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yal\Desktop\ejecucion-modelos\Proyectos Evaluados\Quelentaro BESS Standalone\"/>
    </mc:Choice>
  </mc:AlternateContent>
  <xr:revisionPtr revIDLastSave="0" documentId="13_ncr:1_{688475E6-CFAD-4E61-BBCF-BCA9279D1921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6" r:id="rId6"/>
    <pivotCache cacheId="2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762" i="5" l="1"/>
  <c r="H8762" i="5"/>
  <c r="I8762" i="5" s="1"/>
  <c r="J8762" i="5" s="1"/>
  <c r="E8762" i="5"/>
  <c r="F8762" i="5"/>
  <c r="G2" i="5"/>
  <c r="I4564" i="8"/>
  <c r="I4852" i="8" s="1"/>
  <c r="I5140" i="8" s="1"/>
  <c r="I5428" i="8" s="1"/>
  <c r="I5716" i="8" s="1"/>
  <c r="I6004" i="8" s="1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568" i="8"/>
  <c r="I4569" i="8"/>
  <c r="I4857" i="8" s="1"/>
  <c r="I5145" i="8" s="1"/>
  <c r="I5433" i="8" s="1"/>
  <c r="I5721" i="8" s="1"/>
  <c r="I6009" i="8" s="1"/>
  <c r="I6297" i="8" s="1"/>
  <c r="I6585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7162" i="8" s="1"/>
  <c r="I7450" i="8" s="1"/>
  <c r="I7738" i="8" s="1"/>
  <c r="I8026" i="8" s="1"/>
  <c r="I8314" i="8" s="1"/>
  <c r="I8602" i="8" s="1"/>
  <c r="I8890" i="8" s="1"/>
  <c r="I4571" i="8"/>
  <c r="I4859" i="8" s="1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572" i="8"/>
  <c r="I4860" i="8" s="1"/>
  <c r="I5148" i="8" s="1"/>
  <c r="I5436" i="8" s="1"/>
  <c r="I5724" i="8" s="1"/>
  <c r="I6012" i="8" s="1"/>
  <c r="I6300" i="8" s="1"/>
  <c r="I6588" i="8" s="1"/>
  <c r="I6876" i="8" s="1"/>
  <c r="I7164" i="8" s="1"/>
  <c r="I7452" i="8" s="1"/>
  <c r="I7740" i="8" s="1"/>
  <c r="I8028" i="8" s="1"/>
  <c r="I8316" i="8" s="1"/>
  <c r="I8604" i="8" s="1"/>
  <c r="I8892" i="8" s="1"/>
  <c r="I4573" i="8"/>
  <c r="I4861" i="8" s="1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7742" i="8" s="1"/>
  <c r="I8030" i="8" s="1"/>
  <c r="I8318" i="8" s="1"/>
  <c r="I8606" i="8" s="1"/>
  <c r="I8894" i="8" s="1"/>
  <c r="I4575" i="8"/>
  <c r="I4576" i="8"/>
  <c r="I4577" i="8"/>
  <c r="I4865" i="8" s="1"/>
  <c r="I5153" i="8" s="1"/>
  <c r="I5441" i="8" s="1"/>
  <c r="I5729" i="8" s="1"/>
  <c r="I601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581" i="8"/>
  <c r="I4582" i="8"/>
  <c r="I4583" i="8"/>
  <c r="I4584" i="8"/>
  <c r="I4872" i="8" s="1"/>
  <c r="I5160" i="8" s="1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7178" i="8" s="1"/>
  <c r="I7466" i="8" s="1"/>
  <c r="I7754" i="8" s="1"/>
  <c r="I8042" i="8" s="1"/>
  <c r="I8330" i="8" s="1"/>
  <c r="I8618" i="8" s="1"/>
  <c r="I8906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7179" i="8" s="1"/>
  <c r="I7467" i="8" s="1"/>
  <c r="I7755" i="8" s="1"/>
  <c r="I8043" i="8" s="1"/>
  <c r="I8331" i="8" s="1"/>
  <c r="I8619" i="8" s="1"/>
  <c r="I8907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877" i="8" s="1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590" i="8"/>
  <c r="I4878" i="8" s="1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591" i="8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884" i="8" s="1"/>
  <c r="I5172" i="8" s="1"/>
  <c r="I5460" i="8" s="1"/>
  <c r="I5748" i="8" s="1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4597" i="8"/>
  <c r="I4885" i="8" s="1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598" i="8"/>
  <c r="I4886" i="8" s="1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599" i="8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7481" i="8" s="1"/>
  <c r="I7769" i="8" s="1"/>
  <c r="I8057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7194" i="8" s="1"/>
  <c r="I7482" i="8" s="1"/>
  <c r="I7770" i="8" s="1"/>
  <c r="I8058" i="8" s="1"/>
  <c r="I8346" i="8" s="1"/>
  <c r="I8634" i="8" s="1"/>
  <c r="I8922" i="8" s="1"/>
  <c r="I4603" i="8"/>
  <c r="I4891" i="8" s="1"/>
  <c r="I5179" i="8" s="1"/>
  <c r="I5467" i="8" s="1"/>
  <c r="I5755" i="8" s="1"/>
  <c r="I6043" i="8" s="1"/>
  <c r="I6331" i="8" s="1"/>
  <c r="I6619" i="8" s="1"/>
  <c r="I6907" i="8" s="1"/>
  <c r="I7195" i="8" s="1"/>
  <c r="I7483" i="8" s="1"/>
  <c r="I7771" i="8" s="1"/>
  <c r="I8059" i="8" s="1"/>
  <c r="I8347" i="8" s="1"/>
  <c r="I8635" i="8" s="1"/>
  <c r="I8923" i="8" s="1"/>
  <c r="I4604" i="8"/>
  <c r="I4892" i="8" s="1"/>
  <c r="I5180" i="8" s="1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4605" i="8"/>
  <c r="I4893" i="8" s="1"/>
  <c r="I5181" i="8" s="1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4606" i="8"/>
  <c r="I4894" i="8" s="1"/>
  <c r="I5182" i="8" s="1"/>
  <c r="I5470" i="8" s="1"/>
  <c r="I5758" i="8" s="1"/>
  <c r="I6046" i="8" s="1"/>
  <c r="I6334" i="8" s="1"/>
  <c r="I6622" i="8" s="1"/>
  <c r="I6910" i="8" s="1"/>
  <c r="I7198" i="8" s="1"/>
  <c r="I7486" i="8" s="1"/>
  <c r="I7774" i="8" s="1"/>
  <c r="I8062" i="8" s="1"/>
  <c r="I8350" i="8" s="1"/>
  <c r="I8638" i="8" s="1"/>
  <c r="I8926" i="8" s="1"/>
  <c r="I4607" i="8"/>
  <c r="I4608" i="8"/>
  <c r="I4609" i="8"/>
  <c r="I4897" i="8" s="1"/>
  <c r="I5185" i="8" s="1"/>
  <c r="I5473" i="8" s="1"/>
  <c r="I5761" i="8" s="1"/>
  <c r="I6049" i="8" s="1"/>
  <c r="I6337" i="8" s="1"/>
  <c r="I4610" i="8"/>
  <c r="I4898" i="8" s="1"/>
  <c r="I5186" i="8" s="1"/>
  <c r="I5474" i="8" s="1"/>
  <c r="I5762" i="8" s="1"/>
  <c r="I6050" i="8" s="1"/>
  <c r="I4611" i="8"/>
  <c r="I4899" i="8" s="1"/>
  <c r="I5187" i="8" s="1"/>
  <c r="I5475" i="8" s="1"/>
  <c r="I5763" i="8" s="1"/>
  <c r="I6051" i="8" s="1"/>
  <c r="I6339" i="8" s="1"/>
  <c r="I4612" i="8"/>
  <c r="I4900" i="8" s="1"/>
  <c r="I4613" i="8"/>
  <c r="I4901" i="8" s="1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7782" i="8" s="1"/>
  <c r="I8070" i="8" s="1"/>
  <c r="I8358" i="8" s="1"/>
  <c r="I8646" i="8" s="1"/>
  <c r="I8934" i="8" s="1"/>
  <c r="I4615" i="8"/>
  <c r="I4616" i="8"/>
  <c r="I4904" i="8" s="1"/>
  <c r="I5192" i="8" s="1"/>
  <c r="I5480" i="8" s="1"/>
  <c r="I5768" i="8" s="1"/>
  <c r="I6056" i="8" s="1"/>
  <c r="I6344" i="8" s="1"/>
  <c r="I6632" i="8" s="1"/>
  <c r="I6920" i="8" s="1"/>
  <c r="I4617" i="8"/>
  <c r="I4905" i="8" s="1"/>
  <c r="I5193" i="8" s="1"/>
  <c r="I5481" i="8" s="1"/>
  <c r="I5769" i="8" s="1"/>
  <c r="I6057" i="8" s="1"/>
  <c r="I6345" i="8" s="1"/>
  <c r="I6633" i="8" s="1"/>
  <c r="I6921" i="8" s="1"/>
  <c r="I7209" i="8" s="1"/>
  <c r="I7497" i="8" s="1"/>
  <c r="I7785" i="8" s="1"/>
  <c r="I8073" i="8" s="1"/>
  <c r="I8361" i="8" s="1"/>
  <c r="I8649" i="8" s="1"/>
  <c r="I8937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907" i="8" s="1"/>
  <c r="I5195" i="8" s="1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4620" i="8"/>
  <c r="I4908" i="8" s="1"/>
  <c r="I5196" i="8" s="1"/>
  <c r="I5484" i="8" s="1"/>
  <c r="I5772" i="8" s="1"/>
  <c r="I6060" i="8" s="1"/>
  <c r="I6348" i="8" s="1"/>
  <c r="I6636" i="8" s="1"/>
  <c r="I6924" i="8" s="1"/>
  <c r="I7212" i="8" s="1"/>
  <c r="I7500" i="8" s="1"/>
  <c r="I7788" i="8" s="1"/>
  <c r="I8076" i="8" s="1"/>
  <c r="I8364" i="8" s="1"/>
  <c r="I8652" i="8" s="1"/>
  <c r="I8940" i="8" s="1"/>
  <c r="I4621" i="8"/>
  <c r="I4909" i="8" s="1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622" i="8"/>
  <c r="I4910" i="8" s="1"/>
  <c r="I5198" i="8" s="1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4623" i="8"/>
  <c r="I4624" i="8"/>
  <c r="I4625" i="8"/>
  <c r="I4913" i="8" s="1"/>
  <c r="I5201" i="8" s="1"/>
  <c r="I5489" i="8" s="1"/>
  <c r="I5777" i="8" s="1"/>
  <c r="I6065" i="8" s="1"/>
  <c r="I4626" i="8"/>
  <c r="I4914" i="8" s="1"/>
  <c r="I5202" i="8" s="1"/>
  <c r="I5490" i="8" s="1"/>
  <c r="I5778" i="8" s="1"/>
  <c r="I6066" i="8" s="1"/>
  <c r="I4627" i="8"/>
  <c r="I4628" i="8"/>
  <c r="I4629" i="8"/>
  <c r="I4630" i="8"/>
  <c r="I4918" i="8" s="1"/>
  <c r="I5206" i="8" s="1"/>
  <c r="I5494" i="8" s="1"/>
  <c r="I5782" i="8" s="1"/>
  <c r="I6070" i="8" s="1"/>
  <c r="I6358" i="8" s="1"/>
  <c r="I6646" i="8" s="1"/>
  <c r="I6934" i="8" s="1"/>
  <c r="I7222" i="8" s="1"/>
  <c r="I7510" i="8" s="1"/>
  <c r="I7798" i="8" s="1"/>
  <c r="I8086" i="8" s="1"/>
  <c r="I4631" i="8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7226" i="8" s="1"/>
  <c r="I7514" i="8" s="1"/>
  <c r="I7802" i="8" s="1"/>
  <c r="I8090" i="8" s="1"/>
  <c r="I4635" i="8"/>
  <c r="I4923" i="8" s="1"/>
  <c r="I5211" i="8" s="1"/>
  <c r="I5499" i="8" s="1"/>
  <c r="I5787" i="8" s="1"/>
  <c r="I6075" i="8" s="1"/>
  <c r="I6363" i="8" s="1"/>
  <c r="I6651" i="8" s="1"/>
  <c r="I6939" i="8" s="1"/>
  <c r="I7227" i="8" s="1"/>
  <c r="I7515" i="8" s="1"/>
  <c r="I7803" i="8" s="1"/>
  <c r="I8091" i="8" s="1"/>
  <c r="I8379" i="8" s="1"/>
  <c r="I8667" i="8" s="1"/>
  <c r="I8955" i="8" s="1"/>
  <c r="I4636" i="8"/>
  <c r="I4924" i="8" s="1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637" i="8"/>
  <c r="I4925" i="8" s="1"/>
  <c r="I5213" i="8" s="1"/>
  <c r="I5501" i="8" s="1"/>
  <c r="I5789" i="8" s="1"/>
  <c r="I6077" i="8" s="1"/>
  <c r="I6365" i="8" s="1"/>
  <c r="I6653" i="8" s="1"/>
  <c r="I6941" i="8" s="1"/>
  <c r="I7229" i="8" s="1"/>
  <c r="I7517" i="8" s="1"/>
  <c r="I7805" i="8" s="1"/>
  <c r="I8093" i="8" s="1"/>
  <c r="I8381" i="8" s="1"/>
  <c r="I8669" i="8" s="1"/>
  <c r="I8957" i="8" s="1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7518" i="8" s="1"/>
  <c r="I7806" i="8" s="1"/>
  <c r="I8094" i="8" s="1"/>
  <c r="I8382" i="8" s="1"/>
  <c r="I8670" i="8" s="1"/>
  <c r="I8958" i="8" s="1"/>
  <c r="I4639" i="8"/>
  <c r="I4640" i="8"/>
  <c r="I4641" i="8"/>
  <c r="I4929" i="8" s="1"/>
  <c r="I5217" i="8" s="1"/>
  <c r="I5505" i="8" s="1"/>
  <c r="I5793" i="8" s="1"/>
  <c r="I6081" i="8" s="1"/>
  <c r="I6369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933" i="8" s="1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7530" i="8" s="1"/>
  <c r="I7818" i="8" s="1"/>
  <c r="I8106" i="8" s="1"/>
  <c r="I8394" i="8" s="1"/>
  <c r="I8682" i="8" s="1"/>
  <c r="I8970" i="8" s="1"/>
  <c r="I4651" i="8"/>
  <c r="I4939" i="8" s="1"/>
  <c r="I5227" i="8" s="1"/>
  <c r="I5515" i="8" s="1"/>
  <c r="I5803" i="8" s="1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4652" i="8"/>
  <c r="I4940" i="8" s="1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653" i="8"/>
  <c r="I4941" i="8" s="1"/>
  <c r="I5229" i="8" s="1"/>
  <c r="I5517" i="8" s="1"/>
  <c r="I5805" i="8" s="1"/>
  <c r="I6093" i="8" s="1"/>
  <c r="I6381" i="8" s="1"/>
  <c r="I6669" i="8" s="1"/>
  <c r="I6957" i="8" s="1"/>
  <c r="I7245" i="8" s="1"/>
  <c r="I7533" i="8" s="1"/>
  <c r="I7821" i="8" s="1"/>
  <c r="I8109" i="8" s="1"/>
  <c r="I8397" i="8" s="1"/>
  <c r="I8685" i="8" s="1"/>
  <c r="I8973" i="8" s="1"/>
  <c r="I4654" i="8"/>
  <c r="I4942" i="8" s="1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655" i="8"/>
  <c r="I4656" i="8"/>
  <c r="I4657" i="8"/>
  <c r="I4945" i="8" s="1"/>
  <c r="I5233" i="8" s="1"/>
  <c r="I4658" i="8"/>
  <c r="I4946" i="8" s="1"/>
  <c r="I5234" i="8" s="1"/>
  <c r="I5522" i="8" s="1"/>
  <c r="I5810" i="8" s="1"/>
  <c r="I6098" i="8" s="1"/>
  <c r="I6386" i="8" s="1"/>
  <c r="I4659" i="8"/>
  <c r="I4660" i="8"/>
  <c r="I4948" i="8" s="1"/>
  <c r="I5236" i="8" s="1"/>
  <c r="I5524" i="8" s="1"/>
  <c r="I4661" i="8"/>
  <c r="I4949" i="8" s="1"/>
  <c r="I5237" i="8" s="1"/>
  <c r="I5525" i="8" s="1"/>
  <c r="I5813" i="8" s="1"/>
  <c r="I6101" i="8" s="1"/>
  <c r="I6389" i="8" s="1"/>
  <c r="I4662" i="8"/>
  <c r="I4950" i="8" s="1"/>
  <c r="I5238" i="8" s="1"/>
  <c r="I5526" i="8" s="1"/>
  <c r="I5814" i="8" s="1"/>
  <c r="I6102" i="8" s="1"/>
  <c r="I6390" i="8" s="1"/>
  <c r="I6678" i="8" s="1"/>
  <c r="I4663" i="8"/>
  <c r="I4664" i="8"/>
  <c r="I4952" i="8" s="1"/>
  <c r="I5240" i="8" s="1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8410" i="8" s="1"/>
  <c r="I8698" i="8" s="1"/>
  <c r="I8986" i="8" s="1"/>
  <c r="I4667" i="8"/>
  <c r="I4955" i="8" s="1"/>
  <c r="I5243" i="8" s="1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4668" i="8"/>
  <c r="I4956" i="8" s="1"/>
  <c r="I5244" i="8" s="1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4669" i="8"/>
  <c r="I4957" i="8" s="1"/>
  <c r="I5245" i="8" s="1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4670" i="8"/>
  <c r="I4958" i="8" s="1"/>
  <c r="I5246" i="8" s="1"/>
  <c r="I5534" i="8" s="1"/>
  <c r="I5822" i="8" s="1"/>
  <c r="I6110" i="8" s="1"/>
  <c r="I6398" i="8" s="1"/>
  <c r="I6686" i="8" s="1"/>
  <c r="I6974" i="8" s="1"/>
  <c r="I7262" i="8" s="1"/>
  <c r="I7550" i="8" s="1"/>
  <c r="I7838" i="8" s="1"/>
  <c r="I8126" i="8" s="1"/>
  <c r="I8414" i="8" s="1"/>
  <c r="I8702" i="8" s="1"/>
  <c r="I8990" i="8" s="1"/>
  <c r="I4671" i="8"/>
  <c r="I4672" i="8"/>
  <c r="I4673" i="8"/>
  <c r="I4961" i="8" s="1"/>
  <c r="I5249" i="8" s="1"/>
  <c r="I5537" i="8" s="1"/>
  <c r="I5825" i="8" s="1"/>
  <c r="I6113" i="8" s="1"/>
  <c r="I6401" i="8" s="1"/>
  <c r="I6689" i="8" s="1"/>
  <c r="I4674" i="8"/>
  <c r="I4962" i="8" s="1"/>
  <c r="I5250" i="8" s="1"/>
  <c r="I5538" i="8" s="1"/>
  <c r="I5826" i="8" s="1"/>
  <c r="I6114" i="8" s="1"/>
  <c r="I6402" i="8" s="1"/>
  <c r="I4675" i="8"/>
  <c r="I4963" i="8" s="1"/>
  <c r="I5251" i="8" s="1"/>
  <c r="I5539" i="8" s="1"/>
  <c r="I5827" i="8" s="1"/>
  <c r="I4676" i="8"/>
  <c r="I4964" i="8" s="1"/>
  <c r="I5252" i="8" s="1"/>
  <c r="I5540" i="8" s="1"/>
  <c r="I5828" i="8" s="1"/>
  <c r="I6116" i="8" s="1"/>
  <c r="I6404" i="8" s="1"/>
  <c r="I6692" i="8" s="1"/>
  <c r="I6980" i="8" s="1"/>
  <c r="I7268" i="8" s="1"/>
  <c r="I7556" i="8" s="1"/>
  <c r="I7844" i="8" s="1"/>
  <c r="I8132" i="8" s="1"/>
  <c r="I8420" i="8" s="1"/>
  <c r="I8708" i="8" s="1"/>
  <c r="I8996" i="8" s="1"/>
  <c r="I4677" i="8"/>
  <c r="I4965" i="8" s="1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678" i="8"/>
  <c r="I4966" i="8" s="1"/>
  <c r="I5254" i="8" s="1"/>
  <c r="I5542" i="8" s="1"/>
  <c r="I5830" i="8" s="1"/>
  <c r="I6118" i="8" s="1"/>
  <c r="I6406" i="8" s="1"/>
  <c r="I6694" i="8" s="1"/>
  <c r="I6982" i="8" s="1"/>
  <c r="I7270" i="8" s="1"/>
  <c r="I7558" i="8" s="1"/>
  <c r="I7846" i="8" s="1"/>
  <c r="I8134" i="8" s="1"/>
  <c r="I8422" i="8" s="1"/>
  <c r="I8710" i="8" s="1"/>
  <c r="I8998" i="8" s="1"/>
  <c r="I4679" i="8"/>
  <c r="I4680" i="8"/>
  <c r="I4681" i="8"/>
  <c r="I4969" i="8" s="1"/>
  <c r="I5257" i="8" s="1"/>
  <c r="I5545" i="8" s="1"/>
  <c r="I5833" i="8" s="1"/>
  <c r="I6121" i="8" s="1"/>
  <c r="I6409" i="8" s="1"/>
  <c r="I6697" i="8" s="1"/>
  <c r="I6985" i="8" s="1"/>
  <c r="I727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971" i="8" s="1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684" i="8"/>
  <c r="I4972" i="8" s="1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685" i="8"/>
  <c r="I4973" i="8" s="1"/>
  <c r="I5261" i="8" s="1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4691" i="8"/>
  <c r="I4692" i="8"/>
  <c r="I4980" i="8" s="1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693" i="8"/>
  <c r="I4981" i="8" s="1"/>
  <c r="I4694" i="8"/>
  <c r="I4982" i="8" s="1"/>
  <c r="I5270" i="8" s="1"/>
  <c r="I5558" i="8" s="1"/>
  <c r="I5846" i="8" s="1"/>
  <c r="I4695" i="8"/>
  <c r="I4696" i="8"/>
  <c r="I4697" i="8"/>
  <c r="I4985" i="8" s="1"/>
  <c r="I5273" i="8" s="1"/>
  <c r="I5561" i="8" s="1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4698" i="8"/>
  <c r="I4986" i="8" s="1"/>
  <c r="I5274" i="8" s="1"/>
  <c r="I5562" i="8" s="1"/>
  <c r="I5850" i="8" s="1"/>
  <c r="I6138" i="8" s="1"/>
  <c r="I6426" i="8" s="1"/>
  <c r="I6714" i="8" s="1"/>
  <c r="I7002" i="8" s="1"/>
  <c r="I7290" i="8" s="1"/>
  <c r="I7578" i="8" s="1"/>
  <c r="I7866" i="8" s="1"/>
  <c r="I8154" i="8" s="1"/>
  <c r="I8442" i="8" s="1"/>
  <c r="I8730" i="8" s="1"/>
  <c r="I9018" i="8" s="1"/>
  <c r="I4699" i="8"/>
  <c r="I4987" i="8" s="1"/>
  <c r="I5275" i="8" s="1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8443" i="8" s="1"/>
  <c r="I4700" i="8"/>
  <c r="I4988" i="8" s="1"/>
  <c r="I5276" i="8" s="1"/>
  <c r="I5564" i="8" s="1"/>
  <c r="I5852" i="8" s="1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4701" i="8"/>
  <c r="I4989" i="8" s="1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702" i="8"/>
  <c r="I4990" i="8" s="1"/>
  <c r="I5278" i="8" s="1"/>
  <c r="I5566" i="8" s="1"/>
  <c r="I5854" i="8" s="1"/>
  <c r="I6142" i="8" s="1"/>
  <c r="I6430" i="8" s="1"/>
  <c r="I6718" i="8" s="1"/>
  <c r="I7006" i="8" s="1"/>
  <c r="I7294" i="8" s="1"/>
  <c r="I7582" i="8" s="1"/>
  <c r="I7870" i="8" s="1"/>
  <c r="I8158" i="8" s="1"/>
  <c r="I8446" i="8" s="1"/>
  <c r="I8734" i="8" s="1"/>
  <c r="I9022" i="8" s="1"/>
  <c r="I4703" i="8"/>
  <c r="I4704" i="8"/>
  <c r="I4705" i="8"/>
  <c r="I4993" i="8" s="1"/>
  <c r="I5281" i="8" s="1"/>
  <c r="I5569" i="8" s="1"/>
  <c r="I5857" i="8" s="1"/>
  <c r="I6145" i="8" s="1"/>
  <c r="I6433" i="8" s="1"/>
  <c r="I4706" i="8"/>
  <c r="I4994" i="8" s="1"/>
  <c r="I5282" i="8" s="1"/>
  <c r="I5570" i="8" s="1"/>
  <c r="I5858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997" i="8" s="1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712" i="8"/>
  <c r="I5000" i="8" s="1"/>
  <c r="I5288" i="8" s="1"/>
  <c r="I4713" i="8"/>
  <c r="I5001" i="8" s="1"/>
  <c r="I5289" i="8" s="1"/>
  <c r="I5577" i="8" s="1"/>
  <c r="I5865" i="8" s="1"/>
  <c r="I6153" i="8" s="1"/>
  <c r="I6441" i="8" s="1"/>
  <c r="I6729" i="8" s="1"/>
  <c r="I7017" i="8" s="1"/>
  <c r="I7305" i="8" s="1"/>
  <c r="I7593" i="8" s="1"/>
  <c r="I7881" i="8" s="1"/>
  <c r="I8169" i="8" s="1"/>
  <c r="I8457" i="8" s="1"/>
  <c r="I8745" i="8" s="1"/>
  <c r="I9033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7594" i="8" s="1"/>
  <c r="I7882" i="8" s="1"/>
  <c r="I8170" i="8" s="1"/>
  <c r="I8458" i="8" s="1"/>
  <c r="I8746" i="8" s="1"/>
  <c r="I9034" i="8" s="1"/>
  <c r="I4715" i="8"/>
  <c r="I5003" i="8" s="1"/>
  <c r="I5291" i="8" s="1"/>
  <c r="I5579" i="8" s="1"/>
  <c r="I5867" i="8" s="1"/>
  <c r="I6155" i="8" s="1"/>
  <c r="I6443" i="8" s="1"/>
  <c r="I6731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5005" i="8" s="1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4718" i="8"/>
  <c r="I5006" i="8" s="1"/>
  <c r="I5294" i="8" s="1"/>
  <c r="I5582" i="8" s="1"/>
  <c r="I5870" i="8" s="1"/>
  <c r="I6158" i="8" s="1"/>
  <c r="I6446" i="8" s="1"/>
  <c r="I6734" i="8" s="1"/>
  <c r="I7022" i="8" s="1"/>
  <c r="I7310" i="8" s="1"/>
  <c r="I7598" i="8" s="1"/>
  <c r="I7886" i="8" s="1"/>
  <c r="I8174" i="8" s="1"/>
  <c r="I8462" i="8" s="1"/>
  <c r="I8750" i="8" s="1"/>
  <c r="I9038" i="8" s="1"/>
  <c r="I4719" i="8"/>
  <c r="I4720" i="8"/>
  <c r="I4721" i="8"/>
  <c r="I5009" i="8" s="1"/>
  <c r="I5297" i="8" s="1"/>
  <c r="I5585" i="8" s="1"/>
  <c r="I5873" i="8" s="1"/>
  <c r="I6161" i="8" s="1"/>
  <c r="I6449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4723" i="8"/>
  <c r="I4724" i="8"/>
  <c r="I5012" i="8" s="1"/>
  <c r="I5300" i="8" s="1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4727" i="8"/>
  <c r="I4728" i="8"/>
  <c r="I4729" i="8"/>
  <c r="I5017" i="8" s="1"/>
  <c r="I5305" i="8" s="1"/>
  <c r="I5593" i="8" s="1"/>
  <c r="I5881" i="8" s="1"/>
  <c r="I6169" i="8" s="1"/>
  <c r="I6457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8474" i="8" s="1"/>
  <c r="I8762" i="8" s="1"/>
  <c r="I9050" i="8" s="1"/>
  <c r="I4731" i="8"/>
  <c r="I5019" i="8" s="1"/>
  <c r="I5307" i="8" s="1"/>
  <c r="I5595" i="8" s="1"/>
  <c r="I5883" i="8" s="1"/>
  <c r="I6171" i="8" s="1"/>
  <c r="I6459" i="8" s="1"/>
  <c r="I6747" i="8" s="1"/>
  <c r="I7035" i="8" s="1"/>
  <c r="I7323" i="8" s="1"/>
  <c r="I7611" i="8" s="1"/>
  <c r="I7899" i="8" s="1"/>
  <c r="I8187" i="8" s="1"/>
  <c r="I8475" i="8" s="1"/>
  <c r="I8763" i="8" s="1"/>
  <c r="I9051" i="8" s="1"/>
  <c r="I4732" i="8"/>
  <c r="I5020" i="8" s="1"/>
  <c r="I5308" i="8" s="1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4733" i="8"/>
  <c r="I5021" i="8" s="1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4734" i="8"/>
  <c r="I5022" i="8" s="1"/>
  <c r="I5310" i="8" s="1"/>
  <c r="I5598" i="8" s="1"/>
  <c r="I5886" i="8" s="1"/>
  <c r="I6174" i="8" s="1"/>
  <c r="I6462" i="8" s="1"/>
  <c r="I6750" i="8" s="1"/>
  <c r="I7038" i="8" s="1"/>
  <c r="I7326" i="8" s="1"/>
  <c r="I7614" i="8" s="1"/>
  <c r="I7902" i="8" s="1"/>
  <c r="I8190" i="8" s="1"/>
  <c r="I8478" i="8" s="1"/>
  <c r="I8766" i="8" s="1"/>
  <c r="I9054" i="8" s="1"/>
  <c r="I4735" i="8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4739" i="8"/>
  <c r="I5027" i="8" s="1"/>
  <c r="I5315" i="8" s="1"/>
  <c r="I4740" i="8"/>
  <c r="I5028" i="8" s="1"/>
  <c r="I5316" i="8" s="1"/>
  <c r="I5604" i="8" s="1"/>
  <c r="I5892" i="8" s="1"/>
  <c r="I6180" i="8" s="1"/>
  <c r="I6468" i="8" s="1"/>
  <c r="I6756" i="8" s="1"/>
  <c r="I7044" i="8" s="1"/>
  <c r="I7332" i="8" s="1"/>
  <c r="I7620" i="8" s="1"/>
  <c r="I7908" i="8" s="1"/>
  <c r="I8196" i="8" s="1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5032" i="8" s="1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5035" i="8" s="1"/>
  <c r="I5323" i="8" s="1"/>
  <c r="I5611" i="8" s="1"/>
  <c r="I5899" i="8" s="1"/>
  <c r="I6187" i="8" s="1"/>
  <c r="I6475" i="8" s="1"/>
  <c r="I4748" i="8"/>
  <c r="I5036" i="8" s="1"/>
  <c r="I5324" i="8" s="1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4749" i="8"/>
  <c r="I5037" i="8" s="1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4750" i="8"/>
  <c r="I5038" i="8" s="1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4751" i="8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4755" i="8"/>
  <c r="I4756" i="8"/>
  <c r="I4757" i="8"/>
  <c r="I4758" i="8"/>
  <c r="I5046" i="8" s="1"/>
  <c r="I5334" i="8" s="1"/>
  <c r="I5622" i="8" s="1"/>
  <c r="I5910" i="8" s="1"/>
  <c r="I6198" i="8" s="1"/>
  <c r="I6486" i="8" s="1"/>
  <c r="I6774" i="8" s="1"/>
  <c r="I7062" i="8" s="1"/>
  <c r="I7350" i="8" s="1"/>
  <c r="I7638" i="8" s="1"/>
  <c r="I7926" i="8" s="1"/>
  <c r="I8214" i="8" s="1"/>
  <c r="I8502" i="8" s="1"/>
  <c r="I8790" i="8" s="1"/>
  <c r="I9078" i="8" s="1"/>
  <c r="I4759" i="8"/>
  <c r="I4760" i="8"/>
  <c r="I5048" i="8" s="1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5914" i="8" s="1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4763" i="8"/>
  <c r="I5051" i="8" s="1"/>
  <c r="I5339" i="8" s="1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4764" i="8"/>
  <c r="I5052" i="8" s="1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4765" i="8"/>
  <c r="I5053" i="8" s="1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7646" i="8" s="1"/>
  <c r="I7934" i="8" s="1"/>
  <c r="I8222" i="8" s="1"/>
  <c r="I8510" i="8" s="1"/>
  <c r="I8798" i="8" s="1"/>
  <c r="I9086" i="8" s="1"/>
  <c r="I4767" i="8"/>
  <c r="I4768" i="8"/>
  <c r="I4769" i="8"/>
  <c r="I5057" i="8" s="1"/>
  <c r="I5345" i="8" s="1"/>
  <c r="I5633" i="8" s="1"/>
  <c r="I5921" i="8" s="1"/>
  <c r="I6209" i="8" s="1"/>
  <c r="I6497" i="8" s="1"/>
  <c r="I4770" i="8"/>
  <c r="I5058" i="8" s="1"/>
  <c r="I5346" i="8" s="1"/>
  <c r="I5634" i="8" s="1"/>
  <c r="I5922" i="8" s="1"/>
  <c r="I6210" i="8" s="1"/>
  <c r="I6498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4773" i="8"/>
  <c r="I4774" i="8"/>
  <c r="I5062" i="8" s="1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6507" i="8" s="1"/>
  <c r="I6795" i="8" s="1"/>
  <c r="I7083" i="8" s="1"/>
  <c r="I7371" i="8" s="1"/>
  <c r="I7659" i="8" s="1"/>
  <c r="I7947" i="8" s="1"/>
  <c r="I8235" i="8" s="1"/>
  <c r="I8523" i="8" s="1"/>
  <c r="I8811" i="8" s="1"/>
  <c r="I9099" i="8" s="1"/>
  <c r="I4780" i="8"/>
  <c r="I5068" i="8" s="1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4781" i="8"/>
  <c r="I5069" i="8" s="1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4782" i="8"/>
  <c r="I5070" i="8" s="1"/>
  <c r="I5358" i="8" s="1"/>
  <c r="I5646" i="8" s="1"/>
  <c r="I5934" i="8" s="1"/>
  <c r="I6222" i="8" s="1"/>
  <c r="I6510" i="8" s="1"/>
  <c r="I6798" i="8" s="1"/>
  <c r="I7086" i="8" s="1"/>
  <c r="I7374" i="8" s="1"/>
  <c r="I7662" i="8" s="1"/>
  <c r="I7950" i="8" s="1"/>
  <c r="I8238" i="8" s="1"/>
  <c r="I8526" i="8" s="1"/>
  <c r="I8814" i="8" s="1"/>
  <c r="I9102" i="8" s="1"/>
  <c r="I4783" i="8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4787" i="8"/>
  <c r="I5075" i="8" s="1"/>
  <c r="I5363" i="8" s="1"/>
  <c r="I5651" i="8" s="1"/>
  <c r="I5939" i="8" s="1"/>
  <c r="I6227" i="8" s="1"/>
  <c r="I4788" i="8"/>
  <c r="I5076" i="8" s="1"/>
  <c r="I5364" i="8" s="1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4789" i="8"/>
  <c r="I5077" i="8" s="1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6234" i="8" s="1"/>
  <c r="I6522" i="8" s="1"/>
  <c r="I6810" i="8" s="1"/>
  <c r="I7098" i="8" s="1"/>
  <c r="I7386" i="8" s="1"/>
  <c r="I7674" i="8" s="1"/>
  <c r="I7962" i="8" s="1"/>
  <c r="I8250" i="8" s="1"/>
  <c r="I8538" i="8" s="1"/>
  <c r="I8826" i="8" s="1"/>
  <c r="I9114" i="8" s="1"/>
  <c r="I4795" i="8"/>
  <c r="I5083" i="8" s="1"/>
  <c r="I5371" i="8" s="1"/>
  <c r="I5659" i="8" s="1"/>
  <c r="I5947" i="8" s="1"/>
  <c r="I6235" i="8" s="1"/>
  <c r="I6523" i="8" s="1"/>
  <c r="I6811" i="8" s="1"/>
  <c r="I7099" i="8" s="1"/>
  <c r="I7387" i="8" s="1"/>
  <c r="I7675" i="8" s="1"/>
  <c r="I7963" i="8" s="1"/>
  <c r="I8251" i="8" s="1"/>
  <c r="I8539" i="8" s="1"/>
  <c r="I8827" i="8" s="1"/>
  <c r="I9115" i="8" s="1"/>
  <c r="I4796" i="8"/>
  <c r="I5084" i="8" s="1"/>
  <c r="I5372" i="8" s="1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4797" i="8"/>
  <c r="I5085" i="8" s="1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4798" i="8"/>
  <c r="I5086" i="8" s="1"/>
  <c r="I5374" i="8" s="1"/>
  <c r="I5662" i="8" s="1"/>
  <c r="I5950" i="8" s="1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4799" i="8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4802" i="8"/>
  <c r="I5090" i="8" s="1"/>
  <c r="I5378" i="8" s="1"/>
  <c r="I5666" i="8" s="1"/>
  <c r="I5954" i="8" s="1"/>
  <c r="I6242" i="8" s="1"/>
  <c r="I6530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4805" i="8"/>
  <c r="I4806" i="8"/>
  <c r="I5094" i="8" s="1"/>
  <c r="I5382" i="8" s="1"/>
  <c r="I5670" i="8" s="1"/>
  <c r="I5958" i="8" s="1"/>
  <c r="I6246" i="8" s="1"/>
  <c r="I6534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8553" i="8" s="1"/>
  <c r="I8841" i="8" s="1"/>
  <c r="I9129" i="8" s="1"/>
  <c r="I4810" i="8"/>
  <c r="I4811" i="8"/>
  <c r="I5099" i="8" s="1"/>
  <c r="I5387" i="8" s="1"/>
  <c r="I5675" i="8" s="1"/>
  <c r="I5963" i="8" s="1"/>
  <c r="I6251" i="8" s="1"/>
  <c r="I6539" i="8" s="1"/>
  <c r="I6827" i="8" s="1"/>
  <c r="I7115" i="8" s="1"/>
  <c r="I7403" i="8" s="1"/>
  <c r="I7691" i="8" s="1"/>
  <c r="I7979" i="8" s="1"/>
  <c r="I8267" i="8" s="1"/>
  <c r="I8555" i="8" s="1"/>
  <c r="I8843" i="8" s="1"/>
  <c r="I9131" i="8" s="1"/>
  <c r="I4812" i="8"/>
  <c r="I5100" i="8" s="1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4813" i="8"/>
  <c r="I5101" i="8" s="1"/>
  <c r="I5389" i="8" s="1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4815" i="8"/>
  <c r="I4816" i="8"/>
  <c r="I4817" i="8"/>
  <c r="I5105" i="8" s="1"/>
  <c r="I5393" i="8" s="1"/>
  <c r="I5681" i="8" s="1"/>
  <c r="I5969" i="8" s="1"/>
  <c r="I6257" i="8" s="1"/>
  <c r="I6545" i="8" s="1"/>
  <c r="I4818" i="8"/>
  <c r="I5106" i="8" s="1"/>
  <c r="I5394" i="8" s="1"/>
  <c r="I5682" i="8" s="1"/>
  <c r="I5970" i="8" s="1"/>
  <c r="I6258" i="8" s="1"/>
  <c r="I6546" i="8" s="1"/>
  <c r="I4819" i="8"/>
  <c r="I4820" i="8"/>
  <c r="I4821" i="8"/>
  <c r="I5109" i="8" s="1"/>
  <c r="I5397" i="8" s="1"/>
  <c r="I5685" i="8" s="1"/>
  <c r="I5973" i="8" s="1"/>
  <c r="I6261" i="8" s="1"/>
  <c r="I6549" i="8" s="1"/>
  <c r="I6837" i="8" s="1"/>
  <c r="I7125" i="8" s="1"/>
  <c r="I7413" i="8" s="1"/>
  <c r="I7701" i="8" s="1"/>
  <c r="I4822" i="8"/>
  <c r="I5110" i="8" s="1"/>
  <c r="I5398" i="8" s="1"/>
  <c r="I5686" i="8" s="1"/>
  <c r="I5974" i="8" s="1"/>
  <c r="I6262" i="8" s="1"/>
  <c r="I6550" i="8" s="1"/>
  <c r="I6838" i="8" s="1"/>
  <c r="I4823" i="8"/>
  <c r="I4824" i="8"/>
  <c r="I4825" i="8"/>
  <c r="I5113" i="8" s="1"/>
  <c r="I5401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6267" i="8" s="1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4828" i="8"/>
  <c r="I5116" i="8" s="1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4829" i="8"/>
  <c r="I5117" i="8" s="1"/>
  <c r="I5405" i="8" s="1"/>
  <c r="I5693" i="8" s="1"/>
  <c r="I5981" i="8" s="1"/>
  <c r="I6269" i="8" s="1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5125" i="8" s="1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5128" i="8" s="1"/>
  <c r="I5416" i="8" s="1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7434" i="8" s="1"/>
  <c r="I7722" i="8" s="1"/>
  <c r="I8010" i="8" s="1"/>
  <c r="I8298" i="8" s="1"/>
  <c r="I8586" i="8" s="1"/>
  <c r="I8874" i="8" s="1"/>
  <c r="I9162" i="8" s="1"/>
  <c r="I4843" i="8"/>
  <c r="I5131" i="8" s="1"/>
  <c r="I5419" i="8" s="1"/>
  <c r="I5707" i="8" s="1"/>
  <c r="I5995" i="8" s="1"/>
  <c r="I6283" i="8" s="1"/>
  <c r="I6571" i="8" s="1"/>
  <c r="I6859" i="8" s="1"/>
  <c r="I7147" i="8" s="1"/>
  <c r="I7435" i="8" s="1"/>
  <c r="I7723" i="8" s="1"/>
  <c r="I8011" i="8" s="1"/>
  <c r="I8299" i="8" s="1"/>
  <c r="I8587" i="8" s="1"/>
  <c r="I8875" i="8" s="1"/>
  <c r="I9163" i="8" s="1"/>
  <c r="I4844" i="8"/>
  <c r="I5132" i="8" s="1"/>
  <c r="I4845" i="8"/>
  <c r="I5133" i="8" s="1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4846" i="8"/>
  <c r="I5134" i="8" s="1"/>
  <c r="I5422" i="8" s="1"/>
  <c r="I5710" i="8" s="1"/>
  <c r="I5998" i="8" s="1"/>
  <c r="I6286" i="8" s="1"/>
  <c r="I6574" i="8" s="1"/>
  <c r="I6862" i="8" s="1"/>
  <c r="I7150" i="8" s="1"/>
  <c r="I7438" i="8" s="1"/>
  <c r="I7726" i="8" s="1"/>
  <c r="I8014" i="8" s="1"/>
  <c r="I8302" i="8" s="1"/>
  <c r="I8590" i="8" s="1"/>
  <c r="I8878" i="8" s="1"/>
  <c r="I9166" i="8" s="1"/>
  <c r="I4847" i="8"/>
  <c r="I4848" i="8"/>
  <c r="I4849" i="8"/>
  <c r="I5137" i="8" s="1"/>
  <c r="I5425" i="8" s="1"/>
  <c r="I5713" i="8" s="1"/>
  <c r="I6001" i="8" s="1"/>
  <c r="I6289" i="8" s="1"/>
  <c r="I6577" i="8" s="1"/>
  <c r="I6865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4855" i="8"/>
  <c r="I5143" i="8" s="1"/>
  <c r="I5431" i="8" s="1"/>
  <c r="I5719" i="8" s="1"/>
  <c r="I6007" i="8" s="1"/>
  <c r="I4856" i="8"/>
  <c r="I5144" i="8" s="1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4863" i="8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864" i="8"/>
  <c r="I5152" i="8" s="1"/>
  <c r="I5440" i="8" s="1"/>
  <c r="I5728" i="8" s="1"/>
  <c r="I6016" i="8" s="1"/>
  <c r="I6304" i="8" s="1"/>
  <c r="I6592" i="8" s="1"/>
  <c r="I4868" i="8"/>
  <c r="I5156" i="8" s="1"/>
  <c r="I5444" i="8" s="1"/>
  <c r="I5732" i="8" s="1"/>
  <c r="I6020" i="8" s="1"/>
  <c r="I6308" i="8" s="1"/>
  <c r="I6596" i="8" s="1"/>
  <c r="I6884" i="8" s="1"/>
  <c r="I7172" i="8" s="1"/>
  <c r="I7460" i="8" s="1"/>
  <c r="I7748" i="8" s="1"/>
  <c r="I8036" i="8" s="1"/>
  <c r="I8324" i="8" s="1"/>
  <c r="I8612" i="8" s="1"/>
  <c r="I8900" i="8" s="1"/>
  <c r="I4869" i="8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870" i="8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871" i="8"/>
  <c r="I4879" i="8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880" i="8"/>
  <c r="I5168" i="8" s="1"/>
  <c r="I5456" i="8" s="1"/>
  <c r="I5744" i="8" s="1"/>
  <c r="I6032" i="8" s="1"/>
  <c r="I6320" i="8" s="1"/>
  <c r="I6608" i="8" s="1"/>
  <c r="I6896" i="8" s="1"/>
  <c r="I7184" i="8" s="1"/>
  <c r="I7472" i="8" s="1"/>
  <c r="I7760" i="8" s="1"/>
  <c r="I8048" i="8" s="1"/>
  <c r="I8336" i="8" s="1"/>
  <c r="I8624" i="8" s="1"/>
  <c r="I8912" i="8" s="1"/>
  <c r="I4883" i="8"/>
  <c r="I5171" i="8" s="1"/>
  <c r="I5459" i="8" s="1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4887" i="8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4888" i="8"/>
  <c r="I5176" i="8" s="1"/>
  <c r="I5464" i="8" s="1"/>
  <c r="I5752" i="8" s="1"/>
  <c r="I6040" i="8" s="1"/>
  <c r="I4895" i="8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3" i="8"/>
  <c r="I4911" i="8"/>
  <c r="I5199" i="8" s="1"/>
  <c r="I5487" i="8" s="1"/>
  <c r="I5775" i="8" s="1"/>
  <c r="I6063" i="8" s="1"/>
  <c r="I6351" i="8" s="1"/>
  <c r="I6639" i="8" s="1"/>
  <c r="I6927" i="8" s="1"/>
  <c r="I7215" i="8" s="1"/>
  <c r="I7503" i="8" s="1"/>
  <c r="I4912" i="8"/>
  <c r="I5200" i="8" s="1"/>
  <c r="I5488" i="8" s="1"/>
  <c r="I5776" i="8" s="1"/>
  <c r="I6064" i="8" s="1"/>
  <c r="I6352" i="8" s="1"/>
  <c r="I4915" i="8"/>
  <c r="I5203" i="8" s="1"/>
  <c r="I5491" i="8" s="1"/>
  <c r="I5779" i="8" s="1"/>
  <c r="I6067" i="8" s="1"/>
  <c r="I6355" i="8" s="1"/>
  <c r="I6643" i="8" s="1"/>
  <c r="I6931" i="8" s="1"/>
  <c r="I7219" i="8" s="1"/>
  <c r="I7507" i="8" s="1"/>
  <c r="I7795" i="8" s="1"/>
  <c r="I8083" i="8" s="1"/>
  <c r="I8371" i="8" s="1"/>
  <c r="I8659" i="8" s="1"/>
  <c r="I8947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7" i="8"/>
  <c r="I5205" i="8" s="1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4919" i="8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920" i="8"/>
  <c r="I4927" i="8"/>
  <c r="I4928" i="8"/>
  <c r="I5216" i="8" s="1"/>
  <c r="I5504" i="8" s="1"/>
  <c r="I5792" i="8" s="1"/>
  <c r="I6080" i="8" s="1"/>
  <c r="I6368" i="8" s="1"/>
  <c r="I6656" i="8" s="1"/>
  <c r="I4932" i="8"/>
  <c r="I5220" i="8" s="1"/>
  <c r="I5508" i="8" s="1"/>
  <c r="I5796" i="8" s="1"/>
  <c r="I6084" i="8" s="1"/>
  <c r="I6372" i="8" s="1"/>
  <c r="I4935" i="8"/>
  <c r="I4936" i="8"/>
  <c r="I4943" i="8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944" i="8"/>
  <c r="I5232" i="8" s="1"/>
  <c r="I5520" i="8" s="1"/>
  <c r="I5808" i="8" s="1"/>
  <c r="I4947" i="8"/>
  <c r="I5235" i="8" s="1"/>
  <c r="I5523" i="8" s="1"/>
  <c r="I5811" i="8" s="1"/>
  <c r="I6099" i="8" s="1"/>
  <c r="I6387" i="8" s="1"/>
  <c r="I6675" i="8" s="1"/>
  <c r="I6963" i="8" s="1"/>
  <c r="I7251" i="8" s="1"/>
  <c r="I7539" i="8" s="1"/>
  <c r="I7827" i="8" s="1"/>
  <c r="I8115" i="8" s="1"/>
  <c r="I8403" i="8" s="1"/>
  <c r="I8691" i="8" s="1"/>
  <c r="I8979" i="8" s="1"/>
  <c r="I4951" i="8"/>
  <c r="I5239" i="8" s="1"/>
  <c r="I5527" i="8" s="1"/>
  <c r="I5815" i="8" s="1"/>
  <c r="I6103" i="8" s="1"/>
  <c r="I4959" i="8"/>
  <c r="I5247" i="8" s="1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7" i="8"/>
  <c r="I5255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4975" i="8"/>
  <c r="I4976" i="8"/>
  <c r="I4979" i="8"/>
  <c r="I5267" i="8" s="1"/>
  <c r="I5555" i="8" s="1"/>
  <c r="I5843" i="8" s="1"/>
  <c r="I6131" i="8" s="1"/>
  <c r="I6419" i="8" s="1"/>
  <c r="I6707" i="8" s="1"/>
  <c r="I6995" i="8" s="1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91" i="8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7584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4999" i="8"/>
  <c r="I5007" i="8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5008" i="8"/>
  <c r="I5296" i="8" s="1"/>
  <c r="I5584" i="8" s="1"/>
  <c r="I5872" i="8" s="1"/>
  <c r="I6160" i="8" s="1"/>
  <c r="I6448" i="8" s="1"/>
  <c r="I6736" i="8" s="1"/>
  <c r="I7024" i="8" s="1"/>
  <c r="I7312" i="8" s="1"/>
  <c r="I7600" i="8" s="1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4" i="8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5015" i="8"/>
  <c r="I5303" i="8" s="1"/>
  <c r="I5591" i="8" s="1"/>
  <c r="I5879" i="8" s="1"/>
  <c r="I6167" i="8" s="1"/>
  <c r="I6455" i="8" s="1"/>
  <c r="I6743" i="8" s="1"/>
  <c r="I7031" i="8" s="1"/>
  <c r="I7319" i="8" s="1"/>
  <c r="I7607" i="8" s="1"/>
  <c r="I7895" i="8" s="1"/>
  <c r="I8183" i="8" s="1"/>
  <c r="I8471" i="8" s="1"/>
  <c r="I8759" i="8" s="1"/>
  <c r="I9047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3" i="8"/>
  <c r="I5311" i="8" s="1"/>
  <c r="I5599" i="8" s="1"/>
  <c r="I5887" i="8" s="1"/>
  <c r="I6175" i="8" s="1"/>
  <c r="I6463" i="8" s="1"/>
  <c r="I6751" i="8" s="1"/>
  <c r="I7039" i="8" s="1"/>
  <c r="I7327" i="8" s="1"/>
  <c r="I7615" i="8" s="1"/>
  <c r="I7903" i="8" s="1"/>
  <c r="I8191" i="8" s="1"/>
  <c r="I8479" i="8" s="1"/>
  <c r="I8767" i="8" s="1"/>
  <c r="I9055" i="8" s="1"/>
  <c r="I5024" i="8"/>
  <c r="I5312" i="8" s="1"/>
  <c r="I5031" i="8"/>
  <c r="I5319" i="8" s="1"/>
  <c r="I5039" i="8"/>
  <c r="I5040" i="8"/>
  <c r="I5328" i="8" s="1"/>
  <c r="I5042" i="8"/>
  <c r="I5330" i="8" s="1"/>
  <c r="I5618" i="8" s="1"/>
  <c r="I5906" i="8" s="1"/>
  <c r="I5043" i="8"/>
  <c r="I5331" i="8" s="1"/>
  <c r="I5619" i="8" s="1"/>
  <c r="I5907" i="8" s="1"/>
  <c r="I6195" i="8" s="1"/>
  <c r="I6483" i="8" s="1"/>
  <c r="I6771" i="8" s="1"/>
  <c r="I7059" i="8" s="1"/>
  <c r="I7347" i="8" s="1"/>
  <c r="I7635" i="8" s="1"/>
  <c r="I7923" i="8" s="1"/>
  <c r="I8211" i="8" s="1"/>
  <c r="I8499" i="8" s="1"/>
  <c r="I8787" i="8" s="1"/>
  <c r="I9075" i="8" s="1"/>
  <c r="I5044" i="8"/>
  <c r="I5332" i="8" s="1"/>
  <c r="I5620" i="8" s="1"/>
  <c r="I5908" i="8" s="1"/>
  <c r="I6196" i="8" s="1"/>
  <c r="I5045" i="8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5047" i="8"/>
  <c r="I5335" i="8" s="1"/>
  <c r="I5623" i="8" s="1"/>
  <c r="I5911" i="8" s="1"/>
  <c r="I6199" i="8" s="1"/>
  <c r="I6487" i="8" s="1"/>
  <c r="I6775" i="8" s="1"/>
  <c r="I7063" i="8" s="1"/>
  <c r="I7351" i="8" s="1"/>
  <c r="I7639" i="8" s="1"/>
  <c r="I7927" i="8" s="1"/>
  <c r="I8215" i="8" s="1"/>
  <c r="I8503" i="8" s="1"/>
  <c r="I8791" i="8" s="1"/>
  <c r="I9079" i="8" s="1"/>
  <c r="I5055" i="8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0" i="8"/>
  <c r="I5061" i="8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5063" i="8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71" i="8"/>
  <c r="I5359" i="8" s="1"/>
  <c r="I5647" i="8" s="1"/>
  <c r="I5935" i="8" s="1"/>
  <c r="I6223" i="8" s="1"/>
  <c r="I6511" i="8" s="1"/>
  <c r="I6799" i="8" s="1"/>
  <c r="I7087" i="8" s="1"/>
  <c r="I7375" i="8" s="1"/>
  <c r="I7663" i="8" s="1"/>
  <c r="I5072" i="8"/>
  <c r="I5360" i="8" s="1"/>
  <c r="I5648" i="8" s="1"/>
  <c r="I5936" i="8" s="1"/>
  <c r="I6224" i="8" s="1"/>
  <c r="I5079" i="8"/>
  <c r="I5367" i="8" s="1"/>
  <c r="I5655" i="8" s="1"/>
  <c r="I5943" i="8" s="1"/>
  <c r="I6231" i="8" s="1"/>
  <c r="I5080" i="8"/>
  <c r="I5087" i="8"/>
  <c r="I5375" i="8" s="1"/>
  <c r="I5663" i="8" s="1"/>
  <c r="I5088" i="8"/>
  <c r="I5376" i="8" s="1"/>
  <c r="I5664" i="8" s="1"/>
  <c r="I5952" i="8" s="1"/>
  <c r="I6240" i="8" s="1"/>
  <c r="I5092" i="8"/>
  <c r="I5380" i="8" s="1"/>
  <c r="I5668" i="8" s="1"/>
  <c r="I5956" i="8" s="1"/>
  <c r="I6244" i="8" s="1"/>
  <c r="I6532" i="8" s="1"/>
  <c r="I6820" i="8" s="1"/>
  <c r="I7108" i="8" s="1"/>
  <c r="I7396" i="8" s="1"/>
  <c r="I7684" i="8" s="1"/>
  <c r="I7972" i="8" s="1"/>
  <c r="I8260" i="8" s="1"/>
  <c r="I8548" i="8" s="1"/>
  <c r="I8836" i="8" s="1"/>
  <c r="I9124" i="8" s="1"/>
  <c r="I5093" i="8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672" i="8" s="1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098" i="8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5103" i="8"/>
  <c r="I5391" i="8" s="1"/>
  <c r="I5679" i="8" s="1"/>
  <c r="I5104" i="8"/>
  <c r="I5107" i="8"/>
  <c r="I5395" i="8" s="1"/>
  <c r="I5683" i="8" s="1"/>
  <c r="I5971" i="8" s="1"/>
  <c r="I6259" i="8" s="1"/>
  <c r="I6547" i="8" s="1"/>
  <c r="I6835" i="8" s="1"/>
  <c r="I5108" i="8"/>
  <c r="I5396" i="8" s="1"/>
  <c r="I5684" i="8" s="1"/>
  <c r="I5972" i="8" s="1"/>
  <c r="I6260" i="8" s="1"/>
  <c r="I6548" i="8" s="1"/>
  <c r="I6836" i="8" s="1"/>
  <c r="I5111" i="8"/>
  <c r="I5399" i="8" s="1"/>
  <c r="I5687" i="8" s="1"/>
  <c r="I5975" i="8" s="1"/>
  <c r="I6263" i="8" s="1"/>
  <c r="I5112" i="8"/>
  <c r="I5400" i="8" s="1"/>
  <c r="I5119" i="8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5120" i="8"/>
  <c r="I5124" i="8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35" i="8"/>
  <c r="I5423" i="8" s="1"/>
  <c r="I5711" i="8" s="1"/>
  <c r="I5999" i="8" s="1"/>
  <c r="I6287" i="8" s="1"/>
  <c r="I6575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8592" i="8" s="1"/>
  <c r="I8880" i="8" s="1"/>
  <c r="I9168" i="8" s="1"/>
  <c r="I5159" i="8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89" i="8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5191" i="8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5208" i="8"/>
  <c r="I5215" i="8"/>
  <c r="I5503" i="8" s="1"/>
  <c r="I5791" i="8" s="1"/>
  <c r="I6079" i="8" s="1"/>
  <c r="I6367" i="8" s="1"/>
  <c r="I6655" i="8" s="1"/>
  <c r="I6943" i="8" s="1"/>
  <c r="I7231" i="8" s="1"/>
  <c r="I7519" i="8" s="1"/>
  <c r="I5223" i="8"/>
  <c r="I5511" i="8" s="1"/>
  <c r="I5799" i="8" s="1"/>
  <c r="I6087" i="8" s="1"/>
  <c r="I6375" i="8" s="1"/>
  <c r="I6663" i="8" s="1"/>
  <c r="I5224" i="8"/>
  <c r="I5263" i="8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5264" i="8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5269" i="8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5287" i="8"/>
  <c r="I5327" i="8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5336" i="8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5343" i="8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5348" i="8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5350" i="8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5351" i="8"/>
  <c r="I5639" i="8" s="1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5368" i="8"/>
  <c r="I5656" i="8" s="1"/>
  <c r="I5944" i="8" s="1"/>
  <c r="I6232" i="8" s="1"/>
  <c r="I5392" i="8"/>
  <c r="I5408" i="8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5412" i="8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5420" i="8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5447" i="8"/>
  <c r="I5735" i="8" s="1"/>
  <c r="I5496" i="8"/>
  <c r="I5784" i="8" s="1"/>
  <c r="I5512" i="8"/>
  <c r="I5800" i="8" s="1"/>
  <c r="I5521" i="8"/>
  <c r="I5809" i="8" s="1"/>
  <c r="I6097" i="8" s="1"/>
  <c r="I6385" i="8" s="1"/>
  <c r="I6673" i="8" s="1"/>
  <c r="I6961" i="8" s="1"/>
  <c r="I7249" i="8" s="1"/>
  <c r="I7537" i="8" s="1"/>
  <c r="I7825" i="8" s="1"/>
  <c r="I8113" i="8" s="1"/>
  <c r="I8401" i="8" s="1"/>
  <c r="I8689" i="8" s="1"/>
  <c r="I8977" i="8" s="1"/>
  <c r="I5535" i="8"/>
  <c r="I5823" i="8" s="1"/>
  <c r="I6111" i="8" s="1"/>
  <c r="I6399" i="8" s="1"/>
  <c r="I6687" i="8" s="1"/>
  <c r="I6975" i="8" s="1"/>
  <c r="I7263" i="8" s="1"/>
  <c r="I7551" i="8" s="1"/>
  <c r="I7839" i="8" s="1"/>
  <c r="I8127" i="8" s="1"/>
  <c r="I5543" i="8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5575" i="8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5576" i="8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600" i="8"/>
  <c r="I5888" i="8" s="1"/>
  <c r="I6176" i="8" s="1"/>
  <c r="I6464" i="8" s="1"/>
  <c r="I6752" i="8" s="1"/>
  <c r="I7040" i="8" s="1"/>
  <c r="I7328" i="8" s="1"/>
  <c r="I7616" i="8" s="1"/>
  <c r="I7904" i="8" s="1"/>
  <c r="I8192" i="8" s="1"/>
  <c r="I8480" i="8" s="1"/>
  <c r="I8768" i="8" s="1"/>
  <c r="I9056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07" i="8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616" i="8"/>
  <c r="I5904" i="8" s="1"/>
  <c r="I6192" i="8" s="1"/>
  <c r="I5680" i="8"/>
  <c r="I5968" i="8" s="1"/>
  <c r="I6256" i="8" s="1"/>
  <c r="I6544" i="8" s="1"/>
  <c r="I6832" i="8" s="1"/>
  <c r="I7120" i="8" s="1"/>
  <c r="I7408" i="8" s="1"/>
  <c r="I7696" i="8" s="1"/>
  <c r="I5688" i="8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5689" i="8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5704" i="8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812" i="8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5951" i="8"/>
  <c r="I6239" i="8" s="1"/>
  <c r="I6527" i="8" s="1"/>
  <c r="I6815" i="8" s="1"/>
  <c r="I5967" i="8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6023" i="8"/>
  <c r="I6072" i="8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6083" i="8"/>
  <c r="I6371" i="8" s="1"/>
  <c r="I6659" i="8" s="1"/>
  <c r="I6947" i="8" s="1"/>
  <c r="I7235" i="8" s="1"/>
  <c r="I6088" i="8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6096" i="8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6115" i="8"/>
  <c r="I6403" i="8" s="1"/>
  <c r="I6691" i="8" s="1"/>
  <c r="I6979" i="8" s="1"/>
  <c r="I6130" i="8"/>
  <c r="I6418" i="8" s="1"/>
  <c r="I6706" i="8" s="1"/>
  <c r="I6994" i="8" s="1"/>
  <c r="I7282" i="8" s="1"/>
  <c r="I6134" i="8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6146" i="8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6194" i="8"/>
  <c r="I6482" i="8" s="1"/>
  <c r="I6770" i="8" s="1"/>
  <c r="I7058" i="8" s="1"/>
  <c r="I7346" i="8" s="1"/>
  <c r="I7634" i="8" s="1"/>
  <c r="I7922" i="8" s="1"/>
  <c r="I8210" i="8" s="1"/>
  <c r="I6292" i="8"/>
  <c r="I6580" i="8" s="1"/>
  <c r="I6868" i="8" s="1"/>
  <c r="I7156" i="8" s="1"/>
  <c r="I7444" i="8" s="1"/>
  <c r="I7732" i="8" s="1"/>
  <c r="I8020" i="8" s="1"/>
  <c r="I8308" i="8" s="1"/>
  <c r="I8596" i="8" s="1"/>
  <c r="I8884" i="8" s="1"/>
  <c r="I6295" i="8"/>
  <c r="I6583" i="8" s="1"/>
  <c r="I6871" i="8" s="1"/>
  <c r="I7159" i="8" s="1"/>
  <c r="I6305" i="8"/>
  <c r="I6593" i="8" s="1"/>
  <c r="I6881" i="8" s="1"/>
  <c r="I7169" i="8" s="1"/>
  <c r="I7457" i="8" s="1"/>
  <c r="I7745" i="8" s="1"/>
  <c r="I8033" i="8" s="1"/>
  <c r="I6311" i="8"/>
  <c r="I6599" i="8" s="1"/>
  <c r="I6887" i="8" s="1"/>
  <c r="I7175" i="8" s="1"/>
  <c r="I6313" i="8"/>
  <c r="I6328" i="8"/>
  <c r="I6616" i="8" s="1"/>
  <c r="I6904" i="8" s="1"/>
  <c r="I7192" i="8" s="1"/>
  <c r="I7480" i="8" s="1"/>
  <c r="I7768" i="8" s="1"/>
  <c r="I8056" i="8" s="1"/>
  <c r="I8344" i="8" s="1"/>
  <c r="I8632" i="8" s="1"/>
  <c r="I8920" i="8" s="1"/>
  <c r="I6338" i="8"/>
  <c r="I6626" i="8" s="1"/>
  <c r="I6914" i="8" s="1"/>
  <c r="I7202" i="8" s="1"/>
  <c r="I7490" i="8" s="1"/>
  <c r="I7778" i="8" s="1"/>
  <c r="I8066" i="8" s="1"/>
  <c r="I8354" i="8" s="1"/>
  <c r="I8642" i="8" s="1"/>
  <c r="I8930" i="8" s="1"/>
  <c r="I6353" i="8"/>
  <c r="I6641" i="8" s="1"/>
  <c r="I6929" i="8" s="1"/>
  <c r="I7217" i="8" s="1"/>
  <c r="I7505" i="8" s="1"/>
  <c r="I7793" i="8" s="1"/>
  <c r="I8081" i="8" s="1"/>
  <c r="I8369" i="8" s="1"/>
  <c r="I8657" i="8" s="1"/>
  <c r="I8945" i="8" s="1"/>
  <c r="I6354" i="8"/>
  <c r="I6642" i="8" s="1"/>
  <c r="I6930" i="8" s="1"/>
  <c r="I6391" i="8"/>
  <c r="I6679" i="8" s="1"/>
  <c r="I6967" i="8" s="1"/>
  <c r="I7255" i="8" s="1"/>
  <c r="I7543" i="8" s="1"/>
  <c r="I7831" i="8" s="1"/>
  <c r="I8119" i="8" s="1"/>
  <c r="I8407" i="8" s="1"/>
  <c r="I8695" i="8" s="1"/>
  <c r="I8983" i="8" s="1"/>
  <c r="I6417" i="8"/>
  <c r="I6705" i="8" s="1"/>
  <c r="I6993" i="8" s="1"/>
  <c r="I7281" i="8" s="1"/>
  <c r="I7569" i="8" s="1"/>
  <c r="I6480" i="8"/>
  <c r="I6768" i="8" s="1"/>
  <c r="I7056" i="8" s="1"/>
  <c r="I7344" i="8" s="1"/>
  <c r="I7632" i="8" s="1"/>
  <c r="I6484" i="8"/>
  <c r="I6772" i="8" s="1"/>
  <c r="I7060" i="8" s="1"/>
  <c r="I7348" i="8" s="1"/>
  <c r="I7636" i="8" s="1"/>
  <c r="I7924" i="8" s="1"/>
  <c r="I8212" i="8" s="1"/>
  <c r="I8500" i="8" s="1"/>
  <c r="I8788" i="8" s="1"/>
  <c r="I9076" i="8" s="1"/>
  <c r="I6512" i="8"/>
  <c r="I6800" i="8" s="1"/>
  <c r="I7088" i="8" s="1"/>
  <c r="I7376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519" i="8"/>
  <c r="I6807" i="8" s="1"/>
  <c r="I7095" i="8" s="1"/>
  <c r="I7383" i="8" s="1"/>
  <c r="I7671" i="8" s="1"/>
  <c r="I6520" i="8"/>
  <c r="I6808" i="8" s="1"/>
  <c r="I7096" i="8" s="1"/>
  <c r="I7384" i="8" s="1"/>
  <c r="I7672" i="8" s="1"/>
  <c r="I7960" i="8" s="1"/>
  <c r="I8248" i="8" s="1"/>
  <c r="I8536" i="8" s="1"/>
  <c r="I8824" i="8" s="1"/>
  <c r="I9112" i="8" s="1"/>
  <c r="I6528" i="8"/>
  <c r="I6816" i="8" s="1"/>
  <c r="I7104" i="8" s="1"/>
  <c r="I7392" i="8" s="1"/>
  <c r="I7680" i="8" s="1"/>
  <c r="I7968" i="8" s="1"/>
  <c r="I8256" i="8" s="1"/>
  <c r="I8544" i="8" s="1"/>
  <c r="I6551" i="8"/>
  <c r="I6839" i="8" s="1"/>
  <c r="I6595" i="8"/>
  <c r="I6883" i="8" s="1"/>
  <c r="I7171" i="8" s="1"/>
  <c r="I7459" i="8" s="1"/>
  <c r="I7747" i="8" s="1"/>
  <c r="I8035" i="8" s="1"/>
  <c r="I8323" i="8" s="1"/>
  <c r="I6601" i="8"/>
  <c r="I6889" i="8" s="1"/>
  <c r="I7177" i="8" s="1"/>
  <c r="I7465" i="8" s="1"/>
  <c r="I7753" i="8" s="1"/>
  <c r="I8041" i="8" s="1"/>
  <c r="I8329" i="8" s="1"/>
  <c r="I8617" i="8" s="1"/>
  <c r="I8905" i="8" s="1"/>
  <c r="I6625" i="8"/>
  <c r="I6913" i="8" s="1"/>
  <c r="I7201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40" i="8"/>
  <c r="I6928" i="8" s="1"/>
  <c r="I7216" i="8" s="1"/>
  <c r="I7504" i="8" s="1"/>
  <c r="I6657" i="8"/>
  <c r="I6945" i="8" s="1"/>
  <c r="I7233" i="8" s="1"/>
  <c r="I6660" i="8"/>
  <c r="I6948" i="8" s="1"/>
  <c r="I7236" i="8" s="1"/>
  <c r="I6674" i="8"/>
  <c r="I6962" i="8" s="1"/>
  <c r="I7250" i="8" s="1"/>
  <c r="I7538" i="8" s="1"/>
  <c r="I7826" i="8" s="1"/>
  <c r="I8114" i="8" s="1"/>
  <c r="I8402" i="8" s="1"/>
  <c r="I8690" i="8" s="1"/>
  <c r="I8978" i="8" s="1"/>
  <c r="I6677" i="8"/>
  <c r="I6965" i="8" s="1"/>
  <c r="I7253" i="8" s="1"/>
  <c r="I7541" i="8" s="1"/>
  <c r="I7829" i="8" s="1"/>
  <c r="I8117" i="8" s="1"/>
  <c r="I8405" i="8" s="1"/>
  <c r="I8693" i="8" s="1"/>
  <c r="I8981" i="8" s="1"/>
  <c r="I6690" i="8"/>
  <c r="I6978" i="8" s="1"/>
  <c r="I7266" i="8" s="1"/>
  <c r="I7554" i="8" s="1"/>
  <c r="I7842" i="8" s="1"/>
  <c r="I8130" i="8" s="1"/>
  <c r="I6721" i="8"/>
  <c r="I7009" i="8" s="1"/>
  <c r="I7297" i="8" s="1"/>
  <c r="I7585" i="8" s="1"/>
  <c r="I7873" i="8" s="1"/>
  <c r="I6737" i="8"/>
  <c r="I7025" i="8" s="1"/>
  <c r="I7313" i="8" s="1"/>
  <c r="I7601" i="8" s="1"/>
  <c r="I6745" i="8"/>
  <c r="I7033" i="8" s="1"/>
  <c r="I7321" i="8" s="1"/>
  <c r="I7609" i="8" s="1"/>
  <c r="I7897" i="8" s="1"/>
  <c r="I8185" i="8" s="1"/>
  <c r="I8473" i="8" s="1"/>
  <c r="I8761" i="8" s="1"/>
  <c r="I9049" i="8" s="1"/>
  <c r="I6758" i="8"/>
  <c r="I7046" i="8" s="1"/>
  <c r="I7334" i="8" s="1"/>
  <c r="I7622" i="8" s="1"/>
  <c r="I7910" i="8" s="1"/>
  <c r="I8198" i="8" s="1"/>
  <c r="I8486" i="8" s="1"/>
  <c r="I8774" i="8" s="1"/>
  <c r="I9062" i="8" s="1"/>
  <c r="I6761" i="8"/>
  <c r="I7049" i="8" s="1"/>
  <c r="I7337" i="8" s="1"/>
  <c r="I7625" i="8" s="1"/>
  <c r="I7913" i="8" s="1"/>
  <c r="I8201" i="8" s="1"/>
  <c r="I8489" i="8" s="1"/>
  <c r="I8777" i="8" s="1"/>
  <c r="I9065" i="8" s="1"/>
  <c r="I6763" i="8"/>
  <c r="I7051" i="8" s="1"/>
  <c r="I7339" i="8" s="1"/>
  <c r="I7627" i="8" s="1"/>
  <c r="I7915" i="8" s="1"/>
  <c r="I8203" i="8" s="1"/>
  <c r="I8491" i="8" s="1"/>
  <c r="I8779" i="8" s="1"/>
  <c r="I9067" i="8" s="1"/>
  <c r="I6785" i="8"/>
  <c r="I7073" i="8" s="1"/>
  <c r="I7361" i="8" s="1"/>
  <c r="I6786" i="8"/>
  <c r="I7074" i="8" s="1"/>
  <c r="I7362" i="8" s="1"/>
  <c r="I7650" i="8" s="1"/>
  <c r="I7938" i="8" s="1"/>
  <c r="I8226" i="8" s="1"/>
  <c r="I8514" i="8" s="1"/>
  <c r="I8802" i="8" s="1"/>
  <c r="I9090" i="8" s="1"/>
  <c r="I6818" i="8"/>
  <c r="I7106" i="8" s="1"/>
  <c r="I7394" i="8" s="1"/>
  <c r="I7682" i="8" s="1"/>
  <c r="I7970" i="8" s="1"/>
  <c r="I8258" i="8" s="1"/>
  <c r="I8546" i="8" s="1"/>
  <c r="I8834" i="8" s="1"/>
  <c r="I9122" i="8" s="1"/>
  <c r="I6822" i="8"/>
  <c r="I7110" i="8" s="1"/>
  <c r="I7398" i="8" s="1"/>
  <c r="I7686" i="8" s="1"/>
  <c r="I6833" i="8"/>
  <c r="I7121" i="8" s="1"/>
  <c r="I7409" i="8" s="1"/>
  <c r="I7697" i="8" s="1"/>
  <c r="I7985" i="8" s="1"/>
  <c r="I8273" i="8" s="1"/>
  <c r="I6834" i="8"/>
  <c r="I7122" i="8" s="1"/>
  <c r="I7410" i="8" s="1"/>
  <c r="I7698" i="8" s="1"/>
  <c r="I7986" i="8" s="1"/>
  <c r="I8274" i="8" s="1"/>
  <c r="I6851" i="8"/>
  <c r="I7139" i="8" s="1"/>
  <c r="I7427" i="8" s="1"/>
  <c r="I7715" i="8" s="1"/>
  <c r="I8003" i="8" s="1"/>
  <c r="I6863" i="8"/>
  <c r="I7151" i="8" s="1"/>
  <c r="I7439" i="8" s="1"/>
  <c r="I7727" i="8" s="1"/>
  <c r="I8015" i="8" s="1"/>
  <c r="I8303" i="8" s="1"/>
  <c r="I8591" i="8" s="1"/>
  <c r="I8879" i="8" s="1"/>
  <c r="I9167" i="8" s="1"/>
  <c r="I6873" i="8"/>
  <c r="I7161" i="8" s="1"/>
  <c r="I7449" i="8" s="1"/>
  <c r="I7737" i="8" s="1"/>
  <c r="I8025" i="8" s="1"/>
  <c r="I6880" i="8"/>
  <c r="I7168" i="8" s="1"/>
  <c r="I7456" i="8" s="1"/>
  <c r="I7744" i="8" s="1"/>
  <c r="I8032" i="8" s="1"/>
  <c r="I8320" i="8" s="1"/>
  <c r="I8608" i="8" s="1"/>
  <c r="I8896" i="8" s="1"/>
  <c r="I6944" i="8"/>
  <c r="I7232" i="8" s="1"/>
  <c r="I7520" i="8" s="1"/>
  <c r="I6951" i="8"/>
  <c r="I7239" i="8" s="1"/>
  <c r="I7527" i="8" s="1"/>
  <c r="I7815" i="8" s="1"/>
  <c r="I8103" i="8" s="1"/>
  <c r="I8391" i="8" s="1"/>
  <c r="I8679" i="8" s="1"/>
  <c r="I8967" i="8" s="1"/>
  <c r="I6966" i="8"/>
  <c r="I7254" i="8" s="1"/>
  <c r="I7542" i="8" s="1"/>
  <c r="I7830" i="8" s="1"/>
  <c r="I8118" i="8" s="1"/>
  <c r="I8406" i="8" s="1"/>
  <c r="I8694" i="8" s="1"/>
  <c r="I8982" i="8" s="1"/>
  <c r="I6969" i="8"/>
  <c r="I7257" i="8" s="1"/>
  <c r="I7545" i="8" s="1"/>
  <c r="I7833" i="8" s="1"/>
  <c r="I8121" i="8" s="1"/>
  <c r="I8409" i="8" s="1"/>
  <c r="I8697" i="8" s="1"/>
  <c r="I8985" i="8" s="1"/>
  <c r="I6977" i="8"/>
  <c r="I7265" i="8" s="1"/>
  <c r="I7553" i="8" s="1"/>
  <c r="I7841" i="8" s="1"/>
  <c r="I8129" i="8" s="1"/>
  <c r="I7019" i="8"/>
  <c r="I7307" i="8" s="1"/>
  <c r="I7595" i="8" s="1"/>
  <c r="I7883" i="8" s="1"/>
  <c r="I8171" i="8" s="1"/>
  <c r="I8459" i="8" s="1"/>
  <c r="I8747" i="8" s="1"/>
  <c r="I9035" i="8" s="1"/>
  <c r="I7103" i="8"/>
  <c r="I7391" i="8" s="1"/>
  <c r="I7679" i="8" s="1"/>
  <c r="I7967" i="8" s="1"/>
  <c r="I8255" i="8" s="1"/>
  <c r="I8543" i="8" s="1"/>
  <c r="I8831" i="8" s="1"/>
  <c r="I9119" i="8" s="1"/>
  <c r="I7123" i="8"/>
  <c r="I7411" i="8" s="1"/>
  <c r="I7699" i="8" s="1"/>
  <c r="I7987" i="8" s="1"/>
  <c r="I8275" i="8" s="1"/>
  <c r="I8563" i="8" s="1"/>
  <c r="I8851" i="8" s="1"/>
  <c r="I9139" i="8" s="1"/>
  <c r="I7124" i="8"/>
  <c r="I7412" i="8" s="1"/>
  <c r="I7700" i="8" s="1"/>
  <c r="I7988" i="8" s="1"/>
  <c r="I8276" i="8" s="1"/>
  <c r="I8564" i="8" s="1"/>
  <c r="I8852" i="8" s="1"/>
  <c r="I9140" i="8" s="1"/>
  <c r="I7126" i="8"/>
  <c r="I7414" i="8" s="1"/>
  <c r="I7702" i="8" s="1"/>
  <c r="I7990" i="8" s="1"/>
  <c r="I8278" i="8" s="1"/>
  <c r="I8566" i="8" s="1"/>
  <c r="I8854" i="8" s="1"/>
  <c r="I9142" i="8" s="1"/>
  <c r="I7127" i="8"/>
  <c r="I7415" i="8" s="1"/>
  <c r="I7703" i="8" s="1"/>
  <c r="I7991" i="8" s="1"/>
  <c r="I8279" i="8" s="1"/>
  <c r="I8567" i="8" s="1"/>
  <c r="I8855" i="8" s="1"/>
  <c r="I9143" i="8" s="1"/>
  <c r="I7153" i="8"/>
  <c r="I7441" i="8" s="1"/>
  <c r="I7729" i="8" s="1"/>
  <c r="I7208" i="8"/>
  <c r="I7496" i="8" s="1"/>
  <c r="I7784" i="8" s="1"/>
  <c r="I8072" i="8" s="1"/>
  <c r="I8360" i="8" s="1"/>
  <c r="I8648" i="8" s="1"/>
  <c r="I8936" i="8" s="1"/>
  <c r="I7218" i="8"/>
  <c r="I7267" i="8"/>
  <c r="I7555" i="8" s="1"/>
  <c r="I7843" i="8" s="1"/>
  <c r="I8131" i="8" s="1"/>
  <c r="I8419" i="8" s="1"/>
  <c r="I8707" i="8" s="1"/>
  <c r="I8995" i="8" s="1"/>
  <c r="I7283" i="8"/>
  <c r="I7571" i="8" s="1"/>
  <c r="I7859" i="8" s="1"/>
  <c r="I8147" i="8" s="1"/>
  <c r="I8435" i="8" s="1"/>
  <c r="I8723" i="8" s="1"/>
  <c r="I9011" i="8" s="1"/>
  <c r="I7299" i="8"/>
  <c r="I7587" i="8" s="1"/>
  <c r="I7875" i="8" s="1"/>
  <c r="I8163" i="8" s="1"/>
  <c r="I8451" i="8" s="1"/>
  <c r="I8739" i="8" s="1"/>
  <c r="I9027" i="8" s="1"/>
  <c r="I7363" i="8"/>
  <c r="I7651" i="8" s="1"/>
  <c r="I7939" i="8" s="1"/>
  <c r="I8227" i="8" s="1"/>
  <c r="I8515" i="8" s="1"/>
  <c r="I8803" i="8" s="1"/>
  <c r="I9091" i="8" s="1"/>
  <c r="I7395" i="8"/>
  <c r="I7683" i="8" s="1"/>
  <c r="I7971" i="8" s="1"/>
  <c r="I8259" i="8" s="1"/>
  <c r="I8547" i="8" s="1"/>
  <c r="I8835" i="8" s="1"/>
  <c r="I9123" i="8" s="1"/>
  <c r="I7425" i="8"/>
  <c r="I7713" i="8" s="1"/>
  <c r="I8001" i="8" s="1"/>
  <c r="I8289" i="8" s="1"/>
  <c r="I8577" i="8" s="1"/>
  <c r="I8865" i="8" s="1"/>
  <c r="I9153" i="8" s="1"/>
  <c r="I7447" i="8"/>
  <c r="I7735" i="8" s="1"/>
  <c r="I8023" i="8" s="1"/>
  <c r="I8311" i="8" s="1"/>
  <c r="I8599" i="8" s="1"/>
  <c r="I8887" i="8" s="1"/>
  <c r="I7463" i="8"/>
  <c r="I7489" i="8"/>
  <c r="I7777" i="8" s="1"/>
  <c r="I8065" i="8" s="1"/>
  <c r="I8353" i="8" s="1"/>
  <c r="I8641" i="8" s="1"/>
  <c r="I8929" i="8" s="1"/>
  <c r="I7506" i="8"/>
  <c r="I7794" i="8" s="1"/>
  <c r="I8082" i="8" s="1"/>
  <c r="I8370" i="8" s="1"/>
  <c r="I8658" i="8" s="1"/>
  <c r="I8946" i="8" s="1"/>
  <c r="I7521" i="8"/>
  <c r="I7809" i="8" s="1"/>
  <c r="I8097" i="8" s="1"/>
  <c r="I8385" i="8" s="1"/>
  <c r="I8673" i="8" s="1"/>
  <c r="I8961" i="8" s="1"/>
  <c r="I7523" i="8"/>
  <c r="I7811" i="8" s="1"/>
  <c r="I8099" i="8" s="1"/>
  <c r="I8387" i="8" s="1"/>
  <c r="I8675" i="8" s="1"/>
  <c r="I8963" i="8" s="1"/>
  <c r="I7524" i="8"/>
  <c r="I7812" i="8" s="1"/>
  <c r="I8100" i="8" s="1"/>
  <c r="I8388" i="8" s="1"/>
  <c r="I8676" i="8" s="1"/>
  <c r="I8964" i="8" s="1"/>
  <c r="I7529" i="8"/>
  <c r="I7817" i="8" s="1"/>
  <c r="I8105" i="8" s="1"/>
  <c r="I8393" i="8" s="1"/>
  <c r="I8681" i="8" s="1"/>
  <c r="I8969" i="8" s="1"/>
  <c r="I7560" i="8"/>
  <c r="I7848" i="8" s="1"/>
  <c r="I8136" i="8" s="1"/>
  <c r="I8424" i="8" s="1"/>
  <c r="I8712" i="8" s="1"/>
  <c r="I9000" i="8" s="1"/>
  <c r="I7561" i="8"/>
  <c r="I7849" i="8" s="1"/>
  <c r="I8137" i="8" s="1"/>
  <c r="I8425" i="8" s="1"/>
  <c r="I8713" i="8" s="1"/>
  <c r="I9001" i="8" s="1"/>
  <c r="I7570" i="8"/>
  <c r="I7858" i="8" s="1"/>
  <c r="I8146" i="8" s="1"/>
  <c r="I7602" i="8"/>
  <c r="I7890" i="8" s="1"/>
  <c r="I8178" i="8" s="1"/>
  <c r="I8466" i="8" s="1"/>
  <c r="I8754" i="8" s="1"/>
  <c r="I9042" i="8" s="1"/>
  <c r="I7618" i="8"/>
  <c r="I7906" i="8" s="1"/>
  <c r="I8194" i="8" s="1"/>
  <c r="I8482" i="8" s="1"/>
  <c r="I8770" i="8" s="1"/>
  <c r="I9058" i="8" s="1"/>
  <c r="I7649" i="8"/>
  <c r="I7937" i="8" s="1"/>
  <c r="I8225" i="8" s="1"/>
  <c r="I8513" i="8" s="1"/>
  <c r="I8801" i="8" s="1"/>
  <c r="I9089" i="8" s="1"/>
  <c r="I7664" i="8"/>
  <c r="I7952" i="8" s="1"/>
  <c r="I8240" i="8" s="1"/>
  <c r="I8528" i="8" s="1"/>
  <c r="I8816" i="8" s="1"/>
  <c r="I9104" i="8" s="1"/>
  <c r="I7730" i="8"/>
  <c r="I7751" i="8"/>
  <c r="I8039" i="8" s="1"/>
  <c r="I8327" i="8" s="1"/>
  <c r="I8615" i="8" s="1"/>
  <c r="I8903" i="8" s="1"/>
  <c r="I7791" i="8"/>
  <c r="I8079" i="8" s="1"/>
  <c r="I8367" i="8" s="1"/>
  <c r="I8655" i="8" s="1"/>
  <c r="I8943" i="8" s="1"/>
  <c r="I7792" i="8"/>
  <c r="I8080" i="8" s="1"/>
  <c r="I8368" i="8" s="1"/>
  <c r="I8656" i="8" s="1"/>
  <c r="I8944" i="8" s="1"/>
  <c r="I7807" i="8"/>
  <c r="I8095" i="8" s="1"/>
  <c r="I8383" i="8" s="1"/>
  <c r="I8671" i="8" s="1"/>
  <c r="I8959" i="8" s="1"/>
  <c r="I7808" i="8"/>
  <c r="I8096" i="8" s="1"/>
  <c r="I8384" i="8" s="1"/>
  <c r="I8672" i="8" s="1"/>
  <c r="I8960" i="8" s="1"/>
  <c r="I7857" i="8"/>
  <c r="I7872" i="8"/>
  <c r="I8160" i="8" s="1"/>
  <c r="I8448" i="8" s="1"/>
  <c r="I8736" i="8" s="1"/>
  <c r="I9024" i="8" s="1"/>
  <c r="I7888" i="8"/>
  <c r="I8176" i="8" s="1"/>
  <c r="I8464" i="8" s="1"/>
  <c r="I8752" i="8" s="1"/>
  <c r="I9040" i="8" s="1"/>
  <c r="I7889" i="8"/>
  <c r="I8177" i="8" s="1"/>
  <c r="I8465" i="8" s="1"/>
  <c r="I8753" i="8" s="1"/>
  <c r="I9041" i="8" s="1"/>
  <c r="I7920" i="8"/>
  <c r="I8208" i="8" s="1"/>
  <c r="I8496" i="8" s="1"/>
  <c r="I8784" i="8" s="1"/>
  <c r="I9072" i="8" s="1"/>
  <c r="I7951" i="8"/>
  <c r="I8239" i="8" s="1"/>
  <c r="I8527" i="8" s="1"/>
  <c r="I8815" i="8" s="1"/>
  <c r="I9103" i="8" s="1"/>
  <c r="I7959" i="8"/>
  <c r="I8247" i="8" s="1"/>
  <c r="I7974" i="8"/>
  <c r="I8262" i="8" s="1"/>
  <c r="I8550" i="8" s="1"/>
  <c r="I8838" i="8" s="1"/>
  <c r="I9126" i="8" s="1"/>
  <c r="I7984" i="8"/>
  <c r="I8272" i="8" s="1"/>
  <c r="I8560" i="8" s="1"/>
  <c r="I8848" i="8" s="1"/>
  <c r="I9136" i="8" s="1"/>
  <c r="I7989" i="8"/>
  <c r="I8277" i="8" s="1"/>
  <c r="I8565" i="8" s="1"/>
  <c r="I8853" i="8" s="1"/>
  <c r="I9141" i="8" s="1"/>
  <c r="I8017" i="8"/>
  <c r="I8018" i="8"/>
  <c r="I8306" i="8" s="1"/>
  <c r="I8594" i="8" s="1"/>
  <c r="I8882" i="8" s="1"/>
  <c r="I9170" i="8" s="1"/>
  <c r="I8145" i="8"/>
  <c r="I8433" i="8" s="1"/>
  <c r="I8161" i="8"/>
  <c r="I8449" i="8" s="1"/>
  <c r="I8737" i="8" s="1"/>
  <c r="I9025" i="8" s="1"/>
  <c r="I8164" i="8"/>
  <c r="I8452" i="8" s="1"/>
  <c r="I8740" i="8" s="1"/>
  <c r="I9028" i="8" s="1"/>
  <c r="I8213" i="8"/>
  <c r="I8501" i="8" s="1"/>
  <c r="I8789" i="8" s="1"/>
  <c r="I9077" i="8" s="1"/>
  <c r="I8291" i="8"/>
  <c r="I8305" i="8"/>
  <c r="I8593" i="8" s="1"/>
  <c r="I8881" i="8" s="1"/>
  <c r="I9169" i="8" s="1"/>
  <c r="I8313" i="8"/>
  <c r="I8601" i="8" s="1"/>
  <c r="I8889" i="8" s="1"/>
  <c r="I8321" i="8"/>
  <c r="I8609" i="8" s="1"/>
  <c r="I8897" i="8" s="1"/>
  <c r="I8343" i="8"/>
  <c r="I8631" i="8" s="1"/>
  <c r="I8919" i="8" s="1"/>
  <c r="I8345" i="8"/>
  <c r="I8633" i="8" s="1"/>
  <c r="I8921" i="8" s="1"/>
  <c r="I8373" i="8"/>
  <c r="I8661" i="8" s="1"/>
  <c r="I8949" i="8" s="1"/>
  <c r="I8374" i="8"/>
  <c r="I8662" i="8" s="1"/>
  <c r="I8950" i="8" s="1"/>
  <c r="I8378" i="8"/>
  <c r="I8666" i="8" s="1"/>
  <c r="I8954" i="8" s="1"/>
  <c r="I8415" i="8"/>
  <c r="I8703" i="8" s="1"/>
  <c r="I8991" i="8" s="1"/>
  <c r="I8417" i="8"/>
  <c r="I8705" i="8" s="1"/>
  <c r="I8993" i="8" s="1"/>
  <c r="I8418" i="8"/>
  <c r="I8706" i="8" s="1"/>
  <c r="I8994" i="8" s="1"/>
  <c r="I8434" i="8"/>
  <c r="I8722" i="8" s="1"/>
  <c r="I9010" i="8" s="1"/>
  <c r="I8481" i="8"/>
  <c r="I8769" i="8" s="1"/>
  <c r="I8484" i="8"/>
  <c r="I8772" i="8" s="1"/>
  <c r="I9060" i="8" s="1"/>
  <c r="I8497" i="8"/>
  <c r="I8785" i="8" s="1"/>
  <c r="I9073" i="8" s="1"/>
  <c r="I8498" i="8"/>
  <c r="I8786" i="8" s="1"/>
  <c r="I9074" i="8" s="1"/>
  <c r="I8521" i="8"/>
  <c r="I8809" i="8" s="1"/>
  <c r="I9097" i="8" s="1"/>
  <c r="I8522" i="8"/>
  <c r="I8810" i="8" s="1"/>
  <c r="I9098" i="8" s="1"/>
  <c r="I8530" i="8"/>
  <c r="I8818" i="8" s="1"/>
  <c r="I9106" i="8" s="1"/>
  <c r="I8535" i="8"/>
  <c r="I8823" i="8" s="1"/>
  <c r="I9111" i="8" s="1"/>
  <c r="I8561" i="8"/>
  <c r="I8849" i="8" s="1"/>
  <c r="I9137" i="8" s="1"/>
  <c r="I8562" i="8"/>
  <c r="I8850" i="8" s="1"/>
  <c r="I9138" i="8" s="1"/>
  <c r="I8579" i="8"/>
  <c r="I8867" i="8" s="1"/>
  <c r="I9155" i="8" s="1"/>
  <c r="I8611" i="8"/>
  <c r="I8899" i="8" s="1"/>
  <c r="I8721" i="8"/>
  <c r="I9009" i="8" s="1"/>
  <c r="I8731" i="8"/>
  <c r="I9019" i="8" s="1"/>
  <c r="I8832" i="8"/>
  <c r="I9120" i="8" s="1"/>
  <c r="I8844" i="8"/>
  <c r="I9132" i="8" s="1"/>
  <c r="I8846" i="8"/>
  <c r="I9134" i="8" s="1"/>
  <c r="I9008" i="8"/>
  <c r="I9057" i="8"/>
  <c r="I9121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5717" i="8" s="1"/>
  <c r="G6005" i="8" s="1"/>
  <c r="G6293" i="8" s="1"/>
  <c r="G6581" i="8" s="1"/>
  <c r="G6869" i="8" s="1"/>
  <c r="G7157" i="8" s="1"/>
  <c r="G7445" i="8" s="1"/>
  <c r="G7733" i="8" s="1"/>
  <c r="G8021" i="8" s="1"/>
  <c r="G8309" i="8" s="1"/>
  <c r="G8597" i="8" s="1"/>
  <c r="G8885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858" i="8" s="1"/>
  <c r="G5146" i="8" s="1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861" i="8" s="1"/>
  <c r="G5149" i="8" s="1"/>
  <c r="G5437" i="8" s="1"/>
  <c r="G5725" i="8" s="1"/>
  <c r="G6013" i="8" s="1"/>
  <c r="G6301" i="8" s="1"/>
  <c r="G6589" i="8" s="1"/>
  <c r="G6877" i="8" s="1"/>
  <c r="G7165" i="8" s="1"/>
  <c r="G7453" i="8" s="1"/>
  <c r="G7741" i="8" s="1"/>
  <c r="G8029" i="8" s="1"/>
  <c r="G8317" i="8" s="1"/>
  <c r="G8605" i="8" s="1"/>
  <c r="G8893" i="8" s="1"/>
  <c r="G4574" i="8"/>
  <c r="G4575" i="8"/>
  <c r="G4863" i="8" s="1"/>
  <c r="G5151" i="8" s="1"/>
  <c r="G5439" i="8" s="1"/>
  <c r="G4576" i="8"/>
  <c r="G4864" i="8" s="1"/>
  <c r="G5152" i="8" s="1"/>
  <c r="G5440" i="8" s="1"/>
  <c r="G5728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872" i="8" s="1"/>
  <c r="G5160" i="8" s="1"/>
  <c r="G5448" i="8" s="1"/>
  <c r="G5736" i="8" s="1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4585" i="8"/>
  <c r="G4873" i="8" s="1"/>
  <c r="G5161" i="8" s="1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4586" i="8"/>
  <c r="G4874" i="8" s="1"/>
  <c r="G5162" i="8" s="1"/>
  <c r="G4587" i="8"/>
  <c r="G4875" i="8" s="1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877" i="8" s="1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590" i="8"/>
  <c r="G4591" i="8"/>
  <c r="G4879" i="8" s="1"/>
  <c r="G5167" i="8" s="1"/>
  <c r="G5455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4593" i="8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885" i="8" s="1"/>
  <c r="G5173" i="8" s="1"/>
  <c r="G5461" i="8" s="1"/>
  <c r="G5749" i="8" s="1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4598" i="8"/>
  <c r="G4599" i="8"/>
  <c r="G4887" i="8" s="1"/>
  <c r="G5175" i="8" s="1"/>
  <c r="G4600" i="8"/>
  <c r="G4601" i="8"/>
  <c r="G4889" i="8" s="1"/>
  <c r="G5177" i="8" s="1"/>
  <c r="G4602" i="8"/>
  <c r="G4890" i="8" s="1"/>
  <c r="G4603" i="8"/>
  <c r="G4891" i="8" s="1"/>
  <c r="G5179" i="8" s="1"/>
  <c r="G5467" i="8" s="1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5181" i="8" s="1"/>
  <c r="G5469" i="8" s="1"/>
  <c r="G5757" i="8" s="1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4606" i="8"/>
  <c r="G4607" i="8"/>
  <c r="G4608" i="8"/>
  <c r="G4896" i="8" s="1"/>
  <c r="G5184" i="8" s="1"/>
  <c r="G5472" i="8" s="1"/>
  <c r="G5760" i="8" s="1"/>
  <c r="G6048" i="8" s="1"/>
  <c r="G6336" i="8" s="1"/>
  <c r="G6624" i="8" s="1"/>
  <c r="G6912" i="8" s="1"/>
  <c r="G4609" i="8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901" i="8" s="1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614" i="8"/>
  <c r="G4615" i="8"/>
  <c r="G4903" i="8" s="1"/>
  <c r="G5191" i="8" s="1"/>
  <c r="G4616" i="8"/>
  <c r="G4904" i="8" s="1"/>
  <c r="G5192" i="8" s="1"/>
  <c r="G5480" i="8" s="1"/>
  <c r="G5768" i="8" s="1"/>
  <c r="G6056" i="8" s="1"/>
  <c r="G6344" i="8" s="1"/>
  <c r="G6632" i="8" s="1"/>
  <c r="G6920" i="8" s="1"/>
  <c r="G7208" i="8" s="1"/>
  <c r="G7496" i="8" s="1"/>
  <c r="G7784" i="8" s="1"/>
  <c r="G8072" i="8" s="1"/>
  <c r="G8360" i="8" s="1"/>
  <c r="G8648" i="8" s="1"/>
  <c r="G8936" i="8" s="1"/>
  <c r="G4617" i="8"/>
  <c r="G4618" i="8"/>
  <c r="G4906" i="8" s="1"/>
  <c r="G5194" i="8" s="1"/>
  <c r="G5482" i="8" s="1"/>
  <c r="G5770" i="8" s="1"/>
  <c r="G6058" i="8" s="1"/>
  <c r="G6346" i="8" s="1"/>
  <c r="G6634" i="8" s="1"/>
  <c r="G6922" i="8" s="1"/>
  <c r="G7210" i="8" s="1"/>
  <c r="G7498" i="8" s="1"/>
  <c r="G7786" i="8" s="1"/>
  <c r="G8074" i="8" s="1"/>
  <c r="G8362" i="8" s="1"/>
  <c r="G8650" i="8" s="1"/>
  <c r="G8938" i="8" s="1"/>
  <c r="G4619" i="8"/>
  <c r="G4907" i="8" s="1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909" i="8" s="1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622" i="8"/>
  <c r="G4623" i="8"/>
  <c r="G4911" i="8" s="1"/>
  <c r="G5199" i="8" s="1"/>
  <c r="G4624" i="8"/>
  <c r="G4912" i="8" s="1"/>
  <c r="G4625" i="8"/>
  <c r="G4626" i="8"/>
  <c r="G4627" i="8"/>
  <c r="G4915" i="8" s="1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5493" i="8" s="1"/>
  <c r="G5781" i="8" s="1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6072" i="8" s="1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4633" i="8"/>
  <c r="G4634" i="8"/>
  <c r="G4635" i="8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925" i="8" s="1"/>
  <c r="G5213" i="8" s="1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933" i="8" s="1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938" i="8" s="1"/>
  <c r="G5226" i="8" s="1"/>
  <c r="G5514" i="8" s="1"/>
  <c r="G5802" i="8" s="1"/>
  <c r="G6090" i="8" s="1"/>
  <c r="G6378" i="8" s="1"/>
  <c r="G6666" i="8" s="1"/>
  <c r="G6954" i="8" s="1"/>
  <c r="G7242" i="8" s="1"/>
  <c r="G7530" i="8" s="1"/>
  <c r="G7818" i="8" s="1"/>
  <c r="G8106" i="8" s="1"/>
  <c r="G8394" i="8" s="1"/>
  <c r="G8682" i="8" s="1"/>
  <c r="G8970" i="8" s="1"/>
  <c r="G4651" i="8"/>
  <c r="G4939" i="8" s="1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6381" i="8" s="1"/>
  <c r="G6669" i="8" s="1"/>
  <c r="G6957" i="8" s="1"/>
  <c r="G7245" i="8" s="1"/>
  <c r="G7533" i="8" s="1"/>
  <c r="G7821" i="8" s="1"/>
  <c r="G8109" i="8" s="1"/>
  <c r="G8397" i="8" s="1"/>
  <c r="G8685" i="8" s="1"/>
  <c r="G8973" i="8" s="1"/>
  <c r="G4654" i="8"/>
  <c r="G4655" i="8"/>
  <c r="G4943" i="8" s="1"/>
  <c r="G5231" i="8" s="1"/>
  <c r="G4656" i="8"/>
  <c r="G4944" i="8" s="1"/>
  <c r="G5232" i="8" s="1"/>
  <c r="G5520" i="8" s="1"/>
  <c r="G4657" i="8"/>
  <c r="G4658" i="8"/>
  <c r="G4659" i="8"/>
  <c r="G4947" i="8" s="1"/>
  <c r="G5235" i="8" s="1"/>
  <c r="G5523" i="8" s="1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949" i="8" s="1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670" i="8"/>
  <c r="G4671" i="8"/>
  <c r="G4959" i="8" s="1"/>
  <c r="G5247" i="8" s="1"/>
  <c r="G5535" i="8" s="1"/>
  <c r="G5823" i="8" s="1"/>
  <c r="G6111" i="8" s="1"/>
  <c r="G6399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4677" i="8"/>
  <c r="G4965" i="8" s="1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970" i="8" s="1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6413" i="8" s="1"/>
  <c r="G6701" i="8" s="1"/>
  <c r="G6989" i="8" s="1"/>
  <c r="G7277" i="8" s="1"/>
  <c r="G7565" i="8" s="1"/>
  <c r="G7853" i="8" s="1"/>
  <c r="G8141" i="8" s="1"/>
  <c r="G8429" i="8" s="1"/>
  <c r="G8717" i="8" s="1"/>
  <c r="G9005" i="8" s="1"/>
  <c r="G4686" i="8"/>
  <c r="G4687" i="8"/>
  <c r="G4975" i="8" s="1"/>
  <c r="G5263" i="8" s="1"/>
  <c r="G5551" i="8" s="1"/>
  <c r="G5839" i="8" s="1"/>
  <c r="G6127" i="8" s="1"/>
  <c r="G6415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4693" i="8"/>
  <c r="G4981" i="8" s="1"/>
  <c r="G5269" i="8" s="1"/>
  <c r="G5557" i="8" s="1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4694" i="8"/>
  <c r="G4695" i="8"/>
  <c r="G4983" i="8" s="1"/>
  <c r="G5271" i="8" s="1"/>
  <c r="G4696" i="8"/>
  <c r="G4984" i="8" s="1"/>
  <c r="G5272" i="8" s="1"/>
  <c r="G5560" i="8" s="1"/>
  <c r="G4697" i="8"/>
  <c r="G4698" i="8"/>
  <c r="G4699" i="8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989" i="8" s="1"/>
  <c r="G5277" i="8" s="1"/>
  <c r="G5565" i="8" s="1"/>
  <c r="G5853" i="8" s="1"/>
  <c r="G6141" i="8" s="1"/>
  <c r="G6429" i="8" s="1"/>
  <c r="G6717" i="8" s="1"/>
  <c r="G7005" i="8" s="1"/>
  <c r="G7293" i="8" s="1"/>
  <c r="G7581" i="8" s="1"/>
  <c r="G7869" i="8" s="1"/>
  <c r="G8157" i="8" s="1"/>
  <c r="G8445" i="8" s="1"/>
  <c r="G8733" i="8" s="1"/>
  <c r="G9021" i="8" s="1"/>
  <c r="G4702" i="8"/>
  <c r="G4703" i="8"/>
  <c r="G4991" i="8" s="1"/>
  <c r="G5279" i="8" s="1"/>
  <c r="G4704" i="8"/>
  <c r="G4992" i="8" s="1"/>
  <c r="G5280" i="8" s="1"/>
  <c r="G5568" i="8" s="1"/>
  <c r="G5856" i="8" s="1"/>
  <c r="G6144" i="8" s="1"/>
  <c r="G6432" i="8" s="1"/>
  <c r="G6720" i="8" s="1"/>
  <c r="G4705" i="8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997" i="8" s="1"/>
  <c r="G5285" i="8" s="1"/>
  <c r="G5573" i="8" s="1"/>
  <c r="G5861" i="8" s="1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4713" i="8"/>
  <c r="G5001" i="8" s="1"/>
  <c r="G4714" i="8"/>
  <c r="G5002" i="8" s="1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5581" i="8" s="1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4718" i="8"/>
  <c r="G4719" i="8"/>
  <c r="G5007" i="8" s="1"/>
  <c r="G5295" i="8" s="1"/>
  <c r="G5583" i="8" s="1"/>
  <c r="G5871" i="8" s="1"/>
  <c r="G6159" i="8" s="1"/>
  <c r="G6447" i="8" s="1"/>
  <c r="G4720" i="8"/>
  <c r="G5008" i="8" s="1"/>
  <c r="G5296" i="8" s="1"/>
  <c r="G5584" i="8" s="1"/>
  <c r="G5872" i="8" s="1"/>
  <c r="G6160" i="8" s="1"/>
  <c r="G6448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5011" i="8" s="1"/>
  <c r="G5299" i="8" s="1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4725" i="8"/>
  <c r="G5013" i="8" s="1"/>
  <c r="G5301" i="8" s="1"/>
  <c r="G5589" i="8" s="1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4726" i="8"/>
  <c r="G4727" i="8"/>
  <c r="G5015" i="8" s="1"/>
  <c r="G5303" i="8" s="1"/>
  <c r="G4728" i="8"/>
  <c r="G5016" i="8" s="1"/>
  <c r="G5304" i="8" s="1"/>
  <c r="G4729" i="8"/>
  <c r="G4730" i="8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5021" i="8" s="1"/>
  <c r="G5309" i="8" s="1"/>
  <c r="G5597" i="8" s="1"/>
  <c r="G5885" i="8" s="1"/>
  <c r="G6173" i="8" s="1"/>
  <c r="G6461" i="8" s="1"/>
  <c r="G6749" i="8" s="1"/>
  <c r="G7037" i="8" s="1"/>
  <c r="G7325" i="8" s="1"/>
  <c r="G7613" i="8" s="1"/>
  <c r="G7901" i="8" s="1"/>
  <c r="G8189" i="8" s="1"/>
  <c r="G8477" i="8" s="1"/>
  <c r="G8765" i="8" s="1"/>
  <c r="G9053" i="8" s="1"/>
  <c r="G4734" i="8"/>
  <c r="G4735" i="8"/>
  <c r="G5023" i="8" s="1"/>
  <c r="G5311" i="8" s="1"/>
  <c r="G4736" i="8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5029" i="8" s="1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5034" i="8" s="1"/>
  <c r="G5322" i="8" s="1"/>
  <c r="G5610" i="8" s="1"/>
  <c r="G5898" i="8" s="1"/>
  <c r="G6186" i="8" s="1"/>
  <c r="G6474" i="8" s="1"/>
  <c r="G6762" i="8" s="1"/>
  <c r="G7050" i="8" s="1"/>
  <c r="G7338" i="8" s="1"/>
  <c r="G7626" i="8" s="1"/>
  <c r="G7914" i="8" s="1"/>
  <c r="G8202" i="8" s="1"/>
  <c r="G8490" i="8" s="1"/>
  <c r="G8778" i="8" s="1"/>
  <c r="G9066" i="8" s="1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5613" i="8" s="1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4750" i="8"/>
  <c r="G4751" i="8"/>
  <c r="G5039" i="8" s="1"/>
  <c r="G5327" i="8" s="1"/>
  <c r="G5615" i="8" s="1"/>
  <c r="G5903" i="8" s="1"/>
  <c r="G6191" i="8" s="1"/>
  <c r="G6479" i="8" s="1"/>
  <c r="G4752" i="8"/>
  <c r="G5040" i="8" s="1"/>
  <c r="G5328" i="8" s="1"/>
  <c r="G5616" i="8" s="1"/>
  <c r="G5904" i="8" s="1"/>
  <c r="G6192" i="8" s="1"/>
  <c r="G6480" i="8" s="1"/>
  <c r="G4753" i="8"/>
  <c r="G4754" i="8"/>
  <c r="G4755" i="8"/>
  <c r="G4756" i="8"/>
  <c r="G5044" i="8" s="1"/>
  <c r="G5332" i="8" s="1"/>
  <c r="G5620" i="8" s="1"/>
  <c r="G5908" i="8" s="1"/>
  <c r="G6196" i="8" s="1"/>
  <c r="G6484" i="8" s="1"/>
  <c r="G6772" i="8" s="1"/>
  <c r="G4757" i="8"/>
  <c r="G4758" i="8"/>
  <c r="G4759" i="8"/>
  <c r="G5047" i="8" s="1"/>
  <c r="G5335" i="8" s="1"/>
  <c r="G4760" i="8"/>
  <c r="G5048" i="8" s="1"/>
  <c r="G5336" i="8" s="1"/>
  <c r="G5624" i="8" s="1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4761" i="8"/>
  <c r="G5049" i="8" s="1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4762" i="8"/>
  <c r="G5050" i="8" s="1"/>
  <c r="G5338" i="8" s="1"/>
  <c r="G5626" i="8" s="1"/>
  <c r="G5914" i="8" s="1"/>
  <c r="G6202" i="8" s="1"/>
  <c r="G6490" i="8" s="1"/>
  <c r="G6778" i="8" s="1"/>
  <c r="G7066" i="8" s="1"/>
  <c r="G7354" i="8" s="1"/>
  <c r="G7642" i="8" s="1"/>
  <c r="G7930" i="8" s="1"/>
  <c r="G8218" i="8" s="1"/>
  <c r="G8506" i="8" s="1"/>
  <c r="G8794" i="8" s="1"/>
  <c r="G9082" i="8" s="1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5053" i="8" s="1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4766" i="8"/>
  <c r="G4767" i="8"/>
  <c r="G5055" i="8" s="1"/>
  <c r="G5343" i="8" s="1"/>
  <c r="G4768" i="8"/>
  <c r="G5056" i="8" s="1"/>
  <c r="G5344" i="8" s="1"/>
  <c r="G5632" i="8" s="1"/>
  <c r="G4769" i="8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4777" i="8"/>
  <c r="G5065" i="8" s="1"/>
  <c r="G4778" i="8"/>
  <c r="G5066" i="8" s="1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5645" i="8" s="1"/>
  <c r="G5933" i="8" s="1"/>
  <c r="G6221" i="8" s="1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4782" i="8"/>
  <c r="G4783" i="8"/>
  <c r="G5071" i="8" s="1"/>
  <c r="G5359" i="8" s="1"/>
  <c r="G5647" i="8" s="1"/>
  <c r="G5935" i="8" s="1"/>
  <c r="G6223" i="8" s="1"/>
  <c r="G6511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4786" i="8"/>
  <c r="G4787" i="8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4789" i="8"/>
  <c r="G4790" i="8"/>
  <c r="G4791" i="8"/>
  <c r="G5079" i="8" s="1"/>
  <c r="G5367" i="8" s="1"/>
  <c r="G4792" i="8"/>
  <c r="G5080" i="8" s="1"/>
  <c r="G5368" i="8" s="1"/>
  <c r="G5656" i="8" s="1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4793" i="8"/>
  <c r="G5081" i="8" s="1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4794" i="8"/>
  <c r="G5082" i="8" s="1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5085" i="8" s="1"/>
  <c r="G5373" i="8" s="1"/>
  <c r="G5661" i="8" s="1"/>
  <c r="G5949" i="8" s="1"/>
  <c r="G6237" i="8" s="1"/>
  <c r="G6525" i="8" s="1"/>
  <c r="G6813" i="8" s="1"/>
  <c r="G7101" i="8" s="1"/>
  <c r="G7389" i="8" s="1"/>
  <c r="G7677" i="8" s="1"/>
  <c r="G7965" i="8" s="1"/>
  <c r="G8253" i="8" s="1"/>
  <c r="G8541" i="8" s="1"/>
  <c r="G8829" i="8" s="1"/>
  <c r="G9117" i="8" s="1"/>
  <c r="G4798" i="8"/>
  <c r="G4799" i="8"/>
  <c r="G5087" i="8" s="1"/>
  <c r="G5375" i="8" s="1"/>
  <c r="G4800" i="8"/>
  <c r="G5088" i="8" s="1"/>
  <c r="G5376" i="8" s="1"/>
  <c r="G5664" i="8" s="1"/>
  <c r="G5952" i="8" s="1"/>
  <c r="G6240" i="8" s="1"/>
  <c r="G6528" i="8" s="1"/>
  <c r="G6816" i="8" s="1"/>
  <c r="G4801" i="8"/>
  <c r="G4802" i="8"/>
  <c r="G5090" i="8" s="1"/>
  <c r="G4803" i="8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5093" i="8" s="1"/>
  <c r="G5381" i="8" s="1"/>
  <c r="G5669" i="8" s="1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4810" i="8"/>
  <c r="G5098" i="8" s="1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4811" i="8"/>
  <c r="G5099" i="8" s="1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5677" i="8" s="1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4814" i="8"/>
  <c r="G4815" i="8"/>
  <c r="G5103" i="8" s="1"/>
  <c r="G5391" i="8" s="1"/>
  <c r="G5679" i="8" s="1"/>
  <c r="G5967" i="8" s="1"/>
  <c r="G6255" i="8" s="1"/>
  <c r="G6543" i="8" s="1"/>
  <c r="G4816" i="8"/>
  <c r="G5104" i="8" s="1"/>
  <c r="G5392" i="8" s="1"/>
  <c r="G4817" i="8"/>
  <c r="G4818" i="8"/>
  <c r="G4819" i="8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4821" i="8"/>
  <c r="G5109" i="8" s="1"/>
  <c r="G5397" i="8" s="1"/>
  <c r="G5685" i="8" s="1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6840" i="8" s="1"/>
  <c r="G7128" i="8" s="1"/>
  <c r="G7416" i="8" s="1"/>
  <c r="G7704" i="8" s="1"/>
  <c r="G7992" i="8" s="1"/>
  <c r="G8280" i="8" s="1"/>
  <c r="G8568" i="8" s="1"/>
  <c r="G8856" i="8" s="1"/>
  <c r="G9144" i="8" s="1"/>
  <c r="G4825" i="8"/>
  <c r="G4826" i="8"/>
  <c r="G5114" i="8" s="1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4827" i="8"/>
  <c r="G5115" i="8" s="1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5117" i="8" s="1"/>
  <c r="G5405" i="8" s="1"/>
  <c r="G5693" i="8" s="1"/>
  <c r="G5981" i="8" s="1"/>
  <c r="G6269" i="8" s="1"/>
  <c r="G6557" i="8" s="1"/>
  <c r="G6845" i="8" s="1"/>
  <c r="G7133" i="8" s="1"/>
  <c r="G7421" i="8" s="1"/>
  <c r="G7709" i="8" s="1"/>
  <c r="G7997" i="8" s="1"/>
  <c r="G8285" i="8" s="1"/>
  <c r="G8573" i="8" s="1"/>
  <c r="G8861" i="8" s="1"/>
  <c r="G9149" i="8" s="1"/>
  <c r="G4830" i="8"/>
  <c r="G4831" i="8"/>
  <c r="G5119" i="8" s="1"/>
  <c r="G4832" i="8"/>
  <c r="G5120" i="8" s="1"/>
  <c r="G5408" i="8" s="1"/>
  <c r="G5696" i="8" s="1"/>
  <c r="G5984" i="8" s="1"/>
  <c r="G6272" i="8" s="1"/>
  <c r="G6560" i="8" s="1"/>
  <c r="G6848" i="8" s="1"/>
  <c r="G4833" i="8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4837" i="8"/>
  <c r="G5125" i="8" s="1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4841" i="8"/>
  <c r="G5129" i="8" s="1"/>
  <c r="G5417" i="8" s="1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4842" i="8"/>
  <c r="G5130" i="8" s="1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4843" i="8"/>
  <c r="G5131" i="8" s="1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5421" i="8" s="1"/>
  <c r="G5709" i="8" s="1"/>
  <c r="G5997" i="8" s="1"/>
  <c r="G6285" i="8" s="1"/>
  <c r="G6573" i="8" s="1"/>
  <c r="G6861" i="8" s="1"/>
  <c r="G7149" i="8" s="1"/>
  <c r="G7437" i="8" s="1"/>
  <c r="G7725" i="8" s="1"/>
  <c r="G8013" i="8" s="1"/>
  <c r="G8301" i="8" s="1"/>
  <c r="G8589" i="8" s="1"/>
  <c r="G8877" i="8" s="1"/>
  <c r="G9165" i="8" s="1"/>
  <c r="G4846" i="8"/>
  <c r="G4847" i="8"/>
  <c r="G5135" i="8" s="1"/>
  <c r="G5423" i="8" s="1"/>
  <c r="G4848" i="8"/>
  <c r="G5136" i="8" s="1"/>
  <c r="G5424" i="8" s="1"/>
  <c r="G5712" i="8" s="1"/>
  <c r="G6000" i="8" s="1"/>
  <c r="G6288" i="8" s="1"/>
  <c r="G6576" i="8" s="1"/>
  <c r="G4849" i="8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5433" i="8" s="1"/>
  <c r="G5721" i="8" s="1"/>
  <c r="G6009" i="8" s="1"/>
  <c r="G6297" i="8" s="1"/>
  <c r="G6585" i="8" s="1"/>
  <c r="G6873" i="8" s="1"/>
  <c r="G7161" i="8" s="1"/>
  <c r="G7449" i="8" s="1"/>
  <c r="G7737" i="8" s="1"/>
  <c r="G8025" i="8" s="1"/>
  <c r="G8313" i="8" s="1"/>
  <c r="G8601" i="8" s="1"/>
  <c r="G8889" i="8" s="1"/>
  <c r="G4862" i="8"/>
  <c r="G4866" i="8"/>
  <c r="G5154" i="8" s="1"/>
  <c r="G5442" i="8" s="1"/>
  <c r="G5730" i="8" s="1"/>
  <c r="G6018" i="8" s="1"/>
  <c r="G6306" i="8" s="1"/>
  <c r="G6594" i="8" s="1"/>
  <c r="G6882" i="8" s="1"/>
  <c r="G7170" i="8" s="1"/>
  <c r="G7458" i="8" s="1"/>
  <c r="G7746" i="8" s="1"/>
  <c r="G8034" i="8" s="1"/>
  <c r="G8322" i="8" s="1"/>
  <c r="G8610" i="8" s="1"/>
  <c r="G8898" i="8" s="1"/>
  <c r="G4867" i="8"/>
  <c r="G5155" i="8" s="1"/>
  <c r="G5443" i="8" s="1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8038" i="8" s="1"/>
  <c r="G8326" i="8" s="1"/>
  <c r="G8614" i="8" s="1"/>
  <c r="G8902" i="8" s="1"/>
  <c r="G4878" i="8"/>
  <c r="G5166" i="8" s="1"/>
  <c r="G5454" i="8" s="1"/>
  <c r="G5742" i="8" s="1"/>
  <c r="G6030" i="8" s="1"/>
  <c r="G6318" i="8" s="1"/>
  <c r="G6606" i="8" s="1"/>
  <c r="G4881" i="8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6" i="8"/>
  <c r="G4888" i="8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894" i="8"/>
  <c r="G5182" i="8" s="1"/>
  <c r="G5470" i="8" s="1"/>
  <c r="G5758" i="8" s="1"/>
  <c r="G6046" i="8" s="1"/>
  <c r="G6334" i="8" s="1"/>
  <c r="G6622" i="8" s="1"/>
  <c r="G6910" i="8" s="1"/>
  <c r="G7198" i="8" s="1"/>
  <c r="G7486" i="8" s="1"/>
  <c r="G7774" i="8" s="1"/>
  <c r="G8062" i="8" s="1"/>
  <c r="G8350" i="8" s="1"/>
  <c r="G8638" i="8" s="1"/>
  <c r="G8926" i="8" s="1"/>
  <c r="G4895" i="8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4897" i="8"/>
  <c r="G4899" i="8"/>
  <c r="G5187" i="8" s="1"/>
  <c r="G5475" i="8" s="1"/>
  <c r="G5763" i="8" s="1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4902" i="8"/>
  <c r="G4905" i="8"/>
  <c r="G5193" i="8" s="1"/>
  <c r="G5481" i="8" s="1"/>
  <c r="G5769" i="8" s="1"/>
  <c r="G6057" i="8" s="1"/>
  <c r="G6345" i="8" s="1"/>
  <c r="G6633" i="8" s="1"/>
  <c r="G6921" i="8" s="1"/>
  <c r="G7209" i="8" s="1"/>
  <c r="G4910" i="8"/>
  <c r="G5198" i="8" s="1"/>
  <c r="G5486" i="8" s="1"/>
  <c r="G5774" i="8" s="1"/>
  <c r="G6062" i="8" s="1"/>
  <c r="G6350" i="8" s="1"/>
  <c r="G6638" i="8" s="1"/>
  <c r="G6926" i="8" s="1"/>
  <c r="G7214" i="8" s="1"/>
  <c r="G4913" i="8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4922" i="8"/>
  <c r="G5210" i="8" s="1"/>
  <c r="G4923" i="8"/>
  <c r="G5211" i="8" s="1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4926" i="8"/>
  <c r="G5214" i="8" s="1"/>
  <c r="G5502" i="8" s="1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4927" i="8"/>
  <c r="G5215" i="8" s="1"/>
  <c r="G4930" i="8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42" i="8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945" i="8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946" i="8"/>
  <c r="G4950" i="8"/>
  <c r="G5238" i="8" s="1"/>
  <c r="G5526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4955" i="8"/>
  <c r="G4957" i="8"/>
  <c r="G5245" i="8" s="1"/>
  <c r="G5533" i="8" s="1"/>
  <c r="G5821" i="8" s="1"/>
  <c r="G6109" i="8" s="1"/>
  <c r="G6397" i="8" s="1"/>
  <c r="G6685" i="8" s="1"/>
  <c r="G6973" i="8" s="1"/>
  <c r="G7261" i="8" s="1"/>
  <c r="G7549" i="8" s="1"/>
  <c r="G7837" i="8" s="1"/>
  <c r="G8125" i="8" s="1"/>
  <c r="G8413" i="8" s="1"/>
  <c r="G8701" i="8" s="1"/>
  <c r="G8989" i="8" s="1"/>
  <c r="G4958" i="8"/>
  <c r="G4966" i="8"/>
  <c r="G5254" i="8" s="1"/>
  <c r="G5542" i="8" s="1"/>
  <c r="G5830" i="8" s="1"/>
  <c r="G6118" i="8" s="1"/>
  <c r="G4974" i="8"/>
  <c r="G5262" i="8" s="1"/>
  <c r="G5550" i="8" s="1"/>
  <c r="G5838" i="8" s="1"/>
  <c r="G6126" i="8" s="1"/>
  <c r="G6414" i="8" s="1"/>
  <c r="G6702" i="8" s="1"/>
  <c r="G6990" i="8" s="1"/>
  <c r="G7278" i="8" s="1"/>
  <c r="G7566" i="8" s="1"/>
  <c r="G7854" i="8" s="1"/>
  <c r="G8142" i="8" s="1"/>
  <c r="G8430" i="8" s="1"/>
  <c r="G8718" i="8" s="1"/>
  <c r="G9006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5" i="8"/>
  <c r="G5273" i="8" s="1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4986" i="8"/>
  <c r="G5274" i="8" s="1"/>
  <c r="G5562" i="8" s="1"/>
  <c r="G5850" i="8" s="1"/>
  <c r="G6138" i="8" s="1"/>
  <c r="G4987" i="8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990" i="8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993" i="8"/>
  <c r="G5281" i="8" s="1"/>
  <c r="G5569" i="8" s="1"/>
  <c r="G5857" i="8" s="1"/>
  <c r="G6145" i="8" s="1"/>
  <c r="G6433" i="8" s="1"/>
  <c r="G6721" i="8" s="1"/>
  <c r="G7009" i="8" s="1"/>
  <c r="G4998" i="8"/>
  <c r="G5286" i="8" s="1"/>
  <c r="G5006" i="8"/>
  <c r="G5294" i="8" s="1"/>
  <c r="G5582" i="8" s="1"/>
  <c r="G5870" i="8" s="1"/>
  <c r="G6158" i="8" s="1"/>
  <c r="G6446" i="8" s="1"/>
  <c r="G5010" i="8"/>
  <c r="G5014" i="8"/>
  <c r="G5302" i="8" s="1"/>
  <c r="G5590" i="8" s="1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18" i="8"/>
  <c r="G5306" i="8" s="1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5022" i="8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5024" i="8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5027" i="8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38" i="8"/>
  <c r="G5041" i="8"/>
  <c r="G5329" i="8" s="1"/>
  <c r="G5617" i="8" s="1"/>
  <c r="G5905" i="8" s="1"/>
  <c r="G6193" i="8" s="1"/>
  <c r="G6481" i="8" s="1"/>
  <c r="G6769" i="8" s="1"/>
  <c r="G7057" i="8" s="1"/>
  <c r="G7345" i="8" s="1"/>
  <c r="G7633" i="8" s="1"/>
  <c r="G5042" i="8"/>
  <c r="G5330" i="8" s="1"/>
  <c r="G5618" i="8" s="1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9074" i="8" s="1"/>
  <c r="G5043" i="8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5045" i="8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54" i="8"/>
  <c r="G5057" i="8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5061" i="8"/>
  <c r="G5349" i="8" s="1"/>
  <c r="G5637" i="8" s="1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5062" i="8"/>
  <c r="G5350" i="8" s="1"/>
  <c r="G5070" i="8"/>
  <c r="G5358" i="8" s="1"/>
  <c r="G5646" i="8" s="1"/>
  <c r="G5934" i="8" s="1"/>
  <c r="G6222" i="8" s="1"/>
  <c r="G6510" i="8" s="1"/>
  <c r="G6798" i="8" s="1"/>
  <c r="G7086" i="8" s="1"/>
  <c r="G7374" i="8" s="1"/>
  <c r="G7662" i="8" s="1"/>
  <c r="G7950" i="8" s="1"/>
  <c r="G8238" i="8" s="1"/>
  <c r="G8526" i="8" s="1"/>
  <c r="G8814" i="8" s="1"/>
  <c r="G9102" i="8" s="1"/>
  <c r="G5073" i="8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5074" i="8"/>
  <c r="G5075" i="8"/>
  <c r="G5077" i="8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5078" i="8"/>
  <c r="G5366" i="8" s="1"/>
  <c r="G5086" i="8"/>
  <c r="G5374" i="8" s="1"/>
  <c r="G5662" i="8" s="1"/>
  <c r="G5950" i="8" s="1"/>
  <c r="G6238" i="8" s="1"/>
  <c r="G6526" i="8" s="1"/>
  <c r="G6814" i="8" s="1"/>
  <c r="G7102" i="8" s="1"/>
  <c r="G7390" i="8" s="1"/>
  <c r="G7678" i="8" s="1"/>
  <c r="G7966" i="8" s="1"/>
  <c r="G8254" i="8" s="1"/>
  <c r="G8542" i="8" s="1"/>
  <c r="G8830" i="8" s="1"/>
  <c r="G9118" i="8" s="1"/>
  <c r="G5089" i="8"/>
  <c r="G5377" i="8" s="1"/>
  <c r="G5091" i="8"/>
  <c r="G5379" i="8" s="1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102" i="8"/>
  <c r="G5390" i="8" s="1"/>
  <c r="G5678" i="8" s="1"/>
  <c r="G5966" i="8" s="1"/>
  <c r="G6254" i="8" s="1"/>
  <c r="G6542" i="8" s="1"/>
  <c r="G6830" i="8" s="1"/>
  <c r="G7118" i="8" s="1"/>
  <c r="G7406" i="8" s="1"/>
  <c r="G7694" i="8" s="1"/>
  <c r="G7982" i="8" s="1"/>
  <c r="G8270" i="8" s="1"/>
  <c r="G8558" i="8" s="1"/>
  <c r="G8846" i="8" s="1"/>
  <c r="G9134" i="8" s="1"/>
  <c r="G5105" i="8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07" i="8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5118" i="8"/>
  <c r="G5121" i="8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5126" i="8"/>
  <c r="G5414" i="8" s="1"/>
  <c r="G5702" i="8" s="1"/>
  <c r="G5990" i="8" s="1"/>
  <c r="G6278" i="8" s="1"/>
  <c r="G6566" i="8" s="1"/>
  <c r="G6854" i="8" s="1"/>
  <c r="G7142" i="8" s="1"/>
  <c r="G5134" i="8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5137" i="8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5138" i="8"/>
  <c r="G5426" i="8" s="1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150" i="8"/>
  <c r="G5174" i="8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5185" i="8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5190" i="8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5200" i="8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5218" i="8"/>
  <c r="G5506" i="8" s="1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34" i="8"/>
  <c r="G5522" i="8" s="1"/>
  <c r="G5810" i="8" s="1"/>
  <c r="G6098" i="8" s="1"/>
  <c r="G6386" i="8" s="1"/>
  <c r="G6674" i="8" s="1"/>
  <c r="G6962" i="8" s="1"/>
  <c r="G7250" i="8" s="1"/>
  <c r="G5242" i="8"/>
  <c r="G5530" i="8" s="1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5243" i="8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5246" i="8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5250" i="8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82" i="8"/>
  <c r="G5570" i="8" s="1"/>
  <c r="G5858" i="8" s="1"/>
  <c r="G6146" i="8" s="1"/>
  <c r="G6434" i="8" s="1"/>
  <c r="G6722" i="8" s="1"/>
  <c r="G7010" i="8" s="1"/>
  <c r="G7298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5298" i="8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26" i="8"/>
  <c r="G5614" i="8" s="1"/>
  <c r="G5902" i="8" s="1"/>
  <c r="G6190" i="8" s="1"/>
  <c r="G6478" i="8" s="1"/>
  <c r="G5342" i="8"/>
  <c r="G5630" i="8" s="1"/>
  <c r="G5918" i="8" s="1"/>
  <c r="G6206" i="8" s="1"/>
  <c r="G6494" i="8" s="1"/>
  <c r="G5346" i="8"/>
  <c r="G5634" i="8" s="1"/>
  <c r="G5922" i="8" s="1"/>
  <c r="G6210" i="8" s="1"/>
  <c r="G6498" i="8" s="1"/>
  <c r="G6786" i="8" s="1"/>
  <c r="G7074" i="8" s="1"/>
  <c r="G7362" i="8" s="1"/>
  <c r="G7650" i="8" s="1"/>
  <c r="G7938" i="8" s="1"/>
  <c r="G8226" i="8" s="1"/>
  <c r="G8514" i="8" s="1"/>
  <c r="G8802" i="8" s="1"/>
  <c r="G9090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62" i="8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363" i="8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5378" i="8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99" i="8"/>
  <c r="G5406" i="8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5407" i="8"/>
  <c r="G5410" i="8"/>
  <c r="G5698" i="8" s="1"/>
  <c r="G5986" i="8" s="1"/>
  <c r="G6274" i="8" s="1"/>
  <c r="G5438" i="8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3" i="8"/>
  <c r="G5465" i="8"/>
  <c r="G5753" i="8" s="1"/>
  <c r="G6041" i="8" s="1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487" i="8"/>
  <c r="G5775" i="8" s="1"/>
  <c r="G6063" i="8" s="1"/>
  <c r="G6351" i="8" s="1"/>
  <c r="G6639" i="8" s="1"/>
  <c r="G5497" i="8"/>
  <c r="G5785" i="8" s="1"/>
  <c r="G6073" i="8" s="1"/>
  <c r="G6361" i="8" s="1"/>
  <c r="G6649" i="8" s="1"/>
  <c r="G6937" i="8" s="1"/>
  <c r="G7225" i="8" s="1"/>
  <c r="G7513" i="8" s="1"/>
  <c r="G7801" i="8" s="1"/>
  <c r="G8089" i="8" s="1"/>
  <c r="G8377" i="8" s="1"/>
  <c r="G8665" i="8" s="1"/>
  <c r="G8953" i="8" s="1"/>
  <c r="G5498" i="8"/>
  <c r="G5786" i="8" s="1"/>
  <c r="G6074" i="8" s="1"/>
  <c r="G6362" i="8" s="1"/>
  <c r="G6650" i="8" s="1"/>
  <c r="G6938" i="8" s="1"/>
  <c r="G7226" i="8" s="1"/>
  <c r="G7514" i="8" s="1"/>
  <c r="G7802" i="8" s="1"/>
  <c r="G8090" i="8" s="1"/>
  <c r="G8378" i="8" s="1"/>
  <c r="G8666" i="8" s="1"/>
  <c r="G8954" i="8" s="1"/>
  <c r="G5503" i="8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5519" i="8"/>
  <c r="G5807" i="8" s="1"/>
  <c r="G6095" i="8" s="1"/>
  <c r="G6383" i="8" s="1"/>
  <c r="G6671" i="8" s="1"/>
  <c r="G5538" i="8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9015" i="8" s="1"/>
  <c r="G5567" i="8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5574" i="8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591" i="8"/>
  <c r="G5879" i="8" s="1"/>
  <c r="G6167" i="8" s="1"/>
  <c r="G6455" i="8" s="1"/>
  <c r="G5592" i="8"/>
  <c r="G5880" i="8" s="1"/>
  <c r="G6168" i="8" s="1"/>
  <c r="G6456" i="8" s="1"/>
  <c r="G6744" i="8" s="1"/>
  <c r="G7032" i="8" s="1"/>
  <c r="G7320" i="8" s="1"/>
  <c r="G7608" i="8" s="1"/>
  <c r="G7896" i="8" s="1"/>
  <c r="G8184" i="8" s="1"/>
  <c r="G8472" i="8" s="1"/>
  <c r="G8760" i="8" s="1"/>
  <c r="G9048" i="8" s="1"/>
  <c r="G5599" i="8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31" i="8"/>
  <c r="G5919" i="8" s="1"/>
  <c r="G6207" i="8" s="1"/>
  <c r="G6495" i="8" s="1"/>
  <c r="G5638" i="8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654" i="8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663" i="8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5665" i="8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5666" i="8"/>
  <c r="G5954" i="8" s="1"/>
  <c r="G6242" i="8" s="1"/>
  <c r="G6530" i="8" s="1"/>
  <c r="G6818" i="8" s="1"/>
  <c r="G7106" i="8" s="1"/>
  <c r="G7394" i="8" s="1"/>
  <c r="G7682" i="8" s="1"/>
  <c r="G7970" i="8" s="1"/>
  <c r="G8258" i="8" s="1"/>
  <c r="G8546" i="8" s="1"/>
  <c r="G8834" i="8" s="1"/>
  <c r="G9122" i="8" s="1"/>
  <c r="G5680" i="8"/>
  <c r="G5968" i="8" s="1"/>
  <c r="G6256" i="8" s="1"/>
  <c r="G6544" i="8" s="1"/>
  <c r="G6832" i="8" s="1"/>
  <c r="G7120" i="8" s="1"/>
  <c r="G7408" i="8" s="1"/>
  <c r="G7696" i="8" s="1"/>
  <c r="G7984" i="8" s="1"/>
  <c r="G8272" i="8" s="1"/>
  <c r="G5687" i="8"/>
  <c r="G5975" i="8" s="1"/>
  <c r="G6263" i="8" s="1"/>
  <c r="G6551" i="8" s="1"/>
  <c r="G5695" i="8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711" i="8"/>
  <c r="G5999" i="8" s="1"/>
  <c r="G6287" i="8" s="1"/>
  <c r="G6575" i="8" s="1"/>
  <c r="G6863" i="8" s="1"/>
  <c r="G7151" i="8" s="1"/>
  <c r="G7439" i="8" s="1"/>
  <c r="G7727" i="8" s="1"/>
  <c r="G8015" i="8" s="1"/>
  <c r="G5727" i="8"/>
  <c r="G6015" i="8" s="1"/>
  <c r="G6303" i="8" s="1"/>
  <c r="G6591" i="8" s="1"/>
  <c r="G6879" i="8" s="1"/>
  <c r="G7167" i="8" s="1"/>
  <c r="G7455" i="8" s="1"/>
  <c r="G7743" i="8" s="1"/>
  <c r="G8031" i="8" s="1"/>
  <c r="G5743" i="8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5751" i="8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794" i="8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5808" i="8"/>
  <c r="G6096" i="8" s="1"/>
  <c r="G6384" i="8" s="1"/>
  <c r="G6672" i="8" s="1"/>
  <c r="G6960" i="8" s="1"/>
  <c r="G7248" i="8" s="1"/>
  <c r="G7536" i="8" s="1"/>
  <c r="G7824" i="8" s="1"/>
  <c r="G8112" i="8" s="1"/>
  <c r="G8400" i="8" s="1"/>
  <c r="G8688" i="8" s="1"/>
  <c r="G8976" i="8" s="1"/>
  <c r="G5814" i="8"/>
  <c r="G6102" i="8" s="1"/>
  <c r="G6390" i="8" s="1"/>
  <c r="G6678" i="8" s="1"/>
  <c r="G6966" i="8" s="1"/>
  <c r="G7254" i="8" s="1"/>
  <c r="G7542" i="8" s="1"/>
  <c r="G7830" i="8" s="1"/>
  <c r="G8118" i="8" s="1"/>
  <c r="G8406" i="8" s="1"/>
  <c r="G8694" i="8" s="1"/>
  <c r="G8982" i="8" s="1"/>
  <c r="G5816" i="8"/>
  <c r="G6104" i="8" s="1"/>
  <c r="G6392" i="8" s="1"/>
  <c r="G6680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9016" i="8" s="1"/>
  <c r="G5920" i="8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5928" i="8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5942" i="8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6016" i="8"/>
  <c r="G6304" i="8" s="1"/>
  <c r="G6592" i="8" s="1"/>
  <c r="G6880" i="8" s="1"/>
  <c r="G6265" i="8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6329" i="8"/>
  <c r="G6617" i="8" s="1"/>
  <c r="G6905" i="8" s="1"/>
  <c r="G7193" i="8" s="1"/>
  <c r="G7481" i="8" s="1"/>
  <c r="G7769" i="8" s="1"/>
  <c r="G8057" i="8" s="1"/>
  <c r="G8345" i="8" s="1"/>
  <c r="G8633" i="8" s="1"/>
  <c r="G8921" i="8" s="1"/>
  <c r="G6406" i="8"/>
  <c r="G6694" i="8" s="1"/>
  <c r="G6982" i="8" s="1"/>
  <c r="G7270" i="8" s="1"/>
  <c r="G7558" i="8" s="1"/>
  <c r="G7846" i="8" s="1"/>
  <c r="G8134" i="8" s="1"/>
  <c r="G8422" i="8" s="1"/>
  <c r="G8710" i="8" s="1"/>
  <c r="G8998" i="8" s="1"/>
  <c r="G6426" i="8"/>
  <c r="G6714" i="8" s="1"/>
  <c r="G7002" i="8" s="1"/>
  <c r="G7290" i="8" s="1"/>
  <c r="G7578" i="8" s="1"/>
  <c r="G7866" i="8" s="1"/>
  <c r="G8154" i="8" s="1"/>
  <c r="G8442" i="8" s="1"/>
  <c r="G8730" i="8" s="1"/>
  <c r="G9018" i="8" s="1"/>
  <c r="G6562" i="8"/>
  <c r="G6850" i="8" s="1"/>
  <c r="G7138" i="8" s="1"/>
  <c r="G7426" i="8" s="1"/>
  <c r="G7714" i="8" s="1"/>
  <c r="G8002" i="8" s="1"/>
  <c r="G8290" i="8" s="1"/>
  <c r="G8578" i="8" s="1"/>
  <c r="G8866" i="8" s="1"/>
  <c r="G9154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687" i="8"/>
  <c r="G6975" i="8" s="1"/>
  <c r="G7263" i="8" s="1"/>
  <c r="G7551" i="8" s="1"/>
  <c r="G7839" i="8" s="1"/>
  <c r="G8127" i="8" s="1"/>
  <c r="G8415" i="8" s="1"/>
  <c r="G8703" i="8" s="1"/>
  <c r="G8991" i="8" s="1"/>
  <c r="G6703" i="8"/>
  <c r="G6991" i="8" s="1"/>
  <c r="G7279" i="8" s="1"/>
  <c r="G7567" i="8" s="1"/>
  <c r="G7855" i="8" s="1"/>
  <c r="G8143" i="8" s="1"/>
  <c r="G8431" i="8" s="1"/>
  <c r="G8719" i="8" s="1"/>
  <c r="G9007" i="8" s="1"/>
  <c r="G6727" i="8"/>
  <c r="G7015" i="8" s="1"/>
  <c r="G7303" i="8" s="1"/>
  <c r="G6728" i="8"/>
  <c r="G7016" i="8" s="1"/>
  <c r="G7304" i="8" s="1"/>
  <c r="G7592" i="8" s="1"/>
  <c r="G7880" i="8" s="1"/>
  <c r="G8168" i="8" s="1"/>
  <c r="G8456" i="8" s="1"/>
  <c r="G8744" i="8" s="1"/>
  <c r="G9032" i="8" s="1"/>
  <c r="G6734" i="8"/>
  <c r="G7022" i="8" s="1"/>
  <c r="G7310" i="8" s="1"/>
  <c r="G7598" i="8" s="1"/>
  <c r="G7886" i="8" s="1"/>
  <c r="G8174" i="8" s="1"/>
  <c r="G8462" i="8" s="1"/>
  <c r="G8750" i="8" s="1"/>
  <c r="G9038" i="8" s="1"/>
  <c r="G6735" i="8"/>
  <c r="G7023" i="8" s="1"/>
  <c r="G7311" i="8" s="1"/>
  <c r="G7599" i="8" s="1"/>
  <c r="G7887" i="8" s="1"/>
  <c r="G8175" i="8" s="1"/>
  <c r="G8463" i="8" s="1"/>
  <c r="G8751" i="8" s="1"/>
  <c r="G9039" i="8" s="1"/>
  <c r="G6736" i="8"/>
  <c r="G7024" i="8" s="1"/>
  <c r="G7312" i="8" s="1"/>
  <c r="G7600" i="8" s="1"/>
  <c r="G7888" i="8" s="1"/>
  <c r="G8176" i="8" s="1"/>
  <c r="G8464" i="8" s="1"/>
  <c r="G8752" i="8" s="1"/>
  <c r="G9040" i="8" s="1"/>
  <c r="G6743" i="8"/>
  <c r="G7031" i="8" s="1"/>
  <c r="G7319" i="8" s="1"/>
  <c r="G7607" i="8" s="1"/>
  <c r="G6759" i="8"/>
  <c r="G7047" i="8" s="1"/>
  <c r="G7335" i="8" s="1"/>
  <c r="G7623" i="8" s="1"/>
  <c r="G7911" i="8" s="1"/>
  <c r="G8199" i="8" s="1"/>
  <c r="G8487" i="8" s="1"/>
  <c r="G8775" i="8" s="1"/>
  <c r="G9063" i="8" s="1"/>
  <c r="G6766" i="8"/>
  <c r="G7054" i="8" s="1"/>
  <c r="G7342" i="8" s="1"/>
  <c r="G7630" i="8" s="1"/>
  <c r="G7918" i="8" s="1"/>
  <c r="G8206" i="8" s="1"/>
  <c r="G8494" i="8" s="1"/>
  <c r="G8782" i="8" s="1"/>
  <c r="G9070" i="8" s="1"/>
  <c r="G6767" i="8"/>
  <c r="G7055" i="8" s="1"/>
  <c r="G7343" i="8" s="1"/>
  <c r="G7631" i="8" s="1"/>
  <c r="G7919" i="8" s="1"/>
  <c r="G8207" i="8" s="1"/>
  <c r="G8495" i="8" s="1"/>
  <c r="G8783" i="8" s="1"/>
  <c r="G9071" i="8" s="1"/>
  <c r="G6768" i="8"/>
  <c r="G6782" i="8"/>
  <c r="G7070" i="8" s="1"/>
  <c r="G7358" i="8" s="1"/>
  <c r="G7646" i="8" s="1"/>
  <c r="G7934" i="8" s="1"/>
  <c r="G8222" i="8" s="1"/>
  <c r="G8510" i="8" s="1"/>
  <c r="G8798" i="8" s="1"/>
  <c r="G9086" i="8" s="1"/>
  <c r="G6783" i="8"/>
  <c r="G7071" i="8" s="1"/>
  <c r="G7359" i="8" s="1"/>
  <c r="G7647" i="8" s="1"/>
  <c r="G6791" i="8"/>
  <c r="G7079" i="8" s="1"/>
  <c r="G7367" i="8" s="1"/>
  <c r="G7655" i="8" s="1"/>
  <c r="G7943" i="8" s="1"/>
  <c r="G8231" i="8" s="1"/>
  <c r="G8519" i="8" s="1"/>
  <c r="G8807" i="8" s="1"/>
  <c r="G9095" i="8" s="1"/>
  <c r="G6799" i="8"/>
  <c r="G7087" i="8" s="1"/>
  <c r="G7375" i="8" s="1"/>
  <c r="G7663" i="8" s="1"/>
  <c r="G7951" i="8" s="1"/>
  <c r="G6823" i="8"/>
  <c r="G7111" i="8" s="1"/>
  <c r="G7399" i="8" s="1"/>
  <c r="G6831" i="8"/>
  <c r="G7119" i="8" s="1"/>
  <c r="G7407" i="8" s="1"/>
  <c r="G7695" i="8" s="1"/>
  <c r="G7983" i="8" s="1"/>
  <c r="G8271" i="8" s="1"/>
  <c r="G8559" i="8" s="1"/>
  <c r="G8847" i="8" s="1"/>
  <c r="G9135" i="8" s="1"/>
  <c r="G6839" i="8"/>
  <c r="G7127" i="8" s="1"/>
  <c r="G7415" i="8" s="1"/>
  <c r="G7703" i="8" s="1"/>
  <c r="G7991" i="8" s="1"/>
  <c r="G8279" i="8" s="1"/>
  <c r="G8567" i="8" s="1"/>
  <c r="G8855" i="8" s="1"/>
  <c r="G9143" i="8" s="1"/>
  <c r="G6852" i="8"/>
  <c r="G7140" i="8" s="1"/>
  <c r="G7428" i="8" s="1"/>
  <c r="G7716" i="8" s="1"/>
  <c r="G8004" i="8" s="1"/>
  <c r="G8292" i="8" s="1"/>
  <c r="G8580" i="8" s="1"/>
  <c r="G8868" i="8" s="1"/>
  <c r="G9156" i="8" s="1"/>
  <c r="G6856" i="8"/>
  <c r="G7144" i="8" s="1"/>
  <c r="G7432" i="8" s="1"/>
  <c r="G7720" i="8" s="1"/>
  <c r="G8008" i="8" s="1"/>
  <c r="G8296" i="8" s="1"/>
  <c r="G8584" i="8" s="1"/>
  <c r="G8872" i="8" s="1"/>
  <c r="G9160" i="8" s="1"/>
  <c r="G6864" i="8"/>
  <c r="G7152" i="8" s="1"/>
  <c r="G7440" i="8" s="1"/>
  <c r="G7728" i="8" s="1"/>
  <c r="G8016" i="8" s="1"/>
  <c r="G8304" i="8" s="1"/>
  <c r="G8592" i="8" s="1"/>
  <c r="G8880" i="8" s="1"/>
  <c r="G9168" i="8" s="1"/>
  <c r="G6894" i="8"/>
  <c r="G7182" i="8" s="1"/>
  <c r="G7470" i="8" s="1"/>
  <c r="G7758" i="8" s="1"/>
  <c r="G8046" i="8" s="1"/>
  <c r="G8334" i="8" s="1"/>
  <c r="G8622" i="8" s="1"/>
  <c r="G8910" i="8" s="1"/>
  <c r="G6900" i="8"/>
  <c r="G7188" i="8" s="1"/>
  <c r="G7476" i="8" s="1"/>
  <c r="G7764" i="8" s="1"/>
  <c r="G8052" i="8" s="1"/>
  <c r="G8340" i="8" s="1"/>
  <c r="G8628" i="8" s="1"/>
  <c r="G8916" i="8" s="1"/>
  <c r="G6916" i="8"/>
  <c r="G7204" i="8" s="1"/>
  <c r="G7492" i="8" s="1"/>
  <c r="G7780" i="8" s="1"/>
  <c r="G8068" i="8" s="1"/>
  <c r="G8356" i="8" s="1"/>
  <c r="G8644" i="8" s="1"/>
  <c r="G8932" i="8" s="1"/>
  <c r="G6927" i="8"/>
  <c r="G7215" i="8" s="1"/>
  <c r="G7503" i="8" s="1"/>
  <c r="G7791" i="8" s="1"/>
  <c r="G8079" i="8" s="1"/>
  <c r="G8367" i="8" s="1"/>
  <c r="G8655" i="8" s="1"/>
  <c r="G8943" i="8" s="1"/>
  <c r="G6935" i="8"/>
  <c r="G7223" i="8" s="1"/>
  <c r="G7511" i="8" s="1"/>
  <c r="G7799" i="8" s="1"/>
  <c r="G8087" i="8" s="1"/>
  <c r="G8375" i="8" s="1"/>
  <c r="G8663" i="8" s="1"/>
  <c r="G8951" i="8" s="1"/>
  <c r="G6951" i="8"/>
  <c r="G6952" i="8"/>
  <c r="G7240" i="8" s="1"/>
  <c r="G7528" i="8" s="1"/>
  <c r="G7816" i="8" s="1"/>
  <c r="G8104" i="8" s="1"/>
  <c r="G8392" i="8" s="1"/>
  <c r="G8680" i="8" s="1"/>
  <c r="G8968" i="8" s="1"/>
  <c r="G6959" i="8"/>
  <c r="G7247" i="8" s="1"/>
  <c r="G7535" i="8" s="1"/>
  <c r="G7823" i="8" s="1"/>
  <c r="G8111" i="8" s="1"/>
  <c r="G8399" i="8" s="1"/>
  <c r="G8687" i="8" s="1"/>
  <c r="G8975" i="8" s="1"/>
  <c r="G6967" i="8"/>
  <c r="G7255" i="8" s="1"/>
  <c r="G7543" i="8" s="1"/>
  <c r="G7831" i="8" s="1"/>
  <c r="G8119" i="8" s="1"/>
  <c r="G8407" i="8" s="1"/>
  <c r="G8695" i="8" s="1"/>
  <c r="G8983" i="8" s="1"/>
  <c r="G6968" i="8"/>
  <c r="G7256" i="8" s="1"/>
  <c r="G7544" i="8" s="1"/>
  <c r="G7832" i="8" s="1"/>
  <c r="G8120" i="8" s="1"/>
  <c r="G8408" i="8" s="1"/>
  <c r="G8696" i="8" s="1"/>
  <c r="G8984" i="8" s="1"/>
  <c r="G6984" i="8"/>
  <c r="G7272" i="8" s="1"/>
  <c r="G7560" i="8" s="1"/>
  <c r="G7848" i="8" s="1"/>
  <c r="G7008" i="8"/>
  <c r="G7296" i="8" s="1"/>
  <c r="G7584" i="8" s="1"/>
  <c r="G7872" i="8" s="1"/>
  <c r="G8160" i="8" s="1"/>
  <c r="G8448" i="8" s="1"/>
  <c r="G8736" i="8" s="1"/>
  <c r="G9024" i="8" s="1"/>
  <c r="G7056" i="8"/>
  <c r="G7344" i="8" s="1"/>
  <c r="G7632" i="8" s="1"/>
  <c r="G7920" i="8" s="1"/>
  <c r="G8208" i="8" s="1"/>
  <c r="G8496" i="8" s="1"/>
  <c r="G8784" i="8" s="1"/>
  <c r="G9072" i="8" s="1"/>
  <c r="G7060" i="8"/>
  <c r="G7348" i="8" s="1"/>
  <c r="G7636" i="8" s="1"/>
  <c r="G7924" i="8" s="1"/>
  <c r="G8212" i="8" s="1"/>
  <c r="G8500" i="8" s="1"/>
  <c r="G8788" i="8" s="1"/>
  <c r="G9076" i="8" s="1"/>
  <c r="G7104" i="8"/>
  <c r="G7392" i="8" s="1"/>
  <c r="G7680" i="8" s="1"/>
  <c r="G7968" i="8" s="1"/>
  <c r="G8256" i="8" s="1"/>
  <c r="G8544" i="8" s="1"/>
  <c r="G8832" i="8" s="1"/>
  <c r="G9120" i="8" s="1"/>
  <c r="G7136" i="8"/>
  <c r="G7424" i="8" s="1"/>
  <c r="G7156" i="8"/>
  <c r="G7444" i="8" s="1"/>
  <c r="G7168" i="8"/>
  <c r="G7456" i="8" s="1"/>
  <c r="G7744" i="8" s="1"/>
  <c r="G8032" i="8" s="1"/>
  <c r="G8320" i="8" s="1"/>
  <c r="G8608" i="8" s="1"/>
  <c r="G8896" i="8" s="1"/>
  <c r="G7200" i="8"/>
  <c r="G7488" i="8" s="1"/>
  <c r="G7776" i="8" s="1"/>
  <c r="G8064" i="8" s="1"/>
  <c r="G8352" i="8" s="1"/>
  <c r="G8640" i="8" s="1"/>
  <c r="G8928" i="8" s="1"/>
  <c r="G7220" i="8"/>
  <c r="G7508" i="8" s="1"/>
  <c r="G7796" i="8" s="1"/>
  <c r="G8084" i="8" s="1"/>
  <c r="G8372" i="8" s="1"/>
  <c r="G8660" i="8" s="1"/>
  <c r="G8948" i="8" s="1"/>
  <c r="G7232" i="8"/>
  <c r="G7520" i="8" s="1"/>
  <c r="G7808" i="8" s="1"/>
  <c r="G8096" i="8" s="1"/>
  <c r="G8384" i="8" s="1"/>
  <c r="G8672" i="8" s="1"/>
  <c r="G7239" i="8"/>
  <c r="G7527" i="8" s="1"/>
  <c r="G7815" i="8" s="1"/>
  <c r="G8103" i="8" s="1"/>
  <c r="G8391" i="8" s="1"/>
  <c r="G8679" i="8" s="1"/>
  <c r="G8967" i="8" s="1"/>
  <c r="G7297" i="8"/>
  <c r="G7585" i="8" s="1"/>
  <c r="G7873" i="8" s="1"/>
  <c r="G8161" i="8" s="1"/>
  <c r="G8449" i="8" s="1"/>
  <c r="G8737" i="8" s="1"/>
  <c r="G9025" i="8" s="1"/>
  <c r="G7430" i="8"/>
  <c r="G7497" i="8"/>
  <c r="G7785" i="8" s="1"/>
  <c r="G8073" i="8" s="1"/>
  <c r="G8361" i="8" s="1"/>
  <c r="G8649" i="8" s="1"/>
  <c r="G8937" i="8" s="1"/>
  <c r="G7502" i="8"/>
  <c r="G7790" i="8" s="1"/>
  <c r="G8078" i="8" s="1"/>
  <c r="G8366" i="8" s="1"/>
  <c r="G8654" i="8" s="1"/>
  <c r="G8942" i="8" s="1"/>
  <c r="G7538" i="8"/>
  <c r="G7826" i="8" s="1"/>
  <c r="G8114" i="8" s="1"/>
  <c r="G8402" i="8" s="1"/>
  <c r="G8690" i="8" s="1"/>
  <c r="G8978" i="8" s="1"/>
  <c r="G7586" i="8"/>
  <c r="G7874" i="8" s="1"/>
  <c r="G7591" i="8"/>
  <c r="G7879" i="8" s="1"/>
  <c r="G8167" i="8" s="1"/>
  <c r="G8455" i="8" s="1"/>
  <c r="G8743" i="8" s="1"/>
  <c r="G9031" i="8" s="1"/>
  <c r="G7604" i="8"/>
  <c r="G7892" i="8" s="1"/>
  <c r="G8180" i="8" s="1"/>
  <c r="G8468" i="8" s="1"/>
  <c r="G8756" i="8" s="1"/>
  <c r="G9044" i="8" s="1"/>
  <c r="G7620" i="8"/>
  <c r="G7908" i="8" s="1"/>
  <c r="G8196" i="8" s="1"/>
  <c r="G8484" i="8" s="1"/>
  <c r="G8772" i="8" s="1"/>
  <c r="G9060" i="8" s="1"/>
  <c r="G7684" i="8"/>
  <c r="G7972" i="8" s="1"/>
  <c r="G8260" i="8" s="1"/>
  <c r="G8548" i="8" s="1"/>
  <c r="G8836" i="8" s="1"/>
  <c r="G9124" i="8" s="1"/>
  <c r="G7687" i="8"/>
  <c r="G7975" i="8" s="1"/>
  <c r="G8263" i="8" s="1"/>
  <c r="G8551" i="8" s="1"/>
  <c r="G8839" i="8" s="1"/>
  <c r="G9127" i="8" s="1"/>
  <c r="G7712" i="8"/>
  <c r="G8000" i="8" s="1"/>
  <c r="G8288" i="8" s="1"/>
  <c r="G8576" i="8" s="1"/>
  <c r="G8864" i="8" s="1"/>
  <c r="G9152" i="8" s="1"/>
  <c r="G7718" i="8"/>
  <c r="G8006" i="8" s="1"/>
  <c r="G8294" i="8" s="1"/>
  <c r="G8582" i="8" s="1"/>
  <c r="G8870" i="8" s="1"/>
  <c r="G9158" i="8" s="1"/>
  <c r="G7732" i="8"/>
  <c r="G7748" i="8"/>
  <c r="G7812" i="8"/>
  <c r="G8100" i="8" s="1"/>
  <c r="G8388" i="8" s="1"/>
  <c r="G8676" i="8" s="1"/>
  <c r="G8964" i="8" s="1"/>
  <c r="G7828" i="8"/>
  <c r="G8116" i="8" s="1"/>
  <c r="G8404" i="8" s="1"/>
  <c r="G8692" i="8" s="1"/>
  <c r="G8980" i="8" s="1"/>
  <c r="G7881" i="8"/>
  <c r="G8169" i="8" s="1"/>
  <c r="G8457" i="8" s="1"/>
  <c r="G8745" i="8" s="1"/>
  <c r="G9033" i="8" s="1"/>
  <c r="G7895" i="8"/>
  <c r="G8183" i="8" s="1"/>
  <c r="G8471" i="8" s="1"/>
  <c r="G8759" i="8" s="1"/>
  <c r="G9047" i="8" s="1"/>
  <c r="G7921" i="8"/>
  <c r="G8209" i="8" s="1"/>
  <c r="G8497" i="8" s="1"/>
  <c r="G8785" i="8" s="1"/>
  <c r="G9073" i="8" s="1"/>
  <c r="G7935" i="8"/>
  <c r="G8223" i="8" s="1"/>
  <c r="G8511" i="8" s="1"/>
  <c r="G8799" i="8" s="1"/>
  <c r="G9087" i="8" s="1"/>
  <c r="G7988" i="8"/>
  <c r="G8276" i="8" s="1"/>
  <c r="G8564" i="8" s="1"/>
  <c r="G8852" i="8" s="1"/>
  <c r="G9140" i="8" s="1"/>
  <c r="G8020" i="8"/>
  <c r="G8308" i="8" s="1"/>
  <c r="G8596" i="8" s="1"/>
  <c r="G8884" i="8" s="1"/>
  <c r="G8036" i="8"/>
  <c r="G8324" i="8" s="1"/>
  <c r="G8612" i="8" s="1"/>
  <c r="G8900" i="8" s="1"/>
  <c r="G8058" i="8"/>
  <c r="G8346" i="8" s="1"/>
  <c r="G8634" i="8" s="1"/>
  <c r="G8922" i="8" s="1"/>
  <c r="G8063" i="8"/>
  <c r="G8351" i="8" s="1"/>
  <c r="G8639" i="8" s="1"/>
  <c r="G8927" i="8" s="1"/>
  <c r="G8136" i="8"/>
  <c r="G8424" i="8" s="1"/>
  <c r="G8712" i="8" s="1"/>
  <c r="G9000" i="8" s="1"/>
  <c r="G8162" i="8"/>
  <c r="G8450" i="8" s="1"/>
  <c r="G8738" i="8" s="1"/>
  <c r="G9026" i="8" s="1"/>
  <c r="G8239" i="8"/>
  <c r="G8527" i="8" s="1"/>
  <c r="G8815" i="8" s="1"/>
  <c r="G9103" i="8" s="1"/>
  <c r="G8303" i="8"/>
  <c r="G8591" i="8" s="1"/>
  <c r="G8879" i="8" s="1"/>
  <c r="G9167" i="8" s="1"/>
  <c r="G8319" i="8"/>
  <c r="G8552" i="8"/>
  <c r="G8840" i="8" s="1"/>
  <c r="G9128" i="8" s="1"/>
  <c r="G8560" i="8"/>
  <c r="G8848" i="8" s="1"/>
  <c r="G9136" i="8" s="1"/>
  <c r="G8607" i="8"/>
  <c r="G8895" i="8" s="1"/>
  <c r="G8708" i="8"/>
  <c r="G8996" i="8" s="1"/>
  <c r="G8724" i="8"/>
  <c r="G9012" i="8" s="1"/>
  <c r="G8820" i="8"/>
  <c r="G9108" i="8" s="1"/>
  <c r="G8912" i="8"/>
  <c r="G8960" i="8"/>
  <c r="E4564" i="8"/>
  <c r="E4852" i="8" s="1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5142" i="8" s="1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856" i="8" s="1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569" i="8"/>
  <c r="E4857" i="8" s="1"/>
  <c r="E5145" i="8" s="1"/>
  <c r="E5433" i="8" s="1"/>
  <c r="E5721" i="8" s="1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859" i="8" s="1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572" i="8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4575" i="8"/>
  <c r="E4863" i="8" s="1"/>
  <c r="E5151" i="8" s="1"/>
  <c r="E4576" i="8"/>
  <c r="E4577" i="8"/>
  <c r="E4865" i="8" s="1"/>
  <c r="E5153" i="8" s="1"/>
  <c r="E5441" i="8" s="1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5158" i="8" s="1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5161" i="8" s="1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5169" i="8" s="1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5459" i="8" s="1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4596" i="8"/>
  <c r="E4884" i="8" s="1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5174" i="8" s="1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5464" i="8" s="1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4601" i="8"/>
  <c r="E4889" i="8" s="1"/>
  <c r="E5177" i="8" s="1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891" i="8" s="1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5472" i="8" s="1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4609" i="8"/>
  <c r="E4897" i="8" s="1"/>
  <c r="E5185" i="8" s="1"/>
  <c r="E5473" i="8" s="1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4610" i="8"/>
  <c r="E4898" i="8" s="1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5478" i="8" s="1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904" i="8" s="1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617" i="8"/>
  <c r="E4905" i="8" s="1"/>
  <c r="E5193" i="8" s="1"/>
  <c r="E5481" i="8" s="1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907" i="8" s="1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5201" i="8" s="1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4626" i="8"/>
  <c r="E4914" i="8" s="1"/>
  <c r="E5202" i="8" s="1"/>
  <c r="E5490" i="8" s="1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5206" i="8" s="1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920" i="8" s="1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633" i="8"/>
  <c r="E4921" i="8" s="1"/>
  <c r="E5209" i="8" s="1"/>
  <c r="E5497" i="8" s="1"/>
  <c r="E5785" i="8" s="1"/>
  <c r="E6073" i="8" s="1"/>
  <c r="E6361" i="8" s="1"/>
  <c r="E6649" i="8" s="1"/>
  <c r="E6937" i="8" s="1"/>
  <c r="E7225" i="8" s="1"/>
  <c r="E7513" i="8" s="1"/>
  <c r="E7801" i="8" s="1"/>
  <c r="E8089" i="8" s="1"/>
  <c r="E8377" i="8" s="1"/>
  <c r="E8665" i="8" s="1"/>
  <c r="E8953" i="8" s="1"/>
  <c r="E4634" i="8"/>
  <c r="E4922" i="8" s="1"/>
  <c r="E5210" i="8" s="1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928" i="8" s="1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641" i="8"/>
  <c r="E4929" i="8" s="1"/>
  <c r="E5217" i="8" s="1"/>
  <c r="E5505" i="8" s="1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5509" i="8" s="1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4646" i="8"/>
  <c r="E4934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936" i="8" s="1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649" i="8"/>
  <c r="E4937" i="8" s="1"/>
  <c r="E5225" i="8" s="1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5227" i="8" s="1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4652" i="8"/>
  <c r="E4653" i="8"/>
  <c r="E4654" i="8"/>
  <c r="E4942" i="8" s="1"/>
  <c r="E5230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948" i="8" s="1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5238" i="8" s="1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5241" i="8" s="1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955" i="8" s="1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668" i="8"/>
  <c r="E4669" i="8"/>
  <c r="E4670" i="8"/>
  <c r="E4958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5249" i="8" s="1"/>
  <c r="E5537" i="8" s="1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963" i="8" s="1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676" i="8"/>
  <c r="E4964" i="8" s="1"/>
  <c r="E5252" i="8" s="1"/>
  <c r="E5540" i="8" s="1"/>
  <c r="E5828" i="8" s="1"/>
  <c r="E6116" i="8" s="1"/>
  <c r="E6404" i="8" s="1"/>
  <c r="E6692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5542" i="8" s="1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5545" i="8" s="1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971" i="8" s="1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980" i="8" s="1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5270" i="8" s="1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5273" i="8" s="1"/>
  <c r="E5561" i="8" s="1"/>
  <c r="E5849" i="8" s="1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701" i="8"/>
  <c r="E4989" i="8" s="1"/>
  <c r="E4702" i="8"/>
  <c r="E4990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707" i="8"/>
  <c r="E4708" i="8"/>
  <c r="E4996" i="8" s="1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5286" i="8" s="1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5000" i="8" s="1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8168" i="8" s="1"/>
  <c r="E8456" i="8" s="1"/>
  <c r="E8744" i="8" s="1"/>
  <c r="E9032" i="8" s="1"/>
  <c r="E4713" i="8"/>
  <c r="E5001" i="8" s="1"/>
  <c r="E5289" i="8" s="1"/>
  <c r="E5577" i="8" s="1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5291" i="8" s="1"/>
  <c r="E5579" i="8" s="1"/>
  <c r="E5867" i="8" s="1"/>
  <c r="E6155" i="8" s="1"/>
  <c r="E6443" i="8" s="1"/>
  <c r="E6731" i="8" s="1"/>
  <c r="E7019" i="8" s="1"/>
  <c r="E7307" i="8" s="1"/>
  <c r="E7595" i="8" s="1"/>
  <c r="E7883" i="8" s="1"/>
  <c r="E8171" i="8" s="1"/>
  <c r="E8459" i="8" s="1"/>
  <c r="E8747" i="8" s="1"/>
  <c r="E9035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5297" i="8" s="1"/>
  <c r="E5585" i="8" s="1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4722" i="8"/>
  <c r="E5010" i="8" s="1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4723" i="8"/>
  <c r="E5011" i="8" s="1"/>
  <c r="E5299" i="8" s="1"/>
  <c r="E5587" i="8" s="1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4724" i="8"/>
  <c r="E5012" i="8" s="1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5302" i="8" s="1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5305" i="8" s="1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4737" i="8"/>
  <c r="E5025" i="8" s="1"/>
  <c r="E5313" i="8" s="1"/>
  <c r="E5601" i="8" s="1"/>
  <c r="E5889" i="8" s="1"/>
  <c r="E6177" i="8" s="1"/>
  <c r="E6465" i="8" s="1"/>
  <c r="E6753" i="8" s="1"/>
  <c r="E7041" i="8" s="1"/>
  <c r="E7329" i="8" s="1"/>
  <c r="E7617" i="8" s="1"/>
  <c r="E7905" i="8" s="1"/>
  <c r="E8193" i="8" s="1"/>
  <c r="E8481" i="8" s="1"/>
  <c r="E8769" i="8" s="1"/>
  <c r="E9057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5027" i="8" s="1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5606" i="8" s="1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5032" i="8" s="1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4745" i="8"/>
  <c r="E5033" i="8" s="1"/>
  <c r="E5321" i="8" s="1"/>
  <c r="E5609" i="8" s="1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5040" i="8" s="1"/>
  <c r="E5328" i="8" s="1"/>
  <c r="E5616" i="8" s="1"/>
  <c r="E5904" i="8" s="1"/>
  <c r="E6192" i="8" s="1"/>
  <c r="E6480" i="8" s="1"/>
  <c r="E6768" i="8" s="1"/>
  <c r="E7056" i="8" s="1"/>
  <c r="E7344" i="8" s="1"/>
  <c r="E7632" i="8" s="1"/>
  <c r="E7920" i="8" s="1"/>
  <c r="E8208" i="8" s="1"/>
  <c r="E8496" i="8" s="1"/>
  <c r="E8784" i="8" s="1"/>
  <c r="E9072" i="8" s="1"/>
  <c r="E4753" i="8"/>
  <c r="E5041" i="8" s="1"/>
  <c r="E5329" i="8" s="1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4754" i="8"/>
  <c r="E5042" i="8" s="1"/>
  <c r="E5330" i="8" s="1"/>
  <c r="E5618" i="8" s="1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5334" i="8" s="1"/>
  <c r="E5622" i="8" s="1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5337" i="8" s="1"/>
  <c r="E5625" i="8" s="1"/>
  <c r="E5913" i="8" s="1"/>
  <c r="E6201" i="8" s="1"/>
  <c r="E6489" i="8" s="1"/>
  <c r="E6777" i="8" s="1"/>
  <c r="E7065" i="8" s="1"/>
  <c r="E7353" i="8" s="1"/>
  <c r="E7641" i="8" s="1"/>
  <c r="E7929" i="8" s="1"/>
  <c r="E8217" i="8" s="1"/>
  <c r="E8505" i="8" s="1"/>
  <c r="E8793" i="8" s="1"/>
  <c r="E9081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4766" i="8"/>
  <c r="E5054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5060" i="8" s="1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5350" i="8" s="1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5064" i="8" s="1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4777" i="8"/>
  <c r="E5065" i="8" s="1"/>
  <c r="E5353" i="8" s="1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5355" i="8" s="1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4788" i="8"/>
  <c r="E5076" i="8" s="1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4789" i="8"/>
  <c r="E5077" i="8" s="1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4790" i="8"/>
  <c r="E5078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4793" i="8"/>
  <c r="E5081" i="8" s="1"/>
  <c r="E5369" i="8" s="1"/>
  <c r="E5657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5083" i="8" s="1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4796" i="8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5670" i="8" s="1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5673" i="8" s="1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5099" i="8" s="1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5394" i="8" s="1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5398" i="8" s="1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4825" i="8"/>
  <c r="E5113" i="8" s="1"/>
  <c r="E5401" i="8" s="1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5115" i="8" s="1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4828" i="8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4838" i="8"/>
  <c r="E5126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5417" i="8" s="1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5132" i="8" s="1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4845" i="8"/>
  <c r="E4846" i="8"/>
  <c r="E5134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60" i="8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68" i="8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6608" i="8" s="1"/>
  <c r="E6896" i="8" s="1"/>
  <c r="E7184" i="8" s="1"/>
  <c r="E7472" i="8" s="1"/>
  <c r="E7760" i="8" s="1"/>
  <c r="E8048" i="8" s="1"/>
  <c r="E8336" i="8" s="1"/>
  <c r="E8624" i="8" s="1"/>
  <c r="E8912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4" i="8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940" i="8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941" i="8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944" i="8"/>
  <c r="E5232" i="8" s="1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4956" i="8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957" i="8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976" i="8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988" i="8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994" i="8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84" i="8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667" i="8" s="1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108" i="8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6" i="8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5120" i="8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5133" i="8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5136" i="8"/>
  <c r="E5150" i="8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198" i="8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5214" i="8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5222" i="8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46" i="8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5262" i="8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7" i="8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5278" i="8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5310" i="8"/>
  <c r="E5326" i="8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5341" i="8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5342" i="8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5361" i="8"/>
  <c r="E5366" i="8"/>
  <c r="E5368" i="8"/>
  <c r="E5374" i="8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5377" i="8"/>
  <c r="E5390" i="8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5393" i="8"/>
  <c r="E5681" i="8" s="1"/>
  <c r="E5969" i="8" s="1"/>
  <c r="E6257" i="8" s="1"/>
  <c r="E5406" i="8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5413" i="8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5414" i="8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5422" i="8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5424" i="8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439" i="8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5454" i="8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5518" i="8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82" i="8"/>
  <c r="E5598" i="8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5600" i="8"/>
  <c r="E5888" i="8" s="1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5633" i="8"/>
  <c r="E5646" i="8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5649" i="8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5654" i="8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5656" i="8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5665" i="8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870" i="8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5921" i="8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945" i="8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5985" i="8"/>
  <c r="E6273" i="8" s="1"/>
  <c r="E6561" i="8" s="1"/>
  <c r="E6545" i="8"/>
  <c r="E6833" i="8" s="1"/>
  <c r="E7121" i="8" s="1"/>
  <c r="E7409" i="8" s="1"/>
  <c r="E7697" i="8" s="1"/>
  <c r="E7985" i="8" s="1"/>
  <c r="E8273" i="8" s="1"/>
  <c r="E8561" i="8" s="1"/>
  <c r="E8849" i="8" s="1"/>
  <c r="E9137" i="8" s="1"/>
  <c r="E6849" i="8"/>
  <c r="E7137" i="8" s="1"/>
  <c r="E7425" i="8" s="1"/>
  <c r="E7713" i="8" s="1"/>
  <c r="E8001" i="8" s="1"/>
  <c r="E8289" i="8" s="1"/>
  <c r="E8577" i="8" s="1"/>
  <c r="E8865" i="8" s="1"/>
  <c r="E9153" i="8" s="1"/>
  <c r="E6980" i="8"/>
  <c r="E7268" i="8" s="1"/>
  <c r="E7556" i="8" s="1"/>
  <c r="E7844" i="8" s="1"/>
  <c r="E8132" i="8" s="1"/>
  <c r="E8420" i="8" s="1"/>
  <c r="E8708" i="8" s="1"/>
  <c r="E8996" i="8" s="1"/>
  <c r="E8268" i="8"/>
  <c r="E8556" i="8" s="1"/>
  <c r="E8844" i="8" s="1"/>
  <c r="E9132" i="8" s="1"/>
  <c r="E8543" i="8"/>
  <c r="E8831" i="8" s="1"/>
  <c r="E9119" i="8" s="1"/>
  <c r="E8751" i="8"/>
  <c r="E9039" i="8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L14" i="5"/>
  <c r="N14" i="5" s="1"/>
  <c r="M9" i="5"/>
  <c r="N9" i="5" s="1"/>
  <c r="L13" i="5"/>
  <c r="N13" i="5" s="1"/>
  <c r="L12" i="5"/>
  <c r="H5181" i="5" s="1"/>
  <c r="I5181" i="5" s="1"/>
  <c r="M8" i="5"/>
  <c r="M16" i="5"/>
  <c r="M12" i="5"/>
  <c r="N11" i="5"/>
  <c r="J5181" i="5" l="1"/>
  <c r="H1576" i="5"/>
  <c r="I1576" i="5" s="1"/>
  <c r="J1576" i="5" s="1"/>
  <c r="H882" i="5"/>
  <c r="I882" i="5" s="1"/>
  <c r="J882" i="5" s="1"/>
  <c r="H6243" i="5"/>
  <c r="I6243" i="5" s="1"/>
  <c r="J6243" i="5" s="1"/>
  <c r="H744" i="5"/>
  <c r="I744" i="5" s="1"/>
  <c r="J744" i="5" s="1"/>
  <c r="H1640" i="5"/>
  <c r="I1640" i="5" s="1"/>
  <c r="H262" i="5"/>
  <c r="I262" i="5" s="1"/>
  <c r="J262" i="5" s="1"/>
  <c r="H6055" i="5"/>
  <c r="I6055" i="5" s="1"/>
  <c r="J6055" i="5" s="1"/>
  <c r="H3954" i="5"/>
  <c r="I3954" i="5" s="1"/>
  <c r="J3954" i="5" s="1"/>
  <c r="H4519" i="5"/>
  <c r="I4519" i="5" s="1"/>
  <c r="J4519" i="5" s="1"/>
  <c r="H421" i="5"/>
  <c r="I421" i="5" s="1"/>
  <c r="J421" i="5" s="1"/>
  <c r="H4089" i="5"/>
  <c r="I4089" i="5" s="1"/>
  <c r="J4089" i="5" s="1"/>
  <c r="H1471" i="5"/>
  <c r="I1471" i="5" s="1"/>
  <c r="J1471" i="5" s="1"/>
  <c r="H3711" i="5"/>
  <c r="I3711" i="5" s="1"/>
  <c r="J3711" i="5" s="1"/>
  <c r="H4329" i="5"/>
  <c r="I4329" i="5" s="1"/>
  <c r="J4329" i="5" s="1"/>
  <c r="H2533" i="5"/>
  <c r="I2533" i="5" s="1"/>
  <c r="J2533" i="5" s="1"/>
  <c r="H3839" i="5"/>
  <c r="I3839" i="5" s="1"/>
  <c r="J3839" i="5" s="1"/>
  <c r="H1373" i="5"/>
  <c r="I1373" i="5" s="1"/>
  <c r="J1373" i="5" s="1"/>
  <c r="H1599" i="5"/>
  <c r="I1599" i="5" s="1"/>
  <c r="H6650" i="5"/>
  <c r="I6650" i="5" s="1"/>
  <c r="J6650" i="5" s="1"/>
  <c r="H1437" i="5"/>
  <c r="I1437" i="5" s="1"/>
  <c r="J1437" i="5" s="1"/>
  <c r="H126" i="5"/>
  <c r="I126" i="5" s="1"/>
  <c r="H5152" i="5"/>
  <c r="I5152" i="5" s="1"/>
  <c r="J5152" i="5" s="1"/>
  <c r="H5281" i="5"/>
  <c r="I5281" i="5" s="1"/>
  <c r="J5281" i="5" s="1"/>
  <c r="H6906" i="5"/>
  <c r="I6906" i="5" s="1"/>
  <c r="J6906" i="5" s="1"/>
  <c r="H5153" i="5"/>
  <c r="I5153" i="5" s="1"/>
  <c r="J5153" i="5" s="1"/>
  <c r="H1535" i="5"/>
  <c r="I1535" i="5" s="1"/>
  <c r="J1535" i="5" s="1"/>
  <c r="H4393" i="5"/>
  <c r="I4393" i="5" s="1"/>
  <c r="J4393" i="5" s="1"/>
  <c r="H2725" i="5"/>
  <c r="I2725" i="5" s="1"/>
  <c r="J2725" i="5" s="1"/>
  <c r="H4945" i="5"/>
  <c r="I4945" i="5" s="1"/>
  <c r="J4945" i="5" s="1"/>
  <c r="H1501" i="5"/>
  <c r="I1501" i="5" s="1"/>
  <c r="J1501" i="5" s="1"/>
  <c r="H5175" i="5"/>
  <c r="I5175" i="5" s="1"/>
  <c r="J5175" i="5" s="1"/>
  <c r="H5240" i="5"/>
  <c r="I5240" i="5" s="1"/>
  <c r="H8111" i="5"/>
  <c r="I8111" i="5" s="1"/>
  <c r="J8111" i="5" s="1"/>
  <c r="H6450" i="5"/>
  <c r="I6450" i="5" s="1"/>
  <c r="J6450" i="5" s="1"/>
  <c r="H2117" i="5"/>
  <c r="I2117" i="5" s="1"/>
  <c r="J2117" i="5" s="1"/>
  <c r="H298" i="5"/>
  <c r="I298" i="5" s="1"/>
  <c r="J298" i="5" s="1"/>
  <c r="H1210" i="5"/>
  <c r="I1210" i="5" s="1"/>
  <c r="J1210" i="5" s="1"/>
  <c r="H7479" i="5"/>
  <c r="I7479" i="5" s="1"/>
  <c r="H1734" i="5"/>
  <c r="I1734" i="5" s="1"/>
  <c r="J1734" i="5" s="1"/>
  <c r="H5824" i="5"/>
  <c r="I5824" i="5" s="1"/>
  <c r="J5824" i="5" s="1"/>
  <c r="H368" i="5"/>
  <c r="I368" i="5" s="1"/>
  <c r="J368" i="5" s="1"/>
  <c r="H4360" i="5"/>
  <c r="I4360" i="5" s="1"/>
  <c r="J4360" i="5" s="1"/>
  <c r="H6374" i="5"/>
  <c r="I6374" i="5" s="1"/>
  <c r="J6374" i="5" s="1"/>
  <c r="H6832" i="5"/>
  <c r="I6832" i="5" s="1"/>
  <c r="J6832" i="5" s="1"/>
  <c r="H432" i="5"/>
  <c r="I432" i="5" s="1"/>
  <c r="J432" i="5" s="1"/>
  <c r="H5033" i="5"/>
  <c r="I5033" i="5" s="1"/>
  <c r="J5033" i="5" s="1"/>
  <c r="H7110" i="5"/>
  <c r="I7110" i="5" s="1"/>
  <c r="J7110" i="5" s="1"/>
  <c r="H5682" i="5"/>
  <c r="I5682" i="5" s="1"/>
  <c r="J5682" i="5" s="1"/>
  <c r="H4137" i="5"/>
  <c r="I4137" i="5" s="1"/>
  <c r="J4137" i="5" s="1"/>
  <c r="H803" i="5"/>
  <c r="I803" i="5" s="1"/>
  <c r="H1606" i="5"/>
  <c r="I1606" i="5" s="1"/>
  <c r="J1606" i="5" s="1"/>
  <c r="H4865" i="5"/>
  <c r="I4865" i="5" s="1"/>
  <c r="J4865" i="5" s="1"/>
  <c r="H1799" i="5"/>
  <c r="I1799" i="5" s="1"/>
  <c r="J1799" i="5" s="1"/>
  <c r="H4259" i="5"/>
  <c r="I4259" i="5" s="1"/>
  <c r="J4259" i="5" s="1"/>
  <c r="H4896" i="5"/>
  <c r="I4896" i="5" s="1"/>
  <c r="J4896" i="5" s="1"/>
  <c r="H198" i="5"/>
  <c r="I198" i="5" s="1"/>
  <c r="J198" i="5" s="1"/>
  <c r="H6369" i="5"/>
  <c r="I6369" i="5" s="1"/>
  <c r="J6369" i="5" s="1"/>
  <c r="H5111" i="5"/>
  <c r="I5111" i="5" s="1"/>
  <c r="J5111" i="5" s="1"/>
  <c r="H357" i="5"/>
  <c r="I357" i="5" s="1"/>
  <c r="J357" i="5" s="1"/>
  <c r="H3841" i="5"/>
  <c r="I3841" i="5" s="1"/>
  <c r="J3841" i="5" s="1"/>
  <c r="H3367" i="5"/>
  <c r="I3367" i="5" s="1"/>
  <c r="J3367" i="5" s="1"/>
  <c r="H3641" i="5"/>
  <c r="I3641" i="5" s="1"/>
  <c r="J3641" i="5" s="1"/>
  <c r="H8400" i="5"/>
  <c r="I8400" i="5" s="1"/>
  <c r="J8400" i="5" s="1"/>
  <c r="H7400" i="5"/>
  <c r="I7400" i="5" s="1"/>
  <c r="J7400" i="5" s="1"/>
  <c r="H573" i="5"/>
  <c r="I573" i="5" s="1"/>
  <c r="J573" i="5" s="1"/>
  <c r="H1113" i="5"/>
  <c r="I1113" i="5" s="1"/>
  <c r="J1113" i="5" s="1"/>
  <c r="H7294" i="5"/>
  <c r="I7294" i="5" s="1"/>
  <c r="J7294" i="5" s="1"/>
  <c r="H365" i="5"/>
  <c r="I365" i="5" s="1"/>
  <c r="J365" i="5" s="1"/>
  <c r="H2825" i="5"/>
  <c r="I2825" i="5" s="1"/>
  <c r="J2825" i="5" s="1"/>
  <c r="H5976" i="5"/>
  <c r="I5976" i="5" s="1"/>
  <c r="J5976" i="5" s="1"/>
  <c r="H1104" i="5"/>
  <c r="I1104" i="5" s="1"/>
  <c r="J1104" i="5" s="1"/>
  <c r="H4464" i="5"/>
  <c r="I4464" i="5" s="1"/>
  <c r="J4464" i="5" s="1"/>
  <c r="H5719" i="5"/>
  <c r="I5719" i="5" s="1"/>
  <c r="J5719" i="5" s="1"/>
  <c r="H301" i="5"/>
  <c r="I301" i="5" s="1"/>
  <c r="J301" i="5" s="1"/>
  <c r="H558" i="5"/>
  <c r="I558" i="5" s="1"/>
  <c r="J558" i="5" s="1"/>
  <c r="H6271" i="5"/>
  <c r="I6271" i="5" s="1"/>
  <c r="J6271" i="5" s="1"/>
  <c r="H2761" i="5"/>
  <c r="I2761" i="5" s="1"/>
  <c r="J2761" i="5" s="1"/>
  <c r="H1749" i="5"/>
  <c r="I1749" i="5" s="1"/>
  <c r="J1749" i="5" s="1"/>
  <c r="H784" i="5"/>
  <c r="I784" i="5" s="1"/>
  <c r="J784" i="5" s="1"/>
  <c r="H6723" i="5"/>
  <c r="I6723" i="5" s="1"/>
  <c r="J6723" i="5" s="1"/>
  <c r="H6718" i="5"/>
  <c r="I6718" i="5" s="1"/>
  <c r="J6718" i="5" s="1"/>
  <c r="H5426" i="5"/>
  <c r="I5426" i="5" s="1"/>
  <c r="J5426" i="5" s="1"/>
  <c r="H7912" i="5"/>
  <c r="I7912" i="5" s="1"/>
  <c r="H7410" i="5"/>
  <c r="I7410" i="5" s="1"/>
  <c r="J7410" i="5" s="1"/>
  <c r="H1478" i="5"/>
  <c r="I1478" i="5" s="1"/>
  <c r="J1478" i="5" s="1"/>
  <c r="H1497" i="5"/>
  <c r="I1497" i="5" s="1"/>
  <c r="J1497" i="5" s="1"/>
  <c r="H1735" i="5"/>
  <c r="I1735" i="5" s="1"/>
  <c r="J1735" i="5" s="1"/>
  <c r="H3747" i="5"/>
  <c r="I3747" i="5" s="1"/>
  <c r="J3747" i="5" s="1"/>
  <c r="H6655" i="5"/>
  <c r="I6655" i="5" s="1"/>
  <c r="J6655" i="5" s="1"/>
  <c r="H557" i="5"/>
  <c r="I557" i="5" s="1"/>
  <c r="J557" i="5" s="1"/>
  <c r="H5601" i="5"/>
  <c r="I5601" i="5" s="1"/>
  <c r="J5601" i="5" s="1"/>
  <c r="H4471" i="5"/>
  <c r="I4471" i="5" s="1"/>
  <c r="J4471" i="5" s="1"/>
  <c r="H7336" i="5"/>
  <c r="I7336" i="5" s="1"/>
  <c r="J7336" i="5" s="1"/>
  <c r="H3777" i="5"/>
  <c r="I3777" i="5" s="1"/>
  <c r="J3777" i="5" s="1"/>
  <c r="H3303" i="5"/>
  <c r="I3303" i="5" s="1"/>
  <c r="J3303" i="5" s="1"/>
  <c r="H4199" i="5"/>
  <c r="I4199" i="5" s="1"/>
  <c r="J4199" i="5" s="1"/>
  <c r="H7186" i="5"/>
  <c r="I7186" i="5" s="1"/>
  <c r="J7186" i="5" s="1"/>
  <c r="H6216" i="5"/>
  <c r="I6216" i="5" s="1"/>
  <c r="J6216" i="5" s="1"/>
  <c r="H4617" i="5"/>
  <c r="I4617" i="5" s="1"/>
  <c r="H686" i="5"/>
  <c r="I686" i="5" s="1"/>
  <c r="H6463" i="5"/>
  <c r="I6463" i="5" s="1"/>
  <c r="J6463" i="5" s="1"/>
  <c r="H2712" i="5"/>
  <c r="I2712" i="5" s="1"/>
  <c r="J2712" i="5" s="1"/>
  <c r="H1217" i="5"/>
  <c r="I1217" i="5" s="1"/>
  <c r="J1217" i="5" s="1"/>
  <c r="H2312" i="5"/>
  <c r="I2312" i="5" s="1"/>
  <c r="J2312" i="5" s="1"/>
  <c r="H308" i="5"/>
  <c r="I308" i="5" s="1"/>
  <c r="J308" i="5" s="1"/>
  <c r="H4936" i="5"/>
  <c r="I4936" i="5" s="1"/>
  <c r="J4936" i="5" s="1"/>
  <c r="H4529" i="5"/>
  <c r="I4529" i="5" s="1"/>
  <c r="J4529" i="5" s="1"/>
  <c r="H6872" i="5"/>
  <c r="I6872" i="5" s="1"/>
  <c r="H6558" i="5"/>
  <c r="I6558" i="5" s="1"/>
  <c r="J6558" i="5" s="1"/>
  <c r="H441" i="5"/>
  <c r="I441" i="5" s="1"/>
  <c r="J441" i="5" s="1"/>
  <c r="H2648" i="5"/>
  <c r="I2648" i="5" s="1"/>
  <c r="J2648" i="5" s="1"/>
  <c r="H897" i="5"/>
  <c r="I897" i="5" s="1"/>
  <c r="J897" i="5" s="1"/>
  <c r="H6715" i="5"/>
  <c r="H7854" i="5"/>
  <c r="I7854" i="5" s="1"/>
  <c r="J7854" i="5" s="1"/>
  <c r="H384" i="5"/>
  <c r="I384" i="5" s="1"/>
  <c r="H5655" i="5"/>
  <c r="I5655" i="5" s="1"/>
  <c r="J5655" i="5" s="1"/>
  <c r="H4449" i="5"/>
  <c r="I4449" i="5" s="1"/>
  <c r="J4449" i="5" s="1"/>
  <c r="H4967" i="5"/>
  <c r="I4967" i="5" s="1"/>
  <c r="J4967" i="5" s="1"/>
  <c r="H6528" i="5"/>
  <c r="I6528" i="5" s="1"/>
  <c r="J6528" i="5" s="1"/>
  <c r="H430" i="5"/>
  <c r="I430" i="5" s="1"/>
  <c r="J430" i="5" s="1"/>
  <c r="H5705" i="5"/>
  <c r="I5705" i="5" s="1"/>
  <c r="J5705" i="5" s="1"/>
  <c r="H4159" i="5"/>
  <c r="I4159" i="5" s="1"/>
  <c r="J4159" i="5" s="1"/>
  <c r="H8055" i="5"/>
  <c r="I8055" i="5" s="1"/>
  <c r="J8055" i="5" s="1"/>
  <c r="H2697" i="5"/>
  <c r="I2697" i="5" s="1"/>
  <c r="J2697" i="5" s="1"/>
  <c r="H88" i="5"/>
  <c r="I88" i="5" s="1"/>
  <c r="J88" i="5" s="1"/>
  <c r="H8264" i="5"/>
  <c r="I8264" i="5" s="1"/>
  <c r="J8264" i="5" s="1"/>
  <c r="H833" i="5"/>
  <c r="I833" i="5" s="1"/>
  <c r="J833" i="5" s="1"/>
  <c r="H2031" i="5"/>
  <c r="I2031" i="5" s="1"/>
  <c r="J2031" i="5" s="1"/>
  <c r="H6267" i="5"/>
  <c r="H6740" i="5"/>
  <c r="I6740" i="5" s="1"/>
  <c r="H320" i="5"/>
  <c r="I320" i="5" s="1"/>
  <c r="J320" i="5" s="1"/>
  <c r="H5591" i="5"/>
  <c r="I5591" i="5" s="1"/>
  <c r="J5591" i="5" s="1"/>
  <c r="H1014" i="5"/>
  <c r="I1014" i="5" s="1"/>
  <c r="J1014" i="5" s="1"/>
  <c r="H4455" i="5"/>
  <c r="I4455" i="5" s="1"/>
  <c r="J4455" i="5" s="1"/>
  <c r="H6440" i="5"/>
  <c r="I6440" i="5" s="1"/>
  <c r="J6440" i="5" s="1"/>
  <c r="H757" i="5"/>
  <c r="I757" i="5" s="1"/>
  <c r="J757" i="5" s="1"/>
  <c r="H5617" i="5"/>
  <c r="I5617" i="5" s="1"/>
  <c r="J5617" i="5" s="1"/>
  <c r="H3447" i="5"/>
  <c r="I3447" i="5" s="1"/>
  <c r="J3447" i="5" s="1"/>
  <c r="H2872" i="5"/>
  <c r="I2872" i="5" s="1"/>
  <c r="J2872" i="5" s="1"/>
  <c r="H137" i="5"/>
  <c r="I137" i="5" s="1"/>
  <c r="H3063" i="5"/>
  <c r="I3063" i="5" s="1"/>
  <c r="J3063" i="5" s="1"/>
  <c r="H6256" i="5"/>
  <c r="I6256" i="5" s="1"/>
  <c r="J6256" i="5" s="1"/>
  <c r="H8120" i="5"/>
  <c r="I8120" i="5" s="1"/>
  <c r="J8120" i="5" s="1"/>
  <c r="H1967" i="5"/>
  <c r="I1967" i="5" s="1"/>
  <c r="J1967" i="5" s="1"/>
  <c r="H4165" i="5"/>
  <c r="I4165" i="5" s="1"/>
  <c r="J4165" i="5" s="1"/>
  <c r="H6676" i="5"/>
  <c r="I6676" i="5" s="1"/>
  <c r="J6676" i="5" s="1"/>
  <c r="H256" i="5"/>
  <c r="I256" i="5" s="1"/>
  <c r="J256" i="5" s="1"/>
  <c r="H248" i="5"/>
  <c r="I248" i="5" s="1"/>
  <c r="H8072" i="5"/>
  <c r="I8072" i="5" s="1"/>
  <c r="J8072" i="5" s="1"/>
  <c r="H3999" i="5"/>
  <c r="I3999" i="5" s="1"/>
  <c r="J3999" i="5" s="1"/>
  <c r="H7367" i="5"/>
  <c r="I7367" i="5" s="1"/>
  <c r="J7367" i="5" s="1"/>
  <c r="H629" i="5"/>
  <c r="I629" i="5" s="1"/>
  <c r="J629" i="5" s="1"/>
  <c r="H5105" i="5"/>
  <c r="I5105" i="5" s="1"/>
  <c r="J5105" i="5" s="1"/>
  <c r="H3383" i="5"/>
  <c r="I3383" i="5" s="1"/>
  <c r="J3383" i="5" s="1"/>
  <c r="H1557" i="5"/>
  <c r="I1557" i="5" s="1"/>
  <c r="J1557" i="5" s="1"/>
  <c r="H8127" i="5"/>
  <c r="I8127" i="5" s="1"/>
  <c r="J8127" i="5" s="1"/>
  <c r="H2999" i="5"/>
  <c r="I2999" i="5" s="1"/>
  <c r="J2999" i="5" s="1"/>
  <c r="H8227" i="5"/>
  <c r="I8227" i="5" s="1"/>
  <c r="J8227" i="5" s="1"/>
  <c r="H7352" i="5"/>
  <c r="I7352" i="5" s="1"/>
  <c r="J7352" i="5" s="1"/>
  <c r="H1391" i="5"/>
  <c r="I1391" i="5" s="1"/>
  <c r="J1391" i="5" s="1"/>
  <c r="H883" i="5"/>
  <c r="I883" i="5" s="1"/>
  <c r="J883" i="5" s="1"/>
  <c r="H2715" i="5"/>
  <c r="I2715" i="5" s="1"/>
  <c r="J2715" i="5" s="1"/>
  <c r="H7162" i="5"/>
  <c r="I7162" i="5" s="1"/>
  <c r="H2821" i="5"/>
  <c r="I2821" i="5" s="1"/>
  <c r="J2821" i="5" s="1"/>
  <c r="H4867" i="5"/>
  <c r="H4102" i="5"/>
  <c r="I4102" i="5" s="1"/>
  <c r="J4102" i="5" s="1"/>
  <c r="H8287" i="5"/>
  <c r="I8287" i="5" s="1"/>
  <c r="J8287" i="5" s="1"/>
  <c r="H7832" i="5"/>
  <c r="I7832" i="5" s="1"/>
  <c r="J7832" i="5" s="1"/>
  <c r="H7154" i="5"/>
  <c r="I7154" i="5" s="1"/>
  <c r="J7154" i="5" s="1"/>
  <c r="H637" i="5"/>
  <c r="I637" i="5" s="1"/>
  <c r="H1177" i="5"/>
  <c r="I1177" i="5" s="1"/>
  <c r="J1177" i="5" s="1"/>
  <c r="H1671" i="5"/>
  <c r="I1671" i="5" s="1"/>
  <c r="J1671" i="5" s="1"/>
  <c r="H8615" i="5"/>
  <c r="I8615" i="5" s="1"/>
  <c r="J8615" i="5" s="1"/>
  <c r="H6591" i="5"/>
  <c r="I6591" i="5" s="1"/>
  <c r="J6591" i="5" s="1"/>
  <c r="H493" i="5"/>
  <c r="I493" i="5" s="1"/>
  <c r="J493" i="5" s="1"/>
  <c r="H5521" i="5"/>
  <c r="I5521" i="5" s="1"/>
  <c r="J5521" i="5" s="1"/>
  <c r="H2776" i="5"/>
  <c r="I2776" i="5" s="1"/>
  <c r="J2776" i="5" s="1"/>
  <c r="H6744" i="5"/>
  <c r="I6744" i="5" s="1"/>
  <c r="J6744" i="5" s="1"/>
  <c r="H3713" i="5"/>
  <c r="I3713" i="5" s="1"/>
  <c r="J3713" i="5" s="1"/>
  <c r="H1168" i="5"/>
  <c r="I1168" i="5" s="1"/>
  <c r="H3743" i="5"/>
  <c r="I3743" i="5" s="1"/>
  <c r="J3743" i="5" s="1"/>
  <c r="H4101" i="5"/>
  <c r="I4101" i="5" s="1"/>
  <c r="J4101" i="5" s="1"/>
  <c r="H4052" i="5"/>
  <c r="I4052" i="5" s="1"/>
  <c r="J4052" i="5" s="1"/>
  <c r="H5249" i="5"/>
  <c r="I5249" i="5" s="1"/>
  <c r="J5249" i="5" s="1"/>
  <c r="H184" i="5"/>
  <c r="I184" i="5" s="1"/>
  <c r="J184" i="5" s="1"/>
  <c r="H7992" i="5"/>
  <c r="I7992" i="5" s="1"/>
  <c r="J7992" i="5" s="1"/>
  <c r="H3036" i="5"/>
  <c r="I3036" i="5" s="1"/>
  <c r="J3036" i="5" s="1"/>
  <c r="H7303" i="5"/>
  <c r="I7303" i="5" s="1"/>
  <c r="J7303" i="5" s="1"/>
  <c r="H565" i="5"/>
  <c r="I565" i="5" s="1"/>
  <c r="J565" i="5" s="1"/>
  <c r="H2833" i="5"/>
  <c r="I2833" i="5" s="1"/>
  <c r="J2833" i="5" s="1"/>
  <c r="H1440" i="5"/>
  <c r="I1440" i="5" s="1"/>
  <c r="J1440" i="5" s="1"/>
  <c r="H1109" i="5"/>
  <c r="I1109" i="5" s="1"/>
  <c r="J1109" i="5" s="1"/>
  <c r="H7903" i="5"/>
  <c r="I7903" i="5" s="1"/>
  <c r="J7903" i="5" s="1"/>
  <c r="H503" i="5"/>
  <c r="I503" i="5" s="1"/>
  <c r="H7715" i="5"/>
  <c r="I7715" i="5" s="1"/>
  <c r="J7715" i="5" s="1"/>
  <c r="H7264" i="5"/>
  <c r="I7264" i="5" s="1"/>
  <c r="J7264" i="5" s="1"/>
  <c r="H1926" i="5"/>
  <c r="I1926" i="5" s="1"/>
  <c r="J1926" i="5" s="1"/>
  <c r="H1971" i="5"/>
  <c r="I1971" i="5" s="1"/>
  <c r="J1971" i="5" s="1"/>
  <c r="H2907" i="5"/>
  <c r="I2907" i="5" s="1"/>
  <c r="J2907" i="5" s="1"/>
  <c r="H2361" i="5"/>
  <c r="I2361" i="5" s="1"/>
  <c r="J2361" i="5" s="1"/>
  <c r="H2885" i="5"/>
  <c r="I2885" i="5" s="1"/>
  <c r="J2885" i="5" s="1"/>
  <c r="H5839" i="5"/>
  <c r="I5839" i="5" s="1"/>
  <c r="J5839" i="5" s="1"/>
  <c r="H476" i="5"/>
  <c r="I476" i="5" s="1"/>
  <c r="J476" i="5" s="1"/>
  <c r="H4167" i="5"/>
  <c r="I4167" i="5" s="1"/>
  <c r="J4167" i="5" s="1"/>
  <c r="H7000" i="5"/>
  <c r="I7000" i="5" s="1"/>
  <c r="J7000" i="5" s="1"/>
  <c r="H1937" i="5"/>
  <c r="I1937" i="5" s="1"/>
  <c r="J1937" i="5" s="1"/>
  <c r="H1312" i="5"/>
  <c r="I1312" i="5" s="1"/>
  <c r="J1312" i="5" s="1"/>
  <c r="H6755" i="5"/>
  <c r="I6755" i="5" s="1"/>
  <c r="J6755" i="5" s="1"/>
  <c r="H5912" i="5"/>
  <c r="I5912" i="5" s="1"/>
  <c r="J5912" i="5" s="1"/>
  <c r="H311" i="5"/>
  <c r="I311" i="5" s="1"/>
  <c r="J311" i="5" s="1"/>
  <c r="H4210" i="5"/>
  <c r="I4210" i="5" s="1"/>
  <c r="H4448" i="5"/>
  <c r="I4448" i="5" s="1"/>
  <c r="J4448" i="5" s="1"/>
  <c r="H1670" i="5"/>
  <c r="I1670" i="5" s="1"/>
  <c r="J1670" i="5" s="1"/>
  <c r="H5982" i="5"/>
  <c r="I5982" i="5" s="1"/>
  <c r="J5982" i="5" s="1"/>
  <c r="H4251" i="5"/>
  <c r="I4251" i="5" s="1"/>
  <c r="J4251" i="5" s="1"/>
  <c r="H2809" i="5"/>
  <c r="I2809" i="5" s="1"/>
  <c r="J2809" i="5" s="1"/>
  <c r="H3031" i="5"/>
  <c r="I3031" i="5" s="1"/>
  <c r="J3031" i="5" s="1"/>
  <c r="H5903" i="5"/>
  <c r="I5903" i="5" s="1"/>
  <c r="H2524" i="5"/>
  <c r="I2524" i="5" s="1"/>
  <c r="J2524" i="5" s="1"/>
  <c r="H7239" i="5"/>
  <c r="I7239" i="5" s="1"/>
  <c r="J7239" i="5" s="1"/>
  <c r="H3193" i="5"/>
  <c r="I3193" i="5" s="1"/>
  <c r="H2769" i="5"/>
  <c r="I2769" i="5" s="1"/>
  <c r="J2769" i="5" s="1"/>
  <c r="H1376" i="5"/>
  <c r="I1376" i="5" s="1"/>
  <c r="J1376" i="5" s="1"/>
  <c r="H6544" i="5"/>
  <c r="I6544" i="5" s="1"/>
  <c r="J6544" i="5" s="1"/>
  <c r="H5992" i="5"/>
  <c r="I5992" i="5" s="1"/>
  <c r="J5992" i="5" s="1"/>
  <c r="H375" i="5"/>
  <c r="I375" i="5" s="1"/>
  <c r="J375" i="5" s="1"/>
  <c r="H6691" i="5"/>
  <c r="I6691" i="5" s="1"/>
  <c r="J6691" i="5" s="1"/>
  <c r="H4536" i="5"/>
  <c r="I4536" i="5" s="1"/>
  <c r="H1798" i="5"/>
  <c r="I1798" i="5" s="1"/>
  <c r="J1798" i="5" s="1"/>
  <c r="H954" i="5"/>
  <c r="I954" i="5" s="1"/>
  <c r="J954" i="5" s="1"/>
  <c r="H1258" i="5"/>
  <c r="I1258" i="5" s="1"/>
  <c r="J1258" i="5" s="1"/>
  <c r="H8734" i="5"/>
  <c r="I8734" i="5" s="1"/>
  <c r="J8734" i="5" s="1"/>
  <c r="H1322" i="5"/>
  <c r="I1322" i="5" s="1"/>
  <c r="J1322" i="5" s="1"/>
  <c r="H6191" i="5"/>
  <c r="I6191" i="5" s="1"/>
  <c r="J6191" i="5" s="1"/>
  <c r="H6819" i="5"/>
  <c r="I6819" i="5" s="1"/>
  <c r="J6819" i="5" s="1"/>
  <c r="H4221" i="5"/>
  <c r="I4221" i="5" s="1"/>
  <c r="J4221" i="5" s="1"/>
  <c r="H7129" i="5"/>
  <c r="I7129" i="5" s="1"/>
  <c r="J7129" i="5" s="1"/>
  <c r="H7951" i="5"/>
  <c r="I7951" i="5" s="1"/>
  <c r="J7951" i="5" s="1"/>
  <c r="H8408" i="5"/>
  <c r="I8408" i="5" s="1"/>
  <c r="J8408" i="5" s="1"/>
  <c r="H624" i="5"/>
  <c r="I624" i="5" s="1"/>
  <c r="J624" i="5" s="1"/>
  <c r="H8261" i="5"/>
  <c r="I8261" i="5" s="1"/>
  <c r="J8261" i="5" s="1"/>
  <c r="H326" i="5"/>
  <c r="I326" i="5" s="1"/>
  <c r="J326" i="5" s="1"/>
  <c r="H485" i="5"/>
  <c r="I485" i="5" s="1"/>
  <c r="H7159" i="5"/>
  <c r="I7159" i="5" s="1"/>
  <c r="J7159" i="5" s="1"/>
  <c r="H6063" i="5"/>
  <c r="I6063" i="5" s="1"/>
  <c r="J6063" i="5" s="1"/>
  <c r="H7415" i="5"/>
  <c r="I7415" i="5" s="1"/>
  <c r="J7415" i="5" s="1"/>
  <c r="H6127" i="5"/>
  <c r="I6127" i="5" s="1"/>
  <c r="J6127" i="5" s="1"/>
  <c r="H7217" i="5"/>
  <c r="I7217" i="5" s="1"/>
  <c r="J7217" i="5" s="1"/>
  <c r="H122" i="5"/>
  <c r="I122" i="5" s="1"/>
  <c r="J122" i="5" s="1"/>
  <c r="H2453" i="5"/>
  <c r="I2453" i="5" s="1"/>
  <c r="J2453" i="5" s="1"/>
  <c r="H5775" i="5"/>
  <c r="I5775" i="5" s="1"/>
  <c r="J5775" i="5" s="1"/>
  <c r="H8550" i="5"/>
  <c r="I8550" i="5" s="1"/>
  <c r="J8550" i="5" s="1"/>
  <c r="H3431" i="5"/>
  <c r="I3431" i="5" s="1"/>
  <c r="J3431" i="5" s="1"/>
  <c r="H7222" i="5"/>
  <c r="I7222" i="5" s="1"/>
  <c r="J7222" i="5" s="1"/>
  <c r="H8342" i="5"/>
  <c r="I8342" i="5" s="1"/>
  <c r="J8342" i="5" s="1"/>
  <c r="H7305" i="5"/>
  <c r="I7305" i="5" s="1"/>
  <c r="J7305" i="5" s="1"/>
  <c r="H3683" i="5"/>
  <c r="I3683" i="5" s="1"/>
  <c r="J3683" i="5" s="1"/>
  <c r="H6312" i="5"/>
  <c r="I6312" i="5" s="1"/>
  <c r="J6312" i="5" s="1"/>
  <c r="H4071" i="5"/>
  <c r="I4071" i="5" s="1"/>
  <c r="J4071" i="5" s="1"/>
  <c r="J503" i="5"/>
  <c r="J1599" i="5"/>
  <c r="H7331" i="5"/>
  <c r="I7331" i="5" s="1"/>
  <c r="J7331" i="5" s="1"/>
  <c r="H5061" i="5"/>
  <c r="I5061" i="5" s="1"/>
  <c r="H741" i="5"/>
  <c r="I741" i="5" s="1"/>
  <c r="J741" i="5" s="1"/>
  <c r="H1960" i="5"/>
  <c r="I1960" i="5" s="1"/>
  <c r="J1960" i="5" s="1"/>
  <c r="H4399" i="5"/>
  <c r="I4399" i="5" s="1"/>
  <c r="J4399" i="5" s="1"/>
  <c r="H8709" i="5"/>
  <c r="I8709" i="5" s="1"/>
  <c r="J8709" i="5" s="1"/>
  <c r="H2425" i="5"/>
  <c r="I2425" i="5" s="1"/>
  <c r="J2425" i="5" s="1"/>
  <c r="H2960" i="5"/>
  <c r="I2960" i="5" s="1"/>
  <c r="J2960" i="5" s="1"/>
  <c r="H2009" i="5"/>
  <c r="I2009" i="5" s="1"/>
  <c r="J2009" i="5" s="1"/>
  <c r="H5566" i="5"/>
  <c r="I5566" i="5" s="1"/>
  <c r="J5566" i="5" s="1"/>
  <c r="H2701" i="5"/>
  <c r="I2701" i="5" s="1"/>
  <c r="J2701" i="5" s="1"/>
  <c r="H881" i="5"/>
  <c r="I881" i="5" s="1"/>
  <c r="J881" i="5" s="1"/>
  <c r="H2204" i="5"/>
  <c r="I2204" i="5" s="1"/>
  <c r="J2204" i="5" s="1"/>
  <c r="H5418" i="5"/>
  <c r="I5418" i="5" s="1"/>
  <c r="J5418" i="5" s="1"/>
  <c r="H7451" i="5"/>
  <c r="I7451" i="5" s="1"/>
  <c r="J7451" i="5" s="1"/>
  <c r="H8276" i="5"/>
  <c r="I8276" i="5" s="1"/>
  <c r="J8276" i="5" s="1"/>
  <c r="H3051" i="5"/>
  <c r="I3051" i="5" s="1"/>
  <c r="J3051" i="5" s="1"/>
  <c r="H4068" i="5"/>
  <c r="I4068" i="5" s="1"/>
  <c r="J4068" i="5" s="1"/>
  <c r="H1365" i="5"/>
  <c r="I1365" i="5" s="1"/>
  <c r="J1365" i="5" s="1"/>
  <c r="H3000" i="5"/>
  <c r="I3000" i="5" s="1"/>
  <c r="J3000" i="5" s="1"/>
  <c r="H4828" i="5"/>
  <c r="I4828" i="5" s="1"/>
  <c r="J4828" i="5" s="1"/>
  <c r="H2717" i="5"/>
  <c r="I2717" i="5" s="1"/>
  <c r="J2717" i="5" s="1"/>
  <c r="H2950" i="5"/>
  <c r="I2950" i="5" s="1"/>
  <c r="J2950" i="5" s="1"/>
  <c r="H2543" i="5"/>
  <c r="I2543" i="5" s="1"/>
  <c r="J2543" i="5" s="1"/>
  <c r="H2192" i="5"/>
  <c r="I2192" i="5" s="1"/>
  <c r="J2192" i="5" s="1"/>
  <c r="H4527" i="5"/>
  <c r="I4527" i="5" s="1"/>
  <c r="J4527" i="5" s="1"/>
  <c r="H7407" i="5"/>
  <c r="I7407" i="5" s="1"/>
  <c r="J7407" i="5" s="1"/>
  <c r="H5216" i="5"/>
  <c r="I5216" i="5" s="1"/>
  <c r="J5216" i="5" s="1"/>
  <c r="H6358" i="5"/>
  <c r="I6358" i="5" s="1"/>
  <c r="J6358" i="5" s="1"/>
  <c r="H2241" i="5"/>
  <c r="I2241" i="5" s="1"/>
  <c r="J2241" i="5" s="1"/>
  <c r="H5081" i="5"/>
  <c r="I5081" i="5" s="1"/>
  <c r="J5081" i="5" s="1"/>
  <c r="H8241" i="5"/>
  <c r="I8241" i="5" s="1"/>
  <c r="J8241" i="5" s="1"/>
  <c r="H6002" i="5"/>
  <c r="I6002" i="5" s="1"/>
  <c r="J6002" i="5" s="1"/>
  <c r="H5916" i="5"/>
  <c r="I5916" i="5" s="1"/>
  <c r="J5916" i="5" s="1"/>
  <c r="H328" i="5"/>
  <c r="I328" i="5" s="1"/>
  <c r="J328" i="5" s="1"/>
  <c r="H7297" i="5"/>
  <c r="I7297" i="5" s="1"/>
  <c r="J7297" i="5" s="1"/>
  <c r="H1189" i="5"/>
  <c r="I1189" i="5" s="1"/>
  <c r="J1189" i="5" s="1"/>
  <c r="H782" i="5"/>
  <c r="I782" i="5" s="1"/>
  <c r="J782" i="5" s="1"/>
  <c r="H1527" i="5"/>
  <c r="I1527" i="5" s="1"/>
  <c r="J1527" i="5" s="1"/>
  <c r="H1176" i="5"/>
  <c r="I1176" i="5" s="1"/>
  <c r="J1176" i="5" s="1"/>
  <c r="H483" i="5"/>
  <c r="I483" i="5" s="1"/>
  <c r="J483" i="5" s="1"/>
  <c r="H5623" i="5"/>
  <c r="I5623" i="5" s="1"/>
  <c r="J5623" i="5" s="1"/>
  <c r="H3848" i="5"/>
  <c r="I3848" i="5" s="1"/>
  <c r="J3848" i="5" s="1"/>
  <c r="H7448" i="5"/>
  <c r="I7448" i="5" s="1"/>
  <c r="J7448" i="5" s="1"/>
  <c r="H1225" i="5"/>
  <c r="I1225" i="5" s="1"/>
  <c r="J1225" i="5" s="1"/>
  <c r="H3465" i="5"/>
  <c r="I3465" i="5" s="1"/>
  <c r="J3465" i="5" s="1"/>
  <c r="H7137" i="5"/>
  <c r="I7137" i="5" s="1"/>
  <c r="J7137" i="5" s="1"/>
  <c r="H4474" i="5"/>
  <c r="I4474" i="5" s="1"/>
  <c r="J4474" i="5" s="1"/>
  <c r="H5468" i="5"/>
  <c r="I5468" i="5" s="1"/>
  <c r="J5468" i="5" s="1"/>
  <c r="H3054" i="5"/>
  <c r="I3054" i="5" s="1"/>
  <c r="J3054" i="5" s="1"/>
  <c r="H3961" i="5"/>
  <c r="I3961" i="5" s="1"/>
  <c r="J3961" i="5" s="1"/>
  <c r="H1773" i="5"/>
  <c r="I1773" i="5" s="1"/>
  <c r="J1773" i="5" s="1"/>
  <c r="H2854" i="5"/>
  <c r="I2854" i="5" s="1"/>
  <c r="J2854" i="5" s="1"/>
  <c r="H2879" i="5"/>
  <c r="I2879" i="5" s="1"/>
  <c r="J2879" i="5" s="1"/>
  <c r="H2208" i="5"/>
  <c r="I2208" i="5" s="1"/>
  <c r="J2208" i="5" s="1"/>
  <c r="H4607" i="5"/>
  <c r="I4607" i="5" s="1"/>
  <c r="J4607" i="5" s="1"/>
  <c r="H3024" i="5"/>
  <c r="I3024" i="5" s="1"/>
  <c r="J3024" i="5" s="1"/>
  <c r="H6776" i="5"/>
  <c r="I6776" i="5" s="1"/>
  <c r="J6776" i="5" s="1"/>
  <c r="H401" i="5"/>
  <c r="I401" i="5" s="1"/>
  <c r="J401" i="5" s="1"/>
  <c r="H3409" i="5"/>
  <c r="I3409" i="5" s="1"/>
  <c r="J3409" i="5" s="1"/>
  <c r="H7153" i="5"/>
  <c r="I7153" i="5" s="1"/>
  <c r="J7153" i="5" s="1"/>
  <c r="H4530" i="5"/>
  <c r="I4530" i="5" s="1"/>
  <c r="J4530" i="5" s="1"/>
  <c r="H5532" i="5"/>
  <c r="I5532" i="5" s="1"/>
  <c r="J5532" i="5" s="1"/>
  <c r="H2471" i="5"/>
  <c r="I2471" i="5" s="1"/>
  <c r="J2471" i="5" s="1"/>
  <c r="H6945" i="5"/>
  <c r="I6945" i="5" s="1"/>
  <c r="J6945" i="5" s="1"/>
  <c r="H1845" i="5"/>
  <c r="I1845" i="5" s="1"/>
  <c r="J1845" i="5" s="1"/>
  <c r="H2990" i="5"/>
  <c r="I2990" i="5" s="1"/>
  <c r="J2990" i="5" s="1"/>
  <c r="H2311" i="5"/>
  <c r="I2311" i="5" s="1"/>
  <c r="J2311" i="5" s="1"/>
  <c r="H2152" i="5"/>
  <c r="I2152" i="5" s="1"/>
  <c r="J2152" i="5" s="1"/>
  <c r="H5319" i="5"/>
  <c r="I5319" i="5" s="1"/>
  <c r="J5319" i="5" s="1"/>
  <c r="H4136" i="5"/>
  <c r="I4136" i="5" s="1"/>
  <c r="J4136" i="5" s="1"/>
  <c r="H4742" i="5"/>
  <c r="I4742" i="5" s="1"/>
  <c r="J4742" i="5" s="1"/>
  <c r="H2777" i="5"/>
  <c r="I2777" i="5" s="1"/>
  <c r="J2777" i="5" s="1"/>
  <c r="H7329" i="5"/>
  <c r="I7329" i="5" s="1"/>
  <c r="J7329" i="5" s="1"/>
  <c r="H7098" i="5"/>
  <c r="I7098" i="5" s="1"/>
  <c r="J7098" i="5" s="1"/>
  <c r="H8573" i="5"/>
  <c r="I8573" i="5" s="1"/>
  <c r="J8573" i="5" s="1"/>
  <c r="H2169" i="5"/>
  <c r="I2169" i="5" s="1"/>
  <c r="J2169" i="5" s="1"/>
  <c r="H1277" i="5"/>
  <c r="I1277" i="5" s="1"/>
  <c r="J1277" i="5" s="1"/>
  <c r="H2886" i="5"/>
  <c r="I2886" i="5" s="1"/>
  <c r="J2886" i="5" s="1"/>
  <c r="H1456" i="5"/>
  <c r="I1456" i="5" s="1"/>
  <c r="J1456" i="5" s="1"/>
  <c r="H7247" i="5"/>
  <c r="I7247" i="5" s="1"/>
  <c r="J7247" i="5" s="1"/>
  <c r="H97" i="5"/>
  <c r="I97" i="5" s="1"/>
  <c r="J97" i="5" s="1"/>
  <c r="H6577" i="5"/>
  <c r="I6577" i="5" s="1"/>
  <c r="J6577" i="5" s="1"/>
  <c r="H8483" i="5"/>
  <c r="I8483" i="5" s="1"/>
  <c r="J8483" i="5" s="1"/>
  <c r="H185" i="5"/>
  <c r="I185" i="5" s="1"/>
  <c r="J185" i="5" s="1"/>
  <c r="H846" i="5"/>
  <c r="I846" i="5" s="1"/>
  <c r="J846" i="5" s="1"/>
  <c r="H1272" i="5"/>
  <c r="I1272" i="5" s="1"/>
  <c r="J1272" i="5" s="1"/>
  <c r="H6679" i="5"/>
  <c r="I6679" i="5" s="1"/>
  <c r="J6679" i="5" s="1"/>
  <c r="H8494" i="5"/>
  <c r="I8494" i="5" s="1"/>
  <c r="J8494" i="5" s="1"/>
  <c r="H6337" i="5"/>
  <c r="I6337" i="5" s="1"/>
  <c r="J6337" i="5" s="1"/>
  <c r="H7523" i="5"/>
  <c r="I7523" i="5" s="1"/>
  <c r="J7523" i="5" s="1"/>
  <c r="H166" i="5"/>
  <c r="I166" i="5" s="1"/>
  <c r="J166" i="5" s="1"/>
  <c r="H3991" i="5"/>
  <c r="I3991" i="5" s="1"/>
  <c r="J3991" i="5" s="1"/>
  <c r="H1457" i="5"/>
  <c r="I1457" i="5" s="1"/>
  <c r="J1457" i="5" s="1"/>
  <c r="H4985" i="5"/>
  <c r="I4985" i="5" s="1"/>
  <c r="J4985" i="5" s="1"/>
  <c r="H6058" i="5"/>
  <c r="I6058" i="5" s="1"/>
  <c r="J6058" i="5" s="1"/>
  <c r="H8027" i="5"/>
  <c r="I8027" i="5" s="1"/>
  <c r="J8027" i="5" s="1"/>
  <c r="H7807" i="5"/>
  <c r="I7807" i="5" s="1"/>
  <c r="J7807" i="5" s="1"/>
  <c r="H4139" i="5"/>
  <c r="I4139" i="5" s="1"/>
  <c r="J4139" i="5" s="1"/>
  <c r="H4132" i="5"/>
  <c r="I4132" i="5" s="1"/>
  <c r="J4132" i="5" s="1"/>
  <c r="H7566" i="5"/>
  <c r="I7566" i="5" s="1"/>
  <c r="J7566" i="5" s="1"/>
  <c r="H2230" i="5"/>
  <c r="I2230" i="5" s="1"/>
  <c r="J2230" i="5" s="1"/>
  <c r="H6774" i="5"/>
  <c r="I6774" i="5" s="1"/>
  <c r="J6774" i="5" s="1"/>
  <c r="H8372" i="5"/>
  <c r="I8372" i="5" s="1"/>
  <c r="J8372" i="5" s="1"/>
  <c r="H2108" i="5"/>
  <c r="I2108" i="5" s="1"/>
  <c r="J2108" i="5" s="1"/>
  <c r="H7060" i="5"/>
  <c r="I7060" i="5" s="1"/>
  <c r="J7060" i="5" s="1"/>
  <c r="H2773" i="5"/>
  <c r="I2773" i="5" s="1"/>
  <c r="J2773" i="5" s="1"/>
  <c r="H5975" i="5"/>
  <c r="I5975" i="5" s="1"/>
  <c r="J5975" i="5" s="1"/>
  <c r="H1978" i="5"/>
  <c r="I1978" i="5" s="1"/>
  <c r="J1978" i="5" s="1"/>
  <c r="H7399" i="5"/>
  <c r="I7399" i="5" s="1"/>
  <c r="J7399" i="5" s="1"/>
  <c r="H4899" i="5"/>
  <c r="I4899" i="5" s="1"/>
  <c r="J4899" i="5" s="1"/>
  <c r="H495" i="5"/>
  <c r="I495" i="5" s="1"/>
  <c r="J495" i="5" s="1"/>
  <c r="H3033" i="5"/>
  <c r="I3033" i="5" s="1"/>
  <c r="J3033" i="5" s="1"/>
  <c r="H3816" i="5"/>
  <c r="I3816" i="5" s="1"/>
  <c r="J3816" i="5" s="1"/>
  <c r="H7649" i="5"/>
  <c r="I7649" i="5" s="1"/>
  <c r="J7649" i="5" s="1"/>
  <c r="H5119" i="5"/>
  <c r="I5119" i="5" s="1"/>
  <c r="J5119" i="5" s="1"/>
  <c r="H3472" i="5"/>
  <c r="I3472" i="5" s="1"/>
  <c r="J3472" i="5" s="1"/>
  <c r="H5298" i="5"/>
  <c r="I5298" i="5" s="1"/>
  <c r="J5298" i="5" s="1"/>
  <c r="H3615" i="5"/>
  <c r="I3615" i="5" s="1"/>
  <c r="J3615" i="5" s="1"/>
  <c r="H826" i="5"/>
  <c r="I826" i="5" s="1"/>
  <c r="J826" i="5" s="1"/>
  <c r="H2165" i="5"/>
  <c r="I2165" i="5" s="1"/>
  <c r="J2165" i="5" s="1"/>
  <c r="H199" i="5"/>
  <c r="I199" i="5" s="1"/>
  <c r="J199" i="5" s="1"/>
  <c r="H40" i="5"/>
  <c r="I40" i="5" s="1"/>
  <c r="J40" i="5" s="1"/>
  <c r="H627" i="5"/>
  <c r="I627" i="5" s="1"/>
  <c r="J627" i="5" s="1"/>
  <c r="H5767" i="5"/>
  <c r="I5767" i="5" s="1"/>
  <c r="J5767" i="5" s="1"/>
  <c r="H4392" i="5"/>
  <c r="I4392" i="5" s="1"/>
  <c r="J4392" i="5" s="1"/>
  <c r="H7630" i="5"/>
  <c r="I7630" i="5" s="1"/>
  <c r="J7630" i="5" s="1"/>
  <c r="H3161" i="5"/>
  <c r="I3161" i="5" s="1"/>
  <c r="J3161" i="5" s="1"/>
  <c r="H7585" i="5"/>
  <c r="I7585" i="5" s="1"/>
  <c r="J7585" i="5" s="1"/>
  <c r="H7866" i="5"/>
  <c r="I7866" i="5" s="1"/>
  <c r="J7866" i="5" s="1"/>
  <c r="H7158" i="5"/>
  <c r="I7158" i="5" s="1"/>
  <c r="J7158" i="5" s="1"/>
  <c r="H5329" i="5"/>
  <c r="I5329" i="5" s="1"/>
  <c r="J5329" i="5" s="1"/>
  <c r="H2365" i="5"/>
  <c r="I2365" i="5" s="1"/>
  <c r="J2365" i="5" s="1"/>
  <c r="H1295" i="5"/>
  <c r="I1295" i="5" s="1"/>
  <c r="J1295" i="5" s="1"/>
  <c r="H635" i="5"/>
  <c r="I635" i="5" s="1"/>
  <c r="J635" i="5" s="1"/>
  <c r="H4408" i="5"/>
  <c r="I4408" i="5" s="1"/>
  <c r="J4408" i="5" s="1"/>
  <c r="H1953" i="5"/>
  <c r="I1953" i="5" s="1"/>
  <c r="J1953" i="5" s="1"/>
  <c r="H8713" i="5"/>
  <c r="I8713" i="5" s="1"/>
  <c r="J8713" i="5" s="1"/>
  <c r="H5045" i="5"/>
  <c r="I5045" i="5" s="1"/>
  <c r="J5045" i="5" s="1"/>
  <c r="H3292" i="5"/>
  <c r="I3292" i="5" s="1"/>
  <c r="J3292" i="5" s="1"/>
  <c r="H407" i="5"/>
  <c r="I407" i="5" s="1"/>
  <c r="J407" i="5" s="1"/>
  <c r="H131" i="5"/>
  <c r="I131" i="5" s="1"/>
  <c r="J131" i="5" s="1"/>
  <c r="H4160" i="5"/>
  <c r="I4160" i="5" s="1"/>
  <c r="J4160" i="5" s="1"/>
  <c r="H1769" i="5"/>
  <c r="I1769" i="5" s="1"/>
  <c r="J1769" i="5" s="1"/>
  <c r="H8465" i="5"/>
  <c r="I8465" i="5" s="1"/>
  <c r="J8465" i="5" s="1"/>
  <c r="H4085" i="5"/>
  <c r="I4085" i="5" s="1"/>
  <c r="J4085" i="5" s="1"/>
  <c r="H358" i="5"/>
  <c r="I358" i="5" s="1"/>
  <c r="J358" i="5" s="1"/>
  <c r="H5343" i="5"/>
  <c r="I5343" i="5" s="1"/>
  <c r="J5343" i="5" s="1"/>
  <c r="H5233" i="5"/>
  <c r="I5233" i="5" s="1"/>
  <c r="J5233" i="5" s="1"/>
  <c r="H5881" i="5"/>
  <c r="I5881" i="5" s="1"/>
  <c r="J5881" i="5" s="1"/>
  <c r="H6954" i="5"/>
  <c r="I6954" i="5" s="1"/>
  <c r="J6954" i="5" s="1"/>
  <c r="H1492" i="5"/>
  <c r="I1492" i="5" s="1"/>
  <c r="J1492" i="5" s="1"/>
  <c r="H5613" i="5"/>
  <c r="I5613" i="5" s="1"/>
  <c r="J5613" i="5" s="1"/>
  <c r="H4459" i="5"/>
  <c r="I4459" i="5" s="1"/>
  <c r="J4459" i="5" s="1"/>
  <c r="H5860" i="5"/>
  <c r="I5860" i="5" s="1"/>
  <c r="J5860" i="5" s="1"/>
  <c r="H1922" i="5"/>
  <c r="I1922" i="5" s="1"/>
  <c r="J1922" i="5" s="1"/>
  <c r="H940" i="5"/>
  <c r="I940" i="5" s="1"/>
  <c r="J940" i="5" s="1"/>
  <c r="H3210" i="5"/>
  <c r="H8216" i="5"/>
  <c r="H6384" i="5"/>
  <c r="J485" i="5"/>
  <c r="J5240" i="5"/>
  <c r="J3193" i="5"/>
  <c r="J7162" i="5"/>
  <c r="H1693" i="5"/>
  <c r="I1693" i="5" s="1"/>
  <c r="J1693" i="5" s="1"/>
  <c r="H1744" i="5"/>
  <c r="I1744" i="5" s="1"/>
  <c r="J1744" i="5" s="1"/>
  <c r="H4598" i="5"/>
  <c r="I4598" i="5" s="1"/>
  <c r="J4598" i="5" s="1"/>
  <c r="H7561" i="5"/>
  <c r="I7561" i="5" s="1"/>
  <c r="J7561" i="5" s="1"/>
  <c r="H2389" i="5"/>
  <c r="I2389" i="5" s="1"/>
  <c r="J2389" i="5" s="1"/>
  <c r="H677" i="5"/>
  <c r="I677" i="5" s="1"/>
  <c r="J677" i="5" s="1"/>
  <c r="H152" i="5"/>
  <c r="I152" i="5" s="1"/>
  <c r="J152" i="5" s="1"/>
  <c r="H5367" i="5"/>
  <c r="I5367" i="5" s="1"/>
  <c r="J5367" i="5" s="1"/>
  <c r="H6168" i="5"/>
  <c r="I6168" i="5" s="1"/>
  <c r="J6168" i="5" s="1"/>
  <c r="H2889" i="5"/>
  <c r="I2889" i="5" s="1"/>
  <c r="J2889" i="5" s="1"/>
  <c r="H378" i="5"/>
  <c r="I378" i="5" s="1"/>
  <c r="J378" i="5" s="1"/>
  <c r="H1877" i="5"/>
  <c r="I1877" i="5" s="1"/>
  <c r="J1877" i="5" s="1"/>
  <c r="H1389" i="5"/>
  <c r="I1389" i="5" s="1"/>
  <c r="J1389" i="5" s="1"/>
  <c r="H806" i="5"/>
  <c r="I806" i="5" s="1"/>
  <c r="J806" i="5" s="1"/>
  <c r="H1504" i="5"/>
  <c r="I1504" i="5" s="1"/>
  <c r="J1504" i="5" s="1"/>
  <c r="H4223" i="5"/>
  <c r="I4223" i="5" s="1"/>
  <c r="J4223" i="5" s="1"/>
  <c r="H5320" i="5"/>
  <c r="I5320" i="5" s="1"/>
  <c r="J5320" i="5" s="1"/>
  <c r="H7919" i="5"/>
  <c r="I7919" i="5" s="1"/>
  <c r="J7919" i="5" s="1"/>
  <c r="H2897" i="5"/>
  <c r="I2897" i="5" s="1"/>
  <c r="J2897" i="5" s="1"/>
  <c r="H434" i="5"/>
  <c r="I434" i="5" s="1"/>
  <c r="J434" i="5" s="1"/>
  <c r="H174" i="5"/>
  <c r="I174" i="5" s="1"/>
  <c r="J174" i="5" s="1"/>
  <c r="H821" i="5"/>
  <c r="I821" i="5" s="1"/>
  <c r="J821" i="5" s="1"/>
  <c r="H1863" i="5"/>
  <c r="I1863" i="5" s="1"/>
  <c r="J1863" i="5" s="1"/>
  <c r="H8071" i="5"/>
  <c r="I8071" i="5" s="1"/>
  <c r="J8071" i="5" s="1"/>
  <c r="H1561" i="5"/>
  <c r="I1561" i="5" s="1"/>
  <c r="J1561" i="5" s="1"/>
  <c r="H1466" i="5"/>
  <c r="I1466" i="5" s="1"/>
  <c r="J1466" i="5" s="1"/>
  <c r="H5415" i="5"/>
  <c r="I5415" i="5" s="1"/>
  <c r="J5415" i="5" s="1"/>
  <c r="H1862" i="5"/>
  <c r="I1862" i="5" s="1"/>
  <c r="J1862" i="5" s="1"/>
  <c r="H6095" i="5"/>
  <c r="I6095" i="5" s="1"/>
  <c r="J6095" i="5" s="1"/>
  <c r="H5297" i="5"/>
  <c r="I5297" i="5" s="1"/>
  <c r="J5297" i="5" s="1"/>
  <c r="H6503" i="5"/>
  <c r="I6503" i="5" s="1"/>
  <c r="J6503" i="5" s="1"/>
  <c r="H312" i="5"/>
  <c r="I312" i="5" s="1"/>
  <c r="J312" i="5" s="1"/>
  <c r="H8000" i="5"/>
  <c r="I8000" i="5" s="1"/>
  <c r="J8000" i="5" s="1"/>
  <c r="H6454" i="5"/>
  <c r="I6454" i="5" s="1"/>
  <c r="J6454" i="5" s="1"/>
  <c r="H1536" i="5"/>
  <c r="I1536" i="5" s="1"/>
  <c r="J1536" i="5" s="1"/>
  <c r="H931" i="5"/>
  <c r="I931" i="5" s="1"/>
  <c r="J931" i="5" s="1"/>
  <c r="H1386" i="5"/>
  <c r="I1386" i="5" s="1"/>
  <c r="J1386" i="5" s="1"/>
  <c r="H8472" i="5"/>
  <c r="I8472" i="5" s="1"/>
  <c r="J8472" i="5" s="1"/>
  <c r="H8325" i="5"/>
  <c r="I8325" i="5" s="1"/>
  <c r="J8325" i="5" s="1"/>
  <c r="H7491" i="5"/>
  <c r="I7491" i="5" s="1"/>
  <c r="J7491" i="5" s="1"/>
  <c r="H1821" i="5"/>
  <c r="I1821" i="5" s="1"/>
  <c r="J1821" i="5" s="1"/>
  <c r="H2351" i="5"/>
  <c r="I2351" i="5" s="1"/>
  <c r="J2351" i="5" s="1"/>
  <c r="H6447" i="5"/>
  <c r="I6447" i="5" s="1"/>
  <c r="J6447" i="5" s="1"/>
  <c r="H4225" i="5"/>
  <c r="I4225" i="5" s="1"/>
  <c r="J4225" i="5" s="1"/>
  <c r="H4380" i="5"/>
  <c r="I4380" i="5" s="1"/>
  <c r="J4380" i="5" s="1"/>
  <c r="H1335" i="5"/>
  <c r="I1335" i="5" s="1"/>
  <c r="J1335" i="5" s="1"/>
  <c r="H5431" i="5"/>
  <c r="I5431" i="5" s="1"/>
  <c r="J5431" i="5" s="1"/>
  <c r="H6424" i="5"/>
  <c r="I6424" i="5" s="1"/>
  <c r="J6424" i="5" s="1"/>
  <c r="H6881" i="5"/>
  <c r="I6881" i="5" s="1"/>
  <c r="J6881" i="5" s="1"/>
  <c r="H2325" i="5"/>
  <c r="I2325" i="5" s="1"/>
  <c r="J2325" i="5" s="1"/>
  <c r="H934" i="5"/>
  <c r="I934" i="5" s="1"/>
  <c r="J934" i="5" s="1"/>
  <c r="H4415" i="5"/>
  <c r="I4415" i="5" s="1"/>
  <c r="J4415" i="5" s="1"/>
  <c r="H8151" i="5"/>
  <c r="I8151" i="5" s="1"/>
  <c r="J8151" i="5" s="1"/>
  <c r="H690" i="5"/>
  <c r="I690" i="5" s="1"/>
  <c r="J690" i="5" s="1"/>
  <c r="H4737" i="5"/>
  <c r="I4737" i="5" s="1"/>
  <c r="J4737" i="5" s="1"/>
  <c r="H1927" i="5"/>
  <c r="I1927" i="5" s="1"/>
  <c r="J1927" i="5" s="1"/>
  <c r="H5457" i="5"/>
  <c r="I5457" i="5" s="1"/>
  <c r="J5457" i="5" s="1"/>
  <c r="H1990" i="5"/>
  <c r="I1990" i="5" s="1"/>
  <c r="J1990" i="5" s="1"/>
  <c r="H3875" i="5"/>
  <c r="I3875" i="5" s="1"/>
  <c r="J3875" i="5" s="1"/>
  <c r="H5470" i="5"/>
  <c r="I5470" i="5" s="1"/>
  <c r="J5470" i="5" s="1"/>
  <c r="H3287" i="5"/>
  <c r="I3287" i="5" s="1"/>
  <c r="J3287" i="5" s="1"/>
  <c r="H7323" i="5"/>
  <c r="I7323" i="5" s="1"/>
  <c r="J7323" i="5" s="1"/>
  <c r="H6405" i="5"/>
  <c r="H8163" i="5"/>
  <c r="I8163" i="5" s="1"/>
  <c r="J8163" i="5" s="1"/>
  <c r="H4792" i="5"/>
  <c r="I4792" i="5" s="1"/>
  <c r="J4792" i="5" s="1"/>
  <c r="H4978" i="5"/>
  <c r="I4978" i="5" s="1"/>
  <c r="J4978" i="5" s="1"/>
  <c r="H318" i="5"/>
  <c r="I318" i="5" s="1"/>
  <c r="J318" i="5" s="1"/>
  <c r="H3592" i="5"/>
  <c r="I3592" i="5" s="1"/>
  <c r="J3592" i="5" s="1"/>
  <c r="H566" i="5"/>
  <c r="I566" i="5" s="1"/>
  <c r="J566" i="5" s="1"/>
  <c r="H1983" i="5"/>
  <c r="I1983" i="5" s="1"/>
  <c r="J1983" i="5" s="1"/>
  <c r="H3281" i="5"/>
  <c r="I3281" i="5" s="1"/>
  <c r="J3281" i="5" s="1"/>
  <c r="H5585" i="5"/>
  <c r="I5585" i="5" s="1"/>
  <c r="J5585" i="5" s="1"/>
  <c r="H3800" i="5"/>
  <c r="I3800" i="5" s="1"/>
  <c r="J3800" i="5" s="1"/>
  <c r="H3192" i="5"/>
  <c r="I3192" i="5" s="1"/>
  <c r="J3192" i="5" s="1"/>
  <c r="H6671" i="5"/>
  <c r="I6671" i="5" s="1"/>
  <c r="J6671" i="5" s="1"/>
  <c r="H4387" i="5"/>
  <c r="I4387" i="5" s="1"/>
  <c r="J4387" i="5" s="1"/>
  <c r="H5862" i="5"/>
  <c r="I5862" i="5" s="1"/>
  <c r="J5862" i="5" s="1"/>
  <c r="H369" i="5"/>
  <c r="I369" i="5" s="1"/>
  <c r="J369" i="5" s="1"/>
  <c r="H8212" i="5"/>
  <c r="I8212" i="5" s="1"/>
  <c r="J8212" i="5" s="1"/>
  <c r="H8576" i="5"/>
  <c r="I8576" i="5" s="1"/>
  <c r="J8576" i="5" s="1"/>
  <c r="H2822" i="5"/>
  <c r="I2822" i="5" s="1"/>
  <c r="J2822" i="5" s="1"/>
  <c r="H5974" i="5"/>
  <c r="I5974" i="5" s="1"/>
  <c r="J5974" i="5" s="1"/>
  <c r="H5404" i="5"/>
  <c r="I5404" i="5" s="1"/>
  <c r="J5404" i="5" s="1"/>
  <c r="H1112" i="5"/>
  <c r="I1112" i="5" s="1"/>
  <c r="J1112" i="5" s="1"/>
  <c r="H3337" i="5"/>
  <c r="I3337" i="5" s="1"/>
  <c r="J3337" i="5" s="1"/>
  <c r="H2489" i="5"/>
  <c r="I2489" i="5" s="1"/>
  <c r="J2489" i="5" s="1"/>
  <c r="H4543" i="5"/>
  <c r="I4543" i="5" s="1"/>
  <c r="J4543" i="5" s="1"/>
  <c r="H4274" i="5"/>
  <c r="I4274" i="5" s="1"/>
  <c r="J4274" i="5" s="1"/>
  <c r="H2247" i="5"/>
  <c r="I2247" i="5" s="1"/>
  <c r="J2247" i="5" s="1"/>
  <c r="H6049" i="5"/>
  <c r="I6049" i="5" s="1"/>
  <c r="J6049" i="5" s="1"/>
  <c r="H1328" i="5"/>
  <c r="I1328" i="5" s="1"/>
  <c r="J1328" i="5" s="1"/>
  <c r="H6551" i="5"/>
  <c r="I6551" i="5" s="1"/>
  <c r="J6551" i="5" s="1"/>
  <c r="H4614" i="5"/>
  <c r="I4614" i="5" s="1"/>
  <c r="J4614" i="5" s="1"/>
  <c r="H2799" i="5"/>
  <c r="I2799" i="5" s="1"/>
  <c r="J2799" i="5" s="1"/>
  <c r="H2305" i="5"/>
  <c r="I2305" i="5" s="1"/>
  <c r="J2305" i="5" s="1"/>
  <c r="H648" i="5"/>
  <c r="I648" i="5" s="1"/>
  <c r="J648" i="5" s="1"/>
  <c r="H1240" i="5"/>
  <c r="I1240" i="5" s="1"/>
  <c r="J1240" i="5" s="1"/>
  <c r="H7528" i="5"/>
  <c r="I7528" i="5" s="1"/>
  <c r="J7528" i="5" s="1"/>
  <c r="H1160" i="5"/>
  <c r="I1160" i="5" s="1"/>
  <c r="J1160" i="5" s="1"/>
  <c r="H2272" i="5"/>
  <c r="I2272" i="5" s="1"/>
  <c r="J2272" i="5" s="1"/>
  <c r="H3537" i="5"/>
  <c r="I3537" i="5" s="1"/>
  <c r="J3537" i="5" s="1"/>
  <c r="H8401" i="5"/>
  <c r="I8401" i="5" s="1"/>
  <c r="J8401" i="5" s="1"/>
  <c r="H5383" i="5"/>
  <c r="I5383" i="5" s="1"/>
  <c r="J5383" i="5" s="1"/>
  <c r="H1950" i="5"/>
  <c r="I1950" i="5" s="1"/>
  <c r="J1950" i="5" s="1"/>
  <c r="H3936" i="5"/>
  <c r="I3936" i="5" s="1"/>
  <c r="J3936" i="5" s="1"/>
  <c r="H3" i="5"/>
  <c r="I3" i="5" s="1"/>
  <c r="J3" i="5" s="1"/>
  <c r="H230" i="5"/>
  <c r="I230" i="5" s="1"/>
  <c r="J230" i="5" s="1"/>
  <c r="H4717" i="5"/>
  <c r="I4717" i="5" s="1"/>
  <c r="J4717" i="5" s="1"/>
  <c r="H7911" i="5"/>
  <c r="I7911" i="5" s="1"/>
  <c r="J7911" i="5" s="1"/>
  <c r="H2863" i="5"/>
  <c r="I2863" i="5" s="1"/>
  <c r="J2863" i="5" s="1"/>
  <c r="H2369" i="5"/>
  <c r="I2369" i="5" s="1"/>
  <c r="J2369" i="5" s="1"/>
  <c r="H1096" i="5"/>
  <c r="I1096" i="5" s="1"/>
  <c r="J1096" i="5" s="1"/>
  <c r="H1304" i="5"/>
  <c r="I1304" i="5" s="1"/>
  <c r="J1304" i="5" s="1"/>
  <c r="H4361" i="5"/>
  <c r="I4361" i="5" s="1"/>
  <c r="J4361" i="5" s="1"/>
  <c r="H5665" i="5"/>
  <c r="I5665" i="5" s="1"/>
  <c r="J5665" i="5" s="1"/>
  <c r="H5055" i="5"/>
  <c r="I5055" i="5" s="1"/>
  <c r="J5055" i="5" s="1"/>
  <c r="H3601" i="5"/>
  <c r="I3601" i="5" s="1"/>
  <c r="J3601" i="5" s="1"/>
  <c r="H659" i="5"/>
  <c r="I659" i="5" s="1"/>
  <c r="J659" i="5" s="1"/>
  <c r="H2600" i="5"/>
  <c r="I2600" i="5" s="1"/>
  <c r="J2600" i="5" s="1"/>
  <c r="H7505" i="5"/>
  <c r="I7505" i="5" s="1"/>
  <c r="J7505" i="5" s="1"/>
  <c r="H975" i="5"/>
  <c r="I975" i="5" s="1"/>
  <c r="J975" i="5" s="1"/>
  <c r="H4533" i="5"/>
  <c r="I4533" i="5" s="1"/>
  <c r="J4533" i="5" s="1"/>
  <c r="H8385" i="5"/>
  <c r="I8385" i="5" s="1"/>
  <c r="J8385" i="5" s="1"/>
  <c r="H4017" i="5"/>
  <c r="I4017" i="5" s="1"/>
  <c r="J4017" i="5" s="1"/>
  <c r="H5549" i="5"/>
  <c r="I5549" i="5" s="1"/>
  <c r="J5549" i="5" s="1"/>
  <c r="H4395" i="5"/>
  <c r="I4395" i="5" s="1"/>
  <c r="J4395" i="5" s="1"/>
  <c r="H1858" i="5"/>
  <c r="H876" i="5"/>
  <c r="I876" i="5" s="1"/>
  <c r="J876" i="5" s="1"/>
  <c r="H2965" i="5"/>
  <c r="I2965" i="5" s="1"/>
  <c r="J2965" i="5" s="1"/>
  <c r="H2448" i="5"/>
  <c r="I2448" i="5" s="1"/>
  <c r="J2448" i="5" s="1"/>
  <c r="H5593" i="5"/>
  <c r="I5593" i="5" s="1"/>
  <c r="J5593" i="5" s="1"/>
  <c r="H1594" i="5"/>
  <c r="I1594" i="5" s="1"/>
  <c r="J1594" i="5" s="1"/>
  <c r="H3887" i="5"/>
  <c r="I3887" i="5" s="1"/>
  <c r="J3887" i="5" s="1"/>
  <c r="H7872" i="5"/>
  <c r="I7872" i="5" s="1"/>
  <c r="J7872" i="5" s="1"/>
  <c r="H5754" i="5"/>
  <c r="I5754" i="5" s="1"/>
  <c r="J5754" i="5" s="1"/>
  <c r="H3238" i="5"/>
  <c r="I3238" i="5" s="1"/>
  <c r="J3238" i="5" s="1"/>
  <c r="H1361" i="5"/>
  <c r="I1361" i="5" s="1"/>
  <c r="J1361" i="5" s="1"/>
  <c r="H336" i="5"/>
  <c r="I336" i="5" s="1"/>
  <c r="J336" i="5" s="1"/>
  <c r="H3008" i="5"/>
  <c r="I3008" i="5" s="1"/>
  <c r="J3008" i="5" s="1"/>
  <c r="H6496" i="5"/>
  <c r="I6496" i="5" s="1"/>
  <c r="J6496" i="5" s="1"/>
  <c r="H2689" i="5"/>
  <c r="I2689" i="5" s="1"/>
  <c r="J2689" i="5" s="1"/>
  <c r="H5681" i="5"/>
  <c r="I5681" i="5" s="1"/>
  <c r="J5681" i="5" s="1"/>
  <c r="H7046" i="5"/>
  <c r="I7046" i="5" s="1"/>
  <c r="J7046" i="5" s="1"/>
  <c r="H2595" i="5"/>
  <c r="I2595" i="5" s="1"/>
  <c r="J2595" i="5" s="1"/>
  <c r="H7798" i="5"/>
  <c r="I7798" i="5" s="1"/>
  <c r="J7798" i="5" s="1"/>
  <c r="H2120" i="5"/>
  <c r="I2120" i="5" s="1"/>
  <c r="J2120" i="5" s="1"/>
  <c r="H2874" i="5"/>
  <c r="I2874" i="5" s="1"/>
  <c r="J2874" i="5" s="1"/>
  <c r="H1957" i="5"/>
  <c r="I1957" i="5" s="1"/>
  <c r="J1957" i="5" s="1"/>
  <c r="H2830" i="5"/>
  <c r="I2830" i="5" s="1"/>
  <c r="J2830" i="5" s="1"/>
  <c r="H1975" i="5"/>
  <c r="I1975" i="5" s="1"/>
  <c r="J1975" i="5" s="1"/>
  <c r="H1432" i="5"/>
  <c r="I1432" i="5" s="1"/>
  <c r="J1432" i="5" s="1"/>
  <c r="H3951" i="5"/>
  <c r="I3951" i="5" s="1"/>
  <c r="J3951" i="5" s="1"/>
  <c r="H6647" i="5"/>
  <c r="I6647" i="5" s="1"/>
  <c r="J6647" i="5" s="1"/>
  <c r="H4456" i="5"/>
  <c r="I4456" i="5" s="1"/>
  <c r="J4456" i="5" s="1"/>
  <c r="H7960" i="5"/>
  <c r="I7960" i="5" s="1"/>
  <c r="J7960" i="5" s="1"/>
  <c r="H1481" i="5"/>
  <c r="I1481" i="5" s="1"/>
  <c r="J1481" i="5" s="1"/>
  <c r="H4497" i="5"/>
  <c r="I4497" i="5" s="1"/>
  <c r="J4497" i="5" s="1"/>
  <c r="H8593" i="5"/>
  <c r="I8593" i="5" s="1"/>
  <c r="J8593" i="5" s="1"/>
  <c r="H6266" i="5"/>
  <c r="I6266" i="5" s="1"/>
  <c r="J6266" i="5" s="1"/>
  <c r="H8540" i="5"/>
  <c r="I8540" i="5" s="1"/>
  <c r="J8540" i="5" s="1"/>
  <c r="H403" i="5"/>
  <c r="I403" i="5" s="1"/>
  <c r="J403" i="5" s="1"/>
  <c r="H2780" i="5"/>
  <c r="I2780" i="5" s="1"/>
  <c r="J2780" i="5" s="1"/>
  <c r="H2349" i="5"/>
  <c r="I2349" i="5" s="1"/>
  <c r="J2349" i="5" s="1"/>
  <c r="H319" i="5"/>
  <c r="I319" i="5" s="1"/>
  <c r="J319" i="5" s="1"/>
  <c r="H160" i="5"/>
  <c r="I160" i="5" s="1"/>
  <c r="J160" i="5" s="1"/>
  <c r="H363" i="5"/>
  <c r="I363" i="5" s="1"/>
  <c r="J363" i="5" s="1"/>
  <c r="H5951" i="5"/>
  <c r="I5951" i="5" s="1"/>
  <c r="J5951" i="5" s="1"/>
  <c r="H3600" i="5"/>
  <c r="I3600" i="5" s="1"/>
  <c r="J3600" i="5" s="1"/>
  <c r="H7456" i="5"/>
  <c r="I7456" i="5" s="1"/>
  <c r="J7456" i="5" s="1"/>
  <c r="H1425" i="5"/>
  <c r="I1425" i="5" s="1"/>
  <c r="J1425" i="5" s="1"/>
  <c r="H4505" i="5"/>
  <c r="I4505" i="5" s="1"/>
  <c r="J4505" i="5" s="1"/>
  <c r="H7753" i="5"/>
  <c r="I7753" i="5" s="1"/>
  <c r="J7753" i="5" s="1"/>
  <c r="H6066" i="5"/>
  <c r="I6066" i="5" s="1"/>
  <c r="J6066" i="5" s="1"/>
  <c r="H8604" i="5"/>
  <c r="I8604" i="5" s="1"/>
  <c r="J8604" i="5" s="1"/>
  <c r="H5031" i="5"/>
  <c r="I5031" i="5" s="1"/>
  <c r="J5031" i="5" s="1"/>
  <c r="H6773" i="5"/>
  <c r="I6773" i="5" s="1"/>
  <c r="J6773" i="5" s="1"/>
  <c r="H2549" i="5"/>
  <c r="I2549" i="5" s="1"/>
  <c r="J2549" i="5" s="1"/>
  <c r="H263" i="5"/>
  <c r="I263" i="5" s="1"/>
  <c r="J263" i="5" s="1"/>
  <c r="H104" i="5"/>
  <c r="I104" i="5" s="1"/>
  <c r="J104" i="5" s="1"/>
  <c r="H691" i="5"/>
  <c r="I691" i="5" s="1"/>
  <c r="J691" i="5" s="1"/>
  <c r="H5831" i="5"/>
  <c r="I5831" i="5" s="1"/>
  <c r="J5831" i="5" s="1"/>
  <c r="H4824" i="5"/>
  <c r="I4824" i="5" s="1"/>
  <c r="J4824" i="5" s="1"/>
  <c r="H8014" i="5"/>
  <c r="I8014" i="5" s="1"/>
  <c r="J8014" i="5" s="1"/>
  <c r="H3225" i="5"/>
  <c r="I3225" i="5" s="1"/>
  <c r="J3225" i="5" s="1"/>
  <c r="H7681" i="5"/>
  <c r="I7681" i="5" s="1"/>
  <c r="J7681" i="5" s="1"/>
  <c r="H739" i="5"/>
  <c r="I739" i="5" s="1"/>
  <c r="J739" i="5" s="1"/>
  <c r="H245" i="5"/>
  <c r="I245" i="5" s="1"/>
  <c r="J245" i="5" s="1"/>
  <c r="H5921" i="5"/>
  <c r="I5921" i="5" s="1"/>
  <c r="J5921" i="5" s="1"/>
  <c r="H2621" i="5"/>
  <c r="I2621" i="5" s="1"/>
  <c r="J2621" i="5" s="1"/>
  <c r="H1487" i="5"/>
  <c r="I1487" i="5" s="1"/>
  <c r="J1487" i="5" s="1"/>
  <c r="H3463" i="5"/>
  <c r="I3463" i="5" s="1"/>
  <c r="J3463" i="5" s="1"/>
  <c r="H4664" i="5"/>
  <c r="I4664" i="5" s="1"/>
  <c r="J4664" i="5" s="1"/>
  <c r="H2017" i="5"/>
  <c r="I2017" i="5" s="1"/>
  <c r="J2017" i="5" s="1"/>
  <c r="H5942" i="5"/>
  <c r="I5942" i="5" s="1"/>
  <c r="J5942" i="5" s="1"/>
  <c r="H5557" i="5"/>
  <c r="I5557" i="5" s="1"/>
  <c r="J5557" i="5" s="1"/>
  <c r="H6876" i="5"/>
  <c r="I6876" i="5" s="1"/>
  <c r="J6876" i="5" s="1"/>
  <c r="H983" i="5"/>
  <c r="I983" i="5" s="1"/>
  <c r="J983" i="5" s="1"/>
  <c r="H515" i="5"/>
  <c r="I515" i="5" s="1"/>
  <c r="J515" i="5" s="1"/>
  <c r="H4248" i="5"/>
  <c r="I4248" i="5" s="1"/>
  <c r="J4248" i="5" s="1"/>
  <c r="H1833" i="5"/>
  <c r="I1833" i="5" s="1"/>
  <c r="J1833" i="5" s="1"/>
  <c r="H8545" i="5"/>
  <c r="I8545" i="5" s="1"/>
  <c r="J8545" i="5" s="1"/>
  <c r="H4597" i="5"/>
  <c r="I4597" i="5" s="1"/>
  <c r="J4597" i="5" s="1"/>
  <c r="H1382" i="5"/>
  <c r="I1382" i="5" s="1"/>
  <c r="J1382" i="5" s="1"/>
  <c r="H3440" i="5"/>
  <c r="I3440" i="5" s="1"/>
  <c r="J3440" i="5" s="1"/>
  <c r="H5321" i="5"/>
  <c r="I5321" i="5" s="1"/>
  <c r="J5321" i="5" s="1"/>
  <c r="H5945" i="5"/>
  <c r="I5945" i="5" s="1"/>
  <c r="J5945" i="5" s="1"/>
  <c r="H7594" i="5"/>
  <c r="I7594" i="5" s="1"/>
  <c r="J7594" i="5" s="1"/>
  <c r="H1556" i="5"/>
  <c r="I1556" i="5" s="1"/>
  <c r="J1556" i="5" s="1"/>
  <c r="H6125" i="5"/>
  <c r="I6125" i="5" s="1"/>
  <c r="J6125" i="5" s="1"/>
  <c r="H5163" i="5"/>
  <c r="I5163" i="5" s="1"/>
  <c r="J5163" i="5" s="1"/>
  <c r="H5926" i="5"/>
  <c r="I5926" i="5" s="1"/>
  <c r="J5926" i="5" s="1"/>
  <c r="H3394" i="5"/>
  <c r="H1004" i="5"/>
  <c r="H4746" i="5"/>
  <c r="H8655" i="5"/>
  <c r="H6672" i="5"/>
  <c r="I6672" i="5" s="1"/>
  <c r="J6672" i="5" s="1"/>
  <c r="H2415" i="5"/>
  <c r="I2415" i="5" s="1"/>
  <c r="J2415" i="5" s="1"/>
  <c r="H4289" i="5"/>
  <c r="I4289" i="5" s="1"/>
  <c r="J4289" i="5" s="1"/>
  <c r="H1849" i="5"/>
  <c r="I1849" i="5" s="1"/>
  <c r="J1849" i="5" s="1"/>
  <c r="H291" i="5"/>
  <c r="I291" i="5" s="1"/>
  <c r="J291" i="5" s="1"/>
  <c r="H3273" i="5"/>
  <c r="I3273" i="5" s="1"/>
  <c r="J3273" i="5" s="1"/>
  <c r="H1517" i="5"/>
  <c r="I1517" i="5" s="1"/>
  <c r="J1517" i="5" s="1"/>
  <c r="H2896" i="5"/>
  <c r="I2896" i="5" s="1"/>
  <c r="J2896" i="5" s="1"/>
  <c r="H918" i="5"/>
  <c r="I918" i="5" s="1"/>
  <c r="J918" i="5" s="1"/>
  <c r="H2024" i="5"/>
  <c r="I2024" i="5" s="1"/>
  <c r="J2024" i="5" s="1"/>
  <c r="H6620" i="5"/>
  <c r="I6620" i="5" s="1"/>
  <c r="J6620" i="5" s="1"/>
  <c r="H6942" i="5"/>
  <c r="I6942" i="5" s="1"/>
  <c r="J6942" i="5" s="1"/>
  <c r="H952" i="5"/>
  <c r="I952" i="5" s="1"/>
  <c r="J952" i="5" s="1"/>
  <c r="H3479" i="5"/>
  <c r="I3479" i="5" s="1"/>
  <c r="J3479" i="5" s="1"/>
  <c r="H1067" i="5"/>
  <c r="I1067" i="5" s="1"/>
  <c r="J1067" i="5" s="1"/>
  <c r="H1244" i="5"/>
  <c r="I1244" i="5" s="1"/>
  <c r="J1244" i="5" s="1"/>
  <c r="H4463" i="5"/>
  <c r="I4463" i="5" s="1"/>
  <c r="J4463" i="5" s="1"/>
  <c r="H5001" i="5"/>
  <c r="I5001" i="5" s="1"/>
  <c r="J5001" i="5" s="1"/>
  <c r="H654" i="5"/>
  <c r="I654" i="5" s="1"/>
  <c r="J654" i="5" s="1"/>
  <c r="H3784" i="5"/>
  <c r="I3784" i="5" s="1"/>
  <c r="J3784" i="5" s="1"/>
  <c r="H4218" i="5"/>
  <c r="I4218" i="5" s="1"/>
  <c r="J4218" i="5" s="1"/>
  <c r="H2470" i="5"/>
  <c r="I2470" i="5" s="1"/>
  <c r="J2470" i="5" s="1"/>
  <c r="H337" i="5"/>
  <c r="I337" i="5" s="1"/>
  <c r="J337" i="5" s="1"/>
  <c r="H487" i="5"/>
  <c r="I487" i="5" s="1"/>
  <c r="J487" i="5" s="1"/>
  <c r="H2088" i="5"/>
  <c r="I2088" i="5" s="1"/>
  <c r="J2088" i="5" s="1"/>
  <c r="H3896" i="5"/>
  <c r="I3896" i="5" s="1"/>
  <c r="J3896" i="5" s="1"/>
  <c r="H7767" i="5"/>
  <c r="I7767" i="5" s="1"/>
  <c r="J7767" i="5" s="1"/>
  <c r="H5313" i="5"/>
  <c r="I5313" i="5" s="1"/>
  <c r="J5313" i="5" s="1"/>
  <c r="H6422" i="5"/>
  <c r="I6422" i="5" s="1"/>
  <c r="J6422" i="5" s="1"/>
  <c r="H2781" i="5"/>
  <c r="I2781" i="5" s="1"/>
  <c r="J2781" i="5" s="1"/>
  <c r="H5304" i="5"/>
  <c r="I5304" i="5" s="1"/>
  <c r="J5304" i="5" s="1"/>
  <c r="H6514" i="5"/>
  <c r="I6514" i="5" s="1"/>
  <c r="J6514" i="5" s="1"/>
  <c r="H1591" i="5"/>
  <c r="I1591" i="5" s="1"/>
  <c r="J1591" i="5" s="1"/>
  <c r="H1289" i="5"/>
  <c r="I1289" i="5" s="1"/>
  <c r="J1289" i="5" s="1"/>
  <c r="H5073" i="5"/>
  <c r="I5073" i="5" s="1"/>
  <c r="J5073" i="5" s="1"/>
  <c r="H4927" i="5"/>
  <c r="I4927" i="5" s="1"/>
  <c r="J4927" i="5" s="1"/>
  <c r="H7241" i="5"/>
  <c r="I7241" i="5" s="1"/>
  <c r="J7241" i="5" s="1"/>
  <c r="H2037" i="5"/>
  <c r="I2037" i="5" s="1"/>
  <c r="J2037" i="5" s="1"/>
  <c r="H4224" i="5"/>
  <c r="I4224" i="5" s="1"/>
  <c r="J4224" i="5" s="1"/>
  <c r="H2745" i="5"/>
  <c r="I2745" i="5" s="1"/>
  <c r="J2745" i="5" s="1"/>
  <c r="H1377" i="5"/>
  <c r="I1377" i="5" s="1"/>
  <c r="J1377" i="5" s="1"/>
  <c r="H3496" i="5"/>
  <c r="I3496" i="5" s="1"/>
  <c r="J3496" i="5" s="1"/>
  <c r="H4703" i="5"/>
  <c r="I4703" i="5" s="1"/>
  <c r="J4703" i="5" s="1"/>
  <c r="H5369" i="5"/>
  <c r="I5369" i="5" s="1"/>
  <c r="J5369" i="5" s="1"/>
  <c r="H4644" i="5"/>
  <c r="I4644" i="5" s="1"/>
  <c r="J4644" i="5" s="1"/>
  <c r="H2845" i="5"/>
  <c r="I2845" i="5" s="1"/>
  <c r="J2845" i="5" s="1"/>
  <c r="H2880" i="5"/>
  <c r="I2880" i="5" s="1"/>
  <c r="J2880" i="5" s="1"/>
  <c r="H5574" i="5"/>
  <c r="I5574" i="5" s="1"/>
  <c r="J5574" i="5" s="1"/>
  <c r="H1166" i="5"/>
  <c r="I1166" i="5" s="1"/>
  <c r="J1166" i="5" s="1"/>
  <c r="H3976" i="5"/>
  <c r="I3976" i="5" s="1"/>
  <c r="J3976" i="5" s="1"/>
  <c r="H6492" i="5"/>
  <c r="I6492" i="5" s="1"/>
  <c r="J6492" i="5" s="1"/>
  <c r="H2848" i="5"/>
  <c r="I2848" i="5" s="1"/>
  <c r="J2848" i="5" s="1"/>
  <c r="H7321" i="5"/>
  <c r="I7321" i="5" s="1"/>
  <c r="J7321" i="5" s="1"/>
  <c r="H3207" i="5"/>
  <c r="I3207" i="5" s="1"/>
  <c r="J3207" i="5" s="1"/>
  <c r="H3097" i="5"/>
  <c r="I3097" i="5" s="1"/>
  <c r="J3097" i="5" s="1"/>
  <c r="H3129" i="5"/>
  <c r="I3129" i="5" s="1"/>
  <c r="J3129" i="5" s="1"/>
  <c r="H1889" i="5"/>
  <c r="I1889" i="5" s="1"/>
  <c r="J1889" i="5" s="1"/>
  <c r="H67" i="5"/>
  <c r="I67" i="5" s="1"/>
  <c r="J67" i="5" s="1"/>
  <c r="H294" i="5"/>
  <c r="I294" i="5" s="1"/>
  <c r="J294" i="5" s="1"/>
  <c r="H1534" i="5"/>
  <c r="I1534" i="5" s="1"/>
  <c r="J1534" i="5" s="1"/>
  <c r="H458" i="5"/>
  <c r="I458" i="5" s="1"/>
  <c r="J458" i="5" s="1"/>
  <c r="H173" i="5"/>
  <c r="I173" i="5" s="1"/>
  <c r="J173" i="5" s="1"/>
  <c r="H2944" i="5"/>
  <c r="I2944" i="5" s="1"/>
  <c r="J2944" i="5" s="1"/>
  <c r="H2083" i="5"/>
  <c r="I2083" i="5" s="1"/>
  <c r="J2083" i="5" s="1"/>
  <c r="H1847" i="5"/>
  <c r="I1847" i="5" s="1"/>
  <c r="J1847" i="5" s="1"/>
  <c r="H8028" i="5"/>
  <c r="I8028" i="5" s="1"/>
  <c r="J8028" i="5" s="1"/>
  <c r="H7068" i="5"/>
  <c r="I7068" i="5" s="1"/>
  <c r="J7068" i="5" s="1"/>
  <c r="H953" i="5"/>
  <c r="I953" i="5" s="1"/>
  <c r="J953" i="5" s="1"/>
  <c r="H2973" i="5"/>
  <c r="I2973" i="5" s="1"/>
  <c r="J2973" i="5" s="1"/>
  <c r="H4975" i="5"/>
  <c r="I4975" i="5" s="1"/>
  <c r="J4975" i="5" s="1"/>
  <c r="H1337" i="5"/>
  <c r="I1337" i="5" s="1"/>
  <c r="J1337" i="5" s="1"/>
  <c r="H400" i="5"/>
  <c r="I400" i="5" s="1"/>
  <c r="J400" i="5" s="1"/>
  <c r="H5103" i="5"/>
  <c r="I5103" i="5" s="1"/>
  <c r="J5103" i="5" s="1"/>
  <c r="H6584" i="5"/>
  <c r="I6584" i="5" s="1"/>
  <c r="J6584" i="5" s="1"/>
  <c r="H449" i="5"/>
  <c r="I449" i="5" s="1"/>
  <c r="J449" i="5" s="1"/>
  <c r="H2753" i="5"/>
  <c r="I2753" i="5" s="1"/>
  <c r="J2753" i="5" s="1"/>
  <c r="H5769" i="5"/>
  <c r="I5769" i="5" s="1"/>
  <c r="J5769" i="5" s="1"/>
  <c r="H7927" i="5"/>
  <c r="I7927" i="5" s="1"/>
  <c r="J7927" i="5" s="1"/>
  <c r="H3107" i="5"/>
  <c r="I3107" i="5" s="1"/>
  <c r="J3107" i="5" s="1"/>
  <c r="H7861" i="5"/>
  <c r="I7861" i="5" s="1"/>
  <c r="J7861" i="5" s="1"/>
  <c r="H3551" i="5"/>
  <c r="I3551" i="5" s="1"/>
  <c r="J3551" i="5" s="1"/>
  <c r="H4666" i="5"/>
  <c r="I4666" i="5" s="1"/>
  <c r="J4666" i="5" s="1"/>
  <c r="H2213" i="5"/>
  <c r="I2213" i="5" s="1"/>
  <c r="J2213" i="5" s="1"/>
  <c r="H2958" i="5"/>
  <c r="I2958" i="5" s="1"/>
  <c r="J2958" i="5" s="1"/>
  <c r="H2039" i="5"/>
  <c r="I2039" i="5" s="1"/>
  <c r="J2039" i="5" s="1"/>
  <c r="H1624" i="5"/>
  <c r="I1624" i="5" s="1"/>
  <c r="J1624" i="5" s="1"/>
  <c r="H4015" i="5"/>
  <c r="I4015" i="5" s="1"/>
  <c r="J4015" i="5" s="1"/>
  <c r="H6903" i="5"/>
  <c r="I6903" i="5" s="1"/>
  <c r="J6903" i="5" s="1"/>
  <c r="H5224" i="5"/>
  <c r="I5224" i="5" s="1"/>
  <c r="J5224" i="5" s="1"/>
  <c r="H8128" i="5"/>
  <c r="I8128" i="5" s="1"/>
  <c r="J8128" i="5" s="1"/>
  <c r="H1673" i="5"/>
  <c r="I1673" i="5" s="1"/>
  <c r="J1673" i="5" s="1"/>
  <c r="H4577" i="5"/>
  <c r="I4577" i="5" s="1"/>
  <c r="J4577" i="5" s="1"/>
  <c r="H8673" i="5"/>
  <c r="I8673" i="5" s="1"/>
  <c r="J8673" i="5" s="1"/>
  <c r="H6522" i="5"/>
  <c r="I6522" i="5" s="1"/>
  <c r="J6522" i="5" s="1"/>
  <c r="H5150" i="5"/>
  <c r="I5150" i="5" s="1"/>
  <c r="J5150" i="5" s="1"/>
  <c r="H3423" i="5"/>
  <c r="I3423" i="5" s="1"/>
  <c r="J3423" i="5" s="1"/>
  <c r="H6364" i="5"/>
  <c r="I6364" i="5" s="1"/>
  <c r="J6364" i="5" s="1"/>
  <c r="H2925" i="5"/>
  <c r="I2925" i="5" s="1"/>
  <c r="J2925" i="5" s="1"/>
  <c r="H447" i="5"/>
  <c r="I447" i="5" s="1"/>
  <c r="J447" i="5" s="1"/>
  <c r="H224" i="5"/>
  <c r="I224" i="5" s="1"/>
  <c r="J224" i="5" s="1"/>
  <c r="H427" i="5"/>
  <c r="I427" i="5" s="1"/>
  <c r="J427" i="5" s="1"/>
  <c r="H6015" i="5"/>
  <c r="I6015" i="5" s="1"/>
  <c r="J6015" i="5" s="1"/>
  <c r="H3664" i="5"/>
  <c r="I3664" i="5" s="1"/>
  <c r="J3664" i="5" s="1"/>
  <c r="H7544" i="5"/>
  <c r="I7544" i="5" s="1"/>
  <c r="J7544" i="5" s="1"/>
  <c r="H1489" i="5"/>
  <c r="I1489" i="5" s="1"/>
  <c r="J1489" i="5" s="1"/>
  <c r="H4593" i="5"/>
  <c r="I4593" i="5" s="1"/>
  <c r="J4593" i="5" s="1"/>
  <c r="H8689" i="5"/>
  <c r="I8689" i="5" s="1"/>
  <c r="J8689" i="5" s="1"/>
  <c r="H6578" i="5"/>
  <c r="I6578" i="5" s="1"/>
  <c r="J6578" i="5" s="1"/>
  <c r="H5526" i="5"/>
  <c r="I5526" i="5" s="1"/>
  <c r="J5526" i="5" s="1"/>
  <c r="H5479" i="5"/>
  <c r="I5479" i="5" s="1"/>
  <c r="J5479" i="5" s="1"/>
  <c r="H5598" i="5"/>
  <c r="I5598" i="5" s="1"/>
  <c r="J5598" i="5" s="1"/>
  <c r="H2613" i="5"/>
  <c r="I2613" i="5" s="1"/>
  <c r="J2613" i="5" s="1"/>
  <c r="H583" i="5"/>
  <c r="I583" i="5" s="1"/>
  <c r="J583" i="5" s="1"/>
  <c r="H424" i="5"/>
  <c r="I424" i="5" s="1"/>
  <c r="J424" i="5" s="1"/>
  <c r="H3263" i="5"/>
  <c r="I3263" i="5" s="1"/>
  <c r="J3263" i="5" s="1"/>
  <c r="H6727" i="5"/>
  <c r="I6727" i="5" s="1"/>
  <c r="J6727" i="5" s="1"/>
  <c r="H4992" i="5"/>
  <c r="I4992" i="5" s="1"/>
  <c r="J4992" i="5" s="1"/>
  <c r="H8390" i="5"/>
  <c r="I8390" i="5" s="1"/>
  <c r="J8390" i="5" s="1"/>
  <c r="H3545" i="5"/>
  <c r="I3545" i="5" s="1"/>
  <c r="J3545" i="5" s="1"/>
  <c r="H8017" i="5"/>
  <c r="I8017" i="5" s="1"/>
  <c r="J8017" i="5" s="1"/>
  <c r="H1251" i="5"/>
  <c r="I1251" i="5" s="1"/>
  <c r="J1251" i="5" s="1"/>
  <c r="H981" i="5"/>
  <c r="I981" i="5" s="1"/>
  <c r="J981" i="5" s="1"/>
  <c r="H6529" i="5"/>
  <c r="I6529" i="5" s="1"/>
  <c r="J6529" i="5" s="1"/>
  <c r="H2685" i="5"/>
  <c r="I2685" i="5" s="1"/>
  <c r="J2685" i="5" s="1"/>
  <c r="H1551" i="5"/>
  <c r="I1551" i="5" s="1"/>
  <c r="J1551" i="5" s="1"/>
  <c r="H3527" i="5"/>
  <c r="I3527" i="5" s="1"/>
  <c r="J3527" i="5" s="1"/>
  <c r="H4744" i="5"/>
  <c r="I4744" i="5" s="1"/>
  <c r="J4744" i="5" s="1"/>
  <c r="H2081" i="5"/>
  <c r="I2081" i="5" s="1"/>
  <c r="J2081" i="5" s="1"/>
  <c r="H6686" i="5"/>
  <c r="I6686" i="5" s="1"/>
  <c r="J6686" i="5" s="1"/>
  <c r="H7408" i="5"/>
  <c r="I7408" i="5" s="1"/>
  <c r="J7408" i="5" s="1"/>
  <c r="H229" i="5"/>
  <c r="I229" i="5" s="1"/>
  <c r="J229" i="5" s="1"/>
  <c r="H1047" i="5"/>
  <c r="I1047" i="5" s="1"/>
  <c r="J1047" i="5" s="1"/>
  <c r="H3343" i="5"/>
  <c r="I3343" i="5" s="1"/>
  <c r="J3343" i="5" s="1"/>
  <c r="H4504" i="5"/>
  <c r="I4504" i="5" s="1"/>
  <c r="J4504" i="5" s="1"/>
  <c r="H1897" i="5"/>
  <c r="I1897" i="5" s="1"/>
  <c r="J1897" i="5" s="1"/>
  <c r="H4774" i="5"/>
  <c r="I4774" i="5" s="1"/>
  <c r="J4774" i="5" s="1"/>
  <c r="H5621" i="5"/>
  <c r="I5621" i="5" s="1"/>
  <c r="J5621" i="5" s="1"/>
  <c r="H3046" i="5"/>
  <c r="I3046" i="5" s="1"/>
  <c r="J3046" i="5" s="1"/>
  <c r="H3504" i="5"/>
  <c r="I3504" i="5" s="1"/>
  <c r="J3504" i="5" s="1"/>
  <c r="H5745" i="5"/>
  <c r="I5745" i="5" s="1"/>
  <c r="J5745" i="5" s="1"/>
  <c r="H6969" i="5"/>
  <c r="I6969" i="5" s="1"/>
  <c r="J6969" i="5" s="1"/>
  <c r="H1371" i="5"/>
  <c r="I1371" i="5" s="1"/>
  <c r="J1371" i="5" s="1"/>
  <c r="H2068" i="5"/>
  <c r="I2068" i="5" s="1"/>
  <c r="J2068" i="5" s="1"/>
  <c r="H6445" i="5"/>
  <c r="I6445" i="5" s="1"/>
  <c r="J6445" i="5" s="1"/>
  <c r="H6059" i="5"/>
  <c r="I6059" i="5" s="1"/>
  <c r="J6059" i="5" s="1"/>
  <c r="H6302" i="5"/>
  <c r="I6302" i="5" s="1"/>
  <c r="J6302" i="5" s="1"/>
  <c r="H3458" i="5"/>
  <c r="I3458" i="5" s="1"/>
  <c r="J3458" i="5" s="1"/>
  <c r="H1580" i="5"/>
  <c r="I1580" i="5" s="1"/>
  <c r="J1580" i="5" s="1"/>
  <c r="H3195" i="5"/>
  <c r="I3195" i="5" s="1"/>
  <c r="J3195" i="5" s="1"/>
  <c r="H2258" i="5"/>
  <c r="I2258" i="5" s="1"/>
  <c r="J2258" i="5" s="1"/>
  <c r="J4210" i="5"/>
  <c r="J7479" i="5"/>
  <c r="J1640" i="5"/>
  <c r="J6872" i="5"/>
  <c r="J637" i="5"/>
  <c r="J5903" i="5"/>
  <c r="J803" i="5"/>
  <c r="J248" i="5"/>
  <c r="J384" i="5"/>
  <c r="H2390" i="5"/>
  <c r="H7522" i="5"/>
  <c r="I7522" i="5" s="1"/>
  <c r="J7522" i="5" s="1"/>
  <c r="H7620" i="5"/>
  <c r="I7620" i="5" s="1"/>
  <c r="J7620" i="5" s="1"/>
  <c r="H7718" i="5"/>
  <c r="I7718" i="5" s="1"/>
  <c r="J7718" i="5" s="1"/>
  <c r="H5643" i="5"/>
  <c r="H2571" i="5"/>
  <c r="I2571" i="5" s="1"/>
  <c r="J2571" i="5" s="1"/>
  <c r="H8218" i="5"/>
  <c r="I8218" i="5" s="1"/>
  <c r="J8218" i="5" s="1"/>
  <c r="H5594" i="5"/>
  <c r="I5594" i="5" s="1"/>
  <c r="J5594" i="5" s="1"/>
  <c r="H3418" i="5"/>
  <c r="I3418" i="5" s="1"/>
  <c r="J3418" i="5" s="1"/>
  <c r="H922" i="5"/>
  <c r="I922" i="5" s="1"/>
  <c r="J922" i="5" s="1"/>
  <c r="H5086" i="5"/>
  <c r="I5086" i="5" s="1"/>
  <c r="J5086" i="5" s="1"/>
  <c r="H7017" i="5"/>
  <c r="I7017" i="5" s="1"/>
  <c r="J7017" i="5" s="1"/>
  <c r="H4969" i="5"/>
  <c r="I4969" i="5" s="1"/>
  <c r="J4969" i="5" s="1"/>
  <c r="H7503" i="5"/>
  <c r="H8477" i="5"/>
  <c r="H6869" i="5"/>
  <c r="H5269" i="5"/>
  <c r="I5269" i="5" s="1"/>
  <c r="J5269" i="5" s="1"/>
  <c r="H3605" i="5"/>
  <c r="H3350" i="5"/>
  <c r="I3350" i="5" s="1"/>
  <c r="J3350" i="5" s="1"/>
  <c r="H7036" i="5"/>
  <c r="I7036" i="5" s="1"/>
  <c r="J7036" i="5" s="1"/>
  <c r="H5564" i="5"/>
  <c r="H4220" i="5"/>
  <c r="I4220" i="5" s="1"/>
  <c r="J4220" i="5" s="1"/>
  <c r="H2876" i="5"/>
  <c r="I2876" i="5" s="1"/>
  <c r="J2876" i="5" s="1"/>
  <c r="H1468" i="5"/>
  <c r="I1468" i="5" s="1"/>
  <c r="J1468" i="5" s="1"/>
  <c r="H252" i="5"/>
  <c r="I252" i="5" s="1"/>
  <c r="J252" i="5" s="1"/>
  <c r="H4990" i="5"/>
  <c r="I4990" i="5" s="1"/>
  <c r="J4990" i="5" s="1"/>
  <c r="H8707" i="5"/>
  <c r="I8707" i="5" s="1"/>
  <c r="J8707" i="5" s="1"/>
  <c r="H7683" i="5"/>
  <c r="I7683" i="5" s="1"/>
  <c r="J7683" i="5" s="1"/>
  <c r="H6659" i="5"/>
  <c r="I6659" i="5" s="1"/>
  <c r="J6659" i="5" s="1"/>
  <c r="H5635" i="5"/>
  <c r="H4611" i="5"/>
  <c r="H3587" i="5"/>
  <c r="H2563" i="5"/>
  <c r="I2563" i="5" s="1"/>
  <c r="J2563" i="5" s="1"/>
  <c r="H1539" i="5"/>
  <c r="I1539" i="5" s="1"/>
  <c r="J1539" i="5" s="1"/>
  <c r="H7454" i="5"/>
  <c r="H8274" i="5"/>
  <c r="I8274" i="5" s="1"/>
  <c r="J8274" i="5" s="1"/>
  <c r="H7250" i="5"/>
  <c r="H6226" i="5"/>
  <c r="I6226" i="5" s="1"/>
  <c r="J6226" i="5" s="1"/>
  <c r="H5202" i="5"/>
  <c r="I5202" i="5" s="1"/>
  <c r="J5202" i="5" s="1"/>
  <c r="H4178" i="5"/>
  <c r="I4178" i="5" s="1"/>
  <c r="J4178" i="5" s="1"/>
  <c r="H3154" i="5"/>
  <c r="I3154" i="5" s="1"/>
  <c r="J3154" i="5" s="1"/>
  <c r="H2130" i="5"/>
  <c r="I2130" i="5" s="1"/>
  <c r="J2130" i="5" s="1"/>
  <c r="H1106" i="5"/>
  <c r="I1106" i="5" s="1"/>
  <c r="J1106" i="5" s="1"/>
  <c r="H82" i="5"/>
  <c r="I82" i="5" s="1"/>
  <c r="J82" i="5" s="1"/>
  <c r="H6470" i="5"/>
  <c r="I6470" i="5" s="1"/>
  <c r="J6470" i="5" s="1"/>
  <c r="H6928" i="5"/>
  <c r="H6918" i="5"/>
  <c r="H1782" i="5"/>
  <c r="I1782" i="5" s="1"/>
  <c r="J1782" i="5" s="1"/>
  <c r="H8013" i="5"/>
  <c r="H6989" i="5"/>
  <c r="I6989" i="5" s="1"/>
  <c r="J6989" i="5" s="1"/>
  <c r="H5965" i="5"/>
  <c r="H4941" i="5"/>
  <c r="I4941" i="5" s="1"/>
  <c r="J4941" i="5" s="1"/>
  <c r="H3917" i="5"/>
  <c r="I3917" i="5" s="1"/>
  <c r="J3917" i="5" s="1"/>
  <c r="H8694" i="5"/>
  <c r="H8628" i="5"/>
  <c r="I8628" i="5" s="1"/>
  <c r="J8628" i="5" s="1"/>
  <c r="H7604" i="5"/>
  <c r="H6580" i="5"/>
  <c r="I6580" i="5" s="1"/>
  <c r="J6580" i="5" s="1"/>
  <c r="H5556" i="5"/>
  <c r="I5556" i="5" s="1"/>
  <c r="J5556" i="5" s="1"/>
  <c r="H4532" i="5"/>
  <c r="I4532" i="5" s="1"/>
  <c r="J4532" i="5" s="1"/>
  <c r="H3508" i="5"/>
  <c r="I3508" i="5" s="1"/>
  <c r="J3508" i="5" s="1"/>
  <c r="H2484" i="5"/>
  <c r="I2484" i="5" s="1"/>
  <c r="J2484" i="5" s="1"/>
  <c r="H1460" i="5"/>
  <c r="H436" i="5"/>
  <c r="H6046" i="5"/>
  <c r="H1078" i="5"/>
  <c r="I1078" i="5" s="1"/>
  <c r="J1078" i="5" s="1"/>
  <c r="H7867" i="5"/>
  <c r="I7867" i="5" s="1"/>
  <c r="J7867" i="5" s="1"/>
  <c r="H6843" i="5"/>
  <c r="I6843" i="5" s="1"/>
  <c r="J6843" i="5" s="1"/>
  <c r="H5819" i="5"/>
  <c r="I5819" i="5" s="1"/>
  <c r="J5819" i="5" s="1"/>
  <c r="H4795" i="5"/>
  <c r="I4795" i="5" s="1"/>
  <c r="J4795" i="5" s="1"/>
  <c r="H3771" i="5"/>
  <c r="H2747" i="5"/>
  <c r="I2747" i="5" s="1"/>
  <c r="J2747" i="5" s="1"/>
  <c r="H1723" i="5"/>
  <c r="I1723" i="5" s="1"/>
  <c r="J1723" i="5" s="1"/>
  <c r="H8606" i="5"/>
  <c r="I8606" i="5" s="1"/>
  <c r="J8606" i="5" s="1"/>
  <c r="H8458" i="5"/>
  <c r="H7434" i="5"/>
  <c r="I7434" i="5" s="1"/>
  <c r="J7434" i="5" s="1"/>
  <c r="H6410" i="5"/>
  <c r="I6410" i="5" s="1"/>
  <c r="J6410" i="5" s="1"/>
  <c r="H5386" i="5"/>
  <c r="I5386" i="5" s="1"/>
  <c r="J5386" i="5" s="1"/>
  <c r="H4362" i="5"/>
  <c r="H3338" i="5"/>
  <c r="H2314" i="5"/>
  <c r="H1290" i="5"/>
  <c r="I1290" i="5" s="1"/>
  <c r="J1290" i="5" s="1"/>
  <c r="H266" i="5"/>
  <c r="I266" i="5" s="1"/>
  <c r="J266" i="5" s="1"/>
  <c r="H7550" i="5"/>
  <c r="I7550" i="5" s="1"/>
  <c r="J7550" i="5" s="1"/>
  <c r="H8352" i="5"/>
  <c r="I8352" i="5" s="1"/>
  <c r="J8352" i="5" s="1"/>
  <c r="H4272" i="5"/>
  <c r="I4272" i="5" s="1"/>
  <c r="J4272" i="5" s="1"/>
  <c r="H2518" i="5"/>
  <c r="H950" i="5"/>
  <c r="I950" i="5" s="1"/>
  <c r="J950" i="5" s="1"/>
  <c r="H6542" i="5"/>
  <c r="I6542" i="5" s="1"/>
  <c r="J6542" i="5" s="1"/>
  <c r="H8456" i="5"/>
  <c r="H5828" i="5"/>
  <c r="I5828" i="5" s="1"/>
  <c r="J5828" i="5" s="1"/>
  <c r="H1758" i="5"/>
  <c r="I1758" i="5" s="1"/>
  <c r="J1758" i="5" s="1"/>
  <c r="H4875" i="5"/>
  <c r="I4875" i="5" s="1"/>
  <c r="J4875" i="5" s="1"/>
  <c r="H1611" i="5"/>
  <c r="I1611" i="5" s="1"/>
  <c r="J1611" i="5" s="1"/>
  <c r="H7514" i="5"/>
  <c r="H5018" i="5"/>
  <c r="H2714" i="5"/>
  <c r="I2714" i="5" s="1"/>
  <c r="J2714" i="5" s="1"/>
  <c r="H410" i="5"/>
  <c r="H8553" i="5"/>
  <c r="H6505" i="5"/>
  <c r="I6505" i="5" s="1"/>
  <c r="J6505" i="5" s="1"/>
  <c r="H4457" i="5"/>
  <c r="I4457" i="5" s="1"/>
  <c r="J4457" i="5" s="1"/>
  <c r="H5782" i="5"/>
  <c r="I5782" i="5" s="1"/>
  <c r="J5782" i="5" s="1"/>
  <c r="H8157" i="5"/>
  <c r="I8157" i="5" s="1"/>
  <c r="J8157" i="5" s="1"/>
  <c r="H6421" i="5"/>
  <c r="I6421" i="5" s="1"/>
  <c r="J6421" i="5" s="1"/>
  <c r="H4821" i="5"/>
  <c r="H221" i="5"/>
  <c r="I221" i="5" s="1"/>
  <c r="J221" i="5" s="1"/>
  <c r="H8316" i="5"/>
  <c r="H6716" i="5"/>
  <c r="I6716" i="5" s="1"/>
  <c r="J6716" i="5" s="1"/>
  <c r="H5244" i="5"/>
  <c r="I5244" i="5" s="1"/>
  <c r="J5244" i="5" s="1"/>
  <c r="H3900" i="5"/>
  <c r="I3900" i="5" s="1"/>
  <c r="J3900" i="5" s="1"/>
  <c r="H2492" i="5"/>
  <c r="H1148" i="5"/>
  <c r="H8687" i="5"/>
  <c r="H3574" i="5"/>
  <c r="I3574" i="5" s="1"/>
  <c r="J3574" i="5" s="1"/>
  <c r="H8451" i="5"/>
  <c r="I8451" i="5" s="1"/>
  <c r="J8451" i="5" s="1"/>
  <c r="H7427" i="5"/>
  <c r="I7427" i="5" s="1"/>
  <c r="J7427" i="5" s="1"/>
  <c r="H6403" i="5"/>
  <c r="H5379" i="5"/>
  <c r="H4355" i="5"/>
  <c r="I4355" i="5" s="1"/>
  <c r="J4355" i="5" s="1"/>
  <c r="H3331" i="5"/>
  <c r="I3331" i="5" s="1"/>
  <c r="J3331" i="5" s="1"/>
  <c r="H2307" i="5"/>
  <c r="H1283" i="5"/>
  <c r="I1283" i="5" s="1"/>
  <c r="J1283" i="5" s="1"/>
  <c r="H5870" i="5"/>
  <c r="I5870" i="5" s="1"/>
  <c r="J5870" i="5" s="1"/>
  <c r="H8018" i="5"/>
  <c r="I8018" i="5" s="1"/>
  <c r="J8018" i="5" s="1"/>
  <c r="H6994" i="5"/>
  <c r="I6994" i="5" s="1"/>
  <c r="J6994" i="5" s="1"/>
  <c r="H5970" i="5"/>
  <c r="I5970" i="5" s="1"/>
  <c r="J5970" i="5" s="1"/>
  <c r="H4946" i="5"/>
  <c r="H3922" i="5"/>
  <c r="H2898" i="5"/>
  <c r="H1874" i="5"/>
  <c r="H850" i="5"/>
  <c r="H8199" i="5"/>
  <c r="H8728" i="5"/>
  <c r="I8728" i="5" s="1"/>
  <c r="J8728" i="5" s="1"/>
  <c r="H5776" i="5"/>
  <c r="I5776" i="5" s="1"/>
  <c r="J5776" i="5" s="1"/>
  <c r="H8524" i="5"/>
  <c r="I8524" i="5" s="1"/>
  <c r="J8524" i="5" s="1"/>
  <c r="H7312" i="5"/>
  <c r="I7312" i="5" s="1"/>
  <c r="J7312" i="5" s="1"/>
  <c r="H5764" i="5"/>
  <c r="I5764" i="5" s="1"/>
  <c r="J5764" i="5" s="1"/>
  <c r="H8523" i="5"/>
  <c r="I8523" i="5" s="1"/>
  <c r="J8523" i="5" s="1"/>
  <c r="H4619" i="5"/>
  <c r="I4619" i="5" s="1"/>
  <c r="J4619" i="5" s="1"/>
  <c r="H1547" i="5"/>
  <c r="I1547" i="5" s="1"/>
  <c r="J1547" i="5" s="1"/>
  <c r="H7322" i="5"/>
  <c r="I7322" i="5" s="1"/>
  <c r="J7322" i="5" s="1"/>
  <c r="H4954" i="5"/>
  <c r="I4954" i="5" s="1"/>
  <c r="J4954" i="5" s="1"/>
  <c r="H2522" i="5"/>
  <c r="H346" i="5"/>
  <c r="H8361" i="5"/>
  <c r="I8361" i="5" s="1"/>
  <c r="J8361" i="5" s="1"/>
  <c r="H6313" i="5"/>
  <c r="I6313" i="5" s="1"/>
  <c r="J6313" i="5" s="1"/>
  <c r="H8592" i="5"/>
  <c r="I8592" i="5" s="1"/>
  <c r="J8592" i="5" s="1"/>
  <c r="H4750" i="5"/>
  <c r="I4750" i="5" s="1"/>
  <c r="J4750" i="5" s="1"/>
  <c r="H7957" i="5"/>
  <c r="I7957" i="5" s="1"/>
  <c r="J7957" i="5" s="1"/>
  <c r="H6357" i="5"/>
  <c r="H4757" i="5"/>
  <c r="I4757" i="5" s="1"/>
  <c r="J4757" i="5" s="1"/>
  <c r="H8431" i="5"/>
  <c r="I8431" i="5" s="1"/>
  <c r="J8431" i="5" s="1"/>
  <c r="H8252" i="5"/>
  <c r="I8252" i="5" s="1"/>
  <c r="J8252" i="5" s="1"/>
  <c r="H6524" i="5"/>
  <c r="H5180" i="5"/>
  <c r="I5180" i="5" s="1"/>
  <c r="J5180" i="5" s="1"/>
  <c r="H3836" i="5"/>
  <c r="I3836" i="5" s="1"/>
  <c r="J3836" i="5" s="1"/>
  <c r="H2428" i="5"/>
  <c r="I2428" i="5" s="1"/>
  <c r="J2428" i="5" s="1"/>
  <c r="H1084" i="5"/>
  <c r="I1084" i="5" s="1"/>
  <c r="J1084" i="5" s="1"/>
  <c r="H8415" i="5"/>
  <c r="H3382" i="5"/>
  <c r="H8387" i="5"/>
  <c r="H7363" i="5"/>
  <c r="H6339" i="5"/>
  <c r="I6339" i="5" s="1"/>
  <c r="J6339" i="5" s="1"/>
  <c r="H5315" i="5"/>
  <c r="H4291" i="5"/>
  <c r="H3267" i="5"/>
  <c r="I3267" i="5" s="1"/>
  <c r="J3267" i="5" s="1"/>
  <c r="H2243" i="5"/>
  <c r="H1219" i="5"/>
  <c r="I1219" i="5" s="1"/>
  <c r="J1219" i="5" s="1"/>
  <c r="H5462" i="5"/>
  <c r="I5462" i="5" s="1"/>
  <c r="J5462" i="5" s="1"/>
  <c r="H7954" i="5"/>
  <c r="I7954" i="5" s="1"/>
  <c r="J7954" i="5" s="1"/>
  <c r="H6930" i="5"/>
  <c r="I6930" i="5" s="1"/>
  <c r="J6930" i="5" s="1"/>
  <c r="H5906" i="5"/>
  <c r="I5906" i="5" s="1"/>
  <c r="J5906" i="5" s="1"/>
  <c r="H4882" i="5"/>
  <c r="H3858" i="5"/>
  <c r="I3858" i="5" s="1"/>
  <c r="J3858" i="5" s="1"/>
  <c r="H2834" i="5"/>
  <c r="H1810" i="5"/>
  <c r="H786" i="5"/>
  <c r="H8007" i="5"/>
  <c r="I8007" i="5" s="1"/>
  <c r="J8007" i="5" s="1"/>
  <c r="H8656" i="5"/>
  <c r="I8656" i="5" s="1"/>
  <c r="J8656" i="5" s="1"/>
  <c r="H5488" i="5"/>
  <c r="H5062" i="5"/>
  <c r="I5062" i="5" s="1"/>
  <c r="J5062" i="5" s="1"/>
  <c r="H8725" i="5"/>
  <c r="I8725" i="5" s="1"/>
  <c r="J8725" i="5" s="1"/>
  <c r="H7693" i="5"/>
  <c r="I7693" i="5" s="1"/>
  <c r="J7693" i="5" s="1"/>
  <c r="H6669" i="5"/>
  <c r="H5645" i="5"/>
  <c r="H4621" i="5"/>
  <c r="I4621" i="5" s="1"/>
  <c r="J4621" i="5" s="1"/>
  <c r="H3597" i="5"/>
  <c r="I3597" i="5" s="1"/>
  <c r="J3597" i="5" s="1"/>
  <c r="H6790" i="5"/>
  <c r="I6790" i="5" s="1"/>
  <c r="J6790" i="5" s="1"/>
  <c r="H8308" i="5"/>
  <c r="I8308" i="5" s="1"/>
  <c r="J8308" i="5" s="1"/>
  <c r="H7284" i="5"/>
  <c r="I7284" i="5" s="1"/>
  <c r="J7284" i="5" s="1"/>
  <c r="H6260" i="5"/>
  <c r="H5236" i="5"/>
  <c r="H4212" i="5"/>
  <c r="H3188" i="5"/>
  <c r="I3188" i="5" s="1"/>
  <c r="J3188" i="5" s="1"/>
  <c r="H2164" i="5"/>
  <c r="H1140" i="5"/>
  <c r="H116" i="5"/>
  <c r="I116" i="5" s="1"/>
  <c r="H4190" i="5"/>
  <c r="I4190" i="5" s="1"/>
  <c r="J4190" i="5" s="1"/>
  <c r="H8571" i="5"/>
  <c r="I8571" i="5" s="1"/>
  <c r="J8571" i="5" s="1"/>
  <c r="H7547" i="5"/>
  <c r="I7547" i="5" s="1"/>
  <c r="J7547" i="5" s="1"/>
  <c r="H6523" i="5"/>
  <c r="I6523" i="5" s="1"/>
  <c r="J6523" i="5" s="1"/>
  <c r="H5499" i="5"/>
  <c r="I5499" i="5" s="1"/>
  <c r="J5499" i="5" s="1"/>
  <c r="H4475" i="5"/>
  <c r="I4475" i="5" s="1"/>
  <c r="J4475" i="5" s="1"/>
  <c r="H3451" i="5"/>
  <c r="I3451" i="5" s="1"/>
  <c r="J3451" i="5" s="1"/>
  <c r="H2427" i="5"/>
  <c r="I2427" i="5" s="1"/>
  <c r="J2427" i="5" s="1"/>
  <c r="H1403" i="5"/>
  <c r="I1403" i="5" s="1"/>
  <c r="J1403" i="5" s="1"/>
  <c r="H6614" i="5"/>
  <c r="I6614" i="5" s="1"/>
  <c r="H8138" i="5"/>
  <c r="I8138" i="5" s="1"/>
  <c r="H7114" i="5"/>
  <c r="I7114" i="5" s="1"/>
  <c r="J7114" i="5" s="1"/>
  <c r="H6090" i="5"/>
  <c r="I6090" i="5" s="1"/>
  <c r="H5066" i="5"/>
  <c r="I5066" i="5" s="1"/>
  <c r="J5066" i="5" s="1"/>
  <c r="H4042" i="5"/>
  <c r="I4042" i="5" s="1"/>
  <c r="J4042" i="5" s="1"/>
  <c r="H3018" i="5"/>
  <c r="I3018" i="5" s="1"/>
  <c r="J3018" i="5" s="1"/>
  <c r="H1994" i="5"/>
  <c r="I1994" i="5" s="1"/>
  <c r="J1994" i="5" s="1"/>
  <c r="H970" i="5"/>
  <c r="I970" i="5" s="1"/>
  <c r="J970" i="5" s="1"/>
  <c r="H8639" i="5"/>
  <c r="I8639" i="5" s="1"/>
  <c r="J8639" i="5" s="1"/>
  <c r="H5670" i="5"/>
  <c r="I5670" i="5" s="1"/>
  <c r="J5670" i="5" s="1"/>
  <c r="H7472" i="5"/>
  <c r="I7472" i="5" s="1"/>
  <c r="J7472" i="5" s="1"/>
  <c r="H7606" i="5"/>
  <c r="I7606" i="5" s="1"/>
  <c r="J7606" i="5" s="1"/>
  <c r="H6156" i="5"/>
  <c r="I6156" i="5" s="1"/>
  <c r="J6156" i="5" s="1"/>
  <c r="H7773" i="5"/>
  <c r="I7773" i="5" s="1"/>
  <c r="J7773" i="5" s="1"/>
  <c r="H4548" i="5"/>
  <c r="I4548" i="5" s="1"/>
  <c r="J4548" i="5" s="1"/>
  <c r="H8459" i="5"/>
  <c r="H4363" i="5"/>
  <c r="H1483" i="5"/>
  <c r="H7066" i="5"/>
  <c r="I7066" i="5" s="1"/>
  <c r="J7066" i="5" s="1"/>
  <c r="H4762" i="5"/>
  <c r="I4762" i="5" s="1"/>
  <c r="J4762" i="5" s="1"/>
  <c r="H2458" i="5"/>
  <c r="H154" i="5"/>
  <c r="I154" i="5" s="1"/>
  <c r="J154" i="5" s="1"/>
  <c r="H8169" i="5"/>
  <c r="I8169" i="5" s="1"/>
  <c r="J8169" i="5" s="1"/>
  <c r="H6121" i="5"/>
  <c r="I6121" i="5" s="1"/>
  <c r="J6121" i="5" s="1"/>
  <c r="H8376" i="5"/>
  <c r="I8376" i="5" s="1"/>
  <c r="J8376" i="5" s="1"/>
  <c r="H3702" i="5"/>
  <c r="I3702" i="5" s="1"/>
  <c r="J3702" i="5" s="1"/>
  <c r="H7893" i="5"/>
  <c r="I7893" i="5" s="1"/>
  <c r="J7893" i="5" s="1"/>
  <c r="H6293" i="5"/>
  <c r="I6293" i="5" s="1"/>
  <c r="J6293" i="5" s="1"/>
  <c r="H4629" i="5"/>
  <c r="I4629" i="5" s="1"/>
  <c r="J4629" i="5" s="1"/>
  <c r="H8159" i="5"/>
  <c r="I8159" i="5" s="1"/>
  <c r="J8159" i="5" s="1"/>
  <c r="H8060" i="5"/>
  <c r="I8060" i="5" s="1"/>
  <c r="J8060" i="5" s="1"/>
  <c r="H6460" i="5"/>
  <c r="H5052" i="5"/>
  <c r="H3708" i="5"/>
  <c r="H2364" i="5"/>
  <c r="I2364" i="5" s="1"/>
  <c r="J2364" i="5" s="1"/>
  <c r="H956" i="5"/>
  <c r="I956" i="5" s="1"/>
  <c r="J956" i="5" s="1"/>
  <c r="H8039" i="5"/>
  <c r="I8039" i="5" s="1"/>
  <c r="J8039" i="5" s="1"/>
  <c r="H3166" i="5"/>
  <c r="I3166" i="5" s="1"/>
  <c r="J3166" i="5" s="1"/>
  <c r="H8323" i="5"/>
  <c r="I8323" i="5" s="1"/>
  <c r="J8323" i="5" s="1"/>
  <c r="H7299" i="5"/>
  <c r="I7299" i="5" s="1"/>
  <c r="J7299" i="5" s="1"/>
  <c r="H6275" i="5"/>
  <c r="I6275" i="5" s="1"/>
  <c r="J6275" i="5" s="1"/>
  <c r="H5251" i="5"/>
  <c r="H4227" i="5"/>
  <c r="I4227" i="5" s="1"/>
  <c r="J4227" i="5" s="1"/>
  <c r="H3203" i="5"/>
  <c r="I3203" i="5" s="1"/>
  <c r="J3203" i="5" s="1"/>
  <c r="H2179" i="5"/>
  <c r="I2179" i="5" s="1"/>
  <c r="J2179" i="5" s="1"/>
  <c r="H1155" i="5"/>
  <c r="I1155" i="5" s="1"/>
  <c r="J1155" i="5" s="1"/>
  <c r="H5102" i="5"/>
  <c r="I5102" i="5" s="1"/>
  <c r="J5102" i="5" s="1"/>
  <c r="H7890" i="5"/>
  <c r="H6866" i="5"/>
  <c r="H5842" i="5"/>
  <c r="I5842" i="5" s="1"/>
  <c r="J5842" i="5" s="1"/>
  <c r="H4818" i="5"/>
  <c r="I4818" i="5" s="1"/>
  <c r="J4818" i="5" s="1"/>
  <c r="H3794" i="5"/>
  <c r="H2770" i="5"/>
  <c r="H1746" i="5"/>
  <c r="I1746" i="5" s="1"/>
  <c r="J1746" i="5" s="1"/>
  <c r="H722" i="5"/>
  <c r="I722" i="5" s="1"/>
  <c r="J722" i="5" s="1"/>
  <c r="H7815" i="5"/>
  <c r="I7815" i="5" s="1"/>
  <c r="J7815" i="5" s="1"/>
  <c r="H8584" i="5"/>
  <c r="I8584" i="5" s="1"/>
  <c r="J8584" i="5" s="1"/>
  <c r="H5168" i="5"/>
  <c r="H4702" i="5"/>
  <c r="H8661" i="5"/>
  <c r="I8661" i="5" s="1"/>
  <c r="J8661" i="5" s="1"/>
  <c r="H7629" i="5"/>
  <c r="I7629" i="5" s="1"/>
  <c r="J7629" i="5" s="1"/>
  <c r="H6605" i="5"/>
  <c r="I6605" i="5" s="1"/>
  <c r="J6605" i="5" s="1"/>
  <c r="H5581" i="5"/>
  <c r="I5581" i="5" s="1"/>
  <c r="J5581" i="5" s="1"/>
  <c r="H4557" i="5"/>
  <c r="H3533" i="5"/>
  <c r="H6398" i="5"/>
  <c r="I6398" i="5" s="1"/>
  <c r="J6398" i="5" s="1"/>
  <c r="H8244" i="5"/>
  <c r="I8244" i="5" s="1"/>
  <c r="J8244" i="5" s="1"/>
  <c r="H7220" i="5"/>
  <c r="I7220" i="5" s="1"/>
  <c r="J7220" i="5" s="1"/>
  <c r="H6196" i="5"/>
  <c r="I6196" i="5" s="1"/>
  <c r="J6196" i="5" s="1"/>
  <c r="H5172" i="5"/>
  <c r="I5172" i="5" s="1"/>
  <c r="J5172" i="5" s="1"/>
  <c r="H4148" i="5"/>
  <c r="I4148" i="5" s="1"/>
  <c r="J4148" i="5" s="1"/>
  <c r="H3124" i="5"/>
  <c r="I3124" i="5" s="1"/>
  <c r="J3124" i="5" s="1"/>
  <c r="H2100" i="5"/>
  <c r="I2100" i="5" s="1"/>
  <c r="J2100" i="5" s="1"/>
  <c r="H1076" i="5"/>
  <c r="H52" i="5"/>
  <c r="I52" i="5" s="1"/>
  <c r="J52" i="5" s="1"/>
  <c r="H3854" i="5"/>
  <c r="I3854" i="5" s="1"/>
  <c r="J3854" i="5" s="1"/>
  <c r="H8507" i="5"/>
  <c r="I8507" i="5" s="1"/>
  <c r="J8507" i="5" s="1"/>
  <c r="H7483" i="5"/>
  <c r="I7483" i="5" s="1"/>
  <c r="J7483" i="5" s="1"/>
  <c r="H6459" i="5"/>
  <c r="I6459" i="5" s="1"/>
  <c r="J6459" i="5" s="1"/>
  <c r="H5435" i="5"/>
  <c r="H4411" i="5"/>
  <c r="H3387" i="5"/>
  <c r="I3387" i="5" s="1"/>
  <c r="J3387" i="5" s="1"/>
  <c r="H2363" i="5"/>
  <c r="I2363" i="5" s="1"/>
  <c r="J2363" i="5" s="1"/>
  <c r="H1339" i="5"/>
  <c r="I1339" i="5" s="1"/>
  <c r="J1339" i="5" s="1"/>
  <c r="H6222" i="5"/>
  <c r="I6222" i="5" s="1"/>
  <c r="J6222" i="5" s="1"/>
  <c r="H8074" i="5"/>
  <c r="I8074" i="5" s="1"/>
  <c r="J8074" i="5" s="1"/>
  <c r="H7050" i="5"/>
  <c r="I7050" i="5" s="1"/>
  <c r="J7050" i="5" s="1"/>
  <c r="H6026" i="5"/>
  <c r="I6026" i="5" s="1"/>
  <c r="J6026" i="5" s="1"/>
  <c r="H5002" i="5"/>
  <c r="I5002" i="5" s="1"/>
  <c r="J5002" i="5" s="1"/>
  <c r="H3978" i="5"/>
  <c r="H2954" i="5"/>
  <c r="I2954" i="5" s="1"/>
  <c r="J2954" i="5" s="1"/>
  <c r="H1930" i="5"/>
  <c r="I1930" i="5" s="1"/>
  <c r="J1930" i="5" s="1"/>
  <c r="H906" i="5"/>
  <c r="I906" i="5" s="1"/>
  <c r="J906" i="5" s="1"/>
  <c r="H8399" i="5"/>
  <c r="I8399" i="5" s="1"/>
  <c r="J8399" i="5" s="1"/>
  <c r="H5318" i="5"/>
  <c r="I5318" i="5" s="1"/>
  <c r="J5318" i="5" s="1"/>
  <c r="H7184" i="5"/>
  <c r="H7246" i="5"/>
  <c r="H5644" i="5"/>
  <c r="H7133" i="5"/>
  <c r="H4356" i="5"/>
  <c r="I4356" i="5" s="1"/>
  <c r="J4356" i="5" s="1"/>
  <c r="H8011" i="5"/>
  <c r="I8011" i="5" s="1"/>
  <c r="J8011" i="5" s="1"/>
  <c r="H4299" i="5"/>
  <c r="I4299" i="5" s="1"/>
  <c r="J4299" i="5" s="1"/>
  <c r="H1227" i="5"/>
  <c r="I1227" i="5" s="1"/>
  <c r="J1227" i="5" s="1"/>
  <c r="H7002" i="5"/>
  <c r="I7002" i="5" s="1"/>
  <c r="J7002" i="5" s="1"/>
  <c r="H4570" i="5"/>
  <c r="I4570" i="5" s="1"/>
  <c r="J4570" i="5" s="1"/>
  <c r="H2394" i="5"/>
  <c r="H8479" i="5"/>
  <c r="I8479" i="5" s="1"/>
  <c r="J8479" i="5" s="1"/>
  <c r="H8105" i="5"/>
  <c r="I8105" i="5" s="1"/>
  <c r="J8105" i="5" s="1"/>
  <c r="H6057" i="5"/>
  <c r="I6057" i="5" s="1"/>
  <c r="J6057" i="5" s="1"/>
  <c r="H8296" i="5"/>
  <c r="I8296" i="5" s="1"/>
  <c r="J8296" i="5" s="1"/>
  <c r="H3438" i="5"/>
  <c r="I3438" i="5" s="1"/>
  <c r="J3438" i="5" s="1"/>
  <c r="H7829" i="5"/>
  <c r="H6165" i="5"/>
  <c r="H4565" i="5"/>
  <c r="H8374" i="5"/>
  <c r="I8374" i="5" s="1"/>
  <c r="J8374" i="5" s="1"/>
  <c r="H7996" i="5"/>
  <c r="H6396" i="5"/>
  <c r="I6396" i="5" s="1"/>
  <c r="J6396" i="5" s="1"/>
  <c r="H4988" i="5"/>
  <c r="H3644" i="5"/>
  <c r="I3644" i="5" s="1"/>
  <c r="J3644" i="5" s="1"/>
  <c r="H2300" i="5"/>
  <c r="I2300" i="5" s="1"/>
  <c r="J2300" i="5" s="1"/>
  <c r="H892" i="5"/>
  <c r="I892" i="5" s="1"/>
  <c r="J892" i="5" s="1"/>
  <c r="H8430" i="5"/>
  <c r="H2910" i="5"/>
  <c r="I2910" i="5" s="1"/>
  <c r="J2910" i="5" s="1"/>
  <c r="H8259" i="5"/>
  <c r="I8259" i="5" s="1"/>
  <c r="J8259" i="5" s="1"/>
  <c r="H7235" i="5"/>
  <c r="I7235" i="5" s="1"/>
  <c r="J7235" i="5" s="1"/>
  <c r="H6211" i="5"/>
  <c r="I6211" i="5" s="1"/>
  <c r="J6211" i="5" s="1"/>
  <c r="H5187" i="5"/>
  <c r="I5187" i="5" s="1"/>
  <c r="J5187" i="5" s="1"/>
  <c r="H4163" i="5"/>
  <c r="H3139" i="5"/>
  <c r="H2115" i="5"/>
  <c r="I2115" i="5" s="1"/>
  <c r="J2115" i="5" s="1"/>
  <c r="H1091" i="5"/>
  <c r="I1091" i="5" s="1"/>
  <c r="J1091" i="5" s="1"/>
  <c r="H4670" i="5"/>
  <c r="H7826" i="5"/>
  <c r="I7826" i="5" s="1"/>
  <c r="J7826" i="5" s="1"/>
  <c r="H6802" i="5"/>
  <c r="I6802" i="5" s="1"/>
  <c r="J6802" i="5" s="1"/>
  <c r="H5778" i="5"/>
  <c r="I5778" i="5" s="1"/>
  <c r="J5778" i="5" s="1"/>
  <c r="H4754" i="5"/>
  <c r="I4754" i="5" s="1"/>
  <c r="J4754" i="5" s="1"/>
  <c r="H3730" i="5"/>
  <c r="I3730" i="5" s="1"/>
  <c r="J3730" i="5" s="1"/>
  <c r="H2706" i="5"/>
  <c r="I2706" i="5" s="1"/>
  <c r="J2706" i="5" s="1"/>
  <c r="H1682" i="5"/>
  <c r="H658" i="5"/>
  <c r="I658" i="5" s="1"/>
  <c r="J658" i="5" s="1"/>
  <c r="H7719" i="5"/>
  <c r="I7719" i="5" s="1"/>
  <c r="J7719" i="5" s="1"/>
  <c r="H8512" i="5"/>
  <c r="I8512" i="5" s="1"/>
  <c r="J8512" i="5" s="1"/>
  <c r="H4880" i="5"/>
  <c r="I4880" i="5" s="1"/>
  <c r="J4880" i="5" s="1"/>
  <c r="H4302" i="5"/>
  <c r="H8597" i="5"/>
  <c r="H7565" i="5"/>
  <c r="H6541" i="5"/>
  <c r="H5517" i="5"/>
  <c r="H4493" i="5"/>
  <c r="I4493" i="5" s="1"/>
  <c r="J4493" i="5" s="1"/>
  <c r="H3469" i="5"/>
  <c r="I3469" i="5" s="1"/>
  <c r="J3469" i="5" s="1"/>
  <c r="H6022" i="5"/>
  <c r="I6022" i="5" s="1"/>
  <c r="J6022" i="5" s="1"/>
  <c r="H8180" i="5"/>
  <c r="I8180" i="5" s="1"/>
  <c r="J8180" i="5" s="1"/>
  <c r="H7156" i="5"/>
  <c r="I7156" i="5" s="1"/>
  <c r="J7156" i="5" s="1"/>
  <c r="H6132" i="5"/>
  <c r="I6132" i="5" s="1"/>
  <c r="J6132" i="5" s="1"/>
  <c r="H5108" i="5"/>
  <c r="H4084" i="5"/>
  <c r="I4084" i="5" s="1"/>
  <c r="J4084" i="5" s="1"/>
  <c r="H3060" i="5"/>
  <c r="I3060" i="5" s="1"/>
  <c r="J3060" i="5" s="1"/>
  <c r="H2036" i="5"/>
  <c r="I2036" i="5" s="1"/>
  <c r="J2036" i="5" s="1"/>
  <c r="H1012" i="5"/>
  <c r="I1012" i="5" s="1"/>
  <c r="J1012" i="5" s="1"/>
  <c r="H8663" i="5"/>
  <c r="I8663" i="5" s="1"/>
  <c r="J8663" i="5" s="1"/>
  <c r="H3526" i="5"/>
  <c r="I3526" i="5" s="1"/>
  <c r="J3526" i="5" s="1"/>
  <c r="H8443" i="5"/>
  <c r="I8443" i="5" s="1"/>
  <c r="J8443" i="5" s="1"/>
  <c r="H7419" i="5"/>
  <c r="I7419" i="5" s="1"/>
  <c r="J7419" i="5" s="1"/>
  <c r="H6395" i="5"/>
  <c r="I6395" i="5" s="1"/>
  <c r="J6395" i="5" s="1"/>
  <c r="H5371" i="5"/>
  <c r="I5371" i="5" s="1"/>
  <c r="J5371" i="5" s="1"/>
  <c r="H4347" i="5"/>
  <c r="I4347" i="5" s="1"/>
  <c r="J4347" i="5" s="1"/>
  <c r="H3323" i="5"/>
  <c r="I3323" i="5" s="1"/>
  <c r="J3323" i="5" s="1"/>
  <c r="H2299" i="5"/>
  <c r="I2299" i="5" s="1"/>
  <c r="J2299" i="5" s="1"/>
  <c r="H1275" i="5"/>
  <c r="I1275" i="5" s="1"/>
  <c r="J1275" i="5" s="1"/>
  <c r="H5822" i="5"/>
  <c r="I5822" i="5" s="1"/>
  <c r="J5822" i="5" s="1"/>
  <c r="H8010" i="5"/>
  <c r="I8010" i="5" s="1"/>
  <c r="J8010" i="5" s="1"/>
  <c r="H6986" i="5"/>
  <c r="I6986" i="5" s="1"/>
  <c r="J6986" i="5" s="1"/>
  <c r="H5962" i="5"/>
  <c r="I5962" i="5" s="1"/>
  <c r="J5962" i="5" s="1"/>
  <c r="H4938" i="5"/>
  <c r="I4938" i="5" s="1"/>
  <c r="J4938" i="5" s="1"/>
  <c r="H3914" i="5"/>
  <c r="I3914" i="5" s="1"/>
  <c r="J3914" i="5" s="1"/>
  <c r="H2890" i="5"/>
  <c r="I2890" i="5" s="1"/>
  <c r="J2890" i="5" s="1"/>
  <c r="H1866" i="5"/>
  <c r="I1866" i="5" s="1"/>
  <c r="J1866" i="5" s="1"/>
  <c r="H842" i="5"/>
  <c r="I842" i="5" s="1"/>
  <c r="J842" i="5" s="1"/>
  <c r="H8167" i="5"/>
  <c r="I8167" i="5" s="1"/>
  <c r="J8167" i="5" s="1"/>
  <c r="H5006" i="5"/>
  <c r="I5006" i="5" s="1"/>
  <c r="J5006" i="5" s="1"/>
  <c r="H6896" i="5"/>
  <c r="I6896" i="5" s="1"/>
  <c r="J6896" i="5" s="1"/>
  <c r="H6878" i="5"/>
  <c r="I6878" i="5" s="1"/>
  <c r="J6878" i="5" s="1"/>
  <c r="H3596" i="5"/>
  <c r="I3596" i="5" s="1"/>
  <c r="J3596" i="5" s="1"/>
  <c r="H7005" i="5"/>
  <c r="I7005" i="5" s="1"/>
  <c r="J7005" i="5" s="1"/>
  <c r="H3780" i="5"/>
  <c r="I3780" i="5" s="1"/>
  <c r="J3780" i="5" s="1"/>
  <c r="H7755" i="5"/>
  <c r="I7755" i="5" s="1"/>
  <c r="J7755" i="5" s="1"/>
  <c r="H4171" i="5"/>
  <c r="H843" i="5"/>
  <c r="I843" i="5" s="1"/>
  <c r="J843" i="5" s="1"/>
  <c r="H6810" i="5"/>
  <c r="I6810" i="5" s="1"/>
  <c r="J6810" i="5" s="1"/>
  <c r="H4506" i="5"/>
  <c r="I4506" i="5" s="1"/>
  <c r="J4506" i="5" s="1"/>
  <c r="H2202" i="5"/>
  <c r="I2202" i="5" s="1"/>
  <c r="J2202" i="5" s="1"/>
  <c r="H8223" i="5"/>
  <c r="H8041" i="5"/>
  <c r="H5993" i="5"/>
  <c r="H8224" i="5"/>
  <c r="I8224" i="5" s="1"/>
  <c r="J8224" i="5" s="1"/>
  <c r="H3262" i="5"/>
  <c r="I3262" i="5" s="1"/>
  <c r="J3262" i="5" s="1"/>
  <c r="H7701" i="5"/>
  <c r="H6101" i="5"/>
  <c r="I6101" i="5" s="1"/>
  <c r="J6101" i="5" s="1"/>
  <c r="H4373" i="5"/>
  <c r="I4373" i="5" s="1"/>
  <c r="J4373" i="5" s="1"/>
  <c r="H7974" i="5"/>
  <c r="I7974" i="5" s="1"/>
  <c r="J7974" i="5" s="1"/>
  <c r="H7932" i="5"/>
  <c r="I7932" i="5" s="1"/>
  <c r="J7932" i="5" s="1"/>
  <c r="H6268" i="5"/>
  <c r="I6268" i="5" s="1"/>
  <c r="J6268" i="5" s="1"/>
  <c r="H4924" i="5"/>
  <c r="I4924" i="5" s="1"/>
  <c r="J4924" i="5" s="1"/>
  <c r="H3516" i="5"/>
  <c r="I3516" i="5" s="1"/>
  <c r="J3516" i="5" s="1"/>
  <c r="H2172" i="5"/>
  <c r="I2172" i="5" s="1"/>
  <c r="J2172" i="5" s="1"/>
  <c r="H828" i="5"/>
  <c r="I828" i="5" s="1"/>
  <c r="J828" i="5" s="1"/>
  <c r="H8046" i="5"/>
  <c r="I8046" i="5" s="1"/>
  <c r="J8046" i="5" s="1"/>
  <c r="H2622" i="5"/>
  <c r="H8195" i="5"/>
  <c r="H7171" i="5"/>
  <c r="I7171" i="5" s="1"/>
  <c r="J7171" i="5" s="1"/>
  <c r="H6147" i="5"/>
  <c r="H5123" i="5"/>
  <c r="I5123" i="5" s="1"/>
  <c r="J5123" i="5" s="1"/>
  <c r="H4099" i="5"/>
  <c r="H3075" i="5"/>
  <c r="I3075" i="5" s="1"/>
  <c r="J3075" i="5" s="1"/>
  <c r="H2051" i="5"/>
  <c r="I2051" i="5" s="1"/>
  <c r="J2051" i="5" s="1"/>
  <c r="H1027" i="5"/>
  <c r="I1027" i="5" s="1"/>
  <c r="J1027" i="5" s="1"/>
  <c r="H4022" i="5"/>
  <c r="I4022" i="5" s="1"/>
  <c r="J4022" i="5" s="1"/>
  <c r="H7762" i="5"/>
  <c r="H6738" i="5"/>
  <c r="I6738" i="5" s="1"/>
  <c r="J6738" i="5" s="1"/>
  <c r="H5714" i="5"/>
  <c r="I5714" i="5" s="1"/>
  <c r="J5714" i="5" s="1"/>
  <c r="H4690" i="5"/>
  <c r="I4690" i="5" s="1"/>
  <c r="J4690" i="5" s="1"/>
  <c r="H3666" i="5"/>
  <c r="I3666" i="5" s="1"/>
  <c r="J3666" i="5" s="1"/>
  <c r="H2642" i="5"/>
  <c r="I2642" i="5" s="1"/>
  <c r="J2642" i="5" s="1"/>
  <c r="H1618" i="5"/>
  <c r="H594" i="5"/>
  <c r="H7655" i="5"/>
  <c r="I7655" i="5" s="1"/>
  <c r="J7655" i="5" s="1"/>
  <c r="H8440" i="5"/>
  <c r="I8440" i="5" s="1"/>
  <c r="J8440" i="5" s="1"/>
  <c r="H4592" i="5"/>
  <c r="I4592" i="5" s="1"/>
  <c r="J4592" i="5" s="1"/>
  <c r="H3974" i="5"/>
  <c r="H8533" i="5"/>
  <c r="H7501" i="5"/>
  <c r="I7501" i="5" s="1"/>
  <c r="J7501" i="5" s="1"/>
  <c r="H6477" i="5"/>
  <c r="I6477" i="5" s="1"/>
  <c r="J6477" i="5" s="1"/>
  <c r="H5453" i="5"/>
  <c r="I5453" i="5" s="1"/>
  <c r="J5453" i="5" s="1"/>
  <c r="H4429" i="5"/>
  <c r="I4429" i="5" s="1"/>
  <c r="J4429" i="5" s="1"/>
  <c r="H3405" i="5"/>
  <c r="H5662" i="5"/>
  <c r="I5662" i="5" s="1"/>
  <c r="J5662" i="5" s="1"/>
  <c r="H8116" i="5"/>
  <c r="I8116" i="5" s="1"/>
  <c r="J8116" i="5" s="1"/>
  <c r="H7092" i="5"/>
  <c r="I7092" i="5" s="1"/>
  <c r="J7092" i="5" s="1"/>
  <c r="H6068" i="5"/>
  <c r="I6068" i="5" s="1"/>
  <c r="J6068" i="5" s="1"/>
  <c r="H5044" i="5"/>
  <c r="H4020" i="5"/>
  <c r="H2996" i="5"/>
  <c r="I2996" i="5" s="1"/>
  <c r="J2996" i="5" s="1"/>
  <c r="H1972" i="5"/>
  <c r="H948" i="5"/>
  <c r="H8367" i="5"/>
  <c r="H3342" i="5"/>
  <c r="I3342" i="5" s="1"/>
  <c r="J3342" i="5" s="1"/>
  <c r="H8379" i="5"/>
  <c r="I8379" i="5" s="1"/>
  <c r="J8379" i="5" s="1"/>
  <c r="H7355" i="5"/>
  <c r="I7355" i="5" s="1"/>
  <c r="J7355" i="5" s="1"/>
  <c r="H6331" i="5"/>
  <c r="I6331" i="5" s="1"/>
  <c r="J6331" i="5" s="1"/>
  <c r="H5307" i="5"/>
  <c r="I5307" i="5" s="1"/>
  <c r="J5307" i="5" s="1"/>
  <c r="H4283" i="5"/>
  <c r="I4283" i="5" s="1"/>
  <c r="J4283" i="5" s="1"/>
  <c r="H3259" i="5"/>
  <c r="I3259" i="5" s="1"/>
  <c r="J3259" i="5" s="1"/>
  <c r="H2235" i="5"/>
  <c r="I2235" i="5" s="1"/>
  <c r="J2235" i="5" s="1"/>
  <c r="H1211" i="5"/>
  <c r="I1211" i="5" s="1"/>
  <c r="J1211" i="5" s="1"/>
  <c r="H5414" i="5"/>
  <c r="I5414" i="5" s="1"/>
  <c r="J5414" i="5" s="1"/>
  <c r="H7946" i="5"/>
  <c r="H6922" i="5"/>
  <c r="H5898" i="5"/>
  <c r="H4874" i="5"/>
  <c r="H3850" i="5"/>
  <c r="H2826" i="5"/>
  <c r="I2826" i="5" s="1"/>
  <c r="J2826" i="5" s="1"/>
  <c r="H1802" i="5"/>
  <c r="I1802" i="5" s="1"/>
  <c r="J1802" i="5" s="1"/>
  <c r="H778" i="5"/>
  <c r="I778" i="5" s="1"/>
  <c r="J778" i="5" s="1"/>
  <c r="H7983" i="5"/>
  <c r="I7983" i="5" s="1"/>
  <c r="J7983" i="5" s="1"/>
  <c r="H4630" i="5"/>
  <c r="I4630" i="5" s="1"/>
  <c r="J4630" i="5" s="1"/>
  <c r="H6608" i="5"/>
  <c r="I6608" i="5" s="1"/>
  <c r="J6608" i="5" s="1"/>
  <c r="H6486" i="5"/>
  <c r="I6486" i="5" s="1"/>
  <c r="J6486" i="5" s="1"/>
  <c r="H8463" i="5"/>
  <c r="I8463" i="5" s="1"/>
  <c r="J8463" i="5" s="1"/>
  <c r="H7499" i="5"/>
  <c r="I7499" i="5" s="1"/>
  <c r="J7499" i="5" s="1"/>
  <c r="H2827" i="5"/>
  <c r="I2827" i="5" s="1"/>
  <c r="J2827" i="5" s="1"/>
  <c r="H6490" i="5"/>
  <c r="I6490" i="5" s="1"/>
  <c r="J6490" i="5" s="1"/>
  <c r="H2970" i="5"/>
  <c r="H6862" i="5"/>
  <c r="H5801" i="5"/>
  <c r="I5801" i="5" s="1"/>
  <c r="J5801" i="5" s="1"/>
  <c r="H4047" i="5"/>
  <c r="I4047" i="5" s="1"/>
  <c r="J4047" i="5" s="1"/>
  <c r="H7381" i="5"/>
  <c r="I7381" i="5" s="1"/>
  <c r="J7381" i="5" s="1"/>
  <c r="H5077" i="5"/>
  <c r="H4918" i="5"/>
  <c r="I4918" i="5" s="1"/>
  <c r="J4918" i="5" s="1"/>
  <c r="H6204" i="5"/>
  <c r="I6204" i="5" s="1"/>
  <c r="J6204" i="5" s="1"/>
  <c r="H4348" i="5"/>
  <c r="I4348" i="5" s="1"/>
  <c r="J4348" i="5" s="1"/>
  <c r="H1916" i="5"/>
  <c r="I1916" i="5" s="1"/>
  <c r="J1916" i="5" s="1"/>
  <c r="H124" i="5"/>
  <c r="H1150" i="5"/>
  <c r="H7107" i="5"/>
  <c r="I7107" i="5" s="1"/>
  <c r="J7107" i="5" s="1"/>
  <c r="H5699" i="5"/>
  <c r="I5699" i="5" s="1"/>
  <c r="J5699" i="5" s="1"/>
  <c r="H3907" i="5"/>
  <c r="I3907" i="5" s="1"/>
  <c r="J3907" i="5" s="1"/>
  <c r="H2435" i="5"/>
  <c r="I2435" i="5" s="1"/>
  <c r="J2435" i="5" s="1"/>
  <c r="H8678" i="5"/>
  <c r="H7698" i="5"/>
  <c r="H6290" i="5"/>
  <c r="H4498" i="5"/>
  <c r="H3026" i="5"/>
  <c r="H1298" i="5"/>
  <c r="H7591" i="5"/>
  <c r="H7216" i="5"/>
  <c r="I7216" i="5" s="1"/>
  <c r="J7216" i="5" s="1"/>
  <c r="H3422" i="5"/>
  <c r="H8077" i="5"/>
  <c r="I8077" i="5" s="1"/>
  <c r="J8077" i="5" s="1"/>
  <c r="H6413" i="5"/>
  <c r="I6413" i="5" s="1"/>
  <c r="J6413" i="5" s="1"/>
  <c r="H5069" i="5"/>
  <c r="I5069" i="5" s="1"/>
  <c r="J5069" i="5" s="1"/>
  <c r="H3661" i="5"/>
  <c r="I3661" i="5" s="1"/>
  <c r="J3661" i="5" s="1"/>
  <c r="H3758" i="5"/>
  <c r="I3758" i="5" s="1"/>
  <c r="J3758" i="5" s="1"/>
  <c r="H7412" i="5"/>
  <c r="I7412" i="5" s="1"/>
  <c r="J7412" i="5" s="1"/>
  <c r="H5812" i="5"/>
  <c r="I5812" i="5" s="1"/>
  <c r="J5812" i="5" s="1"/>
  <c r="H4404" i="5"/>
  <c r="H2804" i="5"/>
  <c r="H1396" i="5"/>
  <c r="H8382" i="5"/>
  <c r="I8382" i="5" s="1"/>
  <c r="J8382" i="5" s="1"/>
  <c r="H1406" i="5"/>
  <c r="I1406" i="5" s="1"/>
  <c r="J1406" i="5" s="1"/>
  <c r="H7291" i="5"/>
  <c r="I7291" i="5" s="1"/>
  <c r="J7291" i="5" s="1"/>
  <c r="H5947" i="5"/>
  <c r="I5947" i="5" s="1"/>
  <c r="J5947" i="5" s="1"/>
  <c r="H4539" i="5"/>
  <c r="I4539" i="5" s="1"/>
  <c r="J4539" i="5" s="1"/>
  <c r="H2939" i="5"/>
  <c r="I2939" i="5" s="1"/>
  <c r="J2939" i="5" s="1"/>
  <c r="H1531" i="5"/>
  <c r="I1531" i="5" s="1"/>
  <c r="J1531" i="5" s="1"/>
  <c r="H8714" i="5"/>
  <c r="H7306" i="5"/>
  <c r="I7306" i="5" s="1"/>
  <c r="J7306" i="5" s="1"/>
  <c r="H5706" i="5"/>
  <c r="I5706" i="5" s="1"/>
  <c r="J5706" i="5" s="1"/>
  <c r="H4298" i="5"/>
  <c r="I4298" i="5" s="1"/>
  <c r="J4298" i="5" s="1"/>
  <c r="H2698" i="5"/>
  <c r="I2698" i="5" s="1"/>
  <c r="J2698" i="5" s="1"/>
  <c r="H1354" i="5"/>
  <c r="I1354" i="5" s="1"/>
  <c r="J1354" i="5" s="1"/>
  <c r="H7791" i="5"/>
  <c r="H8504" i="5"/>
  <c r="H7982" i="5"/>
  <c r="I7982" i="5" s="1"/>
  <c r="J7982" i="5" s="1"/>
  <c r="H1430" i="5"/>
  <c r="H7941" i="5"/>
  <c r="I7941" i="5" s="1"/>
  <c r="J7941" i="5" s="1"/>
  <c r="H6917" i="5"/>
  <c r="H5893" i="5"/>
  <c r="I5893" i="5" s="1"/>
  <c r="J5893" i="5" s="1"/>
  <c r="H4869" i="5"/>
  <c r="I4869" i="5" s="1"/>
  <c r="J4869" i="5" s="1"/>
  <c r="H3845" i="5"/>
  <c r="I3845" i="5" s="1"/>
  <c r="J3845" i="5" s="1"/>
  <c r="H8278" i="5"/>
  <c r="I8278" i="5" s="1"/>
  <c r="J8278" i="5" s="1"/>
  <c r="H8556" i="5"/>
  <c r="H7532" i="5"/>
  <c r="I7532" i="5" s="1"/>
  <c r="J7532" i="5" s="1"/>
  <c r="H6508" i="5"/>
  <c r="I6508" i="5" s="1"/>
  <c r="J6508" i="5" s="1"/>
  <c r="H5484" i="5"/>
  <c r="I5484" i="5" s="1"/>
  <c r="J5484" i="5" s="1"/>
  <c r="H4460" i="5"/>
  <c r="I4460" i="5" s="1"/>
  <c r="J4460" i="5" s="1"/>
  <c r="H3436" i="5"/>
  <c r="I3436" i="5" s="1"/>
  <c r="J3436" i="5" s="1"/>
  <c r="H2412" i="5"/>
  <c r="H1388" i="5"/>
  <c r="H364" i="5"/>
  <c r="H5590" i="5"/>
  <c r="H670" i="5"/>
  <c r="I670" i="5" s="1"/>
  <c r="J670" i="5" s="1"/>
  <c r="H7795" i="5"/>
  <c r="I7795" i="5" s="1"/>
  <c r="J7795" i="5" s="1"/>
  <c r="H6771" i="5"/>
  <c r="H5747" i="5"/>
  <c r="I5747" i="5" s="1"/>
  <c r="J5747" i="5" s="1"/>
  <c r="H4723" i="5"/>
  <c r="I4723" i="5" s="1"/>
  <c r="J4723" i="5" s="1"/>
  <c r="H3699" i="5"/>
  <c r="I3699" i="5" s="1"/>
  <c r="J3699" i="5" s="1"/>
  <c r="H2675" i="5"/>
  <c r="I2675" i="5" s="1"/>
  <c r="J2675" i="5" s="1"/>
  <c r="H1651" i="5"/>
  <c r="I1651" i="5" s="1"/>
  <c r="J1651" i="5" s="1"/>
  <c r="H8150" i="5"/>
  <c r="I8150" i="5" s="1"/>
  <c r="J8150" i="5" s="1"/>
  <c r="H8386" i="5"/>
  <c r="I8386" i="5" s="1"/>
  <c r="J8386" i="5" s="1"/>
  <c r="H7362" i="5"/>
  <c r="I7362" i="5" s="1"/>
  <c r="J7362" i="5" s="1"/>
  <c r="H6338" i="5"/>
  <c r="I6338" i="5" s="1"/>
  <c r="J6338" i="5" s="1"/>
  <c r="H5314" i="5"/>
  <c r="H3062" i="5"/>
  <c r="H6494" i="5"/>
  <c r="H7435" i="5"/>
  <c r="H2251" i="5"/>
  <c r="I2251" i="5" s="1"/>
  <c r="J2251" i="5" s="1"/>
  <c r="H6298" i="5"/>
  <c r="H2906" i="5"/>
  <c r="I2906" i="5" s="1"/>
  <c r="J2906" i="5" s="1"/>
  <c r="H5750" i="5"/>
  <c r="I5750" i="5" s="1"/>
  <c r="J5750" i="5" s="1"/>
  <c r="H5609" i="5"/>
  <c r="I5609" i="5" s="1"/>
  <c r="J5609" i="5" s="1"/>
  <c r="H7702" i="5"/>
  <c r="I7702" i="5" s="1"/>
  <c r="J7702" i="5" s="1"/>
  <c r="H7317" i="5"/>
  <c r="I7317" i="5" s="1"/>
  <c r="J7317" i="5" s="1"/>
  <c r="H4885" i="5"/>
  <c r="I4885" i="5" s="1"/>
  <c r="J4885" i="5" s="1"/>
  <c r="H4542" i="5"/>
  <c r="I4542" i="5" s="1"/>
  <c r="J4542" i="5" s="1"/>
  <c r="H6076" i="5"/>
  <c r="I6076" i="5" s="1"/>
  <c r="J6076" i="5" s="1"/>
  <c r="H4156" i="5"/>
  <c r="I4156" i="5" s="1"/>
  <c r="J4156" i="5" s="1"/>
  <c r="H1852" i="5"/>
  <c r="I1852" i="5" s="1"/>
  <c r="J1852" i="5" s="1"/>
  <c r="H60" i="5"/>
  <c r="H766" i="5"/>
  <c r="H7043" i="5"/>
  <c r="H5571" i="5"/>
  <c r="I5571" i="5" s="1"/>
  <c r="J5571" i="5" s="1"/>
  <c r="H3843" i="5"/>
  <c r="H2371" i="5"/>
  <c r="I2371" i="5" s="1"/>
  <c r="J2371" i="5" s="1"/>
  <c r="H8254" i="5"/>
  <c r="I8254" i="5" s="1"/>
  <c r="J8254" i="5" s="1"/>
  <c r="H7634" i="5"/>
  <c r="I7634" i="5" s="1"/>
  <c r="J7634" i="5" s="1"/>
  <c r="H6162" i="5"/>
  <c r="I6162" i="5" s="1"/>
  <c r="J6162" i="5" s="1"/>
  <c r="H4434" i="5"/>
  <c r="I4434" i="5" s="1"/>
  <c r="J4434" i="5" s="1"/>
  <c r="H2962" i="5"/>
  <c r="I2962" i="5" s="1"/>
  <c r="J2962" i="5" s="1"/>
  <c r="H1234" i="5"/>
  <c r="I1234" i="5" s="1"/>
  <c r="J1234" i="5" s="1"/>
  <c r="H8750" i="5"/>
  <c r="I8750" i="5" s="1"/>
  <c r="J8750" i="5" s="1"/>
  <c r="H6640" i="5"/>
  <c r="I6640" i="5" s="1"/>
  <c r="J6640" i="5" s="1"/>
  <c r="H3254" i="5"/>
  <c r="I3254" i="5" s="1"/>
  <c r="J3254" i="5" s="1"/>
  <c r="H7949" i="5"/>
  <c r="I7949" i="5" s="1"/>
  <c r="J7949" i="5" s="1"/>
  <c r="H6349" i="5"/>
  <c r="H5005" i="5"/>
  <c r="H3341" i="5"/>
  <c r="H8756" i="5"/>
  <c r="I8756" i="5" s="1"/>
  <c r="J8756" i="5" s="1"/>
  <c r="H7348" i="5"/>
  <c r="I7348" i="5" s="1"/>
  <c r="J7348" i="5" s="1"/>
  <c r="H5748" i="5"/>
  <c r="I5748" i="5" s="1"/>
  <c r="J5748" i="5" s="1"/>
  <c r="H4340" i="5"/>
  <c r="I4340" i="5" s="1"/>
  <c r="J4340" i="5" s="1"/>
  <c r="H2740" i="5"/>
  <c r="I2740" i="5" s="1"/>
  <c r="J2740" i="5" s="1"/>
  <c r="H1332" i="5"/>
  <c r="I1332" i="5" s="1"/>
  <c r="J1332" i="5" s="1"/>
  <c r="H8006" i="5"/>
  <c r="I8006" i="5" s="1"/>
  <c r="J8006" i="5" s="1"/>
  <c r="H702" i="5"/>
  <c r="I702" i="5" s="1"/>
  <c r="J702" i="5" s="1"/>
  <c r="H7227" i="5"/>
  <c r="H5883" i="5"/>
  <c r="I5883" i="5" s="1"/>
  <c r="J5883" i="5" s="1"/>
  <c r="H4219" i="5"/>
  <c r="I4219" i="5" s="1"/>
  <c r="J4219" i="5" s="1"/>
  <c r="H2875" i="5"/>
  <c r="I2875" i="5" s="1"/>
  <c r="J2875" i="5" s="1"/>
  <c r="H1467" i="5"/>
  <c r="H8650" i="5"/>
  <c r="I8650" i="5" s="1"/>
  <c r="H7242" i="5"/>
  <c r="I7242" i="5" s="1"/>
  <c r="J7242" i="5" s="1"/>
  <c r="H5642" i="5"/>
  <c r="H4234" i="5"/>
  <c r="H2634" i="5"/>
  <c r="I2634" i="5" s="1"/>
  <c r="J2634" i="5" s="1"/>
  <c r="H1226" i="5"/>
  <c r="H7711" i="5"/>
  <c r="I7711" i="5" s="1"/>
  <c r="J7711" i="5" s="1"/>
  <c r="H8424" i="5"/>
  <c r="I8424" i="5" s="1"/>
  <c r="J8424" i="5" s="1"/>
  <c r="H6086" i="5"/>
  <c r="I6086" i="5" s="1"/>
  <c r="J6086" i="5" s="1"/>
  <c r="H1142" i="5"/>
  <c r="I1142" i="5" s="1"/>
  <c r="J1142" i="5" s="1"/>
  <c r="H7877" i="5"/>
  <c r="I7877" i="5" s="1"/>
  <c r="J7877" i="5" s="1"/>
  <c r="H6853" i="5"/>
  <c r="I6853" i="5" s="1"/>
  <c r="J6853" i="5" s="1"/>
  <c r="H5829" i="5"/>
  <c r="I5829" i="5" s="1"/>
  <c r="J5829" i="5" s="1"/>
  <c r="H4805" i="5"/>
  <c r="I4805" i="5" s="1"/>
  <c r="J4805" i="5" s="1"/>
  <c r="H3781" i="5"/>
  <c r="I3781" i="5" s="1"/>
  <c r="J3781" i="5" s="1"/>
  <c r="H7878" i="5"/>
  <c r="I7878" i="5" s="1"/>
  <c r="J7878" i="5" s="1"/>
  <c r="H8492" i="5"/>
  <c r="H7468" i="5"/>
  <c r="H6444" i="5"/>
  <c r="H5420" i="5"/>
  <c r="I5420" i="5" s="1"/>
  <c r="J5420" i="5" s="1"/>
  <c r="H4396" i="5"/>
  <c r="I4396" i="5" s="1"/>
  <c r="J4396" i="5" s="1"/>
  <c r="H3372" i="5"/>
  <c r="H2348" i="5"/>
  <c r="I2348" i="5" s="1"/>
  <c r="J2348" i="5" s="1"/>
  <c r="H1324" i="5"/>
  <c r="I1324" i="5" s="1"/>
  <c r="J1324" i="5" s="1"/>
  <c r="H300" i="5"/>
  <c r="I300" i="5" s="1"/>
  <c r="J300" i="5" s="1"/>
  <c r="H5230" i="5"/>
  <c r="I5230" i="5" s="1"/>
  <c r="J5230" i="5" s="1"/>
  <c r="H8755" i="5"/>
  <c r="I8755" i="5" s="1"/>
  <c r="J8755" i="5" s="1"/>
  <c r="H7731" i="5"/>
  <c r="I7731" i="5" s="1"/>
  <c r="J7731" i="5" s="1"/>
  <c r="H6707" i="5"/>
  <c r="I6707" i="5" s="1"/>
  <c r="J6707" i="5" s="1"/>
  <c r="H5683" i="5"/>
  <c r="I5683" i="5" s="1"/>
  <c r="J5683" i="5" s="1"/>
  <c r="H4659" i="5"/>
  <c r="I4659" i="5" s="1"/>
  <c r="J4659" i="5" s="1"/>
  <c r="H3635" i="5"/>
  <c r="I3635" i="5" s="1"/>
  <c r="J3635" i="5" s="1"/>
  <c r="H2611" i="5"/>
  <c r="I2611" i="5" s="1"/>
  <c r="J2611" i="5" s="1"/>
  <c r="H1587" i="5"/>
  <c r="I1587" i="5" s="1"/>
  <c r="J1587" i="5" s="1"/>
  <c r="H7742" i="5"/>
  <c r="I7742" i="5" s="1"/>
  <c r="J7742" i="5" s="1"/>
  <c r="H8322" i="5"/>
  <c r="I8322" i="5" s="1"/>
  <c r="J8322" i="5" s="1"/>
  <c r="H7298" i="5"/>
  <c r="I7298" i="5" s="1"/>
  <c r="J7298" i="5" s="1"/>
  <c r="H6274" i="5"/>
  <c r="I6274" i="5" s="1"/>
  <c r="J6274" i="5" s="1"/>
  <c r="H5250" i="5"/>
  <c r="I5250" i="5" s="1"/>
  <c r="J5250" i="5" s="1"/>
  <c r="H396" i="5"/>
  <c r="I396" i="5" s="1"/>
  <c r="J396" i="5" s="1"/>
  <c r="H8644" i="5"/>
  <c r="I8644" i="5" s="1"/>
  <c r="J8644" i="5" s="1"/>
  <c r="H6987" i="5"/>
  <c r="I6987" i="5" s="1"/>
  <c r="J6987" i="5" s="1"/>
  <c r="H2123" i="5"/>
  <c r="I2123" i="5" s="1"/>
  <c r="J2123" i="5" s="1"/>
  <c r="H6042" i="5"/>
  <c r="H1946" i="5"/>
  <c r="I1946" i="5" s="1"/>
  <c r="J1946" i="5" s="1"/>
  <c r="H5398" i="5"/>
  <c r="I5398" i="5" s="1"/>
  <c r="J5398" i="5" s="1"/>
  <c r="H5545" i="5"/>
  <c r="I5545" i="5" s="1"/>
  <c r="J5545" i="5" s="1"/>
  <c r="H6590" i="5"/>
  <c r="I6590" i="5" s="1"/>
  <c r="J6590" i="5" s="1"/>
  <c r="H7189" i="5"/>
  <c r="H4309" i="5"/>
  <c r="H3830" i="5"/>
  <c r="I3830" i="5" s="1"/>
  <c r="J3830" i="5" s="1"/>
  <c r="H6012" i="5"/>
  <c r="I6012" i="5" s="1"/>
  <c r="J6012" i="5" s="1"/>
  <c r="H4028" i="5"/>
  <c r="I4028" i="5" s="1"/>
  <c r="J4028" i="5" s="1"/>
  <c r="H1788" i="5"/>
  <c r="I1788" i="5" s="1"/>
  <c r="J1788" i="5" s="1"/>
  <c r="H7670" i="5"/>
  <c r="H406" i="5"/>
  <c r="H6979" i="5"/>
  <c r="I6979" i="5" s="1"/>
  <c r="J6979" i="5" s="1"/>
  <c r="H5507" i="5"/>
  <c r="I5507" i="5" s="1"/>
  <c r="J5507" i="5" s="1"/>
  <c r="H3779" i="5"/>
  <c r="I3779" i="5" s="1"/>
  <c r="J3779" i="5" s="1"/>
  <c r="H1987" i="5"/>
  <c r="H7846" i="5"/>
  <c r="I7846" i="5" s="1"/>
  <c r="J7846" i="5" s="1"/>
  <c r="H7570" i="5"/>
  <c r="I7570" i="5" s="1"/>
  <c r="J7570" i="5" s="1"/>
  <c r="H6098" i="5"/>
  <c r="I6098" i="5" s="1"/>
  <c r="J6098" i="5" s="1"/>
  <c r="H4370" i="5"/>
  <c r="I4370" i="5" s="1"/>
  <c r="J4370" i="5" s="1"/>
  <c r="H2578" i="5"/>
  <c r="H1170" i="5"/>
  <c r="H8366" i="5"/>
  <c r="H6352" i="5"/>
  <c r="I6352" i="5" s="1"/>
  <c r="J6352" i="5" s="1"/>
  <c r="H2934" i="5"/>
  <c r="I2934" i="5" s="1"/>
  <c r="J2934" i="5" s="1"/>
  <c r="H7885" i="5"/>
  <c r="I7885" i="5" s="1"/>
  <c r="J7885" i="5" s="1"/>
  <c r="H6285" i="5"/>
  <c r="H4877" i="5"/>
  <c r="I4877" i="5" s="1"/>
  <c r="J4877" i="5" s="1"/>
  <c r="H3277" i="5"/>
  <c r="I3277" i="5" s="1"/>
  <c r="J3277" i="5" s="1"/>
  <c r="H8692" i="5"/>
  <c r="I8692" i="5" s="1"/>
  <c r="J8692" i="5" s="1"/>
  <c r="H7028" i="5"/>
  <c r="I7028" i="5" s="1"/>
  <c r="J7028" i="5" s="1"/>
  <c r="H5684" i="5"/>
  <c r="I5684" i="5" s="1"/>
  <c r="J5684" i="5" s="1"/>
  <c r="H4276" i="5"/>
  <c r="I4276" i="5" s="1"/>
  <c r="J4276" i="5" s="1"/>
  <c r="H2676" i="5"/>
  <c r="I2676" i="5" s="1"/>
  <c r="J2676" i="5" s="1"/>
  <c r="H1268" i="5"/>
  <c r="I1268" i="5" s="1"/>
  <c r="J1268" i="5" s="1"/>
  <c r="H7622" i="5"/>
  <c r="I7622" i="5" s="1"/>
  <c r="J7622" i="5" s="1"/>
  <c r="H374" i="5"/>
  <c r="H7163" i="5"/>
  <c r="I7163" i="5" s="1"/>
  <c r="J7163" i="5" s="1"/>
  <c r="H5755" i="5"/>
  <c r="H4155" i="5"/>
  <c r="I4155" i="5" s="1"/>
  <c r="J4155" i="5" s="1"/>
  <c r="H2811" i="5"/>
  <c r="I2811" i="5" s="1"/>
  <c r="J2811" i="5" s="1"/>
  <c r="H1147" i="5"/>
  <c r="I1147" i="5" s="1"/>
  <c r="J1147" i="5" s="1"/>
  <c r="H8586" i="5"/>
  <c r="I8586" i="5" s="1"/>
  <c r="J8586" i="5" s="1"/>
  <c r="H7178" i="5"/>
  <c r="I7178" i="5" s="1"/>
  <c r="J7178" i="5" s="1"/>
  <c r="H5578" i="5"/>
  <c r="I5578" i="5" s="1"/>
  <c r="J5578" i="5" s="1"/>
  <c r="H4170" i="5"/>
  <c r="I4170" i="5" s="1"/>
  <c r="J4170" i="5" s="1"/>
  <c r="H2570" i="5"/>
  <c r="I2570" i="5" s="1"/>
  <c r="J2570" i="5" s="1"/>
  <c r="H1162" i="5"/>
  <c r="I1162" i="5" s="1"/>
  <c r="J1162" i="5" s="1"/>
  <c r="H7647" i="5"/>
  <c r="I7647" i="5" s="1"/>
  <c r="J7647" i="5" s="1"/>
  <c r="H8280" i="5"/>
  <c r="I8280" i="5" s="1"/>
  <c r="J8280" i="5" s="1"/>
  <c r="H5694" i="5"/>
  <c r="I5694" i="5" s="1"/>
  <c r="J5694" i="5" s="1"/>
  <c r="H798" i="5"/>
  <c r="I798" i="5" s="1"/>
  <c r="J798" i="5" s="1"/>
  <c r="H7813" i="5"/>
  <c r="H6789" i="5"/>
  <c r="H5765" i="5"/>
  <c r="I5765" i="5" s="1"/>
  <c r="J5765" i="5" s="1"/>
  <c r="H4741" i="5"/>
  <c r="I4741" i="5" s="1"/>
  <c r="J4741" i="5" s="1"/>
  <c r="H3717" i="5"/>
  <c r="H7510" i="5"/>
  <c r="I7510" i="5" s="1"/>
  <c r="J7510" i="5" s="1"/>
  <c r="H8428" i="5"/>
  <c r="I8428" i="5" s="1"/>
  <c r="J8428" i="5" s="1"/>
  <c r="H7404" i="5"/>
  <c r="I7404" i="5" s="1"/>
  <c r="J7404" i="5" s="1"/>
  <c r="H6380" i="5"/>
  <c r="I6380" i="5" s="1"/>
  <c r="J6380" i="5" s="1"/>
  <c r="H5356" i="5"/>
  <c r="I5356" i="5" s="1"/>
  <c r="J5356" i="5" s="1"/>
  <c r="H4332" i="5"/>
  <c r="I4332" i="5" s="1"/>
  <c r="J4332" i="5" s="1"/>
  <c r="H3308" i="5"/>
  <c r="I3308" i="5" s="1"/>
  <c r="J3308" i="5" s="1"/>
  <c r="H2284" i="5"/>
  <c r="I2284" i="5" s="1"/>
  <c r="J2284" i="5" s="1"/>
  <c r="H1260" i="5"/>
  <c r="I1260" i="5" s="1"/>
  <c r="J1260" i="5" s="1"/>
  <c r="H236" i="5"/>
  <c r="I236" i="5" s="1"/>
  <c r="J236" i="5" s="1"/>
  <c r="H4910" i="5"/>
  <c r="I4910" i="5" s="1"/>
  <c r="J4910" i="5" s="1"/>
  <c r="H8691" i="5"/>
  <c r="I8691" i="5" s="1"/>
  <c r="J8691" i="5" s="1"/>
  <c r="H7667" i="5"/>
  <c r="I7667" i="5" s="1"/>
  <c r="J7667" i="5" s="1"/>
  <c r="H6643" i="5"/>
  <c r="I6643" i="5" s="1"/>
  <c r="J6643" i="5" s="1"/>
  <c r="H5619" i="5"/>
  <c r="I5619" i="5" s="1"/>
  <c r="J5619" i="5" s="1"/>
  <c r="H4595" i="5"/>
  <c r="I4595" i="5" s="1"/>
  <c r="J4595" i="5" s="1"/>
  <c r="H3571" i="5"/>
  <c r="I3571" i="5" s="1"/>
  <c r="J3571" i="5" s="1"/>
  <c r="H2547" i="5"/>
  <c r="I2547" i="5" s="1"/>
  <c r="J2547" i="5" s="1"/>
  <c r="H1523" i="5"/>
  <c r="I1523" i="5" s="1"/>
  <c r="J1523" i="5" s="1"/>
  <c r="H7350" i="5"/>
  <c r="I7350" i="5" s="1"/>
  <c r="J7350" i="5" s="1"/>
  <c r="H8258" i="5"/>
  <c r="I8258" i="5" s="1"/>
  <c r="J8258" i="5" s="1"/>
  <c r="H7234" i="5"/>
  <c r="I7234" i="5" s="1"/>
  <c r="J7234" i="5" s="1"/>
  <c r="H6210" i="5"/>
  <c r="I6210" i="5" s="1"/>
  <c r="J6210" i="5" s="1"/>
  <c r="H7891" i="5"/>
  <c r="I7891" i="5" s="1"/>
  <c r="J7891" i="5" s="1"/>
  <c r="H7236" i="5"/>
  <c r="I7236" i="5" s="1"/>
  <c r="J7236" i="5" s="1"/>
  <c r="H6475" i="5"/>
  <c r="I6475" i="5" s="1"/>
  <c r="J6475" i="5" s="1"/>
  <c r="H1867" i="5"/>
  <c r="I1867" i="5" s="1"/>
  <c r="J1867" i="5" s="1"/>
  <c r="H5978" i="5"/>
  <c r="H1882" i="5"/>
  <c r="H4046" i="5"/>
  <c r="H5481" i="5"/>
  <c r="I5481" i="5" s="1"/>
  <c r="J5481" i="5" s="1"/>
  <c r="H6190" i="5"/>
  <c r="I6190" i="5" s="1"/>
  <c r="J6190" i="5" s="1"/>
  <c r="H7125" i="5"/>
  <c r="H4245" i="5"/>
  <c r="I4245" i="5" s="1"/>
  <c r="J4245" i="5" s="1"/>
  <c r="H8572" i="5"/>
  <c r="I8572" i="5" s="1"/>
  <c r="J8572" i="5" s="1"/>
  <c r="H5948" i="5"/>
  <c r="I5948" i="5" s="1"/>
  <c r="J5948" i="5" s="1"/>
  <c r="H3964" i="5"/>
  <c r="I3964" i="5" s="1"/>
  <c r="J3964" i="5" s="1"/>
  <c r="H1660" i="5"/>
  <c r="I1660" i="5" s="1"/>
  <c r="J1660" i="5" s="1"/>
  <c r="H7286" i="5"/>
  <c r="I7286" i="5" s="1"/>
  <c r="J7286" i="5" s="1"/>
  <c r="H8643" i="5"/>
  <c r="I8643" i="5" s="1"/>
  <c r="J8643" i="5" s="1"/>
  <c r="H6915" i="5"/>
  <c r="I6915" i="5" s="1"/>
  <c r="J6915" i="5" s="1"/>
  <c r="H5443" i="5"/>
  <c r="I5443" i="5" s="1"/>
  <c r="J5443" i="5" s="1"/>
  <c r="H3715" i="5"/>
  <c r="I3715" i="5" s="1"/>
  <c r="J3715" i="5" s="1"/>
  <c r="H1923" i="5"/>
  <c r="H7054" i="5"/>
  <c r="H7506" i="5"/>
  <c r="I7506" i="5" s="1"/>
  <c r="J7506" i="5" s="1"/>
  <c r="H6034" i="5"/>
  <c r="H4306" i="5"/>
  <c r="I4306" i="5" s="1"/>
  <c r="J4306" i="5" s="1"/>
  <c r="H2514" i="5"/>
  <c r="H1042" i="5"/>
  <c r="I1042" i="5" s="1"/>
  <c r="J1042" i="5" s="1"/>
  <c r="H7990" i="5"/>
  <c r="I7990" i="5" s="1"/>
  <c r="J7990" i="5" s="1"/>
  <c r="H6064" i="5"/>
  <c r="I6064" i="5" s="1"/>
  <c r="J6064" i="5" s="1"/>
  <c r="H2614" i="5"/>
  <c r="I2614" i="5" s="1"/>
  <c r="J2614" i="5" s="1"/>
  <c r="H7821" i="5"/>
  <c r="H6221" i="5"/>
  <c r="I6221" i="5" s="1"/>
  <c r="J6221" i="5" s="1"/>
  <c r="H4813" i="5"/>
  <c r="I4813" i="5" s="1"/>
  <c r="J4813" i="5" s="1"/>
  <c r="H205" i="5"/>
  <c r="I205" i="5" s="1"/>
  <c r="J205" i="5" s="1"/>
  <c r="H8564" i="5"/>
  <c r="I8564" i="5" s="1"/>
  <c r="J8564" i="5" s="1"/>
  <c r="H6964" i="5"/>
  <c r="I6964" i="5" s="1"/>
  <c r="J6964" i="5" s="1"/>
  <c r="H5620" i="5"/>
  <c r="H3956" i="5"/>
  <c r="H2612" i="5"/>
  <c r="H1204" i="5"/>
  <c r="H7214" i="5"/>
  <c r="I7214" i="5" s="1"/>
  <c r="J7214" i="5" s="1"/>
  <c r="H8699" i="5"/>
  <c r="I8699" i="5" s="1"/>
  <c r="J8699" i="5" s="1"/>
  <c r="H7099" i="5"/>
  <c r="I7099" i="5" s="1"/>
  <c r="J7099" i="5" s="1"/>
  <c r="H5691" i="5"/>
  <c r="I5691" i="5" s="1"/>
  <c r="J5691" i="5" s="1"/>
  <c r="H4091" i="5"/>
  <c r="I4091" i="5" s="1"/>
  <c r="J4091" i="5" s="1"/>
  <c r="H2683" i="5"/>
  <c r="I2683" i="5" s="1"/>
  <c r="J2683" i="5" s="1"/>
  <c r="H1083" i="5"/>
  <c r="I1083" i="5" s="1"/>
  <c r="J1083" i="5" s="1"/>
  <c r="H8522" i="5"/>
  <c r="I8522" i="5" s="1"/>
  <c r="J8522" i="5" s="1"/>
  <c r="H6858" i="5"/>
  <c r="I6858" i="5" s="1"/>
  <c r="J6858" i="5" s="1"/>
  <c r="H5514" i="5"/>
  <c r="I5514" i="5" s="1"/>
  <c r="J5514" i="5" s="1"/>
  <c r="H4106" i="5"/>
  <c r="I4106" i="5" s="1"/>
  <c r="J4106" i="5" s="1"/>
  <c r="H2506" i="5"/>
  <c r="I2506" i="5" s="1"/>
  <c r="J2506" i="5" s="1"/>
  <c r="H1098" i="5"/>
  <c r="I1098" i="5" s="1"/>
  <c r="J1098" i="5" s="1"/>
  <c r="H7583" i="5"/>
  <c r="H8208" i="5"/>
  <c r="H5326" i="5"/>
  <c r="I5326" i="5" s="1"/>
  <c r="J5326" i="5" s="1"/>
  <c r="H446" i="5"/>
  <c r="I446" i="5" s="1"/>
  <c r="J446" i="5" s="1"/>
  <c r="H7749" i="5"/>
  <c r="I7749" i="5" s="1"/>
  <c r="J7749" i="5" s="1"/>
  <c r="H6725" i="5"/>
  <c r="I6725" i="5" s="1"/>
  <c r="J6725" i="5" s="1"/>
  <c r="H5701" i="5"/>
  <c r="I5701" i="5" s="1"/>
  <c r="J5701" i="5" s="1"/>
  <c r="H4677" i="5"/>
  <c r="I4677" i="5" s="1"/>
  <c r="J4677" i="5" s="1"/>
  <c r="H3653" i="5"/>
  <c r="I3653" i="5" s="1"/>
  <c r="J3653" i="5" s="1"/>
  <c r="H7134" i="5"/>
  <c r="I7134" i="5" s="1"/>
  <c r="J7134" i="5" s="1"/>
  <c r="H8364" i="5"/>
  <c r="I8364" i="5" s="1"/>
  <c r="J8364" i="5" s="1"/>
  <c r="H7340" i="5"/>
  <c r="I7340" i="5" s="1"/>
  <c r="J7340" i="5" s="1"/>
  <c r="H6316" i="5"/>
  <c r="I6316" i="5" s="1"/>
  <c r="J6316" i="5" s="1"/>
  <c r="H5292" i="5"/>
  <c r="I5292" i="5" s="1"/>
  <c r="J5292" i="5" s="1"/>
  <c r="H4268" i="5"/>
  <c r="I4268" i="5" s="1"/>
  <c r="J4268" i="5" s="1"/>
  <c r="H3244" i="5"/>
  <c r="I3244" i="5" s="1"/>
  <c r="J3244" i="5" s="1"/>
  <c r="H2220" i="5"/>
  <c r="I2220" i="5" s="1"/>
  <c r="J2220" i="5" s="1"/>
  <c r="H1196" i="5"/>
  <c r="I1196" i="5" s="1"/>
  <c r="J1196" i="5" s="1"/>
  <c r="H172" i="5"/>
  <c r="I172" i="5" s="1"/>
  <c r="J172" i="5" s="1"/>
  <c r="H4486" i="5"/>
  <c r="I4486" i="5" s="1"/>
  <c r="J4486" i="5" s="1"/>
  <c r="H8627" i="5"/>
  <c r="I8627" i="5" s="1"/>
  <c r="J8627" i="5" s="1"/>
  <c r="H7603" i="5"/>
  <c r="I7603" i="5" s="1"/>
  <c r="J7603" i="5" s="1"/>
  <c r="H6579" i="5"/>
  <c r="I6579" i="5" s="1"/>
  <c r="J6579" i="5" s="1"/>
  <c r="H5555" i="5"/>
  <c r="I5555" i="5" s="1"/>
  <c r="J5555" i="5" s="1"/>
  <c r="H4531" i="5"/>
  <c r="I4531" i="5" s="1"/>
  <c r="J4531" i="5" s="1"/>
  <c r="H3507" i="5"/>
  <c r="I3507" i="5" s="1"/>
  <c r="J3507" i="5" s="1"/>
  <c r="H2483" i="5"/>
  <c r="I2483" i="5" s="1"/>
  <c r="J2483" i="5" s="1"/>
  <c r="H1459" i="5"/>
  <c r="I1459" i="5" s="1"/>
  <c r="J1459" i="5" s="1"/>
  <c r="H6958" i="5"/>
  <c r="I6958" i="5" s="1"/>
  <c r="J6958" i="5" s="1"/>
  <c r="H8194" i="5"/>
  <c r="I8194" i="5" s="1"/>
  <c r="J8194" i="5" s="1"/>
  <c r="H7170" i="5"/>
  <c r="I7170" i="5" s="1"/>
  <c r="J7170" i="5" s="1"/>
  <c r="H6146" i="5"/>
  <c r="I6146" i="5" s="1"/>
  <c r="J6146" i="5" s="1"/>
  <c r="H7507" i="5"/>
  <c r="H7172" i="5"/>
  <c r="H6411" i="5"/>
  <c r="I6411" i="5" s="1"/>
  <c r="J6411" i="5" s="1"/>
  <c r="H779" i="5"/>
  <c r="I779" i="5" s="1"/>
  <c r="J779" i="5" s="1"/>
  <c r="H5786" i="5"/>
  <c r="H1690" i="5"/>
  <c r="H8681" i="5"/>
  <c r="I8681" i="5" s="1"/>
  <c r="J8681" i="5" s="1"/>
  <c r="H5289" i="5"/>
  <c r="I5289" i="5" s="1"/>
  <c r="J5289" i="5" s="1"/>
  <c r="H2654" i="5"/>
  <c r="I2654" i="5" s="1"/>
  <c r="J2654" i="5" s="1"/>
  <c r="H6933" i="5"/>
  <c r="I6933" i="5" s="1"/>
  <c r="J6933" i="5" s="1"/>
  <c r="H4117" i="5"/>
  <c r="I4117" i="5" s="1"/>
  <c r="J4117" i="5" s="1"/>
  <c r="H8508" i="5"/>
  <c r="I8508" i="5" s="1"/>
  <c r="J8508" i="5" s="1"/>
  <c r="H5884" i="5"/>
  <c r="I5884" i="5" s="1"/>
  <c r="J5884" i="5" s="1"/>
  <c r="H3452" i="5"/>
  <c r="I3452" i="5" s="1"/>
  <c r="J3452" i="5" s="1"/>
  <c r="H1596" i="5"/>
  <c r="I1596" i="5" s="1"/>
  <c r="J1596" i="5" s="1"/>
  <c r="H6870" i="5"/>
  <c r="H8579" i="5"/>
  <c r="H6851" i="5"/>
  <c r="I6851" i="5" s="1"/>
  <c r="J6851" i="5" s="1"/>
  <c r="H5059" i="5"/>
  <c r="H3651" i="5"/>
  <c r="I3651" i="5" s="1"/>
  <c r="J3651" i="5" s="1"/>
  <c r="H1859" i="5"/>
  <c r="H6662" i="5"/>
  <c r="I6662" i="5" s="1"/>
  <c r="J6662" i="5" s="1"/>
  <c r="H7442" i="5"/>
  <c r="I7442" i="5" s="1"/>
  <c r="J7442" i="5" s="1"/>
  <c r="H5650" i="5"/>
  <c r="H4242" i="5"/>
  <c r="I4242" i="5" s="1"/>
  <c r="J4242" i="5" s="1"/>
  <c r="H2450" i="5"/>
  <c r="I2450" i="5" s="1"/>
  <c r="J2450" i="5" s="1"/>
  <c r="H978" i="5"/>
  <c r="H7598" i="5"/>
  <c r="H4304" i="5"/>
  <c r="I4304" i="5" s="1"/>
  <c r="J4304" i="5" s="1"/>
  <c r="H2334" i="5"/>
  <c r="I2334" i="5" s="1"/>
  <c r="J2334" i="5" s="1"/>
  <c r="H7757" i="5"/>
  <c r="I7757" i="5" s="1"/>
  <c r="J7757" i="5" s="1"/>
  <c r="H6157" i="5"/>
  <c r="H4749" i="5"/>
  <c r="H8671" i="5"/>
  <c r="I8671" i="5" s="1"/>
  <c r="J8671" i="5" s="1"/>
  <c r="H8500" i="5"/>
  <c r="I8500" i="5" s="1"/>
  <c r="J8500" i="5" s="1"/>
  <c r="H6900" i="5"/>
  <c r="H5492" i="5"/>
  <c r="H3892" i="5"/>
  <c r="I3892" i="5" s="1"/>
  <c r="J3892" i="5" s="1"/>
  <c r="H2548" i="5"/>
  <c r="I2548" i="5" s="1"/>
  <c r="J2548" i="5" s="1"/>
  <c r="H884" i="5"/>
  <c r="I884" i="5" s="1"/>
  <c r="J884" i="5" s="1"/>
  <c r="H6822" i="5"/>
  <c r="I6822" i="5" s="1"/>
  <c r="J6822" i="5" s="1"/>
  <c r="H8635" i="5"/>
  <c r="I8635" i="5" s="1"/>
  <c r="J8635" i="5" s="1"/>
  <c r="H7035" i="5"/>
  <c r="I7035" i="5" s="1"/>
  <c r="J7035" i="5" s="1"/>
  <c r="H5627" i="5"/>
  <c r="I5627" i="5" s="1"/>
  <c r="J5627" i="5" s="1"/>
  <c r="H4027" i="5"/>
  <c r="I4027" i="5" s="1"/>
  <c r="J4027" i="5" s="1"/>
  <c r="H2619" i="5"/>
  <c r="I2619" i="5" s="1"/>
  <c r="J2619" i="5" s="1"/>
  <c r="H1019" i="5"/>
  <c r="I1019" i="5" s="1"/>
  <c r="J1019" i="5" s="1"/>
  <c r="H8394" i="5"/>
  <c r="H6794" i="5"/>
  <c r="H5450" i="5"/>
  <c r="I5450" i="5" s="1"/>
  <c r="J5450" i="5" s="1"/>
  <c r="H3786" i="5"/>
  <c r="H2442" i="5"/>
  <c r="I2442" i="5" s="1"/>
  <c r="J2442" i="5" s="1"/>
  <c r="H1034" i="5"/>
  <c r="I1034" i="5" s="1"/>
  <c r="J1034" i="5" s="1"/>
  <c r="H8702" i="5"/>
  <c r="I8702" i="5" s="1"/>
  <c r="J8702" i="5" s="1"/>
  <c r="H8080" i="5"/>
  <c r="I8080" i="5" s="1"/>
  <c r="J8080" i="5" s="1"/>
  <c r="H5014" i="5"/>
  <c r="H8717" i="5"/>
  <c r="I8717" i="5" s="1"/>
  <c r="J8717" i="5" s="1"/>
  <c r="H7685" i="5"/>
  <c r="H6661" i="5"/>
  <c r="H5637" i="5"/>
  <c r="H4613" i="5"/>
  <c r="I4613" i="5" s="1"/>
  <c r="J4613" i="5" s="1"/>
  <c r="H3589" i="5"/>
  <c r="I3589" i="5" s="1"/>
  <c r="J3589" i="5" s="1"/>
  <c r="H6742" i="5"/>
  <c r="I6742" i="5" s="1"/>
  <c r="J6742" i="5" s="1"/>
  <c r="H8300" i="5"/>
  <c r="H7276" i="5"/>
  <c r="H6252" i="5"/>
  <c r="H5228" i="5"/>
  <c r="H4204" i="5"/>
  <c r="I4204" i="5" s="1"/>
  <c r="J4204" i="5" s="1"/>
  <c r="H3180" i="5"/>
  <c r="I3180" i="5" s="1"/>
  <c r="J3180" i="5" s="1"/>
  <c r="H2156" i="5"/>
  <c r="H1132" i="5"/>
  <c r="I1132" i="5" s="1"/>
  <c r="J1132" i="5" s="1"/>
  <c r="H108" i="5"/>
  <c r="I108" i="5" s="1"/>
  <c r="J108" i="5" s="1"/>
  <c r="H4150" i="5"/>
  <c r="I4150" i="5" s="1"/>
  <c r="J4150" i="5" s="1"/>
  <c r="H8563" i="5"/>
  <c r="I8563" i="5" s="1"/>
  <c r="J8563" i="5" s="1"/>
  <c r="H7539" i="5"/>
  <c r="I7539" i="5" s="1"/>
  <c r="J7539" i="5" s="1"/>
  <c r="H6515" i="5"/>
  <c r="I6515" i="5" s="1"/>
  <c r="J6515" i="5" s="1"/>
  <c r="H5491" i="5"/>
  <c r="I5491" i="5" s="1"/>
  <c r="J5491" i="5" s="1"/>
  <c r="H4467" i="5"/>
  <c r="I4467" i="5" s="1"/>
  <c r="J4467" i="5" s="1"/>
  <c r="H3443" i="5"/>
  <c r="I3443" i="5" s="1"/>
  <c r="J3443" i="5" s="1"/>
  <c r="H2419" i="5"/>
  <c r="H1395" i="5"/>
  <c r="H6566" i="5"/>
  <c r="H8130" i="5"/>
  <c r="I8130" i="5" s="1"/>
  <c r="J8130" i="5" s="1"/>
  <c r="H7106" i="5"/>
  <c r="H6082" i="5"/>
  <c r="I6082" i="5" s="1"/>
  <c r="J6082" i="5" s="1"/>
  <c r="H5331" i="5"/>
  <c r="I5331" i="5" s="1"/>
  <c r="J5331" i="5" s="1"/>
  <c r="H6596" i="5"/>
  <c r="I6596" i="5" s="1"/>
  <c r="J6596" i="5" s="1"/>
  <c r="H5963" i="5"/>
  <c r="I5963" i="5" s="1"/>
  <c r="J5963" i="5" s="1"/>
  <c r="H7502" i="5"/>
  <c r="I7502" i="5" s="1"/>
  <c r="J7502" i="5" s="1"/>
  <c r="H5530" i="5"/>
  <c r="I5530" i="5" s="1"/>
  <c r="J5530" i="5" s="1"/>
  <c r="H1498" i="5"/>
  <c r="I1498" i="5" s="1"/>
  <c r="J1498" i="5" s="1"/>
  <c r="H8617" i="5"/>
  <c r="I8617" i="5" s="1"/>
  <c r="J8617" i="5" s="1"/>
  <c r="H5097" i="5"/>
  <c r="I5097" i="5" s="1"/>
  <c r="J5097" i="5" s="1"/>
  <c r="H2366" i="5"/>
  <c r="I2366" i="5" s="1"/>
  <c r="J2366" i="5" s="1"/>
  <c r="H6805" i="5"/>
  <c r="I6805" i="5" s="1"/>
  <c r="J6805" i="5" s="1"/>
  <c r="H4053" i="5"/>
  <c r="H8444" i="5"/>
  <c r="H5756" i="5"/>
  <c r="I5756" i="5" s="1"/>
  <c r="J5756" i="5" s="1"/>
  <c r="H3388" i="5"/>
  <c r="I3388" i="5" s="1"/>
  <c r="J3388" i="5" s="1"/>
  <c r="H1404" i="5"/>
  <c r="H6478" i="5"/>
  <c r="I6478" i="5" s="1"/>
  <c r="J6478" i="5" s="1"/>
  <c r="H8515" i="5"/>
  <c r="I8515" i="5" s="1"/>
  <c r="J8515" i="5" s="1"/>
  <c r="H6787" i="5"/>
  <c r="I6787" i="5" s="1"/>
  <c r="J6787" i="5" s="1"/>
  <c r="H4995" i="5"/>
  <c r="I4995" i="5" s="1"/>
  <c r="J4995" i="5" s="1"/>
  <c r="H3523" i="5"/>
  <c r="I3523" i="5" s="1"/>
  <c r="J3523" i="5" s="1"/>
  <c r="H1795" i="5"/>
  <c r="I1795" i="5" s="1"/>
  <c r="J1795" i="5" s="1"/>
  <c r="H6262" i="5"/>
  <c r="I6262" i="5" s="1"/>
  <c r="J6262" i="5" s="1"/>
  <c r="H7378" i="5"/>
  <c r="I7378" i="5" s="1"/>
  <c r="J7378" i="5" s="1"/>
  <c r="H5586" i="5"/>
  <c r="I5586" i="5" s="1"/>
  <c r="J5586" i="5" s="1"/>
  <c r="H4114" i="5"/>
  <c r="I4114" i="5" s="1"/>
  <c r="J4114" i="5" s="1"/>
  <c r="H2386" i="5"/>
  <c r="I2386" i="5" s="1"/>
  <c r="J2386" i="5" s="1"/>
  <c r="H914" i="5"/>
  <c r="H7190" i="5"/>
  <c r="H3926" i="5"/>
  <c r="H2046" i="5"/>
  <c r="H7437" i="5"/>
  <c r="I7437" i="5" s="1"/>
  <c r="J7437" i="5" s="1"/>
  <c r="H6093" i="5"/>
  <c r="I6093" i="5" s="1"/>
  <c r="J6093" i="5" s="1"/>
  <c r="H4685" i="5"/>
  <c r="I4685" i="5" s="1"/>
  <c r="J4685" i="5" s="1"/>
  <c r="H8391" i="5"/>
  <c r="I8391" i="5" s="1"/>
  <c r="J8391" i="5" s="1"/>
  <c r="H8436" i="5"/>
  <c r="I8436" i="5" s="1"/>
  <c r="J8436" i="5" s="1"/>
  <c r="H6836" i="5"/>
  <c r="I6836" i="5" s="1"/>
  <c r="J6836" i="5" s="1"/>
  <c r="H5428" i="5"/>
  <c r="I5428" i="5" s="1"/>
  <c r="J5428" i="5" s="1"/>
  <c r="H3828" i="5"/>
  <c r="I3828" i="5" s="1"/>
  <c r="J3828" i="5" s="1"/>
  <c r="H2420" i="5"/>
  <c r="I2420" i="5" s="1"/>
  <c r="J2420" i="5" s="1"/>
  <c r="H820" i="5"/>
  <c r="I820" i="5" s="1"/>
  <c r="J820" i="5" s="1"/>
  <c r="H6430" i="5"/>
  <c r="I6430" i="5" s="1"/>
  <c r="J6430" i="5" s="1"/>
  <c r="H8315" i="5"/>
  <c r="I8315" i="5" s="1"/>
  <c r="J8315" i="5" s="1"/>
  <c r="H6971" i="5"/>
  <c r="H5563" i="5"/>
  <c r="H3963" i="5"/>
  <c r="I3963" i="5" s="1"/>
  <c r="H2555" i="5"/>
  <c r="I2555" i="5" s="1"/>
  <c r="J2555" i="5" s="1"/>
  <c r="H955" i="5"/>
  <c r="I955" i="5" s="1"/>
  <c r="J955" i="5" s="1"/>
  <c r="H8330" i="5"/>
  <c r="I8330" i="5" s="1"/>
  <c r="J8330" i="5" s="1"/>
  <c r="H6730" i="5"/>
  <c r="I6730" i="5" s="1"/>
  <c r="J6730" i="5" s="1"/>
  <c r="H5322" i="5"/>
  <c r="I5322" i="5" s="1"/>
  <c r="J5322" i="5" s="1"/>
  <c r="H3722" i="5"/>
  <c r="I3722" i="5" s="1"/>
  <c r="J3722" i="5" s="1"/>
  <c r="H2378" i="5"/>
  <c r="I2378" i="5" s="1"/>
  <c r="J2378" i="5" s="1"/>
  <c r="H714" i="5"/>
  <c r="I714" i="5" s="1"/>
  <c r="J714" i="5" s="1"/>
  <c r="H8318" i="5"/>
  <c r="H7792" i="5"/>
  <c r="I7792" i="5" s="1"/>
  <c r="J7792" i="5" s="1"/>
  <c r="H4654" i="5"/>
  <c r="I4654" i="5" s="1"/>
  <c r="J4654" i="5" s="1"/>
  <c r="H8653" i="5"/>
  <c r="I8653" i="5" s="1"/>
  <c r="J8653" i="5" s="1"/>
  <c r="H7621" i="5"/>
  <c r="I7621" i="5" s="1"/>
  <c r="J7621" i="5" s="1"/>
  <c r="H6597" i="5"/>
  <c r="I6597" i="5" s="1"/>
  <c r="H5573" i="5"/>
  <c r="I5573" i="5" s="1"/>
  <c r="H4549" i="5"/>
  <c r="I4549" i="5" s="1"/>
  <c r="H3525" i="5"/>
  <c r="I3525" i="5" s="1"/>
  <c r="J3525" i="5" s="1"/>
  <c r="H6350" i="5"/>
  <c r="I6350" i="5" s="1"/>
  <c r="J6350" i="5" s="1"/>
  <c r="H8236" i="5"/>
  <c r="I8236" i="5" s="1"/>
  <c r="H7212" i="5"/>
  <c r="I7212" i="5" s="1"/>
  <c r="J7212" i="5" s="1"/>
  <c r="H6188" i="5"/>
  <c r="I6188" i="5" s="1"/>
  <c r="J6188" i="5" s="1"/>
  <c r="H5164" i="5"/>
  <c r="I5164" i="5" s="1"/>
  <c r="J5164" i="5" s="1"/>
  <c r="H4140" i="5"/>
  <c r="I4140" i="5" s="1"/>
  <c r="J4140" i="5" s="1"/>
  <c r="H3116" i="5"/>
  <c r="I3116" i="5" s="1"/>
  <c r="J3116" i="5" s="1"/>
  <c r="H2092" i="5"/>
  <c r="I2092" i="5" s="1"/>
  <c r="J2092" i="5" s="1"/>
  <c r="H1068" i="5"/>
  <c r="I1068" i="5" s="1"/>
  <c r="J1068" i="5" s="1"/>
  <c r="H44" i="5"/>
  <c r="I44" i="5" s="1"/>
  <c r="J44" i="5" s="1"/>
  <c r="H3814" i="5"/>
  <c r="I3814" i="5" s="1"/>
  <c r="J3814" i="5" s="1"/>
  <c r="H8499" i="5"/>
  <c r="I8499" i="5" s="1"/>
  <c r="J8499" i="5" s="1"/>
  <c r="H7475" i="5"/>
  <c r="I7475" i="5" s="1"/>
  <c r="J7475" i="5" s="1"/>
  <c r="H6451" i="5"/>
  <c r="I6451" i="5" s="1"/>
  <c r="J6451" i="5" s="1"/>
  <c r="H5427" i="5"/>
  <c r="I5427" i="5" s="1"/>
  <c r="J5427" i="5" s="1"/>
  <c r="H4403" i="5"/>
  <c r="I4403" i="5" s="1"/>
  <c r="J4403" i="5" s="1"/>
  <c r="H3379" i="5"/>
  <c r="I3379" i="5" s="1"/>
  <c r="J3379" i="5" s="1"/>
  <c r="H2355" i="5"/>
  <c r="I2355" i="5" s="1"/>
  <c r="J2355" i="5" s="1"/>
  <c r="H1331" i="5"/>
  <c r="I1331" i="5" s="1"/>
  <c r="J1331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52" i="5"/>
  <c r="I452" i="5" s="1"/>
  <c r="J452" i="5" s="1"/>
  <c r="H5518" i="5"/>
  <c r="I5518" i="5" s="1"/>
  <c r="J5518" i="5" s="1"/>
  <c r="H3546" i="5"/>
  <c r="I3546" i="5" s="1"/>
  <c r="J3546" i="5" s="1"/>
  <c r="H7529" i="5"/>
  <c r="I7529" i="5" s="1"/>
  <c r="J7529" i="5" s="1"/>
  <c r="H4336" i="5"/>
  <c r="I4336" i="5" s="1"/>
  <c r="J4336" i="5" s="1"/>
  <c r="H5653" i="5"/>
  <c r="H7740" i="5"/>
  <c r="H4540" i="5"/>
  <c r="H636" i="5"/>
  <c r="H1438" i="5"/>
  <c r="I1438" i="5" s="1"/>
  <c r="J1438" i="5" s="1"/>
  <c r="H6019" i="5"/>
  <c r="I6019" i="5" s="1"/>
  <c r="J6019" i="5" s="1"/>
  <c r="H3395" i="5"/>
  <c r="I3395" i="5" s="1"/>
  <c r="J3395" i="5" s="1"/>
  <c r="H899" i="5"/>
  <c r="I899" i="5" s="1"/>
  <c r="J899" i="5" s="1"/>
  <c r="H7058" i="5"/>
  <c r="H4562" i="5"/>
  <c r="I4562" i="5" s="1"/>
  <c r="J4562" i="5" s="1"/>
  <c r="H1938" i="5"/>
  <c r="I1938" i="5" s="1"/>
  <c r="J1938" i="5" s="1"/>
  <c r="H6094" i="5"/>
  <c r="I6094" i="5" s="1"/>
  <c r="J6094" i="5" s="1"/>
  <c r="H5742" i="5"/>
  <c r="I5742" i="5" s="1"/>
  <c r="J5742" i="5" s="1"/>
  <c r="H7181" i="5"/>
  <c r="I7181" i="5" s="1"/>
  <c r="J7181" i="5" s="1"/>
  <c r="H5133" i="5"/>
  <c r="I5133" i="5" s="1"/>
  <c r="J5133" i="5" s="1"/>
  <c r="H7174" i="5"/>
  <c r="I7174" i="5" s="1"/>
  <c r="J7174" i="5" s="1"/>
  <c r="H6708" i="5"/>
  <c r="H4660" i="5"/>
  <c r="H1908" i="5"/>
  <c r="I1908" i="5" s="1"/>
  <c r="J1908" i="5" s="1"/>
  <c r="H7535" i="5"/>
  <c r="I7535" i="5" s="1"/>
  <c r="J7535" i="5" s="1"/>
  <c r="H7931" i="5"/>
  <c r="I7931" i="5" s="1"/>
  <c r="J7931" i="5" s="1"/>
  <c r="H5179" i="5"/>
  <c r="I5179" i="5" s="1"/>
  <c r="J5179" i="5" s="1"/>
  <c r="H3131" i="5"/>
  <c r="H8198" i="5"/>
  <c r="I8198" i="5" s="1"/>
  <c r="J8198" i="5" s="1"/>
  <c r="H7370" i="5"/>
  <c r="I7370" i="5" s="1"/>
  <c r="J7370" i="5" s="1"/>
  <c r="H4682" i="5"/>
  <c r="I4682" i="5" s="1"/>
  <c r="J4682" i="5" s="1"/>
  <c r="H2186" i="5"/>
  <c r="H138" i="5"/>
  <c r="I138" i="5" s="1"/>
  <c r="J138" i="5" s="1"/>
  <c r="H5424" i="5"/>
  <c r="I5424" i="5" s="1"/>
  <c r="J5424" i="5" s="1"/>
  <c r="H1718" i="5"/>
  <c r="I1718" i="5" s="1"/>
  <c r="J1718" i="5" s="1"/>
  <c r="H7237" i="5"/>
  <c r="I7237" i="5" s="1"/>
  <c r="J7237" i="5" s="1"/>
  <c r="H5445" i="5"/>
  <c r="I5445" i="5" s="1"/>
  <c r="J5445" i="5" s="1"/>
  <c r="H4037" i="5"/>
  <c r="I4037" i="5" s="1"/>
  <c r="H4838" i="5"/>
  <c r="H7596" i="5"/>
  <c r="I7596" i="5" s="1"/>
  <c r="J7596" i="5" s="1"/>
  <c r="H5804" i="5"/>
  <c r="I5804" i="5" s="1"/>
  <c r="J5804" i="5" s="1"/>
  <c r="H4012" i="5"/>
  <c r="I4012" i="5" s="1"/>
  <c r="J4012" i="5" s="1"/>
  <c r="H2604" i="5"/>
  <c r="I2604" i="5" s="1"/>
  <c r="J2604" i="5" s="1"/>
  <c r="H812" i="5"/>
  <c r="I812" i="5" s="1"/>
  <c r="J812" i="5" s="1"/>
  <c r="H6006" i="5"/>
  <c r="I6006" i="5" s="1"/>
  <c r="J6006" i="5" s="1"/>
  <c r="H8115" i="5"/>
  <c r="I8115" i="5" s="1"/>
  <c r="J8115" i="5" s="1"/>
  <c r="H6323" i="5"/>
  <c r="I6323" i="5" s="1"/>
  <c r="J6323" i="5" s="1"/>
  <c r="H4915" i="5"/>
  <c r="I4915" i="5" s="1"/>
  <c r="J4915" i="5" s="1"/>
  <c r="H3123" i="5"/>
  <c r="I3123" i="5" s="1"/>
  <c r="J3123" i="5" s="1"/>
  <c r="H1715" i="5"/>
  <c r="I1715" i="5" s="1"/>
  <c r="J1715" i="5" s="1"/>
  <c r="H8706" i="5"/>
  <c r="I8706" i="5" s="1"/>
  <c r="J8706" i="5" s="1"/>
  <c r="H6914" i="5"/>
  <c r="I6914" i="5" s="1"/>
  <c r="J6914" i="5" s="1"/>
  <c r="H5506" i="5"/>
  <c r="I5506" i="5" s="1"/>
  <c r="J5506" i="5" s="1"/>
  <c r="H4354" i="5"/>
  <c r="I4354" i="5" s="1"/>
  <c r="J4354" i="5" s="1"/>
  <c r="H3330" i="5"/>
  <c r="I3330" i="5" s="1"/>
  <c r="J3330" i="5" s="1"/>
  <c r="H2306" i="5"/>
  <c r="I2306" i="5" s="1"/>
  <c r="J2306" i="5" s="1"/>
  <c r="H1282" i="5"/>
  <c r="I1282" i="5" s="1"/>
  <c r="J1282" i="5" s="1"/>
  <c r="H258" i="5"/>
  <c r="I258" i="5" s="1"/>
  <c r="J258" i="5" s="1"/>
  <c r="H6864" i="5"/>
  <c r="I6864" i="5" s="1"/>
  <c r="J6864" i="5" s="1"/>
  <c r="H6830" i="5"/>
  <c r="I6830" i="5" s="1"/>
  <c r="J6830" i="5" s="1"/>
  <c r="H1686" i="5"/>
  <c r="I1686" i="5" s="1"/>
  <c r="J1686" i="5" s="1"/>
  <c r="H7997" i="5"/>
  <c r="I7997" i="5" s="1"/>
  <c r="J7997" i="5" s="1"/>
  <c r="H6973" i="5"/>
  <c r="I6973" i="5" s="1"/>
  <c r="J6973" i="5" s="1"/>
  <c r="H5949" i="5"/>
  <c r="I5949" i="5" s="1"/>
  <c r="J5949" i="5" s="1"/>
  <c r="H4925" i="5"/>
  <c r="I4925" i="5" s="1"/>
  <c r="J4925" i="5" s="1"/>
  <c r="H3901" i="5"/>
  <c r="I3901" i="5" s="1"/>
  <c r="J3901" i="5" s="1"/>
  <c r="H8598" i="5"/>
  <c r="I8598" i="5" s="1"/>
  <c r="J8598" i="5" s="1"/>
  <c r="H8612" i="5"/>
  <c r="I8612" i="5" s="1"/>
  <c r="J8612" i="5" s="1"/>
  <c r="H7588" i="5"/>
  <c r="I7588" i="5" s="1"/>
  <c r="J7588" i="5" s="1"/>
  <c r="H6564" i="5"/>
  <c r="I6564" i="5" s="1"/>
  <c r="J6564" i="5" s="1"/>
  <c r="H5540" i="5"/>
  <c r="I5540" i="5" s="1"/>
  <c r="J5540" i="5" s="1"/>
  <c r="H4516" i="5"/>
  <c r="I4516" i="5" s="1"/>
  <c r="J4516" i="5" s="1"/>
  <c r="H3492" i="5"/>
  <c r="I3492" i="5" s="1"/>
  <c r="J3492" i="5" s="1"/>
  <c r="H2468" i="5"/>
  <c r="I2468" i="5" s="1"/>
  <c r="J2468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7405" i="5"/>
  <c r="I7405" i="5" s="1"/>
  <c r="J7405" i="5" s="1"/>
  <c r="H6381" i="5"/>
  <c r="I6381" i="5" s="1"/>
  <c r="J6381" i="5" s="1"/>
  <c r="H5357" i="5"/>
  <c r="I5357" i="5" s="1"/>
  <c r="J5357" i="5" s="1"/>
  <c r="H4333" i="5"/>
  <c r="I4333" i="5" s="1"/>
  <c r="J4333" i="5" s="1"/>
  <c r="H3309" i="5"/>
  <c r="I3309" i="5" s="1"/>
  <c r="J3309" i="5" s="1"/>
  <c r="H5110" i="5"/>
  <c r="I5110" i="5" s="1"/>
  <c r="J5110" i="5" s="1"/>
  <c r="H8020" i="5"/>
  <c r="I8020" i="5" s="1"/>
  <c r="J8020" i="5" s="1"/>
  <c r="H6996" i="5"/>
  <c r="I6996" i="5" s="1"/>
  <c r="J6996" i="5" s="1"/>
  <c r="H5972" i="5"/>
  <c r="I5972" i="5" s="1"/>
  <c r="J5972" i="5" s="1"/>
  <c r="H4948" i="5"/>
  <c r="I4948" i="5" s="1"/>
  <c r="J4948" i="5" s="1"/>
  <c r="H3924" i="5"/>
  <c r="I3924" i="5" s="1"/>
  <c r="J3924" i="5" s="1"/>
  <c r="H2900" i="5"/>
  <c r="I2900" i="5" s="1"/>
  <c r="J2900" i="5" s="1"/>
  <c r="H1876" i="5"/>
  <c r="I1876" i="5" s="1"/>
  <c r="J1876" i="5" s="1"/>
  <c r="H852" i="5"/>
  <c r="I852" i="5" s="1"/>
  <c r="J852" i="5" s="1"/>
  <c r="H8574" i="5"/>
  <c r="I8574" i="5" s="1"/>
  <c r="J8574" i="5" s="1"/>
  <c r="H2998" i="5"/>
  <c r="I2998" i="5" s="1"/>
  <c r="J2998" i="5" s="1"/>
  <c r="H8283" i="5"/>
  <c r="I8283" i="5" s="1"/>
  <c r="J8283" i="5" s="1"/>
  <c r="H7259" i="5"/>
  <c r="I7259" i="5" s="1"/>
  <c r="J7259" i="5" s="1"/>
  <c r="H6235" i="5"/>
  <c r="I6235" i="5" s="1"/>
  <c r="J6235" i="5" s="1"/>
  <c r="H5211" i="5"/>
  <c r="I5211" i="5" s="1"/>
  <c r="J5211" i="5" s="1"/>
  <c r="H4187" i="5"/>
  <c r="I4187" i="5" s="1"/>
  <c r="J4187" i="5" s="1"/>
  <c r="H3163" i="5"/>
  <c r="I3163" i="5" s="1"/>
  <c r="J3163" i="5" s="1"/>
  <c r="H2139" i="5"/>
  <c r="I2139" i="5" s="1"/>
  <c r="J2139" i="5" s="1"/>
  <c r="H1115" i="5"/>
  <c r="I1115" i="5" s="1"/>
  <c r="J1115" i="5" s="1"/>
  <c r="H4822" i="5"/>
  <c r="I4822" i="5" s="1"/>
  <c r="J4822" i="5" s="1"/>
  <c r="H7850" i="5"/>
  <c r="I7850" i="5" s="1"/>
  <c r="J7850" i="5" s="1"/>
  <c r="H6826" i="5"/>
  <c r="I6826" i="5" s="1"/>
  <c r="J6826" i="5" s="1"/>
  <c r="H5802" i="5"/>
  <c r="I5802" i="5" s="1"/>
  <c r="J5802" i="5" s="1"/>
  <c r="H4778" i="5"/>
  <c r="I4778" i="5" s="1"/>
  <c r="J4778" i="5" s="1"/>
  <c r="H3754" i="5"/>
  <c r="I3754" i="5" s="1"/>
  <c r="J3754" i="5" s="1"/>
  <c r="H2730" i="5"/>
  <c r="I2730" i="5" s="1"/>
  <c r="J2730" i="5" s="1"/>
  <c r="H1706" i="5"/>
  <c r="I1706" i="5" s="1"/>
  <c r="J1706" i="5" s="1"/>
  <c r="H682" i="5"/>
  <c r="I682" i="5" s="1"/>
  <c r="J682" i="5" s="1"/>
  <c r="H7743" i="5"/>
  <c r="I7743" i="5" s="1"/>
  <c r="J7743" i="5" s="1"/>
  <c r="H4134" i="5"/>
  <c r="I4134" i="5" s="1"/>
  <c r="J4134" i="5" s="1"/>
  <c r="H7865" i="5"/>
  <c r="I7865" i="5" s="1"/>
  <c r="J7865" i="5" s="1"/>
  <c r="H6841" i="5"/>
  <c r="I6841" i="5" s="1"/>
  <c r="J6841" i="5" s="1"/>
  <c r="H5817" i="5"/>
  <c r="I5817" i="5" s="1"/>
  <c r="J5817" i="5" s="1"/>
  <c r="H4793" i="5"/>
  <c r="I4793" i="5" s="1"/>
  <c r="J4793" i="5" s="1"/>
  <c r="H6197" i="5"/>
  <c r="I6197" i="5" s="1"/>
  <c r="J6197" i="5" s="1"/>
  <c r="H4764" i="5"/>
  <c r="I4764" i="5" s="1"/>
  <c r="J4764" i="5" s="1"/>
  <c r="H7075" i="5"/>
  <c r="I7075" i="5" s="1"/>
  <c r="J7075" i="5" s="1"/>
  <c r="H8242" i="5"/>
  <c r="I8242" i="5" s="1"/>
  <c r="J8242" i="5" s="1"/>
  <c r="H4146" i="5"/>
  <c r="I4146" i="5" s="1"/>
  <c r="J4146" i="5" s="1"/>
  <c r="H50" i="5"/>
  <c r="I50" i="5" s="1"/>
  <c r="J50" i="5" s="1"/>
  <c r="H8393" i="5"/>
  <c r="I8393" i="5" s="1"/>
  <c r="J8393" i="5" s="1"/>
  <c r="H7025" i="5"/>
  <c r="I7025" i="5" s="1"/>
  <c r="J7025" i="5" s="1"/>
  <c r="H5657" i="5"/>
  <c r="I5657" i="5" s="1"/>
  <c r="J5657" i="5" s="1"/>
  <c r="H4337" i="5"/>
  <c r="I4337" i="5" s="1"/>
  <c r="J4337" i="5" s="1"/>
  <c r="H3313" i="5"/>
  <c r="I3313" i="5" s="1"/>
  <c r="J3313" i="5" s="1"/>
  <c r="H2289" i="5"/>
  <c r="I2289" i="5" s="1"/>
  <c r="J2289" i="5" s="1"/>
  <c r="H1265" i="5"/>
  <c r="I1265" i="5" s="1"/>
  <c r="J1265" i="5" s="1"/>
  <c r="H241" i="5"/>
  <c r="I241" i="5" s="1"/>
  <c r="J241" i="5" s="1"/>
  <c r="H5510" i="5"/>
  <c r="I5510" i="5" s="1"/>
  <c r="J5510" i="5" s="1"/>
  <c r="H7240" i="5"/>
  <c r="I7240" i="5" s="1"/>
  <c r="J7240" i="5" s="1"/>
  <c r="H5880" i="5"/>
  <c r="I5880" i="5" s="1"/>
  <c r="J5880" i="5" s="1"/>
  <c r="H4512" i="5"/>
  <c r="I4512" i="5" s="1"/>
  <c r="J4512" i="5" s="1"/>
  <c r="H3376" i="5"/>
  <c r="I3376" i="5" s="1"/>
  <c r="J3376" i="5" s="1"/>
  <c r="H7007" i="5"/>
  <c r="I7007" i="5" s="1"/>
  <c r="J7007" i="5" s="1"/>
  <c r="H5983" i="5"/>
  <c r="I5983" i="5" s="1"/>
  <c r="J5983" i="5" s="1"/>
  <c r="H4959" i="5"/>
  <c r="I4959" i="5" s="1"/>
  <c r="J4959" i="5" s="1"/>
  <c r="H3927" i="5"/>
  <c r="I3927" i="5" s="1"/>
  <c r="J3927" i="5" s="1"/>
  <c r="H395" i="5"/>
  <c r="I395" i="5" s="1"/>
  <c r="J395" i="5" s="1"/>
  <c r="H2240" i="5"/>
  <c r="I2240" i="5" s="1"/>
  <c r="J2240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5109" i="5"/>
  <c r="I5109" i="5" s="1"/>
  <c r="J5109" i="5" s="1"/>
  <c r="H1299" i="5"/>
  <c r="I1299" i="5" s="1"/>
  <c r="J1299" i="5" s="1"/>
  <c r="H260" i="5"/>
  <c r="I260" i="5" s="1"/>
  <c r="J260" i="5" s="1"/>
  <c r="H4718" i="5"/>
  <c r="I4718" i="5" s="1"/>
  <c r="J4718" i="5" s="1"/>
  <c r="H3482" i="5"/>
  <c r="I3482" i="5" s="1"/>
  <c r="J3482" i="5" s="1"/>
  <c r="H7337" i="5"/>
  <c r="I7337" i="5" s="1"/>
  <c r="J7337" i="5" s="1"/>
  <c r="H1526" i="5"/>
  <c r="I1526" i="5" s="1"/>
  <c r="J1526" i="5" s="1"/>
  <c r="H5589" i="5"/>
  <c r="I5589" i="5" s="1"/>
  <c r="J5589" i="5" s="1"/>
  <c r="H7548" i="5"/>
  <c r="I7548" i="5" s="1"/>
  <c r="J7548" i="5" s="1"/>
  <c r="H4476" i="5"/>
  <c r="I4476" i="5" s="1"/>
  <c r="J4476" i="5" s="1"/>
  <c r="H572" i="5"/>
  <c r="H8131" i="5"/>
  <c r="I8131" i="5" s="1"/>
  <c r="J8131" i="5" s="1"/>
  <c r="H5955" i="5"/>
  <c r="H3011" i="5"/>
  <c r="H835" i="5"/>
  <c r="I835" i="5" s="1"/>
  <c r="J835" i="5" s="1"/>
  <c r="H6674" i="5"/>
  <c r="I6674" i="5" s="1"/>
  <c r="J6674" i="5" s="1"/>
  <c r="H4050" i="5"/>
  <c r="H1554" i="5"/>
  <c r="I1554" i="5" s="1"/>
  <c r="J1554" i="5" s="1"/>
  <c r="H5702" i="5"/>
  <c r="I5702" i="5" s="1"/>
  <c r="J5702" i="5" s="1"/>
  <c r="H5374" i="5"/>
  <c r="I5374" i="5" s="1"/>
  <c r="J5374" i="5" s="1"/>
  <c r="H7117" i="5"/>
  <c r="I7117" i="5" s="1"/>
  <c r="J7117" i="5" s="1"/>
  <c r="H4365" i="5"/>
  <c r="I4365" i="5" s="1"/>
  <c r="J4365" i="5" s="1"/>
  <c r="H5286" i="5"/>
  <c r="H6644" i="5"/>
  <c r="I6644" i="5" s="1"/>
  <c r="J6644" i="5" s="1"/>
  <c r="H4596" i="5"/>
  <c r="H1844" i="5"/>
  <c r="I1844" i="5" s="1"/>
  <c r="J1844" i="5" s="1"/>
  <c r="H5638" i="5"/>
  <c r="I5638" i="5" s="1"/>
  <c r="J5638" i="5" s="1"/>
  <c r="H7803" i="5"/>
  <c r="I7803" i="5" s="1"/>
  <c r="J7803" i="5" s="1"/>
  <c r="H5115" i="5"/>
  <c r="I5115" i="5" s="1"/>
  <c r="J5115" i="5" s="1"/>
  <c r="H3067" i="5"/>
  <c r="I3067" i="5" s="1"/>
  <c r="J3067" i="5" s="1"/>
  <c r="H7790" i="5"/>
  <c r="I7790" i="5" s="1"/>
  <c r="J7790" i="5" s="1"/>
  <c r="H6666" i="5"/>
  <c r="H4618" i="5"/>
  <c r="H2122" i="5"/>
  <c r="I2122" i="5" s="1"/>
  <c r="J2122" i="5" s="1"/>
  <c r="H74" i="5"/>
  <c r="I74" i="5" s="1"/>
  <c r="J74" i="5" s="1"/>
  <c r="H5136" i="5"/>
  <c r="I5136" i="5" s="1"/>
  <c r="J5136" i="5" s="1"/>
  <c r="H8589" i="5"/>
  <c r="I8589" i="5" s="1"/>
  <c r="J8589" i="5" s="1"/>
  <c r="H7173" i="5"/>
  <c r="I7173" i="5" s="1"/>
  <c r="J7173" i="5" s="1"/>
  <c r="H5381" i="5"/>
  <c r="I5381" i="5" s="1"/>
  <c r="J5381" i="5" s="1"/>
  <c r="H3973" i="5"/>
  <c r="I3973" i="5" s="1"/>
  <c r="J3973" i="5" s="1"/>
  <c r="H4462" i="5"/>
  <c r="I4462" i="5" s="1"/>
  <c r="J4462" i="5" s="1"/>
  <c r="H7148" i="5"/>
  <c r="I7148" i="5" s="1"/>
  <c r="J7148" i="5" s="1"/>
  <c r="H5740" i="5"/>
  <c r="I5740" i="5" s="1"/>
  <c r="J5740" i="5" s="1"/>
  <c r="H3948" i="5"/>
  <c r="I3948" i="5" s="1"/>
  <c r="J3948" i="5" s="1"/>
  <c r="H2540" i="5"/>
  <c r="H748" i="5"/>
  <c r="I748" i="5" s="1"/>
  <c r="J748" i="5" s="1"/>
  <c r="H3486" i="5"/>
  <c r="H8051" i="5"/>
  <c r="I8051" i="5" s="1"/>
  <c r="J8051" i="5" s="1"/>
  <c r="H6259" i="5"/>
  <c r="I6259" i="5" s="1"/>
  <c r="J6259" i="5" s="1"/>
  <c r="H4851" i="5"/>
  <c r="H3059" i="5"/>
  <c r="I3059" i="5" s="1"/>
  <c r="J3059" i="5" s="1"/>
  <c r="H1267" i="5"/>
  <c r="I1267" i="5" s="1"/>
  <c r="J1267" i="5" s="1"/>
  <c r="H8642" i="5"/>
  <c r="I8642" i="5" s="1"/>
  <c r="J8642" i="5" s="1"/>
  <c r="H6850" i="5"/>
  <c r="I6850" i="5" s="1"/>
  <c r="J6850" i="5" s="1"/>
  <c r="H5442" i="5"/>
  <c r="I5442" i="5" s="1"/>
  <c r="J5442" i="5" s="1"/>
  <c r="H4290" i="5"/>
  <c r="I4290" i="5" s="1"/>
  <c r="J4290" i="5" s="1"/>
  <c r="H3266" i="5"/>
  <c r="I3266" i="5" s="1"/>
  <c r="J3266" i="5" s="1"/>
  <c r="H2242" i="5"/>
  <c r="I2242" i="5" s="1"/>
  <c r="J2242" i="5" s="1"/>
  <c r="H1218" i="5"/>
  <c r="I1218" i="5" s="1"/>
  <c r="J1218" i="5" s="1"/>
  <c r="H194" i="5"/>
  <c r="I194" i="5" s="1"/>
  <c r="J194" i="5" s="1"/>
  <c r="H6576" i="5"/>
  <c r="I6576" i="5" s="1"/>
  <c r="J6576" i="5" s="1"/>
  <c r="H6438" i="5"/>
  <c r="I6438" i="5" s="1"/>
  <c r="J6438" i="5" s="1"/>
  <c r="H1398" i="5"/>
  <c r="I1398" i="5" s="1"/>
  <c r="J1398" i="5" s="1"/>
  <c r="H7933" i="5"/>
  <c r="I7933" i="5" s="1"/>
  <c r="J7933" i="5" s="1"/>
  <c r="H6909" i="5"/>
  <c r="I6909" i="5" s="1"/>
  <c r="J6909" i="5" s="1"/>
  <c r="H5885" i="5"/>
  <c r="I5885" i="5" s="1"/>
  <c r="J5885" i="5" s="1"/>
  <c r="H4861" i="5"/>
  <c r="I4861" i="5" s="1"/>
  <c r="J4861" i="5" s="1"/>
  <c r="H3837" i="5"/>
  <c r="I3837" i="5" s="1"/>
  <c r="J3837" i="5" s="1"/>
  <c r="H8230" i="5"/>
  <c r="I8230" i="5" s="1"/>
  <c r="J8230" i="5" s="1"/>
  <c r="H8548" i="5"/>
  <c r="I8548" i="5" s="1"/>
  <c r="J8548" i="5" s="1"/>
  <c r="H7524" i="5"/>
  <c r="I7524" i="5" s="1"/>
  <c r="J7524" i="5" s="1"/>
  <c r="H6500" i="5"/>
  <c r="I6500" i="5" s="1"/>
  <c r="J6500" i="5" s="1"/>
  <c r="H5476" i="5"/>
  <c r="I5476" i="5" s="1"/>
  <c r="J5476" i="5" s="1"/>
  <c r="H4452" i="5"/>
  <c r="I4452" i="5" s="1"/>
  <c r="J4452" i="5" s="1"/>
  <c r="H3428" i="5"/>
  <c r="I3428" i="5" s="1"/>
  <c r="J3428" i="5" s="1"/>
  <c r="H2404" i="5"/>
  <c r="I2404" i="5" s="1"/>
  <c r="J2404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788" i="5"/>
  <c r="I788" i="5" s="1"/>
  <c r="J788" i="5" s="1"/>
  <c r="H8190" i="5"/>
  <c r="I8190" i="5" s="1"/>
  <c r="J8190" i="5" s="1"/>
  <c r="H2742" i="5"/>
  <c r="I2742" i="5" s="1"/>
  <c r="J2742" i="5" s="1"/>
  <c r="H8219" i="5"/>
  <c r="I8219" i="5" s="1"/>
  <c r="J8219" i="5" s="1"/>
  <c r="H7195" i="5"/>
  <c r="I7195" i="5" s="1"/>
  <c r="J7195" i="5" s="1"/>
  <c r="H6171" i="5"/>
  <c r="I6171" i="5" s="1"/>
  <c r="J6171" i="5" s="1"/>
  <c r="H5147" i="5"/>
  <c r="I5147" i="5" s="1"/>
  <c r="J5147" i="5" s="1"/>
  <c r="H4123" i="5"/>
  <c r="I4123" i="5" s="1"/>
  <c r="J4123" i="5" s="1"/>
  <c r="H3099" i="5"/>
  <c r="I3099" i="5" s="1"/>
  <c r="J3099" i="5" s="1"/>
  <c r="H2075" i="5"/>
  <c r="I2075" i="5" s="1"/>
  <c r="J2075" i="5" s="1"/>
  <c r="H1051" i="5"/>
  <c r="I1051" i="5" s="1"/>
  <c r="J1051" i="5" s="1"/>
  <c r="H4430" i="5"/>
  <c r="I4430" i="5" s="1"/>
  <c r="J4430" i="5" s="1"/>
  <c r="H7786" i="5"/>
  <c r="I7786" i="5" s="1"/>
  <c r="J7786" i="5" s="1"/>
  <c r="H6762" i="5"/>
  <c r="I6762" i="5" s="1"/>
  <c r="J6762" i="5" s="1"/>
  <c r="H5738" i="5"/>
  <c r="I5738" i="5" s="1"/>
  <c r="J5738" i="5" s="1"/>
  <c r="H4714" i="5"/>
  <c r="I4714" i="5" s="1"/>
  <c r="J4714" i="5" s="1"/>
  <c r="H3690" i="5"/>
  <c r="I3690" i="5" s="1"/>
  <c r="J3690" i="5" s="1"/>
  <c r="H2666" i="5"/>
  <c r="I2666" i="5" s="1"/>
  <c r="J2666" i="5" s="1"/>
  <c r="H1642" i="5"/>
  <c r="I1642" i="5" s="1"/>
  <c r="J1642" i="5" s="1"/>
  <c r="H618" i="5"/>
  <c r="I618" i="5" s="1"/>
  <c r="J618" i="5" s="1"/>
  <c r="H7679" i="5"/>
  <c r="I7679" i="5" s="1"/>
  <c r="J7679" i="5" s="1"/>
  <c r="H3790" i="5"/>
  <c r="I3790" i="5" s="1"/>
  <c r="J3790" i="5" s="1"/>
  <c r="H7801" i="5"/>
  <c r="I7801" i="5" s="1"/>
  <c r="J7801" i="5" s="1"/>
  <c r="H6777" i="5"/>
  <c r="I6777" i="5" s="1"/>
  <c r="J6777" i="5" s="1"/>
  <c r="H5753" i="5"/>
  <c r="I5753" i="5" s="1"/>
  <c r="J5753" i="5" s="1"/>
  <c r="H4729" i="5"/>
  <c r="I4729" i="5" s="1"/>
  <c r="J4729" i="5" s="1"/>
  <c r="H5685" i="5"/>
  <c r="I5685" i="5" s="1"/>
  <c r="J5685" i="5" s="1"/>
  <c r="H4252" i="5"/>
  <c r="I4252" i="5" s="1"/>
  <c r="J4252" i="5" s="1"/>
  <c r="H6563" i="5"/>
  <c r="I6563" i="5" s="1"/>
  <c r="J6563" i="5" s="1"/>
  <c r="H7986" i="5"/>
  <c r="I7986" i="5" s="1"/>
  <c r="J7986" i="5" s="1"/>
  <c r="H3890" i="5"/>
  <c r="I3890" i="5" s="1"/>
  <c r="J3890" i="5" s="1"/>
  <c r="H8343" i="5"/>
  <c r="I8343" i="5" s="1"/>
  <c r="J8343" i="5" s="1"/>
  <c r="H8305" i="5"/>
  <c r="I8305" i="5" s="1"/>
  <c r="J8305" i="5" s="1"/>
  <c r="H6937" i="5"/>
  <c r="I6937" i="5" s="1"/>
  <c r="J6937" i="5" s="1"/>
  <c r="H5577" i="5"/>
  <c r="I5577" i="5" s="1"/>
  <c r="J5577" i="5" s="1"/>
  <c r="H4273" i="5"/>
  <c r="I4273" i="5" s="1"/>
  <c r="J4273" i="5" s="1"/>
  <c r="H3249" i="5"/>
  <c r="I3249" i="5" s="1"/>
  <c r="J3249" i="5" s="1"/>
  <c r="H2225" i="5"/>
  <c r="I2225" i="5" s="1"/>
  <c r="J2225" i="5" s="1"/>
  <c r="H1201" i="5"/>
  <c r="I1201" i="5" s="1"/>
  <c r="J1201" i="5" s="1"/>
  <c r="H177" i="5"/>
  <c r="I177" i="5" s="1"/>
  <c r="J177" i="5" s="1"/>
  <c r="H4878" i="5"/>
  <c r="I4878" i="5" s="1"/>
  <c r="J4878" i="5" s="1"/>
  <c r="H7160" i="5"/>
  <c r="I7160" i="5" s="1"/>
  <c r="J7160" i="5" s="1"/>
  <c r="H5792" i="5"/>
  <c r="I5792" i="5" s="1"/>
  <c r="J5792" i="5" s="1"/>
  <c r="H4424" i="5"/>
  <c r="I4424" i="5" s="1"/>
  <c r="J4424" i="5" s="1"/>
  <c r="H3312" i="5"/>
  <c r="I3312" i="5" s="1"/>
  <c r="J3312" i="5" s="1"/>
  <c r="H6943" i="5"/>
  <c r="I6943" i="5" s="1"/>
  <c r="J6943" i="5" s="1"/>
  <c r="H5919" i="5"/>
  <c r="I5919" i="5" s="1"/>
  <c r="J5919" i="5" s="1"/>
  <c r="H4895" i="5"/>
  <c r="I4895" i="5" s="1"/>
  <c r="J4895" i="5" s="1"/>
  <c r="H3863" i="5"/>
  <c r="I3863" i="5" s="1"/>
  <c r="J3863" i="5" s="1"/>
  <c r="H331" i="5"/>
  <c r="I331" i="5" s="1"/>
  <c r="J331" i="5" s="1"/>
  <c r="H2176" i="5"/>
  <c r="I2176" i="5" s="1"/>
  <c r="J2176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7906" i="5"/>
  <c r="I7906" i="5" s="1"/>
  <c r="J7906" i="5" s="1"/>
  <c r="H6150" i="5"/>
  <c r="H8602" i="5"/>
  <c r="H3226" i="5"/>
  <c r="I3226" i="5" s="1"/>
  <c r="J3226" i="5" s="1"/>
  <c r="H7145" i="5"/>
  <c r="H1214" i="5"/>
  <c r="I1214" i="5" s="1"/>
  <c r="J1214" i="5" s="1"/>
  <c r="H5397" i="5"/>
  <c r="H7484" i="5"/>
  <c r="H4412" i="5"/>
  <c r="I4412" i="5" s="1"/>
  <c r="J4412" i="5" s="1"/>
  <c r="H508" i="5"/>
  <c r="I508" i="5" s="1"/>
  <c r="J508" i="5" s="1"/>
  <c r="H8067" i="5"/>
  <c r="I8067" i="5" s="1"/>
  <c r="J8067" i="5" s="1"/>
  <c r="H5891" i="5"/>
  <c r="H2947" i="5"/>
  <c r="I2947" i="5" s="1"/>
  <c r="J2947" i="5" s="1"/>
  <c r="H771" i="5"/>
  <c r="I771" i="5" s="1"/>
  <c r="J771" i="5" s="1"/>
  <c r="H6610" i="5"/>
  <c r="I6610" i="5" s="1"/>
  <c r="J6610" i="5" s="1"/>
  <c r="H3986" i="5"/>
  <c r="I3986" i="5" s="1"/>
  <c r="J3986" i="5" s="1"/>
  <c r="H1490" i="5"/>
  <c r="I1490" i="5" s="1"/>
  <c r="J1490" i="5" s="1"/>
  <c r="H5366" i="5"/>
  <c r="H3662" i="5"/>
  <c r="H7053" i="5"/>
  <c r="I7053" i="5" s="1"/>
  <c r="J7053" i="5" s="1"/>
  <c r="H4301" i="5"/>
  <c r="I4301" i="5" s="1"/>
  <c r="J4301" i="5" s="1"/>
  <c r="H4886" i="5"/>
  <c r="I4886" i="5" s="1"/>
  <c r="J4886" i="5" s="1"/>
  <c r="H6516" i="5"/>
  <c r="I6516" i="5" s="1"/>
  <c r="J6516" i="5" s="1"/>
  <c r="H4468" i="5"/>
  <c r="I4468" i="5" s="1"/>
  <c r="J4468" i="5" s="1"/>
  <c r="H1780" i="5"/>
  <c r="I1780" i="5" s="1"/>
  <c r="J1780" i="5" s="1"/>
  <c r="H5270" i="5"/>
  <c r="I5270" i="5" s="1"/>
  <c r="J5270" i="5" s="1"/>
  <c r="H7739" i="5"/>
  <c r="I7739" i="5" s="1"/>
  <c r="J7739" i="5" s="1"/>
  <c r="H5051" i="5"/>
  <c r="I5051" i="5" s="1"/>
  <c r="J5051" i="5" s="1"/>
  <c r="H3003" i="5"/>
  <c r="I3003" i="5" s="1"/>
  <c r="J3003" i="5" s="1"/>
  <c r="H7398" i="5"/>
  <c r="I7398" i="5" s="1"/>
  <c r="J7398" i="5" s="1"/>
  <c r="H6602" i="5"/>
  <c r="I6602" i="5" s="1"/>
  <c r="J6602" i="5" s="1"/>
  <c r="H4554" i="5"/>
  <c r="I4554" i="5" s="1"/>
  <c r="J4554" i="5" s="1"/>
  <c r="H2058" i="5"/>
  <c r="I2058" i="5" s="1"/>
  <c r="J2058" i="5" s="1"/>
  <c r="H10" i="5"/>
  <c r="H4848" i="5"/>
  <c r="H8525" i="5"/>
  <c r="I8525" i="5" s="1"/>
  <c r="J8525" i="5" s="1"/>
  <c r="H7109" i="5"/>
  <c r="I7109" i="5" s="1"/>
  <c r="J7109" i="5" s="1"/>
  <c r="H5317" i="5"/>
  <c r="I5317" i="5" s="1"/>
  <c r="J5317" i="5" s="1"/>
  <c r="H3909" i="5"/>
  <c r="I3909" i="5" s="1"/>
  <c r="J3909" i="5" s="1"/>
  <c r="H4094" i="5"/>
  <c r="I4094" i="5" s="1"/>
  <c r="J4094" i="5" s="1"/>
  <c r="H7084" i="5"/>
  <c r="I7084" i="5" s="1"/>
  <c r="J7084" i="5" s="1"/>
  <c r="H5676" i="5"/>
  <c r="I5676" i="5" s="1"/>
  <c r="J5676" i="5" s="1"/>
  <c r="H3884" i="5"/>
  <c r="I3884" i="5" s="1"/>
  <c r="J3884" i="5" s="1"/>
  <c r="H2476" i="5"/>
  <c r="I2476" i="5" s="1"/>
  <c r="J2476" i="5" s="1"/>
  <c r="H684" i="5"/>
  <c r="I684" i="5" s="1"/>
  <c r="J684" i="5" s="1"/>
  <c r="H3326" i="5"/>
  <c r="I3326" i="5" s="1"/>
  <c r="J3326" i="5" s="1"/>
  <c r="H7987" i="5"/>
  <c r="I7987" i="5" s="1"/>
  <c r="J7987" i="5" s="1"/>
  <c r="H6195" i="5"/>
  <c r="I6195" i="5" s="1"/>
  <c r="J6195" i="5" s="1"/>
  <c r="H4787" i="5"/>
  <c r="I4787" i="5" s="1"/>
  <c r="J4787" i="5" s="1"/>
  <c r="H2995" i="5"/>
  <c r="I2995" i="5" s="1"/>
  <c r="J2995" i="5" s="1"/>
  <c r="H1203" i="5"/>
  <c r="I1203" i="5" s="1"/>
  <c r="J1203" i="5" s="1"/>
  <c r="H8578" i="5"/>
  <c r="I8578" i="5" s="1"/>
  <c r="J8578" i="5" s="1"/>
  <c r="H6786" i="5"/>
  <c r="I6786" i="5" s="1"/>
  <c r="J6786" i="5" s="1"/>
  <c r="H5378" i="5"/>
  <c r="I5378" i="5" s="1"/>
  <c r="J5378" i="5" s="1"/>
  <c r="H4226" i="5"/>
  <c r="I4226" i="5" s="1"/>
  <c r="J4226" i="5" s="1"/>
  <c r="H3202" i="5"/>
  <c r="I3202" i="5" s="1"/>
  <c r="J3202" i="5" s="1"/>
  <c r="H2178" i="5"/>
  <c r="I2178" i="5" s="1"/>
  <c r="J2178" i="5" s="1"/>
  <c r="H1154" i="5"/>
  <c r="I1154" i="5" s="1"/>
  <c r="J1154" i="5" s="1"/>
  <c r="H130" i="5"/>
  <c r="I130" i="5" s="1"/>
  <c r="J130" i="5" s="1"/>
  <c r="H6288" i="5"/>
  <c r="I6288" i="5" s="1"/>
  <c r="J6288" i="5" s="1"/>
  <c r="H6038" i="5"/>
  <c r="I6038" i="5" s="1"/>
  <c r="J6038" i="5" s="1"/>
  <c r="H1086" i="5"/>
  <c r="I1086" i="5" s="1"/>
  <c r="J1086" i="5" s="1"/>
  <c r="H7869" i="5"/>
  <c r="I7869" i="5" s="1"/>
  <c r="J7869" i="5" s="1"/>
  <c r="H6845" i="5"/>
  <c r="I6845" i="5" s="1"/>
  <c r="J6845" i="5" s="1"/>
  <c r="H5821" i="5"/>
  <c r="I5821" i="5" s="1"/>
  <c r="J5821" i="5" s="1"/>
  <c r="H4797" i="5"/>
  <c r="I4797" i="5" s="1"/>
  <c r="J4797" i="5" s="1"/>
  <c r="H3773" i="5"/>
  <c r="I3773" i="5" s="1"/>
  <c r="J3773" i="5" s="1"/>
  <c r="H7838" i="5"/>
  <c r="I7838" i="5" s="1"/>
  <c r="J7838" i="5" s="1"/>
  <c r="H8484" i="5"/>
  <c r="I8484" i="5" s="1"/>
  <c r="J8484" i="5" s="1"/>
  <c r="H7460" i="5"/>
  <c r="I7460" i="5" s="1"/>
  <c r="J7460" i="5" s="1"/>
  <c r="H6436" i="5"/>
  <c r="I6436" i="5" s="1"/>
  <c r="J6436" i="5" s="1"/>
  <c r="H5412" i="5"/>
  <c r="I5412" i="5" s="1"/>
  <c r="J5412" i="5" s="1"/>
  <c r="H4388" i="5"/>
  <c r="I4388" i="5" s="1"/>
  <c r="J4388" i="5" s="1"/>
  <c r="H3364" i="5"/>
  <c r="I3364" i="5" s="1"/>
  <c r="J3364" i="5" s="1"/>
  <c r="H2340" i="5"/>
  <c r="I2340" i="5" s="1"/>
  <c r="J2340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5229" i="5"/>
  <c r="I5229" i="5" s="1"/>
  <c r="J5229" i="5" s="1"/>
  <c r="H4205" i="5"/>
  <c r="I4205" i="5" s="1"/>
  <c r="J4205" i="5" s="1"/>
  <c r="H13" i="5"/>
  <c r="I13" i="5" s="1"/>
  <c r="J13" i="5" s="1"/>
  <c r="H4310" i="5"/>
  <c r="I4310" i="5" s="1"/>
  <c r="J4310" i="5" s="1"/>
  <c r="H7892" i="5"/>
  <c r="I7892" i="5" s="1"/>
  <c r="J7892" i="5" s="1"/>
  <c r="H6868" i="5"/>
  <c r="I6868" i="5" s="1"/>
  <c r="J6868" i="5" s="1"/>
  <c r="H5844" i="5"/>
  <c r="I5844" i="5" s="1"/>
  <c r="J5844" i="5" s="1"/>
  <c r="H4820" i="5"/>
  <c r="I4820" i="5" s="1"/>
  <c r="J4820" i="5" s="1"/>
  <c r="H3796" i="5"/>
  <c r="I3796" i="5" s="1"/>
  <c r="J3796" i="5" s="1"/>
  <c r="H2772" i="5"/>
  <c r="I2772" i="5" s="1"/>
  <c r="J2772" i="5" s="1"/>
  <c r="H1748" i="5"/>
  <c r="I1748" i="5" s="1"/>
  <c r="J1748" i="5" s="1"/>
  <c r="H724" i="5"/>
  <c r="I724" i="5" s="1"/>
  <c r="J724" i="5" s="1"/>
  <c r="H7814" i="5"/>
  <c r="I7814" i="5" s="1"/>
  <c r="J7814" i="5" s="1"/>
  <c r="H2430" i="5"/>
  <c r="I2430" i="5" s="1"/>
  <c r="J2430" i="5" s="1"/>
  <c r="H8155" i="5"/>
  <c r="I8155" i="5" s="1"/>
  <c r="J8155" i="5" s="1"/>
  <c r="H7131" i="5"/>
  <c r="I7131" i="5" s="1"/>
  <c r="J7131" i="5" s="1"/>
  <c r="H6107" i="5"/>
  <c r="I6107" i="5" s="1"/>
  <c r="J6107" i="5" s="1"/>
  <c r="H5083" i="5"/>
  <c r="I5083" i="5" s="1"/>
  <c r="J5083" i="5" s="1"/>
  <c r="H4059" i="5"/>
  <c r="I4059" i="5" s="1"/>
  <c r="J4059" i="5" s="1"/>
  <c r="H3035" i="5"/>
  <c r="I3035" i="5" s="1"/>
  <c r="J3035" i="5" s="1"/>
  <c r="H2011" i="5"/>
  <c r="I2011" i="5" s="1"/>
  <c r="J2011" i="5" s="1"/>
  <c r="H987" i="5"/>
  <c r="I987" i="5" s="1"/>
  <c r="J987" i="5" s="1"/>
  <c r="H8746" i="5"/>
  <c r="I8746" i="5" s="1"/>
  <c r="J8746" i="5" s="1"/>
  <c r="H7722" i="5"/>
  <c r="I7722" i="5" s="1"/>
  <c r="J7722" i="5" s="1"/>
  <c r="H6698" i="5"/>
  <c r="I6698" i="5" s="1"/>
  <c r="J6698" i="5" s="1"/>
  <c r="H5674" i="5"/>
  <c r="I5674" i="5" s="1"/>
  <c r="J5674" i="5" s="1"/>
  <c r="H4650" i="5"/>
  <c r="I4650" i="5" s="1"/>
  <c r="J4650" i="5" s="1"/>
  <c r="H3626" i="5"/>
  <c r="I3626" i="5" s="1"/>
  <c r="J3626" i="5" s="1"/>
  <c r="H2602" i="5"/>
  <c r="I2602" i="5" s="1"/>
  <c r="J2602" i="5" s="1"/>
  <c r="H1578" i="5"/>
  <c r="I1578" i="5" s="1"/>
  <c r="J1578" i="5" s="1"/>
  <c r="H554" i="5"/>
  <c r="I554" i="5" s="1"/>
  <c r="J554" i="5" s="1"/>
  <c r="H7615" i="5"/>
  <c r="I7615" i="5" s="1"/>
  <c r="J7615" i="5" s="1"/>
  <c r="H8761" i="5"/>
  <c r="I8761" i="5" s="1"/>
  <c r="J8761" i="5" s="1"/>
  <c r="H7737" i="5"/>
  <c r="I7737" i="5" s="1"/>
  <c r="J7737" i="5" s="1"/>
  <c r="H6713" i="5"/>
  <c r="I6713" i="5" s="1"/>
  <c r="J6713" i="5" s="1"/>
  <c r="H5689" i="5"/>
  <c r="I5689" i="5" s="1"/>
  <c r="J5689" i="5" s="1"/>
  <c r="H4665" i="5"/>
  <c r="I4665" i="5" s="1"/>
  <c r="J4665" i="5" s="1"/>
  <c r="H5173" i="5"/>
  <c r="I5173" i="5" s="1"/>
  <c r="J5173" i="5" s="1"/>
  <c r="H3740" i="5"/>
  <c r="I3740" i="5" s="1"/>
  <c r="J3740" i="5" s="1"/>
  <c r="H6051" i="5"/>
  <c r="I6051" i="5" s="1"/>
  <c r="J6051" i="5" s="1"/>
  <c r="H7730" i="5"/>
  <c r="I7730" i="5" s="1"/>
  <c r="J7730" i="5" s="1"/>
  <c r="H3634" i="5"/>
  <c r="I3634" i="5" s="1"/>
  <c r="J3634" i="5" s="1"/>
  <c r="H7775" i="5"/>
  <c r="I7775" i="5" s="1"/>
  <c r="J7775" i="5" s="1"/>
  <c r="H8217" i="5"/>
  <c r="I8217" i="5" s="1"/>
  <c r="J8217" i="5" s="1"/>
  <c r="H6857" i="5"/>
  <c r="I6857" i="5" s="1"/>
  <c r="J6857" i="5" s="1"/>
  <c r="H5489" i="5"/>
  <c r="I5489" i="5" s="1"/>
  <c r="J5489" i="5" s="1"/>
  <c r="H4209" i="5"/>
  <c r="I4209" i="5" s="1"/>
  <c r="J4209" i="5" s="1"/>
  <c r="H3185" i="5"/>
  <c r="I3185" i="5" s="1"/>
  <c r="J3185" i="5" s="1"/>
  <c r="H2161" i="5"/>
  <c r="I2161" i="5" s="1"/>
  <c r="J2161" i="5" s="1"/>
  <c r="H1137" i="5"/>
  <c r="I1137" i="5" s="1"/>
  <c r="J1137" i="5" s="1"/>
  <c r="H113" i="5"/>
  <c r="I113" i="5" s="1"/>
  <c r="J113" i="5" s="1"/>
  <c r="H4510" i="5"/>
  <c r="I4510" i="5" s="1"/>
  <c r="J4510" i="5" s="1"/>
  <c r="H7072" i="5"/>
  <c r="I7072" i="5" s="1"/>
  <c r="J7072" i="5" s="1"/>
  <c r="H5704" i="5"/>
  <c r="I5704" i="5" s="1"/>
  <c r="J5704" i="5" s="1"/>
  <c r="H4344" i="5"/>
  <c r="I4344" i="5" s="1"/>
  <c r="J4344" i="5" s="1"/>
  <c r="H3248" i="5"/>
  <c r="I3248" i="5" s="1"/>
  <c r="J3248" i="5" s="1"/>
  <c r="H6879" i="5"/>
  <c r="I6879" i="5" s="1"/>
  <c r="J6879" i="5" s="1"/>
  <c r="H5855" i="5"/>
  <c r="I5855" i="5" s="1"/>
  <c r="J5855" i="5" s="1"/>
  <c r="H4831" i="5"/>
  <c r="I4831" i="5" s="1"/>
  <c r="J4831" i="5" s="1"/>
  <c r="H3799" i="5"/>
  <c r="I3799" i="5" s="1"/>
  <c r="J3799" i="5" s="1"/>
  <c r="H267" i="5"/>
  <c r="I267" i="5" s="1"/>
  <c r="J267" i="5" s="1"/>
  <c r="H2112" i="5"/>
  <c r="I2112" i="5" s="1"/>
  <c r="J2112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7650" i="5"/>
  <c r="I7650" i="5" s="1"/>
  <c r="J7650" i="5" s="1"/>
  <c r="H3934" i="5"/>
  <c r="I3934" i="5" s="1"/>
  <c r="J3934" i="5" s="1"/>
  <c r="H8282" i="5"/>
  <c r="I8282" i="5" s="1"/>
  <c r="J8282" i="5" s="1"/>
  <c r="H1434" i="5"/>
  <c r="H7081" i="5"/>
  <c r="I7081" i="5" s="1"/>
  <c r="J7081" i="5" s="1"/>
  <c r="H886" i="5"/>
  <c r="I886" i="5" s="1"/>
  <c r="J886" i="5" s="1"/>
  <c r="H5333" i="5"/>
  <c r="I5333" i="5" s="1"/>
  <c r="J5333" i="5" s="1"/>
  <c r="H7420" i="5"/>
  <c r="H3324" i="5"/>
  <c r="H444" i="5"/>
  <c r="H8003" i="5"/>
  <c r="I8003" i="5" s="1"/>
  <c r="J8003" i="5" s="1"/>
  <c r="H5827" i="5"/>
  <c r="I5827" i="5" s="1"/>
  <c r="J5827" i="5" s="1"/>
  <c r="H2883" i="5"/>
  <c r="I2883" i="5" s="1"/>
  <c r="J2883" i="5" s="1"/>
  <c r="H8722" i="5"/>
  <c r="I8722" i="5" s="1"/>
  <c r="J8722" i="5" s="1"/>
  <c r="H6546" i="5"/>
  <c r="I6546" i="5" s="1"/>
  <c r="J6546" i="5" s="1"/>
  <c r="H3602" i="5"/>
  <c r="I3602" i="5" s="1"/>
  <c r="J3602" i="5" s="1"/>
  <c r="H1426" i="5"/>
  <c r="I1426" i="5" s="1"/>
  <c r="J1426" i="5" s="1"/>
  <c r="H8360" i="5"/>
  <c r="I8360" i="5" s="1"/>
  <c r="J8360" i="5" s="1"/>
  <c r="H1470" i="5"/>
  <c r="I1470" i="5" s="1"/>
  <c r="J1470" i="5" s="1"/>
  <c r="H6925" i="5"/>
  <c r="I6925" i="5" s="1"/>
  <c r="J6925" i="5" s="1"/>
  <c r="H4237" i="5"/>
  <c r="I4237" i="5" s="1"/>
  <c r="J4237" i="5" s="1"/>
  <c r="H4502" i="5"/>
  <c r="I4502" i="5" s="1"/>
  <c r="J4502" i="5" s="1"/>
  <c r="H6452" i="5"/>
  <c r="I6452" i="5" s="1"/>
  <c r="J6452" i="5" s="1"/>
  <c r="H3764" i="5"/>
  <c r="H1716" i="5"/>
  <c r="H4958" i="5"/>
  <c r="H7675" i="5"/>
  <c r="I7675" i="5" s="1"/>
  <c r="J7675" i="5" s="1"/>
  <c r="H4987" i="5"/>
  <c r="I4987" i="5" s="1"/>
  <c r="J4987" i="5" s="1"/>
  <c r="H2491" i="5"/>
  <c r="I2491" i="5" s="1"/>
  <c r="J2491" i="5" s="1"/>
  <c r="H7006" i="5"/>
  <c r="I7006" i="5" s="1"/>
  <c r="J7006" i="5" s="1"/>
  <c r="H6538" i="5"/>
  <c r="I6538" i="5" s="1"/>
  <c r="J6538" i="5" s="1"/>
  <c r="H4490" i="5"/>
  <c r="I4490" i="5" s="1"/>
  <c r="J4490" i="5" s="1"/>
  <c r="H1738" i="5"/>
  <c r="I1738" i="5" s="1"/>
  <c r="J1738" i="5" s="1"/>
  <c r="H7934" i="5"/>
  <c r="I7934" i="5" s="1"/>
  <c r="J7934" i="5" s="1"/>
  <c r="H4560" i="5"/>
  <c r="I4560" i="5" s="1"/>
  <c r="J4560" i="5" s="1"/>
  <c r="H8461" i="5"/>
  <c r="I8461" i="5" s="1"/>
  <c r="J8461" i="5" s="1"/>
  <c r="H7045" i="5"/>
  <c r="I7045" i="5" s="1"/>
  <c r="J7045" i="5" s="1"/>
  <c r="H5253" i="5"/>
  <c r="I5253" i="5" s="1"/>
  <c r="J5253" i="5" s="1"/>
  <c r="H3461" i="5"/>
  <c r="I3461" i="5" s="1"/>
  <c r="J3461" i="5" s="1"/>
  <c r="H3718" i="5"/>
  <c r="H7020" i="5"/>
  <c r="H5612" i="5"/>
  <c r="H3820" i="5"/>
  <c r="I3820" i="5" s="1"/>
  <c r="J3820" i="5" s="1"/>
  <c r="H2028" i="5"/>
  <c r="H620" i="5"/>
  <c r="H3102" i="5"/>
  <c r="I3102" i="5" s="1"/>
  <c r="J3102" i="5" s="1"/>
  <c r="H7923" i="5"/>
  <c r="I7923" i="5" s="1"/>
  <c r="J7923" i="5" s="1"/>
  <c r="H6131" i="5"/>
  <c r="I6131" i="5" s="1"/>
  <c r="J6131" i="5" s="1"/>
  <c r="H4339" i="5"/>
  <c r="I4339" i="5" s="1"/>
  <c r="J4339" i="5" s="1"/>
  <c r="H2931" i="5"/>
  <c r="H1139" i="5"/>
  <c r="I1139" i="5" s="1"/>
  <c r="J1139" i="5" s="1"/>
  <c r="H8514" i="5"/>
  <c r="I8514" i="5" s="1"/>
  <c r="J8514" i="5" s="1"/>
  <c r="H6722" i="5"/>
  <c r="I6722" i="5" s="1"/>
  <c r="J6722" i="5" s="1"/>
  <c r="H5186" i="5"/>
  <c r="I5186" i="5" s="1"/>
  <c r="J5186" i="5" s="1"/>
  <c r="H4162" i="5"/>
  <c r="I4162" i="5" s="1"/>
  <c r="J4162" i="5" s="1"/>
  <c r="H3138" i="5"/>
  <c r="I3138" i="5" s="1"/>
  <c r="J3138" i="5" s="1"/>
  <c r="H2114" i="5"/>
  <c r="I2114" i="5" s="1"/>
  <c r="J2114" i="5" s="1"/>
  <c r="H1090" i="5"/>
  <c r="I1090" i="5" s="1"/>
  <c r="J1090" i="5" s="1"/>
  <c r="H66" i="5"/>
  <c r="I66" i="5" s="1"/>
  <c r="J66" i="5" s="1"/>
  <c r="H6000" i="5"/>
  <c r="I6000" i="5" s="1"/>
  <c r="J6000" i="5" s="1"/>
  <c r="H5646" i="5"/>
  <c r="I5646" i="5" s="1"/>
  <c r="J5646" i="5" s="1"/>
  <c r="H758" i="5"/>
  <c r="I758" i="5" s="1"/>
  <c r="J758" i="5" s="1"/>
  <c r="H7805" i="5"/>
  <c r="I7805" i="5" s="1"/>
  <c r="J7805" i="5" s="1"/>
  <c r="H6781" i="5"/>
  <c r="I6781" i="5" s="1"/>
  <c r="J6781" i="5" s="1"/>
  <c r="H5757" i="5"/>
  <c r="I5757" i="5" s="1"/>
  <c r="J5757" i="5" s="1"/>
  <c r="H4733" i="5"/>
  <c r="I4733" i="5" s="1"/>
  <c r="J4733" i="5" s="1"/>
  <c r="H3709" i="5"/>
  <c r="I3709" i="5" s="1"/>
  <c r="J3709" i="5" s="1"/>
  <c r="H7462" i="5"/>
  <c r="I7462" i="5" s="1"/>
  <c r="J7462" i="5" s="1"/>
  <c r="H8420" i="5"/>
  <c r="I8420" i="5" s="1"/>
  <c r="J8420" i="5" s="1"/>
  <c r="H7396" i="5"/>
  <c r="I7396" i="5" s="1"/>
  <c r="J7396" i="5" s="1"/>
  <c r="H6372" i="5"/>
  <c r="I6372" i="5" s="1"/>
  <c r="J6372" i="5" s="1"/>
  <c r="H5348" i="5"/>
  <c r="I5348" i="5" s="1"/>
  <c r="J5348" i="5" s="1"/>
  <c r="H4324" i="5"/>
  <c r="I4324" i="5" s="1"/>
  <c r="J4324" i="5" s="1"/>
  <c r="H3300" i="5"/>
  <c r="I3300" i="5" s="1"/>
  <c r="J3300" i="5" s="1"/>
  <c r="H2276" i="5"/>
  <c r="I2276" i="5" s="1"/>
  <c r="J2276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1684" i="5"/>
  <c r="I1684" i="5" s="1"/>
  <c r="J1684" i="5" s="1"/>
  <c r="H660" i="5"/>
  <c r="I660" i="5" s="1"/>
  <c r="J660" i="5" s="1"/>
  <c r="H7430" i="5"/>
  <c r="I7430" i="5" s="1"/>
  <c r="J7430" i="5" s="1"/>
  <c r="H2142" i="5"/>
  <c r="I2142" i="5" s="1"/>
  <c r="J2142" i="5" s="1"/>
  <c r="H8091" i="5"/>
  <c r="I8091" i="5" s="1"/>
  <c r="J8091" i="5" s="1"/>
  <c r="H7067" i="5"/>
  <c r="I7067" i="5" s="1"/>
  <c r="J7067" i="5" s="1"/>
  <c r="H6043" i="5"/>
  <c r="I6043" i="5" s="1"/>
  <c r="J6043" i="5" s="1"/>
  <c r="H5019" i="5"/>
  <c r="I5019" i="5" s="1"/>
  <c r="J5019" i="5" s="1"/>
  <c r="H3995" i="5"/>
  <c r="I3995" i="5" s="1"/>
  <c r="J3995" i="5" s="1"/>
  <c r="H2971" i="5"/>
  <c r="I2971" i="5" s="1"/>
  <c r="J2971" i="5" s="1"/>
  <c r="H1947" i="5"/>
  <c r="I1947" i="5" s="1"/>
  <c r="J1947" i="5" s="1"/>
  <c r="H923" i="5"/>
  <c r="I923" i="5" s="1"/>
  <c r="J923" i="5" s="1"/>
  <c r="H8682" i="5"/>
  <c r="I8682" i="5" s="1"/>
  <c r="J8682" i="5" s="1"/>
  <c r="H7658" i="5"/>
  <c r="I7658" i="5" s="1"/>
  <c r="J7658" i="5" s="1"/>
  <c r="H6634" i="5"/>
  <c r="I6634" i="5" s="1"/>
  <c r="J6634" i="5" s="1"/>
  <c r="H5610" i="5"/>
  <c r="I5610" i="5" s="1"/>
  <c r="J5610" i="5" s="1"/>
  <c r="H4586" i="5"/>
  <c r="I4586" i="5" s="1"/>
  <c r="J4586" i="5" s="1"/>
  <c r="H3562" i="5"/>
  <c r="I3562" i="5" s="1"/>
  <c r="J3562" i="5" s="1"/>
  <c r="H2538" i="5"/>
  <c r="I2538" i="5" s="1"/>
  <c r="J2538" i="5" s="1"/>
  <c r="H1514" i="5"/>
  <c r="I1514" i="5" s="1"/>
  <c r="J1514" i="5" s="1"/>
  <c r="H490" i="5"/>
  <c r="I490" i="5" s="1"/>
  <c r="J490" i="5" s="1"/>
  <c r="H7551" i="5"/>
  <c r="I7551" i="5" s="1"/>
  <c r="J7551" i="5" s="1"/>
  <c r="H8697" i="5"/>
  <c r="I8697" i="5" s="1"/>
  <c r="J8697" i="5" s="1"/>
  <c r="H7673" i="5"/>
  <c r="I7673" i="5" s="1"/>
  <c r="J7673" i="5" s="1"/>
  <c r="H6649" i="5"/>
  <c r="I6649" i="5" s="1"/>
  <c r="J6649" i="5" s="1"/>
  <c r="H5625" i="5"/>
  <c r="I5625" i="5" s="1"/>
  <c r="J5625" i="5" s="1"/>
  <c r="H4601" i="5"/>
  <c r="I4601" i="5" s="1"/>
  <c r="J4601" i="5" s="1"/>
  <c r="H4661" i="5"/>
  <c r="I4661" i="5" s="1"/>
  <c r="J4661" i="5" s="1"/>
  <c r="H3228" i="5"/>
  <c r="I3228" i="5" s="1"/>
  <c r="J3228" i="5" s="1"/>
  <c r="H5539" i="5"/>
  <c r="I5539" i="5" s="1"/>
  <c r="J5539" i="5" s="1"/>
  <c r="H7474" i="5"/>
  <c r="I7474" i="5" s="1"/>
  <c r="J7474" i="5" s="1"/>
  <c r="H3378" i="5"/>
  <c r="I3378" i="5" s="1"/>
  <c r="J3378" i="5" s="1"/>
  <c r="H7623" i="5"/>
  <c r="I7623" i="5" s="1"/>
  <c r="J7623" i="5" s="1"/>
  <c r="H8137" i="5"/>
  <c r="I8137" i="5" s="1"/>
  <c r="J8137" i="5" s="1"/>
  <c r="H6769" i="5"/>
  <c r="I6769" i="5" s="1"/>
  <c r="J6769" i="5" s="1"/>
  <c r="H5401" i="5"/>
  <c r="I5401" i="5" s="1"/>
  <c r="J5401" i="5" s="1"/>
  <c r="H4145" i="5"/>
  <c r="I4145" i="5" s="1"/>
  <c r="J4145" i="5" s="1"/>
  <c r="H3121" i="5"/>
  <c r="I3121" i="5" s="1"/>
  <c r="J3121" i="5" s="1"/>
  <c r="H2097" i="5"/>
  <c r="I2097" i="5" s="1"/>
  <c r="J2097" i="5" s="1"/>
  <c r="H1073" i="5"/>
  <c r="I1073" i="5" s="1"/>
  <c r="J1073" i="5" s="1"/>
  <c r="H49" i="5"/>
  <c r="I49" i="5" s="1"/>
  <c r="J49" i="5" s="1"/>
  <c r="H4166" i="5"/>
  <c r="I4166" i="5" s="1"/>
  <c r="J4166" i="5" s="1"/>
  <c r="H6984" i="5"/>
  <c r="I6984" i="5" s="1"/>
  <c r="J6984" i="5" s="1"/>
  <c r="H5624" i="5"/>
  <c r="I5624" i="5" s="1"/>
  <c r="J5624" i="5" s="1"/>
  <c r="H4256" i="5"/>
  <c r="I4256" i="5" s="1"/>
  <c r="J4256" i="5" s="1"/>
  <c r="H3184" i="5"/>
  <c r="I3184" i="5" s="1"/>
  <c r="J3184" i="5" s="1"/>
  <c r="H6815" i="5"/>
  <c r="I6815" i="5" s="1"/>
  <c r="J6815" i="5" s="1"/>
  <c r="H5791" i="5"/>
  <c r="I5791" i="5" s="1"/>
  <c r="J5791" i="5" s="1"/>
  <c r="H4767" i="5"/>
  <c r="I4767" i="5" s="1"/>
  <c r="J4767" i="5" s="1"/>
  <c r="H3735" i="5"/>
  <c r="I3735" i="5" s="1"/>
  <c r="J3735" i="5" s="1"/>
  <c r="H203" i="5"/>
  <c r="I203" i="5" s="1"/>
  <c r="J203" i="5" s="1"/>
  <c r="H2048" i="5"/>
  <c r="I2048" i="5" s="1"/>
  <c r="J2048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5346" i="5"/>
  <c r="H3614" i="5"/>
  <c r="H7962" i="5"/>
  <c r="I7962" i="5" s="1"/>
  <c r="J7962" i="5" s="1"/>
  <c r="H1370" i="5"/>
  <c r="I1370" i="5" s="1"/>
  <c r="J1370" i="5" s="1"/>
  <c r="H6825" i="5"/>
  <c r="I6825" i="5" s="1"/>
  <c r="J6825" i="5" s="1"/>
  <c r="H8733" i="5"/>
  <c r="I8733" i="5" s="1"/>
  <c r="J8733" i="5" s="1"/>
  <c r="H5141" i="5"/>
  <c r="I5141" i="5" s="1"/>
  <c r="J5141" i="5" s="1"/>
  <c r="H7292" i="5"/>
  <c r="I7292" i="5" s="1"/>
  <c r="J7292" i="5" s="1"/>
  <c r="H3196" i="5"/>
  <c r="I3196" i="5" s="1"/>
  <c r="J3196" i="5" s="1"/>
  <c r="H380" i="5"/>
  <c r="I380" i="5" s="1"/>
  <c r="J380" i="5" s="1"/>
  <c r="H7939" i="5"/>
  <c r="I7939" i="5" s="1"/>
  <c r="J7939" i="5" s="1"/>
  <c r="H5763" i="5"/>
  <c r="I5763" i="5" s="1"/>
  <c r="J5763" i="5" s="1"/>
  <c r="H2819" i="5"/>
  <c r="I2819" i="5" s="1"/>
  <c r="J2819" i="5" s="1"/>
  <c r="H8658" i="5"/>
  <c r="H6482" i="5"/>
  <c r="H3538" i="5"/>
  <c r="H1362" i="5"/>
  <c r="H8288" i="5"/>
  <c r="I8288" i="5" s="1"/>
  <c r="J8288" i="5" s="1"/>
  <c r="H1174" i="5"/>
  <c r="H6861" i="5"/>
  <c r="I6861" i="5" s="1"/>
  <c r="J6861" i="5" s="1"/>
  <c r="H4173" i="5"/>
  <c r="I4173" i="5" s="1"/>
  <c r="J4173" i="5" s="1"/>
  <c r="H4126" i="5"/>
  <c r="I4126" i="5" s="1"/>
  <c r="J4126" i="5" s="1"/>
  <c r="H6388" i="5"/>
  <c r="I6388" i="5" s="1"/>
  <c r="J6388" i="5" s="1"/>
  <c r="H3700" i="5"/>
  <c r="H1652" i="5"/>
  <c r="H4566" i="5"/>
  <c r="I4566" i="5" s="1"/>
  <c r="J4566" i="5" s="1"/>
  <c r="H7611" i="5"/>
  <c r="I7611" i="5" s="1"/>
  <c r="J7611" i="5" s="1"/>
  <c r="H4923" i="5"/>
  <c r="I4923" i="5" s="1"/>
  <c r="J4923" i="5" s="1"/>
  <c r="H2171" i="5"/>
  <c r="I2171" i="5" s="1"/>
  <c r="J2171" i="5" s="1"/>
  <c r="H5054" i="5"/>
  <c r="H6474" i="5"/>
  <c r="I6474" i="5" s="1"/>
  <c r="J6474" i="5" s="1"/>
  <c r="H4426" i="5"/>
  <c r="I4426" i="5" s="1"/>
  <c r="J4426" i="5" s="1"/>
  <c r="H1674" i="5"/>
  <c r="I1674" i="5" s="1"/>
  <c r="J1674" i="5" s="1"/>
  <c r="H7142" i="5"/>
  <c r="I7142" i="5" s="1"/>
  <c r="J7142" i="5" s="1"/>
  <c r="H3798" i="5"/>
  <c r="H8397" i="5"/>
  <c r="H6981" i="5"/>
  <c r="I6981" i="5" s="1"/>
  <c r="J6981" i="5" s="1"/>
  <c r="H5189" i="5"/>
  <c r="I5189" i="5" s="1"/>
  <c r="J5189" i="5" s="1"/>
  <c r="H3397" i="5"/>
  <c r="I3397" i="5" s="1"/>
  <c r="J3397" i="5" s="1"/>
  <c r="H8748" i="5"/>
  <c r="I8748" i="5" s="1"/>
  <c r="H6956" i="5"/>
  <c r="H5548" i="5"/>
  <c r="I5548" i="5" s="1"/>
  <c r="J5548" i="5" s="1"/>
  <c r="H3756" i="5"/>
  <c r="I3756" i="5" s="1"/>
  <c r="J3756" i="5" s="1"/>
  <c r="H1964" i="5"/>
  <c r="I1964" i="5" s="1"/>
  <c r="J1964" i="5" s="1"/>
  <c r="H556" i="5"/>
  <c r="I556" i="5" s="1"/>
  <c r="J556" i="5" s="1"/>
  <c r="H2846" i="5"/>
  <c r="I2846" i="5" s="1"/>
  <c r="J2846" i="5" s="1"/>
  <c r="H7859" i="5"/>
  <c r="I7859" i="5" s="1"/>
  <c r="J7859" i="5" s="1"/>
  <c r="H6067" i="5"/>
  <c r="I6067" i="5" s="1"/>
  <c r="J6067" i="5" s="1"/>
  <c r="H4275" i="5"/>
  <c r="I4275" i="5" s="1"/>
  <c r="J4275" i="5" s="1"/>
  <c r="H2867" i="5"/>
  <c r="I2867" i="5" s="1"/>
  <c r="J2867" i="5" s="1"/>
  <c r="H1075" i="5"/>
  <c r="I1075" i="5" s="1"/>
  <c r="J1075" i="5" s="1"/>
  <c r="H8450" i="5"/>
  <c r="I8450" i="5" s="1"/>
  <c r="J8450" i="5" s="1"/>
  <c r="H6658" i="5"/>
  <c r="I6658" i="5" s="1"/>
  <c r="J6658" i="5" s="1"/>
  <c r="H5122" i="5"/>
  <c r="I5122" i="5" s="1"/>
  <c r="J5122" i="5" s="1"/>
  <c r="H4098" i="5"/>
  <c r="I4098" i="5" s="1"/>
  <c r="J4098" i="5" s="1"/>
  <c r="H3074" i="5"/>
  <c r="I3074" i="5" s="1"/>
  <c r="J3074" i="5" s="1"/>
  <c r="H2050" i="5"/>
  <c r="I2050" i="5" s="1"/>
  <c r="J2050" i="5" s="1"/>
  <c r="H1026" i="5"/>
  <c r="I1026" i="5" s="1"/>
  <c r="J1026" i="5" s="1"/>
  <c r="H8712" i="5"/>
  <c r="I8712" i="5" s="1"/>
  <c r="J8712" i="5" s="1"/>
  <c r="H5680" i="5"/>
  <c r="I5680" i="5" s="1"/>
  <c r="J5680" i="5" s="1"/>
  <c r="H5294" i="5"/>
  <c r="I5294" i="5" s="1"/>
  <c r="J5294" i="5" s="1"/>
  <c r="H414" i="5"/>
  <c r="I414" i="5" s="1"/>
  <c r="J414" i="5" s="1"/>
  <c r="H7741" i="5"/>
  <c r="I7741" i="5" s="1"/>
  <c r="J7741" i="5" s="1"/>
  <c r="H6717" i="5"/>
  <c r="I6717" i="5" s="1"/>
  <c r="J6717" i="5" s="1"/>
  <c r="H5693" i="5"/>
  <c r="I5693" i="5" s="1"/>
  <c r="J5693" i="5" s="1"/>
  <c r="H4669" i="5"/>
  <c r="I4669" i="5" s="1"/>
  <c r="J4669" i="5" s="1"/>
  <c r="H3645" i="5"/>
  <c r="I3645" i="5" s="1"/>
  <c r="J3645" i="5" s="1"/>
  <c r="H7078" i="5"/>
  <c r="I7078" i="5" s="1"/>
  <c r="J7078" i="5" s="1"/>
  <c r="H8356" i="5"/>
  <c r="I8356" i="5" s="1"/>
  <c r="J8356" i="5" s="1"/>
  <c r="H7332" i="5"/>
  <c r="I7332" i="5" s="1"/>
  <c r="J7332" i="5" s="1"/>
  <c r="H6308" i="5"/>
  <c r="I6308" i="5" s="1"/>
  <c r="J6308" i="5" s="1"/>
  <c r="H5284" i="5"/>
  <c r="I5284" i="5" s="1"/>
  <c r="J5284" i="5" s="1"/>
  <c r="H4260" i="5"/>
  <c r="I4260" i="5" s="1"/>
  <c r="J4260" i="5" s="1"/>
  <c r="H3236" i="5"/>
  <c r="I3236" i="5" s="1"/>
  <c r="J3236" i="5" s="1"/>
  <c r="H4189" i="5"/>
  <c r="I4189" i="5" s="1"/>
  <c r="J4189" i="5" s="1"/>
  <c r="H4939" i="5"/>
  <c r="I4939" i="5" s="1"/>
  <c r="J4939" i="5" s="1"/>
  <c r="H6554" i="5"/>
  <c r="I6554" i="5" s="1"/>
  <c r="J6554" i="5" s="1"/>
  <c r="H474" i="5"/>
  <c r="H4777" i="5"/>
  <c r="H8221" i="5"/>
  <c r="H3541" i="5"/>
  <c r="H6780" i="5"/>
  <c r="I6780" i="5" s="1"/>
  <c r="J6780" i="5" s="1"/>
  <c r="H2812" i="5"/>
  <c r="I2812" i="5" s="1"/>
  <c r="J2812" i="5" s="1"/>
  <c r="H5686" i="5"/>
  <c r="H7619" i="5"/>
  <c r="I7619" i="5" s="1"/>
  <c r="J7619" i="5" s="1"/>
  <c r="H4739" i="5"/>
  <c r="I4739" i="5" s="1"/>
  <c r="J4739" i="5" s="1"/>
  <c r="H2499" i="5"/>
  <c r="I2499" i="5" s="1"/>
  <c r="J2499" i="5" s="1"/>
  <c r="H8402" i="5"/>
  <c r="I8402" i="5" s="1"/>
  <c r="J8402" i="5" s="1"/>
  <c r="H5458" i="5"/>
  <c r="I5458" i="5" s="1"/>
  <c r="J5458" i="5" s="1"/>
  <c r="H3282" i="5"/>
  <c r="I3282" i="5" s="1"/>
  <c r="J3282" i="5" s="1"/>
  <c r="H338" i="5"/>
  <c r="I338" i="5" s="1"/>
  <c r="J338" i="5" s="1"/>
  <c r="H7536" i="5"/>
  <c r="H8405" i="5"/>
  <c r="I8405" i="5" s="1"/>
  <c r="J8405" i="5" s="1"/>
  <c r="H5901" i="5"/>
  <c r="H3853" i="5"/>
  <c r="H7924" i="5"/>
  <c r="H5876" i="5"/>
  <c r="I5876" i="5" s="1"/>
  <c r="J5876" i="5" s="1"/>
  <c r="H3380" i="5"/>
  <c r="H692" i="5"/>
  <c r="H2294" i="5"/>
  <c r="I2294" i="5" s="1"/>
  <c r="J2294" i="5" s="1"/>
  <c r="H6651" i="5"/>
  <c r="I6651" i="5" s="1"/>
  <c r="J6651" i="5" s="1"/>
  <c r="H4603" i="5"/>
  <c r="I4603" i="5" s="1"/>
  <c r="J4603" i="5" s="1"/>
  <c r="H1915" i="5"/>
  <c r="I1915" i="5" s="1"/>
  <c r="J1915" i="5" s="1"/>
  <c r="H8202" i="5"/>
  <c r="H6154" i="5"/>
  <c r="I6154" i="5" s="1"/>
  <c r="J6154" i="5" s="1"/>
  <c r="H3466" i="5"/>
  <c r="I3466" i="5" s="1"/>
  <c r="J3466" i="5" s="1"/>
  <c r="H1418" i="5"/>
  <c r="I1418" i="5" s="1"/>
  <c r="J1418" i="5" s="1"/>
  <c r="H4286" i="5"/>
  <c r="I4286" i="5" s="1"/>
  <c r="J4286" i="5" s="1"/>
  <c r="H3942" i="5"/>
  <c r="I3942" i="5" s="1"/>
  <c r="J3942" i="5" s="1"/>
  <c r="H8133" i="5"/>
  <c r="I8133" i="5" s="1"/>
  <c r="H6341" i="5"/>
  <c r="H4933" i="5"/>
  <c r="I4933" i="5" s="1"/>
  <c r="J4933" i="5" s="1"/>
  <c r="H8647" i="5"/>
  <c r="I8647" i="5" s="1"/>
  <c r="J8647" i="5" s="1"/>
  <c r="H8108" i="5"/>
  <c r="I8108" i="5" s="1"/>
  <c r="J8108" i="5" s="1"/>
  <c r="H6700" i="5"/>
  <c r="I6700" i="5" s="1"/>
  <c r="J6700" i="5" s="1"/>
  <c r="H4908" i="5"/>
  <c r="H3500" i="5"/>
  <c r="I3500" i="5" s="1"/>
  <c r="J3500" i="5" s="1"/>
  <c r="H1708" i="5"/>
  <c r="I1708" i="5" s="1"/>
  <c r="J1708" i="5" s="1"/>
  <c r="H8319" i="5"/>
  <c r="I8319" i="5" s="1"/>
  <c r="J8319" i="5" s="1"/>
  <c r="H1630" i="5"/>
  <c r="I1630" i="5" s="1"/>
  <c r="J1630" i="5" s="1"/>
  <c r="H7219" i="5"/>
  <c r="I7219" i="5" s="1"/>
  <c r="J7219" i="5" s="1"/>
  <c r="H5811" i="5"/>
  <c r="I5811" i="5" s="1"/>
  <c r="J5811" i="5" s="1"/>
  <c r="H4019" i="5"/>
  <c r="I4019" i="5" s="1"/>
  <c r="J4019" i="5" s="1"/>
  <c r="H2227" i="5"/>
  <c r="I2227" i="5" s="1"/>
  <c r="J2227" i="5" s="1"/>
  <c r="H819" i="5"/>
  <c r="I819" i="5" s="1"/>
  <c r="J819" i="5" s="1"/>
  <c r="H7810" i="5"/>
  <c r="I7810" i="5" s="1"/>
  <c r="J7810" i="5" s="1"/>
  <c r="H6402" i="5"/>
  <c r="I6402" i="5" s="1"/>
  <c r="J6402" i="5" s="1"/>
  <c r="H4866" i="5"/>
  <c r="I4866" i="5" s="1"/>
  <c r="J4866" i="5" s="1"/>
  <c r="H3842" i="5"/>
  <c r="I3842" i="5" s="1"/>
  <c r="J3842" i="5" s="1"/>
  <c r="H2818" i="5"/>
  <c r="I2818" i="5" s="1"/>
  <c r="J2818" i="5" s="1"/>
  <c r="H1794" i="5"/>
  <c r="I1794" i="5" s="1"/>
  <c r="J1794" i="5" s="1"/>
  <c r="H770" i="5"/>
  <c r="I770" i="5" s="1"/>
  <c r="J770" i="5" s="1"/>
  <c r="H8416" i="5"/>
  <c r="I8416" i="5" s="1"/>
  <c r="J8416" i="5" s="1"/>
  <c r="H4528" i="5"/>
  <c r="I4528" i="5" s="1"/>
  <c r="J4528" i="5" s="1"/>
  <c r="H3902" i="5"/>
  <c r="I3902" i="5" s="1"/>
  <c r="J3902" i="5" s="1"/>
  <c r="H8517" i="5"/>
  <c r="I8517" i="5" s="1"/>
  <c r="J8517" i="5" s="1"/>
  <c r="H7485" i="5"/>
  <c r="I7485" i="5" s="1"/>
  <c r="J7485" i="5" s="1"/>
  <c r="H6461" i="5"/>
  <c r="I6461" i="5" s="1"/>
  <c r="J6461" i="5" s="1"/>
  <c r="H5437" i="5"/>
  <c r="I5437" i="5" s="1"/>
  <c r="J5437" i="5" s="1"/>
  <c r="H4413" i="5"/>
  <c r="I4413" i="5" s="1"/>
  <c r="J4413" i="5" s="1"/>
  <c r="H3389" i="5"/>
  <c r="I3389" i="5" s="1"/>
  <c r="J3389" i="5" s="1"/>
  <c r="H5558" i="5"/>
  <c r="I5558" i="5" s="1"/>
  <c r="J5558" i="5" s="1"/>
  <c r="H8100" i="5"/>
  <c r="I8100" i="5" s="1"/>
  <c r="J8100" i="5" s="1"/>
  <c r="H7076" i="5"/>
  <c r="I7076" i="5" s="1"/>
  <c r="J7076" i="5" s="1"/>
  <c r="H6052" i="5"/>
  <c r="I6052" i="5" s="1"/>
  <c r="J6052" i="5" s="1"/>
  <c r="H5028" i="5"/>
  <c r="I5028" i="5" s="1"/>
  <c r="J5028" i="5" s="1"/>
  <c r="H4004" i="5"/>
  <c r="I4004" i="5" s="1"/>
  <c r="J4004" i="5" s="1"/>
  <c r="H2980" i="5"/>
  <c r="I2980" i="5" s="1"/>
  <c r="J2980" i="5" s="1"/>
  <c r="H1956" i="5"/>
  <c r="I1956" i="5" s="1"/>
  <c r="J1956" i="5" s="1"/>
  <c r="H932" i="5"/>
  <c r="I932" i="5" s="1"/>
  <c r="J932" i="5" s="1"/>
  <c r="H8279" i="5"/>
  <c r="I8279" i="5" s="1"/>
  <c r="J8279" i="5" s="1"/>
  <c r="H3310" i="5"/>
  <c r="I3310" i="5" s="1"/>
  <c r="J3310" i="5" s="1"/>
  <c r="H8363" i="5"/>
  <c r="I8363" i="5" s="1"/>
  <c r="J8363" i="5" s="1"/>
  <c r="H7339" i="5"/>
  <c r="I7339" i="5" s="1"/>
  <c r="J7339" i="5" s="1"/>
  <c r="H6315" i="5"/>
  <c r="I6315" i="5" s="1"/>
  <c r="J6315" i="5" s="1"/>
  <c r="H5291" i="5"/>
  <c r="I5291" i="5" s="1"/>
  <c r="J5291" i="5" s="1"/>
  <c r="H4267" i="5"/>
  <c r="I4267" i="5" s="1"/>
  <c r="J4267" i="5" s="1"/>
  <c r="H3243" i="5"/>
  <c r="I3243" i="5" s="1"/>
  <c r="J3243" i="5" s="1"/>
  <c r="H2219" i="5"/>
  <c r="I2219" i="5" s="1"/>
  <c r="J2219" i="5" s="1"/>
  <c r="H1195" i="5"/>
  <c r="I1195" i="5" s="1"/>
  <c r="J1195" i="5" s="1"/>
  <c r="H5310" i="5"/>
  <c r="I5310" i="5" s="1"/>
  <c r="J5310" i="5" s="1"/>
  <c r="H6512" i="5"/>
  <c r="I6512" i="5" s="1"/>
  <c r="J6512" i="5" s="1"/>
  <c r="H6342" i="5"/>
  <c r="I6342" i="5" s="1"/>
  <c r="J6342" i="5" s="1"/>
  <c r="H1310" i="5"/>
  <c r="I1310" i="5" s="1"/>
  <c r="J1310" i="5" s="1"/>
  <c r="H7917" i="5"/>
  <c r="I7917" i="5" s="1"/>
  <c r="J7917" i="5" s="1"/>
  <c r="H6893" i="5"/>
  <c r="I6893" i="5" s="1"/>
  <c r="J6893" i="5" s="1"/>
  <c r="H5869" i="5"/>
  <c r="I5869" i="5" s="1"/>
  <c r="J5869" i="5" s="1"/>
  <c r="H4845" i="5"/>
  <c r="I4845" i="5" s="1"/>
  <c r="J4845" i="5" s="1"/>
  <c r="H3821" i="5"/>
  <c r="I3821" i="5" s="1"/>
  <c r="J3821" i="5" s="1"/>
  <c r="H8118" i="5"/>
  <c r="I8118" i="5" s="1"/>
  <c r="J8118" i="5" s="1"/>
  <c r="H8532" i="5"/>
  <c r="I8532" i="5" s="1"/>
  <c r="J8532" i="5" s="1"/>
  <c r="H7508" i="5"/>
  <c r="I7508" i="5" s="1"/>
  <c r="J7508" i="5" s="1"/>
  <c r="H6484" i="5"/>
  <c r="I6484" i="5" s="1"/>
  <c r="J6484" i="5" s="1"/>
  <c r="H5460" i="5"/>
  <c r="I5460" i="5" s="1"/>
  <c r="J5460" i="5" s="1"/>
  <c r="H4436" i="5"/>
  <c r="I4436" i="5" s="1"/>
  <c r="J4436" i="5" s="1"/>
  <c r="H3412" i="5"/>
  <c r="I3412" i="5" s="1"/>
  <c r="J3412" i="5" s="1"/>
  <c r="H2388" i="5"/>
  <c r="I2388" i="5" s="1"/>
  <c r="J2388" i="5" s="1"/>
  <c r="H1364" i="5"/>
  <c r="I1364" i="5" s="1"/>
  <c r="J1364" i="5" s="1"/>
  <c r="H340" i="5"/>
  <c r="I340" i="5" s="1"/>
  <c r="J340" i="5" s="1"/>
  <c r="H5438" i="5"/>
  <c r="I5438" i="5" s="1"/>
  <c r="J5438" i="5" s="1"/>
  <c r="H542" i="5"/>
  <c r="I542" i="5" s="1"/>
  <c r="J542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6495" i="5"/>
  <c r="I6495" i="5" s="1"/>
  <c r="J6495" i="5" s="1"/>
  <c r="H5471" i="5"/>
  <c r="I5471" i="5" s="1"/>
  <c r="J5471" i="5" s="1"/>
  <c r="H4447" i="5"/>
  <c r="I4447" i="5" s="1"/>
  <c r="J4447" i="5" s="1"/>
  <c r="H3415" i="5"/>
  <c r="I3415" i="5" s="1"/>
  <c r="J3415" i="5" s="1"/>
  <c r="H2752" i="5"/>
  <c r="I2752" i="5" s="1"/>
  <c r="J2752" i="5" s="1"/>
  <c r="H1728" i="5"/>
  <c r="I1728" i="5" s="1"/>
  <c r="J1728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3549" i="5"/>
  <c r="I3549" i="5" s="1"/>
  <c r="J3549" i="5" s="1"/>
  <c r="H3915" i="5"/>
  <c r="I3915" i="5" s="1"/>
  <c r="J3915" i="5" s="1"/>
  <c r="H5466" i="5"/>
  <c r="I5466" i="5" s="1"/>
  <c r="J5466" i="5" s="1"/>
  <c r="H7727" i="5"/>
  <c r="I7727" i="5" s="1"/>
  <c r="J7727" i="5" s="1"/>
  <c r="H4585" i="5"/>
  <c r="I4585" i="5" s="1"/>
  <c r="J4585" i="5" s="1"/>
  <c r="H7637" i="5"/>
  <c r="I7637" i="5" s="1"/>
  <c r="J7637" i="5" s="1"/>
  <c r="H3349" i="5"/>
  <c r="I3349" i="5" s="1"/>
  <c r="J3349" i="5" s="1"/>
  <c r="H5692" i="5"/>
  <c r="I5692" i="5" s="1"/>
  <c r="J5692" i="5" s="1"/>
  <c r="H2684" i="5"/>
  <c r="I2684" i="5" s="1"/>
  <c r="J2684" i="5" s="1"/>
  <c r="H5302" i="5"/>
  <c r="H7555" i="5"/>
  <c r="H4675" i="5"/>
  <c r="I4675" i="5" s="1"/>
  <c r="J4675" i="5" s="1"/>
  <c r="H1731" i="5"/>
  <c r="H8338" i="5"/>
  <c r="H5394" i="5"/>
  <c r="H3218" i="5"/>
  <c r="I3218" i="5" s="1"/>
  <c r="J3218" i="5" s="1"/>
  <c r="H274" i="5"/>
  <c r="I274" i="5" s="1"/>
  <c r="J274" i="5" s="1"/>
  <c r="H8758" i="5"/>
  <c r="I8758" i="5" s="1"/>
  <c r="J8758" i="5" s="1"/>
  <c r="H8341" i="5"/>
  <c r="I8341" i="5" s="1"/>
  <c r="J8341" i="5" s="1"/>
  <c r="H5837" i="5"/>
  <c r="I5837" i="5" s="1"/>
  <c r="J5837" i="5" s="1"/>
  <c r="H3789" i="5"/>
  <c r="I3789" i="5" s="1"/>
  <c r="J3789" i="5" s="1"/>
  <c r="H7860" i="5"/>
  <c r="I7860" i="5" s="1"/>
  <c r="J7860" i="5" s="1"/>
  <c r="H5364" i="5"/>
  <c r="I5364" i="5" s="1"/>
  <c r="J5364" i="5" s="1"/>
  <c r="H3316" i="5"/>
  <c r="I3316" i="5" s="1"/>
  <c r="J3316" i="5" s="1"/>
  <c r="H628" i="5"/>
  <c r="I628" i="5" s="1"/>
  <c r="J628" i="5" s="1"/>
  <c r="H1982" i="5"/>
  <c r="I1982" i="5" s="1"/>
  <c r="H6587" i="5"/>
  <c r="H3899" i="5"/>
  <c r="H1851" i="5"/>
  <c r="H7882" i="5"/>
  <c r="H5834" i="5"/>
  <c r="H3402" i="5"/>
  <c r="I3402" i="5" s="1"/>
  <c r="J3402" i="5" s="1"/>
  <c r="H650" i="5"/>
  <c r="I650" i="5" s="1"/>
  <c r="J650" i="5" s="1"/>
  <c r="H3958" i="5"/>
  <c r="H3622" i="5"/>
  <c r="I3622" i="5" s="1"/>
  <c r="J3622" i="5" s="1"/>
  <c r="H8069" i="5"/>
  <c r="H6277" i="5"/>
  <c r="I6277" i="5" s="1"/>
  <c r="J6277" i="5" s="1"/>
  <c r="H4485" i="5"/>
  <c r="I4485" i="5" s="1"/>
  <c r="J4485" i="5" s="1"/>
  <c r="H8359" i="5"/>
  <c r="I8359" i="5" s="1"/>
  <c r="J8359" i="5" s="1"/>
  <c r="H8044" i="5"/>
  <c r="I8044" i="5" s="1"/>
  <c r="J8044" i="5" s="1"/>
  <c r="H6636" i="5"/>
  <c r="I6636" i="5" s="1"/>
  <c r="J6636" i="5" s="1"/>
  <c r="H4844" i="5"/>
  <c r="I4844" i="5" s="1"/>
  <c r="J4844" i="5" s="1"/>
  <c r="H3052" i="5"/>
  <c r="H1644" i="5"/>
  <c r="I1644" i="5" s="1"/>
  <c r="J1644" i="5" s="1"/>
  <c r="H8718" i="5"/>
  <c r="I8718" i="5" s="1"/>
  <c r="J8718" i="5" s="1"/>
  <c r="H1374" i="5"/>
  <c r="I1374" i="5" s="1"/>
  <c r="J1374" i="5" s="1"/>
  <c r="H7155" i="5"/>
  <c r="I7155" i="5" s="1"/>
  <c r="J7155" i="5" s="1"/>
  <c r="H5363" i="5"/>
  <c r="I5363" i="5" s="1"/>
  <c r="J5363" i="5" s="1"/>
  <c r="H3955" i="5"/>
  <c r="I3955" i="5" s="1"/>
  <c r="J3955" i="5" s="1"/>
  <c r="H2163" i="5"/>
  <c r="I2163" i="5" s="1"/>
  <c r="J2163" i="5" s="1"/>
  <c r="H755" i="5"/>
  <c r="I755" i="5" s="1"/>
  <c r="J755" i="5" s="1"/>
  <c r="H7746" i="5"/>
  <c r="I7746" i="5" s="1"/>
  <c r="J7746" i="5" s="1"/>
  <c r="H5954" i="5"/>
  <c r="I5954" i="5" s="1"/>
  <c r="J5954" i="5" s="1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8453" i="5"/>
  <c r="I8453" i="5" s="1"/>
  <c r="J8453" i="5" s="1"/>
  <c r="H7421" i="5"/>
  <c r="I7421" i="5" s="1"/>
  <c r="J7421" i="5" s="1"/>
  <c r="H6397" i="5"/>
  <c r="I6397" i="5" s="1"/>
  <c r="J6397" i="5" s="1"/>
  <c r="H5373" i="5"/>
  <c r="I5373" i="5" s="1"/>
  <c r="J5373" i="5" s="1"/>
  <c r="H4349" i="5"/>
  <c r="I4349" i="5" s="1"/>
  <c r="J4349" i="5" s="1"/>
  <c r="H3325" i="5"/>
  <c r="I3325" i="5" s="1"/>
  <c r="J3325" i="5" s="1"/>
  <c r="H5190" i="5"/>
  <c r="I5190" i="5" s="1"/>
  <c r="J5190" i="5" s="1"/>
  <c r="H8036" i="5"/>
  <c r="I8036" i="5" s="1"/>
  <c r="J8036" i="5" s="1"/>
  <c r="H7012" i="5"/>
  <c r="I7012" i="5" s="1"/>
  <c r="J7012" i="5" s="1"/>
  <c r="H5988" i="5"/>
  <c r="I5988" i="5" s="1"/>
  <c r="J5988" i="5" s="1"/>
  <c r="H4964" i="5"/>
  <c r="I4964" i="5" s="1"/>
  <c r="J4964" i="5" s="1"/>
  <c r="H3940" i="5"/>
  <c r="I3940" i="5" s="1"/>
  <c r="J3940" i="5" s="1"/>
  <c r="H2916" i="5"/>
  <c r="I2916" i="5" s="1"/>
  <c r="J2916" i="5" s="1"/>
  <c r="H1892" i="5"/>
  <c r="I1892" i="5" s="1"/>
  <c r="J1892" i="5" s="1"/>
  <c r="H868" i="5"/>
  <c r="I868" i="5" s="1"/>
  <c r="J868" i="5" s="1"/>
  <c r="H8662" i="5"/>
  <c r="I8662" i="5" s="1"/>
  <c r="J8662" i="5" s="1"/>
  <c r="H3070" i="5"/>
  <c r="I3070" i="5" s="1"/>
  <c r="J3070" i="5" s="1"/>
  <c r="H8299" i="5"/>
  <c r="I8299" i="5" s="1"/>
  <c r="J8299" i="5" s="1"/>
  <c r="H7275" i="5"/>
  <c r="I7275" i="5" s="1"/>
  <c r="J7275" i="5" s="1"/>
  <c r="H6251" i="5"/>
  <c r="I6251" i="5" s="1"/>
  <c r="J6251" i="5" s="1"/>
  <c r="H5227" i="5"/>
  <c r="I5227" i="5" s="1"/>
  <c r="J5227" i="5" s="1"/>
  <c r="H4203" i="5"/>
  <c r="I4203" i="5" s="1"/>
  <c r="J4203" i="5" s="1"/>
  <c r="H3179" i="5"/>
  <c r="I3179" i="5" s="1"/>
  <c r="J3179" i="5" s="1"/>
  <c r="H2155" i="5"/>
  <c r="I2155" i="5" s="1"/>
  <c r="J2155" i="5" s="1"/>
  <c r="H1131" i="5"/>
  <c r="I1131" i="5" s="1"/>
  <c r="J1131" i="5" s="1"/>
  <c r="H4934" i="5"/>
  <c r="I4934" i="5" s="1"/>
  <c r="J4934" i="5" s="1"/>
  <c r="H6192" i="5"/>
  <c r="I6192" i="5" s="1"/>
  <c r="J6192" i="5" s="1"/>
  <c r="H5950" i="5"/>
  <c r="I5950" i="5" s="1"/>
  <c r="J5950" i="5" s="1"/>
  <c r="H1022" i="5"/>
  <c r="I1022" i="5" s="1"/>
  <c r="J1022" i="5" s="1"/>
  <c r="H7853" i="5"/>
  <c r="I7853" i="5" s="1"/>
  <c r="J7853" i="5" s="1"/>
  <c r="H6829" i="5"/>
  <c r="I6829" i="5" s="1"/>
  <c r="J6829" i="5" s="1"/>
  <c r="H5805" i="5"/>
  <c r="I5805" i="5" s="1"/>
  <c r="J5805" i="5" s="1"/>
  <c r="H4781" i="5"/>
  <c r="I4781" i="5" s="1"/>
  <c r="J4781" i="5" s="1"/>
  <c r="H3757" i="5"/>
  <c r="I3757" i="5" s="1"/>
  <c r="J3757" i="5" s="1"/>
  <c r="H7750" i="5"/>
  <c r="I7750" i="5" s="1"/>
  <c r="J7750" i="5" s="1"/>
  <c r="H8468" i="5"/>
  <c r="I8468" i="5" s="1"/>
  <c r="J8468" i="5" s="1"/>
  <c r="H7444" i="5"/>
  <c r="I7444" i="5" s="1"/>
  <c r="J7444" i="5" s="1"/>
  <c r="H6420" i="5"/>
  <c r="I6420" i="5" s="1"/>
  <c r="J6420" i="5" s="1"/>
  <c r="H5396" i="5"/>
  <c r="I5396" i="5" s="1"/>
  <c r="J5396" i="5" s="1"/>
  <c r="H4372" i="5"/>
  <c r="I4372" i="5" s="1"/>
  <c r="J4372" i="5" s="1"/>
  <c r="H3348" i="5"/>
  <c r="I3348" i="5" s="1"/>
  <c r="J3348" i="5" s="1"/>
  <c r="H2324" i="5"/>
  <c r="I2324" i="5" s="1"/>
  <c r="J2324" i="5" s="1"/>
  <c r="H1300" i="5"/>
  <c r="I1300" i="5" s="1"/>
  <c r="J1300" i="5" s="1"/>
  <c r="H276" i="5"/>
  <c r="I276" i="5" s="1"/>
  <c r="J276" i="5" s="1"/>
  <c r="H5118" i="5"/>
  <c r="I5118" i="5" s="1"/>
  <c r="J5118" i="5" s="1"/>
  <c r="H8731" i="5"/>
  <c r="I8731" i="5" s="1"/>
  <c r="J8731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5112" i="5"/>
  <c r="I5112" i="5" s="1"/>
  <c r="J5112" i="5" s="1"/>
  <c r="H3824" i="5"/>
  <c r="I3824" i="5" s="1"/>
  <c r="J3824" i="5" s="1"/>
  <c r="H7455" i="5"/>
  <c r="I7455" i="5" s="1"/>
  <c r="J7455" i="5" s="1"/>
  <c r="H6431" i="5"/>
  <c r="I6431" i="5" s="1"/>
  <c r="J6431" i="5" s="1"/>
  <c r="H5407" i="5"/>
  <c r="I5407" i="5" s="1"/>
  <c r="J5407" i="5" s="1"/>
  <c r="H4383" i="5"/>
  <c r="I4383" i="5" s="1"/>
  <c r="J4383" i="5" s="1"/>
  <c r="H3351" i="5"/>
  <c r="I3351" i="5" s="1"/>
  <c r="J3351" i="5" s="1"/>
  <c r="H2688" i="5"/>
  <c r="I2688" i="5" s="1"/>
  <c r="J2688" i="5" s="1"/>
  <c r="H1664" i="5"/>
  <c r="I1664" i="5" s="1"/>
  <c r="J1664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3019" i="5"/>
  <c r="H8414" i="5"/>
  <c r="H8349" i="5"/>
  <c r="I8349" i="5" s="1"/>
  <c r="J8349" i="5" s="1"/>
  <c r="H7228" i="5"/>
  <c r="H1276" i="5"/>
  <c r="H6595" i="5"/>
  <c r="I6595" i="5" s="1"/>
  <c r="J6595" i="5" s="1"/>
  <c r="H1667" i="5"/>
  <c r="I1667" i="5" s="1"/>
  <c r="J1667" i="5" s="1"/>
  <c r="H6354" i="5"/>
  <c r="I6354" i="5" s="1"/>
  <c r="J6354" i="5" s="1"/>
  <c r="H2002" i="5"/>
  <c r="I2002" i="5" s="1"/>
  <c r="J2002" i="5" s="1"/>
  <c r="H7278" i="5"/>
  <c r="I7278" i="5" s="1"/>
  <c r="J7278" i="5" s="1"/>
  <c r="H5709" i="5"/>
  <c r="I5709" i="5" s="1"/>
  <c r="J5709" i="5" s="1"/>
  <c r="H7988" i="5"/>
  <c r="I7988" i="5" s="1"/>
  <c r="J7988" i="5" s="1"/>
  <c r="H3636" i="5"/>
  <c r="I3636" i="5" s="1"/>
  <c r="J3636" i="5" s="1"/>
  <c r="H244" i="5"/>
  <c r="I244" i="5" s="1"/>
  <c r="J244" i="5" s="1"/>
  <c r="H6139" i="5"/>
  <c r="I6139" i="5" s="1"/>
  <c r="J6139" i="5" s="1"/>
  <c r="H1787" i="5"/>
  <c r="I1787" i="5" s="1"/>
  <c r="J1787" i="5" s="1"/>
  <c r="H6282" i="5"/>
  <c r="H2250" i="5"/>
  <c r="H6320" i="5"/>
  <c r="H7557" i="5"/>
  <c r="I7557" i="5" s="1"/>
  <c r="J7557" i="5" s="1"/>
  <c r="H4997" i="5"/>
  <c r="H8684" i="5"/>
  <c r="I8684" i="5" s="1"/>
  <c r="J8684" i="5" s="1"/>
  <c r="H5932" i="5"/>
  <c r="I5932" i="5" s="1"/>
  <c r="J5932" i="5" s="1"/>
  <c r="H2860" i="5"/>
  <c r="I2860" i="5" s="1"/>
  <c r="J2860" i="5" s="1"/>
  <c r="H8334" i="5"/>
  <c r="I8334" i="5" s="1"/>
  <c r="J8334" i="5" s="1"/>
  <c r="H7347" i="5"/>
  <c r="I7347" i="5" s="1"/>
  <c r="J7347" i="5" s="1"/>
  <c r="H4979" i="5"/>
  <c r="H1907" i="5"/>
  <c r="I1907" i="5" s="1"/>
  <c r="J1907" i="5" s="1"/>
  <c r="H7618" i="5"/>
  <c r="I7618" i="5" s="1"/>
  <c r="J7618" i="5" s="1"/>
  <c r="H4930" i="5"/>
  <c r="I4930" i="5" s="1"/>
  <c r="J4930" i="5" s="1"/>
  <c r="H3010" i="5"/>
  <c r="I3010" i="5" s="1"/>
  <c r="J3010" i="5" s="1"/>
  <c r="H1410" i="5"/>
  <c r="I1410" i="5" s="1"/>
  <c r="J1410" i="5" s="1"/>
  <c r="H8048" i="5"/>
  <c r="I8048" i="5" s="1"/>
  <c r="J8048" i="5" s="1"/>
  <c r="H3374" i="5"/>
  <c r="I3374" i="5" s="1"/>
  <c r="J3374" i="5" s="1"/>
  <c r="H7613" i="5"/>
  <c r="I7613" i="5" s="1"/>
  <c r="J7613" i="5" s="1"/>
  <c r="H6013" i="5"/>
  <c r="I6013" i="5" s="1"/>
  <c r="J6013" i="5" s="1"/>
  <c r="H4093" i="5"/>
  <c r="I4093" i="5" s="1"/>
  <c r="J4093" i="5" s="1"/>
  <c r="H4406" i="5"/>
  <c r="I4406" i="5" s="1"/>
  <c r="J4406" i="5" s="1"/>
  <c r="H7140" i="5"/>
  <c r="I7140" i="5" s="1"/>
  <c r="J7140" i="5" s="1"/>
  <c r="H5220" i="5"/>
  <c r="I5220" i="5" s="1"/>
  <c r="J5220" i="5" s="1"/>
  <c r="H3620" i="5"/>
  <c r="I3620" i="5" s="1"/>
  <c r="J3620" i="5" s="1"/>
  <c r="H1764" i="5"/>
  <c r="I1764" i="5" s="1"/>
  <c r="J1764" i="5" s="1"/>
  <c r="H100" i="5"/>
  <c r="I100" i="5" s="1"/>
  <c r="J100" i="5" s="1"/>
  <c r="H1910" i="5"/>
  <c r="I1910" i="5" s="1"/>
  <c r="J1910" i="5" s="1"/>
  <c r="H7403" i="5"/>
  <c r="I7403" i="5" s="1"/>
  <c r="J7403" i="5" s="1"/>
  <c r="H5867" i="5"/>
  <c r="I5867" i="5" s="1"/>
  <c r="J5867" i="5" s="1"/>
  <c r="H4075" i="5"/>
  <c r="I4075" i="5" s="1"/>
  <c r="J4075" i="5" s="1"/>
  <c r="H2411" i="5"/>
  <c r="I2411" i="5" s="1"/>
  <c r="J2411" i="5" s="1"/>
  <c r="H875" i="5"/>
  <c r="I875" i="5" s="1"/>
  <c r="J875" i="5" s="1"/>
  <c r="H6800" i="5"/>
  <c r="I6800" i="5" s="1"/>
  <c r="J6800" i="5" s="1"/>
  <c r="H3822" i="5"/>
  <c r="I3822" i="5" s="1"/>
  <c r="J3822" i="5" s="1"/>
  <c r="H7725" i="5"/>
  <c r="I7725" i="5" s="1"/>
  <c r="J7725" i="5" s="1"/>
  <c r="H6061" i="5"/>
  <c r="I6061" i="5" s="1"/>
  <c r="J6061" i="5" s="1"/>
  <c r="H4525" i="5"/>
  <c r="I4525" i="5" s="1"/>
  <c r="J4525" i="5" s="1"/>
  <c r="H8518" i="5"/>
  <c r="I8518" i="5" s="1"/>
  <c r="J8518" i="5" s="1"/>
  <c r="H8084" i="5"/>
  <c r="I8084" i="5" s="1"/>
  <c r="J8084" i="5" s="1"/>
  <c r="H6292" i="5"/>
  <c r="I6292" i="5" s="1"/>
  <c r="J6292" i="5" s="1"/>
  <c r="H4628" i="5"/>
  <c r="I4628" i="5" s="1"/>
  <c r="J4628" i="5" s="1"/>
  <c r="H3092" i="5"/>
  <c r="I3092" i="5" s="1"/>
  <c r="J3092" i="5" s="1"/>
  <c r="H1428" i="5"/>
  <c r="I1428" i="5" s="1"/>
  <c r="J1428" i="5" s="1"/>
  <c r="H8207" i="5"/>
  <c r="I8207" i="5" s="1"/>
  <c r="J8207" i="5" s="1"/>
  <c r="H8603" i="5"/>
  <c r="I8603" i="5" s="1"/>
  <c r="J8603" i="5" s="1"/>
  <c r="H6939" i="5"/>
  <c r="I6939" i="5" s="1"/>
  <c r="J6939" i="5" s="1"/>
  <c r="H5403" i="5"/>
  <c r="I5403" i="5" s="1"/>
  <c r="J5403" i="5" s="1"/>
  <c r="H3739" i="5"/>
  <c r="I3739" i="5" s="1"/>
  <c r="J3739" i="5" s="1"/>
  <c r="H2203" i="5"/>
  <c r="I2203" i="5" s="1"/>
  <c r="J2203" i="5" s="1"/>
  <c r="H6806" i="5"/>
  <c r="I6806" i="5" s="1"/>
  <c r="J6806" i="5" s="1"/>
  <c r="H7530" i="5"/>
  <c r="I7530" i="5" s="1"/>
  <c r="J7530" i="5" s="1"/>
  <c r="H5994" i="5"/>
  <c r="I5994" i="5" s="1"/>
  <c r="J5994" i="5" s="1"/>
  <c r="H4330" i="5"/>
  <c r="I4330" i="5" s="1"/>
  <c r="J4330" i="5" s="1"/>
  <c r="H2794" i="5"/>
  <c r="I2794" i="5" s="1"/>
  <c r="J2794" i="5" s="1"/>
  <c r="H1002" i="5"/>
  <c r="I1002" i="5" s="1"/>
  <c r="J1002" i="5" s="1"/>
  <c r="H8134" i="5"/>
  <c r="I8134" i="5" s="1"/>
  <c r="J8134" i="5" s="1"/>
  <c r="H8057" i="5"/>
  <c r="I8057" i="5" s="1"/>
  <c r="J8057" i="5" s="1"/>
  <c r="H6393" i="5"/>
  <c r="I6393" i="5" s="1"/>
  <c r="J6393" i="5" s="1"/>
  <c r="H4857" i="5"/>
  <c r="I4857" i="5" s="1"/>
  <c r="J4857" i="5" s="1"/>
  <c r="H7324" i="5"/>
  <c r="I7324" i="5" s="1"/>
  <c r="J7324" i="5" s="1"/>
  <c r="H4515" i="5"/>
  <c r="I4515" i="5" s="1"/>
  <c r="J4515" i="5" s="1"/>
  <c r="H4914" i="5"/>
  <c r="I4914" i="5" s="1"/>
  <c r="J4914" i="5" s="1"/>
  <c r="H6182" i="5"/>
  <c r="I6182" i="5" s="1"/>
  <c r="J6182" i="5" s="1"/>
  <c r="H7113" i="5"/>
  <c r="I7113" i="5" s="1"/>
  <c r="J7113" i="5" s="1"/>
  <c r="H4721" i="5"/>
  <c r="I4721" i="5" s="1"/>
  <c r="J4721" i="5" s="1"/>
  <c r="H290" i="5"/>
  <c r="I290" i="5" s="1"/>
  <c r="J290" i="5" s="1"/>
  <c r="H2891" i="5"/>
  <c r="I2891" i="5" s="1"/>
  <c r="J2891" i="5" s="1"/>
  <c r="H8038" i="5"/>
  <c r="H7445" i="5"/>
  <c r="H6972" i="5"/>
  <c r="I6972" i="5" s="1"/>
  <c r="J6972" i="5" s="1"/>
  <c r="H764" i="5"/>
  <c r="I764" i="5" s="1"/>
  <c r="J764" i="5" s="1"/>
  <c r="H6531" i="5"/>
  <c r="I6531" i="5" s="1"/>
  <c r="J6531" i="5" s="1"/>
  <c r="H1603" i="5"/>
  <c r="I1603" i="5" s="1"/>
  <c r="J1603" i="5" s="1"/>
  <c r="H5522" i="5"/>
  <c r="I5522" i="5" s="1"/>
  <c r="J5522" i="5" s="1"/>
  <c r="H530" i="5"/>
  <c r="I530" i="5" s="1"/>
  <c r="J530" i="5" s="1"/>
  <c r="H6526" i="5"/>
  <c r="I6526" i="5" s="1"/>
  <c r="J6526" i="5" s="1"/>
  <c r="H5389" i="5"/>
  <c r="I5389" i="5" s="1"/>
  <c r="J5389" i="5" s="1"/>
  <c r="H7796" i="5"/>
  <c r="I7796" i="5" s="1"/>
  <c r="J7796" i="5" s="1"/>
  <c r="H3572" i="5"/>
  <c r="H180" i="5"/>
  <c r="H6075" i="5"/>
  <c r="H1659" i="5"/>
  <c r="H6218" i="5"/>
  <c r="I6218" i="5" s="1"/>
  <c r="J6218" i="5" s="1"/>
  <c r="H1610" i="5"/>
  <c r="I1610" i="5" s="1"/>
  <c r="J1610" i="5" s="1"/>
  <c r="H6032" i="5"/>
  <c r="I6032" i="5" s="1"/>
  <c r="J6032" i="5" s="1"/>
  <c r="H7493" i="5"/>
  <c r="I7493" i="5" s="1"/>
  <c r="J7493" i="5" s="1"/>
  <c r="H4421" i="5"/>
  <c r="I4421" i="5" s="1"/>
  <c r="J4421" i="5" s="1"/>
  <c r="H8620" i="5"/>
  <c r="I8620" i="5" s="1"/>
  <c r="J8620" i="5" s="1"/>
  <c r="H5868" i="5"/>
  <c r="I5868" i="5" s="1"/>
  <c r="J5868" i="5" s="1"/>
  <c r="H2796" i="5"/>
  <c r="I2796" i="5" s="1"/>
  <c r="J2796" i="5" s="1"/>
  <c r="H7966" i="5"/>
  <c r="I7966" i="5" s="1"/>
  <c r="J7966" i="5" s="1"/>
  <c r="H7283" i="5"/>
  <c r="I7283" i="5" s="1"/>
  <c r="J7283" i="5" s="1"/>
  <c r="H4211" i="5"/>
  <c r="I4211" i="5" s="1"/>
  <c r="J4211" i="5" s="1"/>
  <c r="H1843" i="5"/>
  <c r="I1843" i="5" s="1"/>
  <c r="J1843" i="5" s="1"/>
  <c r="H7554" i="5"/>
  <c r="I7554" i="5" s="1"/>
  <c r="J7554" i="5" s="1"/>
  <c r="H4738" i="5"/>
  <c r="I4738" i="5" s="1"/>
  <c r="J4738" i="5" s="1"/>
  <c r="H2946" i="5"/>
  <c r="I2946" i="5" s="1"/>
  <c r="J2946" i="5" s="1"/>
  <c r="H1346" i="5"/>
  <c r="I1346" i="5" s="1"/>
  <c r="J1346" i="5" s="1"/>
  <c r="H7728" i="5"/>
  <c r="H3190" i="5"/>
  <c r="I3190" i="5" s="1"/>
  <c r="J3190" i="5" s="1"/>
  <c r="H7549" i="5"/>
  <c r="I7549" i="5" s="1"/>
  <c r="J7549" i="5" s="1"/>
  <c r="H5629" i="5"/>
  <c r="I5629" i="5" s="1"/>
  <c r="J5629" i="5" s="1"/>
  <c r="H4029" i="5"/>
  <c r="I4029" i="5" s="1"/>
  <c r="J4029" i="5" s="1"/>
  <c r="H4054" i="5"/>
  <c r="I4054" i="5" s="1"/>
  <c r="J4054" i="5" s="1"/>
  <c r="H6948" i="5"/>
  <c r="I6948" i="5" s="1"/>
  <c r="J6948" i="5" s="1"/>
  <c r="H5156" i="5"/>
  <c r="I5156" i="5" s="1"/>
  <c r="J5156" i="5" s="1"/>
  <c r="H3556" i="5"/>
  <c r="I3556" i="5" s="1"/>
  <c r="J3556" i="5" s="1"/>
  <c r="H1700" i="5"/>
  <c r="I1700" i="5" s="1"/>
  <c r="J1700" i="5" s="1"/>
  <c r="H36" i="5"/>
  <c r="I36" i="5" s="1"/>
  <c r="J36" i="5" s="1"/>
  <c r="H1590" i="5"/>
  <c r="I1590" i="5" s="1"/>
  <c r="J1590" i="5" s="1"/>
  <c r="H7211" i="5"/>
  <c r="I7211" i="5" s="1"/>
  <c r="J7211" i="5" s="1"/>
  <c r="H5547" i="5"/>
  <c r="I5547" i="5" s="1"/>
  <c r="J5547" i="5" s="1"/>
  <c r="H4011" i="5"/>
  <c r="I4011" i="5" s="1"/>
  <c r="J4011" i="5" s="1"/>
  <c r="H2347" i="5"/>
  <c r="I2347" i="5" s="1"/>
  <c r="J2347" i="5" s="1"/>
  <c r="H811" i="5"/>
  <c r="I811" i="5" s="1"/>
  <c r="J811" i="5" s="1"/>
  <c r="H5904" i="5"/>
  <c r="I5904" i="5" s="1"/>
  <c r="J5904" i="5" s="1"/>
  <c r="H2494" i="5"/>
  <c r="I2494" i="5" s="1"/>
  <c r="J2494" i="5" s="1"/>
  <c r="H7661" i="5"/>
  <c r="I7661" i="5" s="1"/>
  <c r="J7661" i="5" s="1"/>
  <c r="H5997" i="5"/>
  <c r="I5997" i="5" s="1"/>
  <c r="J5997" i="5" s="1"/>
  <c r="H4461" i="5"/>
  <c r="I4461" i="5" s="1"/>
  <c r="J4461" i="5" s="1"/>
  <c r="H7366" i="5"/>
  <c r="I7366" i="5" s="1"/>
  <c r="J7366" i="5" s="1"/>
  <c r="H7764" i="5"/>
  <c r="I7764" i="5" s="1"/>
  <c r="J7764" i="5" s="1"/>
  <c r="H6228" i="5"/>
  <c r="I6228" i="5" s="1"/>
  <c r="J6228" i="5" s="1"/>
  <c r="H4564" i="5"/>
  <c r="I4564" i="5" s="1"/>
  <c r="J4564" i="5" s="1"/>
  <c r="H3028" i="5"/>
  <c r="I3028" i="5" s="1"/>
  <c r="J3028" i="5" s="1"/>
  <c r="H1236" i="5"/>
  <c r="I1236" i="5" s="1"/>
  <c r="J1236" i="5" s="1"/>
  <c r="H7014" i="5"/>
  <c r="I7014" i="5" s="1"/>
  <c r="J7014" i="5" s="1"/>
  <c r="H8539" i="5"/>
  <c r="I8539" i="5" s="1"/>
  <c r="J8539" i="5" s="1"/>
  <c r="H6875" i="5"/>
  <c r="I6875" i="5" s="1"/>
  <c r="J6875" i="5" s="1"/>
  <c r="H5339" i="5"/>
  <c r="I5339" i="5" s="1"/>
  <c r="J5339" i="5" s="1"/>
  <c r="H3547" i="5"/>
  <c r="I3547" i="5" s="1"/>
  <c r="J3547" i="5" s="1"/>
  <c r="H1883" i="5"/>
  <c r="I1883" i="5" s="1"/>
  <c r="J1883" i="5" s="1"/>
  <c r="H6406" i="5"/>
  <c r="I6406" i="5" s="1"/>
  <c r="J6406" i="5" s="1"/>
  <c r="H7466" i="5"/>
  <c r="I7466" i="5" s="1"/>
  <c r="J7466" i="5" s="1"/>
  <c r="H5930" i="5"/>
  <c r="I5930" i="5" s="1"/>
  <c r="J5930" i="5" s="1"/>
  <c r="H4138" i="5"/>
  <c r="I4138" i="5" s="1"/>
  <c r="J4138" i="5" s="1"/>
  <c r="H2474" i="5"/>
  <c r="I2474" i="5" s="1"/>
  <c r="J2474" i="5" s="1"/>
  <c r="H938" i="5"/>
  <c r="I938" i="5" s="1"/>
  <c r="J938" i="5" s="1"/>
  <c r="H7734" i="5"/>
  <c r="I7734" i="5" s="1"/>
  <c r="J7734" i="5" s="1"/>
  <c r="H7993" i="5"/>
  <c r="I7993" i="5" s="1"/>
  <c r="J7993" i="5" s="1"/>
  <c r="H6201" i="5"/>
  <c r="I6201" i="5" s="1"/>
  <c r="J6201" i="5" s="1"/>
  <c r="H4537" i="5"/>
  <c r="I4537" i="5" s="1"/>
  <c r="J4537" i="5" s="1"/>
  <c r="H6812" i="5"/>
  <c r="I6812" i="5" s="1"/>
  <c r="J6812" i="5" s="1"/>
  <c r="H4003" i="5"/>
  <c r="I4003" i="5" s="1"/>
  <c r="J4003" i="5" s="1"/>
  <c r="H4658" i="5"/>
  <c r="I4658" i="5" s="1"/>
  <c r="J4658" i="5" s="1"/>
  <c r="H4238" i="5"/>
  <c r="I4238" i="5" s="1"/>
  <c r="J4238" i="5" s="1"/>
  <c r="H6681" i="5"/>
  <c r="I6681" i="5" s="1"/>
  <c r="J6681" i="5" s="1"/>
  <c r="H4633" i="5"/>
  <c r="I4633" i="5" s="1"/>
  <c r="J4633" i="5" s="1"/>
  <c r="H2929" i="5"/>
  <c r="I2929" i="5" s="1"/>
  <c r="J2929" i="5" s="1"/>
  <c r="H1393" i="5"/>
  <c r="I1393" i="5" s="1"/>
  <c r="J1393" i="5" s="1"/>
  <c r="H7774" i="5"/>
  <c r="I7774" i="5" s="1"/>
  <c r="J7774" i="5" s="1"/>
  <c r="H6904" i="5"/>
  <c r="I6904" i="5" s="1"/>
  <c r="J6904" i="5" s="1"/>
  <c r="H4856" i="5"/>
  <c r="I4856" i="5" s="1"/>
  <c r="J4856" i="5" s="1"/>
  <c r="H2992" i="5"/>
  <c r="I2992" i="5" s="1"/>
  <c r="J2992" i="5" s="1"/>
  <c r="H6111" i="5"/>
  <c r="I6111" i="5" s="1"/>
  <c r="J6111" i="5" s="1"/>
  <c r="H4319" i="5"/>
  <c r="I4319" i="5" s="1"/>
  <c r="J4319" i="5" s="1"/>
  <c r="H139" i="5"/>
  <c r="I139" i="5" s="1"/>
  <c r="J139" i="5" s="1"/>
  <c r="H1472" i="5"/>
  <c r="I1472" i="5" s="1"/>
  <c r="J1472" i="5" s="1"/>
  <c r="H3039" i="5"/>
  <c r="I3039" i="5" s="1"/>
  <c r="J3039" i="5" s="1"/>
  <c r="H1503" i="5"/>
  <c r="I1503" i="5" s="1"/>
  <c r="J1503" i="5" s="1"/>
  <c r="H2662" i="5"/>
  <c r="I2662" i="5" s="1"/>
  <c r="J2662" i="5" s="1"/>
  <c r="H3085" i="5"/>
  <c r="I3085" i="5" s="1"/>
  <c r="J3085" i="5" s="1"/>
  <c r="H1549" i="5"/>
  <c r="I1549" i="5" s="1"/>
  <c r="J1549" i="5" s="1"/>
  <c r="H5852" i="5"/>
  <c r="I5852" i="5" s="1"/>
  <c r="J5852" i="5" s="1"/>
  <c r="H2041" i="5"/>
  <c r="I2041" i="5" s="1"/>
  <c r="J2041" i="5" s="1"/>
  <c r="H1672" i="5"/>
  <c r="I1672" i="5" s="1"/>
  <c r="J1672" i="5" s="1"/>
  <c r="H7696" i="5"/>
  <c r="I7696" i="5" s="1"/>
  <c r="J7696" i="5" s="1"/>
  <c r="H8284" i="5"/>
  <c r="I8284" i="5" s="1"/>
  <c r="J8284" i="5" s="1"/>
  <c r="H92" i="5"/>
  <c r="I92" i="5" s="1"/>
  <c r="J92" i="5" s="1"/>
  <c r="H2403" i="5"/>
  <c r="I2403" i="5" s="1"/>
  <c r="J2403" i="5" s="1"/>
  <c r="H5882" i="5"/>
  <c r="I5882" i="5" s="1"/>
  <c r="J5882" i="5" s="1"/>
  <c r="H1786" i="5"/>
  <c r="I1786" i="5" s="1"/>
  <c r="J1786" i="5" s="1"/>
  <c r="H4198" i="5"/>
  <c r="I4198" i="5" s="1"/>
  <c r="J4198" i="5" s="1"/>
  <c r="H7521" i="5"/>
  <c r="I7521" i="5" s="1"/>
  <c r="J7521" i="5" s="1"/>
  <c r="H6161" i="5"/>
  <c r="I6161" i="5" s="1"/>
  <c r="J6161" i="5" s="1"/>
  <c r="H4801" i="5"/>
  <c r="I4801" i="5" s="1"/>
  <c r="J4801" i="5" s="1"/>
  <c r="H3689" i="5"/>
  <c r="I3689" i="5" s="1"/>
  <c r="J3689" i="5" s="1"/>
  <c r="H2665" i="5"/>
  <c r="I2665" i="5" s="1"/>
  <c r="J2665" i="5" s="1"/>
  <c r="H1641" i="5"/>
  <c r="I1641" i="5" s="1"/>
  <c r="J1641" i="5" s="1"/>
  <c r="H617" i="5"/>
  <c r="I617" i="5" s="1"/>
  <c r="J617" i="5" s="1"/>
  <c r="H7726" i="5"/>
  <c r="I7726" i="5" s="1"/>
  <c r="J7726" i="5" s="1"/>
  <c r="H7744" i="5"/>
  <c r="I7744" i="5" s="1"/>
  <c r="J7744" i="5" s="1"/>
  <c r="H6376" i="5"/>
  <c r="I6376" i="5" s="1"/>
  <c r="J6376" i="5" s="1"/>
  <c r="H5016" i="5"/>
  <c r="I5016" i="5" s="1"/>
  <c r="J5016" i="5" s="1"/>
  <c r="H3752" i="5"/>
  <c r="I3752" i="5" s="1"/>
  <c r="J3752" i="5" s="1"/>
  <c r="H7383" i="5"/>
  <c r="I7383" i="5" s="1"/>
  <c r="J7383" i="5" s="1"/>
  <c r="H6359" i="5"/>
  <c r="I6359" i="5" s="1"/>
  <c r="J6359" i="5" s="1"/>
  <c r="H5335" i="5"/>
  <c r="I5335" i="5" s="1"/>
  <c r="J5335" i="5" s="1"/>
  <c r="H4311" i="5"/>
  <c r="I4311" i="5" s="1"/>
  <c r="J4311" i="5" s="1"/>
  <c r="H3279" i="5"/>
  <c r="I3279" i="5" s="1"/>
  <c r="J3279" i="5" s="1"/>
  <c r="H2616" i="5"/>
  <c r="I2616" i="5" s="1"/>
  <c r="J2616" i="5" s="1"/>
  <c r="H1592" i="5"/>
  <c r="I1592" i="5" s="1"/>
  <c r="J1592" i="5" s="1"/>
  <c r="H568" i="5"/>
  <c r="I568" i="5" s="1"/>
  <c r="J568" i="5" s="1"/>
  <c r="H2775" i="5"/>
  <c r="I2775" i="5" s="1"/>
  <c r="J2775" i="5" s="1"/>
  <c r="H1751" i="5"/>
  <c r="I1751" i="5" s="1"/>
  <c r="J1751" i="5" s="1"/>
  <c r="H727" i="5"/>
  <c r="I727" i="5" s="1"/>
  <c r="J727" i="5" s="1"/>
  <c r="H2638" i="5"/>
  <c r="I2638" i="5" s="1"/>
  <c r="J2638" i="5" s="1"/>
  <c r="H590" i="5"/>
  <c r="I590" i="5" s="1"/>
  <c r="J590" i="5" s="1"/>
  <c r="H2693" i="5"/>
  <c r="I2693" i="5" s="1"/>
  <c r="J2693" i="5" s="1"/>
  <c r="H1669" i="5"/>
  <c r="I1669" i="5" s="1"/>
  <c r="J1669" i="5" s="1"/>
  <c r="H645" i="5"/>
  <c r="I645" i="5" s="1"/>
  <c r="J645" i="5" s="1"/>
  <c r="H5091" i="5"/>
  <c r="I5091" i="5" s="1"/>
  <c r="J5091" i="5" s="1"/>
  <c r="H4217" i="5"/>
  <c r="I4217" i="5" s="1"/>
  <c r="J4217" i="5" s="1"/>
  <c r="H6656" i="5"/>
  <c r="I6656" i="5" s="1"/>
  <c r="J6656" i="5" s="1"/>
  <c r="H3679" i="5"/>
  <c r="I3679" i="5" s="1"/>
  <c r="J3679" i="5" s="1"/>
  <c r="H295" i="5"/>
  <c r="I295" i="5" s="1"/>
  <c r="J295" i="5" s="1"/>
  <c r="H7518" i="5"/>
  <c r="I7518" i="5" s="1"/>
  <c r="J7518" i="5" s="1"/>
  <c r="H8732" i="5"/>
  <c r="I8732" i="5" s="1"/>
  <c r="J8732" i="5" s="1"/>
  <c r="H540" i="5"/>
  <c r="I540" i="5" s="1"/>
  <c r="J540" i="5" s="1"/>
  <c r="H2851" i="5"/>
  <c r="I2851" i="5" s="1"/>
  <c r="J2851" i="5" s="1"/>
  <c r="H6130" i="5"/>
  <c r="I6130" i="5" s="1"/>
  <c r="J6130" i="5" s="1"/>
  <c r="H2034" i="5"/>
  <c r="I2034" i="5" s="1"/>
  <c r="J2034" i="5" s="1"/>
  <c r="H5246" i="5"/>
  <c r="I5246" i="5" s="1"/>
  <c r="J5246" i="5" s="1"/>
  <c r="H7689" i="5"/>
  <c r="I7689" i="5" s="1"/>
  <c r="J7689" i="5" s="1"/>
  <c r="H6321" i="5"/>
  <c r="I6321" i="5" s="1"/>
  <c r="J6321" i="5" s="1"/>
  <c r="H4953" i="5"/>
  <c r="I4953" i="5" s="1"/>
  <c r="J4953" i="5" s="1"/>
  <c r="H3809" i="5"/>
  <c r="I3809" i="5" s="1"/>
  <c r="J3809" i="5" s="1"/>
  <c r="H2785" i="5"/>
  <c r="I2785" i="5" s="1"/>
  <c r="J2785" i="5" s="1"/>
  <c r="H1761" i="5"/>
  <c r="I1761" i="5" s="1"/>
  <c r="J1761" i="5" s="1"/>
  <c r="H737" i="5"/>
  <c r="I737" i="5" s="1"/>
  <c r="J737" i="5" s="1"/>
  <c r="H8438" i="5"/>
  <c r="I8438" i="5" s="1"/>
  <c r="J8438" i="5" s="1"/>
  <c r="H7904" i="5"/>
  <c r="I7904" i="5" s="1"/>
  <c r="J7904" i="5" s="1"/>
  <c r="H6536" i="5"/>
  <c r="I6536" i="5" s="1"/>
  <c r="J6536" i="5" s="1"/>
  <c r="H5176" i="5"/>
  <c r="I5176" i="5" s="1"/>
  <c r="J5176" i="5" s="1"/>
  <c r="H3872" i="5"/>
  <c r="I3872" i="5" s="1"/>
  <c r="J3872" i="5" s="1"/>
  <c r="H8295" i="5"/>
  <c r="I8295" i="5" s="1"/>
  <c r="J8295" i="5" s="1"/>
  <c r="H6479" i="5"/>
  <c r="I6479" i="5" s="1"/>
  <c r="J6479" i="5" s="1"/>
  <c r="H5455" i="5"/>
  <c r="I5455" i="5" s="1"/>
  <c r="J5455" i="5" s="1"/>
  <c r="H4431" i="5"/>
  <c r="I4431" i="5" s="1"/>
  <c r="J4431" i="5" s="1"/>
  <c r="H3399" i="5"/>
  <c r="I3399" i="5" s="1"/>
  <c r="J3399" i="5" s="1"/>
  <c r="H2736" i="5"/>
  <c r="I2736" i="5" s="1"/>
  <c r="J2736" i="5" s="1"/>
  <c r="H1712" i="5"/>
  <c r="I1712" i="5" s="1"/>
  <c r="J1712" i="5" s="1"/>
  <c r="H688" i="5"/>
  <c r="I688" i="5" s="1"/>
  <c r="J688" i="5" s="1"/>
  <c r="H2895" i="5"/>
  <c r="I2895" i="5" s="1"/>
  <c r="J2895" i="5" s="1"/>
  <c r="H1871" i="5"/>
  <c r="I1871" i="5" s="1"/>
  <c r="J1871" i="5" s="1"/>
  <c r="H847" i="5"/>
  <c r="I847" i="5" s="1"/>
  <c r="J847" i="5" s="1"/>
  <c r="H8528" i="5"/>
  <c r="I8528" i="5" s="1"/>
  <c r="J8528" i="5" s="1"/>
  <c r="H5918" i="5"/>
  <c r="I5918" i="5" s="1"/>
  <c r="J5918" i="5" s="1"/>
  <c r="H7849" i="5"/>
  <c r="H6677" i="5"/>
  <c r="H6908" i="5"/>
  <c r="I6908" i="5" s="1"/>
  <c r="J6908" i="5" s="1"/>
  <c r="H316" i="5"/>
  <c r="H6467" i="5"/>
  <c r="H1475" i="5"/>
  <c r="H5330" i="5"/>
  <c r="I5330" i="5" s="1"/>
  <c r="J5330" i="5" s="1"/>
  <c r="H466" i="5"/>
  <c r="I466" i="5" s="1"/>
  <c r="J466" i="5" s="1"/>
  <c r="H6142" i="5"/>
  <c r="I6142" i="5" s="1"/>
  <c r="J6142" i="5" s="1"/>
  <c r="H5325" i="5"/>
  <c r="I5325" i="5" s="1"/>
  <c r="J5325" i="5" s="1"/>
  <c r="H7732" i="5"/>
  <c r="I7732" i="5" s="1"/>
  <c r="J7732" i="5" s="1"/>
  <c r="H3444" i="5"/>
  <c r="I3444" i="5" s="1"/>
  <c r="J3444" i="5" s="1"/>
  <c r="H3126" i="5"/>
  <c r="I3126" i="5" s="1"/>
  <c r="J3126" i="5" s="1"/>
  <c r="H6011" i="5"/>
  <c r="I6011" i="5" s="1"/>
  <c r="J6011" i="5" s="1"/>
  <c r="H1595" i="5"/>
  <c r="I1595" i="5" s="1"/>
  <c r="J1595" i="5" s="1"/>
  <c r="H5770" i="5"/>
  <c r="I5770" i="5" s="1"/>
  <c r="J5770" i="5" s="1"/>
  <c r="H1546" i="5"/>
  <c r="H5744" i="5"/>
  <c r="I5744" i="5" s="1"/>
  <c r="J5744" i="5" s="1"/>
  <c r="H7429" i="5"/>
  <c r="H4357" i="5"/>
  <c r="H8172" i="5"/>
  <c r="H5100" i="5"/>
  <c r="I5100" i="5" s="1"/>
  <c r="J5100" i="5" s="1"/>
  <c r="H2732" i="5"/>
  <c r="I2732" i="5" s="1"/>
  <c r="J2732" i="5" s="1"/>
  <c r="H7574" i="5"/>
  <c r="I7574" i="5" s="1"/>
  <c r="J7574" i="5" s="1"/>
  <c r="H7091" i="5"/>
  <c r="I7091" i="5" s="1"/>
  <c r="J7091" i="5" s="1"/>
  <c r="H4147" i="5"/>
  <c r="I4147" i="5" s="1"/>
  <c r="J4147" i="5" s="1"/>
  <c r="H1779" i="5"/>
  <c r="I1779" i="5" s="1"/>
  <c r="J1779" i="5" s="1"/>
  <c r="H7490" i="5"/>
  <c r="I7490" i="5" s="1"/>
  <c r="J7490" i="5" s="1"/>
  <c r="H4674" i="5"/>
  <c r="I4674" i="5" s="1"/>
  <c r="J4674" i="5" s="1"/>
  <c r="H2882" i="5"/>
  <c r="I2882" i="5" s="1"/>
  <c r="J2882" i="5" s="1"/>
  <c r="H962" i="5"/>
  <c r="I962" i="5" s="1"/>
  <c r="J962" i="5" s="1"/>
  <c r="H7440" i="5"/>
  <c r="I7440" i="5" s="1"/>
  <c r="J7440" i="5" s="1"/>
  <c r="H2838" i="5"/>
  <c r="I2838" i="5" s="1"/>
  <c r="J2838" i="5" s="1"/>
  <c r="H7357" i="5"/>
  <c r="I7357" i="5" s="1"/>
  <c r="J7357" i="5" s="1"/>
  <c r="H5565" i="5"/>
  <c r="I5565" i="5" s="1"/>
  <c r="J5565" i="5" s="1"/>
  <c r="H3965" i="5"/>
  <c r="I3965" i="5" s="1"/>
  <c r="J3965" i="5" s="1"/>
  <c r="H3678" i="5"/>
  <c r="I3678" i="5" s="1"/>
  <c r="J3678" i="5" s="1"/>
  <c r="H6884" i="5"/>
  <c r="I6884" i="5" s="1"/>
  <c r="J6884" i="5" s="1"/>
  <c r="H5092" i="5"/>
  <c r="I5092" i="5" s="1"/>
  <c r="J5092" i="5" s="1"/>
  <c r="H3172" i="5"/>
  <c r="I3172" i="5" s="1"/>
  <c r="J3172" i="5" s="1"/>
  <c r="H1636" i="5"/>
  <c r="I1636" i="5" s="1"/>
  <c r="J1636" i="5" s="1"/>
  <c r="H8599" i="5"/>
  <c r="I8599" i="5" s="1"/>
  <c r="J8599" i="5" s="1"/>
  <c r="H1342" i="5"/>
  <c r="I1342" i="5" s="1"/>
  <c r="J1342" i="5" s="1"/>
  <c r="H7147" i="5"/>
  <c r="I7147" i="5" s="1"/>
  <c r="J7147" i="5" s="1"/>
  <c r="H5483" i="5"/>
  <c r="I5483" i="5" s="1"/>
  <c r="J5483" i="5" s="1"/>
  <c r="H3947" i="5"/>
  <c r="I3947" i="5" s="1"/>
  <c r="J3947" i="5" s="1"/>
  <c r="H2283" i="5"/>
  <c r="I2283" i="5" s="1"/>
  <c r="J2283" i="5" s="1"/>
  <c r="H747" i="5"/>
  <c r="I747" i="5" s="1"/>
  <c r="J747" i="5" s="1"/>
  <c r="H5616" i="5"/>
  <c r="I5616" i="5" s="1"/>
  <c r="J5616" i="5" s="1"/>
  <c r="H2198" i="5"/>
  <c r="I2198" i="5" s="1"/>
  <c r="J2198" i="5" s="1"/>
  <c r="H7597" i="5"/>
  <c r="I7597" i="5" s="1"/>
  <c r="J7597" i="5" s="1"/>
  <c r="H5933" i="5"/>
  <c r="I5933" i="5" s="1"/>
  <c r="J5933" i="5" s="1"/>
  <c r="H4397" i="5"/>
  <c r="I4397" i="5" s="1"/>
  <c r="J4397" i="5" s="1"/>
  <c r="H6982" i="5"/>
  <c r="I6982" i="5" s="1"/>
  <c r="J6982" i="5" s="1"/>
  <c r="H7700" i="5"/>
  <c r="I7700" i="5" s="1"/>
  <c r="J7700" i="5" s="1"/>
  <c r="H6164" i="5"/>
  <c r="I6164" i="5" s="1"/>
  <c r="J6164" i="5" s="1"/>
  <c r="H4500" i="5"/>
  <c r="I4500" i="5" s="1"/>
  <c r="J4500" i="5" s="1"/>
  <c r="H2964" i="5"/>
  <c r="I2964" i="5" s="1"/>
  <c r="J2964" i="5" s="1"/>
  <c r="H1172" i="5"/>
  <c r="I1172" i="5" s="1"/>
  <c r="J1172" i="5" s="1"/>
  <c r="H6622" i="5"/>
  <c r="I6622" i="5" s="1"/>
  <c r="J6622" i="5" s="1"/>
  <c r="H8475" i="5"/>
  <c r="I8475" i="5" s="1"/>
  <c r="J8475" i="5" s="1"/>
  <c r="H6811" i="5"/>
  <c r="I6811" i="5" s="1"/>
  <c r="J6811" i="5" s="1"/>
  <c r="H5275" i="5"/>
  <c r="I5275" i="5" s="1"/>
  <c r="J5275" i="5" s="1"/>
  <c r="H3483" i="5"/>
  <c r="I3483" i="5" s="1"/>
  <c r="J3483" i="5" s="1"/>
  <c r="H1819" i="5"/>
  <c r="I1819" i="5" s="1"/>
  <c r="J1819" i="5" s="1"/>
  <c r="H6014" i="5"/>
  <c r="I6014" i="5" s="1"/>
  <c r="J6014" i="5" s="1"/>
  <c r="H7402" i="5"/>
  <c r="I7402" i="5" s="1"/>
  <c r="J7402" i="5" s="1"/>
  <c r="H5866" i="5"/>
  <c r="I5866" i="5" s="1"/>
  <c r="J5866" i="5" s="1"/>
  <c r="H4074" i="5"/>
  <c r="I4074" i="5" s="1"/>
  <c r="J4074" i="5" s="1"/>
  <c r="H2410" i="5"/>
  <c r="I2410" i="5" s="1"/>
  <c r="J2410" i="5" s="1"/>
  <c r="H874" i="5"/>
  <c r="I874" i="5" s="1"/>
  <c r="J874" i="5" s="1"/>
  <c r="H7342" i="5"/>
  <c r="I7342" i="5" s="1"/>
  <c r="J7342" i="5" s="1"/>
  <c r="H7929" i="5"/>
  <c r="I7929" i="5" s="1"/>
  <c r="J7929" i="5" s="1"/>
  <c r="H6137" i="5"/>
  <c r="I6137" i="5" s="1"/>
  <c r="J6137" i="5" s="1"/>
  <c r="H8704" i="5"/>
  <c r="I8704" i="5" s="1"/>
  <c r="J8704" i="5" s="1"/>
  <c r="H6300" i="5"/>
  <c r="I6300" i="5" s="1"/>
  <c r="J6300" i="5" s="1"/>
  <c r="H3491" i="5"/>
  <c r="I3491" i="5" s="1"/>
  <c r="J3491" i="5" s="1"/>
  <c r="H4402" i="5"/>
  <c r="I4402" i="5" s="1"/>
  <c r="J4402" i="5" s="1"/>
  <c r="H3750" i="5"/>
  <c r="I3750" i="5" s="1"/>
  <c r="J3750" i="5" s="1"/>
  <c r="H6601" i="5"/>
  <c r="I6601" i="5" s="1"/>
  <c r="J6601" i="5" s="1"/>
  <c r="H4553" i="5"/>
  <c r="I4553" i="5" s="1"/>
  <c r="J4553" i="5" s="1"/>
  <c r="H2865" i="5"/>
  <c r="I2865" i="5" s="1"/>
  <c r="J2865" i="5" s="1"/>
  <c r="H1329" i="5"/>
  <c r="I1329" i="5" s="1"/>
  <c r="J1329" i="5" s="1"/>
  <c r="H7406" i="5"/>
  <c r="I7406" i="5" s="1"/>
  <c r="J7406" i="5" s="1"/>
  <c r="H6816" i="5"/>
  <c r="I6816" i="5" s="1"/>
  <c r="J6816" i="5" s="1"/>
  <c r="H4768" i="5"/>
  <c r="I4768" i="5" s="1"/>
  <c r="J4768" i="5" s="1"/>
  <c r="H2928" i="5"/>
  <c r="I2928" i="5" s="1"/>
  <c r="J2928" i="5" s="1"/>
  <c r="H6047" i="5"/>
  <c r="I6047" i="5" s="1"/>
  <c r="J6047" i="5" s="1"/>
  <c r="H4255" i="5"/>
  <c r="I4255" i="5" s="1"/>
  <c r="J4255" i="5" s="1"/>
  <c r="H75" i="5"/>
  <c r="I75" i="5" s="1"/>
  <c r="J75" i="5" s="1"/>
  <c r="H1408" i="5"/>
  <c r="I1408" i="5" s="1"/>
  <c r="J1408" i="5" s="1"/>
  <c r="H2975" i="5"/>
  <c r="I2975" i="5" s="1"/>
  <c r="J2975" i="5" s="1"/>
  <c r="H1439" i="5"/>
  <c r="I1439" i="5" s="1"/>
  <c r="J1439" i="5" s="1"/>
  <c r="H2534" i="5"/>
  <c r="I2534" i="5" s="1"/>
  <c r="J2534" i="5" s="1"/>
  <c r="H3021" i="5"/>
  <c r="I3021" i="5" s="1"/>
  <c r="J3021" i="5" s="1"/>
  <c r="H1485" i="5"/>
  <c r="I1485" i="5" s="1"/>
  <c r="J1485" i="5" s="1"/>
  <c r="H2268" i="5"/>
  <c r="I2268" i="5" s="1"/>
  <c r="J2268" i="5" s="1"/>
  <c r="H1593" i="5"/>
  <c r="I1593" i="5" s="1"/>
  <c r="J1593" i="5" s="1"/>
  <c r="H1224" i="5"/>
  <c r="I1224" i="5" s="1"/>
  <c r="J1224" i="5" s="1"/>
  <c r="H5360" i="5"/>
  <c r="I5360" i="5" s="1"/>
  <c r="J5360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2601" i="5"/>
  <c r="I2601" i="5" s="1"/>
  <c r="J2601" i="5" s="1"/>
  <c r="H1577" i="5"/>
  <c r="I1577" i="5" s="1"/>
  <c r="J1577" i="5" s="1"/>
  <c r="H553" i="5"/>
  <c r="I553" i="5" s="1"/>
  <c r="J553" i="5" s="1"/>
  <c r="H7358" i="5"/>
  <c r="I7358" i="5" s="1"/>
  <c r="J7358" i="5" s="1"/>
  <c r="H7656" i="5"/>
  <c r="I7656" i="5" s="1"/>
  <c r="J7656" i="5" s="1"/>
  <c r="H6296" i="5"/>
  <c r="I6296" i="5" s="1"/>
  <c r="J6296" i="5" s="1"/>
  <c r="H4928" i="5"/>
  <c r="I4928" i="5" s="1"/>
  <c r="J4928" i="5" s="1"/>
  <c r="H3688" i="5"/>
  <c r="I3688" i="5" s="1"/>
  <c r="J3688" i="5" s="1"/>
  <c r="H7319" i="5"/>
  <c r="I7319" i="5" s="1"/>
  <c r="J7319" i="5" s="1"/>
  <c r="H6295" i="5"/>
  <c r="I6295" i="5" s="1"/>
  <c r="J6295" i="5" s="1"/>
  <c r="H5271" i="5"/>
  <c r="I5271" i="5" s="1"/>
  <c r="J5271" i="5" s="1"/>
  <c r="H4247" i="5"/>
  <c r="I4247" i="5" s="1"/>
  <c r="J4247" i="5" s="1"/>
  <c r="H707" i="5"/>
  <c r="I707" i="5" s="1"/>
  <c r="J707" i="5" s="1"/>
  <c r="H2552" i="5"/>
  <c r="I2552" i="5" s="1"/>
  <c r="J2552" i="5" s="1"/>
  <c r="H1528" i="5"/>
  <c r="I1528" i="5" s="1"/>
  <c r="J1528" i="5" s="1"/>
  <c r="H504" i="5"/>
  <c r="I504" i="5" s="1"/>
  <c r="J504" i="5" s="1"/>
  <c r="H2711" i="5"/>
  <c r="I2711" i="5" s="1"/>
  <c r="J2711" i="5" s="1"/>
  <c r="H1687" i="5"/>
  <c r="I1687" i="5" s="1"/>
  <c r="J1687" i="5" s="1"/>
  <c r="H663" i="5"/>
  <c r="I663" i="5" s="1"/>
  <c r="J663" i="5" s="1"/>
  <c r="H2510" i="5"/>
  <c r="I2510" i="5" s="1"/>
  <c r="J2510" i="5" s="1"/>
  <c r="H462" i="5"/>
  <c r="I462" i="5" s="1"/>
  <c r="J462" i="5" s="1"/>
  <c r="H2629" i="5"/>
  <c r="I2629" i="5" s="1"/>
  <c r="J2629" i="5" s="1"/>
  <c r="H1605" i="5"/>
  <c r="I1605" i="5" s="1"/>
  <c r="J1605" i="5" s="1"/>
  <c r="H581" i="5"/>
  <c r="I581" i="5" s="1"/>
  <c r="J581" i="5" s="1"/>
  <c r="H1507" i="5"/>
  <c r="I1507" i="5" s="1"/>
  <c r="J1507" i="5" s="1"/>
  <c r="H3833" i="5"/>
  <c r="I3833" i="5" s="1"/>
  <c r="J3833" i="5" s="1"/>
  <c r="H6056" i="5"/>
  <c r="I6056" i="5" s="1"/>
  <c r="J6056" i="5" s="1"/>
  <c r="H723" i="5"/>
  <c r="I723" i="5" s="1"/>
  <c r="J723" i="5" s="1"/>
  <c r="H39" i="5"/>
  <c r="I39" i="5" s="1"/>
  <c r="J39" i="5" s="1"/>
  <c r="H4558" i="5"/>
  <c r="I4558" i="5" s="1"/>
  <c r="J4558" i="5" s="1"/>
  <c r="H8220" i="5"/>
  <c r="I8220" i="5" s="1"/>
  <c r="J8220" i="5" s="1"/>
  <c r="H28" i="5"/>
  <c r="I28" i="5" s="1"/>
  <c r="J28" i="5" s="1"/>
  <c r="H2339" i="5"/>
  <c r="I2339" i="5" s="1"/>
  <c r="J2339" i="5" s="1"/>
  <c r="H5874" i="5"/>
  <c r="I5874" i="5" s="1"/>
  <c r="J5874" i="5" s="1"/>
  <c r="H1778" i="5"/>
  <c r="I1778" i="5" s="1"/>
  <c r="J1778" i="5" s="1"/>
  <c r="H4678" i="5"/>
  <c r="I4678" i="5" s="1"/>
  <c r="J4678" i="5" s="1"/>
  <c r="H7601" i="5"/>
  <c r="I7601" i="5" s="1"/>
  <c r="J7601" i="5" s="1"/>
  <c r="H6233" i="5"/>
  <c r="I6233" i="5" s="1"/>
  <c r="J6233" i="5" s="1"/>
  <c r="H4873" i="5"/>
  <c r="I4873" i="5" s="1"/>
  <c r="J4873" i="5" s="1"/>
  <c r="H3745" i="5"/>
  <c r="I3745" i="5" s="1"/>
  <c r="J3745" i="5" s="1"/>
  <c r="H2721" i="5"/>
  <c r="I2721" i="5" s="1"/>
  <c r="J2721" i="5" s="1"/>
  <c r="H1697" i="5"/>
  <c r="I1697" i="5" s="1"/>
  <c r="J1697" i="5" s="1"/>
  <c r="H673" i="5"/>
  <c r="I673" i="5" s="1"/>
  <c r="J673" i="5" s="1"/>
  <c r="H8062" i="5"/>
  <c r="I8062" i="5" s="1"/>
  <c r="J8062" i="5" s="1"/>
  <c r="H7816" i="5"/>
  <c r="I7816" i="5" s="1"/>
  <c r="J7816" i="5" s="1"/>
  <c r="H6456" i="5"/>
  <c r="I6456" i="5" s="1"/>
  <c r="J6456" i="5" s="1"/>
  <c r="H5088" i="5"/>
  <c r="I5088" i="5" s="1"/>
  <c r="J5088" i="5" s="1"/>
  <c r="H3808" i="5"/>
  <c r="I3808" i="5" s="1"/>
  <c r="J3808" i="5" s="1"/>
  <c r="H7439" i="5"/>
  <c r="I7439" i="5" s="1"/>
  <c r="J7439" i="5" s="1"/>
  <c r="H6415" i="5"/>
  <c r="I6415" i="5" s="1"/>
  <c r="J6415" i="5" s="1"/>
  <c r="H5391" i="5"/>
  <c r="I5391" i="5" s="1"/>
  <c r="J5391" i="5" s="1"/>
  <c r="H4367" i="5"/>
  <c r="I4367" i="5" s="1"/>
  <c r="J4367" i="5" s="1"/>
  <c r="H3335" i="5"/>
  <c r="I3335" i="5" s="1"/>
  <c r="J3335" i="5" s="1"/>
  <c r="H2672" i="5"/>
  <c r="I2672" i="5" s="1"/>
  <c r="J2672" i="5" s="1"/>
  <c r="H1648" i="5"/>
  <c r="I1648" i="5" s="1"/>
  <c r="J1648" i="5" s="1"/>
  <c r="H5789" i="5"/>
  <c r="H7706" i="5"/>
  <c r="H7657" i="5"/>
  <c r="I7657" i="5" s="1"/>
  <c r="J7657" i="5" s="1"/>
  <c r="H6613" i="5"/>
  <c r="I6613" i="5" s="1"/>
  <c r="J6613" i="5" s="1"/>
  <c r="H5500" i="5"/>
  <c r="I5500" i="5" s="1"/>
  <c r="J5500" i="5" s="1"/>
  <c r="H188" i="5"/>
  <c r="I188" i="5" s="1"/>
  <c r="J188" i="5" s="1"/>
  <c r="H6083" i="5"/>
  <c r="I6083" i="5" s="1"/>
  <c r="J6083" i="5" s="1"/>
  <c r="H1411" i="5"/>
  <c r="I1411" i="5" s="1"/>
  <c r="J1411" i="5" s="1"/>
  <c r="H5266" i="5"/>
  <c r="I5266" i="5" s="1"/>
  <c r="J5266" i="5" s="1"/>
  <c r="H402" i="5"/>
  <c r="I402" i="5" s="1"/>
  <c r="J402" i="5" s="1"/>
  <c r="H830" i="5"/>
  <c r="I830" i="5" s="1"/>
  <c r="J830" i="5" s="1"/>
  <c r="H5261" i="5"/>
  <c r="H7668" i="5"/>
  <c r="H3252" i="5"/>
  <c r="I3252" i="5" s="1"/>
  <c r="J3252" i="5" s="1"/>
  <c r="H2878" i="5"/>
  <c r="I2878" i="5" s="1"/>
  <c r="J2878" i="5" s="1"/>
  <c r="H5243" i="5"/>
  <c r="I5243" i="5" s="1"/>
  <c r="J5243" i="5" s="1"/>
  <c r="H891" i="5"/>
  <c r="I891" i="5" s="1"/>
  <c r="J891" i="5" s="1"/>
  <c r="H5258" i="5"/>
  <c r="H1482" i="5"/>
  <c r="I1482" i="5" s="1"/>
  <c r="J1482" i="5" s="1"/>
  <c r="H8710" i="5"/>
  <c r="I8710" i="5" s="1"/>
  <c r="J8710" i="5" s="1"/>
  <c r="H7365" i="5"/>
  <c r="I7365" i="5" s="1"/>
  <c r="J7365" i="5" s="1"/>
  <c r="H4293" i="5"/>
  <c r="I4293" i="5" s="1"/>
  <c r="J4293" i="5" s="1"/>
  <c r="H7980" i="5"/>
  <c r="I7980" i="5" s="1"/>
  <c r="J7980" i="5" s="1"/>
  <c r="H5036" i="5"/>
  <c r="I5036" i="5" s="1"/>
  <c r="J5036" i="5" s="1"/>
  <c r="H2668" i="5"/>
  <c r="I2668" i="5" s="1"/>
  <c r="J2668" i="5" s="1"/>
  <c r="H7166" i="5"/>
  <c r="I7166" i="5" s="1"/>
  <c r="J7166" i="5" s="1"/>
  <c r="H7027" i="5"/>
  <c r="I7027" i="5" s="1"/>
  <c r="J7027" i="5" s="1"/>
  <c r="H4083" i="5"/>
  <c r="I4083" i="5" s="1"/>
  <c r="J4083" i="5" s="1"/>
  <c r="H1011" i="5"/>
  <c r="I1011" i="5" s="1"/>
  <c r="J1011" i="5" s="1"/>
  <c r="H7426" i="5"/>
  <c r="I7426" i="5" s="1"/>
  <c r="J7426" i="5" s="1"/>
  <c r="H4610" i="5"/>
  <c r="I4610" i="5" s="1"/>
  <c r="J4610" i="5" s="1"/>
  <c r="H2690" i="5"/>
  <c r="I2690" i="5" s="1"/>
  <c r="J2690" i="5" s="1"/>
  <c r="H898" i="5"/>
  <c r="I898" i="5" s="1"/>
  <c r="J898" i="5" s="1"/>
  <c r="H7152" i="5"/>
  <c r="I7152" i="5" s="1"/>
  <c r="J7152" i="5" s="1"/>
  <c r="H2558" i="5"/>
  <c r="I2558" i="5" s="1"/>
  <c r="J2558" i="5" s="1"/>
  <c r="H7293" i="5"/>
  <c r="I7293" i="5" s="1"/>
  <c r="J7293" i="5" s="1"/>
  <c r="H5501" i="5"/>
  <c r="I5501" i="5" s="1"/>
  <c r="J5501" i="5" s="1"/>
  <c r="H3581" i="5"/>
  <c r="I3581" i="5" s="1"/>
  <c r="J3581" i="5" s="1"/>
  <c r="H8740" i="5"/>
  <c r="I8740" i="5" s="1"/>
  <c r="J8740" i="5" s="1"/>
  <c r="H6820" i="5"/>
  <c r="I6820" i="5" s="1"/>
  <c r="J6820" i="5" s="1"/>
  <c r="H4900" i="5"/>
  <c r="I4900" i="5" s="1"/>
  <c r="J4900" i="5" s="1"/>
  <c r="H3108" i="5"/>
  <c r="I3108" i="5" s="1"/>
  <c r="J3108" i="5" s="1"/>
  <c r="H1572" i="5"/>
  <c r="I1572" i="5" s="1"/>
  <c r="J1572" i="5" s="1"/>
  <c r="H8286" i="5"/>
  <c r="I8286" i="5" s="1"/>
  <c r="J8286" i="5" s="1"/>
  <c r="H8619" i="5"/>
  <c r="I8619" i="5" s="1"/>
  <c r="J8619" i="5" s="1"/>
  <c r="H7083" i="5"/>
  <c r="I7083" i="5" s="1"/>
  <c r="J7083" i="5" s="1"/>
  <c r="H5419" i="5"/>
  <c r="I5419" i="5" s="1"/>
  <c r="J5419" i="5" s="1"/>
  <c r="H3883" i="5"/>
  <c r="I3883" i="5" s="1"/>
  <c r="J3883" i="5" s="1"/>
  <c r="H2091" i="5"/>
  <c r="I2091" i="5" s="1"/>
  <c r="J2091" i="5" s="1"/>
  <c r="H6902" i="5"/>
  <c r="I6902" i="5" s="1"/>
  <c r="J6902" i="5" s="1"/>
  <c r="H5328" i="5"/>
  <c r="I5328" i="5" s="1"/>
  <c r="J5328" i="5" s="1"/>
  <c r="H1918" i="5"/>
  <c r="I1918" i="5" s="1"/>
  <c r="J1918" i="5" s="1"/>
  <c r="H7533" i="5"/>
  <c r="I7533" i="5" s="1"/>
  <c r="J7533" i="5" s="1"/>
  <c r="H5741" i="5"/>
  <c r="I5741" i="5" s="1"/>
  <c r="J5741" i="5" s="1"/>
  <c r="H4077" i="5"/>
  <c r="I4077" i="5" s="1"/>
  <c r="J4077" i="5" s="1"/>
  <c r="H6582" i="5"/>
  <c r="I6582" i="5" s="1"/>
  <c r="J6582" i="5" s="1"/>
  <c r="H7636" i="5"/>
  <c r="I7636" i="5" s="1"/>
  <c r="J7636" i="5" s="1"/>
  <c r="H6100" i="5"/>
  <c r="I6100" i="5" s="1"/>
  <c r="J6100" i="5" s="1"/>
  <c r="H4308" i="5"/>
  <c r="I4308" i="5" s="1"/>
  <c r="J4308" i="5" s="1"/>
  <c r="H2644" i="5"/>
  <c r="I2644" i="5" s="1"/>
  <c r="J2644" i="5" s="1"/>
  <c r="H1108" i="5"/>
  <c r="I1108" i="5" s="1"/>
  <c r="J1108" i="5" s="1"/>
  <c r="H6246" i="5"/>
  <c r="I6246" i="5" s="1"/>
  <c r="J6246" i="5" s="1"/>
  <c r="H8411" i="5"/>
  <c r="I8411" i="5" s="1"/>
  <c r="J8411" i="5" s="1"/>
  <c r="H6619" i="5"/>
  <c r="I6619" i="5" s="1"/>
  <c r="J6619" i="5" s="1"/>
  <c r="H4955" i="5"/>
  <c r="I4955" i="5" s="1"/>
  <c r="J4955" i="5" s="1"/>
  <c r="H3419" i="5"/>
  <c r="I3419" i="5" s="1"/>
  <c r="J3419" i="5" s="1"/>
  <c r="H1755" i="5"/>
  <c r="I1755" i="5" s="1"/>
  <c r="J1755" i="5" s="1"/>
  <c r="H5630" i="5"/>
  <c r="I5630" i="5" s="1"/>
  <c r="J5630" i="5" s="1"/>
  <c r="H7210" i="5"/>
  <c r="I7210" i="5" s="1"/>
  <c r="J7210" i="5" s="1"/>
  <c r="H5546" i="5"/>
  <c r="I5546" i="5" s="1"/>
  <c r="J5546" i="5" s="1"/>
  <c r="H4010" i="5"/>
  <c r="I4010" i="5" s="1"/>
  <c r="J4010" i="5" s="1"/>
  <c r="H2346" i="5"/>
  <c r="I2346" i="5" s="1"/>
  <c r="J2346" i="5" s="1"/>
  <c r="H810" i="5"/>
  <c r="I810" i="5" s="1"/>
  <c r="J810" i="5" s="1"/>
  <c r="H6230" i="5"/>
  <c r="I6230" i="5" s="1"/>
  <c r="J6230" i="5" s="1"/>
  <c r="H7609" i="5"/>
  <c r="I7609" i="5" s="1"/>
  <c r="J7609" i="5" s="1"/>
  <c r="H6073" i="5"/>
  <c r="I6073" i="5" s="1"/>
  <c r="J6073" i="5" s="1"/>
  <c r="H7984" i="5"/>
  <c r="I7984" i="5" s="1"/>
  <c r="J7984" i="5" s="1"/>
  <c r="H5788" i="5"/>
  <c r="I5788" i="5" s="1"/>
  <c r="J5788" i="5" s="1"/>
  <c r="H1955" i="5"/>
  <c r="I1955" i="5" s="1"/>
  <c r="J1955" i="5" s="1"/>
  <c r="H3122" i="5"/>
  <c r="I3122" i="5" s="1"/>
  <c r="J3122" i="5" s="1"/>
  <c r="H8729" i="5"/>
  <c r="I8729" i="5" s="1"/>
  <c r="J8729" i="5" s="1"/>
  <c r="H6513" i="5"/>
  <c r="I6513" i="5" s="1"/>
  <c r="J6513" i="5" s="1"/>
  <c r="H4473" i="5"/>
  <c r="I4473" i="5" s="1"/>
  <c r="J4473" i="5" s="1"/>
  <c r="H2673" i="5"/>
  <c r="I2673" i="5" s="1"/>
  <c r="J2673" i="5" s="1"/>
  <c r="H1009" i="5"/>
  <c r="I1009" i="5" s="1"/>
  <c r="J1009" i="5" s="1"/>
  <c r="H7038" i="5"/>
  <c r="I7038" i="5" s="1"/>
  <c r="J7038" i="5" s="1"/>
  <c r="H6728" i="5"/>
  <c r="I6728" i="5" s="1"/>
  <c r="J6728" i="5" s="1"/>
  <c r="H4680" i="5"/>
  <c r="I4680" i="5" s="1"/>
  <c r="J4680" i="5" s="1"/>
  <c r="H7391" i="5"/>
  <c r="I7391" i="5" s="1"/>
  <c r="J7391" i="5" s="1"/>
  <c r="H5727" i="5"/>
  <c r="I5727" i="5" s="1"/>
  <c r="J5727" i="5" s="1"/>
  <c r="H4191" i="5"/>
  <c r="I4191" i="5" s="1"/>
  <c r="J4191" i="5" s="1"/>
  <c r="H11" i="5"/>
  <c r="I11" i="5" s="1"/>
  <c r="J11" i="5" s="1"/>
  <c r="H1344" i="5"/>
  <c r="I1344" i="5" s="1"/>
  <c r="J1344" i="5" s="1"/>
  <c r="H2783" i="5"/>
  <c r="I2783" i="5" s="1"/>
  <c r="J2783" i="5" s="1"/>
  <c r="H1119" i="5"/>
  <c r="I1119" i="5" s="1"/>
  <c r="J1119" i="5" s="1"/>
  <c r="H2406" i="5"/>
  <c r="I2406" i="5" s="1"/>
  <c r="J2406" i="5" s="1"/>
  <c r="H2957" i="5"/>
  <c r="I2957" i="5" s="1"/>
  <c r="J2957" i="5" s="1"/>
  <c r="H1421" i="5"/>
  <c r="I1421" i="5" s="1"/>
  <c r="J1421" i="5" s="1"/>
  <c r="H3043" i="5"/>
  <c r="I3043" i="5" s="1"/>
  <c r="J3043" i="5" s="1"/>
  <c r="H3846" i="5"/>
  <c r="I3846" i="5" s="1"/>
  <c r="J3846" i="5" s="1"/>
  <c r="H904" i="5"/>
  <c r="I904" i="5" s="1"/>
  <c r="J904" i="5" s="1"/>
  <c r="H7902" i="5"/>
  <c r="I7902" i="5" s="1"/>
  <c r="J7902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6208" i="5"/>
  <c r="I6208" i="5" s="1"/>
  <c r="J6208" i="5" s="1"/>
  <c r="H4840" i="5"/>
  <c r="I4840" i="5" s="1"/>
  <c r="J4840" i="5" s="1"/>
  <c r="H3624" i="5"/>
  <c r="I3624" i="5" s="1"/>
  <c r="J3624" i="5" s="1"/>
  <c r="H7255" i="5"/>
  <c r="I7255" i="5" s="1"/>
  <c r="J7255" i="5" s="1"/>
  <c r="H6231" i="5"/>
  <c r="I6231" i="5" s="1"/>
  <c r="J6231" i="5" s="1"/>
  <c r="H5207" i="5"/>
  <c r="I5207" i="5" s="1"/>
  <c r="J5207" i="5" s="1"/>
  <c r="H4183" i="5"/>
  <c r="I4183" i="5" s="1"/>
  <c r="J4183" i="5" s="1"/>
  <c r="H643" i="5"/>
  <c r="I643" i="5" s="1"/>
  <c r="J643" i="5" s="1"/>
  <c r="H2488" i="5"/>
  <c r="I2488" i="5" s="1"/>
  <c r="J2488" i="5" s="1"/>
  <c r="H1464" i="5"/>
  <c r="I1464" i="5" s="1"/>
  <c r="J1464" i="5" s="1"/>
  <c r="H440" i="5"/>
  <c r="I440" i="5" s="1"/>
  <c r="J440" i="5" s="1"/>
  <c r="H2647" i="5"/>
  <c r="I2647" i="5" s="1"/>
  <c r="J2647" i="5" s="1"/>
  <c r="H1623" i="5"/>
  <c r="I1623" i="5" s="1"/>
  <c r="J1623" i="5" s="1"/>
  <c r="H599" i="5"/>
  <c r="I599" i="5" s="1"/>
  <c r="J599" i="5" s="1"/>
  <c r="H2382" i="5"/>
  <c r="I2382" i="5" s="1"/>
  <c r="J2382" i="5" s="1"/>
  <c r="H350" i="5"/>
  <c r="I350" i="5" s="1"/>
  <c r="J350" i="5" s="1"/>
  <c r="H2565" i="5"/>
  <c r="I2565" i="5" s="1"/>
  <c r="J2565" i="5" s="1"/>
  <c r="H1541" i="5"/>
  <c r="I1541" i="5" s="1"/>
  <c r="J1541" i="5" s="1"/>
  <c r="H517" i="5"/>
  <c r="I517" i="5" s="1"/>
  <c r="J517" i="5" s="1"/>
  <c r="H6970" i="5"/>
  <c r="I6970" i="5" s="1"/>
  <c r="J6970" i="5" s="1"/>
  <c r="H3321" i="5"/>
  <c r="I3321" i="5" s="1"/>
  <c r="J3321" i="5" s="1"/>
  <c r="H5288" i="5"/>
  <c r="I5288" i="5" s="1"/>
  <c r="J5288" i="5" s="1"/>
  <c r="H275" i="5"/>
  <c r="I275" i="5" s="1"/>
  <c r="J275" i="5" s="1"/>
  <c r="H2414" i="5"/>
  <c r="I2414" i="5" s="1"/>
  <c r="J2414" i="5" s="1"/>
  <c r="H2238" i="5"/>
  <c r="I2238" i="5" s="1"/>
  <c r="J2238" i="5" s="1"/>
  <c r="H7708" i="5"/>
  <c r="I7708" i="5" s="1"/>
  <c r="J7708" i="5" s="1"/>
  <c r="H6670" i="5"/>
  <c r="I6670" i="5" s="1"/>
  <c r="J6670" i="5" s="1"/>
  <c r="H1827" i="5"/>
  <c r="I1827" i="5" s="1"/>
  <c r="J1827" i="5" s="1"/>
  <c r="H5618" i="5"/>
  <c r="I5618" i="5" s="1"/>
  <c r="J5618" i="5" s="1"/>
  <c r="H1522" i="5"/>
  <c r="I1522" i="5" s="1"/>
  <c r="J1522" i="5" s="1"/>
  <c r="H4158" i="5"/>
  <c r="I4158" i="5" s="1"/>
  <c r="J4158" i="5" s="1"/>
  <c r="H7513" i="5"/>
  <c r="I7513" i="5" s="1"/>
  <c r="J7513" i="5" s="1"/>
  <c r="H6153" i="5"/>
  <c r="I6153" i="5" s="1"/>
  <c r="J6153" i="5" s="1"/>
  <c r="H4785" i="5"/>
  <c r="I4785" i="5" s="1"/>
  <c r="J4785" i="5" s="1"/>
  <c r="H3681" i="5"/>
  <c r="I3681" i="5" s="1"/>
  <c r="J3681" i="5" s="1"/>
  <c r="H2657" i="5"/>
  <c r="I2657" i="5" s="1"/>
  <c r="J2657" i="5" s="1"/>
  <c r="H1633" i="5"/>
  <c r="I1633" i="5" s="1"/>
  <c r="J1633" i="5" s="1"/>
  <c r="H609" i="5"/>
  <c r="I609" i="5" s="1"/>
  <c r="J609" i="5" s="1"/>
  <c r="H7678" i="5"/>
  <c r="I7678" i="5" s="1"/>
  <c r="J7678" i="5" s="1"/>
  <c r="H7736" i="5"/>
  <c r="I7736" i="5" s="1"/>
  <c r="J7736" i="5" s="1"/>
  <c r="H6368" i="5"/>
  <c r="I6368" i="5" s="1"/>
  <c r="J6368" i="5" s="1"/>
  <c r="H5000" i="5"/>
  <c r="I5000" i="5" s="1"/>
  <c r="J5000" i="5" s="1"/>
  <c r="H3744" i="5"/>
  <c r="I3744" i="5" s="1"/>
  <c r="J3744" i="5" s="1"/>
  <c r="H7375" i="5"/>
  <c r="I7375" i="5" s="1"/>
  <c r="J7375" i="5" s="1"/>
  <c r="H6351" i="5"/>
  <c r="I6351" i="5" s="1"/>
  <c r="J6351" i="5" s="1"/>
  <c r="H5327" i="5"/>
  <c r="I5327" i="5" s="1"/>
  <c r="J5327" i="5" s="1"/>
  <c r="H4303" i="5"/>
  <c r="I4303" i="5" s="1"/>
  <c r="J4303" i="5" s="1"/>
  <c r="H3271" i="5"/>
  <c r="I3271" i="5" s="1"/>
  <c r="J3271" i="5" s="1"/>
  <c r="H2608" i="5"/>
  <c r="I2608" i="5" s="1"/>
  <c r="J2608" i="5" s="1"/>
  <c r="H1584" i="5"/>
  <c r="I1584" i="5" s="1"/>
  <c r="J1584" i="5" s="1"/>
  <c r="H560" i="5"/>
  <c r="I560" i="5" s="1"/>
  <c r="J560" i="5" s="1"/>
  <c r="H2767" i="5"/>
  <c r="I2767" i="5" s="1"/>
  <c r="J2767" i="5" s="1"/>
  <c r="H1743" i="5"/>
  <c r="I1743" i="5" s="1"/>
  <c r="J1743" i="5" s="1"/>
  <c r="H719" i="5"/>
  <c r="I719" i="5" s="1"/>
  <c r="J719" i="5" s="1"/>
  <c r="H8719" i="5"/>
  <c r="H7578" i="5"/>
  <c r="H7593" i="5"/>
  <c r="H5909" i="5"/>
  <c r="H5436" i="5"/>
  <c r="I5436" i="5" s="1"/>
  <c r="J5436" i="5" s="1"/>
  <c r="H6102" i="5"/>
  <c r="H4931" i="5"/>
  <c r="I4931" i="5" s="1"/>
  <c r="J4931" i="5" s="1"/>
  <c r="H1347" i="5"/>
  <c r="I1347" i="5" s="1"/>
  <c r="J1347" i="5" s="1"/>
  <c r="H5138" i="5"/>
  <c r="H210" i="5"/>
  <c r="I210" i="5" s="1"/>
  <c r="J210" i="5" s="1"/>
  <c r="H502" i="5"/>
  <c r="I502" i="5" s="1"/>
  <c r="J502" i="5" s="1"/>
  <c r="H5197" i="5"/>
  <c r="I5197" i="5" s="1"/>
  <c r="J5197" i="5" s="1"/>
  <c r="H7540" i="5"/>
  <c r="I7540" i="5" s="1"/>
  <c r="J7540" i="5" s="1"/>
  <c r="H2932" i="5"/>
  <c r="I2932" i="5" s="1"/>
  <c r="J2932" i="5" s="1"/>
  <c r="H2582" i="5"/>
  <c r="I2582" i="5" s="1"/>
  <c r="J2582" i="5" s="1"/>
  <c r="H4859" i="5"/>
  <c r="I4859" i="5" s="1"/>
  <c r="J4859" i="5" s="1"/>
  <c r="H827" i="5"/>
  <c r="H5194" i="5"/>
  <c r="I5194" i="5" s="1"/>
  <c r="J5194" i="5" s="1"/>
  <c r="H586" i="5"/>
  <c r="I586" i="5" s="1"/>
  <c r="J586" i="5" s="1"/>
  <c r="H8350" i="5"/>
  <c r="I8350" i="5" s="1"/>
  <c r="J8350" i="5" s="1"/>
  <c r="H7301" i="5"/>
  <c r="I7301" i="5" s="1"/>
  <c r="J7301" i="5" s="1"/>
  <c r="H4229" i="5"/>
  <c r="I4229" i="5" s="1"/>
  <c r="J4229" i="5" s="1"/>
  <c r="H7916" i="5"/>
  <c r="I7916" i="5" s="1"/>
  <c r="J7916" i="5" s="1"/>
  <c r="H4972" i="5"/>
  <c r="I4972" i="5" s="1"/>
  <c r="J4972" i="5" s="1"/>
  <c r="H1900" i="5"/>
  <c r="H6766" i="5"/>
  <c r="I6766" i="5" s="1"/>
  <c r="J6766" i="5" s="1"/>
  <c r="H6963" i="5"/>
  <c r="I6963" i="5" s="1"/>
  <c r="J6963" i="5" s="1"/>
  <c r="H3891" i="5"/>
  <c r="I3891" i="5" s="1"/>
  <c r="J3891" i="5" s="1"/>
  <c r="H947" i="5"/>
  <c r="I947" i="5" s="1"/>
  <c r="J947" i="5" s="1"/>
  <c r="H6978" i="5"/>
  <c r="I6978" i="5" s="1"/>
  <c r="J6978" i="5" s="1"/>
  <c r="H4546" i="5"/>
  <c r="I4546" i="5" s="1"/>
  <c r="J4546" i="5" s="1"/>
  <c r="H2626" i="5"/>
  <c r="I2626" i="5" s="1"/>
  <c r="J2626" i="5" s="1"/>
  <c r="H834" i="5"/>
  <c r="H5392" i="5"/>
  <c r="H2270" i="5"/>
  <c r="I2270" i="5" s="1"/>
  <c r="J2270" i="5" s="1"/>
  <c r="H7229" i="5"/>
  <c r="I7229" i="5" s="1"/>
  <c r="J7229" i="5" s="1"/>
  <c r="H5309" i="5"/>
  <c r="I5309" i="5" s="1"/>
  <c r="J5309" i="5" s="1"/>
  <c r="H3517" i="5"/>
  <c r="I3517" i="5" s="1"/>
  <c r="J3517" i="5" s="1"/>
  <c r="H8676" i="5"/>
  <c r="I8676" i="5" s="1"/>
  <c r="J8676" i="5" s="1"/>
  <c r="H6756" i="5"/>
  <c r="I6756" i="5" s="1"/>
  <c r="J6756" i="5" s="1"/>
  <c r="H4836" i="5"/>
  <c r="I4836" i="5" s="1"/>
  <c r="J4836" i="5" s="1"/>
  <c r="H3044" i="5"/>
  <c r="I3044" i="5" s="1"/>
  <c r="J3044" i="5" s="1"/>
  <c r="H1508" i="5"/>
  <c r="I1508" i="5" s="1"/>
  <c r="J1508" i="5" s="1"/>
  <c r="H7918" i="5"/>
  <c r="I7918" i="5" s="1"/>
  <c r="J7918" i="5" s="1"/>
  <c r="H8555" i="5"/>
  <c r="I8555" i="5" s="1"/>
  <c r="J8555" i="5" s="1"/>
  <c r="H7019" i="5"/>
  <c r="I7019" i="5" s="1"/>
  <c r="J7019" i="5" s="1"/>
  <c r="H5355" i="5"/>
  <c r="I5355" i="5" s="1"/>
  <c r="J5355" i="5" s="1"/>
  <c r="H3819" i="5"/>
  <c r="I3819" i="5" s="1"/>
  <c r="J3819" i="5" s="1"/>
  <c r="H2027" i="5"/>
  <c r="I2027" i="5" s="1"/>
  <c r="J2027" i="5" s="1"/>
  <c r="H6510" i="5"/>
  <c r="I6510" i="5" s="1"/>
  <c r="J6510" i="5" s="1"/>
  <c r="H5040" i="5"/>
  <c r="I5040" i="5" s="1"/>
  <c r="J5040" i="5" s="1"/>
  <c r="H1654" i="5"/>
  <c r="I1654" i="5" s="1"/>
  <c r="J1654" i="5" s="1"/>
  <c r="H7469" i="5"/>
  <c r="I7469" i="5" s="1"/>
  <c r="J7469" i="5" s="1"/>
  <c r="H5677" i="5"/>
  <c r="I5677" i="5" s="1"/>
  <c r="J5677" i="5" s="1"/>
  <c r="H4013" i="5"/>
  <c r="I4013" i="5" s="1"/>
  <c r="J4013" i="5" s="1"/>
  <c r="H6206" i="5"/>
  <c r="I6206" i="5" s="1"/>
  <c r="J6206" i="5" s="1"/>
  <c r="H7572" i="5"/>
  <c r="I7572" i="5" s="1"/>
  <c r="J7572" i="5" s="1"/>
  <c r="H6036" i="5"/>
  <c r="I6036" i="5" s="1"/>
  <c r="J6036" i="5" s="1"/>
  <c r="H4244" i="5"/>
  <c r="I4244" i="5" s="1"/>
  <c r="J4244" i="5" s="1"/>
  <c r="H2580" i="5"/>
  <c r="I2580" i="5" s="1"/>
  <c r="J2580" i="5" s="1"/>
  <c r="H1044" i="5"/>
  <c r="I1044" i="5" s="1"/>
  <c r="J1044" i="5" s="1"/>
  <c r="H5854" i="5"/>
  <c r="I5854" i="5" s="1"/>
  <c r="J5854" i="5" s="1"/>
  <c r="H8347" i="5"/>
  <c r="I8347" i="5" s="1"/>
  <c r="J8347" i="5" s="1"/>
  <c r="H6555" i="5"/>
  <c r="I6555" i="5" s="1"/>
  <c r="J6555" i="5" s="1"/>
  <c r="H4891" i="5"/>
  <c r="I4891" i="5" s="1"/>
  <c r="J4891" i="5" s="1"/>
  <c r="H3355" i="5"/>
  <c r="I3355" i="5" s="1"/>
  <c r="J3355" i="5" s="1"/>
  <c r="H1691" i="5"/>
  <c r="I1691" i="5" s="1"/>
  <c r="J1691" i="5" s="1"/>
  <c r="H5222" i="5"/>
  <c r="I5222" i="5" s="1"/>
  <c r="J5222" i="5" s="1"/>
  <c r="H7146" i="5"/>
  <c r="I7146" i="5" s="1"/>
  <c r="J7146" i="5" s="1"/>
  <c r="H5482" i="5"/>
  <c r="I5482" i="5" s="1"/>
  <c r="J5482" i="5" s="1"/>
  <c r="H3946" i="5"/>
  <c r="I3946" i="5" s="1"/>
  <c r="J3946" i="5" s="1"/>
  <c r="H2282" i="5"/>
  <c r="I2282" i="5" s="1"/>
  <c r="J2282" i="5" s="1"/>
  <c r="H746" i="5"/>
  <c r="I746" i="5" s="1"/>
  <c r="J746" i="5" s="1"/>
  <c r="H5838" i="5"/>
  <c r="I5838" i="5" s="1"/>
  <c r="J5838" i="5" s="1"/>
  <c r="H7545" i="5"/>
  <c r="I7545" i="5" s="1"/>
  <c r="J7545" i="5" s="1"/>
  <c r="H6009" i="5"/>
  <c r="I6009" i="5" s="1"/>
  <c r="J6009" i="5" s="1"/>
  <c r="H5648" i="5"/>
  <c r="I5648" i="5" s="1"/>
  <c r="J5648" i="5" s="1"/>
  <c r="H5276" i="5"/>
  <c r="I5276" i="5" s="1"/>
  <c r="J5276" i="5" s="1"/>
  <c r="H1443" i="5"/>
  <c r="I1443" i="5" s="1"/>
  <c r="J1443" i="5" s="1"/>
  <c r="H2866" i="5"/>
  <c r="I2866" i="5" s="1"/>
  <c r="J2866" i="5" s="1"/>
  <c r="H8649" i="5"/>
  <c r="I8649" i="5" s="1"/>
  <c r="J8649" i="5" s="1"/>
  <c r="H6425" i="5"/>
  <c r="I6425" i="5" s="1"/>
  <c r="J6425" i="5" s="1"/>
  <c r="H4401" i="5"/>
  <c r="I4401" i="5" s="1"/>
  <c r="J4401" i="5" s="1"/>
  <c r="H2609" i="5"/>
  <c r="I2609" i="5" s="1"/>
  <c r="J2609" i="5" s="1"/>
  <c r="H945" i="5"/>
  <c r="I945" i="5" s="1"/>
  <c r="J945" i="5" s="1"/>
  <c r="H6654" i="5"/>
  <c r="I6654" i="5" s="1"/>
  <c r="J6654" i="5" s="1"/>
  <c r="H6648" i="5"/>
  <c r="I6648" i="5" s="1"/>
  <c r="J6648" i="5" s="1"/>
  <c r="H4600" i="5"/>
  <c r="I4600" i="5" s="1"/>
  <c r="J4600" i="5" s="1"/>
  <c r="H7327" i="5"/>
  <c r="I7327" i="5" s="1"/>
  <c r="J7327" i="5" s="1"/>
  <c r="H5663" i="5"/>
  <c r="I5663" i="5" s="1"/>
  <c r="J5663" i="5" s="1"/>
  <c r="H4127" i="5"/>
  <c r="I4127" i="5" s="1"/>
  <c r="J4127" i="5" s="1"/>
  <c r="H2816" i="5"/>
  <c r="I2816" i="5" s="1"/>
  <c r="J2816" i="5" s="1"/>
  <c r="H1280" i="5"/>
  <c r="I1280" i="5" s="1"/>
  <c r="J1280" i="5" s="1"/>
  <c r="H2719" i="5"/>
  <c r="I2719" i="5" s="1"/>
  <c r="J2719" i="5" s="1"/>
  <c r="H1055" i="5"/>
  <c r="I1055" i="5" s="1"/>
  <c r="J1055" i="5" s="1"/>
  <c r="H2278" i="5"/>
  <c r="I2278" i="5" s="1"/>
  <c r="J2278" i="5" s="1"/>
  <c r="H2893" i="5"/>
  <c r="I2893" i="5" s="1"/>
  <c r="J2893" i="5" s="1"/>
  <c r="H1357" i="5"/>
  <c r="I1357" i="5" s="1"/>
  <c r="J1357" i="5" s="1"/>
  <c r="H8250" i="5"/>
  <c r="I8250" i="5" s="1"/>
  <c r="J8250" i="5" s="1"/>
  <c r="H7592" i="5"/>
  <c r="I7592" i="5" s="1"/>
  <c r="J7592" i="5" s="1"/>
  <c r="H456" i="5"/>
  <c r="I456" i="5" s="1"/>
  <c r="J456" i="5" s="1"/>
  <c r="H4942" i="5"/>
  <c r="I4942" i="5" s="1"/>
  <c r="J4942" i="5" s="1"/>
  <c r="H6748" i="5"/>
  <c r="I6748" i="5" s="1"/>
  <c r="J6748" i="5" s="1"/>
  <c r="H1854" i="5"/>
  <c r="I1854" i="5" s="1"/>
  <c r="J1854" i="5" s="1"/>
  <c r="H867" i="5"/>
  <c r="I867" i="5" s="1"/>
  <c r="J867" i="5" s="1"/>
  <c r="H5114" i="5"/>
  <c r="I5114" i="5" s="1"/>
  <c r="J5114" i="5" s="1"/>
  <c r="H1018" i="5"/>
  <c r="I1018" i="5" s="1"/>
  <c r="J1018" i="5" s="1"/>
  <c r="H8641" i="5"/>
  <c r="I8641" i="5" s="1"/>
  <c r="J8641" i="5" s="1"/>
  <c r="H7265" i="5"/>
  <c r="I7265" i="5" s="1"/>
  <c r="J7265" i="5" s="1"/>
  <c r="H5905" i="5"/>
  <c r="I5905" i="5" s="1"/>
  <c r="J5905" i="5" s="1"/>
  <c r="H4545" i="5"/>
  <c r="I4545" i="5" s="1"/>
  <c r="J4545" i="5" s="1"/>
  <c r="H3497" i="5"/>
  <c r="I3497" i="5" s="1"/>
  <c r="J3497" i="5" s="1"/>
  <c r="H2473" i="5"/>
  <c r="I2473" i="5" s="1"/>
  <c r="J2473" i="5" s="1"/>
  <c r="H1449" i="5"/>
  <c r="I1449" i="5" s="1"/>
  <c r="J1449" i="5" s="1"/>
  <c r="H425" i="5"/>
  <c r="I425" i="5" s="1"/>
  <c r="J425" i="5" s="1"/>
  <c r="H6606" i="5"/>
  <c r="I6606" i="5" s="1"/>
  <c r="J6606" i="5" s="1"/>
  <c r="H7488" i="5"/>
  <c r="I7488" i="5" s="1"/>
  <c r="J7488" i="5" s="1"/>
  <c r="H6120" i="5"/>
  <c r="I6120" i="5" s="1"/>
  <c r="J6120" i="5" s="1"/>
  <c r="H4760" i="5"/>
  <c r="I4760" i="5" s="1"/>
  <c r="J4760" i="5" s="1"/>
  <c r="H3560" i="5"/>
  <c r="I3560" i="5" s="1"/>
  <c r="J3560" i="5" s="1"/>
  <c r="H7191" i="5"/>
  <c r="I7191" i="5" s="1"/>
  <c r="J7191" i="5" s="1"/>
  <c r="H6167" i="5"/>
  <c r="I6167" i="5" s="1"/>
  <c r="J6167" i="5" s="1"/>
  <c r="H5143" i="5"/>
  <c r="I5143" i="5" s="1"/>
  <c r="J5143" i="5" s="1"/>
  <c r="H4119" i="5"/>
  <c r="I4119" i="5" s="1"/>
  <c r="J4119" i="5" s="1"/>
  <c r="H579" i="5"/>
  <c r="I579" i="5" s="1"/>
  <c r="J579" i="5" s="1"/>
  <c r="H2424" i="5"/>
  <c r="I2424" i="5" s="1"/>
  <c r="J2424" i="5" s="1"/>
  <c r="H1400" i="5"/>
  <c r="I1400" i="5" s="1"/>
  <c r="J1400" i="5" s="1"/>
  <c r="H376" i="5"/>
  <c r="I376" i="5" s="1"/>
  <c r="J376" i="5" s="1"/>
  <c r="H2583" i="5"/>
  <c r="I2583" i="5" s="1"/>
  <c r="J2583" i="5" s="1"/>
  <c r="H1559" i="5"/>
  <c r="I1559" i="5" s="1"/>
  <c r="J1559" i="5" s="1"/>
  <c r="H535" i="5"/>
  <c r="I535" i="5" s="1"/>
  <c r="J535" i="5" s="1"/>
  <c r="H2254" i="5"/>
  <c r="I2254" i="5" s="1"/>
  <c r="J2254" i="5" s="1"/>
  <c r="H286" i="5"/>
  <c r="I286" i="5" s="1"/>
  <c r="J286" i="5" s="1"/>
  <c r="H2501" i="5"/>
  <c r="I2501" i="5" s="1"/>
  <c r="J2501" i="5" s="1"/>
  <c r="H1477" i="5"/>
  <c r="I1477" i="5" s="1"/>
  <c r="J1477" i="5" s="1"/>
  <c r="H453" i="5"/>
  <c r="I453" i="5" s="1"/>
  <c r="J453" i="5" s="1"/>
  <c r="H5178" i="5"/>
  <c r="I5178" i="5" s="1"/>
  <c r="J5178" i="5" s="1"/>
  <c r="H2873" i="5"/>
  <c r="I2873" i="5" s="1"/>
  <c r="J2873" i="5" s="1"/>
  <c r="H4520" i="5"/>
  <c r="I4520" i="5" s="1"/>
  <c r="J4520" i="5" s="1"/>
  <c r="H2632" i="5"/>
  <c r="I2632" i="5" s="1"/>
  <c r="J2632" i="5" s="1"/>
  <c r="H1006" i="5"/>
  <c r="I1006" i="5" s="1"/>
  <c r="J1006" i="5" s="1"/>
  <c r="H8637" i="5"/>
  <c r="I8637" i="5" s="1"/>
  <c r="J8637" i="5" s="1"/>
  <c r="H7196" i="5"/>
  <c r="I7196" i="5" s="1"/>
  <c r="J7196" i="5" s="1"/>
  <c r="H3726" i="5"/>
  <c r="I3726" i="5" s="1"/>
  <c r="J3726" i="5" s="1"/>
  <c r="H1315" i="5"/>
  <c r="I1315" i="5" s="1"/>
  <c r="J1315" i="5" s="1"/>
  <c r="H5362" i="5"/>
  <c r="I5362" i="5" s="1"/>
  <c r="J5362" i="5" s="1"/>
  <c r="H1266" i="5"/>
  <c r="I1266" i="5" s="1"/>
  <c r="J1266" i="5" s="1"/>
  <c r="H3590" i="5"/>
  <c r="I3590" i="5" s="1"/>
  <c r="J3590" i="5" s="1"/>
  <c r="H7433" i="5"/>
  <c r="I7433" i="5" s="1"/>
  <c r="J7433" i="5" s="1"/>
  <c r="H6065" i="5"/>
  <c r="I6065" i="5" s="1"/>
  <c r="J6065" i="5" s="1"/>
  <c r="H4697" i="5"/>
  <c r="I4697" i="5" s="1"/>
  <c r="J4697" i="5" s="1"/>
  <c r="H3617" i="5"/>
  <c r="I3617" i="5" s="1"/>
  <c r="J3617" i="5" s="1"/>
  <c r="H2593" i="5"/>
  <c r="I2593" i="5" s="1"/>
  <c r="J2593" i="5" s="1"/>
  <c r="H1569" i="5"/>
  <c r="I1569" i="5" s="1"/>
  <c r="J1569" i="5" s="1"/>
  <c r="H545" i="5"/>
  <c r="I545" i="5" s="1"/>
  <c r="J545" i="5" s="1"/>
  <c r="H7310" i="5"/>
  <c r="I7310" i="5" s="1"/>
  <c r="J7310" i="5" s="1"/>
  <c r="H7648" i="5"/>
  <c r="I7648" i="5" s="1"/>
  <c r="J7648" i="5" s="1"/>
  <c r="H6280" i="5"/>
  <c r="I6280" i="5" s="1"/>
  <c r="J6280" i="5" s="1"/>
  <c r="H4920" i="5"/>
  <c r="I4920" i="5" s="1"/>
  <c r="J4920" i="5" s="1"/>
  <c r="H3680" i="5"/>
  <c r="I3680" i="5" s="1"/>
  <c r="J3680" i="5" s="1"/>
  <c r="H7311" i="5"/>
  <c r="I7311" i="5" s="1"/>
  <c r="J7311" i="5" s="1"/>
  <c r="H6287" i="5"/>
  <c r="I6287" i="5" s="1"/>
  <c r="J6287" i="5" s="1"/>
  <c r="H5263" i="5"/>
  <c r="I5263" i="5" s="1"/>
  <c r="J5263" i="5" s="1"/>
  <c r="H4239" i="5"/>
  <c r="I4239" i="5" s="1"/>
  <c r="J4239" i="5" s="1"/>
  <c r="H699" i="5"/>
  <c r="I699" i="5" s="1"/>
  <c r="J699" i="5" s="1"/>
  <c r="H2544" i="5"/>
  <c r="I2544" i="5" s="1"/>
  <c r="J2544" i="5" s="1"/>
  <c r="H1520" i="5"/>
  <c r="I1520" i="5" s="1"/>
  <c r="J1520" i="5" s="1"/>
  <c r="H496" i="5"/>
  <c r="I496" i="5" s="1"/>
  <c r="J496" i="5" s="1"/>
  <c r="H2703" i="5"/>
  <c r="I2703" i="5" s="1"/>
  <c r="J2703" i="5" s="1"/>
  <c r="H1679" i="5"/>
  <c r="I1679" i="5" s="1"/>
  <c r="J1679" i="5" s="1"/>
  <c r="H1668" i="5"/>
  <c r="I1668" i="5" s="1"/>
  <c r="J1668" i="5" s="1"/>
  <c r="H4250" i="5"/>
  <c r="I4250" i="5" s="1"/>
  <c r="J4250" i="5" s="1"/>
  <c r="H4521" i="5"/>
  <c r="I4521" i="5" s="1"/>
  <c r="J4521" i="5" s="1"/>
  <c r="H3797" i="5"/>
  <c r="I3797" i="5" s="1"/>
  <c r="J3797" i="5" s="1"/>
  <c r="H4668" i="5"/>
  <c r="I4668" i="5" s="1"/>
  <c r="J4668" i="5" s="1"/>
  <c r="H2326" i="5"/>
  <c r="I2326" i="5" s="1"/>
  <c r="J2326" i="5" s="1"/>
  <c r="H4483" i="5"/>
  <c r="H8466" i="5"/>
  <c r="H3474" i="5"/>
  <c r="H8439" i="5"/>
  <c r="I8439" i="5" s="1"/>
  <c r="J8439" i="5" s="1"/>
  <c r="H8149" i="5"/>
  <c r="H3725" i="5"/>
  <c r="H6004" i="5"/>
  <c r="H2228" i="5"/>
  <c r="I2228" i="5" s="1"/>
  <c r="J2228" i="5" s="1"/>
  <c r="H8123" i="5"/>
  <c r="I8123" i="5" s="1"/>
  <c r="J8123" i="5" s="1"/>
  <c r="H3707" i="5"/>
  <c r="I3707" i="5" s="1"/>
  <c r="J3707" i="5" s="1"/>
  <c r="H8266" i="5"/>
  <c r="I8266" i="5" s="1"/>
  <c r="J8266" i="5" s="1"/>
  <c r="H3658" i="5"/>
  <c r="I3658" i="5" s="1"/>
  <c r="J3658" i="5" s="1"/>
  <c r="H330" i="5"/>
  <c r="I330" i="5" s="1"/>
  <c r="J330" i="5" s="1"/>
  <c r="H2870" i="5"/>
  <c r="I2870" i="5" s="1"/>
  <c r="J2870" i="5" s="1"/>
  <c r="H6213" i="5"/>
  <c r="I6213" i="5" s="1"/>
  <c r="J6213" i="5" s="1"/>
  <c r="H3269" i="5"/>
  <c r="I3269" i="5" s="1"/>
  <c r="J3269" i="5" s="1"/>
  <c r="H7660" i="5"/>
  <c r="H4588" i="5"/>
  <c r="H1516" i="5"/>
  <c r="H1942" i="5"/>
  <c r="H6003" i="5"/>
  <c r="H3251" i="5"/>
  <c r="I3251" i="5" s="1"/>
  <c r="J3251" i="5" s="1"/>
  <c r="H5358" i="5"/>
  <c r="I5358" i="5" s="1"/>
  <c r="J5358" i="5" s="1"/>
  <c r="H5890" i="5"/>
  <c r="I5890" i="5" s="1"/>
  <c r="J5890" i="5" s="1"/>
  <c r="H3970" i="5"/>
  <c r="I3970" i="5" s="1"/>
  <c r="J3970" i="5" s="1"/>
  <c r="H2370" i="5"/>
  <c r="I2370" i="5" s="1"/>
  <c r="J2370" i="5" s="1"/>
  <c r="H450" i="5"/>
  <c r="I450" i="5" s="1"/>
  <c r="J450" i="5" s="1"/>
  <c r="H8670" i="5"/>
  <c r="I8670" i="5" s="1"/>
  <c r="J8670" i="5" s="1"/>
  <c r="H8581" i="5"/>
  <c r="I8581" i="5" s="1"/>
  <c r="J8581" i="5" s="1"/>
  <c r="H6653" i="5"/>
  <c r="I6653" i="5" s="1"/>
  <c r="J6653" i="5" s="1"/>
  <c r="H5053" i="5"/>
  <c r="I5053" i="5" s="1"/>
  <c r="J5053" i="5" s="1"/>
  <c r="H8623" i="5"/>
  <c r="I8623" i="5" s="1"/>
  <c r="J8623" i="5" s="1"/>
  <c r="H7972" i="5"/>
  <c r="I7972" i="5" s="1"/>
  <c r="J7972" i="5" s="1"/>
  <c r="H6180" i="5"/>
  <c r="I6180" i="5" s="1"/>
  <c r="J6180" i="5" s="1"/>
  <c r="H4580" i="5"/>
  <c r="I4580" i="5" s="1"/>
  <c r="J4580" i="5" s="1"/>
  <c r="H2660" i="5"/>
  <c r="I2660" i="5" s="1"/>
  <c r="J2660" i="5" s="1"/>
  <c r="H996" i="5"/>
  <c r="I996" i="5" s="1"/>
  <c r="J996" i="5" s="1"/>
  <c r="H6334" i="5"/>
  <c r="I6334" i="5" s="1"/>
  <c r="J6334" i="5" s="1"/>
  <c r="H8171" i="5"/>
  <c r="I8171" i="5" s="1"/>
  <c r="J8171" i="5" s="1"/>
  <c r="H6507" i="5"/>
  <c r="I6507" i="5" s="1"/>
  <c r="J6507" i="5" s="1"/>
  <c r="H4971" i="5"/>
  <c r="I4971" i="5" s="1"/>
  <c r="J4971" i="5" s="1"/>
  <c r="H3307" i="5"/>
  <c r="I3307" i="5" s="1"/>
  <c r="J3307" i="5" s="1"/>
  <c r="H1771" i="5"/>
  <c r="I1771" i="5" s="1"/>
  <c r="J1771" i="5" s="1"/>
  <c r="H8696" i="5"/>
  <c r="I8696" i="5" s="1"/>
  <c r="J8696" i="5" s="1"/>
  <c r="H7470" i="5"/>
  <c r="I7470" i="5" s="1"/>
  <c r="J7470" i="5" s="1"/>
  <c r="H8629" i="5"/>
  <c r="I8629" i="5" s="1"/>
  <c r="J8629" i="5" s="1"/>
  <c r="H6957" i="5"/>
  <c r="I6957" i="5" s="1"/>
  <c r="J6957" i="5" s="1"/>
  <c r="H5421" i="5"/>
  <c r="I5421" i="5" s="1"/>
  <c r="J5421" i="5" s="1"/>
  <c r="H3629" i="5"/>
  <c r="I3629" i="5" s="1"/>
  <c r="J3629" i="5" s="1"/>
  <c r="H8724" i="5"/>
  <c r="I8724" i="5" s="1"/>
  <c r="J8724" i="5" s="1"/>
  <c r="H7188" i="5"/>
  <c r="I7188" i="5" s="1"/>
  <c r="J7188" i="5" s="1"/>
  <c r="H5524" i="5"/>
  <c r="I5524" i="5" s="1"/>
  <c r="J5524" i="5" s="1"/>
  <c r="H3988" i="5"/>
  <c r="I3988" i="5" s="1"/>
  <c r="J3988" i="5" s="1"/>
  <c r="H2196" i="5"/>
  <c r="I2196" i="5" s="1"/>
  <c r="J2196" i="5" s="1"/>
  <c r="H532" i="5"/>
  <c r="I532" i="5" s="1"/>
  <c r="J532" i="5" s="1"/>
  <c r="H3686" i="5"/>
  <c r="I3686" i="5" s="1"/>
  <c r="J3686" i="5" s="1"/>
  <c r="H7835" i="5"/>
  <c r="I7835" i="5" s="1"/>
  <c r="J7835" i="5" s="1"/>
  <c r="H6299" i="5"/>
  <c r="I6299" i="5" s="1"/>
  <c r="J6299" i="5" s="1"/>
  <c r="H4507" i="5"/>
  <c r="I4507" i="5" s="1"/>
  <c r="J4507" i="5" s="1"/>
  <c r="H2843" i="5"/>
  <c r="I2843" i="5" s="1"/>
  <c r="J2843" i="5" s="1"/>
  <c r="H1307" i="5"/>
  <c r="I1307" i="5" s="1"/>
  <c r="J1307" i="5" s="1"/>
  <c r="H8426" i="5"/>
  <c r="I8426" i="5" s="1"/>
  <c r="J8426" i="5" s="1"/>
  <c r="H6890" i="5"/>
  <c r="I6890" i="5" s="1"/>
  <c r="J6890" i="5" s="1"/>
  <c r="H5098" i="5"/>
  <c r="I5098" i="5" s="1"/>
  <c r="J5098" i="5" s="1"/>
  <c r="H3434" i="5"/>
  <c r="I3434" i="5" s="1"/>
  <c r="J3434" i="5" s="1"/>
  <c r="H1898" i="5"/>
  <c r="I1898" i="5" s="1"/>
  <c r="J1898" i="5" s="1"/>
  <c r="H234" i="5"/>
  <c r="I234" i="5" s="1"/>
  <c r="J234" i="5" s="1"/>
  <c r="H4470" i="5"/>
  <c r="I4470" i="5" s="1"/>
  <c r="J4470" i="5" s="1"/>
  <c r="H7161" i="5"/>
  <c r="I7161" i="5" s="1"/>
  <c r="J7161" i="5" s="1"/>
  <c r="H5497" i="5"/>
  <c r="I5497" i="5" s="1"/>
  <c r="J5497" i="5" s="1"/>
  <c r="H7733" i="5"/>
  <c r="I7733" i="5" s="1"/>
  <c r="J7733" i="5" s="1"/>
  <c r="H1180" i="5"/>
  <c r="I1180" i="5" s="1"/>
  <c r="J1180" i="5" s="1"/>
  <c r="H8498" i="5"/>
  <c r="I8498" i="5" s="1"/>
  <c r="J8498" i="5" s="1"/>
  <c r="H1330" i="5"/>
  <c r="I1330" i="5" s="1"/>
  <c r="J1330" i="5" s="1"/>
  <c r="H7961" i="5"/>
  <c r="I7961" i="5" s="1"/>
  <c r="J7961" i="5" s="1"/>
  <c r="H5913" i="5"/>
  <c r="I5913" i="5" s="1"/>
  <c r="J5913" i="5" s="1"/>
  <c r="H3889" i="5"/>
  <c r="I3889" i="5" s="1"/>
  <c r="J3889" i="5" s="1"/>
  <c r="H2353" i="5"/>
  <c r="I2353" i="5" s="1"/>
  <c r="J2353" i="5" s="1"/>
  <c r="H561" i="5"/>
  <c r="I561" i="5" s="1"/>
  <c r="J561" i="5" s="1"/>
  <c r="H3478" i="5"/>
  <c r="I3478" i="5" s="1"/>
  <c r="J3478" i="5" s="1"/>
  <c r="H6136" i="5"/>
  <c r="I6136" i="5" s="1"/>
  <c r="J6136" i="5" s="1"/>
  <c r="H3952" i="5"/>
  <c r="I3952" i="5" s="1"/>
  <c r="J3952" i="5" s="1"/>
  <c r="H7071" i="5"/>
  <c r="I7071" i="5" s="1"/>
  <c r="J7071" i="5" s="1"/>
  <c r="H5279" i="5"/>
  <c r="I5279" i="5" s="1"/>
  <c r="J5279" i="5" s="1"/>
  <c r="H3607" i="5"/>
  <c r="I3607" i="5" s="1"/>
  <c r="J3607" i="5" s="1"/>
  <c r="H2432" i="5"/>
  <c r="I2432" i="5" s="1"/>
  <c r="J2432" i="5" s="1"/>
  <c r="H768" i="5"/>
  <c r="I768" i="5" s="1"/>
  <c r="J768" i="5" s="1"/>
  <c r="H2463" i="5"/>
  <c r="I2463" i="5" s="1"/>
  <c r="J2463" i="5" s="1"/>
  <c r="H671" i="5"/>
  <c r="I671" i="5" s="1"/>
  <c r="J671" i="5" s="1"/>
  <c r="H1254" i="5"/>
  <c r="I1254" i="5" s="1"/>
  <c r="J1254" i="5" s="1"/>
  <c r="H2509" i="5"/>
  <c r="I2509" i="5" s="1"/>
  <c r="J2509" i="5" s="1"/>
  <c r="H845" i="5"/>
  <c r="I845" i="5" s="1"/>
  <c r="J845" i="5" s="1"/>
  <c r="H2362" i="5"/>
  <c r="I2362" i="5" s="1"/>
  <c r="J2362" i="5" s="1"/>
  <c r="H3832" i="5"/>
  <c r="I3832" i="5" s="1"/>
  <c r="J3832" i="5" s="1"/>
  <c r="H231" i="5"/>
  <c r="I231" i="5" s="1"/>
  <c r="J231" i="5" s="1"/>
  <c r="H6645" i="5"/>
  <c r="I6645" i="5" s="1"/>
  <c r="J6645" i="5" s="1"/>
  <c r="H4700" i="5"/>
  <c r="I4700" i="5" s="1"/>
  <c r="J4700" i="5" s="1"/>
  <c r="H7011" i="5"/>
  <c r="I7011" i="5" s="1"/>
  <c r="J7011" i="5" s="1"/>
  <c r="H8186" i="5"/>
  <c r="I8186" i="5" s="1"/>
  <c r="J8186" i="5" s="1"/>
  <c r="H4090" i="5"/>
  <c r="I4090" i="5" s="1"/>
  <c r="J4090" i="5" s="1"/>
  <c r="H8311" i="5"/>
  <c r="I8311" i="5" s="1"/>
  <c r="J8311" i="5" s="1"/>
  <c r="H8289" i="5"/>
  <c r="I8289" i="5" s="1"/>
  <c r="J8289" i="5" s="1"/>
  <c r="H6929" i="5"/>
  <c r="I6929" i="5" s="1"/>
  <c r="J6929" i="5" s="1"/>
  <c r="H5569" i="5"/>
  <c r="I5569" i="5" s="1"/>
  <c r="J5569" i="5" s="1"/>
  <c r="H4265" i="5"/>
  <c r="I4265" i="5" s="1"/>
  <c r="J4265" i="5" s="1"/>
  <c r="H3241" i="5"/>
  <c r="I3241" i="5" s="1"/>
  <c r="J3241" i="5" s="1"/>
  <c r="H2217" i="5"/>
  <c r="I2217" i="5" s="1"/>
  <c r="J2217" i="5" s="1"/>
  <c r="H1193" i="5"/>
  <c r="I1193" i="5" s="1"/>
  <c r="J1193" i="5" s="1"/>
  <c r="H169" i="5"/>
  <c r="I169" i="5" s="1"/>
  <c r="J169" i="5" s="1"/>
  <c r="H4830" i="5"/>
  <c r="I4830" i="5" s="1"/>
  <c r="J4830" i="5" s="1"/>
  <c r="H7144" i="5"/>
  <c r="I7144" i="5" s="1"/>
  <c r="J7144" i="5" s="1"/>
  <c r="H5784" i="5"/>
  <c r="I5784" i="5" s="1"/>
  <c r="J5784" i="5" s="1"/>
  <c r="H4416" i="5"/>
  <c r="I4416" i="5" s="1"/>
  <c r="J4416" i="5" s="1"/>
  <c r="H3304" i="5"/>
  <c r="I3304" i="5" s="1"/>
  <c r="J3304" i="5" s="1"/>
  <c r="H6935" i="5"/>
  <c r="I6935" i="5" s="1"/>
  <c r="J6935" i="5" s="1"/>
  <c r="H5911" i="5"/>
  <c r="I5911" i="5" s="1"/>
  <c r="J5911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1092" i="5"/>
  <c r="I1092" i="5" s="1"/>
  <c r="J1092" i="5" s="1"/>
  <c r="H3994" i="5"/>
  <c r="I3994" i="5" s="1"/>
  <c r="J3994" i="5" s="1"/>
  <c r="H7568" i="5"/>
  <c r="I7568" i="5" s="1"/>
  <c r="J7568" i="5" s="1"/>
  <c r="H3733" i="5"/>
  <c r="I3733" i="5" s="1"/>
  <c r="J3733" i="5" s="1"/>
  <c r="H3132" i="5"/>
  <c r="I3132" i="5" s="1"/>
  <c r="J3132" i="5" s="1"/>
  <c r="H2038" i="5"/>
  <c r="I2038" i="5" s="1"/>
  <c r="J2038" i="5" s="1"/>
  <c r="H4419" i="5"/>
  <c r="I4419" i="5" s="1"/>
  <c r="J4419" i="5" s="1"/>
  <c r="H8210" i="5"/>
  <c r="I8210" i="5" s="1"/>
  <c r="J8210" i="5" s="1"/>
  <c r="H3410" i="5"/>
  <c r="I3410" i="5" s="1"/>
  <c r="J3410" i="5" s="1"/>
  <c r="H6814" i="5"/>
  <c r="I6814" i="5" s="1"/>
  <c r="J6814" i="5" s="1"/>
  <c r="H7373" i="5"/>
  <c r="I7373" i="5" s="1"/>
  <c r="J7373" i="5" s="1"/>
  <c r="H8119" i="5"/>
  <c r="I8119" i="5" s="1"/>
  <c r="J8119" i="5" s="1"/>
  <c r="H5940" i="5"/>
  <c r="H1588" i="5"/>
  <c r="H8059" i="5"/>
  <c r="I8059" i="5" s="1"/>
  <c r="H3643" i="5"/>
  <c r="H7818" i="5"/>
  <c r="I7818" i="5" s="1"/>
  <c r="J7818" i="5" s="1"/>
  <c r="H3594" i="5"/>
  <c r="H202" i="5"/>
  <c r="I202" i="5" s="1"/>
  <c r="J202" i="5" s="1"/>
  <c r="H2590" i="5"/>
  <c r="I2590" i="5" s="1"/>
  <c r="J2590" i="5" s="1"/>
  <c r="H6149" i="5"/>
  <c r="I6149" i="5" s="1"/>
  <c r="J6149" i="5" s="1"/>
  <c r="H157" i="5"/>
  <c r="I157" i="5" s="1"/>
  <c r="J157" i="5" s="1"/>
  <c r="H6892" i="5"/>
  <c r="I6892" i="5" s="1"/>
  <c r="J6892" i="5" s="1"/>
  <c r="H4524" i="5"/>
  <c r="I4524" i="5" s="1"/>
  <c r="J4524" i="5" s="1"/>
  <c r="H1452" i="5"/>
  <c r="I1452" i="5" s="1"/>
  <c r="J1452" i="5" s="1"/>
  <c r="H1046" i="5"/>
  <c r="I1046" i="5" s="1"/>
  <c r="J1046" i="5" s="1"/>
  <c r="H5939" i="5"/>
  <c r="I5939" i="5" s="1"/>
  <c r="J5939" i="5" s="1"/>
  <c r="H3187" i="5"/>
  <c r="I3187" i="5" s="1"/>
  <c r="J3187" i="5" s="1"/>
  <c r="H4998" i="5"/>
  <c r="H5826" i="5"/>
  <c r="H3906" i="5"/>
  <c r="H1986" i="5"/>
  <c r="H386" i="5"/>
  <c r="I386" i="5" s="1"/>
  <c r="J386" i="5" s="1"/>
  <c r="H8310" i="5"/>
  <c r="I8310" i="5" s="1"/>
  <c r="J8310" i="5" s="1"/>
  <c r="H8389" i="5"/>
  <c r="I8389" i="5" s="1"/>
  <c r="J8389" i="5" s="1"/>
  <c r="H6589" i="5"/>
  <c r="I6589" i="5" s="1"/>
  <c r="J6589" i="5" s="1"/>
  <c r="H4989" i="5"/>
  <c r="I4989" i="5" s="1"/>
  <c r="J4989" i="5" s="1"/>
  <c r="H8335" i="5"/>
  <c r="I8335" i="5" s="1"/>
  <c r="J8335" i="5" s="1"/>
  <c r="H7908" i="5"/>
  <c r="I7908" i="5" s="1"/>
  <c r="J7908" i="5" s="1"/>
  <c r="H6116" i="5"/>
  <c r="I6116" i="5" s="1"/>
  <c r="J6116" i="5" s="1"/>
  <c r="H4196" i="5"/>
  <c r="I4196" i="5" s="1"/>
  <c r="J4196" i="5" s="1"/>
  <c r="H2596" i="5"/>
  <c r="I2596" i="5" s="1"/>
  <c r="J2596" i="5" s="1"/>
  <c r="H804" i="5"/>
  <c r="I804" i="5" s="1"/>
  <c r="J804" i="5" s="1"/>
  <c r="H4446" i="5"/>
  <c r="I4446" i="5" s="1"/>
  <c r="J4446" i="5" s="1"/>
  <c r="H8107" i="5"/>
  <c r="I8107" i="5" s="1"/>
  <c r="J8107" i="5" s="1"/>
  <c r="H6443" i="5"/>
  <c r="I6443" i="5" s="1"/>
  <c r="J6443" i="5" s="1"/>
  <c r="H4907" i="5"/>
  <c r="I4907" i="5" s="1"/>
  <c r="J4907" i="5" s="1"/>
  <c r="H3115" i="5"/>
  <c r="I3115" i="5" s="1"/>
  <c r="J3115" i="5" s="1"/>
  <c r="H1451" i="5"/>
  <c r="I1451" i="5" s="1"/>
  <c r="J1451" i="5" s="1"/>
  <c r="H8616" i="5"/>
  <c r="I8616" i="5" s="1"/>
  <c r="J8616" i="5" s="1"/>
  <c r="H7118" i="5"/>
  <c r="I7118" i="5" s="1"/>
  <c r="J7118" i="5" s="1"/>
  <c r="H8565" i="5"/>
  <c r="I8565" i="5" s="1"/>
  <c r="J8565" i="5" s="1"/>
  <c r="H6765" i="5"/>
  <c r="I6765" i="5" s="1"/>
  <c r="J6765" i="5" s="1"/>
  <c r="H5101" i="5"/>
  <c r="I5101" i="5" s="1"/>
  <c r="J5101" i="5" s="1"/>
  <c r="H3565" i="5"/>
  <c r="I3565" i="5" s="1"/>
  <c r="J3565" i="5" s="1"/>
  <c r="H8660" i="5"/>
  <c r="I8660" i="5" s="1"/>
  <c r="J8660" i="5" s="1"/>
  <c r="H7124" i="5"/>
  <c r="I7124" i="5" s="1"/>
  <c r="J7124" i="5" s="1"/>
  <c r="H5332" i="5"/>
  <c r="I5332" i="5" s="1"/>
  <c r="J5332" i="5" s="1"/>
  <c r="H3668" i="5"/>
  <c r="I3668" i="5" s="1"/>
  <c r="J3668" i="5" s="1"/>
  <c r="H2132" i="5"/>
  <c r="I2132" i="5" s="1"/>
  <c r="J2132" i="5" s="1"/>
  <c r="H468" i="5"/>
  <c r="I468" i="5" s="1"/>
  <c r="J468" i="5" s="1"/>
  <c r="H3430" i="5"/>
  <c r="I3430" i="5" s="1"/>
  <c r="J3430" i="5" s="1"/>
  <c r="H7643" i="5"/>
  <c r="I7643" i="5" s="1"/>
  <c r="J7643" i="5" s="1"/>
  <c r="H5979" i="5"/>
  <c r="I5979" i="5" s="1"/>
  <c r="J5979" i="5" s="1"/>
  <c r="H4443" i="5"/>
  <c r="I4443" i="5" s="1"/>
  <c r="J4443" i="5" s="1"/>
  <c r="H2779" i="5"/>
  <c r="I2779" i="5" s="1"/>
  <c r="J2779" i="5" s="1"/>
  <c r="H1243" i="5"/>
  <c r="I1243" i="5" s="1"/>
  <c r="J1243" i="5" s="1"/>
  <c r="H8234" i="5"/>
  <c r="I8234" i="5" s="1"/>
  <c r="J8234" i="5" s="1"/>
  <c r="H6570" i="5"/>
  <c r="I6570" i="5" s="1"/>
  <c r="J6570" i="5" s="1"/>
  <c r="H5034" i="5"/>
  <c r="I5034" i="5" s="1"/>
  <c r="J5034" i="5" s="1"/>
  <c r="H3370" i="5"/>
  <c r="I3370" i="5" s="1"/>
  <c r="J3370" i="5" s="1"/>
  <c r="H1834" i="5"/>
  <c r="I1834" i="5" s="1"/>
  <c r="J1834" i="5" s="1"/>
  <c r="H42" i="5"/>
  <c r="I42" i="5" s="1"/>
  <c r="J42" i="5" s="1"/>
  <c r="H8633" i="5"/>
  <c r="I8633" i="5" s="1"/>
  <c r="J8633" i="5" s="1"/>
  <c r="H7097" i="5"/>
  <c r="I7097" i="5" s="1"/>
  <c r="J7097" i="5" s="1"/>
  <c r="H5433" i="5"/>
  <c r="I5433" i="5" s="1"/>
  <c r="J5433" i="5" s="1"/>
  <c r="H7221" i="5"/>
  <c r="I7221" i="5" s="1"/>
  <c r="J7221" i="5" s="1"/>
  <c r="H7478" i="5"/>
  <c r="I7478" i="5" s="1"/>
  <c r="J7478" i="5" s="1"/>
  <c r="H7218" i="5"/>
  <c r="I7218" i="5" s="1"/>
  <c r="J7218" i="5" s="1"/>
  <c r="H1074" i="5"/>
  <c r="I1074" i="5" s="1"/>
  <c r="J1074" i="5" s="1"/>
  <c r="H7881" i="5"/>
  <c r="I7881" i="5" s="1"/>
  <c r="J7881" i="5" s="1"/>
  <c r="H5833" i="5"/>
  <c r="I5833" i="5" s="1"/>
  <c r="J5833" i="5" s="1"/>
  <c r="H3697" i="5"/>
  <c r="I3697" i="5" s="1"/>
  <c r="J3697" i="5" s="1"/>
  <c r="H2033" i="5"/>
  <c r="I2033" i="5" s="1"/>
  <c r="J2033" i="5" s="1"/>
  <c r="H497" i="5"/>
  <c r="I497" i="5" s="1"/>
  <c r="J497" i="5" s="1"/>
  <c r="H8096" i="5"/>
  <c r="I8096" i="5" s="1"/>
  <c r="J8096" i="5" s="1"/>
  <c r="H6048" i="5"/>
  <c r="I6048" i="5" s="1"/>
  <c r="J6048" i="5" s="1"/>
  <c r="H3760" i="5"/>
  <c r="I3760" i="5" s="1"/>
  <c r="J3760" i="5" s="1"/>
  <c r="H6751" i="5"/>
  <c r="I6751" i="5" s="1"/>
  <c r="J6751" i="5" s="1"/>
  <c r="H5215" i="5"/>
  <c r="I5215" i="5" s="1"/>
  <c r="J5215" i="5" s="1"/>
  <c r="H3543" i="5"/>
  <c r="I3543" i="5" s="1"/>
  <c r="J3543" i="5" s="1"/>
  <c r="H2368" i="5"/>
  <c r="I2368" i="5" s="1"/>
  <c r="J2368" i="5" s="1"/>
  <c r="H576" i="5"/>
  <c r="I576" i="5" s="1"/>
  <c r="J576" i="5" s="1"/>
  <c r="H2143" i="5"/>
  <c r="I2143" i="5" s="1"/>
  <c r="J2143" i="5" s="1"/>
  <c r="H607" i="5"/>
  <c r="I607" i="5" s="1"/>
  <c r="J607" i="5" s="1"/>
  <c r="H1126" i="5"/>
  <c r="I1126" i="5" s="1"/>
  <c r="J1126" i="5" s="1"/>
  <c r="H2445" i="5"/>
  <c r="I2445" i="5" s="1"/>
  <c r="J2445" i="5" s="1"/>
  <c r="H653" i="5"/>
  <c r="I653" i="5" s="1"/>
  <c r="J653" i="5" s="1"/>
  <c r="H6433" i="5"/>
  <c r="I6433" i="5" s="1"/>
  <c r="J6433" i="5" s="1"/>
  <c r="H3448" i="5"/>
  <c r="I3448" i="5" s="1"/>
  <c r="J3448" i="5" s="1"/>
  <c r="H2798" i="5"/>
  <c r="I2798" i="5" s="1"/>
  <c r="J2798" i="5" s="1"/>
  <c r="H6133" i="5"/>
  <c r="I6133" i="5" s="1"/>
  <c r="J6133" i="5" s="1"/>
  <c r="H4188" i="5"/>
  <c r="I4188" i="5" s="1"/>
  <c r="J4188" i="5" s="1"/>
  <c r="H6499" i="5"/>
  <c r="I6499" i="5" s="1"/>
  <c r="J6499" i="5" s="1"/>
  <c r="H7930" i="5"/>
  <c r="I7930" i="5" s="1"/>
  <c r="J7930" i="5" s="1"/>
  <c r="H3834" i="5"/>
  <c r="I3834" i="5" s="1"/>
  <c r="J3834" i="5" s="1"/>
  <c r="H7759" i="5"/>
  <c r="I7759" i="5" s="1"/>
  <c r="J7759" i="5" s="1"/>
  <c r="H8209" i="5"/>
  <c r="I8209" i="5" s="1"/>
  <c r="J8209" i="5" s="1"/>
  <c r="H6849" i="5"/>
  <c r="I6849" i="5" s="1"/>
  <c r="J6849" i="5" s="1"/>
  <c r="H5473" i="5"/>
  <c r="I5473" i="5" s="1"/>
  <c r="J5473" i="5" s="1"/>
  <c r="H4201" i="5"/>
  <c r="I4201" i="5" s="1"/>
  <c r="J4201" i="5" s="1"/>
  <c r="H3177" i="5"/>
  <c r="I3177" i="5" s="1"/>
  <c r="J3177" i="5" s="1"/>
  <c r="H2153" i="5"/>
  <c r="I2153" i="5" s="1"/>
  <c r="J2153" i="5" s="1"/>
  <c r="H1129" i="5"/>
  <c r="I1129" i="5" s="1"/>
  <c r="J1129" i="5" s="1"/>
  <c r="H105" i="5"/>
  <c r="I105" i="5" s="1"/>
  <c r="J105" i="5" s="1"/>
  <c r="H4454" i="5"/>
  <c r="I4454" i="5" s="1"/>
  <c r="J4454" i="5" s="1"/>
  <c r="H7064" i="5"/>
  <c r="I7064" i="5" s="1"/>
  <c r="J7064" i="5" s="1"/>
  <c r="H5696" i="5"/>
  <c r="I5696" i="5" s="1"/>
  <c r="J5696" i="5" s="1"/>
  <c r="H4328" i="5"/>
  <c r="I4328" i="5" s="1"/>
  <c r="J4328" i="5" s="1"/>
  <c r="H3240" i="5"/>
  <c r="I3240" i="5" s="1"/>
  <c r="J3240" i="5" s="1"/>
  <c r="H6871" i="5"/>
  <c r="I6871" i="5" s="1"/>
  <c r="J6871" i="5" s="1"/>
  <c r="H5847" i="5"/>
  <c r="I5847" i="5" s="1"/>
  <c r="J5847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858" i="5"/>
  <c r="I858" i="5" s="1"/>
  <c r="J858" i="5" s="1"/>
  <c r="H7614" i="5"/>
  <c r="I7614" i="5" s="1"/>
  <c r="J7614" i="5" s="1"/>
  <c r="H3894" i="5"/>
  <c r="H963" i="5"/>
  <c r="H2194" i="5"/>
  <c r="H6797" i="5"/>
  <c r="I6797" i="5" s="1"/>
  <c r="J6797" i="5" s="1"/>
  <c r="H5300" i="5"/>
  <c r="I5300" i="5" s="1"/>
  <c r="J5300" i="5" s="1"/>
  <c r="H8251" i="5"/>
  <c r="H1979" i="5"/>
  <c r="I1979" i="5" s="1"/>
  <c r="J1979" i="5" s="1"/>
  <c r="H3146" i="5"/>
  <c r="I3146" i="5" s="1"/>
  <c r="J3146" i="5" s="1"/>
  <c r="H2014" i="5"/>
  <c r="I2014" i="5" s="1"/>
  <c r="J2014" i="5" s="1"/>
  <c r="H3333" i="5"/>
  <c r="I3333" i="5" s="1"/>
  <c r="J3333" i="5" s="1"/>
  <c r="H4780" i="5"/>
  <c r="I4780" i="5" s="1"/>
  <c r="J4780" i="5" s="1"/>
  <c r="H428" i="5"/>
  <c r="I428" i="5" s="1"/>
  <c r="J428" i="5" s="1"/>
  <c r="H5235" i="5"/>
  <c r="I5235" i="5" s="1"/>
  <c r="J5235" i="5" s="1"/>
  <c r="H4574" i="5"/>
  <c r="I4574" i="5" s="1"/>
  <c r="J4574" i="5" s="1"/>
  <c r="H4418" i="5"/>
  <c r="I4418" i="5" s="1"/>
  <c r="J4418" i="5" s="1"/>
  <c r="H1474" i="5"/>
  <c r="I1474" i="5" s="1"/>
  <c r="J1474" i="5" s="1"/>
  <c r="H4966" i="5"/>
  <c r="H6333" i="5"/>
  <c r="I6333" i="5" s="1"/>
  <c r="J6333" i="5" s="1"/>
  <c r="H141" i="5"/>
  <c r="I141" i="5" s="1"/>
  <c r="J141" i="5" s="1"/>
  <c r="H6692" i="5"/>
  <c r="I6692" i="5" s="1"/>
  <c r="J6692" i="5" s="1"/>
  <c r="H3748" i="5"/>
  <c r="I3748" i="5" s="1"/>
  <c r="J3748" i="5" s="1"/>
  <c r="H612" i="5"/>
  <c r="I612" i="5" s="1"/>
  <c r="J612" i="5" s="1"/>
  <c r="H8043" i="5"/>
  <c r="I8043" i="5" s="1"/>
  <c r="J8043" i="5" s="1"/>
  <c r="H5099" i="5"/>
  <c r="I5099" i="5" s="1"/>
  <c r="J5099" i="5" s="1"/>
  <c r="H2475" i="5"/>
  <c r="I2475" i="5" s="1"/>
  <c r="J2475" i="5" s="1"/>
  <c r="H7664" i="5"/>
  <c r="I7664" i="5" s="1"/>
  <c r="J7664" i="5" s="1"/>
  <c r="H8181" i="5"/>
  <c r="I8181" i="5" s="1"/>
  <c r="J8181" i="5" s="1"/>
  <c r="H5485" i="5"/>
  <c r="I5485" i="5" s="1"/>
  <c r="J5485" i="5" s="1"/>
  <c r="H5846" i="5"/>
  <c r="I5846" i="5" s="1"/>
  <c r="J5846" i="5" s="1"/>
  <c r="H6548" i="5"/>
  <c r="I6548" i="5" s="1"/>
  <c r="J6548" i="5" s="1"/>
  <c r="H3476" i="5"/>
  <c r="I3476" i="5" s="1"/>
  <c r="J3476" i="5" s="1"/>
  <c r="H404" i="5"/>
  <c r="I404" i="5" s="1"/>
  <c r="J404" i="5" s="1"/>
  <c r="H7963" i="5"/>
  <c r="I7963" i="5" s="1"/>
  <c r="J7963" i="5" s="1"/>
  <c r="H5467" i="5"/>
  <c r="I5467" i="5" s="1"/>
  <c r="J5467" i="5" s="1"/>
  <c r="H2395" i="5"/>
  <c r="I2395" i="5" s="1"/>
  <c r="J2395" i="5" s="1"/>
  <c r="H8106" i="5"/>
  <c r="I8106" i="5" s="1"/>
  <c r="J8106" i="5" s="1"/>
  <c r="H5162" i="5"/>
  <c r="I5162" i="5" s="1"/>
  <c r="J5162" i="5" s="1"/>
  <c r="H2090" i="5"/>
  <c r="I2090" i="5" s="1"/>
  <c r="J2090" i="5" s="1"/>
  <c r="H7879" i="5"/>
  <c r="I7879" i="5" s="1"/>
  <c r="J7879" i="5" s="1"/>
  <c r="H6905" i="5"/>
  <c r="I6905" i="5" s="1"/>
  <c r="J6905" i="5" s="1"/>
  <c r="H6709" i="5"/>
  <c r="I6709" i="5" s="1"/>
  <c r="J6709" i="5" s="1"/>
  <c r="H6854" i="5"/>
  <c r="I6854" i="5" s="1"/>
  <c r="J6854" i="5" s="1"/>
  <c r="H6910" i="5"/>
  <c r="I6910" i="5" s="1"/>
  <c r="J6910" i="5" s="1"/>
  <c r="H5145" i="5"/>
  <c r="I5145" i="5" s="1"/>
  <c r="J5145" i="5" s="1"/>
  <c r="H1969" i="5"/>
  <c r="I1969" i="5" s="1"/>
  <c r="J1969" i="5" s="1"/>
  <c r="H7839" i="5"/>
  <c r="I7839" i="5" s="1"/>
  <c r="J7839" i="5" s="1"/>
  <c r="H5448" i="5"/>
  <c r="I5448" i="5" s="1"/>
  <c r="J5448" i="5" s="1"/>
  <c r="H7199" i="5"/>
  <c r="I7199" i="5" s="1"/>
  <c r="J7199" i="5" s="1"/>
  <c r="H4639" i="5"/>
  <c r="I4639" i="5" s="1"/>
  <c r="J4639" i="5" s="1"/>
  <c r="H2304" i="5"/>
  <c r="I2304" i="5" s="1"/>
  <c r="J2304" i="5" s="1"/>
  <c r="H3103" i="5"/>
  <c r="I3103" i="5" s="1"/>
  <c r="J3103" i="5" s="1"/>
  <c r="H415" i="5"/>
  <c r="I415" i="5" s="1"/>
  <c r="J415" i="5" s="1"/>
  <c r="H2637" i="5"/>
  <c r="I2637" i="5" s="1"/>
  <c r="J2637" i="5" s="1"/>
  <c r="H317" i="5"/>
  <c r="I317" i="5" s="1"/>
  <c r="J317" i="5" s="1"/>
  <c r="H2936" i="5"/>
  <c r="I2936" i="5" s="1"/>
  <c r="J2936" i="5" s="1"/>
  <c r="H1173" i="5"/>
  <c r="I1173" i="5" s="1"/>
  <c r="J1173" i="5" s="1"/>
  <c r="H2652" i="5"/>
  <c r="I2652" i="5" s="1"/>
  <c r="J2652" i="5" s="1"/>
  <c r="H8698" i="5"/>
  <c r="I8698" i="5" s="1"/>
  <c r="J8698" i="5" s="1"/>
  <c r="H2554" i="5"/>
  <c r="I2554" i="5" s="1"/>
  <c r="J2554" i="5" s="1"/>
  <c r="H8129" i="5"/>
  <c r="I8129" i="5" s="1"/>
  <c r="J8129" i="5" s="1"/>
  <c r="H6241" i="5"/>
  <c r="I6241" i="5" s="1"/>
  <c r="J6241" i="5" s="1"/>
  <c r="H4009" i="5"/>
  <c r="I4009" i="5" s="1"/>
  <c r="J4009" i="5" s="1"/>
  <c r="H2345" i="5"/>
  <c r="I2345" i="5" s="1"/>
  <c r="J2345" i="5" s="1"/>
  <c r="H809" i="5"/>
  <c r="I809" i="5" s="1"/>
  <c r="J809" i="5" s="1"/>
  <c r="H4118" i="5"/>
  <c r="I4118" i="5" s="1"/>
  <c r="J4118" i="5" s="1"/>
  <c r="H6464" i="5"/>
  <c r="I6464" i="5" s="1"/>
  <c r="J6464" i="5" s="1"/>
  <c r="H4072" i="5"/>
  <c r="I4072" i="5" s="1"/>
  <c r="J4072" i="5" s="1"/>
  <c r="H7063" i="5"/>
  <c r="I7063" i="5" s="1"/>
  <c r="J7063" i="5" s="1"/>
  <c r="H5527" i="5"/>
  <c r="I5527" i="5" s="1"/>
  <c r="J5527" i="5" s="1"/>
  <c r="H3727" i="5"/>
  <c r="I3727" i="5" s="1"/>
  <c r="J3727" i="5" s="1"/>
  <c r="H2680" i="5"/>
  <c r="I2680" i="5" s="1"/>
  <c r="J2680" i="5" s="1"/>
  <c r="H888" i="5"/>
  <c r="I888" i="5" s="1"/>
  <c r="J888" i="5" s="1"/>
  <c r="H2455" i="5"/>
  <c r="I2455" i="5" s="1"/>
  <c r="J2455" i="5" s="1"/>
  <c r="H919" i="5"/>
  <c r="I919" i="5" s="1"/>
  <c r="J919" i="5" s="1"/>
  <c r="H1486" i="5"/>
  <c r="I1486" i="5" s="1"/>
  <c r="J1486" i="5" s="1"/>
  <c r="H2757" i="5"/>
  <c r="I2757" i="5" s="1"/>
  <c r="J2757" i="5" s="1"/>
  <c r="H965" i="5"/>
  <c r="I965" i="5" s="1"/>
  <c r="J965" i="5" s="1"/>
  <c r="H1850" i="5"/>
  <c r="I1850" i="5" s="1"/>
  <c r="J1850" i="5" s="1"/>
  <c r="H3518" i="5"/>
  <c r="I3518" i="5" s="1"/>
  <c r="J3518" i="5" s="1"/>
  <c r="H3175" i="5"/>
  <c r="I3175" i="5" s="1"/>
  <c r="J3175" i="5" s="1"/>
  <c r="H5072" i="5"/>
  <c r="I5072" i="5" s="1"/>
  <c r="J5072" i="5" s="1"/>
  <c r="H3100" i="5"/>
  <c r="I3100" i="5" s="1"/>
  <c r="J3100" i="5" s="1"/>
  <c r="H6062" i="5"/>
  <c r="I6062" i="5" s="1"/>
  <c r="J6062" i="5" s="1"/>
  <c r="H2802" i="5"/>
  <c r="I2802" i="5" s="1"/>
  <c r="J2802" i="5" s="1"/>
  <c r="H8281" i="5"/>
  <c r="I8281" i="5" s="1"/>
  <c r="J8281" i="5" s="1"/>
  <c r="H6409" i="5"/>
  <c r="I6409" i="5" s="1"/>
  <c r="J6409" i="5" s="1"/>
  <c r="H4129" i="5"/>
  <c r="I4129" i="5" s="1"/>
  <c r="J4129" i="5" s="1"/>
  <c r="H2465" i="5"/>
  <c r="I2465" i="5" s="1"/>
  <c r="J2465" i="5" s="1"/>
  <c r="H929" i="5"/>
  <c r="I929" i="5" s="1"/>
  <c r="J929" i="5" s="1"/>
  <c r="H4790" i="5"/>
  <c r="I4790" i="5" s="1"/>
  <c r="J4790" i="5" s="1"/>
  <c r="H6624" i="5"/>
  <c r="I6624" i="5" s="1"/>
  <c r="J6624" i="5" s="1"/>
  <c r="H4232" i="5"/>
  <c r="I4232" i="5" s="1"/>
  <c r="J4232" i="5" s="1"/>
  <c r="H7183" i="5"/>
  <c r="I7183" i="5" s="1"/>
  <c r="J7183" i="5" s="1"/>
  <c r="H5647" i="5"/>
  <c r="I5647" i="5" s="1"/>
  <c r="J5647" i="5" s="1"/>
  <c r="H3847" i="5"/>
  <c r="I3847" i="5" s="1"/>
  <c r="J3847" i="5" s="1"/>
  <c r="H2800" i="5"/>
  <c r="I2800" i="5" s="1"/>
  <c r="J2800" i="5" s="1"/>
  <c r="H1008" i="5"/>
  <c r="I1008" i="5" s="1"/>
  <c r="J1008" i="5" s="1"/>
  <c r="H2831" i="5"/>
  <c r="I2831" i="5" s="1"/>
  <c r="J2831" i="5" s="1"/>
  <c r="H1231" i="5"/>
  <c r="I1231" i="5" s="1"/>
  <c r="J1231" i="5" s="1"/>
  <c r="H79" i="5"/>
  <c r="I79" i="5" s="1"/>
  <c r="J79" i="5" s="1"/>
  <c r="H1350" i="5"/>
  <c r="I1350" i="5" s="1"/>
  <c r="J1350" i="5" s="1"/>
  <c r="H3069" i="5"/>
  <c r="I3069" i="5" s="1"/>
  <c r="J3069" i="5" s="1"/>
  <c r="H2045" i="5"/>
  <c r="I2045" i="5" s="1"/>
  <c r="J2045" i="5" s="1"/>
  <c r="H1021" i="5"/>
  <c r="I1021" i="5" s="1"/>
  <c r="J1021" i="5" s="1"/>
  <c r="H5237" i="5"/>
  <c r="I5237" i="5" s="1"/>
  <c r="J5237" i="5" s="1"/>
  <c r="H4993" i="5"/>
  <c r="I4993" i="5" s="1"/>
  <c r="J4993" i="5" s="1"/>
  <c r="H6400" i="5"/>
  <c r="I6400" i="5" s="1"/>
  <c r="J6400" i="5" s="1"/>
  <c r="H3487" i="5"/>
  <c r="I3487" i="5" s="1"/>
  <c r="J3487" i="5" s="1"/>
  <c r="H878" i="5"/>
  <c r="I878" i="5" s="1"/>
  <c r="J878" i="5" s="1"/>
  <c r="H7541" i="5"/>
  <c r="I7541" i="5" s="1"/>
  <c r="J7541" i="5" s="1"/>
  <c r="H6108" i="5"/>
  <c r="I6108" i="5" s="1"/>
  <c r="J6108" i="5" s="1"/>
  <c r="H8419" i="5"/>
  <c r="I8419" i="5" s="1"/>
  <c r="J8419" i="5" s="1"/>
  <c r="H5678" i="5"/>
  <c r="I5678" i="5" s="1"/>
  <c r="J5678" i="5" s="1"/>
  <c r="H4794" i="5"/>
  <c r="I4794" i="5" s="1"/>
  <c r="J4794" i="5" s="1"/>
  <c r="H698" i="5"/>
  <c r="I698" i="5" s="1"/>
  <c r="J698" i="5" s="1"/>
  <c r="H8609" i="5"/>
  <c r="I8609" i="5" s="1"/>
  <c r="J8609" i="5" s="1"/>
  <c r="H7249" i="5"/>
  <c r="I7249" i="5" s="1"/>
  <c r="J7249" i="5" s="1"/>
  <c r="H5889" i="5"/>
  <c r="I5889" i="5" s="1"/>
  <c r="J5889" i="5" s="1"/>
  <c r="H4513" i="5"/>
  <c r="I4513" i="5" s="1"/>
  <c r="J4513" i="5" s="1"/>
  <c r="H3481" i="5"/>
  <c r="I3481" i="5" s="1"/>
  <c r="J3481" i="5" s="1"/>
  <c r="H2457" i="5"/>
  <c r="I2457" i="5" s="1"/>
  <c r="J2457" i="5" s="1"/>
  <c r="H1433" i="5"/>
  <c r="I1433" i="5" s="1"/>
  <c r="J1433" i="5" s="1"/>
  <c r="H409" i="5"/>
  <c r="I409" i="5" s="1"/>
  <c r="J409" i="5" s="1"/>
  <c r="H6502" i="5"/>
  <c r="I6502" i="5" s="1"/>
  <c r="J6502" i="5" s="1"/>
  <c r="H7464" i="5"/>
  <c r="I7464" i="5" s="1"/>
  <c r="J7464" i="5" s="1"/>
  <c r="H6104" i="5"/>
  <c r="I6104" i="5" s="1"/>
  <c r="J6104" i="5" s="1"/>
  <c r="H4736" i="5"/>
  <c r="I4736" i="5" s="1"/>
  <c r="J4736" i="5" s="1"/>
  <c r="H3544" i="5"/>
  <c r="I3544" i="5" s="1"/>
  <c r="J3544" i="5" s="1"/>
  <c r="H7175" i="5"/>
  <c r="I7175" i="5" s="1"/>
  <c r="J7175" i="5" s="1"/>
  <c r="H6151" i="5"/>
  <c r="I6151" i="5" s="1"/>
  <c r="J6151" i="5" s="1"/>
  <c r="H5127" i="5"/>
  <c r="I5127" i="5" s="1"/>
  <c r="J5127" i="5" s="1"/>
  <c r="H4103" i="5"/>
  <c r="I4103" i="5" s="1"/>
  <c r="J4103" i="5" s="1"/>
  <c r="H563" i="5"/>
  <c r="I563" i="5" s="1"/>
  <c r="J563" i="5" s="1"/>
  <c r="H2408" i="5"/>
  <c r="I2408" i="5" s="1"/>
  <c r="J2408" i="5" s="1"/>
  <c r="H1384" i="5"/>
  <c r="I1384" i="5" s="1"/>
  <c r="J1384" i="5" s="1"/>
  <c r="H360" i="5"/>
  <c r="I360" i="5" s="1"/>
  <c r="J360" i="5" s="1"/>
  <c r="H2567" i="5"/>
  <c r="I2567" i="5" s="1"/>
  <c r="J2567" i="5" s="1"/>
  <c r="H1543" i="5"/>
  <c r="I1543" i="5" s="1"/>
  <c r="J1543" i="5" s="1"/>
  <c r="H519" i="5"/>
  <c r="I519" i="5" s="1"/>
  <c r="J519" i="5" s="1"/>
  <c r="H2222" i="5"/>
  <c r="I2222" i="5" s="1"/>
  <c r="J2222" i="5" s="1"/>
  <c r="H270" i="5"/>
  <c r="I270" i="5" s="1"/>
  <c r="J270" i="5" s="1"/>
  <c r="H2485" i="5"/>
  <c r="I2485" i="5" s="1"/>
  <c r="J2485" i="5" s="1"/>
  <c r="H1461" i="5"/>
  <c r="I1461" i="5" s="1"/>
  <c r="J1461" i="5" s="1"/>
  <c r="H437" i="5"/>
  <c r="I437" i="5" s="1"/>
  <c r="J437" i="5" s="1"/>
  <c r="H6458" i="5"/>
  <c r="I6458" i="5" s="1"/>
  <c r="J6458" i="5" s="1"/>
  <c r="H2553" i="5"/>
  <c r="I2553" i="5" s="1"/>
  <c r="J2553" i="5" s="1"/>
  <c r="H4024" i="5"/>
  <c r="I4024" i="5" s="1"/>
  <c r="J4024" i="5" s="1"/>
  <c r="H1800" i="5"/>
  <c r="I1800" i="5" s="1"/>
  <c r="J1800" i="5" s="1"/>
  <c r="H1813" i="5"/>
  <c r="I1813" i="5" s="1"/>
  <c r="J1813" i="5" s="1"/>
  <c r="H5429" i="5"/>
  <c r="I5429" i="5" s="1"/>
  <c r="J5429" i="5" s="1"/>
  <c r="H3996" i="5"/>
  <c r="I3996" i="5" s="1"/>
  <c r="J3996" i="5" s="1"/>
  <c r="H6307" i="5"/>
  <c r="I6307" i="5" s="1"/>
  <c r="J6307" i="5" s="1"/>
  <c r="H7858" i="5"/>
  <c r="I7858" i="5" s="1"/>
  <c r="J7858" i="5" s="1"/>
  <c r="H3762" i="5"/>
  <c r="I3762" i="5" s="1"/>
  <c r="J3762" i="5" s="1"/>
  <c r="H8103" i="5"/>
  <c r="I8103" i="5" s="1"/>
  <c r="J8103" i="5" s="1"/>
  <c r="H8265" i="5"/>
  <c r="I8265" i="5" s="1"/>
  <c r="J8265" i="5" s="1"/>
  <c r="H6897" i="5"/>
  <c r="I6897" i="5" s="1"/>
  <c r="J6897" i="5" s="1"/>
  <c r="H5529" i="5"/>
  <c r="I5529" i="5" s="1"/>
  <c r="J5529" i="5" s="1"/>
  <c r="H4241" i="5"/>
  <c r="I4241" i="5" s="1"/>
  <c r="J4241" i="5" s="1"/>
  <c r="H3217" i="5"/>
  <c r="I3217" i="5" s="1"/>
  <c r="J3217" i="5" s="1"/>
  <c r="H2193" i="5"/>
  <c r="I2193" i="5" s="1"/>
  <c r="J2193" i="5" s="1"/>
  <c r="H1169" i="5"/>
  <c r="I1169" i="5" s="1"/>
  <c r="J1169" i="5" s="1"/>
  <c r="H145" i="5"/>
  <c r="I145" i="5" s="1"/>
  <c r="J145" i="5" s="1"/>
  <c r="H4694" i="5"/>
  <c r="I4694" i="5" s="1"/>
  <c r="J4694" i="5" s="1"/>
  <c r="H7112" i="5"/>
  <c r="I7112" i="5" s="1"/>
  <c r="J7112" i="5" s="1"/>
  <c r="H5752" i="5"/>
  <c r="I5752" i="5" s="1"/>
  <c r="J5752" i="5" s="1"/>
  <c r="H4384" i="5"/>
  <c r="I4384" i="5" s="1"/>
  <c r="J4384" i="5" s="1"/>
  <c r="H3280" i="5"/>
  <c r="I3280" i="5" s="1"/>
  <c r="J3280" i="5" s="1"/>
  <c r="H6911" i="5"/>
  <c r="I6911" i="5" s="1"/>
  <c r="J6911" i="5" s="1"/>
  <c r="H5887" i="5"/>
  <c r="I5887" i="5" s="1"/>
  <c r="J5887" i="5" s="1"/>
  <c r="H4863" i="5"/>
  <c r="I4863" i="5" s="1"/>
  <c r="J4863" i="5" s="1"/>
  <c r="H3831" i="5"/>
  <c r="I3831" i="5" s="1"/>
  <c r="J3831" i="5" s="1"/>
  <c r="H299" i="5"/>
  <c r="I299" i="5" s="1"/>
  <c r="J299" i="5" s="1"/>
  <c r="H2144" i="5"/>
  <c r="I2144" i="5" s="1"/>
  <c r="J2144" i="5" s="1"/>
  <c r="H1120" i="5"/>
  <c r="I1120" i="5" s="1"/>
  <c r="J1120" i="5" s="1"/>
  <c r="H96" i="5"/>
  <c r="I96" i="5" s="1"/>
  <c r="J96" i="5" s="1"/>
  <c r="H2303" i="5"/>
  <c r="I2303" i="5" s="1"/>
  <c r="J2303" i="5" s="1"/>
  <c r="H1279" i="5"/>
  <c r="I1279" i="5" s="1"/>
  <c r="J1279" i="5" s="1"/>
  <c r="H255" i="5"/>
  <c r="I255" i="5" s="1"/>
  <c r="J255" i="5" s="1"/>
  <c r="H1702" i="5"/>
  <c r="I1702" i="5" s="1"/>
  <c r="J1702" i="5" s="1"/>
  <c r="H6" i="5"/>
  <c r="I6" i="5" s="1"/>
  <c r="J6" i="5" s="1"/>
  <c r="H2221" i="5"/>
  <c r="I2221" i="5" s="1"/>
  <c r="J2221" i="5" s="1"/>
  <c r="H1197" i="5"/>
  <c r="I1197" i="5" s="1"/>
  <c r="J1197" i="5" s="1"/>
  <c r="H109" i="5"/>
  <c r="I109" i="5" s="1"/>
  <c r="J109" i="5" s="1"/>
  <c r="H3838" i="5"/>
  <c r="I3838" i="5" s="1"/>
  <c r="J3838" i="5" s="1"/>
  <c r="H5934" i="5"/>
  <c r="I5934" i="5" s="1"/>
  <c r="J5934" i="5" s="1"/>
  <c r="H5735" i="5"/>
  <c r="I5735" i="5" s="1"/>
  <c r="J5735" i="5" s="1"/>
  <c r="H2215" i="5"/>
  <c r="I2215" i="5" s="1"/>
  <c r="J2215" i="5" s="1"/>
  <c r="H661" i="5"/>
  <c r="I661" i="5" s="1"/>
  <c r="J661" i="5" s="1"/>
  <c r="H4853" i="5"/>
  <c r="I4853" i="5" s="1"/>
  <c r="J4853" i="5" s="1"/>
  <c r="H3420" i="5"/>
  <c r="I3420" i="5" s="1"/>
  <c r="J3420" i="5" s="1"/>
  <c r="H5731" i="5"/>
  <c r="I5731" i="5" s="1"/>
  <c r="J5731" i="5" s="1"/>
  <c r="H7546" i="5"/>
  <c r="I7546" i="5" s="1"/>
  <c r="J7546" i="5" s="1"/>
  <c r="H3450" i="5"/>
  <c r="I3450" i="5" s="1"/>
  <c r="J3450" i="5" s="1"/>
  <c r="H7687" i="5"/>
  <c r="I7687" i="5" s="1"/>
  <c r="J7687" i="5" s="1"/>
  <c r="H8161" i="5"/>
  <c r="I8161" i="5" s="1"/>
  <c r="J8161" i="5" s="1"/>
  <c r="H6801" i="5"/>
  <c r="I6801" i="5" s="1"/>
  <c r="J6801" i="5" s="1"/>
  <c r="H5441" i="5"/>
  <c r="I5441" i="5" s="1"/>
  <c r="J5441" i="5" s="1"/>
  <c r="H4169" i="5"/>
  <c r="I4169" i="5" s="1"/>
  <c r="J4169" i="5" s="1"/>
  <c r="H3145" i="5"/>
  <c r="I3145" i="5" s="1"/>
  <c r="J3145" i="5" s="1"/>
  <c r="H2121" i="5"/>
  <c r="I2121" i="5" s="1"/>
  <c r="J2121" i="5" s="1"/>
  <c r="H1097" i="5"/>
  <c r="I1097" i="5" s="1"/>
  <c r="J1097" i="5" s="1"/>
  <c r="H73" i="5"/>
  <c r="I73" i="5" s="1"/>
  <c r="J73" i="5" s="1"/>
  <c r="H4294" i="5"/>
  <c r="I4294" i="5" s="1"/>
  <c r="J4294" i="5" s="1"/>
  <c r="H7016" i="5"/>
  <c r="I7016" i="5" s="1"/>
  <c r="J7016" i="5" s="1"/>
  <c r="H5656" i="5"/>
  <c r="I5656" i="5" s="1"/>
  <c r="J5656" i="5" s="1"/>
  <c r="H4288" i="5"/>
  <c r="I4288" i="5" s="1"/>
  <c r="J4288" i="5" s="1"/>
  <c r="H3208" i="5"/>
  <c r="I3208" i="5" s="1"/>
  <c r="J3208" i="5" s="1"/>
  <c r="H6839" i="5"/>
  <c r="I6839" i="5" s="1"/>
  <c r="J6839" i="5" s="1"/>
  <c r="H5815" i="5"/>
  <c r="I5815" i="5" s="1"/>
  <c r="J5815" i="5" s="1"/>
  <c r="H4791" i="5"/>
  <c r="I4791" i="5" s="1"/>
  <c r="J4791" i="5" s="1"/>
  <c r="H3759" i="5"/>
  <c r="I3759" i="5" s="1"/>
  <c r="J3759" i="5" s="1"/>
  <c r="H227" i="5"/>
  <c r="I227" i="5" s="1"/>
  <c r="J227" i="5" s="1"/>
  <c r="H2072" i="5"/>
  <c r="I2072" i="5" s="1"/>
  <c r="J2072" i="5" s="1"/>
  <c r="H1048" i="5"/>
  <c r="I1048" i="5" s="1"/>
  <c r="J1048" i="5" s="1"/>
  <c r="H24" i="5"/>
  <c r="I24" i="5" s="1"/>
  <c r="J24" i="5" s="1"/>
  <c r="H2231" i="5"/>
  <c r="I2231" i="5" s="1"/>
  <c r="J2231" i="5" s="1"/>
  <c r="H1207" i="5"/>
  <c r="I1207" i="5" s="1"/>
  <c r="J1207" i="5" s="1"/>
  <c r="H183" i="5"/>
  <c r="I183" i="5" s="1"/>
  <c r="J183" i="5" s="1"/>
  <c r="H1550" i="5"/>
  <c r="I1550" i="5" s="1"/>
  <c r="J1550" i="5" s="1"/>
  <c r="H3173" i="5"/>
  <c r="I3173" i="5" s="1"/>
  <c r="J3173" i="5" s="1"/>
  <c r="H2149" i="5"/>
  <c r="I2149" i="5" s="1"/>
  <c r="J2149" i="5" s="1"/>
  <c r="H1125" i="5"/>
  <c r="I1125" i="5" s="1"/>
  <c r="J1125" i="5" s="1"/>
  <c r="H5" i="5"/>
  <c r="I5" i="5" s="1"/>
  <c r="J5" i="5" s="1"/>
  <c r="H6998" i="5"/>
  <c r="I6998" i="5" s="1"/>
  <c r="J6998" i="5" s="1"/>
  <c r="H1209" i="5"/>
  <c r="I1209" i="5" s="1"/>
  <c r="J1209" i="5" s="1"/>
  <c r="H6119" i="5"/>
  <c r="I6119" i="5" s="1"/>
  <c r="J6119" i="5" s="1"/>
  <c r="H2663" i="5"/>
  <c r="I2663" i="5" s="1"/>
  <c r="J2663" i="5" s="1"/>
  <c r="H1301" i="5"/>
  <c r="I1301" i="5" s="1"/>
  <c r="J1301" i="5" s="1"/>
  <c r="H4789" i="5"/>
  <c r="I4789" i="5" s="1"/>
  <c r="J4789" i="5" s="1"/>
  <c r="H3356" i="5"/>
  <c r="I3356" i="5" s="1"/>
  <c r="J3356" i="5" s="1"/>
  <c r="H5667" i="5"/>
  <c r="I5667" i="5" s="1"/>
  <c r="J5667" i="5" s="1"/>
  <c r="H7538" i="5"/>
  <c r="I7538" i="5" s="1"/>
  <c r="J7538" i="5" s="1"/>
  <c r="H3442" i="5"/>
  <c r="I3442" i="5" s="1"/>
  <c r="J3442" i="5" s="1"/>
  <c r="H7639" i="5"/>
  <c r="I7639" i="5" s="1"/>
  <c r="J7639" i="5" s="1"/>
  <c r="H8153" i="5"/>
  <c r="I8153" i="5" s="1"/>
  <c r="J8153" i="5" s="1"/>
  <c r="H6793" i="5"/>
  <c r="I6793" i="5" s="1"/>
  <c r="J6793" i="5" s="1"/>
  <c r="H5425" i="5"/>
  <c r="I5425" i="5" s="1"/>
  <c r="J5425" i="5" s="1"/>
  <c r="H4161" i="5"/>
  <c r="I4161" i="5" s="1"/>
  <c r="J4161" i="5" s="1"/>
  <c r="H3137" i="5"/>
  <c r="I3137" i="5" s="1"/>
  <c r="J3137" i="5" s="1"/>
  <c r="H2113" i="5"/>
  <c r="I2113" i="5" s="1"/>
  <c r="J2113" i="5" s="1"/>
  <c r="H1089" i="5"/>
  <c r="I1089" i="5" s="1"/>
  <c r="J1089" i="5" s="1"/>
  <c r="H65" i="5"/>
  <c r="I65" i="5" s="1"/>
  <c r="J65" i="5" s="1"/>
  <c r="H4246" i="5"/>
  <c r="I4246" i="5" s="1"/>
  <c r="J4246" i="5" s="1"/>
  <c r="H7008" i="5"/>
  <c r="I7008" i="5" s="1"/>
  <c r="J7008" i="5" s="1"/>
  <c r="H5640" i="5"/>
  <c r="I5640" i="5" s="1"/>
  <c r="J5640" i="5" s="1"/>
  <c r="H4280" i="5"/>
  <c r="I4280" i="5" s="1"/>
  <c r="J4280" i="5" s="1"/>
  <c r="H3200" i="5"/>
  <c r="I3200" i="5" s="1"/>
  <c r="J3200" i="5" s="1"/>
  <c r="H6831" i="5"/>
  <c r="I6831" i="5" s="1"/>
  <c r="J6831" i="5" s="1"/>
  <c r="H5807" i="5"/>
  <c r="I5807" i="5" s="1"/>
  <c r="J5807" i="5" s="1"/>
  <c r="H4783" i="5"/>
  <c r="I4783" i="5" s="1"/>
  <c r="J4783" i="5" s="1"/>
  <c r="H3751" i="5"/>
  <c r="I3751" i="5" s="1"/>
  <c r="J3751" i="5" s="1"/>
  <c r="H219" i="5"/>
  <c r="I219" i="5" s="1"/>
  <c r="J219" i="5" s="1"/>
  <c r="H2064" i="5"/>
  <c r="I2064" i="5" s="1"/>
  <c r="J2064" i="5" s="1"/>
  <c r="H1040" i="5"/>
  <c r="I1040" i="5" s="1"/>
  <c r="J1040" i="5" s="1"/>
  <c r="H16" i="5"/>
  <c r="I16" i="5" s="1"/>
  <c r="J16" i="5" s="1"/>
  <c r="H2223" i="5"/>
  <c r="I2223" i="5" s="1"/>
  <c r="J2223" i="5" s="1"/>
  <c r="H1199" i="5"/>
  <c r="I1199" i="5" s="1"/>
  <c r="J1199" i="5" s="1"/>
  <c r="H175" i="5"/>
  <c r="I175" i="5" s="1"/>
  <c r="J175" i="5" s="1"/>
  <c r="H1542" i="5"/>
  <c r="I1542" i="5" s="1"/>
  <c r="J1542" i="5" s="1"/>
  <c r="H3165" i="5"/>
  <c r="I3165" i="5" s="1"/>
  <c r="J3165" i="5" s="1"/>
  <c r="H2141" i="5"/>
  <c r="I2141" i="5" s="1"/>
  <c r="J2141" i="5" s="1"/>
  <c r="H1117" i="5"/>
  <c r="I1117" i="5" s="1"/>
  <c r="J1117" i="5" s="1"/>
  <c r="H12" i="5"/>
  <c r="I12" i="5" s="1"/>
  <c r="J12" i="5" s="1"/>
  <c r="H7553" i="5"/>
  <c r="I7553" i="5" s="1"/>
  <c r="J7553" i="5" s="1"/>
  <c r="H313" i="5"/>
  <c r="I313" i="5" s="1"/>
  <c r="J313" i="5" s="1"/>
  <c r="H6375" i="5"/>
  <c r="I6375" i="5" s="1"/>
  <c r="J6375" i="5" s="1"/>
  <c r="H2407" i="5"/>
  <c r="I2407" i="5" s="1"/>
  <c r="J2407" i="5" s="1"/>
  <c r="H3140" i="5"/>
  <c r="I3140" i="5" s="1"/>
  <c r="J3140" i="5" s="1"/>
  <c r="H666" i="5"/>
  <c r="I666" i="5" s="1"/>
  <c r="J666" i="5" s="1"/>
  <c r="H6846" i="5"/>
  <c r="I6846" i="5" s="1"/>
  <c r="J6846" i="5" s="1"/>
  <c r="H1726" i="5"/>
  <c r="I1726" i="5" s="1"/>
  <c r="J1726" i="5" s="1"/>
  <c r="H8594" i="5"/>
  <c r="H2066" i="5"/>
  <c r="H6733" i="5"/>
  <c r="H4980" i="5"/>
  <c r="I4980" i="5" s="1"/>
  <c r="J4980" i="5" s="1"/>
  <c r="H8187" i="5"/>
  <c r="I8187" i="5" s="1"/>
  <c r="J8187" i="5" s="1"/>
  <c r="H763" i="5"/>
  <c r="I763" i="5" s="1"/>
  <c r="J763" i="5" s="1"/>
  <c r="H3082" i="5"/>
  <c r="H8333" i="5"/>
  <c r="I8333" i="5" s="1"/>
  <c r="J8333" i="5" s="1"/>
  <c r="H8095" i="5"/>
  <c r="I8095" i="5" s="1"/>
  <c r="J8095" i="5" s="1"/>
  <c r="H4716" i="5"/>
  <c r="I4716" i="5" s="1"/>
  <c r="J4716" i="5" s="1"/>
  <c r="H8631" i="5"/>
  <c r="I8631" i="5" s="1"/>
  <c r="J8631" i="5" s="1"/>
  <c r="H5171" i="5"/>
  <c r="I5171" i="5" s="1"/>
  <c r="J5171" i="5" s="1"/>
  <c r="H2" i="5"/>
  <c r="I2" i="5" s="1"/>
  <c r="J2" i="5" s="1"/>
  <c r="H4034" i="5"/>
  <c r="I4034" i="5" s="1"/>
  <c r="J4034" i="5" s="1"/>
  <c r="H642" i="5"/>
  <c r="I642" i="5" s="1"/>
  <c r="J642" i="5" s="1"/>
  <c r="H4606" i="5"/>
  <c r="I4606" i="5" s="1"/>
  <c r="J4606" i="5" s="1"/>
  <c r="H6269" i="5"/>
  <c r="I6269" i="5" s="1"/>
  <c r="J6269" i="5" s="1"/>
  <c r="H8063" i="5"/>
  <c r="I8063" i="5" s="1"/>
  <c r="J8063" i="5" s="1"/>
  <c r="H6628" i="5"/>
  <c r="I6628" i="5" s="1"/>
  <c r="J6628" i="5" s="1"/>
  <c r="H3684" i="5"/>
  <c r="I3684" i="5" s="1"/>
  <c r="J3684" i="5" s="1"/>
  <c r="H548" i="5"/>
  <c r="I548" i="5" s="1"/>
  <c r="J548" i="5" s="1"/>
  <c r="H7979" i="5"/>
  <c r="I7979" i="5" s="1"/>
  <c r="J7979" i="5" s="1"/>
  <c r="H5035" i="5"/>
  <c r="I5035" i="5" s="1"/>
  <c r="J5035" i="5" s="1"/>
  <c r="H1963" i="5"/>
  <c r="I1963" i="5" s="1"/>
  <c r="J1963" i="5" s="1"/>
  <c r="H7376" i="5"/>
  <c r="I7376" i="5" s="1"/>
  <c r="J7376" i="5" s="1"/>
  <c r="H8109" i="5"/>
  <c r="I8109" i="5" s="1"/>
  <c r="J8109" i="5" s="1"/>
  <c r="H5037" i="5"/>
  <c r="I5037" i="5" s="1"/>
  <c r="J5037" i="5" s="1"/>
  <c r="H5478" i="5"/>
  <c r="I5478" i="5" s="1"/>
  <c r="J5478" i="5" s="1"/>
  <c r="H6356" i="5"/>
  <c r="I6356" i="5" s="1"/>
  <c r="J6356" i="5" s="1"/>
  <c r="H3284" i="5"/>
  <c r="I3284" i="5" s="1"/>
  <c r="J3284" i="5" s="1"/>
  <c r="H212" i="5"/>
  <c r="I212" i="5" s="1"/>
  <c r="J212" i="5" s="1"/>
  <c r="H7899" i="5"/>
  <c r="I7899" i="5" s="1"/>
  <c r="J7899" i="5" s="1"/>
  <c r="H4827" i="5"/>
  <c r="I4827" i="5" s="1"/>
  <c r="J4827" i="5" s="1"/>
  <c r="H2331" i="5"/>
  <c r="I2331" i="5" s="1"/>
  <c r="J2331" i="5" s="1"/>
  <c r="H8042" i="5"/>
  <c r="I8042" i="5" s="1"/>
  <c r="J8042" i="5" s="1"/>
  <c r="H4970" i="5"/>
  <c r="I4970" i="5" s="1"/>
  <c r="J4970" i="5" s="1"/>
  <c r="H2026" i="5"/>
  <c r="I2026" i="5" s="1"/>
  <c r="J2026" i="5" s="1"/>
  <c r="H8510" i="5"/>
  <c r="I8510" i="5" s="1"/>
  <c r="J8510" i="5" s="1"/>
  <c r="H6585" i="5"/>
  <c r="I6585" i="5" s="1"/>
  <c r="J6585" i="5" s="1"/>
  <c r="H4149" i="5"/>
  <c r="I4149" i="5" s="1"/>
  <c r="J4149" i="5" s="1"/>
  <c r="H8754" i="5"/>
  <c r="I8754" i="5" s="1"/>
  <c r="J8754" i="5" s="1"/>
  <c r="H8561" i="5"/>
  <c r="I8561" i="5" s="1"/>
  <c r="J8561" i="5" s="1"/>
  <c r="H5065" i="5"/>
  <c r="I5065" i="5" s="1"/>
  <c r="J5065" i="5" s="1"/>
  <c r="H1905" i="5"/>
  <c r="I1905" i="5" s="1"/>
  <c r="J1905" i="5" s="1"/>
  <c r="H6270" i="5"/>
  <c r="I6270" i="5" s="1"/>
  <c r="J6270" i="5" s="1"/>
  <c r="H5368" i="5"/>
  <c r="I5368" i="5" s="1"/>
  <c r="J5368" i="5" s="1"/>
  <c r="H7135" i="5"/>
  <c r="I7135" i="5" s="1"/>
  <c r="J7135" i="5" s="1"/>
  <c r="H4575" i="5"/>
  <c r="I4575" i="5" s="1"/>
  <c r="J4575" i="5" s="1"/>
  <c r="H1984" i="5"/>
  <c r="I1984" i="5" s="1"/>
  <c r="J1984" i="5" s="1"/>
  <c r="H2655" i="5"/>
  <c r="I2655" i="5" s="1"/>
  <c r="J2655" i="5" s="1"/>
  <c r="H95" i="5"/>
  <c r="I95" i="5" s="1"/>
  <c r="J95" i="5" s="1"/>
  <c r="H2573" i="5"/>
  <c r="I2573" i="5" s="1"/>
  <c r="J2573" i="5" s="1"/>
  <c r="H5749" i="5"/>
  <c r="I5749" i="5" s="1"/>
  <c r="J5749" i="5" s="1"/>
  <c r="H7143" i="5"/>
  <c r="I7143" i="5" s="1"/>
  <c r="J7143" i="5" s="1"/>
  <c r="H8189" i="5"/>
  <c r="I8189" i="5" s="1"/>
  <c r="J8189" i="5" s="1"/>
  <c r="H2140" i="5"/>
  <c r="I2140" i="5" s="1"/>
  <c r="J2140" i="5" s="1"/>
  <c r="H8442" i="5"/>
  <c r="I8442" i="5" s="1"/>
  <c r="J8442" i="5" s="1"/>
  <c r="H2298" i="5"/>
  <c r="I2298" i="5" s="1"/>
  <c r="J2298" i="5" s="1"/>
  <c r="H8033" i="5"/>
  <c r="I8033" i="5" s="1"/>
  <c r="J8033" i="5" s="1"/>
  <c r="H5825" i="5"/>
  <c r="I5825" i="5" s="1"/>
  <c r="J5825" i="5" s="1"/>
  <c r="H3945" i="5"/>
  <c r="I3945" i="5" s="1"/>
  <c r="J3945" i="5" s="1"/>
  <c r="H2281" i="5"/>
  <c r="I2281" i="5" s="1"/>
  <c r="J2281" i="5" s="1"/>
  <c r="H745" i="5"/>
  <c r="I745" i="5" s="1"/>
  <c r="J745" i="5" s="1"/>
  <c r="H3774" i="5"/>
  <c r="I3774" i="5" s="1"/>
  <c r="J3774" i="5" s="1"/>
  <c r="H6040" i="5"/>
  <c r="I6040" i="5" s="1"/>
  <c r="J6040" i="5" s="1"/>
  <c r="H4008" i="5"/>
  <c r="I4008" i="5" s="1"/>
  <c r="J4008" i="5" s="1"/>
  <c r="H6999" i="5"/>
  <c r="I6999" i="5" s="1"/>
  <c r="J6999" i="5" s="1"/>
  <c r="H5463" i="5"/>
  <c r="I5463" i="5" s="1"/>
  <c r="J5463" i="5" s="1"/>
  <c r="H3663" i="5"/>
  <c r="I3663" i="5" s="1"/>
  <c r="J3663" i="5" s="1"/>
  <c r="H2360" i="5"/>
  <c r="I2360" i="5" s="1"/>
  <c r="J2360" i="5" s="1"/>
  <c r="H824" i="5"/>
  <c r="I824" i="5" s="1"/>
  <c r="J824" i="5" s="1"/>
  <c r="H2391" i="5"/>
  <c r="I2391" i="5" s="1"/>
  <c r="J2391" i="5" s="1"/>
  <c r="H855" i="5"/>
  <c r="I855" i="5" s="1"/>
  <c r="J855" i="5" s="1"/>
  <c r="H1358" i="5"/>
  <c r="I1358" i="5" s="1"/>
  <c r="J1358" i="5" s="1"/>
  <c r="H2437" i="5"/>
  <c r="I2437" i="5" s="1"/>
  <c r="J2437" i="5" s="1"/>
  <c r="H901" i="5"/>
  <c r="I901" i="5" s="1"/>
  <c r="J901" i="5" s="1"/>
  <c r="H314" i="5"/>
  <c r="I314" i="5" s="1"/>
  <c r="J314" i="5" s="1"/>
  <c r="H7680" i="5"/>
  <c r="I7680" i="5" s="1"/>
  <c r="J7680" i="5" s="1"/>
  <c r="H2727" i="5"/>
  <c r="I2727" i="5" s="1"/>
  <c r="J2727" i="5" s="1"/>
  <c r="H8117" i="5"/>
  <c r="I8117" i="5" s="1"/>
  <c r="J8117" i="5" s="1"/>
  <c r="H2588" i="5"/>
  <c r="I2588" i="5" s="1"/>
  <c r="J2588" i="5" s="1"/>
  <c r="H8690" i="5"/>
  <c r="I8690" i="5" s="1"/>
  <c r="J8690" i="5" s="1"/>
  <c r="H2546" i="5"/>
  <c r="I2546" i="5" s="1"/>
  <c r="J2546" i="5" s="1"/>
  <c r="H8201" i="5"/>
  <c r="I8201" i="5" s="1"/>
  <c r="J8201" i="5" s="1"/>
  <c r="H5977" i="5"/>
  <c r="I5977" i="5" s="1"/>
  <c r="J5977" i="5" s="1"/>
  <c r="H4065" i="5"/>
  <c r="I4065" i="5" s="1"/>
  <c r="J4065" i="5" s="1"/>
  <c r="H2401" i="5"/>
  <c r="I2401" i="5" s="1"/>
  <c r="J2401" i="5" s="1"/>
  <c r="H865" i="5"/>
  <c r="I865" i="5" s="1"/>
  <c r="J865" i="5" s="1"/>
  <c r="H4422" i="5"/>
  <c r="I4422" i="5" s="1"/>
  <c r="J4422" i="5" s="1"/>
  <c r="H6200" i="5"/>
  <c r="I6200" i="5" s="1"/>
  <c r="J6200" i="5" s="1"/>
  <c r="H4152" i="5"/>
  <c r="I4152" i="5" s="1"/>
  <c r="J4152" i="5" s="1"/>
  <c r="H7119" i="5"/>
  <c r="I7119" i="5" s="1"/>
  <c r="J7119" i="5" s="1"/>
  <c r="H5583" i="5"/>
  <c r="I5583" i="5" s="1"/>
  <c r="J5583" i="5" s="1"/>
  <c r="H3783" i="5"/>
  <c r="I3783" i="5" s="1"/>
  <c r="J3783" i="5" s="1"/>
  <c r="H2480" i="5"/>
  <c r="I2480" i="5" s="1"/>
  <c r="J2480" i="5" s="1"/>
  <c r="H944" i="5"/>
  <c r="I944" i="5" s="1"/>
  <c r="J944" i="5" s="1"/>
  <c r="H2639" i="5"/>
  <c r="I2639" i="5" s="1"/>
  <c r="J2639" i="5" s="1"/>
  <c r="H1167" i="5"/>
  <c r="I1167" i="5" s="1"/>
  <c r="J1167" i="5" s="1"/>
  <c r="H15" i="5"/>
  <c r="I15" i="5" s="1"/>
  <c r="J15" i="5" s="1"/>
  <c r="H1222" i="5"/>
  <c r="I1222" i="5" s="1"/>
  <c r="J1222" i="5" s="1"/>
  <c r="H3005" i="5"/>
  <c r="I3005" i="5" s="1"/>
  <c r="J3005" i="5" s="1"/>
  <c r="H1981" i="5"/>
  <c r="I1981" i="5" s="1"/>
  <c r="J1981" i="5" s="1"/>
  <c r="H957" i="5"/>
  <c r="I957" i="5" s="1"/>
  <c r="J957" i="5" s="1"/>
  <c r="H8412" i="5"/>
  <c r="I8412" i="5" s="1"/>
  <c r="J8412" i="5" s="1"/>
  <c r="H4345" i="5"/>
  <c r="I4345" i="5" s="1"/>
  <c r="J4345" i="5" s="1"/>
  <c r="H5800" i="5"/>
  <c r="I5800" i="5" s="1"/>
  <c r="J5800" i="5" s="1"/>
  <c r="H531" i="5"/>
  <c r="I531" i="5" s="1"/>
  <c r="J531" i="5" s="1"/>
  <c r="H238" i="5"/>
  <c r="I238" i="5" s="1"/>
  <c r="J238" i="5" s="1"/>
  <c r="H7029" i="5"/>
  <c r="I7029" i="5" s="1"/>
  <c r="J7029" i="5" s="1"/>
  <c r="H5596" i="5"/>
  <c r="I5596" i="5" s="1"/>
  <c r="J5596" i="5" s="1"/>
  <c r="H7907" i="5"/>
  <c r="I7907" i="5" s="1"/>
  <c r="J7907" i="5" s="1"/>
  <c r="H8634" i="5"/>
  <c r="I8634" i="5" s="1"/>
  <c r="J8634" i="5" s="1"/>
  <c r="H4538" i="5"/>
  <c r="I4538" i="5" s="1"/>
  <c r="J4538" i="5" s="1"/>
  <c r="H442" i="5"/>
  <c r="I442" i="5" s="1"/>
  <c r="J442" i="5" s="1"/>
  <c r="H8529" i="5"/>
  <c r="I8529" i="5" s="1"/>
  <c r="J8529" i="5" s="1"/>
  <c r="H7169" i="5"/>
  <c r="I7169" i="5" s="1"/>
  <c r="J7169" i="5" s="1"/>
  <c r="H5793" i="5"/>
  <c r="I5793" i="5" s="1"/>
  <c r="J5793" i="5" s="1"/>
  <c r="H4441" i="5"/>
  <c r="I4441" i="5" s="1"/>
  <c r="J4441" i="5" s="1"/>
  <c r="H3417" i="5"/>
  <c r="I3417" i="5" s="1"/>
  <c r="J3417" i="5" s="1"/>
  <c r="H2393" i="5"/>
  <c r="I2393" i="5" s="1"/>
  <c r="J2393" i="5" s="1"/>
  <c r="H1369" i="5"/>
  <c r="I1369" i="5" s="1"/>
  <c r="J1369" i="5" s="1"/>
  <c r="H345" i="5"/>
  <c r="I345" i="5" s="1"/>
  <c r="J345" i="5" s="1"/>
  <c r="H6118" i="5"/>
  <c r="I6118" i="5" s="1"/>
  <c r="J6118" i="5" s="1"/>
  <c r="H7384" i="5"/>
  <c r="I7384" i="5" s="1"/>
  <c r="J7384" i="5" s="1"/>
  <c r="H6016" i="5"/>
  <c r="I6016" i="5" s="1"/>
  <c r="J6016" i="5" s="1"/>
  <c r="H4648" i="5"/>
  <c r="I4648" i="5" s="1"/>
  <c r="J4648" i="5" s="1"/>
  <c r="H3480" i="5"/>
  <c r="I3480" i="5" s="1"/>
  <c r="J3480" i="5" s="1"/>
  <c r="H7111" i="5"/>
  <c r="I7111" i="5" s="1"/>
  <c r="J7111" i="5" s="1"/>
  <c r="H6087" i="5"/>
  <c r="I6087" i="5" s="1"/>
  <c r="J6087" i="5" s="1"/>
  <c r="H5063" i="5"/>
  <c r="I5063" i="5" s="1"/>
  <c r="J5063" i="5" s="1"/>
  <c r="H4031" i="5"/>
  <c r="I4031" i="5" s="1"/>
  <c r="J4031" i="5" s="1"/>
  <c r="H499" i="5"/>
  <c r="I499" i="5" s="1"/>
  <c r="J499" i="5" s="1"/>
  <c r="H2344" i="5"/>
  <c r="I2344" i="5" s="1"/>
  <c r="J2344" i="5" s="1"/>
  <c r="H1320" i="5"/>
  <c r="I1320" i="5" s="1"/>
  <c r="J1320" i="5" s="1"/>
  <c r="H296" i="5"/>
  <c r="I296" i="5" s="1"/>
  <c r="J296" i="5" s="1"/>
  <c r="H2503" i="5"/>
  <c r="I2503" i="5" s="1"/>
  <c r="J2503" i="5" s="1"/>
  <c r="H1479" i="5"/>
  <c r="I1479" i="5" s="1"/>
  <c r="J1479" i="5" s="1"/>
  <c r="H455" i="5"/>
  <c r="I455" i="5" s="1"/>
  <c r="J455" i="5" s="1"/>
  <c r="H2094" i="5"/>
  <c r="I2094" i="5" s="1"/>
  <c r="J2094" i="5" s="1"/>
  <c r="H206" i="5"/>
  <c r="I206" i="5" s="1"/>
  <c r="J206" i="5" s="1"/>
  <c r="H2421" i="5"/>
  <c r="I2421" i="5" s="1"/>
  <c r="J2421" i="5" s="1"/>
  <c r="H1397" i="5"/>
  <c r="I1397" i="5" s="1"/>
  <c r="J1397" i="5" s="1"/>
  <c r="H373" i="5"/>
  <c r="I373" i="5" s="1"/>
  <c r="J373" i="5" s="1"/>
  <c r="H4922" i="5"/>
  <c r="I4922" i="5" s="1"/>
  <c r="J4922" i="5" s="1"/>
  <c r="H2105" i="5"/>
  <c r="I2105" i="5" s="1"/>
  <c r="J2105" i="5" s="1"/>
  <c r="H3320" i="5"/>
  <c r="I3320" i="5" s="1"/>
  <c r="J3320" i="5" s="1"/>
  <c r="H1480" i="5"/>
  <c r="I1480" i="5" s="1"/>
  <c r="J1480" i="5" s="1"/>
  <c r="H1429" i="5"/>
  <c r="I1429" i="5" s="1"/>
  <c r="J1429" i="5" s="1"/>
  <c r="H4917" i="5"/>
  <c r="I4917" i="5" s="1"/>
  <c r="J4917" i="5" s="1"/>
  <c r="H3484" i="5"/>
  <c r="I3484" i="5" s="1"/>
  <c r="J3484" i="5" s="1"/>
  <c r="H5795" i="5"/>
  <c r="I5795" i="5" s="1"/>
  <c r="J5795" i="5" s="1"/>
  <c r="H7602" i="5"/>
  <c r="I7602" i="5" s="1"/>
  <c r="J7602" i="5" s="1"/>
  <c r="H3506" i="5"/>
  <c r="I3506" i="5" s="1"/>
  <c r="J3506" i="5" s="1"/>
  <c r="H7695" i="5"/>
  <c r="I7695" i="5" s="1"/>
  <c r="J7695" i="5" s="1"/>
  <c r="H8177" i="5"/>
  <c r="I8177" i="5" s="1"/>
  <c r="J8177" i="5" s="1"/>
  <c r="H6809" i="5"/>
  <c r="I6809" i="5" s="1"/>
  <c r="J6809" i="5" s="1"/>
  <c r="H5449" i="5"/>
  <c r="I5449" i="5" s="1"/>
  <c r="J5449" i="5" s="1"/>
  <c r="H4177" i="5"/>
  <c r="I4177" i="5" s="1"/>
  <c r="J4177" i="5" s="1"/>
  <c r="H3153" i="5"/>
  <c r="I3153" i="5" s="1"/>
  <c r="J3153" i="5" s="1"/>
  <c r="H2129" i="5"/>
  <c r="I2129" i="5" s="1"/>
  <c r="J2129" i="5" s="1"/>
  <c r="H1105" i="5"/>
  <c r="I1105" i="5" s="1"/>
  <c r="J1105" i="5" s="1"/>
  <c r="H81" i="5"/>
  <c r="I81" i="5" s="1"/>
  <c r="J81" i="5" s="1"/>
  <c r="H4334" i="5"/>
  <c r="I4334" i="5" s="1"/>
  <c r="J4334" i="5" s="1"/>
  <c r="H7032" i="5"/>
  <c r="I7032" i="5" s="1"/>
  <c r="J7032" i="5" s="1"/>
  <c r="H5664" i="5"/>
  <c r="I5664" i="5" s="1"/>
  <c r="J5664" i="5" s="1"/>
  <c r="H4296" i="5"/>
  <c r="I4296" i="5" s="1"/>
  <c r="J4296" i="5" s="1"/>
  <c r="H3216" i="5"/>
  <c r="I3216" i="5" s="1"/>
  <c r="J3216" i="5" s="1"/>
  <c r="H6847" i="5"/>
  <c r="I6847" i="5" s="1"/>
  <c r="J6847" i="5" s="1"/>
  <c r="H5823" i="5"/>
  <c r="I5823" i="5" s="1"/>
  <c r="J5823" i="5" s="1"/>
  <c r="H4799" i="5"/>
  <c r="I4799" i="5" s="1"/>
  <c r="J4799" i="5" s="1"/>
  <c r="H3767" i="5"/>
  <c r="I3767" i="5" s="1"/>
  <c r="J3767" i="5" s="1"/>
  <c r="H235" i="5"/>
  <c r="I235" i="5" s="1"/>
  <c r="J235" i="5" s="1"/>
  <c r="H2080" i="5"/>
  <c r="I2080" i="5" s="1"/>
  <c r="J2080" i="5" s="1"/>
  <c r="H1056" i="5"/>
  <c r="I1056" i="5" s="1"/>
  <c r="J1056" i="5" s="1"/>
  <c r="H32" i="5"/>
  <c r="I32" i="5" s="1"/>
  <c r="J32" i="5" s="1"/>
  <c r="H2239" i="5"/>
  <c r="I2239" i="5" s="1"/>
  <c r="J2239" i="5" s="1"/>
  <c r="H1215" i="5"/>
  <c r="I1215" i="5" s="1"/>
  <c r="J1215" i="5" s="1"/>
  <c r="H191" i="5"/>
  <c r="I191" i="5" s="1"/>
  <c r="J191" i="5" s="1"/>
  <c r="H1574" i="5"/>
  <c r="I1574" i="5" s="1"/>
  <c r="J1574" i="5" s="1"/>
  <c r="H3181" i="5"/>
  <c r="I3181" i="5" s="1"/>
  <c r="J3181" i="5" s="1"/>
  <c r="H2157" i="5"/>
  <c r="I2157" i="5" s="1"/>
  <c r="J2157" i="5" s="1"/>
  <c r="H1133" i="5"/>
  <c r="I1133" i="5" s="1"/>
  <c r="J1133" i="5" s="1"/>
  <c r="H21" i="5"/>
  <c r="I21" i="5" s="1"/>
  <c r="J21" i="5" s="1"/>
  <c r="H7809" i="5"/>
  <c r="I7809" i="5" s="1"/>
  <c r="J7809" i="5" s="1"/>
  <c r="H8024" i="5"/>
  <c r="I8024" i="5" s="1"/>
  <c r="J8024" i="5" s="1"/>
  <c r="H5287" i="5"/>
  <c r="I5287" i="5" s="1"/>
  <c r="J5287" i="5" s="1"/>
  <c r="H1831" i="5"/>
  <c r="I1831" i="5" s="1"/>
  <c r="J1831" i="5" s="1"/>
  <c r="H325" i="5"/>
  <c r="I325" i="5" s="1"/>
  <c r="J325" i="5" s="1"/>
  <c r="H4341" i="5"/>
  <c r="I4341" i="5" s="1"/>
  <c r="J4341" i="5" s="1"/>
  <c r="H2908" i="5"/>
  <c r="I2908" i="5" s="1"/>
  <c r="J2908" i="5" s="1"/>
  <c r="H5219" i="5"/>
  <c r="I5219" i="5" s="1"/>
  <c r="J5219" i="5" s="1"/>
  <c r="H7290" i="5"/>
  <c r="I7290" i="5" s="1"/>
  <c r="J7290" i="5" s="1"/>
  <c r="H3194" i="5"/>
  <c r="I3194" i="5" s="1"/>
  <c r="J3194" i="5" s="1"/>
  <c r="H8654" i="5"/>
  <c r="I8654" i="5" s="1"/>
  <c r="J8654" i="5" s="1"/>
  <c r="H8081" i="5"/>
  <c r="I8081" i="5" s="1"/>
  <c r="J8081" i="5" s="1"/>
  <c r="H6721" i="5"/>
  <c r="I6721" i="5" s="1"/>
  <c r="J6721" i="5" s="1"/>
  <c r="H5345" i="5"/>
  <c r="I5345" i="5" s="1"/>
  <c r="J5345" i="5" s="1"/>
  <c r="H4105" i="5"/>
  <c r="I4105" i="5" s="1"/>
  <c r="J4105" i="5" s="1"/>
  <c r="H3081" i="5"/>
  <c r="I3081" i="5" s="1"/>
  <c r="J3081" i="5" s="1"/>
  <c r="H2057" i="5"/>
  <c r="I2057" i="5" s="1"/>
  <c r="J2057" i="5" s="1"/>
  <c r="H1033" i="5"/>
  <c r="I1033" i="5" s="1"/>
  <c r="J1033" i="5" s="1"/>
  <c r="H9" i="5"/>
  <c r="I9" i="5" s="1"/>
  <c r="J9" i="5" s="1"/>
  <c r="H3950" i="5"/>
  <c r="I3950" i="5" s="1"/>
  <c r="J3950" i="5" s="1"/>
  <c r="H6936" i="5"/>
  <c r="I6936" i="5" s="1"/>
  <c r="J6936" i="5" s="1"/>
  <c r="H5568" i="5"/>
  <c r="I5568" i="5" s="1"/>
  <c r="J5568" i="5" s="1"/>
  <c r="H4200" i="5"/>
  <c r="I4200" i="5" s="1"/>
  <c r="J4200" i="5" s="1"/>
  <c r="H3144" i="5"/>
  <c r="I3144" i="5" s="1"/>
  <c r="J3144" i="5" s="1"/>
  <c r="H6775" i="5"/>
  <c r="I6775" i="5" s="1"/>
  <c r="J6775" i="5" s="1"/>
  <c r="H5751" i="5"/>
  <c r="I5751" i="5" s="1"/>
  <c r="J5751" i="5" s="1"/>
  <c r="H4727" i="5"/>
  <c r="I4727" i="5" s="1"/>
  <c r="J4727" i="5" s="1"/>
  <c r="H3695" i="5"/>
  <c r="I3695" i="5" s="1"/>
  <c r="J3695" i="5" s="1"/>
  <c r="H163" i="5"/>
  <c r="I163" i="5" s="1"/>
  <c r="J163" i="5" s="1"/>
  <c r="H2008" i="5"/>
  <c r="I2008" i="5" s="1"/>
  <c r="J2008" i="5" s="1"/>
  <c r="H984" i="5"/>
  <c r="I984" i="5" s="1"/>
  <c r="J984" i="5" s="1"/>
  <c r="H3191" i="5"/>
  <c r="I3191" i="5" s="1"/>
  <c r="J3191" i="5" s="1"/>
  <c r="H2167" i="5"/>
  <c r="I2167" i="5" s="1"/>
  <c r="J2167" i="5" s="1"/>
  <c r="H1143" i="5"/>
  <c r="I1143" i="5" s="1"/>
  <c r="J1143" i="5" s="1"/>
  <c r="H119" i="5"/>
  <c r="I119" i="5" s="1"/>
  <c r="J119" i="5" s="1"/>
  <c r="H1422" i="5"/>
  <c r="I1422" i="5" s="1"/>
  <c r="J1422" i="5" s="1"/>
  <c r="H3109" i="5"/>
  <c r="I3109" i="5" s="1"/>
  <c r="J3109" i="5" s="1"/>
  <c r="H2085" i="5"/>
  <c r="I2085" i="5" s="1"/>
  <c r="J2085" i="5" s="1"/>
  <c r="H1061" i="5"/>
  <c r="I1061" i="5" s="1"/>
  <c r="J1061" i="5" s="1"/>
  <c r="H8630" i="5"/>
  <c r="I8630" i="5" s="1"/>
  <c r="J8630" i="5" s="1"/>
  <c r="H8577" i="5"/>
  <c r="I8577" i="5" s="1"/>
  <c r="J8577" i="5" s="1"/>
  <c r="H505" i="5"/>
  <c r="I505" i="5" s="1"/>
  <c r="J505" i="5" s="1"/>
  <c r="H5671" i="5"/>
  <c r="I5671" i="5" s="1"/>
  <c r="J5671" i="5" s="1"/>
  <c r="H2151" i="5"/>
  <c r="I2151" i="5" s="1"/>
  <c r="J2151" i="5" s="1"/>
  <c r="H917" i="5"/>
  <c r="I917" i="5" s="1"/>
  <c r="J917" i="5" s="1"/>
  <c r="H4277" i="5"/>
  <c r="I4277" i="5" s="1"/>
  <c r="J4277" i="5" s="1"/>
  <c r="H2844" i="5"/>
  <c r="I2844" i="5" s="1"/>
  <c r="J2844" i="5" s="1"/>
  <c r="H5155" i="5"/>
  <c r="I5155" i="5" s="1"/>
  <c r="J5155" i="5" s="1"/>
  <c r="H7282" i="5"/>
  <c r="I7282" i="5" s="1"/>
  <c r="J7282" i="5" s="1"/>
  <c r="H3186" i="5"/>
  <c r="I3186" i="5" s="1"/>
  <c r="J3186" i="5" s="1"/>
  <c r="H8614" i="5"/>
  <c r="I8614" i="5" s="1"/>
  <c r="J8614" i="5" s="1"/>
  <c r="H8073" i="5"/>
  <c r="I8073" i="5" s="1"/>
  <c r="J8073" i="5" s="1"/>
  <c r="H6705" i="5"/>
  <c r="I6705" i="5" s="1"/>
  <c r="J6705" i="5" s="1"/>
  <c r="H5337" i="5"/>
  <c r="I5337" i="5" s="1"/>
  <c r="J5337" i="5" s="1"/>
  <c r="H4097" i="5"/>
  <c r="I4097" i="5" s="1"/>
  <c r="J4097" i="5" s="1"/>
  <c r="H3073" i="5"/>
  <c r="I3073" i="5" s="1"/>
  <c r="J3073" i="5" s="1"/>
  <c r="H2049" i="5"/>
  <c r="I2049" i="5" s="1"/>
  <c r="J2049" i="5" s="1"/>
  <c r="H1025" i="5"/>
  <c r="I1025" i="5" s="1"/>
  <c r="J1025" i="5" s="1"/>
  <c r="H8607" i="5"/>
  <c r="I8607" i="5" s="1"/>
  <c r="J8607" i="5" s="1"/>
  <c r="H3886" i="5"/>
  <c r="I3886" i="5" s="1"/>
  <c r="J3886" i="5" s="1"/>
  <c r="H6920" i="5"/>
  <c r="I6920" i="5" s="1"/>
  <c r="J6920" i="5" s="1"/>
  <c r="H5560" i="5"/>
  <c r="I5560" i="5" s="1"/>
  <c r="J5560" i="5" s="1"/>
  <c r="H4192" i="5"/>
  <c r="I4192" i="5" s="1"/>
  <c r="J4192" i="5" s="1"/>
  <c r="H3136" i="5"/>
  <c r="I3136" i="5" s="1"/>
  <c r="J3136" i="5" s="1"/>
  <c r="H6767" i="5"/>
  <c r="I6767" i="5" s="1"/>
  <c r="J6767" i="5" s="1"/>
  <c r="H5743" i="5"/>
  <c r="I5743" i="5" s="1"/>
  <c r="J5743" i="5" s="1"/>
  <c r="H4719" i="5"/>
  <c r="I4719" i="5" s="1"/>
  <c r="J4719" i="5" s="1"/>
  <c r="H3687" i="5"/>
  <c r="I3687" i="5" s="1"/>
  <c r="J3687" i="5" s="1"/>
  <c r="H155" i="5"/>
  <c r="I155" i="5" s="1"/>
  <c r="J155" i="5" s="1"/>
  <c r="H2000" i="5"/>
  <c r="I2000" i="5" s="1"/>
  <c r="J2000" i="5" s="1"/>
  <c r="H976" i="5"/>
  <c r="I976" i="5" s="1"/>
  <c r="J976" i="5" s="1"/>
  <c r="H3183" i="5"/>
  <c r="I3183" i="5" s="1"/>
  <c r="J3183" i="5" s="1"/>
  <c r="H2159" i="5"/>
  <c r="I2159" i="5" s="1"/>
  <c r="J2159" i="5" s="1"/>
  <c r="H1135" i="5"/>
  <c r="I1135" i="5" s="1"/>
  <c r="J1135" i="5" s="1"/>
  <c r="H111" i="5"/>
  <c r="I111" i="5" s="1"/>
  <c r="J111" i="5" s="1"/>
  <c r="H1414" i="5"/>
  <c r="I1414" i="5" s="1"/>
  <c r="J1414" i="5" s="1"/>
  <c r="H3101" i="5"/>
  <c r="I3101" i="5" s="1"/>
  <c r="J3101" i="5" s="1"/>
  <c r="H2077" i="5"/>
  <c r="I2077" i="5" s="1"/>
  <c r="J2077" i="5" s="1"/>
  <c r="H1053" i="5"/>
  <c r="I1053" i="5" s="1"/>
  <c r="J1053" i="5" s="1"/>
  <c r="H8192" i="5"/>
  <c r="I8192" i="5" s="1"/>
  <c r="J8192" i="5" s="1"/>
  <c r="H6785" i="5"/>
  <c r="I6785" i="5" s="1"/>
  <c r="J6785" i="5" s="1"/>
  <c r="H8327" i="5"/>
  <c r="I8327" i="5" s="1"/>
  <c r="J8327" i="5" s="1"/>
  <c r="H5927" i="5"/>
  <c r="I5927" i="5" s="1"/>
  <c r="J5927" i="5" s="1"/>
  <c r="H2023" i="5"/>
  <c r="I2023" i="5" s="1"/>
  <c r="J2023" i="5" s="1"/>
  <c r="H1966" i="5"/>
  <c r="I1966" i="5" s="1"/>
  <c r="J1966" i="5" s="1"/>
  <c r="H3199" i="5"/>
  <c r="I3199" i="5" s="1"/>
  <c r="J3199" i="5" s="1"/>
  <c r="H3117" i="5"/>
  <c r="I3117" i="5" s="1"/>
  <c r="J3117" i="5" s="1"/>
  <c r="H1069" i="5"/>
  <c r="I1069" i="5" s="1"/>
  <c r="J1069" i="5" s="1"/>
  <c r="H6865" i="5"/>
  <c r="I6865" i="5" s="1"/>
  <c r="J6865" i="5" s="1"/>
  <c r="H4839" i="5"/>
  <c r="I4839" i="5" s="1"/>
  <c r="J4839" i="5" s="1"/>
  <c r="H4" i="5"/>
  <c r="I4" i="5" s="1"/>
  <c r="J4" i="5" s="1"/>
  <c r="H3829" i="5"/>
  <c r="I3829" i="5" s="1"/>
  <c r="J3829" i="5" s="1"/>
  <c r="H4707" i="5"/>
  <c r="I4707" i="5" s="1"/>
  <c r="J4707" i="5" s="1"/>
  <c r="H2938" i="5"/>
  <c r="I2938" i="5" s="1"/>
  <c r="J2938" i="5" s="1"/>
  <c r="H7886" i="5"/>
  <c r="I7886" i="5" s="1"/>
  <c r="J7886" i="5" s="1"/>
  <c r="H6625" i="5"/>
  <c r="I6625" i="5" s="1"/>
  <c r="J6625" i="5" s="1"/>
  <c r="H5265" i="5"/>
  <c r="I5265" i="5" s="1"/>
  <c r="J5265" i="5" s="1"/>
  <c r="H3017" i="5"/>
  <c r="I3017" i="5" s="1"/>
  <c r="J3017" i="5" s="1"/>
  <c r="H1993" i="5"/>
  <c r="I1993" i="5" s="1"/>
  <c r="J1993" i="5" s="1"/>
  <c r="H8383" i="5"/>
  <c r="I8383" i="5" s="1"/>
  <c r="J8383" i="5" s="1"/>
  <c r="H6848" i="5"/>
  <c r="I6848" i="5" s="1"/>
  <c r="J6848" i="5" s="1"/>
  <c r="H4120" i="5"/>
  <c r="I4120" i="5" s="1"/>
  <c r="J4120" i="5" s="1"/>
  <c r="H3080" i="5"/>
  <c r="I3080" i="5" s="1"/>
  <c r="J3080" i="5" s="1"/>
  <c r="H5687" i="5"/>
  <c r="I5687" i="5" s="1"/>
  <c r="J5687" i="5" s="1"/>
  <c r="H3631" i="5"/>
  <c r="I3631" i="5" s="1"/>
  <c r="J3631" i="5" s="1"/>
  <c r="H99" i="5"/>
  <c r="I99" i="5" s="1"/>
  <c r="J99" i="5" s="1"/>
  <c r="H920" i="5"/>
  <c r="I920" i="5" s="1"/>
  <c r="J920" i="5" s="1"/>
  <c r="H2103" i="5"/>
  <c r="I2103" i="5" s="1"/>
  <c r="J2103" i="5" s="1"/>
  <c r="H1079" i="5"/>
  <c r="I1079" i="5" s="1"/>
  <c r="J1079" i="5" s="1"/>
  <c r="H1294" i="5"/>
  <c r="I1294" i="5" s="1"/>
  <c r="J1294" i="5" s="1"/>
  <c r="H2021" i="5"/>
  <c r="I2021" i="5" s="1"/>
  <c r="J2021" i="5" s="1"/>
  <c r="H7797" i="5"/>
  <c r="I7797" i="5" s="1"/>
  <c r="J7797" i="5" s="1"/>
  <c r="H8575" i="5"/>
  <c r="I8575" i="5" s="1"/>
  <c r="J8575" i="5" s="1"/>
  <c r="H1703" i="5"/>
  <c r="I1703" i="5" s="1"/>
  <c r="J1703" i="5" s="1"/>
  <c r="H3765" i="5"/>
  <c r="I3765" i="5" s="1"/>
  <c r="J3765" i="5" s="1"/>
  <c r="H4643" i="5"/>
  <c r="I4643" i="5" s="1"/>
  <c r="J4643" i="5" s="1"/>
  <c r="H7026" i="5"/>
  <c r="I7026" i="5" s="1"/>
  <c r="J7026" i="5" s="1"/>
  <c r="H7830" i="5"/>
  <c r="I7830" i="5" s="1"/>
  <c r="J7830" i="5" s="1"/>
  <c r="H6617" i="5"/>
  <c r="I6617" i="5" s="1"/>
  <c r="J6617" i="5" s="1"/>
  <c r="H4033" i="5"/>
  <c r="I4033" i="5" s="1"/>
  <c r="J4033" i="5" s="1"/>
  <c r="H1985" i="5"/>
  <c r="I1985" i="5" s="1"/>
  <c r="J1985" i="5" s="1"/>
  <c r="H8351" i="5"/>
  <c r="I8351" i="5" s="1"/>
  <c r="J8351" i="5" s="1"/>
  <c r="H3558" i="5"/>
  <c r="I3558" i="5" s="1"/>
  <c r="J3558" i="5" s="1"/>
  <c r="H5472" i="5"/>
  <c r="I5472" i="5" s="1"/>
  <c r="J5472" i="5" s="1"/>
  <c r="H3072" i="5"/>
  <c r="I3072" i="5" s="1"/>
  <c r="J3072" i="5" s="1"/>
  <c r="H6703" i="5"/>
  <c r="I6703" i="5" s="1"/>
  <c r="J6703" i="5" s="1"/>
  <c r="H4655" i="5"/>
  <c r="I4655" i="5" s="1"/>
  <c r="J4655" i="5" s="1"/>
  <c r="H91" i="5"/>
  <c r="I91" i="5" s="1"/>
  <c r="J91" i="5" s="1"/>
  <c r="H1936" i="5"/>
  <c r="I1936" i="5" s="1"/>
  <c r="J1936" i="5" s="1"/>
  <c r="H3119" i="5"/>
  <c r="I3119" i="5" s="1"/>
  <c r="J3119" i="5" s="1"/>
  <c r="H2095" i="5"/>
  <c r="I2095" i="5" s="1"/>
  <c r="J2095" i="5" s="1"/>
  <c r="H47" i="5"/>
  <c r="I47" i="5" s="1"/>
  <c r="J47" i="5" s="1"/>
  <c r="H1286" i="5"/>
  <c r="I1286" i="5" s="1"/>
  <c r="J1286" i="5" s="1"/>
  <c r="H2013" i="5"/>
  <c r="I2013" i="5" s="1"/>
  <c r="J2013" i="5" s="1"/>
  <c r="H4725" i="5"/>
  <c r="I4725" i="5" s="1"/>
  <c r="J4725" i="5" s="1"/>
  <c r="H7822" i="5"/>
  <c r="I7822" i="5" s="1"/>
  <c r="J7822" i="5" s="1"/>
  <c r="H1639" i="5"/>
  <c r="I1639" i="5" s="1"/>
  <c r="J1639" i="5" s="1"/>
  <c r="H4049" i="5"/>
  <c r="I4049" i="5" s="1"/>
  <c r="J4049" i="5" s="1"/>
  <c r="H7080" i="5"/>
  <c r="I7080" i="5" s="1"/>
  <c r="J7080" i="5" s="1"/>
  <c r="H2682" i="5"/>
  <c r="I2682" i="5" s="1"/>
  <c r="J2682" i="5" s="1"/>
  <c r="H6545" i="5"/>
  <c r="I6545" i="5" s="1"/>
  <c r="J6545" i="5" s="1"/>
  <c r="H2953" i="5"/>
  <c r="I2953" i="5" s="1"/>
  <c r="J2953" i="5" s="1"/>
  <c r="H3076" i="5"/>
  <c r="H7527" i="5"/>
  <c r="I7527" i="5" s="1"/>
  <c r="J7527" i="5" s="1"/>
  <c r="H6446" i="5"/>
  <c r="I6446" i="5" s="1"/>
  <c r="J6446" i="5" s="1"/>
  <c r="H7875" i="5"/>
  <c r="I7875" i="5" s="1"/>
  <c r="J7875" i="5" s="1"/>
  <c r="H8530" i="5"/>
  <c r="I8530" i="5" s="1"/>
  <c r="J8530" i="5" s="1"/>
  <c r="H146" i="5"/>
  <c r="I146" i="5" s="1"/>
  <c r="J146" i="5" s="1"/>
  <c r="H6029" i="5"/>
  <c r="I6029" i="5" s="1"/>
  <c r="J6029" i="5" s="1"/>
  <c r="H4916" i="5"/>
  <c r="I4916" i="5" s="1"/>
  <c r="J4916" i="5" s="1"/>
  <c r="H7995" i="5"/>
  <c r="I7995" i="5" s="1"/>
  <c r="J7995" i="5" s="1"/>
  <c r="H4622" i="5"/>
  <c r="I4622" i="5" s="1"/>
  <c r="J4622" i="5" s="1"/>
  <c r="H2762" i="5"/>
  <c r="I2762" i="5" s="1"/>
  <c r="J2762" i="5" s="1"/>
  <c r="H8269" i="5"/>
  <c r="I8269" i="5" s="1"/>
  <c r="J8269" i="5" s="1"/>
  <c r="H7887" i="5"/>
  <c r="H4652" i="5"/>
  <c r="I4652" i="5" s="1"/>
  <c r="J4652" i="5" s="1"/>
  <c r="H6382" i="5"/>
  <c r="H5107" i="5"/>
  <c r="I5107" i="5" s="1"/>
  <c r="J5107" i="5" s="1"/>
  <c r="H8002" i="5"/>
  <c r="I8002" i="5" s="1"/>
  <c r="J8002" i="5" s="1"/>
  <c r="H3714" i="5"/>
  <c r="I3714" i="5" s="1"/>
  <c r="J3714" i="5" s="1"/>
  <c r="H578" i="5"/>
  <c r="I578" i="5" s="1"/>
  <c r="J578" i="5" s="1"/>
  <c r="H4222" i="5"/>
  <c r="I4222" i="5" s="1"/>
  <c r="J4222" i="5" s="1"/>
  <c r="H6205" i="5"/>
  <c r="I6205" i="5" s="1"/>
  <c r="J6205" i="5" s="1"/>
  <c r="H7863" i="5"/>
  <c r="I7863" i="5" s="1"/>
  <c r="J7863" i="5" s="1"/>
  <c r="H6244" i="5"/>
  <c r="I6244" i="5" s="1"/>
  <c r="J6244" i="5" s="1"/>
  <c r="H2852" i="5"/>
  <c r="I2852" i="5" s="1"/>
  <c r="J2852" i="5" s="1"/>
  <c r="H484" i="5"/>
  <c r="I484" i="5" s="1"/>
  <c r="J484" i="5" s="1"/>
  <c r="H7915" i="5"/>
  <c r="I7915" i="5" s="1"/>
  <c r="J7915" i="5" s="1"/>
  <c r="H4843" i="5"/>
  <c r="I4843" i="5" s="1"/>
  <c r="J4843" i="5" s="1"/>
  <c r="H1899" i="5"/>
  <c r="I1899" i="5" s="1"/>
  <c r="J1899" i="5" s="1"/>
  <c r="H7088" i="5"/>
  <c r="I7088" i="5" s="1"/>
  <c r="J7088" i="5" s="1"/>
  <c r="H8045" i="5"/>
  <c r="I8045" i="5" s="1"/>
  <c r="J8045" i="5" s="1"/>
  <c r="H4973" i="5"/>
  <c r="I4973" i="5" s="1"/>
  <c r="J4973" i="5" s="1"/>
  <c r="H3606" i="5"/>
  <c r="I3606" i="5" s="1"/>
  <c r="J3606" i="5" s="1"/>
  <c r="H5716" i="5"/>
  <c r="I5716" i="5" s="1"/>
  <c r="J5716" i="5" s="1"/>
  <c r="H3220" i="5"/>
  <c r="I3220" i="5" s="1"/>
  <c r="J3220" i="5" s="1"/>
  <c r="H148" i="5"/>
  <c r="I148" i="5" s="1"/>
  <c r="J148" i="5" s="1"/>
  <c r="H7579" i="5"/>
  <c r="I7579" i="5" s="1"/>
  <c r="J7579" i="5" s="1"/>
  <c r="H4763" i="5"/>
  <c r="I4763" i="5" s="1"/>
  <c r="J4763" i="5" s="1"/>
  <c r="H2267" i="5"/>
  <c r="I2267" i="5" s="1"/>
  <c r="J2267" i="5" s="1"/>
  <c r="H7978" i="5"/>
  <c r="I7978" i="5" s="1"/>
  <c r="J7978" i="5" s="1"/>
  <c r="H4906" i="5"/>
  <c r="I4906" i="5" s="1"/>
  <c r="J4906" i="5" s="1"/>
  <c r="H1962" i="5"/>
  <c r="I1962" i="5" s="1"/>
  <c r="J1962" i="5" s="1"/>
  <c r="H5494" i="5"/>
  <c r="I5494" i="5" s="1"/>
  <c r="J5494" i="5" s="1"/>
  <c r="H6521" i="5"/>
  <c r="I6521" i="5" s="1"/>
  <c r="J6521" i="5" s="1"/>
  <c r="H3637" i="5"/>
  <c r="I3637" i="5" s="1"/>
  <c r="J3637" i="5" s="1"/>
  <c r="H6962" i="5"/>
  <c r="I6962" i="5" s="1"/>
  <c r="J6962" i="5" s="1"/>
  <c r="H8473" i="5"/>
  <c r="I8473" i="5" s="1"/>
  <c r="J8473" i="5" s="1"/>
  <c r="H4809" i="5"/>
  <c r="I4809" i="5" s="1"/>
  <c r="J4809" i="5" s="1"/>
  <c r="H1841" i="5"/>
  <c r="I1841" i="5" s="1"/>
  <c r="J1841" i="5" s="1"/>
  <c r="H5886" i="5"/>
  <c r="I5886" i="5" s="1"/>
  <c r="J5886" i="5" s="1"/>
  <c r="H5280" i="5"/>
  <c r="I5280" i="5" s="1"/>
  <c r="J5280" i="5" s="1"/>
  <c r="H6687" i="5"/>
  <c r="I6687" i="5" s="1"/>
  <c r="J6687" i="5" s="1"/>
  <c r="H4511" i="5"/>
  <c r="I4511" i="5" s="1"/>
  <c r="J4511" i="5" s="1"/>
  <c r="H1920" i="5"/>
  <c r="I1920" i="5" s="1"/>
  <c r="J1920" i="5" s="1"/>
  <c r="H2591" i="5"/>
  <c r="I2591" i="5" s="1"/>
  <c r="J2591" i="5" s="1"/>
  <c r="H31" i="5"/>
  <c r="I31" i="5" s="1"/>
  <c r="J31" i="5" s="1"/>
  <c r="H2381" i="5"/>
  <c r="I2381" i="5" s="1"/>
  <c r="J2381" i="5" s="1"/>
  <c r="H7414" i="5"/>
  <c r="I7414" i="5" s="1"/>
  <c r="J7414" i="5" s="1"/>
  <c r="H6695" i="5"/>
  <c r="I6695" i="5" s="1"/>
  <c r="J6695" i="5" s="1"/>
  <c r="H7669" i="5"/>
  <c r="I7669" i="5" s="1"/>
  <c r="J7669" i="5" s="1"/>
  <c r="H1628" i="5"/>
  <c r="I1628" i="5" s="1"/>
  <c r="J1628" i="5" s="1"/>
  <c r="H7674" i="5"/>
  <c r="I7674" i="5" s="1"/>
  <c r="J7674" i="5" s="1"/>
  <c r="H2042" i="5"/>
  <c r="I2042" i="5" s="1"/>
  <c r="J2042" i="5" s="1"/>
  <c r="H7953" i="5"/>
  <c r="I7953" i="5" s="1"/>
  <c r="J7953" i="5" s="1"/>
  <c r="H5729" i="5"/>
  <c r="I5729" i="5" s="1"/>
  <c r="J5729" i="5" s="1"/>
  <c r="H3881" i="5"/>
  <c r="I3881" i="5" s="1"/>
  <c r="J3881" i="5" s="1"/>
  <c r="H2089" i="5"/>
  <c r="I2089" i="5" s="1"/>
  <c r="J2089" i="5" s="1"/>
  <c r="H681" i="5"/>
  <c r="I681" i="5" s="1"/>
  <c r="J681" i="5" s="1"/>
  <c r="H3366" i="5"/>
  <c r="I3366" i="5" s="1"/>
  <c r="J3366" i="5" s="1"/>
  <c r="H5952" i="5"/>
  <c r="I5952" i="5" s="1"/>
  <c r="J5952" i="5" s="1"/>
  <c r="H3944" i="5"/>
  <c r="I3944" i="5" s="1"/>
  <c r="J3944" i="5" s="1"/>
  <c r="H6807" i="5"/>
  <c r="I6807" i="5" s="1"/>
  <c r="J6807" i="5" s="1"/>
  <c r="H5399" i="5"/>
  <c r="I5399" i="5" s="1"/>
  <c r="J5399" i="5" s="1"/>
  <c r="H3599" i="5"/>
  <c r="I3599" i="5" s="1"/>
  <c r="J3599" i="5" s="1"/>
  <c r="H2296" i="5"/>
  <c r="I2296" i="5" s="1"/>
  <c r="J2296" i="5" s="1"/>
  <c r="H760" i="5"/>
  <c r="I760" i="5" s="1"/>
  <c r="J760" i="5" s="1"/>
  <c r="H2199" i="5"/>
  <c r="I2199" i="5" s="1"/>
  <c r="J2199" i="5" s="1"/>
  <c r="H791" i="5"/>
  <c r="I791" i="5" s="1"/>
  <c r="J791" i="5" s="1"/>
  <c r="H1230" i="5"/>
  <c r="I1230" i="5" s="1"/>
  <c r="J1230" i="5" s="1"/>
  <c r="H2373" i="5"/>
  <c r="I2373" i="5" s="1"/>
  <c r="J2373" i="5" s="1"/>
  <c r="H837" i="5"/>
  <c r="I837" i="5" s="1"/>
  <c r="J837" i="5" s="1"/>
  <c r="H7969" i="5"/>
  <c r="I7969" i="5" s="1"/>
  <c r="J7969" i="5" s="1"/>
  <c r="H7168" i="5"/>
  <c r="I7168" i="5" s="1"/>
  <c r="J7168" i="5" s="1"/>
  <c r="H2279" i="5"/>
  <c r="I2279" i="5" s="1"/>
  <c r="J2279" i="5" s="1"/>
  <c r="H7605" i="5"/>
  <c r="I7605" i="5" s="1"/>
  <c r="J7605" i="5" s="1"/>
  <c r="H2076" i="5"/>
  <c r="I2076" i="5" s="1"/>
  <c r="J2076" i="5" s="1"/>
  <c r="H7922" i="5"/>
  <c r="I7922" i="5" s="1"/>
  <c r="J7922" i="5" s="1"/>
  <c r="H2290" i="5"/>
  <c r="I2290" i="5" s="1"/>
  <c r="J2290" i="5" s="1"/>
  <c r="H8113" i="5"/>
  <c r="I8113" i="5" s="1"/>
  <c r="J8113" i="5" s="1"/>
  <c r="H5897" i="5"/>
  <c r="I5897" i="5" s="1"/>
  <c r="J5897" i="5" s="1"/>
  <c r="H4001" i="5"/>
  <c r="I4001" i="5" s="1"/>
  <c r="J4001" i="5" s="1"/>
  <c r="H2209" i="5"/>
  <c r="I2209" i="5" s="1"/>
  <c r="J2209" i="5" s="1"/>
  <c r="H801" i="5"/>
  <c r="I801" i="5" s="1"/>
  <c r="J801" i="5" s="1"/>
  <c r="H4078" i="5"/>
  <c r="I4078" i="5" s="1"/>
  <c r="J4078" i="5" s="1"/>
  <c r="H6112" i="5"/>
  <c r="I6112" i="5" s="1"/>
  <c r="J6112" i="5" s="1"/>
  <c r="H4064" i="5"/>
  <c r="I4064" i="5" s="1"/>
  <c r="J4064" i="5" s="1"/>
  <c r="H6927" i="5"/>
  <c r="I6927" i="5" s="1"/>
  <c r="J6927" i="5" s="1"/>
  <c r="H5519" i="5"/>
  <c r="I5519" i="5" s="1"/>
  <c r="J5519" i="5" s="1"/>
  <c r="H3719" i="5"/>
  <c r="I3719" i="5" s="1"/>
  <c r="J3719" i="5" s="1"/>
  <c r="H2416" i="5"/>
  <c r="I2416" i="5" s="1"/>
  <c r="J2416" i="5" s="1"/>
  <c r="H880" i="5"/>
  <c r="I880" i="5" s="1"/>
  <c r="J880" i="5" s="1"/>
  <c r="H2575" i="5"/>
  <c r="I2575" i="5" s="1"/>
  <c r="J2575" i="5" s="1"/>
  <c r="H1103" i="5"/>
  <c r="I1103" i="5" s="1"/>
  <c r="J1103" i="5" s="1"/>
  <c r="H3142" i="5"/>
  <c r="I3142" i="5" s="1"/>
  <c r="J3142" i="5" s="1"/>
  <c r="H1094" i="5"/>
  <c r="I1094" i="5" s="1"/>
  <c r="J1094" i="5" s="1"/>
  <c r="H2941" i="5"/>
  <c r="I2941" i="5" s="1"/>
  <c r="J2941" i="5" s="1"/>
  <c r="H1917" i="5"/>
  <c r="I1917" i="5" s="1"/>
  <c r="J1917" i="5" s="1"/>
  <c r="H893" i="5"/>
  <c r="I893" i="5" s="1"/>
  <c r="J893" i="5" s="1"/>
  <c r="H4316" i="5"/>
  <c r="I4316" i="5" s="1"/>
  <c r="J4316" i="5" s="1"/>
  <c r="H3897" i="5"/>
  <c r="I3897" i="5" s="1"/>
  <c r="J3897" i="5" s="1"/>
  <c r="H5208" i="5"/>
  <c r="I5208" i="5" s="1"/>
  <c r="J5208" i="5" s="1"/>
  <c r="H83" i="5"/>
  <c r="I83" i="5" s="1"/>
  <c r="J83" i="5" s="1"/>
  <c r="H3029" i="5"/>
  <c r="I3029" i="5" s="1"/>
  <c r="J3029" i="5" s="1"/>
  <c r="H6517" i="5"/>
  <c r="I6517" i="5" s="1"/>
  <c r="J6517" i="5" s="1"/>
  <c r="H5084" i="5"/>
  <c r="I5084" i="5" s="1"/>
  <c r="J5084" i="5" s="1"/>
  <c r="H7395" i="5"/>
  <c r="I7395" i="5" s="1"/>
  <c r="J7395" i="5" s="1"/>
  <c r="H8378" i="5"/>
  <c r="I8378" i="5" s="1"/>
  <c r="J8378" i="5" s="1"/>
  <c r="H4282" i="5"/>
  <c r="I4282" i="5" s="1"/>
  <c r="J4282" i="5" s="1"/>
  <c r="H186" i="5"/>
  <c r="I186" i="5" s="1"/>
  <c r="J186" i="5" s="1"/>
  <c r="H8449" i="5"/>
  <c r="I8449" i="5" s="1"/>
  <c r="J8449" i="5" s="1"/>
  <c r="H7073" i="5"/>
  <c r="I7073" i="5" s="1"/>
  <c r="J7073" i="5" s="1"/>
  <c r="H5713" i="5"/>
  <c r="I5713" i="5" s="1"/>
  <c r="J5713" i="5" s="1"/>
  <c r="H4377" i="5"/>
  <c r="I4377" i="5" s="1"/>
  <c r="J4377" i="5" s="1"/>
  <c r="H3353" i="5"/>
  <c r="I3353" i="5" s="1"/>
  <c r="J3353" i="5" s="1"/>
  <c r="H2329" i="5"/>
  <c r="I2329" i="5" s="1"/>
  <c r="J2329" i="5" s="1"/>
  <c r="H1305" i="5"/>
  <c r="I1305" i="5" s="1"/>
  <c r="J1305" i="5" s="1"/>
  <c r="H281" i="5"/>
  <c r="I281" i="5" s="1"/>
  <c r="J281" i="5" s="1"/>
  <c r="H5766" i="5"/>
  <c r="I5766" i="5" s="1"/>
  <c r="J5766" i="5" s="1"/>
  <c r="H7296" i="5"/>
  <c r="I7296" i="5" s="1"/>
  <c r="J7296" i="5" s="1"/>
  <c r="H5928" i="5"/>
  <c r="I5928" i="5" s="1"/>
  <c r="J5928" i="5" s="1"/>
  <c r="H4568" i="5"/>
  <c r="I4568" i="5" s="1"/>
  <c r="J4568" i="5" s="1"/>
  <c r="H3416" i="5"/>
  <c r="I3416" i="5" s="1"/>
  <c r="J3416" i="5" s="1"/>
  <c r="H7047" i="5"/>
  <c r="I7047" i="5" s="1"/>
  <c r="J7047" i="5" s="1"/>
  <c r="H6023" i="5"/>
  <c r="I6023" i="5" s="1"/>
  <c r="J6023" i="5" s="1"/>
  <c r="H4999" i="5"/>
  <c r="I4999" i="5" s="1"/>
  <c r="J4999" i="5" s="1"/>
  <c r="H3967" i="5"/>
  <c r="I3967" i="5" s="1"/>
  <c r="J3967" i="5" s="1"/>
  <c r="H435" i="5"/>
  <c r="I435" i="5" s="1"/>
  <c r="J435" i="5" s="1"/>
  <c r="H2280" i="5"/>
  <c r="I2280" i="5" s="1"/>
  <c r="J2280" i="5" s="1"/>
  <c r="H1256" i="5"/>
  <c r="I1256" i="5" s="1"/>
  <c r="J1256" i="5" s="1"/>
  <c r="H232" i="5"/>
  <c r="I232" i="5" s="1"/>
  <c r="J232" i="5" s="1"/>
  <c r="H2439" i="5"/>
  <c r="I2439" i="5" s="1"/>
  <c r="J2439" i="5" s="1"/>
  <c r="H1415" i="5"/>
  <c r="I1415" i="5" s="1"/>
  <c r="J1415" i="5" s="1"/>
  <c r="H391" i="5"/>
  <c r="I391" i="5" s="1"/>
  <c r="J391" i="5" s="1"/>
  <c r="H142" i="5"/>
  <c r="I142" i="5" s="1"/>
  <c r="J142" i="5" s="1"/>
  <c r="H2357" i="5"/>
  <c r="I2357" i="5" s="1"/>
  <c r="J2357" i="5" s="1"/>
  <c r="H1333" i="5"/>
  <c r="I1333" i="5" s="1"/>
  <c r="J1333" i="5" s="1"/>
  <c r="H293" i="5"/>
  <c r="I293" i="5" s="1"/>
  <c r="J293" i="5" s="1"/>
  <c r="H3130" i="5"/>
  <c r="I3130" i="5" s="1"/>
  <c r="J3130" i="5" s="1"/>
  <c r="H1721" i="5"/>
  <c r="I1721" i="5" s="1"/>
  <c r="J1721" i="5" s="1"/>
  <c r="H7207" i="5"/>
  <c r="I7207" i="5" s="1"/>
  <c r="J7207" i="5" s="1"/>
  <c r="H1032" i="5"/>
  <c r="I1032" i="5" s="1"/>
  <c r="J1032" i="5" s="1"/>
  <c r="H1045" i="5"/>
  <c r="I1045" i="5" s="1"/>
  <c r="J1045" i="5" s="1"/>
  <c r="H4405" i="5"/>
  <c r="I4405" i="5" s="1"/>
  <c r="J4405" i="5" s="1"/>
  <c r="H2972" i="5"/>
  <c r="I2972" i="5" s="1"/>
  <c r="J2972" i="5" s="1"/>
  <c r="H5283" i="5"/>
  <c r="I5283" i="5" s="1"/>
  <c r="J5283" i="5" s="1"/>
  <c r="H7346" i="5"/>
  <c r="I7346" i="5" s="1"/>
  <c r="J7346" i="5" s="1"/>
  <c r="H3250" i="5"/>
  <c r="I3250" i="5" s="1"/>
  <c r="J3250" i="5" s="1"/>
  <c r="H7543" i="5"/>
  <c r="I7543" i="5" s="1"/>
  <c r="J7543" i="5" s="1"/>
  <c r="H8089" i="5"/>
  <c r="I8089" i="5" s="1"/>
  <c r="J8089" i="5" s="1"/>
  <c r="H6729" i="5"/>
  <c r="I6729" i="5" s="1"/>
  <c r="J6729" i="5" s="1"/>
  <c r="H5361" i="5"/>
  <c r="I5361" i="5" s="1"/>
  <c r="J5361" i="5" s="1"/>
  <c r="H4113" i="5"/>
  <c r="I4113" i="5" s="1"/>
  <c r="J4113" i="5" s="1"/>
  <c r="H3089" i="5"/>
  <c r="I3089" i="5" s="1"/>
  <c r="J3089" i="5" s="1"/>
  <c r="H2065" i="5"/>
  <c r="I2065" i="5" s="1"/>
  <c r="J2065" i="5" s="1"/>
  <c r="H1041" i="5"/>
  <c r="I1041" i="5" s="1"/>
  <c r="J1041" i="5" s="1"/>
  <c r="H17" i="5"/>
  <c r="I17" i="5" s="1"/>
  <c r="J17" i="5" s="1"/>
  <c r="H3990" i="5"/>
  <c r="I3990" i="5" s="1"/>
  <c r="J3990" i="5" s="1"/>
  <c r="H6944" i="5"/>
  <c r="I6944" i="5" s="1"/>
  <c r="J6944" i="5" s="1"/>
  <c r="H5576" i="5"/>
  <c r="I5576" i="5" s="1"/>
  <c r="J5576" i="5" s="1"/>
  <c r="H4216" i="5"/>
  <c r="I4216" i="5" s="1"/>
  <c r="J4216" i="5" s="1"/>
  <c r="H3152" i="5"/>
  <c r="I3152" i="5" s="1"/>
  <c r="J3152" i="5" s="1"/>
  <c r="H6783" i="5"/>
  <c r="I6783" i="5" s="1"/>
  <c r="J6783" i="5" s="1"/>
  <c r="H5759" i="5"/>
  <c r="I5759" i="5" s="1"/>
  <c r="J5759" i="5" s="1"/>
  <c r="H4735" i="5"/>
  <c r="I4735" i="5" s="1"/>
  <c r="J4735" i="5" s="1"/>
  <c r="H3703" i="5"/>
  <c r="I3703" i="5" s="1"/>
  <c r="J3703" i="5" s="1"/>
  <c r="H171" i="5"/>
  <c r="I171" i="5" s="1"/>
  <c r="J171" i="5" s="1"/>
  <c r="H2016" i="5"/>
  <c r="I2016" i="5" s="1"/>
  <c r="J2016" i="5" s="1"/>
  <c r="H992" i="5"/>
  <c r="I992" i="5" s="1"/>
  <c r="J992" i="5" s="1"/>
  <c r="H2175" i="5"/>
  <c r="I2175" i="5" s="1"/>
  <c r="J2175" i="5" s="1"/>
  <c r="H1151" i="5"/>
  <c r="I1151" i="5" s="1"/>
  <c r="J1151" i="5" s="1"/>
  <c r="H127" i="5"/>
  <c r="I127" i="5" s="1"/>
  <c r="J127" i="5" s="1"/>
  <c r="H1446" i="5"/>
  <c r="I1446" i="5" s="1"/>
  <c r="J1446" i="5" s="1"/>
  <c r="H2093" i="5"/>
  <c r="I2093" i="5" s="1"/>
  <c r="J2093" i="5" s="1"/>
  <c r="H5936" i="5"/>
  <c r="I5936" i="5" s="1"/>
  <c r="J5936" i="5" s="1"/>
  <c r="H7512" i="5"/>
  <c r="I7512" i="5" s="1"/>
  <c r="J7512" i="5" s="1"/>
  <c r="H1511" i="5"/>
  <c r="I1511" i="5" s="1"/>
  <c r="J1511" i="5" s="1"/>
  <c r="H2396" i="5"/>
  <c r="I2396" i="5" s="1"/>
  <c r="J2396" i="5" s="1"/>
  <c r="H7034" i="5"/>
  <c r="I7034" i="5" s="1"/>
  <c r="J7034" i="5" s="1"/>
  <c r="H8001" i="5"/>
  <c r="I8001" i="5" s="1"/>
  <c r="J8001" i="5" s="1"/>
  <c r="H4041" i="5"/>
  <c r="I4041" i="5" s="1"/>
  <c r="J4041" i="5" s="1"/>
  <c r="H969" i="5"/>
  <c r="I969" i="5" s="1"/>
  <c r="J969" i="5" s="1"/>
  <c r="H3598" i="5"/>
  <c r="I3598" i="5" s="1"/>
  <c r="J3598" i="5" s="1"/>
  <c r="H5480" i="5"/>
  <c r="I5480" i="5" s="1"/>
  <c r="J5480" i="5" s="1"/>
  <c r="H6711" i="5"/>
  <c r="I6711" i="5" s="1"/>
  <c r="J6711" i="5" s="1"/>
  <c r="H4663" i="5"/>
  <c r="I4663" i="5" s="1"/>
  <c r="J4663" i="5" s="1"/>
  <c r="H1944" i="5"/>
  <c r="I1944" i="5" s="1"/>
  <c r="J1944" i="5" s="1"/>
  <c r="H3127" i="5"/>
  <c r="I3127" i="5" s="1"/>
  <c r="J3127" i="5" s="1"/>
  <c r="H55" i="5"/>
  <c r="I55" i="5" s="1"/>
  <c r="J55" i="5" s="1"/>
  <c r="H3045" i="5"/>
  <c r="I3045" i="5" s="1"/>
  <c r="J3045" i="5" s="1"/>
  <c r="H997" i="5"/>
  <c r="I997" i="5" s="1"/>
  <c r="J997" i="5" s="1"/>
  <c r="H8321" i="5"/>
  <c r="I8321" i="5" s="1"/>
  <c r="J8321" i="5" s="1"/>
  <c r="H5223" i="5"/>
  <c r="I5223" i="5" s="1"/>
  <c r="J5223" i="5" s="1"/>
  <c r="H405" i="5"/>
  <c r="I405" i="5" s="1"/>
  <c r="J405" i="5" s="1"/>
  <c r="H2332" i="5"/>
  <c r="I2332" i="5" s="1"/>
  <c r="J2332" i="5" s="1"/>
  <c r="H2930" i="5"/>
  <c r="I2930" i="5" s="1"/>
  <c r="J2930" i="5" s="1"/>
  <c r="H7985" i="5"/>
  <c r="I7985" i="5" s="1"/>
  <c r="J7985" i="5" s="1"/>
  <c r="H5257" i="5"/>
  <c r="I5257" i="5" s="1"/>
  <c r="J5257" i="5" s="1"/>
  <c r="H3009" i="5"/>
  <c r="I3009" i="5" s="1"/>
  <c r="J3009" i="5" s="1"/>
  <c r="H961" i="5"/>
  <c r="I961" i="5" s="1"/>
  <c r="J961" i="5" s="1"/>
  <c r="H6840" i="5"/>
  <c r="I6840" i="5" s="1"/>
  <c r="J6840" i="5" s="1"/>
  <c r="H4104" i="5"/>
  <c r="I4104" i="5" s="1"/>
  <c r="J4104" i="5" s="1"/>
  <c r="H5679" i="5"/>
  <c r="I5679" i="5" s="1"/>
  <c r="J5679" i="5" s="1"/>
  <c r="H3623" i="5"/>
  <c r="I3623" i="5" s="1"/>
  <c r="J3623" i="5" s="1"/>
  <c r="H912" i="5"/>
  <c r="I912" i="5" s="1"/>
  <c r="J912" i="5" s="1"/>
  <c r="H1071" i="5"/>
  <c r="I1071" i="5" s="1"/>
  <c r="J1071" i="5" s="1"/>
  <c r="H3037" i="5"/>
  <c r="I3037" i="5" s="1"/>
  <c r="J3037" i="5" s="1"/>
  <c r="H989" i="5"/>
  <c r="I989" i="5" s="1"/>
  <c r="J989" i="5" s="1"/>
  <c r="H6273" i="5"/>
  <c r="I6273" i="5" s="1"/>
  <c r="J6273" i="5" s="1"/>
  <c r="H5543" i="5"/>
  <c r="I5543" i="5" s="1"/>
  <c r="J5543" i="5" s="1"/>
  <c r="H2001" i="5"/>
  <c r="I2001" i="5" s="1"/>
  <c r="J2001" i="5" s="1"/>
  <c r="H63" i="5"/>
  <c r="I63" i="5" s="1"/>
  <c r="J63" i="5" s="1"/>
  <c r="H2029" i="5"/>
  <c r="I2029" i="5" s="1"/>
  <c r="J2029" i="5" s="1"/>
  <c r="H6261" i="5"/>
  <c r="I6261" i="5" s="1"/>
  <c r="J6261" i="5" s="1"/>
  <c r="H4327" i="5"/>
  <c r="I4327" i="5" s="1"/>
  <c r="J4327" i="5" s="1"/>
  <c r="H8336" i="5"/>
  <c r="I8336" i="5" s="1"/>
  <c r="J8336" i="5" s="1"/>
  <c r="H1884" i="5"/>
  <c r="I1884" i="5" s="1"/>
  <c r="J1884" i="5" s="1"/>
  <c r="H6778" i="5"/>
  <c r="I6778" i="5" s="1"/>
  <c r="J6778" i="5" s="1"/>
  <c r="H7094" i="5"/>
  <c r="I7094" i="5" s="1"/>
  <c r="J7094" i="5" s="1"/>
  <c r="H5185" i="5"/>
  <c r="I5185" i="5" s="1"/>
  <c r="J5185" i="5" s="1"/>
  <c r="H2500" i="5"/>
  <c r="I2500" i="5" s="1"/>
  <c r="J2500" i="5" s="1"/>
  <c r="H6633" i="5"/>
  <c r="I6633" i="5" s="1"/>
  <c r="J6633" i="5" s="1"/>
  <c r="H5334" i="5"/>
  <c r="I5334" i="5" s="1"/>
  <c r="J5334" i="5" s="1"/>
  <c r="H7811" i="5"/>
  <c r="H8146" i="5"/>
  <c r="I8146" i="5" s="1"/>
  <c r="J8146" i="5" s="1"/>
  <c r="H18" i="5"/>
  <c r="I18" i="5" s="1"/>
  <c r="J18" i="5" s="1"/>
  <c r="H5773" i="5"/>
  <c r="I5773" i="5" s="1"/>
  <c r="J5773" i="5" s="1"/>
  <c r="H4852" i="5"/>
  <c r="H6907" i="5"/>
  <c r="I6907" i="5" s="1"/>
  <c r="J6907" i="5" s="1"/>
  <c r="H3294" i="5"/>
  <c r="I3294" i="5" s="1"/>
  <c r="J3294" i="5" s="1"/>
  <c r="H522" i="5"/>
  <c r="I522" i="5" s="1"/>
  <c r="J522" i="5" s="1"/>
  <c r="H8205" i="5"/>
  <c r="H8646" i="5"/>
  <c r="I8646" i="5" s="1"/>
  <c r="J8646" i="5" s="1"/>
  <c r="H4076" i="5"/>
  <c r="I4076" i="5" s="1"/>
  <c r="J4076" i="5" s="1"/>
  <c r="H2550" i="5"/>
  <c r="I2550" i="5" s="1"/>
  <c r="J2550" i="5" s="1"/>
  <c r="H5043" i="5"/>
  <c r="I5043" i="5" s="1"/>
  <c r="J5043" i="5" s="1"/>
  <c r="H7938" i="5"/>
  <c r="I7938" i="5" s="1"/>
  <c r="J7938" i="5" s="1"/>
  <c r="H3650" i="5"/>
  <c r="I3650" i="5" s="1"/>
  <c r="J3650" i="5" s="1"/>
  <c r="H514" i="5"/>
  <c r="I514" i="5" s="1"/>
  <c r="J514" i="5" s="1"/>
  <c r="H1974" i="5"/>
  <c r="I1974" i="5" s="1"/>
  <c r="J1974" i="5" s="1"/>
  <c r="H6141" i="5"/>
  <c r="I6141" i="5" s="1"/>
  <c r="J6141" i="5" s="1"/>
  <c r="H6678" i="5"/>
  <c r="I6678" i="5" s="1"/>
  <c r="J6678" i="5" s="1"/>
  <c r="H5924" i="5"/>
  <c r="I5924" i="5" s="1"/>
  <c r="J5924" i="5" s="1"/>
  <c r="H2788" i="5"/>
  <c r="I2788" i="5" s="1"/>
  <c r="J2788" i="5" s="1"/>
  <c r="H164" i="5"/>
  <c r="I164" i="5" s="1"/>
  <c r="J164" i="5" s="1"/>
  <c r="H7595" i="5"/>
  <c r="I7595" i="5" s="1"/>
  <c r="J7595" i="5" s="1"/>
  <c r="H4523" i="5"/>
  <c r="I4523" i="5" s="1"/>
  <c r="J4523" i="5" s="1"/>
  <c r="H1835" i="5"/>
  <c r="I1835" i="5" s="1"/>
  <c r="J1835" i="5" s="1"/>
  <c r="H4752" i="5"/>
  <c r="I4752" i="5" s="1"/>
  <c r="J4752" i="5" s="1"/>
  <c r="H7981" i="5"/>
  <c r="I7981" i="5" s="1"/>
  <c r="J7981" i="5" s="1"/>
  <c r="H4909" i="5"/>
  <c r="I4909" i="5" s="1"/>
  <c r="J4909" i="5" s="1"/>
  <c r="H8596" i="5"/>
  <c r="I8596" i="5" s="1"/>
  <c r="J8596" i="5" s="1"/>
  <c r="H5652" i="5"/>
  <c r="I5652" i="5" s="1"/>
  <c r="J5652" i="5" s="1"/>
  <c r="H3156" i="5"/>
  <c r="I3156" i="5" s="1"/>
  <c r="J3156" i="5" s="1"/>
  <c r="H84" i="5"/>
  <c r="I84" i="5" s="1"/>
  <c r="J84" i="5" s="1"/>
  <c r="H7515" i="5"/>
  <c r="I7515" i="5" s="1"/>
  <c r="J7515" i="5" s="1"/>
  <c r="H4571" i="5"/>
  <c r="I4571" i="5" s="1"/>
  <c r="J4571" i="5" s="1"/>
  <c r="H1499" i="5"/>
  <c r="I1499" i="5" s="1"/>
  <c r="J1499" i="5" s="1"/>
  <c r="H7914" i="5"/>
  <c r="I7914" i="5" s="1"/>
  <c r="J7914" i="5" s="1"/>
  <c r="H4842" i="5"/>
  <c r="I4842" i="5" s="1"/>
  <c r="J4842" i="5" s="1"/>
  <c r="H1770" i="5"/>
  <c r="I1770" i="5" s="1"/>
  <c r="J1770" i="5" s="1"/>
  <c r="H5166" i="5"/>
  <c r="I5166" i="5" s="1"/>
  <c r="J5166" i="5" s="1"/>
  <c r="H6457" i="5"/>
  <c r="I6457" i="5" s="1"/>
  <c r="J6457" i="5" s="1"/>
  <c r="H8583" i="5"/>
  <c r="I8583" i="5" s="1"/>
  <c r="J8583" i="5" s="1"/>
  <c r="H6706" i="5"/>
  <c r="I6706" i="5" s="1"/>
  <c r="J6706" i="5" s="1"/>
  <c r="H8049" i="5"/>
  <c r="I8049" i="5" s="1"/>
  <c r="J8049" i="5" s="1"/>
  <c r="H4081" i="5"/>
  <c r="I4081" i="5" s="1"/>
  <c r="J4081" i="5" s="1"/>
  <c r="H1649" i="5"/>
  <c r="I1649" i="5" s="1"/>
  <c r="J1649" i="5" s="1"/>
  <c r="H3806" i="5"/>
  <c r="I3806" i="5" s="1"/>
  <c r="J3806" i="5" s="1"/>
  <c r="H5024" i="5"/>
  <c r="I5024" i="5" s="1"/>
  <c r="J5024" i="5" s="1"/>
  <c r="H6623" i="5"/>
  <c r="I6623" i="5" s="1"/>
  <c r="J6623" i="5" s="1"/>
  <c r="H4063" i="5"/>
  <c r="I4063" i="5" s="1"/>
  <c r="J4063" i="5" s="1"/>
  <c r="H1856" i="5"/>
  <c r="I1856" i="5" s="1"/>
  <c r="J1856" i="5" s="1"/>
  <c r="H2527" i="5"/>
  <c r="I2527" i="5" s="1"/>
  <c r="J2527" i="5" s="1"/>
  <c r="H3174" i="5"/>
  <c r="I3174" i="5" s="1"/>
  <c r="J3174" i="5" s="1"/>
  <c r="H2061" i="5"/>
  <c r="I2061" i="5" s="1"/>
  <c r="J2061" i="5" s="1"/>
  <c r="H7226" i="5"/>
  <c r="I7226" i="5" s="1"/>
  <c r="J7226" i="5" s="1"/>
  <c r="H4263" i="5"/>
  <c r="I4263" i="5" s="1"/>
  <c r="J4263" i="5" s="1"/>
  <c r="H7157" i="5"/>
  <c r="I7157" i="5" s="1"/>
  <c r="J7157" i="5" s="1"/>
  <c r="H1116" i="5"/>
  <c r="I1116" i="5" s="1"/>
  <c r="J1116" i="5" s="1"/>
  <c r="H7418" i="5"/>
  <c r="I7418" i="5" s="1"/>
  <c r="J7418" i="5" s="1"/>
  <c r="H762" i="5"/>
  <c r="I762" i="5" s="1"/>
  <c r="J762" i="5" s="1"/>
  <c r="H7873" i="5"/>
  <c r="I7873" i="5" s="1"/>
  <c r="J7873" i="5" s="1"/>
  <c r="H5649" i="5"/>
  <c r="I5649" i="5" s="1"/>
  <c r="J5649" i="5" s="1"/>
  <c r="H3817" i="5"/>
  <c r="I3817" i="5" s="1"/>
  <c r="J3817" i="5" s="1"/>
  <c r="H2025" i="5"/>
  <c r="I2025" i="5" s="1"/>
  <c r="J2025" i="5" s="1"/>
  <c r="H361" i="5"/>
  <c r="I361" i="5" s="1"/>
  <c r="J361" i="5" s="1"/>
  <c r="H8088" i="5"/>
  <c r="I8088" i="5" s="1"/>
  <c r="J8088" i="5" s="1"/>
  <c r="H5864" i="5"/>
  <c r="I5864" i="5" s="1"/>
  <c r="J5864" i="5" s="1"/>
  <c r="H3880" i="5"/>
  <c r="I3880" i="5" s="1"/>
  <c r="J3880" i="5" s="1"/>
  <c r="H6743" i="5"/>
  <c r="I6743" i="5" s="1"/>
  <c r="J6743" i="5" s="1"/>
  <c r="H5079" i="5"/>
  <c r="I5079" i="5" s="1"/>
  <c r="J5079" i="5" s="1"/>
  <c r="H3535" i="5"/>
  <c r="I3535" i="5" s="1"/>
  <c r="J3535" i="5" s="1"/>
  <c r="H2232" i="5"/>
  <c r="I2232" i="5" s="1"/>
  <c r="J2232" i="5" s="1"/>
  <c r="H696" i="5"/>
  <c r="I696" i="5" s="1"/>
  <c r="J696" i="5" s="1"/>
  <c r="H2135" i="5"/>
  <c r="I2135" i="5" s="1"/>
  <c r="J2135" i="5" s="1"/>
  <c r="H471" i="5"/>
  <c r="I471" i="5" s="1"/>
  <c r="J471" i="5" s="1"/>
  <c r="H1102" i="5"/>
  <c r="I1102" i="5" s="1"/>
  <c r="J1102" i="5" s="1"/>
  <c r="H2309" i="5"/>
  <c r="I2309" i="5" s="1"/>
  <c r="J2309" i="5" s="1"/>
  <c r="H773" i="5"/>
  <c r="I773" i="5" s="1"/>
  <c r="J773" i="5" s="1"/>
  <c r="H7377" i="5"/>
  <c r="I7377" i="5" s="1"/>
  <c r="J7377" i="5" s="1"/>
  <c r="H3960" i="5"/>
  <c r="I3960" i="5" s="1"/>
  <c r="J3960" i="5" s="1"/>
  <c r="H1767" i="5"/>
  <c r="I1767" i="5" s="1"/>
  <c r="J1767" i="5" s="1"/>
  <c r="H7093" i="5"/>
  <c r="I7093" i="5" s="1"/>
  <c r="J7093" i="5" s="1"/>
  <c r="H1564" i="5"/>
  <c r="I1564" i="5" s="1"/>
  <c r="J1564" i="5" s="1"/>
  <c r="H7666" i="5"/>
  <c r="I7666" i="5" s="1"/>
  <c r="J7666" i="5" s="1"/>
  <c r="H1010" i="5"/>
  <c r="I1010" i="5" s="1"/>
  <c r="J1010" i="5" s="1"/>
  <c r="H8025" i="5"/>
  <c r="I8025" i="5" s="1"/>
  <c r="J8025" i="5" s="1"/>
  <c r="H5809" i="5"/>
  <c r="I5809" i="5" s="1"/>
  <c r="J5809" i="5" s="1"/>
  <c r="H3937" i="5"/>
  <c r="I3937" i="5" s="1"/>
  <c r="J3937" i="5" s="1"/>
  <c r="H2145" i="5"/>
  <c r="I2145" i="5" s="1"/>
  <c r="J2145" i="5" s="1"/>
  <c r="H481" i="5"/>
  <c r="I481" i="5" s="1"/>
  <c r="J481" i="5" s="1"/>
  <c r="H3734" i="5"/>
  <c r="I3734" i="5" s="1"/>
  <c r="J3734" i="5" s="1"/>
  <c r="H6024" i="5"/>
  <c r="I6024" i="5" s="1"/>
  <c r="J6024" i="5" s="1"/>
  <c r="H4000" i="5"/>
  <c r="I4000" i="5" s="1"/>
  <c r="J4000" i="5" s="1"/>
  <c r="H6863" i="5"/>
  <c r="I6863" i="5" s="1"/>
  <c r="J6863" i="5" s="1"/>
  <c r="H5199" i="5"/>
  <c r="I5199" i="5" s="1"/>
  <c r="J5199" i="5" s="1"/>
  <c r="H3655" i="5"/>
  <c r="I3655" i="5" s="1"/>
  <c r="J3655" i="5" s="1"/>
  <c r="H2352" i="5"/>
  <c r="I2352" i="5" s="1"/>
  <c r="J2352" i="5" s="1"/>
  <c r="H816" i="5"/>
  <c r="I816" i="5" s="1"/>
  <c r="J816" i="5" s="1"/>
  <c r="H2511" i="5"/>
  <c r="I2511" i="5" s="1"/>
  <c r="J2511" i="5" s="1"/>
  <c r="H1039" i="5"/>
  <c r="I1039" i="5" s="1"/>
  <c r="J1039" i="5" s="1"/>
  <c r="H3014" i="5"/>
  <c r="I3014" i="5" s="1"/>
  <c r="J3014" i="5" s="1"/>
  <c r="H966" i="5"/>
  <c r="I966" i="5" s="1"/>
  <c r="J966" i="5" s="1"/>
  <c r="H2877" i="5"/>
  <c r="I2877" i="5" s="1"/>
  <c r="J2877" i="5" s="1"/>
  <c r="H1853" i="5"/>
  <c r="I1853" i="5" s="1"/>
  <c r="J1853" i="5" s="1"/>
  <c r="H829" i="5"/>
  <c r="I829" i="5" s="1"/>
  <c r="J829" i="5" s="1"/>
  <c r="H732" i="5"/>
  <c r="I732" i="5" s="1"/>
  <c r="J732" i="5" s="1"/>
  <c r="H3577" i="5"/>
  <c r="I3577" i="5" s="1"/>
  <c r="J3577" i="5" s="1"/>
  <c r="H4952" i="5"/>
  <c r="I4952" i="5" s="1"/>
  <c r="J4952" i="5" s="1"/>
  <c r="H2376" i="5"/>
  <c r="I2376" i="5" s="1"/>
  <c r="J2376" i="5" s="1"/>
  <c r="H2645" i="5"/>
  <c r="I2645" i="5" s="1"/>
  <c r="J2645" i="5" s="1"/>
  <c r="H6005" i="5"/>
  <c r="I6005" i="5" s="1"/>
  <c r="J6005" i="5" s="1"/>
  <c r="H4572" i="5"/>
  <c r="I4572" i="5" s="1"/>
  <c r="J4572" i="5" s="1"/>
  <c r="H6883" i="5"/>
  <c r="I6883" i="5" s="1"/>
  <c r="J6883" i="5" s="1"/>
  <c r="H8122" i="5"/>
  <c r="I8122" i="5" s="1"/>
  <c r="J8122" i="5" s="1"/>
  <c r="H4026" i="5"/>
  <c r="I4026" i="5" s="1"/>
  <c r="J4026" i="5" s="1"/>
  <c r="H8735" i="5"/>
  <c r="I8735" i="5" s="1"/>
  <c r="J8735" i="5" s="1"/>
  <c r="H8353" i="5"/>
  <c r="I8353" i="5" s="1"/>
  <c r="J8353" i="5" s="1"/>
  <c r="H6993" i="5"/>
  <c r="I6993" i="5" s="1"/>
  <c r="J6993" i="5" s="1"/>
  <c r="H5633" i="5"/>
  <c r="I5633" i="5" s="1"/>
  <c r="J5633" i="5" s="1"/>
  <c r="H4313" i="5"/>
  <c r="I4313" i="5" s="1"/>
  <c r="J4313" i="5" s="1"/>
  <c r="H3289" i="5"/>
  <c r="I3289" i="5" s="1"/>
  <c r="J3289" i="5" s="1"/>
  <c r="H2265" i="5"/>
  <c r="I2265" i="5" s="1"/>
  <c r="J2265" i="5" s="1"/>
  <c r="H1241" i="5"/>
  <c r="I1241" i="5" s="1"/>
  <c r="J1241" i="5" s="1"/>
  <c r="H217" i="5"/>
  <c r="I217" i="5" s="1"/>
  <c r="J217" i="5" s="1"/>
  <c r="H5350" i="5"/>
  <c r="I5350" i="5" s="1"/>
  <c r="J5350" i="5" s="1"/>
  <c r="H7208" i="5"/>
  <c r="I7208" i="5" s="1"/>
  <c r="J7208" i="5" s="1"/>
  <c r="H5848" i="5"/>
  <c r="I5848" i="5" s="1"/>
  <c r="J5848" i="5" s="1"/>
  <c r="H4480" i="5"/>
  <c r="I4480" i="5" s="1"/>
  <c r="J4480" i="5" s="1"/>
  <c r="H3352" i="5"/>
  <c r="I3352" i="5" s="1"/>
  <c r="J3352" i="5" s="1"/>
  <c r="H6983" i="5"/>
  <c r="I6983" i="5" s="1"/>
  <c r="J6983" i="5" s="1"/>
  <c r="H5959" i="5"/>
  <c r="I5959" i="5" s="1"/>
  <c r="J5959" i="5" s="1"/>
  <c r="H4935" i="5"/>
  <c r="I4935" i="5" s="1"/>
  <c r="J4935" i="5" s="1"/>
  <c r="H3903" i="5"/>
  <c r="I3903" i="5" s="1"/>
  <c r="J3903" i="5" s="1"/>
  <c r="H371" i="5"/>
  <c r="I371" i="5" s="1"/>
  <c r="J371" i="5" s="1"/>
  <c r="H2216" i="5"/>
  <c r="I2216" i="5" s="1"/>
  <c r="J2216" i="5" s="1"/>
  <c r="H1192" i="5"/>
  <c r="I1192" i="5" s="1"/>
  <c r="J1192" i="5" s="1"/>
  <c r="H168" i="5"/>
  <c r="I168" i="5" s="1"/>
  <c r="J168" i="5" s="1"/>
  <c r="H2375" i="5"/>
  <c r="I2375" i="5" s="1"/>
  <c r="J2375" i="5" s="1"/>
  <c r="H1351" i="5"/>
  <c r="I1351" i="5" s="1"/>
  <c r="J1351" i="5" s="1"/>
  <c r="H327" i="5"/>
  <c r="I327" i="5" s="1"/>
  <c r="J327" i="5" s="1"/>
  <c r="H1838" i="5"/>
  <c r="I1838" i="5" s="1"/>
  <c r="J1838" i="5" s="1"/>
  <c r="H78" i="5"/>
  <c r="I78" i="5" s="1"/>
  <c r="J78" i="5" s="1"/>
  <c r="H2293" i="5"/>
  <c r="I2293" i="5" s="1"/>
  <c r="J2293" i="5" s="1"/>
  <c r="H1269" i="5"/>
  <c r="I1269" i="5" s="1"/>
  <c r="J1269" i="5" s="1"/>
  <c r="H197" i="5"/>
  <c r="I197" i="5" s="1"/>
  <c r="J197" i="5" s="1"/>
  <c r="H2106" i="5"/>
  <c r="I2106" i="5" s="1"/>
  <c r="J2106" i="5" s="1"/>
  <c r="H1273" i="5"/>
  <c r="I1273" i="5" s="1"/>
  <c r="J1273" i="5" s="1"/>
  <c r="H6631" i="5"/>
  <c r="I6631" i="5" s="1"/>
  <c r="J6631" i="5" s="1"/>
  <c r="H776" i="5"/>
  <c r="I776" i="5" s="1"/>
  <c r="J776" i="5" s="1"/>
  <c r="H469" i="5"/>
  <c r="I469" i="5" s="1"/>
  <c r="J469" i="5" s="1"/>
  <c r="H3893" i="5"/>
  <c r="I3893" i="5" s="1"/>
  <c r="J3893" i="5" s="1"/>
  <c r="H2460" i="5"/>
  <c r="I2460" i="5" s="1"/>
  <c r="J2460" i="5" s="1"/>
  <c r="H4771" i="5"/>
  <c r="I4771" i="5" s="1"/>
  <c r="J4771" i="5" s="1"/>
  <c r="H7090" i="5"/>
  <c r="I7090" i="5" s="1"/>
  <c r="J7090" i="5" s="1"/>
  <c r="H2994" i="5"/>
  <c r="I2994" i="5" s="1"/>
  <c r="J2994" i="5" s="1"/>
  <c r="H8086" i="5"/>
  <c r="I8086" i="5" s="1"/>
  <c r="J8086" i="5" s="1"/>
  <c r="H8009" i="5"/>
  <c r="I8009" i="5" s="1"/>
  <c r="J8009" i="5" s="1"/>
  <c r="H6641" i="5"/>
  <c r="I6641" i="5" s="1"/>
  <c r="J6641" i="5" s="1"/>
  <c r="H5273" i="5"/>
  <c r="I5273" i="5" s="1"/>
  <c r="J5273" i="5" s="1"/>
  <c r="H3025" i="5"/>
  <c r="I3025" i="5" s="1"/>
  <c r="J3025" i="5" s="1"/>
  <c r="H977" i="5"/>
  <c r="I977" i="5" s="1"/>
  <c r="J977" i="5" s="1"/>
  <c r="H8423" i="5"/>
  <c r="I8423" i="5" s="1"/>
  <c r="J8423" i="5" s="1"/>
  <c r="H3646" i="5"/>
  <c r="I3646" i="5" s="1"/>
  <c r="J3646" i="5" s="1"/>
  <c r="H6856" i="5"/>
  <c r="I6856" i="5" s="1"/>
  <c r="J6856" i="5" s="1"/>
  <c r="H5496" i="5"/>
  <c r="I5496" i="5" s="1"/>
  <c r="J5496" i="5" s="1"/>
  <c r="H4128" i="5"/>
  <c r="I4128" i="5" s="1"/>
  <c r="J4128" i="5" s="1"/>
  <c r="H3088" i="5"/>
  <c r="I3088" i="5" s="1"/>
  <c r="J3088" i="5" s="1"/>
  <c r="H6719" i="5"/>
  <c r="I6719" i="5" s="1"/>
  <c r="J6719" i="5" s="1"/>
  <c r="H5695" i="5"/>
  <c r="I5695" i="5" s="1"/>
  <c r="J5695" i="5" s="1"/>
  <c r="H4671" i="5"/>
  <c r="I4671" i="5" s="1"/>
  <c r="J4671" i="5" s="1"/>
  <c r="H3639" i="5"/>
  <c r="I3639" i="5" s="1"/>
  <c r="J3639" i="5" s="1"/>
  <c r="H107" i="5"/>
  <c r="I107" i="5" s="1"/>
  <c r="J107" i="5" s="1"/>
  <c r="H1952" i="5"/>
  <c r="I1952" i="5" s="1"/>
  <c r="J1952" i="5" s="1"/>
  <c r="H928" i="5"/>
  <c r="I928" i="5" s="1"/>
  <c r="J928" i="5" s="1"/>
  <c r="H3135" i="5"/>
  <c r="I3135" i="5" s="1"/>
  <c r="J3135" i="5" s="1"/>
  <c r="H2111" i="5"/>
  <c r="I2111" i="5" s="1"/>
  <c r="J2111" i="5" s="1"/>
  <c r="H1087" i="5"/>
  <c r="I1087" i="5" s="1"/>
  <c r="J1087" i="5" s="1"/>
  <c r="H1318" i="5"/>
  <c r="I1318" i="5" s="1"/>
  <c r="J1318" i="5" s="1"/>
  <c r="H3053" i="5"/>
  <c r="I3053" i="5" s="1"/>
  <c r="J3053" i="5" s="1"/>
  <c r="H1005" i="5"/>
  <c r="I1005" i="5" s="1"/>
  <c r="J1005" i="5" s="1"/>
  <c r="H6177" i="5"/>
  <c r="I6177" i="5" s="1"/>
  <c r="J6177" i="5" s="1"/>
  <c r="H1191" i="5"/>
  <c r="I1191" i="5" s="1"/>
  <c r="J1191" i="5" s="1"/>
  <c r="H3317" i="5"/>
  <c r="I3317" i="5" s="1"/>
  <c r="J3317" i="5" s="1"/>
  <c r="H4195" i="5"/>
  <c r="I4195" i="5" s="1"/>
  <c r="J4195" i="5" s="1"/>
  <c r="H7905" i="5"/>
  <c r="I7905" i="5" s="1"/>
  <c r="J7905" i="5" s="1"/>
  <c r="H3977" i="5"/>
  <c r="I3977" i="5" s="1"/>
  <c r="J3977" i="5" s="1"/>
  <c r="H3531" i="5"/>
  <c r="I3531" i="5" s="1"/>
  <c r="J3531" i="5" s="1"/>
  <c r="H6096" i="5"/>
  <c r="I6096" i="5" s="1"/>
  <c r="J6096" i="5" s="1"/>
  <c r="H3004" i="5"/>
  <c r="I3004" i="5" s="1"/>
  <c r="J3004" i="5" s="1"/>
  <c r="H4803" i="5"/>
  <c r="I4803" i="5" s="1"/>
  <c r="J4803" i="5" s="1"/>
  <c r="H6418" i="5"/>
  <c r="I6418" i="5" s="1"/>
  <c r="J6418" i="5" s="1"/>
  <c r="H8398" i="5"/>
  <c r="H8326" i="5"/>
  <c r="H2292" i="5"/>
  <c r="I2292" i="5" s="1"/>
  <c r="J2292" i="5" s="1"/>
  <c r="H4731" i="5"/>
  <c r="I4731" i="5" s="1"/>
  <c r="J4731" i="5" s="1"/>
  <c r="H7498" i="5"/>
  <c r="I7498" i="5" s="1"/>
  <c r="J7498" i="5" s="1"/>
  <c r="H6054" i="5"/>
  <c r="I6054" i="5" s="1"/>
  <c r="J6054" i="5" s="1"/>
  <c r="H6085" i="5"/>
  <c r="I6085" i="5" s="1"/>
  <c r="H7788" i="5"/>
  <c r="H2924" i="5"/>
  <c r="I2924" i="5" s="1"/>
  <c r="J2924" i="5" s="1"/>
  <c r="H8243" i="5"/>
  <c r="I8243" i="5" s="1"/>
  <c r="J8243" i="5" s="1"/>
  <c r="H2739" i="5"/>
  <c r="I2739" i="5" s="1"/>
  <c r="J2739" i="5" s="1"/>
  <c r="H6466" i="5"/>
  <c r="H2562" i="5"/>
  <c r="I2562" i="5" s="1"/>
  <c r="J2562" i="5" s="1"/>
  <c r="H8272" i="5"/>
  <c r="I8272" i="5" s="1"/>
  <c r="J8272" i="5" s="1"/>
  <c r="H8197" i="5"/>
  <c r="I8197" i="5" s="1"/>
  <c r="J8197" i="5" s="1"/>
  <c r="H4605" i="5"/>
  <c r="I4605" i="5" s="1"/>
  <c r="J4605" i="5" s="1"/>
  <c r="H8228" i="5"/>
  <c r="I8228" i="5" s="1"/>
  <c r="J8228" i="5" s="1"/>
  <c r="H5604" i="5"/>
  <c r="I5604" i="5" s="1"/>
  <c r="J5604" i="5" s="1"/>
  <c r="H2084" i="5"/>
  <c r="I2084" i="5" s="1"/>
  <c r="J2084" i="5" s="1"/>
  <c r="H3766" i="5"/>
  <c r="I3766" i="5" s="1"/>
  <c r="J3766" i="5" s="1"/>
  <c r="H6571" i="5"/>
  <c r="I6571" i="5" s="1"/>
  <c r="J6571" i="5" s="1"/>
  <c r="H3499" i="5"/>
  <c r="I3499" i="5" s="1"/>
  <c r="J3499" i="5" s="1"/>
  <c r="H1003" i="5"/>
  <c r="I1003" i="5" s="1"/>
  <c r="J1003" i="5" s="1"/>
  <c r="H5214" i="5"/>
  <c r="I5214" i="5" s="1"/>
  <c r="J5214" i="5" s="1"/>
  <c r="H6701" i="5"/>
  <c r="I6701" i="5" s="1"/>
  <c r="J6701" i="5" s="1"/>
  <c r="H3885" i="5"/>
  <c r="I3885" i="5" s="1"/>
  <c r="J3885" i="5" s="1"/>
  <c r="H8148" i="5"/>
  <c r="I8148" i="5" s="1"/>
  <c r="J8148" i="5" s="1"/>
  <c r="H5076" i="5"/>
  <c r="I5076" i="5" s="1"/>
  <c r="J5076" i="5" s="1"/>
  <c r="H2004" i="5"/>
  <c r="I2004" i="5" s="1"/>
  <c r="J2004" i="5" s="1"/>
  <c r="H4030" i="5"/>
  <c r="I4030" i="5" s="1"/>
  <c r="J4030" i="5" s="1"/>
  <c r="H6491" i="5"/>
  <c r="I6491" i="5" s="1"/>
  <c r="J6491" i="5" s="1"/>
  <c r="H3867" i="5"/>
  <c r="I3867" i="5" s="1"/>
  <c r="J3867" i="5" s="1"/>
  <c r="H795" i="5"/>
  <c r="I795" i="5" s="1"/>
  <c r="J795" i="5" s="1"/>
  <c r="H6506" i="5"/>
  <c r="I6506" i="5" s="1"/>
  <c r="J6506" i="5" s="1"/>
  <c r="H3818" i="5"/>
  <c r="I3818" i="5" s="1"/>
  <c r="J3818" i="5" s="1"/>
  <c r="H1066" i="5"/>
  <c r="I1066" i="5" s="1"/>
  <c r="J1066" i="5" s="1"/>
  <c r="H8249" i="5"/>
  <c r="I8249" i="5" s="1"/>
  <c r="J8249" i="5" s="1"/>
  <c r="H5177" i="5"/>
  <c r="I5177" i="5" s="1"/>
  <c r="J5177" i="5" s="1"/>
  <c r="H1692" i="5"/>
  <c r="I1692" i="5" s="1"/>
  <c r="J1692" i="5" s="1"/>
  <c r="H2610" i="5"/>
  <c r="I2610" i="5" s="1"/>
  <c r="J2610" i="5" s="1"/>
  <c r="H7281" i="5"/>
  <c r="I7281" i="5" s="1"/>
  <c r="J7281" i="5" s="1"/>
  <c r="H3505" i="5"/>
  <c r="I3505" i="5" s="1"/>
  <c r="J3505" i="5" s="1"/>
  <c r="H817" i="5"/>
  <c r="I817" i="5" s="1"/>
  <c r="J817" i="5" s="1"/>
  <c r="H7496" i="5"/>
  <c r="I7496" i="5" s="1"/>
  <c r="J7496" i="5" s="1"/>
  <c r="H3696" i="5"/>
  <c r="I3696" i="5" s="1"/>
  <c r="J3696" i="5" s="1"/>
  <c r="H6175" i="5"/>
  <c r="I6175" i="5" s="1"/>
  <c r="J6175" i="5" s="1"/>
  <c r="H715" i="5"/>
  <c r="I715" i="5" s="1"/>
  <c r="J715" i="5" s="1"/>
  <c r="H896" i="5"/>
  <c r="I896" i="5" s="1"/>
  <c r="J896" i="5" s="1"/>
  <c r="H1695" i="5"/>
  <c r="I1695" i="5" s="1"/>
  <c r="J1695" i="5" s="1"/>
  <c r="H998" i="5"/>
  <c r="I998" i="5" s="1"/>
  <c r="J998" i="5" s="1"/>
  <c r="H1613" i="5"/>
  <c r="I1613" i="5" s="1"/>
  <c r="J1613" i="5" s="1"/>
  <c r="H4897" i="5"/>
  <c r="I4897" i="5" s="1"/>
  <c r="J4897" i="5" s="1"/>
  <c r="H2855" i="5"/>
  <c r="I2855" i="5" s="1"/>
  <c r="J2855" i="5" s="1"/>
  <c r="H8303" i="5"/>
  <c r="I8303" i="5" s="1"/>
  <c r="J8303" i="5" s="1"/>
  <c r="H5987" i="5"/>
  <c r="I5987" i="5" s="1"/>
  <c r="J5987" i="5" s="1"/>
  <c r="H6138" i="5"/>
  <c r="I6138" i="5" s="1"/>
  <c r="J6138" i="5" s="1"/>
  <c r="H7494" i="5"/>
  <c r="I7494" i="5" s="1"/>
  <c r="J7494" i="5" s="1"/>
  <c r="H7105" i="5"/>
  <c r="I7105" i="5" s="1"/>
  <c r="J7105" i="5" s="1"/>
  <c r="H5057" i="5"/>
  <c r="I5057" i="5" s="1"/>
  <c r="J5057" i="5" s="1"/>
  <c r="H3113" i="5"/>
  <c r="I3113" i="5" s="1"/>
  <c r="J3113" i="5" s="1"/>
  <c r="H1705" i="5"/>
  <c r="I1705" i="5" s="1"/>
  <c r="J1705" i="5" s="1"/>
  <c r="H8255" i="5"/>
  <c r="I8255" i="5" s="1"/>
  <c r="J8255" i="5" s="1"/>
  <c r="H7320" i="5"/>
  <c r="I7320" i="5" s="1"/>
  <c r="J7320" i="5" s="1"/>
  <c r="H5272" i="5"/>
  <c r="I5272" i="5" s="1"/>
  <c r="J5272" i="5" s="1"/>
  <c r="H3176" i="5"/>
  <c r="I3176" i="5" s="1"/>
  <c r="J3176" i="5" s="1"/>
  <c r="H6423" i="5"/>
  <c r="I6423" i="5" s="1"/>
  <c r="J6423" i="5" s="1"/>
  <c r="H4631" i="5"/>
  <c r="I4631" i="5" s="1"/>
  <c r="J4631" i="5" s="1"/>
  <c r="H451" i="5"/>
  <c r="I451" i="5" s="1"/>
  <c r="J451" i="5" s="1"/>
  <c r="H1784" i="5"/>
  <c r="I1784" i="5" s="1"/>
  <c r="J1784" i="5" s="1"/>
  <c r="H3223" i="5"/>
  <c r="I3223" i="5" s="1"/>
  <c r="J3223" i="5" s="1"/>
  <c r="H1815" i="5"/>
  <c r="I1815" i="5" s="1"/>
  <c r="J1815" i="5" s="1"/>
  <c r="H23" i="5"/>
  <c r="I23" i="5" s="1"/>
  <c r="J23" i="5" s="1"/>
  <c r="H158" i="5"/>
  <c r="I158" i="5" s="1"/>
  <c r="J158" i="5" s="1"/>
  <c r="H1861" i="5"/>
  <c r="I1861" i="5" s="1"/>
  <c r="J1861" i="5" s="1"/>
  <c r="H694" i="5"/>
  <c r="I694" i="5" s="1"/>
  <c r="J694" i="5" s="1"/>
  <c r="H4641" i="5"/>
  <c r="I4641" i="5" s="1"/>
  <c r="J4641" i="5" s="1"/>
  <c r="H5607" i="5"/>
  <c r="I5607" i="5" s="1"/>
  <c r="J5607" i="5" s="1"/>
  <c r="H3093" i="5"/>
  <c r="I3093" i="5" s="1"/>
  <c r="J3093" i="5" s="1"/>
  <c r="H3509" i="5"/>
  <c r="I3509" i="5" s="1"/>
  <c r="J3509" i="5" s="1"/>
  <c r="H6435" i="5"/>
  <c r="I6435" i="5" s="1"/>
  <c r="J6435" i="5" s="1"/>
  <c r="H6386" i="5"/>
  <c r="I6386" i="5" s="1"/>
  <c r="J6386" i="5" s="1"/>
  <c r="H7567" i="5"/>
  <c r="I7567" i="5" s="1"/>
  <c r="J7567" i="5" s="1"/>
  <c r="H7257" i="5"/>
  <c r="I7257" i="5" s="1"/>
  <c r="J7257" i="5" s="1"/>
  <c r="H5209" i="5"/>
  <c r="I5209" i="5" s="1"/>
  <c r="J5209" i="5" s="1"/>
  <c r="H3233" i="5"/>
  <c r="I3233" i="5" s="1"/>
  <c r="J3233" i="5" s="1"/>
  <c r="H1825" i="5"/>
  <c r="I1825" i="5" s="1"/>
  <c r="J1825" i="5" s="1"/>
  <c r="H33" i="5"/>
  <c r="I33" i="5" s="1"/>
  <c r="J33" i="5" s="1"/>
  <c r="H7480" i="5"/>
  <c r="I7480" i="5" s="1"/>
  <c r="J7480" i="5" s="1"/>
  <c r="H5432" i="5"/>
  <c r="I5432" i="5" s="1"/>
  <c r="J5432" i="5" s="1"/>
  <c r="H3296" i="5"/>
  <c r="I3296" i="5" s="1"/>
  <c r="J3296" i="5" s="1"/>
  <c r="H6543" i="5"/>
  <c r="I6543" i="5" s="1"/>
  <c r="J6543" i="5" s="1"/>
  <c r="H4751" i="5"/>
  <c r="I4751" i="5" s="1"/>
  <c r="J4751" i="5" s="1"/>
  <c r="H571" i="5"/>
  <c r="I571" i="5" s="1"/>
  <c r="J571" i="5" s="1"/>
  <c r="H1904" i="5"/>
  <c r="I1904" i="5" s="1"/>
  <c r="J1904" i="5" s="1"/>
  <c r="H304" i="5"/>
  <c r="I304" i="5" s="1"/>
  <c r="J304" i="5" s="1"/>
  <c r="H2063" i="5"/>
  <c r="I2063" i="5" s="1"/>
  <c r="J2063" i="5" s="1"/>
  <c r="H591" i="5"/>
  <c r="I591" i="5" s="1"/>
  <c r="J591" i="5" s="1"/>
  <c r="H2374" i="5"/>
  <c r="I2374" i="5" s="1"/>
  <c r="J2374" i="5" s="1"/>
  <c r="H342" i="5"/>
  <c r="I342" i="5" s="1"/>
  <c r="J342" i="5" s="1"/>
  <c r="H2557" i="5"/>
  <c r="I2557" i="5" s="1"/>
  <c r="J2557" i="5" s="1"/>
  <c r="H1533" i="5"/>
  <c r="I1533" i="5" s="1"/>
  <c r="J1533" i="5" s="1"/>
  <c r="H509" i="5"/>
  <c r="I509" i="5" s="1"/>
  <c r="J509" i="5" s="1"/>
  <c r="H6278" i="5"/>
  <c r="I6278" i="5" s="1"/>
  <c r="J6278" i="5" s="1"/>
  <c r="H1145" i="5"/>
  <c r="I1145" i="5" s="1"/>
  <c r="J1145" i="5" s="1"/>
  <c r="H7463" i="5"/>
  <c r="I7463" i="5" s="1"/>
  <c r="J7463" i="5" s="1"/>
  <c r="H2983" i="5"/>
  <c r="I2983" i="5" s="1"/>
  <c r="J2983" i="5" s="1"/>
  <c r="H8480" i="5"/>
  <c r="I8480" i="5" s="1"/>
  <c r="J8480" i="5" s="1"/>
  <c r="H3445" i="5"/>
  <c r="I3445" i="5" s="1"/>
  <c r="J3445" i="5" s="1"/>
  <c r="H2012" i="5"/>
  <c r="I2012" i="5" s="1"/>
  <c r="J2012" i="5" s="1"/>
  <c r="H4323" i="5"/>
  <c r="I4323" i="5" s="1"/>
  <c r="J4323" i="5" s="1"/>
  <c r="H6842" i="5"/>
  <c r="I6842" i="5" s="1"/>
  <c r="J6842" i="5" s="1"/>
  <c r="H2746" i="5"/>
  <c r="I2746" i="5" s="1"/>
  <c r="J2746" i="5" s="1"/>
  <c r="H7390" i="5"/>
  <c r="I7390" i="5" s="1"/>
  <c r="J7390" i="5" s="1"/>
  <c r="H7937" i="5"/>
  <c r="I7937" i="5" s="1"/>
  <c r="J7937" i="5" s="1"/>
  <c r="H6561" i="5"/>
  <c r="I6561" i="5" s="1"/>
  <c r="J6561" i="5" s="1"/>
  <c r="H5201" i="5"/>
  <c r="I5201" i="5" s="1"/>
  <c r="J5201" i="5" s="1"/>
  <c r="H3993" i="5"/>
  <c r="I3993" i="5" s="1"/>
  <c r="J3993" i="5" s="1"/>
  <c r="H2969" i="5"/>
  <c r="I2969" i="5" s="1"/>
  <c r="J2969" i="5" s="1"/>
  <c r="H1945" i="5"/>
  <c r="I1945" i="5" s="1"/>
  <c r="J1945" i="5" s="1"/>
  <c r="H921" i="5"/>
  <c r="I921" i="5" s="1"/>
  <c r="J921" i="5" s="1"/>
  <c r="H8183" i="5"/>
  <c r="I8183" i="5" s="1"/>
  <c r="J8183" i="5" s="1"/>
  <c r="H8144" i="5"/>
  <c r="I8144" i="5" s="1"/>
  <c r="J8144" i="5" s="1"/>
  <c r="H6784" i="5"/>
  <c r="I6784" i="5" s="1"/>
  <c r="J6784" i="5" s="1"/>
  <c r="H5416" i="5"/>
  <c r="I5416" i="5" s="1"/>
  <c r="J5416" i="5" s="1"/>
  <c r="H4056" i="5"/>
  <c r="I4056" i="5" s="1"/>
  <c r="J4056" i="5" s="1"/>
  <c r="H3032" i="5"/>
  <c r="I3032" i="5" s="1"/>
  <c r="J3032" i="5" s="1"/>
  <c r="H6663" i="5"/>
  <c r="I6663" i="5" s="1"/>
  <c r="J6663" i="5" s="1"/>
  <c r="H5639" i="5"/>
  <c r="I5639" i="5" s="1"/>
  <c r="J5639" i="5" s="1"/>
  <c r="H4615" i="5"/>
  <c r="I4615" i="5" s="1"/>
  <c r="J4615" i="5" s="1"/>
  <c r="H3583" i="5"/>
  <c r="I3583" i="5" s="1"/>
  <c r="J3583" i="5" s="1"/>
  <c r="H51" i="5"/>
  <c r="I51" i="5" s="1"/>
  <c r="J51" i="5" s="1"/>
  <c r="H1896" i="5"/>
  <c r="I1896" i="5" s="1"/>
  <c r="J1896" i="5" s="1"/>
  <c r="H872" i="5"/>
  <c r="I872" i="5" s="1"/>
  <c r="J872" i="5" s="1"/>
  <c r="H3079" i="5"/>
  <c r="I3079" i="5" s="1"/>
  <c r="J3079" i="5" s="1"/>
  <c r="H2055" i="5"/>
  <c r="I2055" i="5" s="1"/>
  <c r="J2055" i="5" s="1"/>
  <c r="H1031" i="5"/>
  <c r="I1031" i="5" s="1"/>
  <c r="J1031" i="5" s="1"/>
  <c r="H7" i="5"/>
  <c r="I7" i="5" s="1"/>
  <c r="J7" i="5" s="1"/>
  <c r="H1198" i="5"/>
  <c r="I1198" i="5" s="1"/>
  <c r="J1198" i="5" s="1"/>
  <c r="H2997" i="5"/>
  <c r="I2997" i="5" s="1"/>
  <c r="J2997" i="5" s="1"/>
  <c r="H1973" i="5"/>
  <c r="I1973" i="5" s="1"/>
  <c r="J1973" i="5" s="1"/>
  <c r="H949" i="5"/>
  <c r="I949" i="5" s="1"/>
  <c r="J949" i="5" s="1"/>
  <c r="H29" i="5"/>
  <c r="I29" i="5" s="1"/>
  <c r="J29" i="5" s="1"/>
  <c r="H8065" i="5"/>
  <c r="I8065" i="5" s="1"/>
  <c r="J8065" i="5" s="1"/>
  <c r="H6310" i="5"/>
  <c r="I6310" i="5" s="1"/>
  <c r="J6310" i="5" s="1"/>
  <c r="H4583" i="5"/>
  <c r="I4583" i="5" s="1"/>
  <c r="J4583" i="5" s="1"/>
  <c r="H1959" i="5"/>
  <c r="I1959" i="5" s="1"/>
  <c r="J1959" i="5" s="1"/>
  <c r="H3862" i="5"/>
  <c r="I3862" i="5" s="1"/>
  <c r="J3862" i="5" s="1"/>
  <c r="H8092" i="5"/>
  <c r="I8092" i="5" s="1"/>
  <c r="J8092" i="5" s="1"/>
  <c r="H8239" i="5"/>
  <c r="I8239" i="5" s="1"/>
  <c r="J8239" i="5" s="1"/>
  <c r="H2211" i="5"/>
  <c r="I2211" i="5" s="1"/>
  <c r="J2211" i="5" s="1"/>
  <c r="H5810" i="5"/>
  <c r="I5810" i="5" s="1"/>
  <c r="J5810" i="5" s="1"/>
  <c r="H1714" i="5"/>
  <c r="I1714" i="5" s="1"/>
  <c r="J1714" i="5" s="1"/>
  <c r="H4534" i="5"/>
  <c r="I4534" i="5" s="1"/>
  <c r="J4534" i="5" s="1"/>
  <c r="H7577" i="5"/>
  <c r="I7577" i="5" s="1"/>
  <c r="J7577" i="5" s="1"/>
  <c r="H6217" i="5"/>
  <c r="I6217" i="5" s="1"/>
  <c r="J6217" i="5" s="1"/>
  <c r="H4849" i="5"/>
  <c r="I4849" i="5" s="1"/>
  <c r="J4849" i="5" s="1"/>
  <c r="H3729" i="5"/>
  <c r="I3729" i="5" s="1"/>
  <c r="J3729" i="5" s="1"/>
  <c r="H2705" i="5"/>
  <c r="I2705" i="5" s="1"/>
  <c r="J2705" i="5" s="1"/>
  <c r="H1681" i="5"/>
  <c r="I1681" i="5" s="1"/>
  <c r="J1681" i="5" s="1"/>
  <c r="H657" i="5"/>
  <c r="I657" i="5" s="1"/>
  <c r="J657" i="5" s="1"/>
  <c r="H7958" i="5"/>
  <c r="I7958" i="5" s="1"/>
  <c r="J7958" i="5" s="1"/>
  <c r="H7800" i="5"/>
  <c r="I7800" i="5" s="1"/>
  <c r="J7800" i="5" s="1"/>
  <c r="H6432" i="5"/>
  <c r="I6432" i="5" s="1"/>
  <c r="J6432" i="5" s="1"/>
  <c r="H5064" i="5"/>
  <c r="I5064" i="5" s="1"/>
  <c r="J5064" i="5" s="1"/>
  <c r="H3792" i="5"/>
  <c r="I3792" i="5" s="1"/>
  <c r="J3792" i="5" s="1"/>
  <c r="H7423" i="5"/>
  <c r="I7423" i="5" s="1"/>
  <c r="J7423" i="5" s="1"/>
  <c r="H6399" i="5"/>
  <c r="I6399" i="5" s="1"/>
  <c r="J6399" i="5" s="1"/>
  <c r="H5375" i="5"/>
  <c r="I5375" i="5" s="1"/>
  <c r="J5375" i="5" s="1"/>
  <c r="H4351" i="5"/>
  <c r="I4351" i="5" s="1"/>
  <c r="J4351" i="5" s="1"/>
  <c r="H3319" i="5"/>
  <c r="I3319" i="5" s="1"/>
  <c r="J3319" i="5" s="1"/>
  <c r="H2656" i="5"/>
  <c r="I2656" i="5" s="1"/>
  <c r="J2656" i="5" s="1"/>
  <c r="H1632" i="5"/>
  <c r="I1632" i="5" s="1"/>
  <c r="J1632" i="5" s="1"/>
  <c r="H608" i="5"/>
  <c r="I608" i="5" s="1"/>
  <c r="J608" i="5" s="1"/>
  <c r="H2815" i="5"/>
  <c r="I2815" i="5" s="1"/>
  <c r="J2815" i="5" s="1"/>
  <c r="H1791" i="5"/>
  <c r="I1791" i="5" s="1"/>
  <c r="J1791" i="5" s="1"/>
  <c r="H767" i="5"/>
  <c r="I767" i="5" s="1"/>
  <c r="J767" i="5" s="1"/>
  <c r="H2726" i="5"/>
  <c r="I2726" i="5" s="1"/>
  <c r="J2726" i="5" s="1"/>
  <c r="H678" i="5"/>
  <c r="I678" i="5" s="1"/>
  <c r="J678" i="5" s="1"/>
  <c r="H2733" i="5"/>
  <c r="I2733" i="5" s="1"/>
  <c r="J2733" i="5" s="1"/>
  <c r="H1709" i="5"/>
  <c r="I1709" i="5" s="1"/>
  <c r="J1709" i="5" s="1"/>
  <c r="H685" i="5"/>
  <c r="I685" i="5" s="1"/>
  <c r="J685" i="5" s="1"/>
  <c r="H6115" i="5"/>
  <c r="I6115" i="5" s="1"/>
  <c r="J6115" i="5" s="1"/>
  <c r="H3513" i="5"/>
  <c r="I3513" i="5" s="1"/>
  <c r="J3513" i="5" s="1"/>
  <c r="H4608" i="5"/>
  <c r="I4608" i="5" s="1"/>
  <c r="J4608" i="5" s="1"/>
  <c r="H2440" i="5"/>
  <c r="I2440" i="5" s="1"/>
  <c r="J2440" i="5" s="1"/>
  <c r="H1390" i="5"/>
  <c r="I1390" i="5" s="1"/>
  <c r="J1390" i="5" s="1"/>
  <c r="H1334" i="5"/>
  <c r="I1334" i="5" s="1"/>
  <c r="J1334" i="5" s="1"/>
  <c r="H7516" i="5"/>
  <c r="I7516" i="5" s="1"/>
  <c r="J7516" i="5" s="1"/>
  <c r="H5486" i="5"/>
  <c r="I5486" i="5" s="1"/>
  <c r="J5486" i="5" s="1"/>
  <c r="H1635" i="5"/>
  <c r="I1635" i="5" s="1"/>
  <c r="J1635" i="5" s="1"/>
  <c r="H5498" i="5"/>
  <c r="I5498" i="5" s="1"/>
  <c r="J5498" i="5" s="1"/>
  <c r="H1402" i="5"/>
  <c r="I1402" i="5" s="1"/>
  <c r="J1402" i="5" s="1"/>
  <c r="H3910" i="5"/>
  <c r="I3910" i="5" s="1"/>
  <c r="J3910" i="5" s="1"/>
  <c r="H7489" i="5"/>
  <c r="I7489" i="5" s="1"/>
  <c r="J7489" i="5" s="1"/>
  <c r="H6113" i="5"/>
  <c r="I6113" i="5" s="1"/>
  <c r="J6113" i="5" s="1"/>
  <c r="H4753" i="5"/>
  <c r="I4753" i="5" s="1"/>
  <c r="J4753" i="5" s="1"/>
  <c r="H3657" i="5"/>
  <c r="I3657" i="5" s="1"/>
  <c r="J3657" i="5" s="1"/>
  <c r="H2633" i="5"/>
  <c r="I2633" i="5" s="1"/>
  <c r="J2633" i="5" s="1"/>
  <c r="H1609" i="5"/>
  <c r="I1609" i="5" s="1"/>
  <c r="J1609" i="5" s="1"/>
  <c r="H585" i="5"/>
  <c r="I585" i="5" s="1"/>
  <c r="J585" i="5" s="1"/>
  <c r="H7534" i="5"/>
  <c r="I7534" i="5" s="1"/>
  <c r="J7534" i="5" s="1"/>
  <c r="H7704" i="5"/>
  <c r="I7704" i="5" s="1"/>
  <c r="J7704" i="5" s="1"/>
  <c r="H6336" i="5"/>
  <c r="I6336" i="5" s="1"/>
  <c r="J6336" i="5" s="1"/>
  <c r="H4968" i="5"/>
  <c r="I4968" i="5" s="1"/>
  <c r="J4968" i="5" s="1"/>
  <c r="H3720" i="5"/>
  <c r="I3720" i="5" s="1"/>
  <c r="J3720" i="5" s="1"/>
  <c r="H7351" i="5"/>
  <c r="I7351" i="5" s="1"/>
  <c r="J7351" i="5" s="1"/>
  <c r="H6327" i="5"/>
  <c r="I6327" i="5" s="1"/>
  <c r="J6327" i="5" s="1"/>
  <c r="H5303" i="5"/>
  <c r="I5303" i="5" s="1"/>
  <c r="J5303" i="5" s="1"/>
  <c r="H4279" i="5"/>
  <c r="I4279" i="5" s="1"/>
  <c r="J4279" i="5" s="1"/>
  <c r="H3247" i="5"/>
  <c r="I3247" i="5" s="1"/>
  <c r="J3247" i="5" s="1"/>
  <c r="H2584" i="5"/>
  <c r="I2584" i="5" s="1"/>
  <c r="J2584" i="5" s="1"/>
  <c r="H1560" i="5"/>
  <c r="I1560" i="5" s="1"/>
  <c r="J1560" i="5" s="1"/>
  <c r="H536" i="5"/>
  <c r="I536" i="5" s="1"/>
  <c r="J536" i="5" s="1"/>
  <c r="H2743" i="5"/>
  <c r="I2743" i="5" s="1"/>
  <c r="J2743" i="5" s="1"/>
  <c r="H1719" i="5"/>
  <c r="I1719" i="5" s="1"/>
  <c r="J1719" i="5" s="1"/>
  <c r="H695" i="5"/>
  <c r="I695" i="5" s="1"/>
  <c r="J695" i="5" s="1"/>
  <c r="H2574" i="5"/>
  <c r="I2574" i="5" s="1"/>
  <c r="J2574" i="5" s="1"/>
  <c r="H526" i="5"/>
  <c r="I526" i="5" s="1"/>
  <c r="J526" i="5" s="1"/>
  <c r="H2661" i="5"/>
  <c r="I2661" i="5" s="1"/>
  <c r="J2661" i="5" s="1"/>
  <c r="H1637" i="5"/>
  <c r="I1637" i="5" s="1"/>
  <c r="J1637" i="5" s="1"/>
  <c r="H613" i="5"/>
  <c r="I613" i="5" s="1"/>
  <c r="J613" i="5" s="1"/>
  <c r="H4579" i="5"/>
  <c r="I4579" i="5" s="1"/>
  <c r="J4579" i="5" s="1"/>
  <c r="H4817" i="5"/>
  <c r="I4817" i="5" s="1"/>
  <c r="J4817" i="5" s="1"/>
  <c r="H5464" i="5"/>
  <c r="I5464" i="5" s="1"/>
  <c r="J5464" i="5" s="1"/>
  <c r="H147" i="5"/>
  <c r="I147" i="5" s="1"/>
  <c r="J147" i="5" s="1"/>
  <c r="H1902" i="5"/>
  <c r="I1902" i="5" s="1"/>
  <c r="J1902" i="5" s="1"/>
  <c r="H1054" i="5"/>
  <c r="I1054" i="5" s="1"/>
  <c r="J1054" i="5" s="1"/>
  <c r="H7452" i="5"/>
  <c r="I7452" i="5" s="1"/>
  <c r="J7452" i="5" s="1"/>
  <c r="H5158" i="5"/>
  <c r="I5158" i="5" s="1"/>
  <c r="J5158" i="5" s="1"/>
  <c r="H1571" i="5"/>
  <c r="I1571" i="5" s="1"/>
  <c r="J1571" i="5" s="1"/>
  <c r="H5490" i="5"/>
  <c r="I5490" i="5" s="1"/>
  <c r="J5490" i="5" s="1"/>
  <c r="H1394" i="5"/>
  <c r="I1394" i="5" s="1"/>
  <c r="J1394" i="5" s="1"/>
  <c r="H3870" i="5"/>
  <c r="I3870" i="5" s="1"/>
  <c r="J3870" i="5" s="1"/>
  <c r="H7473" i="5"/>
  <c r="I7473" i="5" s="1"/>
  <c r="J7473" i="5" s="1"/>
  <c r="H6105" i="5"/>
  <c r="I6105" i="5" s="1"/>
  <c r="J6105" i="5" s="1"/>
  <c r="H4745" i="5"/>
  <c r="I4745" i="5" s="1"/>
  <c r="J4745" i="5" s="1"/>
  <c r="H3649" i="5"/>
  <c r="I3649" i="5" s="1"/>
  <c r="J3649" i="5" s="1"/>
  <c r="H2625" i="5"/>
  <c r="I2625" i="5" s="1"/>
  <c r="J2625" i="5" s="1"/>
  <c r="H1601" i="5"/>
  <c r="I1601" i="5" s="1"/>
  <c r="J1601" i="5" s="1"/>
  <c r="H577" i="5"/>
  <c r="I577" i="5" s="1"/>
  <c r="J577" i="5" s="1"/>
  <c r="H7486" i="5"/>
  <c r="I7486" i="5" s="1"/>
  <c r="J7486" i="5" s="1"/>
  <c r="H7688" i="5"/>
  <c r="I7688" i="5" s="1"/>
  <c r="J7688" i="5" s="1"/>
  <c r="H6328" i="5"/>
  <c r="I6328" i="5" s="1"/>
  <c r="J6328" i="5" s="1"/>
  <c r="H4960" i="5"/>
  <c r="I4960" i="5" s="1"/>
  <c r="J4960" i="5" s="1"/>
  <c r="H3712" i="5"/>
  <c r="I3712" i="5" s="1"/>
  <c r="J3712" i="5" s="1"/>
  <c r="H7343" i="5"/>
  <c r="I7343" i="5" s="1"/>
  <c r="J7343" i="5" s="1"/>
  <c r="H6319" i="5"/>
  <c r="I6319" i="5" s="1"/>
  <c r="J6319" i="5" s="1"/>
  <c r="H5295" i="5"/>
  <c r="I5295" i="5" s="1"/>
  <c r="J5295" i="5" s="1"/>
  <c r="H4271" i="5"/>
  <c r="I4271" i="5" s="1"/>
  <c r="J4271" i="5" s="1"/>
  <c r="H3239" i="5"/>
  <c r="I3239" i="5" s="1"/>
  <c r="J3239" i="5" s="1"/>
  <c r="H2576" i="5"/>
  <c r="I2576" i="5" s="1"/>
  <c r="J2576" i="5" s="1"/>
  <c r="H1552" i="5"/>
  <c r="I1552" i="5" s="1"/>
  <c r="J1552" i="5" s="1"/>
  <c r="H528" i="5"/>
  <c r="I528" i="5" s="1"/>
  <c r="J528" i="5" s="1"/>
  <c r="H2735" i="5"/>
  <c r="I2735" i="5" s="1"/>
  <c r="J2735" i="5" s="1"/>
  <c r="H1711" i="5"/>
  <c r="I1711" i="5" s="1"/>
  <c r="J1711" i="5" s="1"/>
  <c r="H687" i="5"/>
  <c r="I687" i="5" s="1"/>
  <c r="J687" i="5" s="1"/>
  <c r="H2566" i="5"/>
  <c r="I2566" i="5" s="1"/>
  <c r="J2566" i="5" s="1"/>
  <c r="H518" i="5"/>
  <c r="I518" i="5" s="1"/>
  <c r="J518" i="5" s="1"/>
  <c r="H2653" i="5"/>
  <c r="I2653" i="5" s="1"/>
  <c r="J2653" i="5" s="1"/>
  <c r="H1629" i="5"/>
  <c r="I1629" i="5" s="1"/>
  <c r="J1629" i="5" s="1"/>
  <c r="H605" i="5"/>
  <c r="I605" i="5" s="1"/>
  <c r="J605" i="5" s="1"/>
  <c r="H8506" i="5"/>
  <c r="I8506" i="5" s="1"/>
  <c r="J8506" i="5" s="1"/>
  <c r="H3385" i="5"/>
  <c r="I3385" i="5" s="1"/>
  <c r="J3385" i="5" s="1"/>
  <c r="H5376" i="5"/>
  <c r="I5376" i="5" s="1"/>
  <c r="J5376" i="5" s="1"/>
  <c r="H467" i="5"/>
  <c r="I467" i="5" s="1"/>
  <c r="J467" i="5" s="1"/>
  <c r="H622" i="5"/>
  <c r="I622" i="5" s="1"/>
  <c r="J622" i="5" s="1"/>
  <c r="H6618" i="5"/>
  <c r="H2620" i="5"/>
  <c r="I2620" i="5" s="1"/>
  <c r="J2620" i="5" s="1"/>
  <c r="H5010" i="5"/>
  <c r="I5010" i="5" s="1"/>
  <c r="J5010" i="5" s="1"/>
  <c r="H7558" i="5"/>
  <c r="I7558" i="5" s="1"/>
  <c r="J7558" i="5" s="1"/>
  <c r="H3835" i="5"/>
  <c r="I3835" i="5" s="1"/>
  <c r="J3835" i="5" s="1"/>
  <c r="H8648" i="5"/>
  <c r="I8648" i="5" s="1"/>
  <c r="J8648" i="5" s="1"/>
  <c r="H6828" i="5"/>
  <c r="I6828" i="5" s="1"/>
  <c r="J6828" i="5" s="1"/>
  <c r="H7411" i="5"/>
  <c r="I7411" i="5" s="1"/>
  <c r="J7411" i="5" s="1"/>
  <c r="H5698" i="5"/>
  <c r="I5698" i="5" s="1"/>
  <c r="J5698" i="5" s="1"/>
  <c r="H5104" i="5"/>
  <c r="I5104" i="5" s="1"/>
  <c r="J5104" i="5" s="1"/>
  <c r="H4477" i="5"/>
  <c r="I4477" i="5" s="1"/>
  <c r="J4477" i="5" s="1"/>
  <c r="H4708" i="5"/>
  <c r="I4708" i="5" s="1"/>
  <c r="J4708" i="5" s="1"/>
  <c r="H2814" i="5"/>
  <c r="I2814" i="5" s="1"/>
  <c r="J2814" i="5" s="1"/>
  <c r="H3371" i="5"/>
  <c r="I3371" i="5" s="1"/>
  <c r="J3371" i="5" s="1"/>
  <c r="H4494" i="5"/>
  <c r="I4494" i="5" s="1"/>
  <c r="J4494" i="5" s="1"/>
  <c r="H3501" i="5"/>
  <c r="I3501" i="5" s="1"/>
  <c r="J3501" i="5" s="1"/>
  <c r="H7316" i="5"/>
  <c r="I7316" i="5" s="1"/>
  <c r="J7316" i="5" s="1"/>
  <c r="H1620" i="5"/>
  <c r="I1620" i="5" s="1"/>
  <c r="J1620" i="5" s="1"/>
  <c r="H6363" i="5"/>
  <c r="I6363" i="5" s="1"/>
  <c r="J6363" i="5" s="1"/>
  <c r="H8406" i="5"/>
  <c r="I8406" i="5" s="1"/>
  <c r="J8406" i="5" s="1"/>
  <c r="H3306" i="5"/>
  <c r="I3306" i="5" s="1"/>
  <c r="J3306" i="5" s="1"/>
  <c r="H8121" i="5"/>
  <c r="I8121" i="5" s="1"/>
  <c r="J8121" i="5" s="1"/>
  <c r="H2174" i="5"/>
  <c r="I2174" i="5" s="1"/>
  <c r="J2174" i="5" s="1"/>
  <c r="H6169" i="5"/>
  <c r="I6169" i="5" s="1"/>
  <c r="J6169" i="5" s="1"/>
  <c r="H433" i="5"/>
  <c r="I433" i="5" s="1"/>
  <c r="J433" i="5" s="1"/>
  <c r="H5535" i="5"/>
  <c r="I5535" i="5" s="1"/>
  <c r="J5535" i="5" s="1"/>
  <c r="H512" i="5"/>
  <c r="I512" i="5" s="1"/>
  <c r="J512" i="5" s="1"/>
  <c r="H486" i="5"/>
  <c r="I486" i="5" s="1"/>
  <c r="J486" i="5" s="1"/>
  <c r="H3257" i="5"/>
  <c r="I3257" i="5" s="1"/>
  <c r="J3257" i="5" s="1"/>
  <c r="H3638" i="5"/>
  <c r="I3638" i="5" s="1"/>
  <c r="J3638" i="5" s="1"/>
  <c r="H4602" i="5"/>
  <c r="I4602" i="5" s="1"/>
  <c r="J4602" i="5" s="1"/>
  <c r="H6753" i="5"/>
  <c r="I6753" i="5" s="1"/>
  <c r="J6753" i="5" s="1"/>
  <c r="H2985" i="5"/>
  <c r="I2985" i="5" s="1"/>
  <c r="J2985" i="5" s="1"/>
  <c r="H7799" i="5"/>
  <c r="I7799" i="5" s="1"/>
  <c r="J7799" i="5" s="1"/>
  <c r="H5096" i="5"/>
  <c r="I5096" i="5" s="1"/>
  <c r="J5096" i="5" s="1"/>
  <c r="H6039" i="5"/>
  <c r="I6039" i="5" s="1"/>
  <c r="J6039" i="5" s="1"/>
  <c r="H195" i="5"/>
  <c r="I195" i="5" s="1"/>
  <c r="J195" i="5" s="1"/>
  <c r="H1656" i="5"/>
  <c r="I1656" i="5" s="1"/>
  <c r="J1656" i="5" s="1"/>
  <c r="H1431" i="5"/>
  <c r="I1431" i="5" s="1"/>
  <c r="J1431" i="5" s="1"/>
  <c r="H3141" i="5"/>
  <c r="I3141" i="5" s="1"/>
  <c r="J3141" i="5" s="1"/>
  <c r="H3701" i="5"/>
  <c r="I3701" i="5" s="1"/>
  <c r="J3701" i="5" s="1"/>
  <c r="H4903" i="5"/>
  <c r="I4903" i="5" s="1"/>
  <c r="J4903" i="5" s="1"/>
  <c r="H6254" i="5"/>
  <c r="I6254" i="5" s="1"/>
  <c r="J6254" i="5" s="1"/>
  <c r="H4850" i="5"/>
  <c r="I4850" i="5" s="1"/>
  <c r="J4850" i="5" s="1"/>
  <c r="H6921" i="5"/>
  <c r="I6921" i="5" s="1"/>
  <c r="J6921" i="5" s="1"/>
  <c r="H3105" i="5"/>
  <c r="I3105" i="5" s="1"/>
  <c r="J3105" i="5" s="1"/>
  <c r="H8215" i="5"/>
  <c r="I8215" i="5" s="1"/>
  <c r="J8215" i="5" s="1"/>
  <c r="H5256" i="5"/>
  <c r="I5256" i="5" s="1"/>
  <c r="J5256" i="5" s="1"/>
  <c r="H6159" i="5"/>
  <c r="I6159" i="5" s="1"/>
  <c r="J6159" i="5" s="1"/>
  <c r="H315" i="5"/>
  <c r="I315" i="5" s="1"/>
  <c r="J315" i="5" s="1"/>
  <c r="H48" i="5"/>
  <c r="I48" i="5" s="1"/>
  <c r="J48" i="5" s="1"/>
  <c r="H463" i="5"/>
  <c r="I463" i="5" s="1"/>
  <c r="J463" i="5" s="1"/>
  <c r="H214" i="5"/>
  <c r="I214" i="5" s="1"/>
  <c r="J214" i="5" s="1"/>
  <c r="H2429" i="5"/>
  <c r="I2429" i="5" s="1"/>
  <c r="J2429" i="5" s="1"/>
  <c r="H381" i="5"/>
  <c r="I381" i="5" s="1"/>
  <c r="J381" i="5" s="1"/>
  <c r="H249" i="5"/>
  <c r="I249" i="5" s="1"/>
  <c r="J249" i="5" s="1"/>
  <c r="H2087" i="5"/>
  <c r="I2087" i="5" s="1"/>
  <c r="J2087" i="5" s="1"/>
  <c r="H5878" i="5"/>
  <c r="I5878" i="5" s="1"/>
  <c r="J5878" i="5" s="1"/>
  <c r="H3299" i="5"/>
  <c r="I3299" i="5" s="1"/>
  <c r="J3299" i="5" s="1"/>
  <c r="H2234" i="5"/>
  <c r="I2234" i="5" s="1"/>
  <c r="J2234" i="5" s="1"/>
  <c r="H7761" i="5"/>
  <c r="I7761" i="5" s="1"/>
  <c r="J7761" i="5" s="1"/>
  <c r="H5025" i="5"/>
  <c r="I5025" i="5" s="1"/>
  <c r="J5025" i="5" s="1"/>
  <c r="H2841" i="5"/>
  <c r="I2841" i="5" s="1"/>
  <c r="J2841" i="5" s="1"/>
  <c r="H793" i="5"/>
  <c r="I793" i="5" s="1"/>
  <c r="J793" i="5" s="1"/>
  <c r="H7519" i="5"/>
  <c r="I7519" i="5" s="1"/>
  <c r="J7519" i="5" s="1"/>
  <c r="H6616" i="5"/>
  <c r="I6616" i="5" s="1"/>
  <c r="J6616" i="5" s="1"/>
  <c r="H3928" i="5"/>
  <c r="I3928" i="5" s="1"/>
  <c r="J3928" i="5" s="1"/>
  <c r="H6535" i="5"/>
  <c r="I6535" i="5" s="1"/>
  <c r="J6535" i="5" s="1"/>
  <c r="H4487" i="5"/>
  <c r="I4487" i="5" s="1"/>
  <c r="J4487" i="5" s="1"/>
  <c r="H2792" i="5"/>
  <c r="I2792" i="5" s="1"/>
  <c r="J2792" i="5" s="1"/>
  <c r="H3275" i="5"/>
  <c r="I3275" i="5" s="1"/>
  <c r="J3275" i="5" s="1"/>
  <c r="H5232" i="5"/>
  <c r="I5232" i="5" s="1"/>
  <c r="J5232" i="5" s="1"/>
  <c r="H2940" i="5"/>
  <c r="I2940" i="5" s="1"/>
  <c r="J2940" i="5" s="1"/>
  <c r="H4547" i="5"/>
  <c r="I4547" i="5" s="1"/>
  <c r="J4547" i="5" s="1"/>
  <c r="H5074" i="5"/>
  <c r="I5074" i="5" s="1"/>
  <c r="J5074" i="5" s="1"/>
  <c r="H8030" i="5"/>
  <c r="I8030" i="5" s="1"/>
  <c r="J8030" i="5" s="1"/>
  <c r="H7926" i="5"/>
  <c r="H1524" i="5"/>
  <c r="I1524" i="5" s="1"/>
  <c r="J1524" i="5" s="1"/>
  <c r="H4667" i="5"/>
  <c r="I4667" i="5" s="1"/>
  <c r="J4667" i="5" s="1"/>
  <c r="H6346" i="5"/>
  <c r="I6346" i="5" s="1"/>
  <c r="J6346" i="5" s="1"/>
  <c r="H8720" i="5"/>
  <c r="I8720" i="5" s="1"/>
  <c r="J8720" i="5" s="1"/>
  <c r="H6021" i="5"/>
  <c r="I6021" i="5" s="1"/>
  <c r="J6021" i="5" s="1"/>
  <c r="H7724" i="5"/>
  <c r="I7724" i="5" s="1"/>
  <c r="J7724" i="5" s="1"/>
  <c r="H1836" i="5"/>
  <c r="I1836" i="5" s="1"/>
  <c r="J1836" i="5" s="1"/>
  <c r="H8179" i="5"/>
  <c r="I8179" i="5" s="1"/>
  <c r="J8179" i="5" s="1"/>
  <c r="H2291" i="5"/>
  <c r="I2291" i="5" s="1"/>
  <c r="J2291" i="5" s="1"/>
  <c r="H5762" i="5"/>
  <c r="I5762" i="5" s="1"/>
  <c r="J5762" i="5" s="1"/>
  <c r="H2498" i="5"/>
  <c r="I2498" i="5" s="1"/>
  <c r="J2498" i="5" s="1"/>
  <c r="H8200" i="5"/>
  <c r="I8200" i="5" s="1"/>
  <c r="J8200" i="5" s="1"/>
  <c r="H8125" i="5"/>
  <c r="I8125" i="5" s="1"/>
  <c r="J8125" i="5" s="1"/>
  <c r="H4541" i="5"/>
  <c r="I4541" i="5" s="1"/>
  <c r="J4541" i="5" s="1"/>
  <c r="H8164" i="5"/>
  <c r="I8164" i="5" s="1"/>
  <c r="J8164" i="5" s="1"/>
  <c r="H4772" i="5"/>
  <c r="I4772" i="5" s="1"/>
  <c r="J4772" i="5" s="1"/>
  <c r="H2020" i="5"/>
  <c r="I2020" i="5" s="1"/>
  <c r="J2020" i="5" s="1"/>
  <c r="H3462" i="5"/>
  <c r="I3462" i="5" s="1"/>
  <c r="J3462" i="5" s="1"/>
  <c r="H6379" i="5"/>
  <c r="I6379" i="5" s="1"/>
  <c r="J6379" i="5" s="1"/>
  <c r="H3435" i="5"/>
  <c r="I3435" i="5" s="1"/>
  <c r="J3435" i="5" s="1"/>
  <c r="H939" i="5"/>
  <c r="I939" i="5" s="1"/>
  <c r="J939" i="5" s="1"/>
  <c r="H4894" i="5"/>
  <c r="I4894" i="5" s="1"/>
  <c r="J4894" i="5" s="1"/>
  <c r="H6637" i="5"/>
  <c r="I6637" i="5" s="1"/>
  <c r="J6637" i="5" s="1"/>
  <c r="H3693" i="5"/>
  <c r="I3693" i="5" s="1"/>
  <c r="J3693" i="5" s="1"/>
  <c r="H7380" i="5"/>
  <c r="I7380" i="5" s="1"/>
  <c r="J7380" i="5" s="1"/>
  <c r="H5012" i="5"/>
  <c r="I5012" i="5" s="1"/>
  <c r="J5012" i="5" s="1"/>
  <c r="H1940" i="5"/>
  <c r="I1940" i="5" s="1"/>
  <c r="J1940" i="5" s="1"/>
  <c r="H3246" i="5"/>
  <c r="I3246" i="5" s="1"/>
  <c r="J3246" i="5" s="1"/>
  <c r="H6427" i="5"/>
  <c r="I6427" i="5" s="1"/>
  <c r="J6427" i="5" s="1"/>
  <c r="H3803" i="5"/>
  <c r="I3803" i="5" s="1"/>
  <c r="J3803" i="5" s="1"/>
  <c r="H731" i="5"/>
  <c r="I731" i="5" s="1"/>
  <c r="J731" i="5" s="1"/>
  <c r="H6442" i="5"/>
  <c r="I6442" i="5" s="1"/>
  <c r="J6442" i="5" s="1"/>
  <c r="H3498" i="5"/>
  <c r="I3498" i="5" s="1"/>
  <c r="J3498" i="5" s="1"/>
  <c r="H426" i="5"/>
  <c r="I426" i="5" s="1"/>
  <c r="J426" i="5" s="1"/>
  <c r="H8185" i="5"/>
  <c r="I8185" i="5" s="1"/>
  <c r="J8185" i="5" s="1"/>
  <c r="H5113" i="5"/>
  <c r="I5113" i="5" s="1"/>
  <c r="J5113" i="5" s="1"/>
  <c r="H4398" i="5"/>
  <c r="I4398" i="5" s="1"/>
  <c r="J4398" i="5" s="1"/>
  <c r="H2354" i="5"/>
  <c r="I2354" i="5" s="1"/>
  <c r="J2354" i="5" s="1"/>
  <c r="H7193" i="5"/>
  <c r="I7193" i="5" s="1"/>
  <c r="J7193" i="5" s="1"/>
  <c r="H3441" i="5"/>
  <c r="I3441" i="5" s="1"/>
  <c r="J3441" i="5" s="1"/>
  <c r="H625" i="5"/>
  <c r="I625" i="5" s="1"/>
  <c r="J625" i="5" s="1"/>
  <c r="H7416" i="5"/>
  <c r="I7416" i="5" s="1"/>
  <c r="J7416" i="5" s="1"/>
  <c r="H3632" i="5"/>
  <c r="I3632" i="5" s="1"/>
  <c r="J3632" i="5" s="1"/>
  <c r="H5599" i="5"/>
  <c r="I5599" i="5" s="1"/>
  <c r="J5599" i="5" s="1"/>
  <c r="H651" i="5"/>
  <c r="I651" i="5" s="1"/>
  <c r="J651" i="5" s="1"/>
  <c r="H832" i="5"/>
  <c r="I832" i="5" s="1"/>
  <c r="J832" i="5" s="1"/>
  <c r="H1631" i="5"/>
  <c r="I1631" i="5" s="1"/>
  <c r="J1631" i="5" s="1"/>
  <c r="H614" i="5"/>
  <c r="I614" i="5" s="1"/>
  <c r="J614" i="5" s="1"/>
  <c r="H1037" i="5"/>
  <c r="I1037" i="5" s="1"/>
  <c r="J1037" i="5" s="1"/>
  <c r="H3769" i="5"/>
  <c r="I3769" i="5" s="1"/>
  <c r="J3769" i="5" s="1"/>
  <c r="H679" i="5"/>
  <c r="I679" i="5" s="1"/>
  <c r="J679" i="5" s="1"/>
  <c r="H6630" i="5"/>
  <c r="I6630" i="5" s="1"/>
  <c r="J6630" i="5" s="1"/>
  <c r="H5475" i="5"/>
  <c r="I5475" i="5" s="1"/>
  <c r="J5475" i="5" s="1"/>
  <c r="H4858" i="5"/>
  <c r="I4858" i="5" s="1"/>
  <c r="J4858" i="5" s="1"/>
  <c r="H6726" i="5"/>
  <c r="I6726" i="5" s="1"/>
  <c r="J6726" i="5" s="1"/>
  <c r="H7009" i="5"/>
  <c r="I7009" i="5" s="1"/>
  <c r="J7009" i="5" s="1"/>
  <c r="H4961" i="5"/>
  <c r="I4961" i="5" s="1"/>
  <c r="J4961" i="5" s="1"/>
  <c r="H3049" i="5"/>
  <c r="I3049" i="5" s="1"/>
  <c r="J3049" i="5" s="1"/>
  <c r="H1385" i="5"/>
  <c r="I1385" i="5" s="1"/>
  <c r="J1385" i="5" s="1"/>
  <c r="H7991" i="5"/>
  <c r="I7991" i="5" s="1"/>
  <c r="J7991" i="5" s="1"/>
  <c r="H7232" i="5"/>
  <c r="I7232" i="5" s="1"/>
  <c r="J7232" i="5" s="1"/>
  <c r="H5184" i="5"/>
  <c r="I5184" i="5" s="1"/>
  <c r="J5184" i="5" s="1"/>
  <c r="H3112" i="5"/>
  <c r="I3112" i="5" s="1"/>
  <c r="J3112" i="5" s="1"/>
  <c r="H6103" i="5"/>
  <c r="I6103" i="5" s="1"/>
  <c r="J6103" i="5" s="1"/>
  <c r="H4567" i="5"/>
  <c r="I4567" i="5" s="1"/>
  <c r="J4567" i="5" s="1"/>
  <c r="H387" i="5"/>
  <c r="I387" i="5" s="1"/>
  <c r="J387" i="5" s="1"/>
  <c r="H1720" i="5"/>
  <c r="I1720" i="5" s="1"/>
  <c r="J1720" i="5" s="1"/>
  <c r="H3159" i="5"/>
  <c r="I3159" i="5" s="1"/>
  <c r="J3159" i="5" s="1"/>
  <c r="H1495" i="5"/>
  <c r="I1495" i="5" s="1"/>
  <c r="J1495" i="5" s="1"/>
  <c r="H3150" i="5"/>
  <c r="I3150" i="5" s="1"/>
  <c r="J3150" i="5" s="1"/>
  <c r="H94" i="5"/>
  <c r="I94" i="5" s="1"/>
  <c r="J94" i="5" s="1"/>
  <c r="H1797" i="5"/>
  <c r="I1797" i="5" s="1"/>
  <c r="J1797" i="5" s="1"/>
  <c r="H7285" i="5"/>
  <c r="I7285" i="5" s="1"/>
  <c r="J7285" i="5" s="1"/>
  <c r="H2617" i="5"/>
  <c r="I2617" i="5" s="1"/>
  <c r="J2617" i="5" s="1"/>
  <c r="H5159" i="5"/>
  <c r="I5159" i="5" s="1"/>
  <c r="J5159" i="5" s="1"/>
  <c r="H2709" i="5"/>
  <c r="I2709" i="5" s="1"/>
  <c r="J2709" i="5" s="1"/>
  <c r="H8023" i="5"/>
  <c r="I8023" i="5" s="1"/>
  <c r="J8023" i="5" s="1"/>
  <c r="H5923" i="5"/>
  <c r="I5923" i="5" s="1"/>
  <c r="J5923" i="5" s="1"/>
  <c r="H5106" i="5"/>
  <c r="I5106" i="5" s="1"/>
  <c r="J5106" i="5" s="1"/>
  <c r="H8222" i="5"/>
  <c r="I8222" i="5" s="1"/>
  <c r="J8222" i="5" s="1"/>
  <c r="H7177" i="5"/>
  <c r="I7177" i="5" s="1"/>
  <c r="J7177" i="5" s="1"/>
  <c r="H5129" i="5"/>
  <c r="I5129" i="5" s="1"/>
  <c r="J5129" i="5" s="1"/>
  <c r="H3169" i="5"/>
  <c r="I3169" i="5" s="1"/>
  <c r="J3169" i="5" s="1"/>
  <c r="H1505" i="5"/>
  <c r="I1505" i="5" s="1"/>
  <c r="J1505" i="5" s="1"/>
  <c r="H8487" i="5"/>
  <c r="I8487" i="5" s="1"/>
  <c r="J8487" i="5" s="1"/>
  <c r="H7392" i="5"/>
  <c r="I7392" i="5" s="1"/>
  <c r="J7392" i="5" s="1"/>
  <c r="H5344" i="5"/>
  <c r="I5344" i="5" s="1"/>
  <c r="J5344" i="5" s="1"/>
  <c r="H3232" i="5"/>
  <c r="I3232" i="5" s="1"/>
  <c r="J3232" i="5" s="1"/>
  <c r="H6223" i="5"/>
  <c r="I6223" i="5" s="1"/>
  <c r="J6223" i="5" s="1"/>
  <c r="H4687" i="5"/>
  <c r="I4687" i="5" s="1"/>
  <c r="J4687" i="5" s="1"/>
  <c r="H507" i="5"/>
  <c r="I507" i="5" s="1"/>
  <c r="J507" i="5" s="1"/>
  <c r="H1840" i="5"/>
  <c r="I1840" i="5" s="1"/>
  <c r="J1840" i="5" s="1"/>
  <c r="H112" i="5"/>
  <c r="I112" i="5" s="1"/>
  <c r="J112" i="5" s="1"/>
  <c r="H1999" i="5"/>
  <c r="I1999" i="5" s="1"/>
  <c r="J1999" i="5" s="1"/>
  <c r="H527" i="5"/>
  <c r="I527" i="5" s="1"/>
  <c r="J527" i="5" s="1"/>
  <c r="H2246" i="5"/>
  <c r="I2246" i="5" s="1"/>
  <c r="J2246" i="5" s="1"/>
  <c r="H278" i="5"/>
  <c r="I278" i="5" s="1"/>
  <c r="J278" i="5" s="1"/>
  <c r="H2493" i="5"/>
  <c r="I2493" i="5" s="1"/>
  <c r="J2493" i="5" s="1"/>
  <c r="H1469" i="5"/>
  <c r="I1469" i="5" s="1"/>
  <c r="J1469" i="5" s="1"/>
  <c r="H445" i="5"/>
  <c r="I445" i="5" s="1"/>
  <c r="J445" i="5" s="1"/>
  <c r="H8657" i="5"/>
  <c r="I8657" i="5" s="1"/>
  <c r="J8657" i="5" s="1"/>
  <c r="H761" i="5"/>
  <c r="I761" i="5" s="1"/>
  <c r="J761" i="5" s="1"/>
  <c r="H7015" i="5"/>
  <c r="I7015" i="5" s="1"/>
  <c r="J7015" i="5" s="1"/>
  <c r="H2535" i="5"/>
  <c r="I2535" i="5" s="1"/>
  <c r="J2535" i="5" s="1"/>
  <c r="H7120" i="5"/>
  <c r="I7120" i="5" s="1"/>
  <c r="J7120" i="5" s="1"/>
  <c r="H7831" i="5"/>
  <c r="I7831" i="5" s="1"/>
  <c r="J7831" i="5" s="1"/>
  <c r="H1500" i="5"/>
  <c r="I1500" i="5" s="1"/>
  <c r="J1500" i="5" s="1"/>
  <c r="H3811" i="5"/>
  <c r="I3811" i="5" s="1"/>
  <c r="J3811" i="5" s="1"/>
  <c r="H6586" i="5"/>
  <c r="I6586" i="5" s="1"/>
  <c r="J6586" i="5" s="1"/>
  <c r="H2490" i="5"/>
  <c r="I2490" i="5" s="1"/>
  <c r="J2490" i="5" s="1"/>
  <c r="H6646" i="5"/>
  <c r="I6646" i="5" s="1"/>
  <c r="J6646" i="5" s="1"/>
  <c r="H7841" i="5"/>
  <c r="I7841" i="5" s="1"/>
  <c r="J7841" i="5" s="1"/>
  <c r="H6481" i="5"/>
  <c r="I6481" i="5" s="1"/>
  <c r="J6481" i="5" s="1"/>
  <c r="H5121" i="5"/>
  <c r="I5121" i="5" s="1"/>
  <c r="J5121" i="5" s="1"/>
  <c r="H3929" i="5"/>
  <c r="I3929" i="5" s="1"/>
  <c r="J3929" i="5" s="1"/>
  <c r="H2905" i="5"/>
  <c r="I2905" i="5" s="1"/>
  <c r="J2905" i="5" s="1"/>
  <c r="H1881" i="5"/>
  <c r="I1881" i="5" s="1"/>
  <c r="J1881" i="5" s="1"/>
  <c r="H857" i="5"/>
  <c r="I857" i="5" s="1"/>
  <c r="J857" i="5" s="1"/>
  <c r="H7943" i="5"/>
  <c r="I7943" i="5" s="1"/>
  <c r="J7943" i="5" s="1"/>
  <c r="H8064" i="5"/>
  <c r="I8064" i="5" s="1"/>
  <c r="J8064" i="5" s="1"/>
  <c r="H6696" i="5"/>
  <c r="I6696" i="5" s="1"/>
  <c r="J6696" i="5" s="1"/>
  <c r="H5336" i="5"/>
  <c r="I5336" i="5" s="1"/>
  <c r="J5336" i="5" s="1"/>
  <c r="H3992" i="5"/>
  <c r="I3992" i="5" s="1"/>
  <c r="J3992" i="5" s="1"/>
  <c r="H2968" i="5"/>
  <c r="I2968" i="5" s="1"/>
  <c r="J2968" i="5" s="1"/>
  <c r="H6599" i="5"/>
  <c r="I6599" i="5" s="1"/>
  <c r="J6599" i="5" s="1"/>
  <c r="H5575" i="5"/>
  <c r="I5575" i="5" s="1"/>
  <c r="J5575" i="5" s="1"/>
  <c r="H4551" i="5"/>
  <c r="I4551" i="5" s="1"/>
  <c r="J4551" i="5" s="1"/>
  <c r="H3519" i="5"/>
  <c r="I3519" i="5" s="1"/>
  <c r="J3519" i="5" s="1"/>
  <c r="H2856" i="5"/>
  <c r="I2856" i="5" s="1"/>
  <c r="J2856" i="5" s="1"/>
  <c r="H1832" i="5"/>
  <c r="I1832" i="5" s="1"/>
  <c r="J1832" i="5" s="1"/>
  <c r="H808" i="5"/>
  <c r="I808" i="5" s="1"/>
  <c r="J808" i="5" s="1"/>
  <c r="H3015" i="5"/>
  <c r="I3015" i="5" s="1"/>
  <c r="J3015" i="5" s="1"/>
  <c r="H1991" i="5"/>
  <c r="I1991" i="5" s="1"/>
  <c r="J1991" i="5" s="1"/>
  <c r="H967" i="5"/>
  <c r="I967" i="5" s="1"/>
  <c r="J967" i="5" s="1"/>
  <c r="H3118" i="5"/>
  <c r="I3118" i="5" s="1"/>
  <c r="J3118" i="5" s="1"/>
  <c r="H1070" i="5"/>
  <c r="I1070" i="5" s="1"/>
  <c r="J1070" i="5" s="1"/>
  <c r="H2933" i="5"/>
  <c r="I2933" i="5" s="1"/>
  <c r="J2933" i="5" s="1"/>
  <c r="H1909" i="5"/>
  <c r="I1909" i="5" s="1"/>
  <c r="J1909" i="5" s="1"/>
  <c r="H885" i="5"/>
  <c r="I885" i="5" s="1"/>
  <c r="J885" i="5" s="1"/>
  <c r="H5340" i="5"/>
  <c r="I5340" i="5" s="1"/>
  <c r="J5340" i="5" s="1"/>
  <c r="H7457" i="5"/>
  <c r="I7457" i="5" s="1"/>
  <c r="J7457" i="5" s="1"/>
  <c r="H4550" i="5"/>
  <c r="I4550" i="5" s="1"/>
  <c r="J4550" i="5" s="1"/>
  <c r="H4135" i="5"/>
  <c r="I4135" i="5" s="1"/>
  <c r="J4135" i="5" s="1"/>
  <c r="H1383" i="5"/>
  <c r="I1383" i="5" s="1"/>
  <c r="J1383" i="5" s="1"/>
  <c r="H1662" i="5"/>
  <c r="I1662" i="5" s="1"/>
  <c r="J1662" i="5" s="1"/>
  <c r="H7580" i="5"/>
  <c r="I7580" i="5" s="1"/>
  <c r="J7580" i="5" s="1"/>
  <c r="H5910" i="5"/>
  <c r="I5910" i="5" s="1"/>
  <c r="J5910" i="5" s="1"/>
  <c r="H1699" i="5"/>
  <c r="I1699" i="5" s="1"/>
  <c r="J1699" i="5" s="1"/>
  <c r="H5554" i="5"/>
  <c r="I5554" i="5" s="1"/>
  <c r="J5554" i="5" s="1"/>
  <c r="H1458" i="5"/>
  <c r="I1458" i="5" s="1"/>
  <c r="J1458" i="5" s="1"/>
  <c r="H3998" i="5"/>
  <c r="I3998" i="5" s="1"/>
  <c r="J3998" i="5" s="1"/>
  <c r="H7497" i="5"/>
  <c r="I7497" i="5" s="1"/>
  <c r="J7497" i="5" s="1"/>
  <c r="H6129" i="5"/>
  <c r="I6129" i="5" s="1"/>
  <c r="J6129" i="5" s="1"/>
  <c r="H4761" i="5"/>
  <c r="I4761" i="5" s="1"/>
  <c r="J4761" i="5" s="1"/>
  <c r="H3665" i="5"/>
  <c r="I3665" i="5" s="1"/>
  <c r="J3665" i="5" s="1"/>
  <c r="H2641" i="5"/>
  <c r="I2641" i="5" s="1"/>
  <c r="J2641" i="5" s="1"/>
  <c r="H1617" i="5"/>
  <c r="I1617" i="5" s="1"/>
  <c r="J1617" i="5" s="1"/>
  <c r="H593" i="5"/>
  <c r="I593" i="5" s="1"/>
  <c r="J593" i="5" s="1"/>
  <c r="H7582" i="5"/>
  <c r="I7582" i="5" s="1"/>
  <c r="J7582" i="5" s="1"/>
  <c r="H7712" i="5"/>
  <c r="I7712" i="5" s="1"/>
  <c r="J7712" i="5" s="1"/>
  <c r="H6344" i="5"/>
  <c r="I6344" i="5" s="1"/>
  <c r="J6344" i="5" s="1"/>
  <c r="H4984" i="5"/>
  <c r="I4984" i="5" s="1"/>
  <c r="J4984" i="5" s="1"/>
  <c r="H3728" i="5"/>
  <c r="I3728" i="5" s="1"/>
  <c r="J3728" i="5" s="1"/>
  <c r="H7359" i="5"/>
  <c r="I7359" i="5" s="1"/>
  <c r="J7359" i="5" s="1"/>
  <c r="H6335" i="5"/>
  <c r="I6335" i="5" s="1"/>
  <c r="J6335" i="5" s="1"/>
  <c r="H5311" i="5"/>
  <c r="I5311" i="5" s="1"/>
  <c r="J5311" i="5" s="1"/>
  <c r="H4287" i="5"/>
  <c r="I4287" i="5" s="1"/>
  <c r="J4287" i="5" s="1"/>
  <c r="H3255" i="5"/>
  <c r="I3255" i="5" s="1"/>
  <c r="J3255" i="5" s="1"/>
  <c r="H2592" i="5"/>
  <c r="I2592" i="5" s="1"/>
  <c r="J2592" i="5" s="1"/>
  <c r="H1568" i="5"/>
  <c r="I1568" i="5" s="1"/>
  <c r="J1568" i="5" s="1"/>
  <c r="H544" i="5"/>
  <c r="I544" i="5" s="1"/>
  <c r="J544" i="5" s="1"/>
  <c r="H2751" i="5"/>
  <c r="I2751" i="5" s="1"/>
  <c r="J2751" i="5" s="1"/>
  <c r="H1727" i="5"/>
  <c r="I1727" i="5" s="1"/>
  <c r="J1727" i="5" s="1"/>
  <c r="H703" i="5"/>
  <c r="I703" i="5" s="1"/>
  <c r="J703" i="5" s="1"/>
  <c r="H2598" i="5"/>
  <c r="I2598" i="5" s="1"/>
  <c r="J2598" i="5" s="1"/>
  <c r="H550" i="5"/>
  <c r="I550" i="5" s="1"/>
  <c r="J550" i="5" s="1"/>
  <c r="H2669" i="5"/>
  <c r="I2669" i="5" s="1"/>
  <c r="J2669" i="5" s="1"/>
  <c r="H1645" i="5"/>
  <c r="I1645" i="5" s="1"/>
  <c r="J1645" i="5" s="1"/>
  <c r="H621" i="5"/>
  <c r="I621" i="5" s="1"/>
  <c r="J621" i="5" s="1"/>
  <c r="H3555" i="5"/>
  <c r="I3555" i="5" s="1"/>
  <c r="J3555" i="5" s="1"/>
  <c r="H3001" i="5"/>
  <c r="I3001" i="5" s="1"/>
  <c r="J3001" i="5" s="1"/>
  <c r="H4184" i="5"/>
  <c r="I4184" i="5" s="1"/>
  <c r="J4184" i="5" s="1"/>
  <c r="H1992" i="5"/>
  <c r="I1992" i="5" s="1"/>
  <c r="J1992" i="5" s="1"/>
  <c r="H494" i="5"/>
  <c r="I494" i="5" s="1"/>
  <c r="J494" i="5" s="1"/>
  <c r="H8445" i="5"/>
  <c r="I8445" i="5" s="1"/>
  <c r="J8445" i="5" s="1"/>
  <c r="H7004" i="5"/>
  <c r="I7004" i="5" s="1"/>
  <c r="J7004" i="5" s="1"/>
  <c r="H3038" i="5"/>
  <c r="I3038" i="5" s="1"/>
  <c r="J3038" i="5" s="1"/>
  <c r="H1123" i="5"/>
  <c r="I1123" i="5" s="1"/>
  <c r="J1123" i="5" s="1"/>
  <c r="H5242" i="5"/>
  <c r="I5242" i="5" s="1"/>
  <c r="J5242" i="5" s="1"/>
  <c r="H1146" i="5"/>
  <c r="I1146" i="5" s="1"/>
  <c r="J1146" i="5" s="1"/>
  <c r="H3358" i="5"/>
  <c r="I3358" i="5" s="1"/>
  <c r="J3358" i="5" s="1"/>
  <c r="H7393" i="5"/>
  <c r="I7393" i="5" s="1"/>
  <c r="J7393" i="5" s="1"/>
  <c r="H6033" i="5"/>
  <c r="I6033" i="5" s="1"/>
  <c r="J6033" i="5" s="1"/>
  <c r="H4673" i="5"/>
  <c r="I4673" i="5" s="1"/>
  <c r="J4673" i="5" s="1"/>
  <c r="H3593" i="5"/>
  <c r="I3593" i="5" s="1"/>
  <c r="J3593" i="5" s="1"/>
  <c r="H2569" i="5"/>
  <c r="I2569" i="5" s="1"/>
  <c r="J2569" i="5" s="1"/>
  <c r="H1545" i="5"/>
  <c r="I1545" i="5" s="1"/>
  <c r="J1545" i="5" s="1"/>
  <c r="H521" i="5"/>
  <c r="I521" i="5" s="1"/>
  <c r="J521" i="5" s="1"/>
  <c r="H7182" i="5"/>
  <c r="I7182" i="5" s="1"/>
  <c r="J7182" i="5" s="1"/>
  <c r="H7616" i="5"/>
  <c r="I7616" i="5" s="1"/>
  <c r="J7616" i="5" s="1"/>
  <c r="H6248" i="5"/>
  <c r="I6248" i="5" s="1"/>
  <c r="J6248" i="5" s="1"/>
  <c r="H4888" i="5"/>
  <c r="I4888" i="5" s="1"/>
  <c r="J4888" i="5" s="1"/>
  <c r="H3656" i="5"/>
  <c r="I3656" i="5" s="1"/>
  <c r="J3656" i="5" s="1"/>
  <c r="H7287" i="5"/>
  <c r="I7287" i="5" s="1"/>
  <c r="J7287" i="5" s="1"/>
  <c r="H6263" i="5"/>
  <c r="I6263" i="5" s="1"/>
  <c r="J6263" i="5" s="1"/>
  <c r="H5239" i="5"/>
  <c r="I5239" i="5" s="1"/>
  <c r="J5239" i="5" s="1"/>
  <c r="H4215" i="5"/>
  <c r="I4215" i="5" s="1"/>
  <c r="J4215" i="5" s="1"/>
  <c r="H675" i="5"/>
  <c r="I675" i="5" s="1"/>
  <c r="J675" i="5" s="1"/>
  <c r="H2520" i="5"/>
  <c r="I2520" i="5" s="1"/>
  <c r="J2520" i="5" s="1"/>
  <c r="H1496" i="5"/>
  <c r="I1496" i="5" s="1"/>
  <c r="J1496" i="5" s="1"/>
  <c r="H472" i="5"/>
  <c r="I472" i="5" s="1"/>
  <c r="J472" i="5" s="1"/>
  <c r="H2679" i="5"/>
  <c r="I2679" i="5" s="1"/>
  <c r="J2679" i="5" s="1"/>
  <c r="H1655" i="5"/>
  <c r="I1655" i="5" s="1"/>
  <c r="J1655" i="5" s="1"/>
  <c r="H631" i="5"/>
  <c r="I631" i="5" s="1"/>
  <c r="J631" i="5" s="1"/>
  <c r="H2446" i="5"/>
  <c r="I2446" i="5" s="1"/>
  <c r="J2446" i="5" s="1"/>
  <c r="H398" i="5"/>
  <c r="I398" i="5" s="1"/>
  <c r="J398" i="5" s="1"/>
  <c r="H2597" i="5"/>
  <c r="I2597" i="5" s="1"/>
  <c r="J2597" i="5" s="1"/>
  <c r="H1573" i="5"/>
  <c r="I1573" i="5" s="1"/>
  <c r="J1573" i="5" s="1"/>
  <c r="H549" i="5"/>
  <c r="I549" i="5" s="1"/>
  <c r="J549" i="5" s="1"/>
  <c r="H7254" i="5"/>
  <c r="I7254" i="5" s="1"/>
  <c r="J7254" i="5" s="1"/>
  <c r="H4281" i="5"/>
  <c r="I4281" i="5" s="1"/>
  <c r="J4281" i="5" s="1"/>
  <c r="H4696" i="5"/>
  <c r="I4696" i="5" s="1"/>
  <c r="J4696" i="5" s="1"/>
  <c r="H2568" i="5"/>
  <c r="I2568" i="5" s="1"/>
  <c r="J2568" i="5" s="1"/>
  <c r="H1134" i="5"/>
  <c r="I1134" i="5" s="1"/>
  <c r="J1134" i="5" s="1"/>
  <c r="H8381" i="5"/>
  <c r="I8381" i="5" s="1"/>
  <c r="J8381" i="5" s="1"/>
  <c r="H6940" i="5"/>
  <c r="I6940" i="5" s="1"/>
  <c r="J6940" i="5" s="1"/>
  <c r="H2782" i="5"/>
  <c r="I2782" i="5" s="1"/>
  <c r="J2782" i="5" s="1"/>
  <c r="H1059" i="5"/>
  <c r="I1059" i="5" s="1"/>
  <c r="J1059" i="5" s="1"/>
  <c r="H5234" i="5"/>
  <c r="I5234" i="5" s="1"/>
  <c r="J5234" i="5" s="1"/>
  <c r="H1138" i="5"/>
  <c r="I1138" i="5" s="1"/>
  <c r="J1138" i="5" s="1"/>
  <c r="H8753" i="5"/>
  <c r="I8753" i="5" s="1"/>
  <c r="J8753" i="5" s="1"/>
  <c r="H7385" i="5"/>
  <c r="I7385" i="5" s="1"/>
  <c r="J7385" i="5" s="1"/>
  <c r="H6025" i="5"/>
  <c r="I6025" i="5" s="1"/>
  <c r="J6025" i="5" s="1"/>
  <c r="H4657" i="5"/>
  <c r="I4657" i="5" s="1"/>
  <c r="J4657" i="5" s="1"/>
  <c r="H3585" i="5"/>
  <c r="I3585" i="5" s="1"/>
  <c r="J3585" i="5" s="1"/>
  <c r="H2561" i="5"/>
  <c r="I2561" i="5" s="1"/>
  <c r="J2561" i="5" s="1"/>
  <c r="H1537" i="5"/>
  <c r="I1537" i="5" s="1"/>
  <c r="J1537" i="5" s="1"/>
  <c r="H513" i="5"/>
  <c r="I513" i="5" s="1"/>
  <c r="J513" i="5" s="1"/>
  <c r="H7126" i="5"/>
  <c r="I7126" i="5" s="1"/>
  <c r="J7126" i="5" s="1"/>
  <c r="H7608" i="5"/>
  <c r="I7608" i="5" s="1"/>
  <c r="J7608" i="5" s="1"/>
  <c r="H6240" i="5"/>
  <c r="I6240" i="5" s="1"/>
  <c r="J6240" i="5" s="1"/>
  <c r="H4872" i="5"/>
  <c r="I4872" i="5" s="1"/>
  <c r="J4872" i="5" s="1"/>
  <c r="H3648" i="5"/>
  <c r="I3648" i="5" s="1"/>
  <c r="J3648" i="5" s="1"/>
  <c r="H7279" i="5"/>
  <c r="I7279" i="5" s="1"/>
  <c r="J7279" i="5" s="1"/>
  <c r="H6255" i="5"/>
  <c r="I6255" i="5" s="1"/>
  <c r="J6255" i="5" s="1"/>
  <c r="H5231" i="5"/>
  <c r="I5231" i="5" s="1"/>
  <c r="J5231" i="5" s="1"/>
  <c r="H4207" i="5"/>
  <c r="I4207" i="5" s="1"/>
  <c r="J4207" i="5" s="1"/>
  <c r="H667" i="5"/>
  <c r="I667" i="5" s="1"/>
  <c r="J667" i="5" s="1"/>
  <c r="H2512" i="5"/>
  <c r="I2512" i="5" s="1"/>
  <c r="J2512" i="5" s="1"/>
  <c r="H1488" i="5"/>
  <c r="I1488" i="5" s="1"/>
  <c r="J1488" i="5" s="1"/>
  <c r="H464" i="5"/>
  <c r="I464" i="5" s="1"/>
  <c r="J464" i="5" s="1"/>
  <c r="H2671" i="5"/>
  <c r="I2671" i="5" s="1"/>
  <c r="J2671" i="5" s="1"/>
  <c r="H1647" i="5"/>
  <c r="I1647" i="5" s="1"/>
  <c r="J1647" i="5" s="1"/>
  <c r="H623" i="5"/>
  <c r="I623" i="5" s="1"/>
  <c r="J623" i="5" s="1"/>
  <c r="H2438" i="5"/>
  <c r="I2438" i="5" s="1"/>
  <c r="J2438" i="5" s="1"/>
  <c r="H390" i="5"/>
  <c r="I390" i="5" s="1"/>
  <c r="J390" i="5" s="1"/>
  <c r="H2589" i="5"/>
  <c r="I2589" i="5" s="1"/>
  <c r="J2589" i="5" s="1"/>
  <c r="H1565" i="5"/>
  <c r="I1565" i="5" s="1"/>
  <c r="J1565" i="5" s="1"/>
  <c r="H541" i="5"/>
  <c r="I541" i="5" s="1"/>
  <c r="J541" i="5" s="1"/>
  <c r="H5946" i="5"/>
  <c r="I5946" i="5" s="1"/>
  <c r="J5946" i="5" s="1"/>
  <c r="H3065" i="5"/>
  <c r="I3065" i="5" s="1"/>
  <c r="J3065" i="5" s="1"/>
  <c r="H4776" i="5"/>
  <c r="I4776" i="5" s="1"/>
  <c r="J4776" i="5" s="1"/>
  <c r="H19" i="5"/>
  <c r="I19" i="5" s="1"/>
  <c r="J19" i="5" s="1"/>
  <c r="H110" i="5"/>
  <c r="I110" i="5" s="1"/>
  <c r="J110" i="5" s="1"/>
  <c r="H8669" i="5"/>
  <c r="I8669" i="5" s="1"/>
  <c r="J8669" i="5" s="1"/>
  <c r="H4035" i="5"/>
  <c r="I4035" i="5" s="1"/>
  <c r="J4035" i="5" s="1"/>
  <c r="H7654" i="5"/>
  <c r="H756" i="5"/>
  <c r="I756" i="5" s="1"/>
  <c r="J756" i="5" s="1"/>
  <c r="H5130" i="5"/>
  <c r="I5130" i="5" s="1"/>
  <c r="J5130" i="5" s="1"/>
  <c r="H5957" i="5"/>
  <c r="I5957" i="5" s="1"/>
  <c r="J5957" i="5" s="1"/>
  <c r="H1772" i="5"/>
  <c r="I1772" i="5" s="1"/>
  <c r="J1772" i="5" s="1"/>
  <c r="H2099" i="5"/>
  <c r="I2099" i="5" s="1"/>
  <c r="J2099" i="5" s="1"/>
  <c r="H2434" i="5"/>
  <c r="I2434" i="5" s="1"/>
  <c r="J2434" i="5" s="1"/>
  <c r="H8061" i="5"/>
  <c r="H7844" i="5"/>
  <c r="I7844" i="5" s="1"/>
  <c r="J7844" i="5" s="1"/>
  <c r="H1828" i="5"/>
  <c r="I1828" i="5" s="1"/>
  <c r="J1828" i="5" s="1"/>
  <c r="H6187" i="5"/>
  <c r="I6187" i="5" s="1"/>
  <c r="J6187" i="5" s="1"/>
  <c r="H6110" i="5"/>
  <c r="I6110" i="5" s="1"/>
  <c r="J6110" i="5" s="1"/>
  <c r="H6573" i="5"/>
  <c r="I6573" i="5" s="1"/>
  <c r="J6573" i="5" s="1"/>
  <c r="H4692" i="5"/>
  <c r="I4692" i="5" s="1"/>
  <c r="J4692" i="5" s="1"/>
  <c r="H1822" i="5"/>
  <c r="I1822" i="5" s="1"/>
  <c r="J1822" i="5" s="1"/>
  <c r="H3291" i="5"/>
  <c r="I3291" i="5" s="1"/>
  <c r="J3291" i="5" s="1"/>
  <c r="H6378" i="5"/>
  <c r="I6378" i="5" s="1"/>
  <c r="J6378" i="5" s="1"/>
  <c r="H362" i="5"/>
  <c r="I362" i="5" s="1"/>
  <c r="J362" i="5" s="1"/>
  <c r="H5049" i="5"/>
  <c r="I5049" i="5" s="1"/>
  <c r="J5049" i="5" s="1"/>
  <c r="H1586" i="5"/>
  <c r="I1586" i="5" s="1"/>
  <c r="J1586" i="5" s="1"/>
  <c r="H3377" i="5"/>
  <c r="I3377" i="5" s="1"/>
  <c r="J3377" i="5" s="1"/>
  <c r="H7328" i="5"/>
  <c r="I7328" i="5" s="1"/>
  <c r="J7328" i="5" s="1"/>
  <c r="H3568" i="5"/>
  <c r="I3568" i="5" s="1"/>
  <c r="J3568" i="5" s="1"/>
  <c r="H587" i="5"/>
  <c r="I587" i="5" s="1"/>
  <c r="J587" i="5" s="1"/>
  <c r="H1567" i="5"/>
  <c r="I1567" i="5" s="1"/>
  <c r="J1567" i="5" s="1"/>
  <c r="H973" i="5"/>
  <c r="I973" i="5" s="1"/>
  <c r="J973" i="5" s="1"/>
  <c r="H2158" i="5"/>
  <c r="I2158" i="5" s="1"/>
  <c r="J2158" i="5" s="1"/>
  <c r="H4963" i="5"/>
  <c r="I4963" i="5" s="1"/>
  <c r="J4963" i="5" s="1"/>
  <c r="H5998" i="5"/>
  <c r="I5998" i="5" s="1"/>
  <c r="J5998" i="5" s="1"/>
  <c r="H4881" i="5"/>
  <c r="I4881" i="5" s="1"/>
  <c r="J4881" i="5" s="1"/>
  <c r="H1321" i="5"/>
  <c r="I1321" i="5" s="1"/>
  <c r="J1321" i="5" s="1"/>
  <c r="H6976" i="5"/>
  <c r="I6976" i="5" s="1"/>
  <c r="J6976" i="5" s="1"/>
  <c r="H3048" i="5"/>
  <c r="I3048" i="5" s="1"/>
  <c r="J3048" i="5" s="1"/>
  <c r="H4503" i="5"/>
  <c r="I4503" i="5" s="1"/>
  <c r="J4503" i="5" s="1"/>
  <c r="H3095" i="5"/>
  <c r="I3095" i="5" s="1"/>
  <c r="J3095" i="5" s="1"/>
  <c r="H3022" i="5"/>
  <c r="I3022" i="5" s="1"/>
  <c r="J3022" i="5" s="1"/>
  <c r="H1733" i="5"/>
  <c r="I1733" i="5" s="1"/>
  <c r="J1733" i="5" s="1"/>
  <c r="H2297" i="5"/>
  <c r="I2297" i="5" s="1"/>
  <c r="J2297" i="5" s="1"/>
  <c r="H1685" i="5"/>
  <c r="I1685" i="5" s="1"/>
  <c r="J1685" i="5" s="1"/>
  <c r="H5411" i="5"/>
  <c r="I5411" i="5" s="1"/>
  <c r="J5411" i="5" s="1"/>
  <c r="H7438" i="5"/>
  <c r="I7438" i="5" s="1"/>
  <c r="J7438" i="5" s="1"/>
  <c r="H5041" i="5"/>
  <c r="I5041" i="5" s="1"/>
  <c r="J5041" i="5" s="1"/>
  <c r="H1441" i="5"/>
  <c r="I1441" i="5" s="1"/>
  <c r="J1441" i="5" s="1"/>
  <c r="H7136" i="5"/>
  <c r="I7136" i="5" s="1"/>
  <c r="J7136" i="5" s="1"/>
  <c r="H3168" i="5"/>
  <c r="I3168" i="5" s="1"/>
  <c r="J3168" i="5" s="1"/>
  <c r="H4623" i="5"/>
  <c r="I4623" i="5" s="1"/>
  <c r="J4623" i="5" s="1"/>
  <c r="H1776" i="5"/>
  <c r="I1776" i="5" s="1"/>
  <c r="J1776" i="5" s="1"/>
  <c r="H1935" i="5"/>
  <c r="I1935" i="5" s="1"/>
  <c r="J1935" i="5" s="1"/>
  <c r="H2118" i="5"/>
  <c r="I2118" i="5" s="1"/>
  <c r="J2118" i="5" s="1"/>
  <c r="H1405" i="5"/>
  <c r="I1405" i="5" s="1"/>
  <c r="J1405" i="5" s="1"/>
  <c r="H8225" i="5"/>
  <c r="I8225" i="5" s="1"/>
  <c r="J8225" i="5" s="1"/>
  <c r="H6439" i="5"/>
  <c r="I6439" i="5" s="1"/>
  <c r="J6439" i="5" s="1"/>
  <c r="H4784" i="5"/>
  <c r="I4784" i="5" s="1"/>
  <c r="J4784" i="5" s="1"/>
  <c r="H988" i="5"/>
  <c r="I988" i="5" s="1"/>
  <c r="J988" i="5" s="1"/>
  <c r="H6330" i="5"/>
  <c r="I6330" i="5" s="1"/>
  <c r="J6330" i="5" s="1"/>
  <c r="H5894" i="5"/>
  <c r="I5894" i="5" s="1"/>
  <c r="J5894" i="5" s="1"/>
  <c r="H6401" i="5"/>
  <c r="I6401" i="5" s="1"/>
  <c r="J6401" i="5" s="1"/>
  <c r="H3865" i="5"/>
  <c r="I3865" i="5" s="1"/>
  <c r="J3865" i="5" s="1"/>
  <c r="H1817" i="5"/>
  <c r="I1817" i="5" s="1"/>
  <c r="J1817" i="5" s="1"/>
  <c r="H7976" i="5"/>
  <c r="I7976" i="5" s="1"/>
  <c r="J7976" i="5" s="1"/>
  <c r="H5248" i="5"/>
  <c r="I5248" i="5" s="1"/>
  <c r="J5248" i="5" s="1"/>
  <c r="H2904" i="5"/>
  <c r="I2904" i="5" s="1"/>
  <c r="J2904" i="5" s="1"/>
  <c r="H5511" i="5"/>
  <c r="I5511" i="5" s="1"/>
  <c r="J5511" i="5" s="1"/>
  <c r="H3455" i="5"/>
  <c r="I3455" i="5" s="1"/>
  <c r="J3455" i="5" s="1"/>
  <c r="H1768" i="5"/>
  <c r="I1768" i="5" s="1"/>
  <c r="J1768" i="5" s="1"/>
  <c r="H5781" i="5"/>
  <c r="I5781" i="5" s="1"/>
  <c r="J5781" i="5" s="1"/>
  <c r="H3971" i="5"/>
  <c r="I3971" i="5" s="1"/>
  <c r="J3971" i="5" s="1"/>
  <c r="H8112" i="5"/>
  <c r="I8112" i="5" s="1"/>
  <c r="J8112" i="5" s="1"/>
  <c r="H4788" i="5"/>
  <c r="I4788" i="5" s="1"/>
  <c r="J4788" i="5" s="1"/>
  <c r="H2107" i="5"/>
  <c r="H4254" i="5"/>
  <c r="H7852" i="5"/>
  <c r="I7852" i="5" s="1"/>
  <c r="J7852" i="5" s="1"/>
  <c r="H8435" i="5"/>
  <c r="I8435" i="5" s="1"/>
  <c r="J8435" i="5" s="1"/>
  <c r="H5774" i="5"/>
  <c r="I5774" i="5" s="1"/>
  <c r="J5774" i="5" s="1"/>
  <c r="H1666" i="5"/>
  <c r="I1666" i="5" s="1"/>
  <c r="J1666" i="5" s="1"/>
  <c r="H7677" i="5"/>
  <c r="I7677" i="5" s="1"/>
  <c r="J7677" i="5" s="1"/>
  <c r="H4782" i="5"/>
  <c r="I4782" i="5" s="1"/>
  <c r="J4782" i="5" s="1"/>
  <c r="H2724" i="5"/>
  <c r="I2724" i="5" s="1"/>
  <c r="J2724" i="5" s="1"/>
  <c r="H8427" i="5"/>
  <c r="I8427" i="5" s="1"/>
  <c r="J8427" i="5" s="1"/>
  <c r="H2987" i="5"/>
  <c r="I2987" i="5" s="1"/>
  <c r="J2987" i="5" s="1"/>
  <c r="H5550" i="5"/>
  <c r="I5550" i="5" s="1"/>
  <c r="J5550" i="5" s="1"/>
  <c r="H4653" i="5"/>
  <c r="I4653" i="5" s="1"/>
  <c r="J4653" i="5" s="1"/>
  <c r="H6612" i="5"/>
  <c r="I6612" i="5" s="1"/>
  <c r="J6612" i="5" s="1"/>
  <c r="H980" i="5"/>
  <c r="I980" i="5" s="1"/>
  <c r="J980" i="5" s="1"/>
  <c r="H5915" i="5"/>
  <c r="I5915" i="5" s="1"/>
  <c r="J5915" i="5" s="1"/>
  <c r="H1179" i="5"/>
  <c r="I1179" i="5" s="1"/>
  <c r="J1179" i="5" s="1"/>
  <c r="H4522" i="5"/>
  <c r="I4522" i="5" s="1"/>
  <c r="J4522" i="5" s="1"/>
  <c r="H8271" i="5"/>
  <c r="I8271" i="5" s="1"/>
  <c r="J8271" i="5" s="1"/>
  <c r="H4921" i="5"/>
  <c r="I4921" i="5" s="1"/>
  <c r="J4921" i="5" s="1"/>
  <c r="H5170" i="5"/>
  <c r="I5170" i="5" s="1"/>
  <c r="J5170" i="5" s="1"/>
  <c r="H3953" i="5"/>
  <c r="I3953" i="5" s="1"/>
  <c r="J3953" i="5" s="1"/>
  <c r="H8031" i="5"/>
  <c r="I8031" i="5" s="1"/>
  <c r="J8031" i="5" s="1"/>
  <c r="H3120" i="5"/>
  <c r="I3120" i="5" s="1"/>
  <c r="J3120" i="5" s="1"/>
  <c r="H523" i="5"/>
  <c r="I523" i="5" s="1"/>
  <c r="J523" i="5" s="1"/>
  <c r="H1951" i="5"/>
  <c r="I1951" i="5" s="1"/>
  <c r="J1951" i="5" s="1"/>
  <c r="H1997" i="5"/>
  <c r="I1997" i="5" s="1"/>
  <c r="J1997" i="5" s="1"/>
  <c r="H6144" i="5"/>
  <c r="I6144" i="5" s="1"/>
  <c r="J6144" i="5" s="1"/>
  <c r="H5724" i="5"/>
  <c r="I5724" i="5" s="1"/>
  <c r="J5724" i="5" s="1"/>
  <c r="H6394" i="5"/>
  <c r="I6394" i="5" s="1"/>
  <c r="J6394" i="5" s="1"/>
  <c r="H7697" i="5"/>
  <c r="I7697" i="5" s="1"/>
  <c r="J7697" i="5" s="1"/>
  <c r="H4073" i="5"/>
  <c r="I4073" i="5" s="1"/>
  <c r="J4073" i="5" s="1"/>
  <c r="H1001" i="5"/>
  <c r="I1001" i="5" s="1"/>
  <c r="J1001" i="5" s="1"/>
  <c r="H6888" i="5"/>
  <c r="I6888" i="5" s="1"/>
  <c r="J6888" i="5" s="1"/>
  <c r="H3432" i="5"/>
  <c r="I3432" i="5" s="1"/>
  <c r="J3432" i="5" s="1"/>
  <c r="H5015" i="5"/>
  <c r="I5015" i="5" s="1"/>
  <c r="J5015" i="5" s="1"/>
  <c r="H2808" i="5"/>
  <c r="I2808" i="5" s="1"/>
  <c r="J2808" i="5" s="1"/>
  <c r="H2967" i="5"/>
  <c r="I2967" i="5" s="1"/>
  <c r="J2967" i="5" s="1"/>
  <c r="H87" i="5"/>
  <c r="I87" i="5" s="1"/>
  <c r="J87" i="5" s="1"/>
  <c r="H2053" i="5"/>
  <c r="I2053" i="5" s="1"/>
  <c r="J2053" i="5" s="1"/>
  <c r="H3898" i="5"/>
  <c r="I3898" i="5" s="1"/>
  <c r="J3898" i="5" s="1"/>
  <c r="H2248" i="5"/>
  <c r="I2248" i="5" s="1"/>
  <c r="J2248" i="5" s="1"/>
  <c r="H6684" i="5"/>
  <c r="I6684" i="5" s="1"/>
  <c r="J6684" i="5" s="1"/>
  <c r="H6898" i="5"/>
  <c r="I6898" i="5" s="1"/>
  <c r="J6898" i="5" s="1"/>
  <c r="H7945" i="5"/>
  <c r="I7945" i="5" s="1"/>
  <c r="J7945" i="5" s="1"/>
  <c r="H4257" i="5"/>
  <c r="I4257" i="5" s="1"/>
  <c r="J4257" i="5" s="1"/>
  <c r="H1185" i="5"/>
  <c r="I1185" i="5" s="1"/>
  <c r="J1185" i="5" s="1"/>
  <c r="H7560" i="5"/>
  <c r="I7560" i="5" s="1"/>
  <c r="J7560" i="5" s="1"/>
  <c r="H3616" i="5"/>
  <c r="I3616" i="5" s="1"/>
  <c r="J3616" i="5" s="1"/>
  <c r="H5711" i="5"/>
  <c r="I5711" i="5" s="1"/>
  <c r="J5711" i="5" s="1"/>
  <c r="H123" i="5"/>
  <c r="I123" i="5" s="1"/>
  <c r="J123" i="5" s="1"/>
  <c r="H3215" i="5"/>
  <c r="I3215" i="5" s="1"/>
  <c r="J3215" i="5" s="1"/>
  <c r="H783" i="5"/>
  <c r="I783" i="5" s="1"/>
  <c r="J783" i="5" s="1"/>
  <c r="H838" i="5"/>
  <c r="I838" i="5" s="1"/>
  <c r="J838" i="5" s="1"/>
  <c r="H2173" i="5"/>
  <c r="I2173" i="5" s="1"/>
  <c r="J2173" i="5" s="1"/>
  <c r="H213" i="5"/>
  <c r="I213" i="5" s="1"/>
  <c r="J213" i="5" s="1"/>
  <c r="H1657" i="5"/>
  <c r="I1657" i="5" s="1"/>
  <c r="J1657" i="5" s="1"/>
  <c r="H1416" i="5"/>
  <c r="I1416" i="5" s="1"/>
  <c r="J1416" i="5" s="1"/>
  <c r="H8053" i="5"/>
  <c r="I8053" i="5" s="1"/>
  <c r="J8053" i="5" s="1"/>
  <c r="H6294" i="5"/>
  <c r="I6294" i="5" s="1"/>
  <c r="J6294" i="5" s="1"/>
  <c r="H6074" i="5"/>
  <c r="I6074" i="5" s="1"/>
  <c r="J6074" i="5" s="1"/>
  <c r="H7559" i="5"/>
  <c r="I7559" i="5" s="1"/>
  <c r="J7559" i="5" s="1"/>
  <c r="H6913" i="5"/>
  <c r="I6913" i="5" s="1"/>
  <c r="J6913" i="5" s="1"/>
  <c r="H4689" i="5"/>
  <c r="I4689" i="5" s="1"/>
  <c r="J4689" i="5" s="1"/>
  <c r="H2713" i="5"/>
  <c r="I2713" i="5" s="1"/>
  <c r="J2713" i="5" s="1"/>
  <c r="H985" i="5"/>
  <c r="I985" i="5" s="1"/>
  <c r="J985" i="5" s="1"/>
  <c r="H4374" i="5"/>
  <c r="I4374" i="5" s="1"/>
  <c r="J4374" i="5" s="1"/>
  <c r="H6184" i="5"/>
  <c r="I6184" i="5" s="1"/>
  <c r="J6184" i="5" s="1"/>
  <c r="H3736" i="5"/>
  <c r="I3736" i="5" s="1"/>
  <c r="J3736" i="5" s="1"/>
  <c r="H6471" i="5"/>
  <c r="I6471" i="5" s="1"/>
  <c r="J6471" i="5" s="1"/>
  <c r="H4743" i="5"/>
  <c r="I4743" i="5" s="1"/>
  <c r="J4743" i="5" s="1"/>
  <c r="H307" i="5"/>
  <c r="I307" i="5" s="1"/>
  <c r="J307" i="5" s="1"/>
  <c r="H1512" i="5"/>
  <c r="I1512" i="5" s="1"/>
  <c r="J1512" i="5" s="1"/>
  <c r="H2951" i="5"/>
  <c r="I2951" i="5" s="1"/>
  <c r="J2951" i="5" s="1"/>
  <c r="H1287" i="5"/>
  <c r="I1287" i="5" s="1"/>
  <c r="J1287" i="5" s="1"/>
  <c r="H2734" i="5"/>
  <c r="I2734" i="5" s="1"/>
  <c r="J2734" i="5" s="1"/>
  <c r="H3125" i="5"/>
  <c r="I3125" i="5" s="1"/>
  <c r="J3125" i="5" s="1"/>
  <c r="H1589" i="5"/>
  <c r="I1589" i="5" s="1"/>
  <c r="J1589" i="5" s="1"/>
  <c r="H1756" i="5"/>
  <c r="I1756" i="5" s="1"/>
  <c r="J1756" i="5" s="1"/>
  <c r="H889" i="5"/>
  <c r="I889" i="5" s="1"/>
  <c r="J889" i="5" s="1"/>
  <c r="H211" i="5"/>
  <c r="I211" i="5" s="1"/>
  <c r="J211" i="5" s="1"/>
  <c r="H4496" i="5"/>
  <c r="I4496" i="5" s="1"/>
  <c r="J4496" i="5" s="1"/>
  <c r="H5020" i="5"/>
  <c r="I5020" i="5" s="1"/>
  <c r="J5020" i="5" s="1"/>
  <c r="H1187" i="5"/>
  <c r="I1187" i="5" s="1"/>
  <c r="J1187" i="5" s="1"/>
  <c r="H2738" i="5"/>
  <c r="I2738" i="5" s="1"/>
  <c r="J2738" i="5" s="1"/>
  <c r="H8601" i="5"/>
  <c r="I8601" i="5" s="1"/>
  <c r="J8601" i="5" s="1"/>
  <c r="H6385" i="5"/>
  <c r="I6385" i="5" s="1"/>
  <c r="J6385" i="5" s="1"/>
  <c r="H4369" i="5"/>
  <c r="I4369" i="5" s="1"/>
  <c r="J4369" i="5" s="1"/>
  <c r="H2577" i="5"/>
  <c r="I2577" i="5" s="1"/>
  <c r="J2577" i="5" s="1"/>
  <c r="H913" i="5"/>
  <c r="I913" i="5" s="1"/>
  <c r="J913" i="5" s="1"/>
  <c r="H6462" i="5"/>
  <c r="I6462" i="5" s="1"/>
  <c r="J6462" i="5" s="1"/>
  <c r="H6600" i="5"/>
  <c r="I6600" i="5" s="1"/>
  <c r="J6600" i="5" s="1"/>
  <c r="H4552" i="5"/>
  <c r="I4552" i="5" s="1"/>
  <c r="J4552" i="5" s="1"/>
  <c r="H7295" i="5"/>
  <c r="I7295" i="5" s="1"/>
  <c r="J7295" i="5" s="1"/>
  <c r="H5631" i="5"/>
  <c r="I5631" i="5" s="1"/>
  <c r="J5631" i="5" s="1"/>
  <c r="H4095" i="5"/>
  <c r="I4095" i="5" s="1"/>
  <c r="J4095" i="5" s="1"/>
  <c r="H2784" i="5"/>
  <c r="I2784" i="5" s="1"/>
  <c r="J2784" i="5" s="1"/>
  <c r="H1248" i="5"/>
  <c r="I1248" i="5" s="1"/>
  <c r="J1248" i="5" s="1"/>
  <c r="H2687" i="5"/>
  <c r="I2687" i="5" s="1"/>
  <c r="J2687" i="5" s="1"/>
  <c r="H1023" i="5"/>
  <c r="I1023" i="5" s="1"/>
  <c r="J1023" i="5" s="1"/>
  <c r="H2214" i="5"/>
  <c r="I2214" i="5" s="1"/>
  <c r="J2214" i="5" s="1"/>
  <c r="H2861" i="5"/>
  <c r="I2861" i="5" s="1"/>
  <c r="J2861" i="5" s="1"/>
  <c r="H1325" i="5"/>
  <c r="I1325" i="5" s="1"/>
  <c r="J1325" i="5" s="1"/>
  <c r="H995" i="5"/>
  <c r="I995" i="5" s="1"/>
  <c r="J995" i="5" s="1"/>
  <c r="H6488" i="5"/>
  <c r="I6488" i="5" s="1"/>
  <c r="J6488" i="5" s="1"/>
  <c r="H584" i="5"/>
  <c r="I584" i="5" s="1"/>
  <c r="J584" i="5" s="1"/>
  <c r="H6390" i="5"/>
  <c r="I6390" i="5" s="1"/>
  <c r="J6390" i="5" s="1"/>
  <c r="H4444" i="5"/>
  <c r="I4444" i="5" s="1"/>
  <c r="J4444" i="5" s="1"/>
  <c r="H8054" i="5"/>
  <c r="I8054" i="5" s="1"/>
  <c r="J8054" i="5" s="1"/>
  <c r="H2426" i="5"/>
  <c r="I2426" i="5" s="1"/>
  <c r="J2426" i="5" s="1"/>
  <c r="H8513" i="5"/>
  <c r="I8513" i="5" s="1"/>
  <c r="J8513" i="5" s="1"/>
  <c r="H6289" i="5"/>
  <c r="I6289" i="5" s="1"/>
  <c r="J6289" i="5" s="1"/>
  <c r="H4297" i="5"/>
  <c r="I4297" i="5" s="1"/>
  <c r="J4297" i="5" s="1"/>
  <c r="H2505" i="5"/>
  <c r="I2505" i="5" s="1"/>
  <c r="J2505" i="5" s="1"/>
  <c r="H1161" i="5"/>
  <c r="I1161" i="5" s="1"/>
  <c r="J1161" i="5" s="1"/>
  <c r="H7910" i="5"/>
  <c r="I7910" i="5" s="1"/>
  <c r="J7910" i="5" s="1"/>
  <c r="H7192" i="5"/>
  <c r="I7192" i="5" s="1"/>
  <c r="J7192" i="5" s="1"/>
  <c r="H5144" i="5"/>
  <c r="I5144" i="5" s="1"/>
  <c r="J5144" i="5" s="1"/>
  <c r="H3400" i="5"/>
  <c r="I3400" i="5" s="1"/>
  <c r="J3400" i="5" s="1"/>
  <c r="H6519" i="5"/>
  <c r="I6519" i="5" s="1"/>
  <c r="J6519" i="5" s="1"/>
  <c r="H5047" i="5"/>
  <c r="I5047" i="5" s="1"/>
  <c r="J5047" i="5" s="1"/>
  <c r="H3503" i="5"/>
  <c r="I3503" i="5" s="1"/>
  <c r="J3503" i="5" s="1"/>
  <c r="H2392" i="5"/>
  <c r="I2392" i="5" s="1"/>
  <c r="J2392" i="5" s="1"/>
  <c r="H856" i="5"/>
  <c r="I856" i="5" s="1"/>
  <c r="J856" i="5" s="1"/>
  <c r="H2615" i="5"/>
  <c r="I2615" i="5" s="1"/>
  <c r="J2615" i="5" s="1"/>
  <c r="H1271" i="5"/>
  <c r="I1271" i="5" s="1"/>
  <c r="J1271" i="5" s="1"/>
  <c r="H2702" i="5"/>
  <c r="I2702" i="5" s="1"/>
  <c r="J2702" i="5" s="1"/>
  <c r="H62" i="5"/>
  <c r="I62" i="5" s="1"/>
  <c r="J62" i="5" s="1"/>
  <c r="H1765" i="5"/>
  <c r="I1765" i="5" s="1"/>
  <c r="J1765" i="5" s="1"/>
  <c r="H261" i="5"/>
  <c r="I261" i="5" s="1"/>
  <c r="J261" i="5" s="1"/>
  <c r="H6689" i="5"/>
  <c r="I6689" i="5" s="1"/>
  <c r="J6689" i="5" s="1"/>
  <c r="H3128" i="5"/>
  <c r="I3128" i="5" s="1"/>
  <c r="J3128" i="5" s="1"/>
  <c r="H871" i="5"/>
  <c r="I871" i="5" s="1"/>
  <c r="J871" i="5" s="1"/>
  <c r="H7349" i="5"/>
  <c r="I7349" i="5" s="1"/>
  <c r="J7349" i="5" s="1"/>
  <c r="H1820" i="5"/>
  <c r="I1820" i="5" s="1"/>
  <c r="J1820" i="5" s="1"/>
  <c r="H7638" i="5"/>
  <c r="I7638" i="5" s="1"/>
  <c r="J7638" i="5" s="1"/>
  <c r="H3698" i="5"/>
  <c r="I3698" i="5" s="1"/>
  <c r="J3698" i="5" s="1"/>
  <c r="H4414" i="5"/>
  <c r="I4414" i="5" s="1"/>
  <c r="J4414" i="5" s="1"/>
  <c r="H6961" i="5"/>
  <c r="I6961" i="5" s="1"/>
  <c r="J6961" i="5" s="1"/>
  <c r="H4913" i="5"/>
  <c r="I4913" i="5" s="1"/>
  <c r="J4913" i="5" s="1"/>
  <c r="H3329" i="5"/>
  <c r="I3329" i="5" s="1"/>
  <c r="J3329" i="5" s="1"/>
  <c r="H1793" i="5"/>
  <c r="I1793" i="5" s="1"/>
  <c r="J1793" i="5" s="1"/>
  <c r="H321" i="5"/>
  <c r="I321" i="5" s="1"/>
  <c r="J321" i="5" s="1"/>
  <c r="H8032" i="5"/>
  <c r="I8032" i="5" s="1"/>
  <c r="J8032" i="5" s="1"/>
  <c r="H6072" i="5"/>
  <c r="I6072" i="5" s="1"/>
  <c r="J6072" i="5" s="1"/>
  <c r="H4032" i="5"/>
  <c r="I4032" i="5" s="1"/>
  <c r="J4032" i="5" s="1"/>
  <c r="H7215" i="5"/>
  <c r="I7215" i="5" s="1"/>
  <c r="J7215" i="5" s="1"/>
  <c r="H5871" i="5"/>
  <c r="I5871" i="5" s="1"/>
  <c r="J5871" i="5" s="1"/>
  <c r="H4335" i="5"/>
  <c r="I4335" i="5" s="1"/>
  <c r="J4335" i="5" s="1"/>
  <c r="H347" i="5"/>
  <c r="I347" i="5" s="1"/>
  <c r="J347" i="5" s="1"/>
  <c r="H1680" i="5"/>
  <c r="I1680" i="5" s="1"/>
  <c r="J1680" i="5" s="1"/>
  <c r="H208" i="5"/>
  <c r="I208" i="5" s="1"/>
  <c r="J208" i="5" s="1"/>
  <c r="H1903" i="5"/>
  <c r="I1903" i="5" s="1"/>
  <c r="J1903" i="5" s="1"/>
  <c r="H431" i="5"/>
  <c r="I431" i="5" s="1"/>
  <c r="J431" i="5" s="1"/>
  <c r="H1030" i="5"/>
  <c r="I1030" i="5" s="1"/>
  <c r="J1030" i="5" s="1"/>
  <c r="H2461" i="5"/>
  <c r="I2461" i="5" s="1"/>
  <c r="J2461" i="5" s="1"/>
  <c r="H925" i="5"/>
  <c r="I925" i="5" s="1"/>
  <c r="J925" i="5" s="1"/>
  <c r="H3642" i="5"/>
  <c r="I3642" i="5" s="1"/>
  <c r="J3642" i="5" s="1"/>
  <c r="H697" i="5"/>
  <c r="I697" i="5" s="1"/>
  <c r="J697" i="5" s="1"/>
  <c r="H3359" i="5"/>
  <c r="I3359" i="5" s="1"/>
  <c r="J3359" i="5" s="1"/>
  <c r="H853" i="5"/>
  <c r="I853" i="5" s="1"/>
  <c r="J853" i="5" s="1"/>
  <c r="H6209" i="5"/>
  <c r="I6209" i="5" s="1"/>
  <c r="J6209" i="5" s="1"/>
  <c r="H4233" i="5"/>
  <c r="I4233" i="5" s="1"/>
  <c r="J4233" i="5" s="1"/>
  <c r="H2441" i="5"/>
  <c r="I2441" i="5" s="1"/>
  <c r="J2441" i="5" s="1"/>
  <c r="H905" i="5"/>
  <c r="I905" i="5" s="1"/>
  <c r="J905" i="5" s="1"/>
  <c r="H6798" i="5"/>
  <c r="I6798" i="5" s="1"/>
  <c r="J6798" i="5" s="1"/>
  <c r="H7104" i="5"/>
  <c r="I7104" i="5" s="1"/>
  <c r="J7104" i="5" s="1"/>
  <c r="H5056" i="5"/>
  <c r="I5056" i="5" s="1"/>
  <c r="J5056" i="5" s="1"/>
  <c r="H3336" i="5"/>
  <c r="I3336" i="5" s="1"/>
  <c r="J3336" i="5" s="1"/>
  <c r="H6455" i="5"/>
  <c r="I6455" i="5" s="1"/>
  <c r="J6455" i="5" s="1"/>
  <c r="H4983" i="5"/>
  <c r="I4983" i="5" s="1"/>
  <c r="J4983" i="5" s="1"/>
  <c r="H3439" i="5"/>
  <c r="I3439" i="5" s="1"/>
  <c r="J3439" i="5" s="1"/>
  <c r="H2328" i="5"/>
  <c r="I2328" i="5" s="1"/>
  <c r="J2328" i="5" s="1"/>
  <c r="H792" i="5"/>
  <c r="I792" i="5" s="1"/>
  <c r="J792" i="5" s="1"/>
  <c r="H2551" i="5"/>
  <c r="I2551" i="5" s="1"/>
  <c r="J2551" i="5" s="1"/>
  <c r="H1015" i="5"/>
  <c r="I1015" i="5" s="1"/>
  <c r="J1015" i="5" s="1"/>
  <c r="H2318" i="5"/>
  <c r="I2318" i="5" s="1"/>
  <c r="J2318" i="5" s="1"/>
  <c r="H3237" i="5"/>
  <c r="I3237" i="5" s="1"/>
  <c r="J3237" i="5" s="1"/>
  <c r="H1701" i="5"/>
  <c r="I1701" i="5" s="1"/>
  <c r="J1701" i="5" s="1"/>
  <c r="H181" i="5"/>
  <c r="I181" i="5" s="1"/>
  <c r="J181" i="5" s="1"/>
  <c r="H6097" i="5"/>
  <c r="I6097" i="5" s="1"/>
  <c r="J6097" i="5" s="1"/>
  <c r="H7335" i="5"/>
  <c r="I7335" i="5" s="1"/>
  <c r="J7335" i="5" s="1"/>
  <c r="H551" i="5"/>
  <c r="I551" i="5" s="1"/>
  <c r="J551" i="5" s="1"/>
  <c r="H6837" i="5"/>
  <c r="I6837" i="5" s="1"/>
  <c r="J6837" i="5" s="1"/>
  <c r="H1308" i="5"/>
  <c r="I1308" i="5" s="1"/>
  <c r="J1308" i="5" s="1"/>
  <c r="H4478" i="5"/>
  <c r="I4478" i="5" s="1"/>
  <c r="J4478" i="5" s="1"/>
  <c r="H2674" i="5"/>
  <c r="I2674" i="5" s="1"/>
  <c r="J2674" i="5" s="1"/>
  <c r="H8665" i="5"/>
  <c r="I8665" i="5" s="1"/>
  <c r="J8665" i="5" s="1"/>
  <c r="H6873" i="5"/>
  <c r="I6873" i="5" s="1"/>
  <c r="J6873" i="5" s="1"/>
  <c r="H4825" i="5"/>
  <c r="I4825" i="5" s="1"/>
  <c r="J4825" i="5" s="1"/>
  <c r="H3265" i="5"/>
  <c r="I3265" i="5" s="1"/>
  <c r="J3265" i="5" s="1"/>
  <c r="H1729" i="5"/>
  <c r="I1729" i="5" s="1"/>
  <c r="J1729" i="5" s="1"/>
  <c r="H257" i="5"/>
  <c r="I257" i="5" s="1"/>
  <c r="J257" i="5" s="1"/>
  <c r="H7944" i="5"/>
  <c r="I7944" i="5" s="1"/>
  <c r="J7944" i="5" s="1"/>
  <c r="H5984" i="5"/>
  <c r="I5984" i="5" s="1"/>
  <c r="J5984" i="5" s="1"/>
  <c r="H3968" i="5"/>
  <c r="I3968" i="5" s="1"/>
  <c r="J3968" i="5" s="1"/>
  <c r="H7151" i="5"/>
  <c r="I7151" i="5" s="1"/>
  <c r="J7151" i="5" s="1"/>
  <c r="H5615" i="5"/>
  <c r="I5615" i="5" s="1"/>
  <c r="J5615" i="5" s="1"/>
  <c r="H4143" i="5"/>
  <c r="I4143" i="5" s="1"/>
  <c r="J4143" i="5" s="1"/>
  <c r="H283" i="5"/>
  <c r="I283" i="5" s="1"/>
  <c r="J283" i="5" s="1"/>
  <c r="H1616" i="5"/>
  <c r="I1616" i="5" s="1"/>
  <c r="J1616" i="5" s="1"/>
  <c r="H144" i="5"/>
  <c r="I144" i="5" s="1"/>
  <c r="J144" i="5" s="1"/>
  <c r="H1839" i="5"/>
  <c r="I1839" i="5" s="1"/>
  <c r="J1839" i="5" s="1"/>
  <c r="H367" i="5"/>
  <c r="I367" i="5" s="1"/>
  <c r="J367" i="5" s="1"/>
  <c r="H902" i="5"/>
  <c r="I902" i="5" s="1"/>
  <c r="J902" i="5" s="1"/>
  <c r="H2397" i="5"/>
  <c r="I2397" i="5" s="1"/>
  <c r="J2397" i="5" s="1"/>
  <c r="H861" i="5"/>
  <c r="I861" i="5" s="1"/>
  <c r="J861" i="5" s="1"/>
  <c r="H1338" i="5"/>
  <c r="I1338" i="5" s="1"/>
  <c r="J1338" i="5" s="1"/>
  <c r="H5707" i="5"/>
  <c r="H3861" i="5"/>
  <c r="H3459" i="5"/>
  <c r="H7824" i="5"/>
  <c r="I7824" i="5" s="1"/>
  <c r="J7824" i="5" s="1"/>
  <c r="H4724" i="5"/>
  <c r="I4724" i="5" s="1"/>
  <c r="J4724" i="5" s="1"/>
  <c r="H2043" i="5"/>
  <c r="I2043" i="5" s="1"/>
  <c r="J2043" i="5" s="1"/>
  <c r="H3398" i="5"/>
  <c r="I3398" i="5" s="1"/>
  <c r="J3398" i="5" s="1"/>
  <c r="H6764" i="5"/>
  <c r="I6764" i="5" s="1"/>
  <c r="J6764" i="5" s="1"/>
  <c r="H8371" i="5"/>
  <c r="I8371" i="5" s="1"/>
  <c r="J8371" i="5" s="1"/>
  <c r="H7874" i="5"/>
  <c r="I7874" i="5" s="1"/>
  <c r="J7874" i="5" s="1"/>
  <c r="H1602" i="5"/>
  <c r="I1602" i="5" s="1"/>
  <c r="J1602" i="5" s="1"/>
  <c r="H7165" i="5"/>
  <c r="I7165" i="5" s="1"/>
  <c r="J7165" i="5" s="1"/>
  <c r="H8292" i="5"/>
  <c r="I8292" i="5" s="1"/>
  <c r="J8292" i="5" s="1"/>
  <c r="H2532" i="5"/>
  <c r="I2532" i="5" s="1"/>
  <c r="J2532" i="5" s="1"/>
  <c r="H8235" i="5"/>
  <c r="I8235" i="5" s="1"/>
  <c r="J8235" i="5" s="1"/>
  <c r="H2923" i="5"/>
  <c r="I2923" i="5" s="1"/>
  <c r="J2923" i="5" s="1"/>
  <c r="H4142" i="5"/>
  <c r="I4142" i="5" s="1"/>
  <c r="J4142" i="5" s="1"/>
  <c r="H4589" i="5"/>
  <c r="I4589" i="5" s="1"/>
  <c r="J4589" i="5" s="1"/>
  <c r="H5588" i="5"/>
  <c r="I5588" i="5" s="1"/>
  <c r="J5588" i="5" s="1"/>
  <c r="H916" i="5"/>
  <c r="I916" i="5" s="1"/>
  <c r="J916" i="5" s="1"/>
  <c r="H5851" i="5"/>
  <c r="I5851" i="5" s="1"/>
  <c r="J5851" i="5" s="1"/>
  <c r="H859" i="5"/>
  <c r="I859" i="5" s="1"/>
  <c r="J859" i="5" s="1"/>
  <c r="H4458" i="5"/>
  <c r="I4458" i="5" s="1"/>
  <c r="J4458" i="5" s="1"/>
  <c r="H8079" i="5"/>
  <c r="I8079" i="5" s="1"/>
  <c r="J8079" i="5" s="1"/>
  <c r="H2806" i="5"/>
  <c r="I2806" i="5" s="1"/>
  <c r="J2806" i="5" s="1"/>
  <c r="H818" i="5"/>
  <c r="I818" i="5" s="1"/>
  <c r="J818" i="5" s="1"/>
  <c r="H3633" i="5"/>
  <c r="I3633" i="5" s="1"/>
  <c r="J3633" i="5" s="1"/>
  <c r="H8008" i="5"/>
  <c r="I8008" i="5" s="1"/>
  <c r="J8008" i="5" s="1"/>
  <c r="H3056" i="5"/>
  <c r="I3056" i="5" s="1"/>
  <c r="J3056" i="5" s="1"/>
  <c r="H459" i="5"/>
  <c r="I459" i="5" s="1"/>
  <c r="J459" i="5" s="1"/>
  <c r="H1759" i="5"/>
  <c r="I1759" i="5" s="1"/>
  <c r="J1759" i="5" s="1"/>
  <c r="H1933" i="5"/>
  <c r="I1933" i="5" s="1"/>
  <c r="J1933" i="5" s="1"/>
  <c r="H4440" i="5"/>
  <c r="I4440" i="5" s="1"/>
  <c r="J4440" i="5" s="1"/>
  <c r="H5212" i="5"/>
  <c r="I5212" i="5" s="1"/>
  <c r="J5212" i="5" s="1"/>
  <c r="H4346" i="5"/>
  <c r="I4346" i="5" s="1"/>
  <c r="J4346" i="5" s="1"/>
  <c r="H7617" i="5"/>
  <c r="I7617" i="5" s="1"/>
  <c r="J7617" i="5" s="1"/>
  <c r="H3753" i="5"/>
  <c r="I3753" i="5" s="1"/>
  <c r="J3753" i="5" s="1"/>
  <c r="H937" i="5"/>
  <c r="I937" i="5" s="1"/>
  <c r="J937" i="5" s="1"/>
  <c r="H6808" i="5"/>
  <c r="I6808" i="5" s="1"/>
  <c r="J6808" i="5" s="1"/>
  <c r="H3368" i="5"/>
  <c r="I3368" i="5" s="1"/>
  <c r="J3368" i="5" s="1"/>
  <c r="H4951" i="5"/>
  <c r="I4951" i="5" s="1"/>
  <c r="J4951" i="5" s="1"/>
  <c r="H2744" i="5"/>
  <c r="I2744" i="5" s="1"/>
  <c r="J2744" i="5" s="1"/>
  <c r="H2903" i="5"/>
  <c r="I2903" i="5" s="1"/>
  <c r="J2903" i="5" s="1"/>
  <c r="H2894" i="5"/>
  <c r="I2894" i="5" s="1"/>
  <c r="J2894" i="5" s="1"/>
  <c r="H1989" i="5"/>
  <c r="I1989" i="5" s="1"/>
  <c r="J1989" i="5" s="1"/>
  <c r="H7041" i="5"/>
  <c r="I7041" i="5" s="1"/>
  <c r="J7041" i="5" s="1"/>
  <c r="H1736" i="5"/>
  <c r="I1736" i="5" s="1"/>
  <c r="J1736" i="5" s="1"/>
  <c r="H6172" i="5"/>
  <c r="I6172" i="5" s="1"/>
  <c r="J6172" i="5" s="1"/>
  <c r="H6642" i="5"/>
  <c r="I6642" i="5" s="1"/>
  <c r="J6642" i="5" s="1"/>
  <c r="H7857" i="5"/>
  <c r="I7857" i="5" s="1"/>
  <c r="J7857" i="5" s="1"/>
  <c r="H4193" i="5"/>
  <c r="I4193" i="5" s="1"/>
  <c r="J4193" i="5" s="1"/>
  <c r="H1121" i="5"/>
  <c r="I1121" i="5" s="1"/>
  <c r="J1121" i="5" s="1"/>
  <c r="H7048" i="5"/>
  <c r="I7048" i="5" s="1"/>
  <c r="J7048" i="5" s="1"/>
  <c r="H3552" i="5"/>
  <c r="I3552" i="5" s="1"/>
  <c r="J3552" i="5" s="1"/>
  <c r="H5135" i="5"/>
  <c r="I5135" i="5" s="1"/>
  <c r="J5135" i="5" s="1"/>
  <c r="H59" i="5"/>
  <c r="I59" i="5" s="1"/>
  <c r="J59" i="5" s="1"/>
  <c r="H3151" i="5"/>
  <c r="I3151" i="5" s="1"/>
  <c r="J3151" i="5" s="1"/>
  <c r="H655" i="5"/>
  <c r="I655" i="5" s="1"/>
  <c r="J655" i="5" s="1"/>
  <c r="H710" i="5"/>
  <c r="I710" i="5" s="1"/>
  <c r="J710" i="5" s="1"/>
  <c r="H2109" i="5"/>
  <c r="I2109" i="5" s="1"/>
  <c r="J2109" i="5" s="1"/>
  <c r="H125" i="5"/>
  <c r="I125" i="5" s="1"/>
  <c r="J125" i="5" s="1"/>
  <c r="H7855" i="5"/>
  <c r="I7855" i="5" s="1"/>
  <c r="J7855" i="5" s="1"/>
  <c r="H968" i="5"/>
  <c r="I968" i="5" s="1"/>
  <c r="J968" i="5" s="1"/>
  <c r="H5493" i="5"/>
  <c r="I5493" i="5" s="1"/>
  <c r="J5493" i="5" s="1"/>
  <c r="H3446" i="5"/>
  <c r="I3446" i="5" s="1"/>
  <c r="J3446" i="5" s="1"/>
  <c r="H5818" i="5"/>
  <c r="I5818" i="5" s="1"/>
  <c r="J5818" i="5" s="1"/>
  <c r="H8182" i="5"/>
  <c r="I8182" i="5" s="1"/>
  <c r="J8182" i="5" s="1"/>
  <c r="H6817" i="5"/>
  <c r="I6817" i="5" s="1"/>
  <c r="J6817" i="5" s="1"/>
  <c r="H4609" i="5"/>
  <c r="I4609" i="5" s="1"/>
  <c r="J4609" i="5" s="1"/>
  <c r="H2649" i="5"/>
  <c r="I2649" i="5" s="1"/>
  <c r="J2649" i="5" s="1"/>
  <c r="H729" i="5"/>
  <c r="I729" i="5" s="1"/>
  <c r="J729" i="5" s="1"/>
  <c r="H4038" i="5"/>
  <c r="I4038" i="5" s="1"/>
  <c r="J4038" i="5" s="1"/>
  <c r="H5760" i="5"/>
  <c r="I5760" i="5" s="1"/>
  <c r="J5760" i="5" s="1"/>
  <c r="H3672" i="5"/>
  <c r="I3672" i="5" s="1"/>
  <c r="J3672" i="5" s="1"/>
  <c r="H6407" i="5"/>
  <c r="I6407" i="5" s="1"/>
  <c r="J6407" i="5" s="1"/>
  <c r="H4679" i="5"/>
  <c r="I4679" i="5" s="1"/>
  <c r="J4679" i="5" s="1"/>
  <c r="H243" i="5"/>
  <c r="I243" i="5" s="1"/>
  <c r="J243" i="5" s="1"/>
  <c r="H1448" i="5"/>
  <c r="I1448" i="5" s="1"/>
  <c r="J1448" i="5" s="1"/>
  <c r="H2887" i="5"/>
  <c r="I2887" i="5" s="1"/>
  <c r="J2887" i="5" s="1"/>
  <c r="H1223" i="5"/>
  <c r="I1223" i="5" s="1"/>
  <c r="J1223" i="5" s="1"/>
  <c r="H2606" i="5"/>
  <c r="I2606" i="5" s="1"/>
  <c r="J2606" i="5" s="1"/>
  <c r="H3061" i="5"/>
  <c r="I3061" i="5" s="1"/>
  <c r="J3061" i="5" s="1"/>
  <c r="H1525" i="5"/>
  <c r="I1525" i="5" s="1"/>
  <c r="J1525" i="5" s="1"/>
  <c r="H8675" i="5"/>
  <c r="I8675" i="5" s="1"/>
  <c r="J8675" i="5" s="1"/>
  <c r="H377" i="5"/>
  <c r="I377" i="5" s="1"/>
  <c r="J377" i="5" s="1"/>
  <c r="H2760" i="5"/>
  <c r="I2760" i="5" s="1"/>
  <c r="J2760" i="5" s="1"/>
  <c r="H6782" i="5"/>
  <c r="I6782" i="5" s="1"/>
  <c r="J6782" i="5" s="1"/>
  <c r="H4508" i="5"/>
  <c r="I4508" i="5" s="1"/>
  <c r="J4508" i="5" s="1"/>
  <c r="H8454" i="5"/>
  <c r="I8454" i="5" s="1"/>
  <c r="J8454" i="5" s="1"/>
  <c r="H2482" i="5"/>
  <c r="I2482" i="5" s="1"/>
  <c r="J2482" i="5" s="1"/>
  <c r="H8521" i="5"/>
  <c r="I8521" i="5" s="1"/>
  <c r="J8521" i="5" s="1"/>
  <c r="H6297" i="5"/>
  <c r="I6297" i="5" s="1"/>
  <c r="J6297" i="5" s="1"/>
  <c r="H4305" i="5"/>
  <c r="I4305" i="5" s="1"/>
  <c r="J4305" i="5" s="1"/>
  <c r="H2513" i="5"/>
  <c r="I2513" i="5" s="1"/>
  <c r="J2513" i="5" s="1"/>
  <c r="H849" i="5"/>
  <c r="I849" i="5" s="1"/>
  <c r="J849" i="5" s="1"/>
  <c r="H6078" i="5"/>
  <c r="I6078" i="5" s="1"/>
  <c r="J6078" i="5" s="1"/>
  <c r="H6520" i="5"/>
  <c r="I6520" i="5" s="1"/>
  <c r="J6520" i="5" s="1"/>
  <c r="H4472" i="5"/>
  <c r="I4472" i="5" s="1"/>
  <c r="J4472" i="5" s="1"/>
  <c r="H7231" i="5"/>
  <c r="I7231" i="5" s="1"/>
  <c r="J7231" i="5" s="1"/>
  <c r="H5567" i="5"/>
  <c r="I5567" i="5" s="1"/>
  <c r="J5567" i="5" s="1"/>
  <c r="H4023" i="5"/>
  <c r="I4023" i="5" s="1"/>
  <c r="J4023" i="5" s="1"/>
  <c r="H2720" i="5"/>
  <c r="I2720" i="5" s="1"/>
  <c r="J2720" i="5" s="1"/>
  <c r="H1184" i="5"/>
  <c r="I1184" i="5" s="1"/>
  <c r="J1184" i="5" s="1"/>
  <c r="H2623" i="5"/>
  <c r="I2623" i="5" s="1"/>
  <c r="J2623" i="5" s="1"/>
  <c r="H959" i="5"/>
  <c r="I959" i="5" s="1"/>
  <c r="J959" i="5" s="1"/>
  <c r="H2086" i="5"/>
  <c r="I2086" i="5" s="1"/>
  <c r="J2086" i="5" s="1"/>
  <c r="H2797" i="5"/>
  <c r="I2797" i="5" s="1"/>
  <c r="J2797" i="5" s="1"/>
  <c r="H1261" i="5"/>
  <c r="I1261" i="5" s="1"/>
  <c r="J1261" i="5" s="1"/>
  <c r="H7482" i="5"/>
  <c r="I7482" i="5" s="1"/>
  <c r="J7482" i="5" s="1"/>
  <c r="H6232" i="5"/>
  <c r="I6232" i="5" s="1"/>
  <c r="J6232" i="5" s="1"/>
  <c r="H200" i="5"/>
  <c r="I200" i="5" s="1"/>
  <c r="J200" i="5" s="1"/>
  <c r="H3534" i="5"/>
  <c r="I3534" i="5" s="1"/>
  <c r="J3534" i="5" s="1"/>
  <c r="H3932" i="5"/>
  <c r="I3932" i="5" s="1"/>
  <c r="J3932" i="5" s="1"/>
  <c r="H4870" i="5"/>
  <c r="I4870" i="5" s="1"/>
  <c r="J4870" i="5" s="1"/>
  <c r="H2170" i="5"/>
  <c r="I2170" i="5" s="1"/>
  <c r="J2170" i="5" s="1"/>
  <c r="H8417" i="5"/>
  <c r="I8417" i="5" s="1"/>
  <c r="J8417" i="5" s="1"/>
  <c r="H5579" i="5"/>
  <c r="H3285" i="5"/>
  <c r="I3285" i="5" s="1"/>
  <c r="J3285" i="5" s="1"/>
  <c r="H2755" i="5"/>
  <c r="I2755" i="5" s="1"/>
  <c r="J2755" i="5" s="1"/>
  <c r="H8469" i="5"/>
  <c r="I8469" i="5" s="1"/>
  <c r="J8469" i="5" s="1"/>
  <c r="H2868" i="5"/>
  <c r="I2868" i="5" s="1"/>
  <c r="J2868" i="5" s="1"/>
  <c r="H7754" i="5"/>
  <c r="I7754" i="5" s="1"/>
  <c r="J7754" i="5" s="1"/>
  <c r="H3222" i="5"/>
  <c r="I3222" i="5" s="1"/>
  <c r="J3222" i="5" s="1"/>
  <c r="H6572" i="5"/>
  <c r="I6572" i="5" s="1"/>
  <c r="J6572" i="5" s="1"/>
  <c r="H8307" i="5"/>
  <c r="I8307" i="5" s="1"/>
  <c r="J8307" i="5" s="1"/>
  <c r="H7682" i="5"/>
  <c r="I7682" i="5" s="1"/>
  <c r="J7682" i="5" s="1"/>
  <c r="H1538" i="5"/>
  <c r="I1538" i="5" s="1"/>
  <c r="J1538" i="5" s="1"/>
  <c r="H7101" i="5"/>
  <c r="I7101" i="5" s="1"/>
  <c r="J7101" i="5" s="1"/>
  <c r="H7780" i="5"/>
  <c r="I7780" i="5" s="1"/>
  <c r="J7780" i="5" s="1"/>
  <c r="H2212" i="5"/>
  <c r="I2212" i="5" s="1"/>
  <c r="J2212" i="5" s="1"/>
  <c r="H7531" i="5"/>
  <c r="I7531" i="5" s="1"/>
  <c r="J7531" i="5" s="1"/>
  <c r="H2859" i="5"/>
  <c r="I2859" i="5" s="1"/>
  <c r="J2859" i="5" s="1"/>
  <c r="H662" i="5"/>
  <c r="I662" i="5" s="1"/>
  <c r="J662" i="5" s="1"/>
  <c r="H3949" i="5"/>
  <c r="I3949" i="5" s="1"/>
  <c r="J3949" i="5" s="1"/>
  <c r="H5268" i="5"/>
  <c r="I5268" i="5" s="1"/>
  <c r="J5268" i="5" s="1"/>
  <c r="H596" i="5"/>
  <c r="I596" i="5" s="1"/>
  <c r="J596" i="5" s="1"/>
  <c r="H5787" i="5"/>
  <c r="I5787" i="5" s="1"/>
  <c r="J5787" i="5" s="1"/>
  <c r="H7206" i="5"/>
  <c r="I7206" i="5" s="1"/>
  <c r="J7206" i="5" s="1"/>
  <c r="H4394" i="5"/>
  <c r="I4394" i="5" s="1"/>
  <c r="J4394" i="5" s="1"/>
  <c r="H4814" i="5"/>
  <c r="I4814" i="5" s="1"/>
  <c r="J4814" i="5" s="1"/>
  <c r="H382" i="5"/>
  <c r="I382" i="5" s="1"/>
  <c r="J382" i="5" s="1"/>
  <c r="H562" i="5"/>
  <c r="I562" i="5" s="1"/>
  <c r="J562" i="5" s="1"/>
  <c r="H3569" i="5"/>
  <c r="I3569" i="5" s="1"/>
  <c r="J3569" i="5" s="1"/>
  <c r="H7752" i="5"/>
  <c r="I7752" i="5" s="1"/>
  <c r="J7752" i="5" s="1"/>
  <c r="H7263" i="5"/>
  <c r="I7263" i="5" s="1"/>
  <c r="J7263" i="5" s="1"/>
  <c r="H2624" i="5"/>
  <c r="I2624" i="5" s="1"/>
  <c r="J2624" i="5" s="1"/>
  <c r="H991" i="5"/>
  <c r="I991" i="5" s="1"/>
  <c r="J991" i="5" s="1"/>
  <c r="H1869" i="5"/>
  <c r="I1869" i="5" s="1"/>
  <c r="J1869" i="5" s="1"/>
  <c r="H3807" i="5"/>
  <c r="I3807" i="5" s="1"/>
  <c r="J3807" i="5" s="1"/>
  <c r="H3676" i="5"/>
  <c r="I3676" i="5" s="1"/>
  <c r="J3676" i="5" s="1"/>
  <c r="H3578" i="5"/>
  <c r="I3578" i="5" s="1"/>
  <c r="J3578" i="5" s="1"/>
  <c r="H7185" i="5"/>
  <c r="I7185" i="5" s="1"/>
  <c r="J7185" i="5" s="1"/>
  <c r="H3433" i="5"/>
  <c r="I3433" i="5" s="1"/>
  <c r="J3433" i="5" s="1"/>
  <c r="H873" i="5"/>
  <c r="I873" i="5" s="1"/>
  <c r="J873" i="5" s="1"/>
  <c r="H6720" i="5"/>
  <c r="I6720" i="5" s="1"/>
  <c r="J6720" i="5" s="1"/>
  <c r="H2984" i="5"/>
  <c r="I2984" i="5" s="1"/>
  <c r="J2984" i="5" s="1"/>
  <c r="H4759" i="5"/>
  <c r="I4759" i="5" s="1"/>
  <c r="J4759" i="5" s="1"/>
  <c r="H2040" i="5"/>
  <c r="I2040" i="5" s="1"/>
  <c r="J2040" i="5" s="1"/>
  <c r="H2839" i="5"/>
  <c r="I2839" i="5" s="1"/>
  <c r="J2839" i="5" s="1"/>
  <c r="H2766" i="5"/>
  <c r="I2766" i="5" s="1"/>
  <c r="J2766" i="5" s="1"/>
  <c r="H1925" i="5"/>
  <c r="I1925" i="5" s="1"/>
  <c r="J1925" i="5" s="1"/>
  <c r="H6609" i="5"/>
  <c r="I6609" i="5" s="1"/>
  <c r="J6609" i="5" s="1"/>
  <c r="H1288" i="5"/>
  <c r="I1288" i="5" s="1"/>
  <c r="J1288" i="5" s="1"/>
  <c r="H5660" i="5"/>
  <c r="I5660" i="5" s="1"/>
  <c r="J5660" i="5" s="1"/>
  <c r="H4594" i="5"/>
  <c r="I4594" i="5" s="1"/>
  <c r="J4594" i="5" s="1"/>
  <c r="H7769" i="5"/>
  <c r="I7769" i="5" s="1"/>
  <c r="J7769" i="5" s="1"/>
  <c r="H3873" i="5"/>
  <c r="I3873" i="5" s="1"/>
  <c r="J3873" i="5" s="1"/>
  <c r="H1057" i="5"/>
  <c r="I1057" i="5" s="1"/>
  <c r="J1057" i="5" s="1"/>
  <c r="H6968" i="5"/>
  <c r="I6968" i="5" s="1"/>
  <c r="J6968" i="5" s="1"/>
  <c r="H3488" i="5"/>
  <c r="I3488" i="5" s="1"/>
  <c r="J3488" i="5" s="1"/>
  <c r="H5071" i="5"/>
  <c r="I5071" i="5" s="1"/>
  <c r="J5071" i="5" s="1"/>
  <c r="H2864" i="5"/>
  <c r="I2864" i="5" s="1"/>
  <c r="J2864" i="5" s="1"/>
  <c r="H3087" i="5"/>
  <c r="I3087" i="5" s="1"/>
  <c r="J3087" i="5" s="1"/>
  <c r="H399" i="5"/>
  <c r="I399" i="5" s="1"/>
  <c r="J399" i="5" s="1"/>
  <c r="H582" i="5"/>
  <c r="I582" i="5" s="1"/>
  <c r="J582" i="5" s="1"/>
  <c r="H1789" i="5"/>
  <c r="I1789" i="5" s="1"/>
  <c r="J1789" i="5" s="1"/>
  <c r="H45" i="5"/>
  <c r="I45" i="5" s="1"/>
  <c r="J45" i="5" s="1"/>
  <c r="H6702" i="5"/>
  <c r="I6702" i="5" s="1"/>
  <c r="J6702" i="5" s="1"/>
  <c r="H264" i="5"/>
  <c r="I264" i="5" s="1"/>
  <c r="J264" i="5" s="1"/>
  <c r="H4981" i="5"/>
  <c r="I4981" i="5" s="1"/>
  <c r="J4981" i="5" s="1"/>
  <c r="H1302" i="5"/>
  <c r="I1302" i="5" s="1"/>
  <c r="J1302" i="5" s="1"/>
  <c r="H5562" i="5"/>
  <c r="I5562" i="5" s="1"/>
  <c r="J5562" i="5" s="1"/>
  <c r="H5206" i="5"/>
  <c r="I5206" i="5" s="1"/>
  <c r="J5206" i="5" s="1"/>
  <c r="H6737" i="5"/>
  <c r="I6737" i="5" s="1"/>
  <c r="J6737" i="5" s="1"/>
  <c r="H4249" i="5"/>
  <c r="I4249" i="5" s="1"/>
  <c r="J4249" i="5" s="1"/>
  <c r="H2585" i="5"/>
  <c r="I2585" i="5" s="1"/>
  <c r="J2585" i="5" s="1"/>
  <c r="H665" i="5"/>
  <c r="I665" i="5" s="1"/>
  <c r="J665" i="5" s="1"/>
  <c r="H3694" i="5"/>
  <c r="I3694" i="5" s="1"/>
  <c r="J3694" i="5" s="1"/>
  <c r="H5672" i="5"/>
  <c r="I5672" i="5" s="1"/>
  <c r="J5672" i="5" s="1"/>
  <c r="H3608" i="5"/>
  <c r="I3608" i="5" s="1"/>
  <c r="J3608" i="5" s="1"/>
  <c r="H6343" i="5"/>
  <c r="I6343" i="5" s="1"/>
  <c r="J6343" i="5" s="1"/>
  <c r="H4423" i="5"/>
  <c r="I4423" i="5" s="1"/>
  <c r="J4423" i="5" s="1"/>
  <c r="H179" i="5"/>
  <c r="I179" i="5" s="1"/>
  <c r="J179" i="5" s="1"/>
  <c r="H1128" i="5"/>
  <c r="I1128" i="5" s="1"/>
  <c r="J1128" i="5" s="1"/>
  <c r="H2823" i="5"/>
  <c r="I2823" i="5" s="1"/>
  <c r="J2823" i="5" s="1"/>
  <c r="H1159" i="5"/>
  <c r="I1159" i="5" s="1"/>
  <c r="J1159" i="5" s="1"/>
  <c r="H2478" i="5"/>
  <c r="I2478" i="5" s="1"/>
  <c r="J2478" i="5" s="1"/>
  <c r="H2869" i="5"/>
  <c r="I2869" i="5" s="1"/>
  <c r="J2869" i="5" s="1"/>
  <c r="H1205" i="5"/>
  <c r="I1205" i="5" s="1"/>
  <c r="J1205" i="5" s="1"/>
  <c r="H5603" i="5"/>
  <c r="I5603" i="5" s="1"/>
  <c r="J5603" i="5" s="1"/>
  <c r="H121" i="5"/>
  <c r="I121" i="5" s="1"/>
  <c r="J121" i="5" s="1"/>
  <c r="H2504" i="5"/>
  <c r="I2504" i="5" s="1"/>
  <c r="J2504" i="5" s="1"/>
  <c r="H8509" i="5"/>
  <c r="I8509" i="5" s="1"/>
  <c r="J8509" i="5" s="1"/>
  <c r="H1948" i="5"/>
  <c r="I1948" i="5" s="1"/>
  <c r="J1948" i="5" s="1"/>
  <c r="H5262" i="5"/>
  <c r="I5262" i="5" s="1"/>
  <c r="J5262" i="5" s="1"/>
  <c r="H2226" i="5"/>
  <c r="I2226" i="5" s="1"/>
  <c r="J2226" i="5" s="1"/>
  <c r="H8433" i="5"/>
  <c r="I8433" i="5" s="1"/>
  <c r="J8433" i="5" s="1"/>
  <c r="H6041" i="5"/>
  <c r="I6041" i="5" s="1"/>
  <c r="J6041" i="5" s="1"/>
  <c r="H3985" i="5"/>
  <c r="I3985" i="5" s="1"/>
  <c r="J3985" i="5" s="1"/>
  <c r="H2449" i="5"/>
  <c r="I2449" i="5" s="1"/>
  <c r="J2449" i="5" s="1"/>
  <c r="H785" i="5"/>
  <c r="I785" i="5" s="1"/>
  <c r="J785" i="5" s="1"/>
  <c r="H5718" i="5"/>
  <c r="I5718" i="5" s="1"/>
  <c r="J5718" i="5" s="1"/>
  <c r="H6264" i="5"/>
  <c r="I6264" i="5" s="1"/>
  <c r="J6264" i="5" s="1"/>
  <c r="H4048" i="5"/>
  <c r="I4048" i="5" s="1"/>
  <c r="J4048" i="5" s="1"/>
  <c r="H7167" i="5"/>
  <c r="I7167" i="5" s="1"/>
  <c r="J7167" i="5" s="1"/>
  <c r="H5503" i="5"/>
  <c r="I5503" i="5" s="1"/>
  <c r="J5503" i="5" s="1"/>
  <c r="H3959" i="5"/>
  <c r="I3959" i="5" s="1"/>
  <c r="J3959" i="5" s="1"/>
  <c r="H2528" i="5"/>
  <c r="I2528" i="5" s="1"/>
  <c r="J2528" i="5" s="1"/>
  <c r="H864" i="5"/>
  <c r="I864" i="5" s="1"/>
  <c r="J864" i="5" s="1"/>
  <c r="H2559" i="5"/>
  <c r="I2559" i="5" s="1"/>
  <c r="J2559" i="5" s="1"/>
  <c r="H895" i="5"/>
  <c r="I895" i="5" s="1"/>
  <c r="J895" i="5" s="1"/>
  <c r="H1958" i="5"/>
  <c r="I1958" i="5" s="1"/>
  <c r="J1958" i="5" s="1"/>
  <c r="H2605" i="5"/>
  <c r="I2605" i="5" s="1"/>
  <c r="J2605" i="5" s="1"/>
  <c r="H941" i="5"/>
  <c r="I941" i="5" s="1"/>
  <c r="J941" i="5" s="1"/>
  <c r="H5690" i="5"/>
  <c r="I5690" i="5" s="1"/>
  <c r="J5690" i="5" s="1"/>
  <c r="H5720" i="5"/>
  <c r="I5720" i="5" s="1"/>
  <c r="J5720" i="5" s="1"/>
  <c r="H3047" i="5"/>
  <c r="I3047" i="5" s="1"/>
  <c r="J3047" i="5" s="1"/>
  <c r="H7925" i="5"/>
  <c r="I7925" i="5" s="1"/>
  <c r="J7925" i="5" s="1"/>
  <c r="H1372" i="5"/>
  <c r="I1372" i="5" s="1"/>
  <c r="J1372" i="5" s="1"/>
  <c r="H8570" i="5"/>
  <c r="I8570" i="5" s="1"/>
  <c r="J8570" i="5" s="1"/>
  <c r="H1914" i="5"/>
  <c r="I1914" i="5" s="1"/>
  <c r="J1914" i="5" s="1"/>
  <c r="H8337" i="5"/>
  <c r="I8337" i="5" s="1"/>
  <c r="J8337" i="5" s="1"/>
  <c r="H5953" i="5"/>
  <c r="I5953" i="5" s="1"/>
  <c r="J5953" i="5" s="1"/>
  <c r="H3913" i="5"/>
  <c r="I3913" i="5" s="1"/>
  <c r="J3913" i="5" s="1"/>
  <c r="H2377" i="5"/>
  <c r="I2377" i="5" s="1"/>
  <c r="J2377" i="5" s="1"/>
  <c r="H841" i="5"/>
  <c r="I841" i="5" s="1"/>
  <c r="J841" i="5" s="1"/>
  <c r="H6414" i="5"/>
  <c r="I6414" i="5" s="1"/>
  <c r="J6414" i="5" s="1"/>
  <c r="H6760" i="5"/>
  <c r="I6760" i="5" s="1"/>
  <c r="J6760" i="5" s="1"/>
  <c r="H4800" i="5"/>
  <c r="I4800" i="5" s="1"/>
  <c r="J4800" i="5" s="1"/>
  <c r="H3272" i="5"/>
  <c r="I3272" i="5" s="1"/>
  <c r="J3272" i="5" s="1"/>
  <c r="H6391" i="5"/>
  <c r="I6391" i="5" s="1"/>
  <c r="J6391" i="5" s="1"/>
  <c r="H4919" i="5"/>
  <c r="I4919" i="5" s="1"/>
  <c r="J4919" i="5" s="1"/>
  <c r="H3375" i="5"/>
  <c r="I3375" i="5" s="1"/>
  <c r="J3375" i="5" s="1"/>
  <c r="H2264" i="5"/>
  <c r="I2264" i="5" s="1"/>
  <c r="J2264" i="5" s="1"/>
  <c r="H728" i="5"/>
  <c r="I728" i="5" s="1"/>
  <c r="J728" i="5" s="1"/>
  <c r="H2487" i="5"/>
  <c r="I2487" i="5" s="1"/>
  <c r="J2487" i="5" s="1"/>
  <c r="H951" i="5"/>
  <c r="I951" i="5" s="1"/>
  <c r="J951" i="5" s="1"/>
  <c r="H2190" i="5"/>
  <c r="I2190" i="5" s="1"/>
  <c r="J2190" i="5" s="1"/>
  <c r="H2981" i="5"/>
  <c r="I2981" i="5" s="1"/>
  <c r="J2981" i="5" s="1"/>
  <c r="H1509" i="5"/>
  <c r="I1509" i="5" s="1"/>
  <c r="J1509" i="5" s="1"/>
  <c r="H101" i="5"/>
  <c r="I101" i="5" s="1"/>
  <c r="J101" i="5" s="1"/>
  <c r="H5505" i="5"/>
  <c r="I5505" i="5" s="1"/>
  <c r="J5505" i="5" s="1"/>
  <c r="H6951" i="5"/>
  <c r="I6951" i="5" s="1"/>
  <c r="J6951" i="5" s="1"/>
  <c r="H167" i="5"/>
  <c r="I167" i="5" s="1"/>
  <c r="J167" i="5" s="1"/>
  <c r="H6325" i="5"/>
  <c r="I6325" i="5" s="1"/>
  <c r="J6325" i="5" s="1"/>
  <c r="H796" i="5"/>
  <c r="I796" i="5" s="1"/>
  <c r="J796" i="5" s="1"/>
  <c r="H8562" i="5"/>
  <c r="I8562" i="5" s="1"/>
  <c r="J8562" i="5" s="1"/>
  <c r="H2418" i="5"/>
  <c r="I2418" i="5" s="1"/>
  <c r="J2418" i="5" s="1"/>
  <c r="H8585" i="5"/>
  <c r="I8585" i="5" s="1"/>
  <c r="J8585" i="5" s="1"/>
  <c r="H6537" i="5"/>
  <c r="I6537" i="5" s="1"/>
  <c r="J6537" i="5" s="1"/>
  <c r="H4569" i="5"/>
  <c r="I4569" i="5" s="1"/>
  <c r="J4569" i="5" s="1"/>
  <c r="H3201" i="5"/>
  <c r="I3201" i="5" s="1"/>
  <c r="J3201" i="5" s="1"/>
  <c r="H1665" i="5"/>
  <c r="I1665" i="5" s="1"/>
  <c r="J1665" i="5" s="1"/>
  <c r="H193" i="5"/>
  <c r="I193" i="5" s="1"/>
  <c r="J193" i="5" s="1"/>
  <c r="H7864" i="5"/>
  <c r="I7864" i="5" s="1"/>
  <c r="J7864" i="5" s="1"/>
  <c r="H5896" i="5"/>
  <c r="I5896" i="5" s="1"/>
  <c r="J5896" i="5" s="1"/>
  <c r="H3904" i="5"/>
  <c r="I3904" i="5" s="1"/>
  <c r="J3904" i="5" s="1"/>
  <c r="H7087" i="5"/>
  <c r="I7087" i="5" s="1"/>
  <c r="J7087" i="5" s="1"/>
  <c r="H5551" i="5"/>
  <c r="I5551" i="5" s="1"/>
  <c r="J5551" i="5" s="1"/>
  <c r="H4079" i="5"/>
  <c r="I4079" i="5" s="1"/>
  <c r="J4079" i="5" s="1"/>
  <c r="H27" i="5"/>
  <c r="I27" i="5" s="1"/>
  <c r="J27" i="5" s="1"/>
  <c r="H1424" i="5"/>
  <c r="I1424" i="5" s="1"/>
  <c r="J1424" i="5" s="1"/>
  <c r="H80" i="5"/>
  <c r="I80" i="5" s="1"/>
  <c r="J80" i="5" s="1"/>
  <c r="H1775" i="5"/>
  <c r="I1775" i="5" s="1"/>
  <c r="J1775" i="5" s="1"/>
  <c r="H303" i="5"/>
  <c r="I303" i="5" s="1"/>
  <c r="J303" i="5" s="1"/>
  <c r="H774" i="5"/>
  <c r="I774" i="5" s="1"/>
  <c r="J774" i="5" s="1"/>
  <c r="H2333" i="5"/>
  <c r="I2333" i="5" s="1"/>
  <c r="J2333" i="5" s="1"/>
  <c r="H797" i="5"/>
  <c r="I797" i="5" s="1"/>
  <c r="J797" i="5" s="1"/>
  <c r="H7631" i="5"/>
  <c r="I7631" i="5" s="1"/>
  <c r="J7631" i="5" s="1"/>
  <c r="H7848" i="5"/>
  <c r="I7848" i="5" s="1"/>
  <c r="J7848" i="5" s="1"/>
  <c r="H1864" i="5"/>
  <c r="I1864" i="5" s="1"/>
  <c r="J1864" i="5" s="1"/>
  <c r="H4732" i="5"/>
  <c r="I4732" i="5" s="1"/>
  <c r="J4732" i="5" s="1"/>
  <c r="H7204" i="5"/>
  <c r="I7204" i="5" s="1"/>
  <c r="J7204" i="5" s="1"/>
  <c r="H7999" i="5"/>
  <c r="I7999" i="5" s="1"/>
  <c r="J7999" i="5" s="1"/>
  <c r="H8170" i="5"/>
  <c r="I8170" i="5" s="1"/>
  <c r="J8170" i="5" s="1"/>
  <c r="H7793" i="5"/>
  <c r="I7793" i="5" s="1"/>
  <c r="J7793" i="5" s="1"/>
  <c r="H6239" i="5"/>
  <c r="I6239" i="5" s="1"/>
  <c r="J6239" i="5" s="1"/>
  <c r="H46" i="5"/>
  <c r="I46" i="5" s="1"/>
  <c r="J46" i="5" s="1"/>
  <c r="H2857" i="5"/>
  <c r="I2857" i="5" s="1"/>
  <c r="J2857" i="5" s="1"/>
  <c r="H4055" i="5"/>
  <c r="I4055" i="5" s="1"/>
  <c r="J4055" i="5" s="1"/>
  <c r="H974" i="5"/>
  <c r="I974" i="5" s="1"/>
  <c r="J974" i="5" s="1"/>
  <c r="H569" i="5"/>
  <c r="I569" i="5" s="1"/>
  <c r="J569" i="5" s="1"/>
  <c r="H6665" i="5"/>
  <c r="I6665" i="5" s="1"/>
  <c r="J6665" i="5" s="1"/>
  <c r="H5768" i="5"/>
  <c r="I5768" i="5" s="1"/>
  <c r="J5768" i="5" s="1"/>
  <c r="H4495" i="5"/>
  <c r="I4495" i="5" s="1"/>
  <c r="J4495" i="5" s="1"/>
  <c r="H143" i="5"/>
  <c r="I143" i="5" s="1"/>
  <c r="J143" i="5" s="1"/>
  <c r="H4352" i="5"/>
  <c r="I4352" i="5" s="1"/>
  <c r="J4352" i="5" s="1"/>
  <c r="H4835" i="5"/>
  <c r="I4835" i="5" s="1"/>
  <c r="J4835" i="5" s="1"/>
  <c r="H3801" i="5"/>
  <c r="I3801" i="5" s="1"/>
  <c r="J3801" i="5" s="1"/>
  <c r="H5323" i="5"/>
  <c r="I5323" i="5" s="1"/>
  <c r="J5323" i="5" s="1"/>
  <c r="H7804" i="5"/>
  <c r="I7804" i="5" s="1"/>
  <c r="J7804" i="5" s="1"/>
  <c r="H2691" i="5"/>
  <c r="I2691" i="5" s="1"/>
  <c r="J2691" i="5" s="1"/>
  <c r="H8277" i="5"/>
  <c r="I8277" i="5" s="1"/>
  <c r="J8277" i="5" s="1"/>
  <c r="H2356" i="5"/>
  <c r="I2356" i="5" s="1"/>
  <c r="J2356" i="5" s="1"/>
  <c r="H7690" i="5"/>
  <c r="H2302" i="5"/>
  <c r="I2302" i="5" s="1"/>
  <c r="J2302" i="5" s="1"/>
  <c r="H6124" i="5"/>
  <c r="I6124" i="5" s="1"/>
  <c r="J6124" i="5" s="1"/>
  <c r="H6899" i="5"/>
  <c r="H6594" i="5"/>
  <c r="H322" i="5"/>
  <c r="H7037" i="5"/>
  <c r="I7037" i="5" s="1"/>
  <c r="J7037" i="5" s="1"/>
  <c r="H7716" i="5"/>
  <c r="I7716" i="5" s="1"/>
  <c r="J7716" i="5" s="1"/>
  <c r="H2148" i="5"/>
  <c r="I2148" i="5" s="1"/>
  <c r="J2148" i="5" s="1"/>
  <c r="H7467" i="5"/>
  <c r="I7467" i="5" s="1"/>
  <c r="J7467" i="5" s="1"/>
  <c r="H2795" i="5"/>
  <c r="I2795" i="5" s="1"/>
  <c r="J2795" i="5" s="1"/>
  <c r="H8757" i="5"/>
  <c r="I8757" i="5" s="1"/>
  <c r="J8757" i="5" s="1"/>
  <c r="H3437" i="5"/>
  <c r="I3437" i="5" s="1"/>
  <c r="J3437" i="5" s="1"/>
  <c r="H5204" i="5"/>
  <c r="I5204" i="5" s="1"/>
  <c r="J5204" i="5" s="1"/>
  <c r="H20" i="5"/>
  <c r="I20" i="5" s="1"/>
  <c r="J20" i="5" s="1"/>
  <c r="H5595" i="5"/>
  <c r="I5595" i="5" s="1"/>
  <c r="J5595" i="5" s="1"/>
  <c r="H8618" i="5"/>
  <c r="I8618" i="5" s="1"/>
  <c r="J8618" i="5" s="1"/>
  <c r="H3882" i="5"/>
  <c r="I3882" i="5" s="1"/>
  <c r="J3882" i="5" s="1"/>
  <c r="H8569" i="5"/>
  <c r="I8569" i="5" s="1"/>
  <c r="J8569" i="5" s="1"/>
  <c r="H8253" i="5"/>
  <c r="I8253" i="5" s="1"/>
  <c r="J8253" i="5" s="1"/>
  <c r="H306" i="5"/>
  <c r="I306" i="5" s="1"/>
  <c r="J306" i="5" s="1"/>
  <c r="H3057" i="5"/>
  <c r="I3057" i="5" s="1"/>
  <c r="J3057" i="5" s="1"/>
  <c r="H7672" i="5"/>
  <c r="I7672" i="5" s="1"/>
  <c r="J7672" i="5" s="1"/>
  <c r="H6559" i="5"/>
  <c r="I6559" i="5" s="1"/>
  <c r="J6559" i="5" s="1"/>
  <c r="H2560" i="5"/>
  <c r="I2560" i="5" s="1"/>
  <c r="J2560" i="5" s="1"/>
  <c r="H927" i="5"/>
  <c r="I927" i="5" s="1"/>
  <c r="J927" i="5" s="1"/>
  <c r="H1677" i="5"/>
  <c r="I1677" i="5" s="1"/>
  <c r="J1677" i="5" s="1"/>
  <c r="H3295" i="5"/>
  <c r="I3295" i="5" s="1"/>
  <c r="J3295" i="5" s="1"/>
  <c r="H3164" i="5"/>
  <c r="I3164" i="5" s="1"/>
  <c r="J3164" i="5" s="1"/>
  <c r="H3322" i="5"/>
  <c r="I3322" i="5" s="1"/>
  <c r="J3322" i="5" s="1"/>
  <c r="H6673" i="5"/>
  <c r="I6673" i="5" s="1"/>
  <c r="J6673" i="5" s="1"/>
  <c r="H3369" i="5"/>
  <c r="I3369" i="5" s="1"/>
  <c r="J3369" i="5" s="1"/>
  <c r="H297" i="5"/>
  <c r="I297" i="5" s="1"/>
  <c r="J297" i="5" s="1"/>
  <c r="H6632" i="5"/>
  <c r="I6632" i="5" s="1"/>
  <c r="J6632" i="5" s="1"/>
  <c r="H2920" i="5"/>
  <c r="I2920" i="5" s="1"/>
  <c r="J2920" i="5" s="1"/>
  <c r="H4695" i="5"/>
  <c r="I4695" i="5" s="1"/>
  <c r="J4695" i="5" s="1"/>
  <c r="H1976" i="5"/>
  <c r="I1976" i="5" s="1"/>
  <c r="J1976" i="5" s="1"/>
  <c r="H2519" i="5"/>
  <c r="I2519" i="5" s="1"/>
  <c r="J2519" i="5" s="1"/>
  <c r="H2126" i="5"/>
  <c r="I2126" i="5" s="1"/>
  <c r="J2126" i="5" s="1"/>
  <c r="H1413" i="5"/>
  <c r="I1413" i="5" s="1"/>
  <c r="J1413" i="5" s="1"/>
  <c r="H6017" i="5"/>
  <c r="I6017" i="5" s="1"/>
  <c r="J6017" i="5" s="1"/>
  <c r="H1319" i="5"/>
  <c r="I1319" i="5" s="1"/>
  <c r="J1319" i="5" s="1"/>
  <c r="H4124" i="5"/>
  <c r="I4124" i="5" s="1"/>
  <c r="J4124" i="5" s="1"/>
  <c r="H3826" i="5"/>
  <c r="I3826" i="5" s="1"/>
  <c r="J3826" i="5" s="1"/>
  <c r="H7345" i="5"/>
  <c r="I7345" i="5" s="1"/>
  <c r="J7345" i="5" s="1"/>
  <c r="H3553" i="5"/>
  <c r="I3553" i="5" s="1"/>
  <c r="J3553" i="5" s="1"/>
  <c r="H993" i="5"/>
  <c r="I993" i="5" s="1"/>
  <c r="J993" i="5" s="1"/>
  <c r="H6880" i="5"/>
  <c r="I6880" i="5" s="1"/>
  <c r="J6880" i="5" s="1"/>
  <c r="H3104" i="5"/>
  <c r="I3104" i="5" s="1"/>
  <c r="J3104" i="5" s="1"/>
  <c r="H4879" i="5"/>
  <c r="I4879" i="5" s="1"/>
  <c r="J4879" i="5" s="1"/>
  <c r="H2160" i="5"/>
  <c r="I2160" i="5" s="1"/>
  <c r="J2160" i="5" s="1"/>
  <c r="H3023" i="5"/>
  <c r="I3023" i="5" s="1"/>
  <c r="J3023" i="5" s="1"/>
  <c r="H335" i="5"/>
  <c r="I335" i="5" s="1"/>
  <c r="J335" i="5" s="1"/>
  <c r="H454" i="5"/>
  <c r="I454" i="5" s="1"/>
  <c r="J454" i="5" s="1"/>
  <c r="H1725" i="5"/>
  <c r="I1725" i="5" s="1"/>
  <c r="J1725" i="5" s="1"/>
  <c r="H3134" i="5"/>
  <c r="I3134" i="5" s="1"/>
  <c r="J3134" i="5" s="1"/>
  <c r="H4206" i="5"/>
  <c r="I4206" i="5" s="1"/>
  <c r="J4206" i="5" s="1"/>
  <c r="H1575" i="5"/>
  <c r="I1575" i="5" s="1"/>
  <c r="J1575" i="5" s="1"/>
  <c r="H4469" i="5"/>
  <c r="I4469" i="5" s="1"/>
  <c r="J4469" i="5" s="1"/>
  <c r="H6371" i="5"/>
  <c r="I6371" i="5" s="1"/>
  <c r="J6371" i="5" s="1"/>
  <c r="H5306" i="5"/>
  <c r="I5306" i="5" s="1"/>
  <c r="J5306" i="5" s="1"/>
  <c r="H4582" i="5"/>
  <c r="I4582" i="5" s="1"/>
  <c r="J4582" i="5" s="1"/>
  <c r="H6657" i="5"/>
  <c r="I6657" i="5" s="1"/>
  <c r="J6657" i="5" s="1"/>
  <c r="H4185" i="5"/>
  <c r="I4185" i="5" s="1"/>
  <c r="J4185" i="5" s="1"/>
  <c r="H2521" i="5"/>
  <c r="I2521" i="5" s="1"/>
  <c r="J2521" i="5" s="1"/>
  <c r="H601" i="5"/>
  <c r="I601" i="5" s="1"/>
  <c r="J601" i="5" s="1"/>
  <c r="H7896" i="5"/>
  <c r="I7896" i="5" s="1"/>
  <c r="J7896" i="5" s="1"/>
  <c r="H5592" i="5"/>
  <c r="I5592" i="5" s="1"/>
  <c r="J5592" i="5" s="1"/>
  <c r="H3288" i="5"/>
  <c r="I3288" i="5" s="1"/>
  <c r="J3288" i="5" s="1"/>
  <c r="H6279" i="5"/>
  <c r="I6279" i="5" s="1"/>
  <c r="J6279" i="5" s="1"/>
  <c r="H4359" i="5"/>
  <c r="I4359" i="5" s="1"/>
  <c r="J4359" i="5" s="1"/>
  <c r="H115" i="5"/>
  <c r="I115" i="5" s="1"/>
  <c r="J115" i="5" s="1"/>
  <c r="H1064" i="5"/>
  <c r="I1064" i="5" s="1"/>
  <c r="J1064" i="5" s="1"/>
  <c r="H2759" i="5"/>
  <c r="I2759" i="5" s="1"/>
  <c r="J2759" i="5" s="1"/>
  <c r="H1095" i="5"/>
  <c r="I1095" i="5" s="1"/>
  <c r="J1095" i="5" s="1"/>
  <c r="H2350" i="5"/>
  <c r="I2350" i="5" s="1"/>
  <c r="J2350" i="5" s="1"/>
  <c r="H2805" i="5"/>
  <c r="I2805" i="5" s="1"/>
  <c r="J2805" i="5" s="1"/>
  <c r="H1141" i="5"/>
  <c r="I1141" i="5" s="1"/>
  <c r="J1141" i="5" s="1"/>
  <c r="H2531" i="5"/>
  <c r="I2531" i="5" s="1"/>
  <c r="J2531" i="5" s="1"/>
  <c r="H8206" i="5"/>
  <c r="I8206" i="5" s="1"/>
  <c r="J8206" i="5" s="1"/>
  <c r="H2056" i="5"/>
  <c r="I2056" i="5" s="1"/>
  <c r="J2056" i="5" s="1"/>
  <c r="H7989" i="5"/>
  <c r="I7989" i="5" s="1"/>
  <c r="J7989" i="5" s="1"/>
  <c r="H1436" i="5"/>
  <c r="I1436" i="5" s="1"/>
  <c r="J1436" i="5" s="1"/>
  <c r="H8626" i="5"/>
  <c r="I8626" i="5" s="1"/>
  <c r="J8626" i="5" s="1"/>
  <c r="H1970" i="5"/>
  <c r="I1970" i="5" s="1"/>
  <c r="J1970" i="5" s="1"/>
  <c r="H8345" i="5"/>
  <c r="I8345" i="5" s="1"/>
  <c r="J8345" i="5" s="1"/>
  <c r="H5961" i="5"/>
  <c r="I5961" i="5" s="1"/>
  <c r="J5961" i="5" s="1"/>
  <c r="H3921" i="5"/>
  <c r="I3921" i="5" s="1"/>
  <c r="J3921" i="5" s="1"/>
  <c r="H2385" i="5"/>
  <c r="I2385" i="5" s="1"/>
  <c r="J2385" i="5" s="1"/>
  <c r="H721" i="5"/>
  <c r="I721" i="5" s="1"/>
  <c r="J721" i="5" s="1"/>
  <c r="H5070" i="5"/>
  <c r="I5070" i="5" s="1"/>
  <c r="J5070" i="5" s="1"/>
  <c r="H6176" i="5"/>
  <c r="I6176" i="5" s="1"/>
  <c r="J6176" i="5" s="1"/>
  <c r="H3984" i="5"/>
  <c r="I3984" i="5" s="1"/>
  <c r="J3984" i="5" s="1"/>
  <c r="H7103" i="5"/>
  <c r="I7103" i="5" s="1"/>
  <c r="J7103" i="5" s="1"/>
  <c r="H5439" i="5"/>
  <c r="I5439" i="5" s="1"/>
  <c r="J5439" i="5" s="1"/>
  <c r="H3895" i="5"/>
  <c r="I3895" i="5" s="1"/>
  <c r="J3895" i="5" s="1"/>
  <c r="H2464" i="5"/>
  <c r="I2464" i="5" s="1"/>
  <c r="J2464" i="5" s="1"/>
  <c r="H800" i="5"/>
  <c r="I800" i="5" s="1"/>
  <c r="J800" i="5" s="1"/>
  <c r="H2495" i="5"/>
  <c r="I2495" i="5" s="1"/>
  <c r="J2495" i="5" s="1"/>
  <c r="H831" i="5"/>
  <c r="I831" i="5" s="1"/>
  <c r="J831" i="5" s="1"/>
  <c r="H1830" i="5"/>
  <c r="I1830" i="5" s="1"/>
  <c r="J1830" i="5" s="1"/>
  <c r="H2541" i="5"/>
  <c r="I2541" i="5" s="1"/>
  <c r="J2541" i="5" s="1"/>
  <c r="H877" i="5"/>
  <c r="I877" i="5" s="1"/>
  <c r="J877" i="5" s="1"/>
  <c r="H4410" i="5"/>
  <c r="I4410" i="5" s="1"/>
  <c r="J4410" i="5" s="1"/>
  <c r="H5120" i="5"/>
  <c r="I5120" i="5" s="1"/>
  <c r="J5120" i="5" s="1"/>
  <c r="H2599" i="5"/>
  <c r="I2599" i="5" s="1"/>
  <c r="J2599" i="5" s="1"/>
  <c r="H7413" i="5"/>
  <c r="I7413" i="5" s="1"/>
  <c r="J7413" i="5" s="1"/>
  <c r="H860" i="5"/>
  <c r="I860" i="5" s="1"/>
  <c r="J860" i="5" s="1"/>
  <c r="H8314" i="5"/>
  <c r="I8314" i="5" s="1"/>
  <c r="J8314" i="5" s="1"/>
  <c r="H1658" i="5"/>
  <c r="I1658" i="5" s="1"/>
  <c r="J1658" i="5" s="1"/>
  <c r="H8257" i="5"/>
  <c r="I8257" i="5" s="1"/>
  <c r="J8257" i="5" s="1"/>
  <c r="H5857" i="5"/>
  <c r="I5857" i="5" s="1"/>
  <c r="J5857" i="5" s="1"/>
  <c r="H3849" i="5"/>
  <c r="I3849" i="5" s="1"/>
  <c r="J3849" i="5" s="1"/>
  <c r="H2313" i="5"/>
  <c r="I2313" i="5" s="1"/>
  <c r="J2313" i="5" s="1"/>
  <c r="H777" i="5"/>
  <c r="I777" i="5" s="1"/>
  <c r="J777" i="5" s="1"/>
  <c r="H6030" i="5"/>
  <c r="I6030" i="5" s="1"/>
  <c r="J6030" i="5" s="1"/>
  <c r="H6680" i="5"/>
  <c r="I6680" i="5" s="1"/>
  <c r="J6680" i="5" s="1"/>
  <c r="H4712" i="5"/>
  <c r="I4712" i="5" s="1"/>
  <c r="J4712" i="5" s="1"/>
  <c r="H3016" i="5"/>
  <c r="I3016" i="5" s="1"/>
  <c r="J3016" i="5" s="1"/>
  <c r="H6199" i="5"/>
  <c r="I6199" i="5" s="1"/>
  <c r="J6199" i="5" s="1"/>
  <c r="H4855" i="5"/>
  <c r="I4855" i="5" s="1"/>
  <c r="J4855" i="5" s="1"/>
  <c r="H3311" i="5"/>
  <c r="I3311" i="5" s="1"/>
  <c r="J3311" i="5" s="1"/>
  <c r="H2200" i="5"/>
  <c r="I2200" i="5" s="1"/>
  <c r="J2200" i="5" s="1"/>
  <c r="H664" i="5"/>
  <c r="I664" i="5" s="1"/>
  <c r="J664" i="5" s="1"/>
  <c r="H2423" i="5"/>
  <c r="I2423" i="5" s="1"/>
  <c r="J2423" i="5" s="1"/>
  <c r="H887" i="5"/>
  <c r="I887" i="5" s="1"/>
  <c r="J887" i="5" s="1"/>
  <c r="H2062" i="5"/>
  <c r="I2062" i="5" s="1"/>
  <c r="J2062" i="5" s="1"/>
  <c r="H2917" i="5"/>
  <c r="I2917" i="5" s="1"/>
  <c r="J2917" i="5" s="1"/>
  <c r="H1445" i="5"/>
  <c r="I1445" i="5" s="1"/>
  <c r="J1445" i="5" s="1"/>
  <c r="H4213" i="5"/>
  <c r="I4213" i="5" s="1"/>
  <c r="J4213" i="5" s="1"/>
  <c r="H3705" i="5"/>
  <c r="I3705" i="5" s="1"/>
  <c r="J3705" i="5" s="1"/>
  <c r="H6567" i="5"/>
  <c r="I6567" i="5" s="1"/>
  <c r="J6567" i="5" s="1"/>
  <c r="H2670" i="5"/>
  <c r="I2670" i="5" s="1"/>
  <c r="J2670" i="5" s="1"/>
  <c r="H5813" i="5"/>
  <c r="I5813" i="5" s="1"/>
  <c r="J5813" i="5" s="1"/>
  <c r="H284" i="5"/>
  <c r="I284" i="5" s="1"/>
  <c r="J284" i="5" s="1"/>
  <c r="H8306" i="5"/>
  <c r="I8306" i="5" s="1"/>
  <c r="J8306" i="5" s="1"/>
  <c r="H2162" i="5"/>
  <c r="I2162" i="5" s="1"/>
  <c r="J2162" i="5" s="1"/>
  <c r="H8497" i="5"/>
  <c r="I8497" i="5" s="1"/>
  <c r="J8497" i="5" s="1"/>
  <c r="H6449" i="5"/>
  <c r="I6449" i="5" s="1"/>
  <c r="J6449" i="5" s="1"/>
  <c r="H4489" i="5"/>
  <c r="I4489" i="5" s="1"/>
  <c r="J4489" i="5" s="1"/>
  <c r="H2945" i="5"/>
  <c r="I2945" i="5" s="1"/>
  <c r="J2945" i="5" s="1"/>
  <c r="H1473" i="5"/>
  <c r="I1473" i="5" s="1"/>
  <c r="J1473" i="5" s="1"/>
  <c r="H129" i="5"/>
  <c r="I129" i="5" s="1"/>
  <c r="J129" i="5" s="1"/>
  <c r="H7776" i="5"/>
  <c r="I7776" i="5" s="1"/>
  <c r="J7776" i="5" s="1"/>
  <c r="H5816" i="5"/>
  <c r="I5816" i="5" s="1"/>
  <c r="J5816" i="5" s="1"/>
  <c r="H3840" i="5"/>
  <c r="I3840" i="5" s="1"/>
  <c r="J3840" i="5" s="1"/>
  <c r="H7023" i="5"/>
  <c r="I7023" i="5" s="1"/>
  <c r="J7023" i="5" s="1"/>
  <c r="H5487" i="5"/>
  <c r="I5487" i="5" s="1"/>
  <c r="J5487" i="5" s="1"/>
  <c r="H4007" i="5"/>
  <c r="I4007" i="5" s="1"/>
  <c r="J4007" i="5" s="1"/>
  <c r="H2832" i="5"/>
  <c r="I2832" i="5" s="1"/>
  <c r="J2832" i="5" s="1"/>
  <c r="H1360" i="5"/>
  <c r="I1360" i="5" s="1"/>
  <c r="J1360" i="5" s="1"/>
  <c r="H3055" i="5"/>
  <c r="I3055" i="5" s="1"/>
  <c r="J3055" i="5" s="1"/>
  <c r="H1583" i="5"/>
  <c r="I1583" i="5" s="1"/>
  <c r="J1583" i="5" s="1"/>
  <c r="H239" i="5"/>
  <c r="I239" i="5" s="1"/>
  <c r="J239" i="5" s="1"/>
  <c r="H646" i="5"/>
  <c r="I646" i="5" s="1"/>
  <c r="J646" i="5" s="1"/>
  <c r="H2269" i="5"/>
  <c r="I2269" i="5" s="1"/>
  <c r="J2269" i="5" s="1"/>
  <c r="H733" i="5"/>
  <c r="I733" i="5" s="1"/>
  <c r="J733" i="5" s="1"/>
  <c r="H5542" i="5"/>
  <c r="I5542" i="5" s="1"/>
  <c r="J5542" i="5" s="1"/>
  <c r="H7256" i="5"/>
  <c r="I7256" i="5" s="1"/>
  <c r="J7256" i="5" s="1"/>
  <c r="H1352" i="5"/>
  <c r="I1352" i="5" s="1"/>
  <c r="J1352" i="5" s="1"/>
  <c r="H7314" i="5"/>
  <c r="H5875" i="5"/>
  <c r="H5245" i="5"/>
  <c r="I5245" i="5" s="1"/>
  <c r="J5245" i="5" s="1"/>
  <c r="H1259" i="5"/>
  <c r="I1259" i="5" s="1"/>
  <c r="J1259" i="5" s="1"/>
  <c r="H4116" i="5"/>
  <c r="I4116" i="5" s="1"/>
  <c r="J4116" i="5" s="1"/>
  <c r="H4315" i="5"/>
  <c r="I4315" i="5" s="1"/>
  <c r="J4315" i="5" s="1"/>
  <c r="H7481" i="5"/>
  <c r="I7481" i="5" s="1"/>
  <c r="J7481" i="5" s="1"/>
  <c r="H2481" i="5"/>
  <c r="I2481" i="5" s="1"/>
  <c r="J2481" i="5" s="1"/>
  <c r="H1600" i="5"/>
  <c r="I1600" i="5" s="1"/>
  <c r="J1600" i="5" s="1"/>
  <c r="H525" i="5"/>
  <c r="I525" i="5" s="1"/>
  <c r="J525" i="5" s="1"/>
  <c r="H506" i="5"/>
  <c r="I506" i="5" s="1"/>
  <c r="J506" i="5" s="1"/>
  <c r="H8519" i="5"/>
  <c r="I8519" i="5" s="1"/>
  <c r="J8519" i="5" s="1"/>
  <c r="H7127" i="5"/>
  <c r="I7127" i="5" s="1"/>
  <c r="J7127" i="5" s="1"/>
  <c r="H1336" i="5"/>
  <c r="I1336" i="5" s="1"/>
  <c r="J1336" i="5" s="1"/>
  <c r="H1093" i="5"/>
  <c r="I1093" i="5" s="1"/>
  <c r="J1093" i="5" s="1"/>
  <c r="H3058" i="5"/>
  <c r="I3058" i="5" s="1"/>
  <c r="J3058" i="5" s="1"/>
  <c r="H3041" i="5"/>
  <c r="I3041" i="5" s="1"/>
  <c r="J3041" i="5" s="1"/>
  <c r="H2912" i="5"/>
  <c r="I2912" i="5" s="1"/>
  <c r="J2912" i="5" s="1"/>
  <c r="H2255" i="5"/>
  <c r="I2255" i="5" s="1"/>
  <c r="J2255" i="5" s="1"/>
  <c r="H1341" i="5"/>
  <c r="I1341" i="5" s="1"/>
  <c r="J1341" i="5" s="1"/>
  <c r="H8156" i="5"/>
  <c r="I8156" i="5" s="1"/>
  <c r="J8156" i="5" s="1"/>
  <c r="H3514" i="5"/>
  <c r="I3514" i="5" s="1"/>
  <c r="J3514" i="5" s="1"/>
  <c r="H6145" i="5"/>
  <c r="I6145" i="5" s="1"/>
  <c r="J6145" i="5" s="1"/>
  <c r="H153" i="5"/>
  <c r="I153" i="5" s="1"/>
  <c r="J153" i="5" s="1"/>
  <c r="H3595" i="5"/>
  <c r="I3595" i="5" s="1"/>
  <c r="J3595" i="5" s="1"/>
  <c r="H5372" i="5"/>
  <c r="I5372" i="5" s="1"/>
  <c r="J5372" i="5" s="1"/>
  <c r="H2627" i="5"/>
  <c r="I2627" i="5" s="1"/>
  <c r="J2627" i="5" s="1"/>
  <c r="H8213" i="5"/>
  <c r="H564" i="5"/>
  <c r="I564" i="5" s="1"/>
  <c r="J564" i="5" s="1"/>
  <c r="H7626" i="5"/>
  <c r="I7626" i="5" s="1"/>
  <c r="J7626" i="5" s="1"/>
  <c r="H8005" i="5"/>
  <c r="I8005" i="5" s="1"/>
  <c r="J8005" i="5" s="1"/>
  <c r="H6060" i="5"/>
  <c r="I6060" i="5" s="1"/>
  <c r="J6060" i="5" s="1"/>
  <c r="H6835" i="5"/>
  <c r="I6835" i="5" s="1"/>
  <c r="J6835" i="5" s="1"/>
  <c r="H6530" i="5"/>
  <c r="I6530" i="5" s="1"/>
  <c r="J6530" i="5" s="1"/>
  <c r="H8640" i="5"/>
  <c r="I8640" i="5" s="1"/>
  <c r="J8640" i="5" s="1"/>
  <c r="H6525" i="5"/>
  <c r="H7652" i="5"/>
  <c r="I7652" i="5" s="1"/>
  <c r="J7652" i="5" s="1"/>
  <c r="H1188" i="5"/>
  <c r="I1188" i="5" s="1"/>
  <c r="J1188" i="5" s="1"/>
  <c r="H6955" i="5"/>
  <c r="I6955" i="5" s="1"/>
  <c r="J6955" i="5" s="1"/>
  <c r="H1387" i="5"/>
  <c r="I1387" i="5" s="1"/>
  <c r="J1387" i="5" s="1"/>
  <c r="H8693" i="5"/>
  <c r="I8693" i="5" s="1"/>
  <c r="J8693" i="5" s="1"/>
  <c r="H3373" i="5"/>
  <c r="I3373" i="5" s="1"/>
  <c r="J3373" i="5" s="1"/>
  <c r="H5140" i="5"/>
  <c r="I5140" i="5" s="1"/>
  <c r="J5140" i="5" s="1"/>
  <c r="H8527" i="5"/>
  <c r="I8527" i="5" s="1"/>
  <c r="J8527" i="5" s="1"/>
  <c r="H5531" i="5"/>
  <c r="I5531" i="5" s="1"/>
  <c r="J5531" i="5" s="1"/>
  <c r="H8554" i="5"/>
  <c r="I8554" i="5" s="1"/>
  <c r="J8554" i="5" s="1"/>
  <c r="H3114" i="5"/>
  <c r="I3114" i="5" s="1"/>
  <c r="J3114" i="5" s="1"/>
  <c r="H8505" i="5"/>
  <c r="I8505" i="5" s="1"/>
  <c r="J8505" i="5" s="1"/>
  <c r="H7030" i="5"/>
  <c r="I7030" i="5" s="1"/>
  <c r="J7030" i="5" s="1"/>
  <c r="H8462" i="5"/>
  <c r="I8462" i="5" s="1"/>
  <c r="J8462" i="5" s="1"/>
  <c r="H2993" i="5"/>
  <c r="I2993" i="5" s="1"/>
  <c r="J2993" i="5" s="1"/>
  <c r="H7584" i="5"/>
  <c r="I7584" i="5" s="1"/>
  <c r="J7584" i="5" s="1"/>
  <c r="H6367" i="5"/>
  <c r="I6367" i="5" s="1"/>
  <c r="J6367" i="5" s="1"/>
  <c r="H2496" i="5"/>
  <c r="I2496" i="5" s="1"/>
  <c r="J2496" i="5" s="1"/>
  <c r="H735" i="5"/>
  <c r="I735" i="5" s="1"/>
  <c r="J735" i="5" s="1"/>
  <c r="H909" i="5"/>
  <c r="I909" i="5" s="1"/>
  <c r="J909" i="5" s="1"/>
  <c r="H339" i="5"/>
  <c r="I339" i="5" s="1"/>
  <c r="J339" i="5" s="1"/>
  <c r="H604" i="5"/>
  <c r="I604" i="5" s="1"/>
  <c r="J604" i="5" s="1"/>
  <c r="H3066" i="5"/>
  <c r="I3066" i="5" s="1"/>
  <c r="J3066" i="5" s="1"/>
  <c r="H6593" i="5"/>
  <c r="I6593" i="5" s="1"/>
  <c r="J6593" i="5" s="1"/>
  <c r="H3305" i="5"/>
  <c r="I3305" i="5" s="1"/>
  <c r="J3305" i="5" s="1"/>
  <c r="H233" i="5"/>
  <c r="I233" i="5" s="1"/>
  <c r="J233" i="5" s="1"/>
  <c r="H6552" i="5"/>
  <c r="I6552" i="5" s="1"/>
  <c r="J6552" i="5" s="1"/>
  <c r="H8407" i="5"/>
  <c r="I8407" i="5" s="1"/>
  <c r="J8407" i="5" s="1"/>
  <c r="H4439" i="5"/>
  <c r="I4439" i="5" s="1"/>
  <c r="J4439" i="5" s="1"/>
  <c r="H1912" i="5"/>
  <c r="I1912" i="5" s="1"/>
  <c r="J1912" i="5" s="1"/>
  <c r="H2071" i="5"/>
  <c r="I2071" i="5" s="1"/>
  <c r="J2071" i="5" s="1"/>
  <c r="H1998" i="5"/>
  <c r="I1998" i="5" s="1"/>
  <c r="J1998" i="5" s="1"/>
  <c r="H1349" i="5"/>
  <c r="I1349" i="5" s="1"/>
  <c r="J1349" i="5" s="1"/>
  <c r="H5409" i="5"/>
  <c r="I5409" i="5" s="1"/>
  <c r="J5409" i="5" s="1"/>
  <c r="H1063" i="5"/>
  <c r="I1063" i="5" s="1"/>
  <c r="J1063" i="5" s="1"/>
  <c r="H3612" i="5"/>
  <c r="I3612" i="5" s="1"/>
  <c r="J3612" i="5" s="1"/>
  <c r="H3570" i="5"/>
  <c r="I3570" i="5" s="1"/>
  <c r="J3570" i="5" s="1"/>
  <c r="H6833" i="5"/>
  <c r="I6833" i="5" s="1"/>
  <c r="J6833" i="5" s="1"/>
  <c r="H3489" i="5"/>
  <c r="I3489" i="5" s="1"/>
  <c r="J3489" i="5" s="1"/>
  <c r="H417" i="5"/>
  <c r="I417" i="5" s="1"/>
  <c r="J417" i="5" s="1"/>
  <c r="H6792" i="5"/>
  <c r="I6792" i="5" s="1"/>
  <c r="J6792" i="5" s="1"/>
  <c r="H3040" i="5"/>
  <c r="I3040" i="5" s="1"/>
  <c r="J3040" i="5" s="1"/>
  <c r="H4815" i="5"/>
  <c r="I4815" i="5" s="1"/>
  <c r="J4815" i="5" s="1"/>
  <c r="H2096" i="5"/>
  <c r="I2096" i="5" s="1"/>
  <c r="J2096" i="5" s="1"/>
  <c r="H2959" i="5"/>
  <c r="I2959" i="5" s="1"/>
  <c r="J2959" i="5" s="1"/>
  <c r="H271" i="5"/>
  <c r="I271" i="5" s="1"/>
  <c r="J271" i="5" s="1"/>
  <c r="H150" i="5"/>
  <c r="I150" i="5" s="1"/>
  <c r="J150" i="5" s="1"/>
  <c r="H1661" i="5"/>
  <c r="I1661" i="5" s="1"/>
  <c r="J1661" i="5" s="1"/>
  <c r="H6714" i="5"/>
  <c r="I6714" i="5" s="1"/>
  <c r="J6714" i="5" s="1"/>
  <c r="H7768" i="5"/>
  <c r="I7768" i="5" s="1"/>
  <c r="J7768" i="5" s="1"/>
  <c r="H807" i="5"/>
  <c r="I807" i="5" s="1"/>
  <c r="J807" i="5" s="1"/>
  <c r="H3957" i="5"/>
  <c r="I3957" i="5" s="1"/>
  <c r="J3957" i="5" s="1"/>
  <c r="H5859" i="5"/>
  <c r="I5859" i="5" s="1"/>
  <c r="J5859" i="5" s="1"/>
  <c r="H5050" i="5"/>
  <c r="I5050" i="5" s="1"/>
  <c r="J5050" i="5" s="1"/>
  <c r="H4086" i="5"/>
  <c r="I4086" i="5" s="1"/>
  <c r="J4086" i="5" s="1"/>
  <c r="H6305" i="5"/>
  <c r="I6305" i="5" s="1"/>
  <c r="J6305" i="5" s="1"/>
  <c r="H4121" i="5"/>
  <c r="I4121" i="5" s="1"/>
  <c r="J4121" i="5" s="1"/>
  <c r="H2201" i="5"/>
  <c r="I2201" i="5" s="1"/>
  <c r="J2201" i="5" s="1"/>
  <c r="H537" i="5"/>
  <c r="I537" i="5" s="1"/>
  <c r="J537" i="5" s="1"/>
  <c r="H7808" i="5"/>
  <c r="I7808" i="5" s="1"/>
  <c r="J7808" i="5" s="1"/>
  <c r="H5504" i="5"/>
  <c r="I5504" i="5" s="1"/>
  <c r="J5504" i="5" s="1"/>
  <c r="H3224" i="5"/>
  <c r="I3224" i="5" s="1"/>
  <c r="J3224" i="5" s="1"/>
  <c r="H6215" i="5"/>
  <c r="I6215" i="5" s="1"/>
  <c r="J6215" i="5" s="1"/>
  <c r="H4295" i="5"/>
  <c r="I4295" i="5" s="1"/>
  <c r="J4295" i="5" s="1"/>
  <c r="H2728" i="5"/>
  <c r="I2728" i="5" s="1"/>
  <c r="J2728" i="5" s="1"/>
  <c r="H1000" i="5"/>
  <c r="I1000" i="5" s="1"/>
  <c r="J1000" i="5" s="1"/>
  <c r="H2695" i="5"/>
  <c r="I2695" i="5" s="1"/>
  <c r="J2695" i="5" s="1"/>
  <c r="H903" i="5"/>
  <c r="I903" i="5" s="1"/>
  <c r="J903" i="5" s="1"/>
  <c r="H1710" i="5"/>
  <c r="I1710" i="5" s="1"/>
  <c r="J1710" i="5" s="1"/>
  <c r="H2741" i="5"/>
  <c r="I2741" i="5" s="1"/>
  <c r="J2741" i="5" s="1"/>
  <c r="H1077" i="5"/>
  <c r="I1077" i="5" s="1"/>
  <c r="J1077" i="5" s="1"/>
  <c r="H2019" i="5"/>
  <c r="I2019" i="5" s="1"/>
  <c r="J2019" i="5" s="1"/>
  <c r="H7936" i="5"/>
  <c r="I7936" i="5" s="1"/>
  <c r="J7936" i="5" s="1"/>
  <c r="H520" i="5"/>
  <c r="I520" i="5" s="1"/>
  <c r="J520" i="5" s="1"/>
  <c r="H7477" i="5"/>
  <c r="I7477" i="5" s="1"/>
  <c r="J7477" i="5" s="1"/>
  <c r="H924" i="5"/>
  <c r="I924" i="5" s="1"/>
  <c r="J924" i="5" s="1"/>
  <c r="H8370" i="5"/>
  <c r="I8370" i="5" s="1"/>
  <c r="J8370" i="5" s="1"/>
  <c r="H1202" i="5"/>
  <c r="I1202" i="5" s="1"/>
  <c r="J1202" i="5" s="1"/>
  <c r="H7921" i="5"/>
  <c r="I7921" i="5" s="1"/>
  <c r="J7921" i="5" s="1"/>
  <c r="H5873" i="5"/>
  <c r="I5873" i="5" s="1"/>
  <c r="J5873" i="5" s="1"/>
  <c r="H3857" i="5"/>
  <c r="I3857" i="5" s="1"/>
  <c r="J3857" i="5" s="1"/>
  <c r="H2321" i="5"/>
  <c r="I2321" i="5" s="1"/>
  <c r="J2321" i="5" s="1"/>
  <c r="H529" i="5"/>
  <c r="I529" i="5" s="1"/>
  <c r="J529" i="5" s="1"/>
  <c r="H8136" i="5"/>
  <c r="I8136" i="5" s="1"/>
  <c r="J8136" i="5" s="1"/>
  <c r="H6088" i="5"/>
  <c r="I6088" i="5" s="1"/>
  <c r="J6088" i="5" s="1"/>
  <c r="H3920" i="5"/>
  <c r="I3920" i="5" s="1"/>
  <c r="J3920" i="5" s="1"/>
  <c r="H7039" i="5"/>
  <c r="I7039" i="5" s="1"/>
  <c r="J7039" i="5" s="1"/>
  <c r="H5247" i="5"/>
  <c r="I5247" i="5" s="1"/>
  <c r="J5247" i="5" s="1"/>
  <c r="H3575" i="5"/>
  <c r="I3575" i="5" s="1"/>
  <c r="J3575" i="5" s="1"/>
  <c r="H2400" i="5"/>
  <c r="I2400" i="5" s="1"/>
  <c r="J2400" i="5" s="1"/>
  <c r="H736" i="5"/>
  <c r="I736" i="5" s="1"/>
  <c r="J736" i="5" s="1"/>
  <c r="H2431" i="5"/>
  <c r="I2431" i="5" s="1"/>
  <c r="J2431" i="5" s="1"/>
  <c r="H639" i="5"/>
  <c r="I639" i="5" s="1"/>
  <c r="J639" i="5" s="1"/>
  <c r="H1190" i="5"/>
  <c r="I1190" i="5" s="1"/>
  <c r="J1190" i="5" s="1"/>
  <c r="H2477" i="5"/>
  <c r="I2477" i="5" s="1"/>
  <c r="J2477" i="5" s="1"/>
  <c r="H813" i="5"/>
  <c r="I813" i="5" s="1"/>
  <c r="J813" i="5" s="1"/>
  <c r="H2618" i="5"/>
  <c r="I2618" i="5" s="1"/>
  <c r="J2618" i="5" s="1"/>
  <c r="H3704" i="5"/>
  <c r="I3704" i="5" s="1"/>
  <c r="J3704" i="5" s="1"/>
  <c r="H743" i="5"/>
  <c r="I743" i="5" s="1"/>
  <c r="J743" i="5" s="1"/>
  <c r="H6901" i="5"/>
  <c r="I6901" i="5" s="1"/>
  <c r="J6901" i="5" s="1"/>
  <c r="H348" i="5"/>
  <c r="I348" i="5" s="1"/>
  <c r="J348" i="5" s="1"/>
  <c r="H8058" i="5"/>
  <c r="I8058" i="5" s="1"/>
  <c r="J8058" i="5" s="1"/>
  <c r="H890" i="5"/>
  <c r="I890" i="5" s="1"/>
  <c r="J890" i="5" s="1"/>
  <c r="H7825" i="5"/>
  <c r="I7825" i="5" s="1"/>
  <c r="J7825" i="5" s="1"/>
  <c r="H5777" i="5"/>
  <c r="I5777" i="5" s="1"/>
  <c r="J5777" i="5" s="1"/>
  <c r="H3785" i="5"/>
  <c r="I3785" i="5" s="1"/>
  <c r="J3785" i="5" s="1"/>
  <c r="H2249" i="5"/>
  <c r="I2249" i="5" s="1"/>
  <c r="J2249" i="5" s="1"/>
  <c r="H713" i="5"/>
  <c r="I713" i="5" s="1"/>
  <c r="J713" i="5" s="1"/>
  <c r="H5654" i="5"/>
  <c r="I5654" i="5" s="1"/>
  <c r="J5654" i="5" s="1"/>
  <c r="H6592" i="5"/>
  <c r="I6592" i="5" s="1"/>
  <c r="J6592" i="5" s="1"/>
  <c r="H4632" i="5"/>
  <c r="I4632" i="5" s="1"/>
  <c r="J4632" i="5" s="1"/>
  <c r="H2952" i="5"/>
  <c r="I2952" i="5" s="1"/>
  <c r="J2952" i="5" s="1"/>
  <c r="H6135" i="5"/>
  <c r="I6135" i="5" s="1"/>
  <c r="J6135" i="5" s="1"/>
  <c r="H4599" i="5"/>
  <c r="I4599" i="5" s="1"/>
  <c r="J4599" i="5" s="1"/>
  <c r="H611" i="5"/>
  <c r="I611" i="5" s="1"/>
  <c r="J611" i="5" s="1"/>
  <c r="H2136" i="5"/>
  <c r="I2136" i="5" s="1"/>
  <c r="J2136" i="5" s="1"/>
  <c r="H600" i="5"/>
  <c r="I600" i="5" s="1"/>
  <c r="J600" i="5" s="1"/>
  <c r="H2359" i="5"/>
  <c r="I2359" i="5" s="1"/>
  <c r="J2359" i="5" s="1"/>
  <c r="H823" i="5"/>
  <c r="I823" i="5" s="1"/>
  <c r="J823" i="5" s="1"/>
  <c r="H1934" i="5"/>
  <c r="I1934" i="5" s="1"/>
  <c r="J1934" i="5" s="1"/>
  <c r="H2853" i="5"/>
  <c r="I2853" i="5" s="1"/>
  <c r="J2853" i="5" s="1"/>
  <c r="H1381" i="5"/>
  <c r="I1381" i="5" s="1"/>
  <c r="J1381" i="5" s="1"/>
  <c r="H7388" i="5"/>
  <c r="I7388" i="5" s="1"/>
  <c r="J7388" i="5" s="1"/>
  <c r="H3449" i="5"/>
  <c r="I3449" i="5" s="1"/>
  <c r="J3449" i="5" s="1"/>
  <c r="H4711" i="5"/>
  <c r="I4711" i="5" s="1"/>
  <c r="J4711" i="5" s="1"/>
  <c r="H366" i="5"/>
  <c r="I366" i="5" s="1"/>
  <c r="J366" i="5" s="1"/>
  <c r="H5301" i="5"/>
  <c r="I5301" i="5" s="1"/>
  <c r="J5301" i="5" s="1"/>
  <c r="H8238" i="5"/>
  <c r="I8238" i="5" s="1"/>
  <c r="J8238" i="5" s="1"/>
  <c r="H8050" i="5"/>
  <c r="I8050" i="5" s="1"/>
  <c r="J8050" i="5" s="1"/>
  <c r="H1906" i="5"/>
  <c r="I1906" i="5" s="1"/>
  <c r="J1906" i="5" s="1"/>
  <c r="H8409" i="5"/>
  <c r="I8409" i="5" s="1"/>
  <c r="J8409" i="5" s="1"/>
  <c r="H6361" i="5"/>
  <c r="I6361" i="5" s="1"/>
  <c r="J6361" i="5" s="1"/>
  <c r="H4417" i="5"/>
  <c r="I4417" i="5" s="1"/>
  <c r="J4417" i="5" s="1"/>
  <c r="H2881" i="5"/>
  <c r="I2881" i="5" s="1"/>
  <c r="J2881" i="5" s="1"/>
  <c r="H1409" i="5"/>
  <c r="I1409" i="5" s="1"/>
  <c r="J1409" i="5" s="1"/>
  <c r="H8087" i="5"/>
  <c r="I8087" i="5" s="1"/>
  <c r="J8087" i="5" s="1"/>
  <c r="H7520" i="5"/>
  <c r="I7520" i="5" s="1"/>
  <c r="J7520" i="5" s="1"/>
  <c r="H5728" i="5"/>
  <c r="I5728" i="5" s="1"/>
  <c r="J5728" i="5" s="1"/>
  <c r="H3776" i="5"/>
  <c r="I3776" i="5" s="1"/>
  <c r="J3776" i="5" s="1"/>
  <c r="H6959" i="5"/>
  <c r="I6959" i="5" s="1"/>
  <c r="J6959" i="5" s="1"/>
  <c r="H5423" i="5"/>
  <c r="I5423" i="5" s="1"/>
  <c r="J5423" i="5" s="1"/>
  <c r="H3943" i="5"/>
  <c r="I3943" i="5" s="1"/>
  <c r="J3943" i="5" s="1"/>
  <c r="H2768" i="5"/>
  <c r="I2768" i="5" s="1"/>
  <c r="J2768" i="5" s="1"/>
  <c r="H1296" i="5"/>
  <c r="I1296" i="5" s="1"/>
  <c r="J1296" i="5" s="1"/>
  <c r="H2991" i="5"/>
  <c r="I2991" i="5" s="1"/>
  <c r="J2991" i="5" s="1"/>
  <c r="H1519" i="5"/>
  <c r="I1519" i="5" s="1"/>
  <c r="J1519" i="5" s="1"/>
  <c r="H3206" i="5"/>
  <c r="I3206" i="5" s="1"/>
  <c r="J3206" i="5" s="1"/>
  <c r="H310" i="5"/>
  <c r="I310" i="5" s="1"/>
  <c r="J310" i="5" s="1"/>
  <c r="H2205" i="5"/>
  <c r="I2205" i="5" s="1"/>
  <c r="J2205" i="5" s="1"/>
  <c r="H669" i="5"/>
  <c r="I669" i="5" s="1"/>
  <c r="J669" i="5" s="1"/>
  <c r="H8481" i="5"/>
  <c r="I8481" i="5" s="1"/>
  <c r="J8481" i="5" s="1"/>
  <c r="H6568" i="5"/>
  <c r="I6568" i="5" s="1"/>
  <c r="J6568" i="5" s="1"/>
  <c r="H712" i="5"/>
  <c r="I712" i="5" s="1"/>
  <c r="J712" i="5" s="1"/>
  <c r="H4442" i="5"/>
  <c r="I4442" i="5" s="1"/>
  <c r="J4442" i="5" s="1"/>
  <c r="H7245" i="5"/>
  <c r="I7245" i="5" s="1"/>
  <c r="J7245" i="5" s="1"/>
  <c r="H372" i="5"/>
  <c r="I372" i="5" s="1"/>
  <c r="J372" i="5" s="1"/>
  <c r="H4810" i="5"/>
  <c r="H3692" i="5"/>
  <c r="I3692" i="5" s="1"/>
  <c r="J3692" i="5" s="1"/>
  <c r="H5570" i="5"/>
  <c r="I5570" i="5" s="1"/>
  <c r="J5570" i="5" s="1"/>
  <c r="H8488" i="5"/>
  <c r="H6123" i="5"/>
  <c r="I6123" i="5" s="1"/>
  <c r="J6123" i="5" s="1"/>
  <c r="H7789" i="5"/>
  <c r="I7789" i="5" s="1"/>
  <c r="J7789" i="5" s="1"/>
  <c r="H4350" i="5"/>
  <c r="I4350" i="5" s="1"/>
  <c r="J4350" i="5" s="1"/>
  <c r="H2716" i="5"/>
  <c r="I2716" i="5" s="1"/>
  <c r="J2716" i="5" s="1"/>
  <c r="H6304" i="5"/>
  <c r="I6304" i="5" s="1"/>
  <c r="J6304" i="5" s="1"/>
  <c r="H479" i="5"/>
  <c r="I479" i="5" s="1"/>
  <c r="J479" i="5" s="1"/>
  <c r="H6417" i="5"/>
  <c r="I6417" i="5" s="1"/>
  <c r="J6417" i="5" s="1"/>
  <c r="H5528" i="5"/>
  <c r="I5528" i="5" s="1"/>
  <c r="J5528" i="5" s="1"/>
  <c r="H1943" i="5"/>
  <c r="I1943" i="5" s="1"/>
  <c r="J1943" i="5" s="1"/>
  <c r="H1566" i="5"/>
  <c r="I1566" i="5" s="1"/>
  <c r="J1566" i="5" s="1"/>
  <c r="H161" i="5"/>
  <c r="I161" i="5" s="1"/>
  <c r="J161" i="5" s="1"/>
  <c r="H1968" i="5"/>
  <c r="I1968" i="5" s="1"/>
  <c r="J1968" i="5" s="1"/>
  <c r="H22" i="5"/>
  <c r="I22" i="5" s="1"/>
  <c r="J22" i="5" s="1"/>
  <c r="H2542" i="5"/>
  <c r="I2542" i="5" s="1"/>
  <c r="J2542" i="5" s="1"/>
  <c r="H8705" i="5"/>
  <c r="I8705" i="5" s="1"/>
  <c r="J8705" i="5" s="1"/>
  <c r="H2073" i="5"/>
  <c r="I2073" i="5" s="1"/>
  <c r="J2073" i="5" s="1"/>
  <c r="H5274" i="5"/>
  <c r="H4860" i="5"/>
  <c r="H8082" i="5"/>
  <c r="I8082" i="5" s="1"/>
  <c r="J8082" i="5" s="1"/>
  <c r="H7309" i="5"/>
  <c r="I7309" i="5" s="1"/>
  <c r="J7309" i="5" s="1"/>
  <c r="H500" i="5"/>
  <c r="I500" i="5" s="1"/>
  <c r="J500" i="5" s="1"/>
  <c r="H7562" i="5"/>
  <c r="I7562" i="5" s="1"/>
  <c r="J7562" i="5" s="1"/>
  <c r="H6533" i="5"/>
  <c r="I6533" i="5" s="1"/>
  <c r="J6533" i="5" s="1"/>
  <c r="H5996" i="5"/>
  <c r="I5996" i="5" s="1"/>
  <c r="J5996" i="5" s="1"/>
  <c r="H6387" i="5"/>
  <c r="I6387" i="5" s="1"/>
  <c r="J6387" i="5" s="1"/>
  <c r="H5634" i="5"/>
  <c r="I5634" i="5" s="1"/>
  <c r="J5634" i="5" s="1"/>
  <c r="H8568" i="5"/>
  <c r="I8568" i="5" s="1"/>
  <c r="J8568" i="5" s="1"/>
  <c r="H6077" i="5"/>
  <c r="I6077" i="5" s="1"/>
  <c r="J6077" i="5" s="1"/>
  <c r="H7268" i="5"/>
  <c r="I7268" i="5" s="1"/>
  <c r="J7268" i="5" s="1"/>
  <c r="H1124" i="5"/>
  <c r="I1124" i="5" s="1"/>
  <c r="J1124" i="5" s="1"/>
  <c r="H6891" i="5"/>
  <c r="I6891" i="5" s="1"/>
  <c r="J6891" i="5" s="1"/>
  <c r="H1323" i="5"/>
  <c r="I1323" i="5" s="1"/>
  <c r="J1323" i="5" s="1"/>
  <c r="H8501" i="5"/>
  <c r="I8501" i="5" s="1"/>
  <c r="J8501" i="5" s="1"/>
  <c r="H8263" i="5"/>
  <c r="I8263" i="5" s="1"/>
  <c r="J8263" i="5" s="1"/>
  <c r="H4180" i="5"/>
  <c r="I4180" i="5" s="1"/>
  <c r="J4180" i="5" s="1"/>
  <c r="H4758" i="5"/>
  <c r="I4758" i="5" s="1"/>
  <c r="J4758" i="5" s="1"/>
  <c r="H4379" i="5"/>
  <c r="I4379" i="5" s="1"/>
  <c r="J4379" i="5" s="1"/>
  <c r="H8490" i="5"/>
  <c r="I8490" i="5" s="1"/>
  <c r="J8490" i="5" s="1"/>
  <c r="H3050" i="5"/>
  <c r="I3050" i="5" s="1"/>
  <c r="J3050" i="5" s="1"/>
  <c r="H8441" i="5"/>
  <c r="I8441" i="5" s="1"/>
  <c r="J8441" i="5" s="1"/>
  <c r="H7836" i="5"/>
  <c r="I7836" i="5" s="1"/>
  <c r="J7836" i="5" s="1"/>
  <c r="H7694" i="5"/>
  <c r="I7694" i="5" s="1"/>
  <c r="J7694" i="5" s="1"/>
  <c r="H2545" i="5"/>
  <c r="I2545" i="5" s="1"/>
  <c r="J2545" i="5" s="1"/>
  <c r="H6392" i="5"/>
  <c r="I6392" i="5" s="1"/>
  <c r="J6392" i="5" s="1"/>
  <c r="H6303" i="5"/>
  <c r="I6303" i="5" s="1"/>
  <c r="J6303" i="5" s="1"/>
  <c r="H1792" i="5"/>
  <c r="I1792" i="5" s="1"/>
  <c r="J1792" i="5" s="1"/>
  <c r="H543" i="5"/>
  <c r="I543" i="5" s="1"/>
  <c r="J543" i="5" s="1"/>
  <c r="H589" i="5"/>
  <c r="I589" i="5" s="1"/>
  <c r="J589" i="5" s="1"/>
  <c r="H8" i="5"/>
  <c r="I8" i="5" s="1"/>
  <c r="J8" i="5" s="1"/>
  <c r="H8547" i="5"/>
  <c r="I8547" i="5" s="1"/>
  <c r="J8547" i="5" s="1"/>
  <c r="H2810" i="5"/>
  <c r="I2810" i="5" s="1"/>
  <c r="J2810" i="5" s="1"/>
  <c r="H6497" i="5"/>
  <c r="I6497" i="5" s="1"/>
  <c r="J6497" i="5" s="1"/>
  <c r="H2921" i="5"/>
  <c r="I2921" i="5" s="1"/>
  <c r="J2921" i="5" s="1"/>
  <c r="H41" i="5"/>
  <c r="I41" i="5" s="1"/>
  <c r="J41" i="5" s="1"/>
  <c r="H5608" i="5"/>
  <c r="I5608" i="5" s="1"/>
  <c r="J5608" i="5" s="1"/>
  <c r="H7447" i="5"/>
  <c r="I7447" i="5" s="1"/>
  <c r="J7447" i="5" s="1"/>
  <c r="H4375" i="5"/>
  <c r="I4375" i="5" s="1"/>
  <c r="J4375" i="5" s="1"/>
  <c r="H1848" i="5"/>
  <c r="I1848" i="5" s="1"/>
  <c r="J1848" i="5" s="1"/>
  <c r="H2007" i="5"/>
  <c r="I2007" i="5" s="1"/>
  <c r="J2007" i="5" s="1"/>
  <c r="H1870" i="5"/>
  <c r="I1870" i="5" s="1"/>
  <c r="J1870" i="5" s="1"/>
  <c r="H1285" i="5"/>
  <c r="I1285" i="5" s="1"/>
  <c r="J1285" i="5" s="1"/>
  <c r="H1913" i="5"/>
  <c r="I1913" i="5" s="1"/>
  <c r="J1913" i="5" s="1"/>
  <c r="H615" i="5"/>
  <c r="I615" i="5" s="1"/>
  <c r="J615" i="5" s="1"/>
  <c r="H1052" i="5"/>
  <c r="I1052" i="5" s="1"/>
  <c r="J1052" i="5" s="1"/>
  <c r="H3314" i="5"/>
  <c r="I3314" i="5" s="1"/>
  <c r="J3314" i="5" s="1"/>
  <c r="H6745" i="5"/>
  <c r="I6745" i="5" s="1"/>
  <c r="J6745" i="5" s="1"/>
  <c r="H3425" i="5"/>
  <c r="I3425" i="5" s="1"/>
  <c r="J3425" i="5" s="1"/>
  <c r="H353" i="5"/>
  <c r="I353" i="5" s="1"/>
  <c r="J353" i="5" s="1"/>
  <c r="H6712" i="5"/>
  <c r="I6712" i="5" s="1"/>
  <c r="J6712" i="5" s="1"/>
  <c r="H2976" i="5"/>
  <c r="I2976" i="5" s="1"/>
  <c r="J2976" i="5" s="1"/>
  <c r="H4559" i="5"/>
  <c r="I4559" i="5" s="1"/>
  <c r="J4559" i="5" s="1"/>
  <c r="H2032" i="5"/>
  <c r="I2032" i="5" s="1"/>
  <c r="J2032" i="5" s="1"/>
  <c r="H2319" i="5"/>
  <c r="I2319" i="5" s="1"/>
  <c r="J2319" i="5" s="1"/>
  <c r="H207" i="5"/>
  <c r="I207" i="5" s="1"/>
  <c r="J207" i="5" s="1"/>
  <c r="H86" i="5"/>
  <c r="I86" i="5" s="1"/>
  <c r="J86" i="5" s="1"/>
  <c r="H1597" i="5"/>
  <c r="I1597" i="5" s="1"/>
  <c r="J1597" i="5" s="1"/>
  <c r="H3386" i="5"/>
  <c r="I3386" i="5" s="1"/>
  <c r="J3386" i="5" s="1"/>
  <c r="H6912" i="5"/>
  <c r="I6912" i="5" s="1"/>
  <c r="J6912" i="5" s="1"/>
  <c r="H103" i="5"/>
  <c r="I103" i="5" s="1"/>
  <c r="J103" i="5" s="1"/>
  <c r="H8668" i="5"/>
  <c r="I8668" i="5" s="1"/>
  <c r="J8668" i="5" s="1"/>
  <c r="H5347" i="5"/>
  <c r="I5347" i="5" s="1"/>
  <c r="J5347" i="5" s="1"/>
  <c r="H3770" i="5"/>
  <c r="I3770" i="5" s="1"/>
  <c r="J3770" i="5" s="1"/>
  <c r="H3550" i="5"/>
  <c r="I3550" i="5" s="1"/>
  <c r="J3550" i="5" s="1"/>
  <c r="H6225" i="5"/>
  <c r="I6225" i="5" s="1"/>
  <c r="J6225" i="5" s="1"/>
  <c r="H4057" i="5"/>
  <c r="I4057" i="5" s="1"/>
  <c r="J4057" i="5" s="1"/>
  <c r="H2137" i="5"/>
  <c r="I2137" i="5" s="1"/>
  <c r="J2137" i="5" s="1"/>
  <c r="H473" i="5"/>
  <c r="I473" i="5" s="1"/>
  <c r="J473" i="5" s="1"/>
  <c r="H7720" i="5"/>
  <c r="I7720" i="5" s="1"/>
  <c r="J7720" i="5" s="1"/>
  <c r="H5160" i="5"/>
  <c r="I5160" i="5" s="1"/>
  <c r="J5160" i="5" s="1"/>
  <c r="H3160" i="5"/>
  <c r="I3160" i="5" s="1"/>
  <c r="J3160" i="5" s="1"/>
  <c r="H5895" i="5"/>
  <c r="I5895" i="5" s="1"/>
  <c r="J5895" i="5" s="1"/>
  <c r="H4231" i="5"/>
  <c r="I4231" i="5" s="1"/>
  <c r="J4231" i="5" s="1"/>
  <c r="H2664" i="5"/>
  <c r="I2664" i="5" s="1"/>
  <c r="J2664" i="5" s="1"/>
  <c r="H936" i="5"/>
  <c r="I936" i="5" s="1"/>
  <c r="J936" i="5" s="1"/>
  <c r="H2631" i="5"/>
  <c r="I2631" i="5" s="1"/>
  <c r="J2631" i="5" s="1"/>
  <c r="H839" i="5"/>
  <c r="I839" i="5" s="1"/>
  <c r="J839" i="5" s="1"/>
  <c r="H1582" i="5"/>
  <c r="I1582" i="5" s="1"/>
  <c r="J1582" i="5" s="1"/>
  <c r="H2677" i="5"/>
  <c r="I2677" i="5" s="1"/>
  <c r="J2677" i="5" s="1"/>
  <c r="H1013" i="5"/>
  <c r="I1013" i="5" s="1"/>
  <c r="J1013" i="5" s="1"/>
  <c r="H7994" i="5"/>
  <c r="I7994" i="5" s="1"/>
  <c r="J7994" i="5" s="1"/>
  <c r="H7424" i="5"/>
  <c r="I7424" i="5" s="1"/>
  <c r="J7424" i="5" s="1"/>
  <c r="H72" i="5"/>
  <c r="I72" i="5" s="1"/>
  <c r="J72" i="5" s="1"/>
  <c r="H6965" i="5"/>
  <c r="I6965" i="5" s="1"/>
  <c r="J6965" i="5" s="1"/>
  <c r="H412" i="5"/>
  <c r="I412" i="5" s="1"/>
  <c r="J412" i="5" s="1"/>
  <c r="H8114" i="5"/>
  <c r="I8114" i="5" s="1"/>
  <c r="J8114" i="5" s="1"/>
  <c r="H946" i="5"/>
  <c r="I946" i="5" s="1"/>
  <c r="J946" i="5" s="1"/>
  <c r="H7833" i="5"/>
  <c r="I7833" i="5" s="1"/>
  <c r="J7833" i="5" s="1"/>
  <c r="H5785" i="5"/>
  <c r="I5785" i="5" s="1"/>
  <c r="J5785" i="5" s="1"/>
  <c r="H3793" i="5"/>
  <c r="I3793" i="5" s="1"/>
  <c r="J3793" i="5" s="1"/>
  <c r="H2257" i="5"/>
  <c r="I2257" i="5" s="1"/>
  <c r="J2257" i="5" s="1"/>
  <c r="H465" i="5"/>
  <c r="I465" i="5" s="1"/>
  <c r="J465" i="5" s="1"/>
  <c r="H8056" i="5"/>
  <c r="I8056" i="5" s="1"/>
  <c r="J8056" i="5" s="1"/>
  <c r="H6008" i="5"/>
  <c r="I6008" i="5" s="1"/>
  <c r="J6008" i="5" s="1"/>
  <c r="H3856" i="5"/>
  <c r="I3856" i="5" s="1"/>
  <c r="J3856" i="5" s="1"/>
  <c r="H6975" i="5"/>
  <c r="I6975" i="5" s="1"/>
  <c r="J6975" i="5" s="1"/>
  <c r="H5183" i="5"/>
  <c r="I5183" i="5" s="1"/>
  <c r="J5183" i="5" s="1"/>
  <c r="H3511" i="5"/>
  <c r="I3511" i="5" s="1"/>
  <c r="J3511" i="5" s="1"/>
  <c r="H2336" i="5"/>
  <c r="I2336" i="5" s="1"/>
  <c r="J2336" i="5" s="1"/>
  <c r="H672" i="5"/>
  <c r="I672" i="5" s="1"/>
  <c r="J672" i="5" s="1"/>
  <c r="H2367" i="5"/>
  <c r="I2367" i="5" s="1"/>
  <c r="J2367" i="5" s="1"/>
  <c r="H575" i="5"/>
  <c r="I575" i="5" s="1"/>
  <c r="J575" i="5" s="1"/>
  <c r="H1062" i="5"/>
  <c r="I1062" i="5" s="1"/>
  <c r="J1062" i="5" s="1"/>
  <c r="H2413" i="5"/>
  <c r="I2413" i="5" s="1"/>
  <c r="J2413" i="5" s="1"/>
  <c r="H749" i="5"/>
  <c r="I749" i="5" s="1"/>
  <c r="J749" i="5" s="1"/>
  <c r="H8375" i="5"/>
  <c r="I8375" i="5" s="1"/>
  <c r="J8375" i="5" s="1"/>
  <c r="H3256" i="5"/>
  <c r="I3256" i="5" s="1"/>
  <c r="J3256" i="5" s="1"/>
  <c r="H359" i="5"/>
  <c r="I359" i="5" s="1"/>
  <c r="J359" i="5" s="1"/>
  <c r="H6389" i="5"/>
  <c r="I6389" i="5" s="1"/>
  <c r="J6389" i="5" s="1"/>
  <c r="H8622" i="5"/>
  <c r="I8622" i="5" s="1"/>
  <c r="J8622" i="5" s="1"/>
  <c r="H7802" i="5"/>
  <c r="I7802" i="5" s="1"/>
  <c r="J7802" i="5" s="1"/>
  <c r="H634" i="5"/>
  <c r="I634" i="5" s="1"/>
  <c r="J634" i="5" s="1"/>
  <c r="H7745" i="5"/>
  <c r="I7745" i="5" s="1"/>
  <c r="J7745" i="5" s="1"/>
  <c r="H5697" i="5"/>
  <c r="I5697" i="5" s="1"/>
  <c r="J5697" i="5" s="1"/>
  <c r="H3721" i="5"/>
  <c r="I3721" i="5" s="1"/>
  <c r="J3721" i="5" s="1"/>
  <c r="H2185" i="5"/>
  <c r="I2185" i="5" s="1"/>
  <c r="J2185" i="5" s="1"/>
  <c r="H649" i="5"/>
  <c r="I649" i="5" s="1"/>
  <c r="J649" i="5" s="1"/>
  <c r="H5022" i="5"/>
  <c r="I5022" i="5" s="1"/>
  <c r="J5022" i="5" s="1"/>
  <c r="H6504" i="5"/>
  <c r="I6504" i="5" s="1"/>
  <c r="J6504" i="5" s="1"/>
  <c r="H4544" i="5"/>
  <c r="I4544" i="5" s="1"/>
  <c r="J4544" i="5" s="1"/>
  <c r="H2888" i="5"/>
  <c r="I2888" i="5" s="1"/>
  <c r="J2888" i="5" s="1"/>
  <c r="H6071" i="5"/>
  <c r="I6071" i="5" s="1"/>
  <c r="J6071" i="5" s="1"/>
  <c r="H4535" i="5"/>
  <c r="I4535" i="5" s="1"/>
  <c r="J4535" i="5" s="1"/>
  <c r="H547" i="5"/>
  <c r="I547" i="5" s="1"/>
  <c r="J547" i="5" s="1"/>
  <c r="H1880" i="5"/>
  <c r="I1880" i="5" s="1"/>
  <c r="J1880" i="5" s="1"/>
  <c r="H408" i="5"/>
  <c r="I408" i="5" s="1"/>
  <c r="J408" i="5" s="1"/>
  <c r="H2295" i="5"/>
  <c r="I2295" i="5" s="1"/>
  <c r="J2295" i="5" s="1"/>
  <c r="H759" i="5"/>
  <c r="I759" i="5" s="1"/>
  <c r="J759" i="5" s="1"/>
  <c r="H1806" i="5"/>
  <c r="I1806" i="5" s="1"/>
  <c r="J1806" i="5" s="1"/>
  <c r="H2789" i="5"/>
  <c r="I2789" i="5" s="1"/>
  <c r="J2789" i="5" s="1"/>
  <c r="H1317" i="5"/>
  <c r="I1317" i="5" s="1"/>
  <c r="J1317" i="5" s="1"/>
  <c r="H3804" i="5"/>
  <c r="I3804" i="5" s="1"/>
  <c r="J3804" i="5" s="1"/>
  <c r="H2937" i="5"/>
  <c r="I2937" i="5" s="1"/>
  <c r="J2937" i="5" s="1"/>
  <c r="H4391" i="5"/>
  <c r="I4391" i="5" s="1"/>
  <c r="J4391" i="5" s="1"/>
  <c r="H3157" i="5"/>
  <c r="I3157" i="5" s="1"/>
  <c r="J3157" i="5" s="1"/>
  <c r="H3253" i="5"/>
  <c r="I3253" i="5" s="1"/>
  <c r="J3253" i="5" s="1"/>
  <c r="H8739" i="5"/>
  <c r="I8739" i="5" s="1"/>
  <c r="J8739" i="5" s="1"/>
  <c r="H7794" i="5"/>
  <c r="I7794" i="5" s="1"/>
  <c r="J7794" i="5" s="1"/>
  <c r="H1650" i="5"/>
  <c r="I1650" i="5" s="1"/>
  <c r="J1650" i="5" s="1"/>
  <c r="H8329" i="5"/>
  <c r="I8329" i="5" s="1"/>
  <c r="J8329" i="5" s="1"/>
  <c r="H6281" i="5"/>
  <c r="I6281" i="5" s="1"/>
  <c r="J6281" i="5" s="1"/>
  <c r="H4353" i="5"/>
  <c r="I4353" i="5" s="1"/>
  <c r="J4353" i="5" s="1"/>
  <c r="H2817" i="5"/>
  <c r="I2817" i="5" s="1"/>
  <c r="J2817" i="5" s="1"/>
  <c r="H1345" i="5"/>
  <c r="I1345" i="5" s="1"/>
  <c r="J1345" i="5" s="1"/>
  <c r="H7871" i="5"/>
  <c r="I7871" i="5" s="1"/>
  <c r="J7871" i="5" s="1"/>
  <c r="H7432" i="5"/>
  <c r="I7432" i="5" s="1"/>
  <c r="J7432" i="5" s="1"/>
  <c r="H5384" i="5"/>
  <c r="I5384" i="5" s="1"/>
  <c r="J5384" i="5" s="1"/>
  <c r="H3584" i="5"/>
  <c r="I3584" i="5" s="1"/>
  <c r="J3584" i="5" s="1"/>
  <c r="H6895" i="5"/>
  <c r="I6895" i="5" s="1"/>
  <c r="J6895" i="5" s="1"/>
  <c r="H5359" i="5"/>
  <c r="I5359" i="5" s="1"/>
  <c r="J5359" i="5" s="1"/>
  <c r="H3879" i="5"/>
  <c r="I3879" i="5" s="1"/>
  <c r="J3879" i="5" s="1"/>
  <c r="H2704" i="5"/>
  <c r="I2704" i="5" s="1"/>
  <c r="J2704" i="5" s="1"/>
  <c r="H1232" i="5"/>
  <c r="I1232" i="5" s="1"/>
  <c r="J1232" i="5" s="1"/>
  <c r="H2927" i="5"/>
  <c r="I2927" i="5" s="1"/>
  <c r="J2927" i="5" s="1"/>
  <c r="H1455" i="5"/>
  <c r="I1455" i="5" s="1"/>
  <c r="J1455" i="5" s="1"/>
  <c r="H3078" i="5"/>
  <c r="I3078" i="5" s="1"/>
  <c r="J3078" i="5" s="1"/>
  <c r="H246" i="5"/>
  <c r="I246" i="5" s="1"/>
  <c r="J246" i="5" s="1"/>
  <c r="H1949" i="5"/>
  <c r="I1949" i="5" s="1"/>
  <c r="J1949" i="5" s="1"/>
  <c r="H477" i="5"/>
  <c r="I477" i="5" s="1"/>
  <c r="J477" i="5" s="1"/>
  <c r="H7889" i="5"/>
  <c r="I7889" i="5" s="1"/>
  <c r="J7889" i="5" s="1"/>
  <c r="H5888" i="5"/>
  <c r="I5888" i="5" s="1"/>
  <c r="J5888" i="5" s="1"/>
  <c r="H136" i="5"/>
  <c r="I136" i="5" s="1"/>
  <c r="J136" i="5" s="1"/>
  <c r="H6469" i="5"/>
  <c r="I6469" i="5" s="1"/>
  <c r="J6469" i="5" s="1"/>
  <c r="H1060" i="5"/>
  <c r="I1060" i="5" s="1"/>
  <c r="J1060" i="5" s="1"/>
  <c r="H2986" i="5"/>
  <c r="I2986" i="5" s="1"/>
  <c r="J2986" i="5" s="1"/>
  <c r="H8035" i="5"/>
  <c r="I8035" i="5" s="1"/>
  <c r="J8035" i="5" s="1"/>
  <c r="H302" i="5"/>
  <c r="I302" i="5" s="1"/>
  <c r="J302" i="5" s="1"/>
  <c r="H3738" i="5"/>
  <c r="I3738" i="5" s="1"/>
  <c r="J3738" i="5" s="1"/>
  <c r="H1980" i="5"/>
  <c r="I1980" i="5" s="1"/>
  <c r="J1980" i="5" s="1"/>
  <c r="H7122" i="5"/>
  <c r="I7122" i="5" s="1"/>
  <c r="J7122" i="5" s="1"/>
  <c r="H4045" i="5"/>
  <c r="H1694" i="5"/>
  <c r="H3530" i="5"/>
  <c r="I3530" i="5" s="1"/>
  <c r="J3530" i="5" s="1"/>
  <c r="H5509" i="5"/>
  <c r="I5509" i="5" s="1"/>
  <c r="J5509" i="5" s="1"/>
  <c r="H3564" i="5"/>
  <c r="I3564" i="5" s="1"/>
  <c r="J3564" i="5" s="1"/>
  <c r="H3827" i="5"/>
  <c r="H4994" i="5"/>
  <c r="I4994" i="5" s="1"/>
  <c r="J4994" i="5" s="1"/>
  <c r="H3670" i="5"/>
  <c r="I3670" i="5" s="1"/>
  <c r="J3670" i="5" s="1"/>
  <c r="H5117" i="5"/>
  <c r="I5117" i="5" s="1"/>
  <c r="J5117" i="5" s="1"/>
  <c r="H5796" i="5"/>
  <c r="I5796" i="5" s="1"/>
  <c r="J5796" i="5" s="1"/>
  <c r="H676" i="5"/>
  <c r="I676" i="5" s="1"/>
  <c r="J676" i="5" s="1"/>
  <c r="H5995" i="5"/>
  <c r="I5995" i="5" s="1"/>
  <c r="J5995" i="5" s="1"/>
  <c r="H5726" i="5"/>
  <c r="I5726" i="5" s="1"/>
  <c r="J5726" i="5" s="1"/>
  <c r="H7085" i="5"/>
  <c r="I7085" i="5" s="1"/>
  <c r="J7085" i="5" s="1"/>
  <c r="H8404" i="5"/>
  <c r="I8404" i="5" s="1"/>
  <c r="J8404" i="5" s="1"/>
  <c r="H3604" i="5"/>
  <c r="I3604" i="5" s="1"/>
  <c r="J3604" i="5" s="1"/>
  <c r="H1270" i="5"/>
  <c r="I1270" i="5" s="1"/>
  <c r="J1270" i="5" s="1"/>
  <c r="H3931" i="5"/>
  <c r="I3931" i="5" s="1"/>
  <c r="J3931" i="5" s="1"/>
  <c r="H7082" i="5"/>
  <c r="I7082" i="5" s="1"/>
  <c r="J7082" i="5" s="1"/>
  <c r="H2858" i="5"/>
  <c r="I2858" i="5" s="1"/>
  <c r="J2858" i="5" s="1"/>
  <c r="H7225" i="5"/>
  <c r="I7225" i="5" s="1"/>
  <c r="J7225" i="5" s="1"/>
  <c r="H8611" i="5"/>
  <c r="I8611" i="5" s="1"/>
  <c r="J8611" i="5" s="1"/>
  <c r="H7449" i="5"/>
  <c r="I7449" i="5" s="1"/>
  <c r="J7449" i="5" s="1"/>
  <c r="H1585" i="5"/>
  <c r="I1585" i="5" s="1"/>
  <c r="J1585" i="5" s="1"/>
  <c r="H5960" i="5"/>
  <c r="I5960" i="5" s="1"/>
  <c r="J5960" i="5" s="1"/>
  <c r="H5151" i="5"/>
  <c r="I5151" i="5" s="1"/>
  <c r="J5151" i="5" s="1"/>
  <c r="H960" i="5"/>
  <c r="I960" i="5" s="1"/>
  <c r="J960" i="5" s="1"/>
  <c r="H2150" i="5"/>
  <c r="I2150" i="5" s="1"/>
  <c r="J2150" i="5" s="1"/>
  <c r="H397" i="5"/>
  <c r="I397" i="5" s="1"/>
  <c r="J397" i="5" s="1"/>
  <c r="H2581" i="5"/>
  <c r="I2581" i="5" s="1"/>
  <c r="J2581" i="5" s="1"/>
  <c r="H4451" i="5"/>
  <c r="I4451" i="5" s="1"/>
  <c r="J4451" i="5" s="1"/>
  <c r="H7575" i="5"/>
  <c r="I7575" i="5" s="1"/>
  <c r="J7575" i="5" s="1"/>
  <c r="H5393" i="5"/>
  <c r="I5393" i="5" s="1"/>
  <c r="J5393" i="5" s="1"/>
  <c r="H2729" i="5"/>
  <c r="I2729" i="5" s="1"/>
  <c r="J2729" i="5" s="1"/>
  <c r="H8110" i="5"/>
  <c r="I8110" i="5" s="1"/>
  <c r="J8110" i="5" s="1"/>
  <c r="H5352" i="5"/>
  <c r="I5352" i="5" s="1"/>
  <c r="J5352" i="5" s="1"/>
  <c r="H6615" i="5"/>
  <c r="I6615" i="5" s="1"/>
  <c r="J6615" i="5" s="1"/>
  <c r="H3919" i="5"/>
  <c r="I3919" i="5" s="1"/>
  <c r="J3919" i="5" s="1"/>
  <c r="H1208" i="5"/>
  <c r="I1208" i="5" s="1"/>
  <c r="J1208" i="5" s="1"/>
  <c r="H1367" i="5"/>
  <c r="I1367" i="5" s="1"/>
  <c r="J1367" i="5" s="1"/>
  <c r="H718" i="5"/>
  <c r="I718" i="5" s="1"/>
  <c r="J718" i="5" s="1"/>
  <c r="H709" i="5"/>
  <c r="I709" i="5" s="1"/>
  <c r="J709" i="5" s="1"/>
  <c r="H8590" i="5"/>
  <c r="I8590" i="5" s="1"/>
  <c r="J8590" i="5" s="1"/>
  <c r="H789" i="5"/>
  <c r="I789" i="5" s="1"/>
  <c r="J789" i="5" s="1"/>
  <c r="H7971" i="5"/>
  <c r="I7971" i="5" s="1"/>
  <c r="J7971" i="5" s="1"/>
  <c r="H498" i="5"/>
  <c r="I498" i="5" s="1"/>
  <c r="J498" i="5" s="1"/>
  <c r="H6489" i="5"/>
  <c r="I6489" i="5" s="1"/>
  <c r="J6489" i="5" s="1"/>
  <c r="H2913" i="5"/>
  <c r="I2913" i="5" s="1"/>
  <c r="J2913" i="5" s="1"/>
  <c r="H7967" i="5"/>
  <c r="I7967" i="5" s="1"/>
  <c r="J7967" i="5" s="1"/>
  <c r="H5600" i="5"/>
  <c r="I5600" i="5" s="1"/>
  <c r="J5600" i="5" s="1"/>
  <c r="H6799" i="5"/>
  <c r="I6799" i="5" s="1"/>
  <c r="J6799" i="5" s="1"/>
  <c r="H4111" i="5"/>
  <c r="I4111" i="5" s="1"/>
  <c r="J4111" i="5" s="1"/>
  <c r="H1392" i="5"/>
  <c r="I1392" i="5" s="1"/>
  <c r="J1392" i="5" s="1"/>
  <c r="H2127" i="5"/>
  <c r="I2127" i="5" s="1"/>
  <c r="J2127" i="5" s="1"/>
  <c r="H2758" i="5"/>
  <c r="I2758" i="5" s="1"/>
  <c r="J2758" i="5" s="1"/>
  <c r="H3133" i="5"/>
  <c r="I3133" i="5" s="1"/>
  <c r="J3133" i="5" s="1"/>
  <c r="H1213" i="5"/>
  <c r="I1213" i="5" s="1"/>
  <c r="J1213" i="5" s="1"/>
  <c r="H7633" i="5"/>
  <c r="I7633" i="5" s="1"/>
  <c r="J7633" i="5" s="1"/>
  <c r="H3576" i="5"/>
  <c r="I3576" i="5" s="1"/>
  <c r="J3576" i="5" s="1"/>
  <c r="H2069" i="5"/>
  <c r="I2069" i="5" s="1"/>
  <c r="J2069" i="5" s="1"/>
  <c r="H7132" i="5"/>
  <c r="I7132" i="5" s="1"/>
  <c r="J7132" i="5" s="1"/>
  <c r="H2275" i="5"/>
  <c r="I2275" i="5" s="1"/>
  <c r="J2275" i="5" s="1"/>
  <c r="H3002" i="5"/>
  <c r="I3002" i="5" s="1"/>
  <c r="J3002" i="5" s="1"/>
  <c r="H8193" i="5"/>
  <c r="I8193" i="5" s="1"/>
  <c r="J8193" i="5" s="1"/>
  <c r="H5969" i="5"/>
  <c r="I5969" i="5" s="1"/>
  <c r="J5969" i="5" s="1"/>
  <c r="H3673" i="5"/>
  <c r="I3673" i="5" s="1"/>
  <c r="J3673" i="5" s="1"/>
  <c r="H1753" i="5"/>
  <c r="I1753" i="5" s="1"/>
  <c r="J1753" i="5" s="1"/>
  <c r="H25" i="5"/>
  <c r="I25" i="5" s="1"/>
  <c r="J25" i="5" s="1"/>
  <c r="H7128" i="5"/>
  <c r="I7128" i="5" s="1"/>
  <c r="J7128" i="5" s="1"/>
  <c r="H4904" i="5"/>
  <c r="I4904" i="5" s="1"/>
  <c r="J4904" i="5" s="1"/>
  <c r="H7431" i="5"/>
  <c r="I7431" i="5" s="1"/>
  <c r="J7431" i="5" s="1"/>
  <c r="H5703" i="5"/>
  <c r="I5703" i="5" s="1"/>
  <c r="J5703" i="5" s="1"/>
  <c r="H3775" i="5"/>
  <c r="I3775" i="5" s="1"/>
  <c r="J3775" i="5" s="1"/>
  <c r="H2472" i="5"/>
  <c r="I2472" i="5" s="1"/>
  <c r="J2472" i="5" s="1"/>
  <c r="H616" i="5"/>
  <c r="I616" i="5" s="1"/>
  <c r="J616" i="5" s="1"/>
  <c r="H2183" i="5"/>
  <c r="I2183" i="5" s="1"/>
  <c r="J2183" i="5" s="1"/>
  <c r="H647" i="5"/>
  <c r="I647" i="5" s="1"/>
  <c r="J647" i="5" s="1"/>
  <c r="H942" i="5"/>
  <c r="I942" i="5" s="1"/>
  <c r="J942" i="5" s="1"/>
  <c r="H2229" i="5"/>
  <c r="I2229" i="5" s="1"/>
  <c r="J2229" i="5" s="1"/>
  <c r="H693" i="5"/>
  <c r="I693" i="5" s="1"/>
  <c r="J693" i="5" s="1"/>
  <c r="H4902" i="5"/>
  <c r="I4902" i="5" s="1"/>
  <c r="J4902" i="5" s="1"/>
  <c r="H5632" i="5"/>
  <c r="I5632" i="5" s="1"/>
  <c r="J5632" i="5" s="1"/>
  <c r="H935" i="5"/>
  <c r="I935" i="5" s="1"/>
  <c r="J935" i="5" s="1"/>
  <c r="H3381" i="5"/>
  <c r="I3381" i="5" s="1"/>
  <c r="J3381" i="5" s="1"/>
  <c r="H8355" i="5"/>
  <c r="I8355" i="5" s="1"/>
  <c r="J8355" i="5" s="1"/>
  <c r="H6322" i="5"/>
  <c r="I6322" i="5" s="1"/>
  <c r="J6322" i="5" s="1"/>
  <c r="H178" i="5"/>
  <c r="I178" i="5" s="1"/>
  <c r="J178" i="5" s="1"/>
  <c r="H7409" i="5"/>
  <c r="I7409" i="5" s="1"/>
  <c r="J7409" i="5" s="1"/>
  <c r="H5193" i="5"/>
  <c r="I5193" i="5" s="1"/>
  <c r="J5193" i="5" s="1"/>
  <c r="H3473" i="5"/>
  <c r="I3473" i="5" s="1"/>
  <c r="J3473" i="5" s="1"/>
  <c r="H1809" i="5"/>
  <c r="I1809" i="5" s="1"/>
  <c r="J1809" i="5" s="1"/>
  <c r="H273" i="5"/>
  <c r="I273" i="5" s="1"/>
  <c r="J273" i="5" s="1"/>
  <c r="H7624" i="5"/>
  <c r="I7624" i="5" s="1"/>
  <c r="J7624" i="5" s="1"/>
  <c r="H5408" i="5"/>
  <c r="I5408" i="5" s="1"/>
  <c r="J5408" i="5" s="1"/>
  <c r="H3536" i="5"/>
  <c r="I3536" i="5" s="1"/>
  <c r="J3536" i="5" s="1"/>
  <c r="H6527" i="5"/>
  <c r="I6527" i="5" s="1"/>
  <c r="J6527" i="5" s="1"/>
  <c r="H4991" i="5"/>
  <c r="I4991" i="5" s="1"/>
  <c r="J4991" i="5" s="1"/>
  <c r="H683" i="5"/>
  <c r="I683" i="5" s="1"/>
  <c r="J683" i="5" s="1"/>
  <c r="H1888" i="5"/>
  <c r="I1888" i="5" s="1"/>
  <c r="J1888" i="5" s="1"/>
  <c r="H352" i="5"/>
  <c r="I352" i="5" s="1"/>
  <c r="J352" i="5" s="1"/>
  <c r="H1919" i="5"/>
  <c r="I1919" i="5" s="1"/>
  <c r="J1919" i="5" s="1"/>
  <c r="H383" i="5"/>
  <c r="I383" i="5" s="1"/>
  <c r="J383" i="5" s="1"/>
  <c r="H422" i="5"/>
  <c r="I422" i="5" s="1"/>
  <c r="J422" i="5" s="1"/>
  <c r="H1965" i="5"/>
  <c r="I1965" i="5" s="1"/>
  <c r="J1965" i="5" s="1"/>
  <c r="H429" i="5"/>
  <c r="I429" i="5" s="1"/>
  <c r="J429" i="5" s="1"/>
  <c r="H4481" i="5"/>
  <c r="I4481" i="5" s="1"/>
  <c r="J4481" i="5" s="1"/>
  <c r="H6759" i="5"/>
  <c r="I6759" i="5" s="1"/>
  <c r="J6759" i="5" s="1"/>
  <c r="H3221" i="5"/>
  <c r="I3221" i="5" s="1"/>
  <c r="J3221" i="5" s="1"/>
  <c r="H8166" i="5"/>
  <c r="I8166" i="5" s="1"/>
  <c r="J8166" i="5" s="1"/>
  <c r="H7779" i="5"/>
  <c r="I7779" i="5" s="1"/>
  <c r="J7779" i="5" s="1"/>
  <c r="H6010" i="5"/>
  <c r="I6010" i="5" s="1"/>
  <c r="J6010" i="5" s="1"/>
  <c r="H8591" i="5"/>
  <c r="I8591" i="5" s="1"/>
  <c r="J8591" i="5" s="1"/>
  <c r="H7313" i="5"/>
  <c r="I7313" i="5" s="1"/>
  <c r="J7313" i="5" s="1"/>
  <c r="H5089" i="5"/>
  <c r="I5089" i="5" s="1"/>
  <c r="J5089" i="5" s="1"/>
  <c r="H3401" i="5"/>
  <c r="I3401" i="5" s="1"/>
  <c r="J3401" i="5" s="1"/>
  <c r="H1801" i="5"/>
  <c r="I1801" i="5" s="1"/>
  <c r="J1801" i="5" s="1"/>
  <c r="H329" i="5"/>
  <c r="I329" i="5" s="1"/>
  <c r="J329" i="5" s="1"/>
  <c r="H8040" i="5"/>
  <c r="I8040" i="5" s="1"/>
  <c r="J8040" i="5" s="1"/>
  <c r="H6080" i="5"/>
  <c r="I6080" i="5" s="1"/>
  <c r="J6080" i="5" s="1"/>
  <c r="H4040" i="5"/>
  <c r="I4040" i="5" s="1"/>
  <c r="J4040" i="5" s="1"/>
  <c r="H7223" i="5"/>
  <c r="I7223" i="5" s="1"/>
  <c r="J7223" i="5" s="1"/>
  <c r="H5879" i="5"/>
  <c r="I5879" i="5" s="1"/>
  <c r="J5879" i="5" s="1"/>
  <c r="H4343" i="5"/>
  <c r="I4343" i="5" s="1"/>
  <c r="J4343" i="5" s="1"/>
  <c r="H355" i="5"/>
  <c r="I355" i="5" s="1"/>
  <c r="J355" i="5" s="1"/>
  <c r="H1688" i="5"/>
  <c r="I1688" i="5" s="1"/>
  <c r="J1688" i="5" s="1"/>
  <c r="H216" i="5"/>
  <c r="I216" i="5" s="1"/>
  <c r="J216" i="5" s="1"/>
  <c r="H1911" i="5"/>
  <c r="I1911" i="5" s="1"/>
  <c r="J1911" i="5" s="1"/>
  <c r="H439" i="5"/>
  <c r="I439" i="5" s="1"/>
  <c r="J439" i="5" s="1"/>
  <c r="H1038" i="5"/>
  <c r="I1038" i="5" s="1"/>
  <c r="J1038" i="5" s="1"/>
  <c r="H2469" i="5"/>
  <c r="I2469" i="5" s="1"/>
  <c r="J2469" i="5" s="1"/>
  <c r="H933" i="5"/>
  <c r="I933" i="5" s="1"/>
  <c r="J933" i="5" s="1"/>
  <c r="H7738" i="5"/>
  <c r="I7738" i="5" s="1"/>
  <c r="J7738" i="5" s="1"/>
  <c r="H1529" i="5"/>
  <c r="I1529" i="5" s="1"/>
  <c r="J1529" i="5" s="1"/>
  <c r="H595" i="5"/>
  <c r="I595" i="5" s="1"/>
  <c r="J595" i="5" s="1"/>
  <c r="H2133" i="5"/>
  <c r="I2133" i="5" s="1"/>
  <c r="J2133" i="5" s="1"/>
  <c r="H8476" i="5"/>
  <c r="I8476" i="5" s="1"/>
  <c r="J8476" i="5" s="1"/>
  <c r="H7203" i="5"/>
  <c r="I7203" i="5" s="1"/>
  <c r="J7203" i="5" s="1"/>
  <c r="H6258" i="5"/>
  <c r="I6258" i="5" s="1"/>
  <c r="J6258" i="5" s="1"/>
  <c r="H370" i="5"/>
  <c r="I370" i="5" s="1"/>
  <c r="J370" i="5" s="1"/>
  <c r="H7817" i="5"/>
  <c r="I7817" i="5" s="1"/>
  <c r="J7817" i="5" s="1"/>
  <c r="H5849" i="5"/>
  <c r="I5849" i="5" s="1"/>
  <c r="J5849" i="5" s="1"/>
  <c r="H3969" i="5"/>
  <c r="I3969" i="5" s="1"/>
  <c r="J3969" i="5" s="1"/>
  <c r="H2497" i="5"/>
  <c r="I2497" i="5" s="1"/>
  <c r="J2497" i="5" s="1"/>
  <c r="H1153" i="5"/>
  <c r="I1153" i="5" s="1"/>
  <c r="J1153" i="5" s="1"/>
  <c r="H7862" i="5"/>
  <c r="I7862" i="5" s="1"/>
  <c r="J7862" i="5" s="1"/>
  <c r="H7176" i="5"/>
  <c r="I7176" i="5" s="1"/>
  <c r="J7176" i="5" s="1"/>
  <c r="H5128" i="5"/>
  <c r="I5128" i="5" s="1"/>
  <c r="J5128" i="5" s="1"/>
  <c r="H3392" i="5"/>
  <c r="I3392" i="5" s="1"/>
  <c r="J3392" i="5" s="1"/>
  <c r="H6511" i="5"/>
  <c r="I6511" i="5" s="1"/>
  <c r="J6511" i="5" s="1"/>
  <c r="H5039" i="5"/>
  <c r="I5039" i="5" s="1"/>
  <c r="J5039" i="5" s="1"/>
  <c r="H3495" i="5"/>
  <c r="I3495" i="5" s="1"/>
  <c r="J3495" i="5" s="1"/>
  <c r="H2384" i="5"/>
  <c r="I2384" i="5" s="1"/>
  <c r="J2384" i="5" s="1"/>
  <c r="H848" i="5"/>
  <c r="I848" i="5" s="1"/>
  <c r="J848" i="5" s="1"/>
  <c r="H2607" i="5"/>
  <c r="I2607" i="5" s="1"/>
  <c r="J2607" i="5" s="1"/>
  <c r="H1263" i="5"/>
  <c r="I1263" i="5" s="1"/>
  <c r="J1263" i="5" s="1"/>
  <c r="H2694" i="5"/>
  <c r="I2694" i="5" s="1"/>
  <c r="J2694" i="5" s="1"/>
  <c r="H54" i="5"/>
  <c r="I54" i="5" s="1"/>
  <c r="J54" i="5" s="1"/>
  <c r="H1757" i="5"/>
  <c r="I1757" i="5" s="1"/>
  <c r="J1757" i="5" s="1"/>
  <c r="H253" i="5"/>
  <c r="I253" i="5" s="1"/>
  <c r="J253" i="5" s="1"/>
  <c r="H4561" i="5"/>
  <c r="I4561" i="5" s="1"/>
  <c r="J4561" i="5" s="1"/>
  <c r="H3384" i="5"/>
  <c r="I3384" i="5" s="1"/>
  <c r="J3384" i="5" s="1"/>
  <c r="H423" i="5"/>
  <c r="I423" i="5" s="1"/>
  <c r="J423" i="5" s="1"/>
  <c r="H1178" i="5"/>
  <c r="I1178" i="5" s="1"/>
  <c r="J1178" i="5" s="1"/>
  <c r="H1340" i="5"/>
  <c r="H4626" i="5"/>
  <c r="H3981" i="5"/>
  <c r="I3981" i="5" s="1"/>
  <c r="J3981" i="5" s="1"/>
  <c r="H6779" i="5"/>
  <c r="I6779" i="5" s="1"/>
  <c r="J6779" i="5" s="1"/>
  <c r="H3274" i="5"/>
  <c r="H5125" i="5"/>
  <c r="I5125" i="5" s="1"/>
  <c r="J5125" i="5" s="1"/>
  <c r="H2988" i="5"/>
  <c r="I2988" i="5" s="1"/>
  <c r="J2988" i="5" s="1"/>
  <c r="H3763" i="5"/>
  <c r="I3763" i="5" s="1"/>
  <c r="J3763" i="5" s="1"/>
  <c r="H4482" i="5"/>
  <c r="I4482" i="5" s="1"/>
  <c r="J4482" i="5" s="1"/>
  <c r="H7942" i="5"/>
  <c r="I7942" i="5" s="1"/>
  <c r="J7942" i="5" s="1"/>
  <c r="H4285" i="5"/>
  <c r="I4285" i="5" s="1"/>
  <c r="J4285" i="5" s="1"/>
  <c r="H5732" i="5"/>
  <c r="I5732" i="5" s="1"/>
  <c r="J5732" i="5" s="1"/>
  <c r="H7526" i="5"/>
  <c r="I7526" i="5" s="1"/>
  <c r="J7526" i="5" s="1"/>
  <c r="H5931" i="5"/>
  <c r="I5931" i="5" s="1"/>
  <c r="J5931" i="5" s="1"/>
  <c r="H4526" i="5"/>
  <c r="I4526" i="5" s="1"/>
  <c r="J4526" i="5" s="1"/>
  <c r="H7021" i="5"/>
  <c r="I7021" i="5" s="1"/>
  <c r="J7021" i="5" s="1"/>
  <c r="H8340" i="5"/>
  <c r="I8340" i="5" s="1"/>
  <c r="J8340" i="5" s="1"/>
  <c r="H3540" i="5"/>
  <c r="I3540" i="5" s="1"/>
  <c r="J3540" i="5" s="1"/>
  <c r="H894" i="5"/>
  <c r="I894" i="5" s="1"/>
  <c r="J894" i="5" s="1"/>
  <c r="H3227" i="5"/>
  <c r="I3227" i="5" s="1"/>
  <c r="J3227" i="5" s="1"/>
  <c r="H7018" i="5"/>
  <c r="I7018" i="5" s="1"/>
  <c r="J7018" i="5" s="1"/>
  <c r="H1450" i="5"/>
  <c r="I1450" i="5" s="1"/>
  <c r="J1450" i="5" s="1"/>
  <c r="H7033" i="5"/>
  <c r="I7033" i="5" s="1"/>
  <c r="J7033" i="5" s="1"/>
  <c r="H8099" i="5"/>
  <c r="I8099" i="5" s="1"/>
  <c r="J8099" i="5" s="1"/>
  <c r="H7369" i="5"/>
  <c r="I7369" i="5" s="1"/>
  <c r="J7369" i="5" s="1"/>
  <c r="H1521" i="5"/>
  <c r="I1521" i="5" s="1"/>
  <c r="J1521" i="5" s="1"/>
  <c r="H5536" i="5"/>
  <c r="I5536" i="5" s="1"/>
  <c r="J5536" i="5" s="1"/>
  <c r="H5087" i="5"/>
  <c r="I5087" i="5" s="1"/>
  <c r="J5087" i="5" s="1"/>
  <c r="H448" i="5"/>
  <c r="I448" i="5" s="1"/>
  <c r="J448" i="5" s="1"/>
  <c r="H2022" i="5"/>
  <c r="I2022" i="5" s="1"/>
  <c r="J2022" i="5" s="1"/>
  <c r="H5434" i="5"/>
  <c r="I5434" i="5" s="1"/>
  <c r="J5434" i="5" s="1"/>
  <c r="H2197" i="5"/>
  <c r="I2197" i="5" s="1"/>
  <c r="J2197" i="5" s="1"/>
  <c r="H5761" i="5"/>
  <c r="I5761" i="5" s="1"/>
  <c r="J5761" i="5" s="1"/>
  <c r="H2054" i="5"/>
  <c r="I2054" i="5" s="1"/>
  <c r="J2054" i="5" s="1"/>
  <c r="H3559" i="5"/>
  <c r="I3559" i="5" s="1"/>
  <c r="J3559" i="5" s="1"/>
  <c r="H6383" i="5"/>
  <c r="I6383" i="5" s="1"/>
  <c r="J6383" i="5" s="1"/>
  <c r="H1281" i="5"/>
  <c r="I1281" i="5" s="1"/>
  <c r="J1281" i="5" s="1"/>
  <c r="H4466" i="5"/>
  <c r="I4466" i="5" s="1"/>
  <c r="J4466" i="5" s="1"/>
  <c r="H190" i="5"/>
  <c r="I190" i="5" s="1"/>
  <c r="J190" i="5" s="1"/>
  <c r="H7040" i="5"/>
  <c r="I7040" i="5" s="1"/>
  <c r="J7040" i="5" s="1"/>
  <c r="H4060" i="5"/>
  <c r="I4060" i="5" s="1"/>
  <c r="J4060" i="5" s="1"/>
  <c r="H1072" i="5"/>
  <c r="I1072" i="5" s="1"/>
  <c r="J1072" i="5" s="1"/>
  <c r="H5385" i="5"/>
  <c r="I5385" i="5" s="1"/>
  <c r="J5385" i="5" s="1"/>
  <c r="H632" i="5"/>
  <c r="I632" i="5" s="1"/>
  <c r="J632" i="5" s="1"/>
  <c r="H4154" i="5"/>
  <c r="I4154" i="5" s="1"/>
  <c r="J4154" i="5" s="1"/>
  <c r="H2922" i="5"/>
  <c r="I2922" i="5" s="1"/>
  <c r="J2922" i="5" s="1"/>
  <c r="H8544" i="5"/>
  <c r="I8544" i="5" s="1"/>
  <c r="J8544" i="5" s="1"/>
  <c r="H8645" i="5"/>
  <c r="I8645" i="5" s="1"/>
  <c r="J8645" i="5" s="1"/>
  <c r="H6772" i="5"/>
  <c r="I6772" i="5" s="1"/>
  <c r="J6772" i="5" s="1"/>
  <c r="H6887" i="5"/>
  <c r="I6887" i="5" s="1"/>
  <c r="J6887" i="5" s="1"/>
  <c r="H1872" i="5"/>
  <c r="I1872" i="5" s="1"/>
  <c r="J1872" i="5" s="1"/>
  <c r="H1921" i="5"/>
  <c r="I1921" i="5" s="1"/>
  <c r="J1921" i="5" s="1"/>
  <c r="H1255" i="5"/>
  <c r="I1255" i="5" s="1"/>
  <c r="J1255" i="5" s="1"/>
  <c r="H344" i="5"/>
  <c r="I344" i="5" s="1"/>
  <c r="J344" i="5" s="1"/>
  <c r="H7272" i="5"/>
  <c r="I7272" i="5" s="1"/>
  <c r="J7272" i="5" s="1"/>
  <c r="H6977" i="5"/>
  <c r="I6977" i="5" s="1"/>
  <c r="J6977" i="5" s="1"/>
  <c r="H1977" i="5"/>
  <c r="I1977" i="5" s="1"/>
  <c r="J1977" i="5" s="1"/>
  <c r="H4479" i="5"/>
  <c r="I4479" i="5" s="1"/>
  <c r="J4479" i="5" s="1"/>
  <c r="H6985" i="5"/>
  <c r="I6985" i="5" s="1"/>
  <c r="J6985" i="5" s="1"/>
  <c r="H1717" i="5"/>
  <c r="I1717" i="5" s="1"/>
  <c r="J1717" i="5" s="1"/>
  <c r="H5191" i="5"/>
  <c r="I5191" i="5" s="1"/>
  <c r="J5191" i="5" s="1"/>
  <c r="H5537" i="5"/>
  <c r="I5537" i="5" s="1"/>
  <c r="J5537" i="5" s="1"/>
  <c r="H1085" i="5"/>
  <c r="I1085" i="5" s="1"/>
  <c r="J1085" i="5" s="1"/>
  <c r="H5465" i="5"/>
  <c r="I5465" i="5" s="1"/>
  <c r="J5465" i="5" s="1"/>
  <c r="H6487" i="5"/>
  <c r="I6487" i="5" s="1"/>
  <c r="J6487" i="5" s="1"/>
  <c r="H461" i="5"/>
  <c r="I461" i="5" s="1"/>
  <c r="J461" i="5" s="1"/>
  <c r="H5354" i="5"/>
  <c r="I5354" i="5" s="1"/>
  <c r="J5354" i="5" s="1"/>
  <c r="H3876" i="5"/>
  <c r="I3876" i="5" s="1"/>
  <c r="J3876" i="5" s="1"/>
  <c r="H7476" i="5"/>
  <c r="I7476" i="5" s="1"/>
  <c r="J7476" i="5" s="1"/>
  <c r="H2479" i="5"/>
  <c r="I2479" i="5" s="1"/>
  <c r="J2479" i="5" s="1"/>
  <c r="H6639" i="5"/>
  <c r="I6639" i="5" s="1"/>
  <c r="J6639" i="5" s="1"/>
  <c r="H7897" i="5"/>
  <c r="I7897" i="5" s="1"/>
  <c r="J7897" i="5" s="1"/>
  <c r="H869" i="5"/>
  <c r="I869" i="5" s="1"/>
  <c r="J869" i="5" s="1"/>
  <c r="H419" i="5"/>
  <c r="I419" i="5" s="1"/>
  <c r="J419" i="5" s="1"/>
  <c r="H457" i="5"/>
  <c r="I457" i="5" s="1"/>
  <c r="J457" i="5" s="1"/>
  <c r="H2286" i="5"/>
  <c r="I2286" i="5" s="1"/>
  <c r="J2286" i="5" s="1"/>
  <c r="H1824" i="5"/>
  <c r="I1824" i="5" s="1"/>
  <c r="J1824" i="5" s="1"/>
  <c r="H7065" i="5"/>
  <c r="I7065" i="5" s="1"/>
  <c r="J7065" i="5" s="1"/>
  <c r="H1781" i="5"/>
  <c r="I1781" i="5" s="1"/>
  <c r="J1781" i="5" s="1"/>
  <c r="H3864" i="5"/>
  <c r="I3864" i="5" s="1"/>
  <c r="J3864" i="5" s="1"/>
  <c r="H3258" i="5"/>
  <c r="I3258" i="5" s="1"/>
  <c r="J3258" i="5" s="1"/>
  <c r="H1149" i="5"/>
  <c r="I1149" i="5" s="1"/>
  <c r="J1149" i="5" s="1"/>
  <c r="H5553" i="5"/>
  <c r="I5553" i="5" s="1"/>
  <c r="J5553" i="5" s="1"/>
  <c r="H1016" i="5"/>
  <c r="I1016" i="5" s="1"/>
  <c r="J1016" i="5" s="1"/>
  <c r="H3671" i="5"/>
  <c r="I3671" i="5" s="1"/>
  <c r="J3671" i="5" s="1"/>
  <c r="H5299" i="5"/>
  <c r="I5299" i="5" s="1"/>
  <c r="J5299" i="5" s="1"/>
  <c r="H7900" i="5"/>
  <c r="I7900" i="5" s="1"/>
  <c r="J7900" i="5" s="1"/>
  <c r="H7471" i="5"/>
  <c r="I7471" i="5" s="1"/>
  <c r="J7471" i="5" s="1"/>
  <c r="H4950" i="5"/>
  <c r="I4950" i="5" s="1"/>
  <c r="J4950" i="5" s="1"/>
  <c r="H1253" i="5"/>
  <c r="I1253" i="5" s="1"/>
  <c r="J1253" i="5" s="1"/>
  <c r="H3567" i="5"/>
  <c r="I3567" i="5" s="1"/>
  <c r="J3567" i="5" s="1"/>
  <c r="H3529" i="5"/>
  <c r="I3529" i="5" s="1"/>
  <c r="J3529" i="5" s="1"/>
  <c r="H5980" i="5"/>
  <c r="I5980" i="5" s="1"/>
  <c r="J5980" i="5" s="1"/>
  <c r="H2982" i="5"/>
  <c r="I2982" i="5" s="1"/>
  <c r="J2982" i="5" s="1"/>
  <c r="H7200" i="5"/>
  <c r="I7200" i="5" s="1"/>
  <c r="J7200" i="5" s="1"/>
  <c r="H6044" i="5"/>
  <c r="I6044" i="5" s="1"/>
  <c r="J6044" i="5" s="1"/>
  <c r="H3143" i="5"/>
  <c r="I3143" i="5" s="1"/>
  <c r="J3143" i="5" s="1"/>
  <c r="H7425" i="5"/>
  <c r="I7425" i="5" s="1"/>
  <c r="J7425" i="5" s="1"/>
  <c r="H911" i="5"/>
  <c r="I911" i="5" s="1"/>
  <c r="J911" i="5" s="1"/>
  <c r="H4021" i="5"/>
  <c r="I4021" i="5" s="1"/>
  <c r="J4021" i="5" s="1"/>
  <c r="H1065" i="5"/>
  <c r="I1065" i="5" s="1"/>
  <c r="J1065" i="5" s="1"/>
  <c r="H2417" i="5"/>
  <c r="I2417" i="5" s="1"/>
  <c r="J2417" i="5" s="1"/>
  <c r="H4331" i="5"/>
  <c r="I4331" i="5" s="1"/>
  <c r="J4331" i="5" s="1"/>
  <c r="H4816" i="5"/>
  <c r="I4816" i="5" s="1"/>
  <c r="J4816" i="5" s="1"/>
  <c r="H5845" i="5"/>
  <c r="I5845" i="5" s="1"/>
  <c r="J5845" i="5" s="1"/>
  <c r="H85" i="5"/>
  <c r="I85" i="5" s="1"/>
  <c r="J85" i="5" s="1"/>
  <c r="H2320" i="5"/>
  <c r="I2320" i="5" s="1"/>
  <c r="J2320" i="5" s="1"/>
  <c r="H8246" i="5"/>
  <c r="I8246" i="5" s="1"/>
  <c r="J8246" i="5" s="1"/>
  <c r="H6770" i="5"/>
  <c r="I6770" i="5" s="1"/>
  <c r="J6770" i="5" s="1"/>
  <c r="H1829" i="5"/>
  <c r="I1829" i="5" s="1"/>
  <c r="J1829" i="5" s="1"/>
  <c r="H3823" i="5"/>
  <c r="I3823" i="5" s="1"/>
  <c r="J3823" i="5" s="1"/>
  <c r="H7784" i="5"/>
  <c r="I7784" i="5" s="1"/>
  <c r="J7784" i="5" s="1"/>
  <c r="H4986" i="5"/>
  <c r="I4986" i="5" s="1"/>
  <c r="J4986" i="5" s="1"/>
  <c r="H3110" i="5"/>
  <c r="I3110" i="5" s="1"/>
  <c r="J3110" i="5" s="1"/>
  <c r="H7288" i="5"/>
  <c r="I7288" i="5" s="1"/>
  <c r="J7288" i="5" s="1"/>
  <c r="H6556" i="5"/>
  <c r="I6556" i="5" s="1"/>
  <c r="J6556" i="5" s="1"/>
  <c r="H2101" i="5"/>
  <c r="I2101" i="5" s="1"/>
  <c r="J2101" i="5" s="1"/>
  <c r="H5447" i="5"/>
  <c r="I5447" i="5" s="1"/>
  <c r="J5447" i="5" s="1"/>
  <c r="H7610" i="5"/>
  <c r="I7610" i="5" s="1"/>
  <c r="J7610" i="5" s="1"/>
  <c r="H251" i="5"/>
  <c r="I251" i="5" s="1"/>
  <c r="J251" i="5" s="1"/>
  <c r="H343" i="5"/>
  <c r="I343" i="5" s="1"/>
  <c r="J343" i="5" s="1"/>
  <c r="H5023" i="5"/>
  <c r="I5023" i="5" s="1"/>
  <c r="J5023" i="5" s="1"/>
  <c r="H8413" i="5"/>
  <c r="I8413" i="5" s="1"/>
  <c r="J8413" i="5" s="1"/>
  <c r="H4926" i="5"/>
  <c r="I4926" i="5" s="1"/>
  <c r="J4926" i="5" s="1"/>
  <c r="H272" i="5"/>
  <c r="I272" i="5" s="1"/>
  <c r="J272" i="5" s="1"/>
  <c r="H8638" i="5"/>
  <c r="I8638" i="5" s="1"/>
  <c r="J8638" i="5" s="1"/>
  <c r="H6326" i="5"/>
  <c r="I6326" i="5" s="1"/>
  <c r="J6326" i="5" s="1"/>
  <c r="H1893" i="5"/>
  <c r="I1893" i="5" s="1"/>
  <c r="J1893" i="5" s="1"/>
  <c r="H4376" i="5"/>
  <c r="I4376" i="5" s="1"/>
  <c r="J4376" i="5" s="1"/>
  <c r="H2824" i="5"/>
  <c r="I2824" i="5" s="1"/>
  <c r="J2824" i="5" s="1"/>
  <c r="H7665" i="5"/>
  <c r="I7665" i="5" s="1"/>
  <c r="J7665" i="5" s="1"/>
  <c r="H1262" i="5"/>
  <c r="I1262" i="5" s="1"/>
  <c r="J1262" i="5" s="1"/>
  <c r="H341" i="5"/>
  <c r="I341" i="5" s="1"/>
  <c r="J341" i="5" s="1"/>
  <c r="H815" i="5"/>
  <c r="I815" i="5" s="1"/>
  <c r="J815" i="5" s="1"/>
  <c r="H2640" i="5"/>
  <c r="I2640" i="5" s="1"/>
  <c r="J2640" i="5" s="1"/>
  <c r="H385" i="5"/>
  <c r="I385" i="5" s="1"/>
  <c r="J385" i="5" s="1"/>
  <c r="H2030" i="5"/>
  <c r="I2030" i="5" s="1"/>
  <c r="J2030" i="5" s="1"/>
  <c r="H413" i="5"/>
  <c r="I413" i="5" s="1"/>
  <c r="J413" i="5" s="1"/>
  <c r="H3229" i="5"/>
  <c r="I3229" i="5" s="1"/>
  <c r="J3229" i="5" s="1"/>
  <c r="H879" i="5"/>
  <c r="I879" i="5" s="1"/>
  <c r="J879" i="5" s="1"/>
  <c r="H411" i="5"/>
  <c r="I411" i="5" s="1"/>
  <c r="J411" i="5" s="1"/>
  <c r="H3264" i="5"/>
  <c r="I3264" i="5" s="1"/>
  <c r="J3264" i="5" s="1"/>
  <c r="H2926" i="5"/>
  <c r="I2926" i="5" s="1"/>
  <c r="J2926" i="5" s="1"/>
  <c r="H1785" i="5"/>
  <c r="I1785" i="5" s="1"/>
  <c r="J1785" i="5" s="1"/>
  <c r="H1181" i="5"/>
  <c r="I1181" i="5" s="1"/>
  <c r="J1181" i="5" s="1"/>
  <c r="H118" i="5"/>
  <c r="I118" i="5" s="1"/>
  <c r="J118" i="5" s="1"/>
  <c r="H943" i="5"/>
  <c r="I943" i="5" s="1"/>
  <c r="J943" i="5" s="1"/>
  <c r="H592" i="5"/>
  <c r="I592" i="5" s="1"/>
  <c r="J592" i="5" s="1"/>
  <c r="H475" i="5"/>
  <c r="I475" i="5" s="1"/>
  <c r="J475" i="5" s="1"/>
  <c r="H5167" i="5"/>
  <c r="I5167" i="5" s="1"/>
  <c r="J5167" i="5" s="1"/>
  <c r="H3328" i="5"/>
  <c r="I3328" i="5" s="1"/>
  <c r="J3328" i="5" s="1"/>
  <c r="H6664" i="5"/>
  <c r="I6664" i="5" s="1"/>
  <c r="J6664" i="5" s="1"/>
  <c r="H641" i="5"/>
  <c r="I641" i="5" s="1"/>
  <c r="J641" i="5" s="1"/>
  <c r="H3393" i="5"/>
  <c r="I3393" i="5" s="1"/>
  <c r="J3393" i="5" s="1"/>
  <c r="H5937" i="5"/>
  <c r="I5937" i="5" s="1"/>
  <c r="J5937" i="5" s="1"/>
  <c r="H8567" i="5"/>
  <c r="I8567" i="5" s="1"/>
  <c r="J8567" i="5" s="1"/>
  <c r="H3619" i="5"/>
  <c r="I3619" i="5" s="1"/>
  <c r="J3619" i="5" s="1"/>
  <c r="H3334" i="5"/>
  <c r="I3334" i="5" s="1"/>
  <c r="J3334" i="5" s="1"/>
  <c r="H3935" i="5"/>
  <c r="I3935" i="5" s="1"/>
  <c r="J3935" i="5" s="1"/>
  <c r="H6202" i="5"/>
  <c r="I6202" i="5" s="1"/>
  <c r="J6202" i="5" s="1"/>
  <c r="H2277" i="5"/>
  <c r="I2277" i="5" s="1"/>
  <c r="J2277" i="5" s="1"/>
  <c r="H3086" i="5"/>
  <c r="I3086" i="5" s="1"/>
  <c r="J3086" i="5" s="1"/>
  <c r="H2807" i="5"/>
  <c r="I2807" i="5" s="1"/>
  <c r="J2807" i="5" s="1"/>
  <c r="H1752" i="5"/>
  <c r="I1752" i="5" s="1"/>
  <c r="J1752" i="5" s="1"/>
  <c r="H4087" i="5"/>
  <c r="I4087" i="5" s="1"/>
  <c r="J4087" i="5" s="1"/>
  <c r="H6967" i="5"/>
  <c r="I6967" i="5" s="1"/>
  <c r="J6967" i="5" s="1"/>
  <c r="H5312" i="5"/>
  <c r="I5312" i="5" s="1"/>
  <c r="J5312" i="5" s="1"/>
  <c r="H4646" i="5"/>
  <c r="I4646" i="5" s="1"/>
  <c r="J4646" i="5" s="1"/>
  <c r="H1737" i="5"/>
  <c r="I1737" i="5" s="1"/>
  <c r="J1737" i="5" s="1"/>
  <c r="H4833" i="5"/>
  <c r="I4833" i="5" s="1"/>
  <c r="J4833" i="5" s="1"/>
  <c r="H4518" i="5"/>
  <c r="I4518" i="5" s="1"/>
  <c r="J4518" i="5" s="1"/>
  <c r="H2147" i="5"/>
  <c r="I2147" i="5" s="1"/>
  <c r="J2147" i="5" s="1"/>
  <c r="H5365" i="5"/>
  <c r="I5365" i="5" s="1"/>
  <c r="J5365" i="5" s="1"/>
  <c r="H3871" i="5"/>
  <c r="I3871" i="5" s="1"/>
  <c r="J3871" i="5" s="1"/>
  <c r="H4358" i="5"/>
  <c r="I4358" i="5" s="1"/>
  <c r="J4358" i="5" s="1"/>
  <c r="H2989" i="5"/>
  <c r="I2989" i="5" s="1"/>
  <c r="J2989" i="5" s="1"/>
  <c r="H511" i="5"/>
  <c r="I511" i="5" s="1"/>
  <c r="J511" i="5" s="1"/>
  <c r="H288" i="5"/>
  <c r="I288" i="5" s="1"/>
  <c r="J288" i="5" s="1"/>
  <c r="H491" i="5"/>
  <c r="I491" i="5" s="1"/>
  <c r="J491" i="5" s="1"/>
  <c r="H6079" i="5"/>
  <c r="I6079" i="5" s="1"/>
  <c r="J6079" i="5" s="1"/>
  <c r="H4640" i="5"/>
  <c r="I4640" i="5" s="1"/>
  <c r="J4640" i="5" s="1"/>
  <c r="H7880" i="5"/>
  <c r="I7880" i="5" s="1"/>
  <c r="J7880" i="5" s="1"/>
  <c r="H1553" i="5"/>
  <c r="I1553" i="5" s="1"/>
  <c r="J1553" i="5" s="1"/>
  <c r="H4681" i="5"/>
  <c r="I4681" i="5" s="1"/>
  <c r="J4681" i="5" s="1"/>
  <c r="H3502" i="5"/>
  <c r="I3502" i="5" s="1"/>
  <c r="J3502" i="5" s="1"/>
  <c r="H6834" i="5"/>
  <c r="I6834" i="5" s="1"/>
  <c r="J6834" i="5" s="1"/>
  <c r="H8566" i="5"/>
  <c r="I8566" i="5" s="1"/>
  <c r="J8566" i="5" s="1"/>
  <c r="H5863" i="5"/>
  <c r="I5863" i="5" s="1"/>
  <c r="J5863" i="5" s="1"/>
  <c r="H37" i="5"/>
  <c r="I37" i="5" s="1"/>
  <c r="J37" i="5" s="1"/>
  <c r="H3189" i="5"/>
  <c r="I3189" i="5" s="1"/>
  <c r="J3189" i="5" s="1"/>
  <c r="H711" i="5"/>
  <c r="I711" i="5" s="1"/>
  <c r="J711" i="5" s="1"/>
  <c r="H488" i="5"/>
  <c r="I488" i="5" s="1"/>
  <c r="J488" i="5" s="1"/>
  <c r="H3327" i="5"/>
  <c r="I3327" i="5" s="1"/>
  <c r="J3327" i="5" s="1"/>
  <c r="H6791" i="5"/>
  <c r="I6791" i="5" s="1"/>
  <c r="J6791" i="5" s="1"/>
  <c r="H5080" i="5"/>
  <c r="I5080" i="5" s="1"/>
  <c r="J5080" i="5" s="1"/>
  <c r="H8447" i="5"/>
  <c r="I8447" i="5" s="1"/>
  <c r="J8447" i="5" s="1"/>
  <c r="H3609" i="5"/>
  <c r="I3609" i="5" s="1"/>
  <c r="J3609" i="5" s="1"/>
  <c r="H8097" i="5"/>
  <c r="I8097" i="5" s="1"/>
  <c r="J8097" i="5" s="1"/>
  <c r="H1763" i="5"/>
  <c r="I1763" i="5" s="1"/>
  <c r="J1763" i="5" s="1"/>
  <c r="H1493" i="5"/>
  <c r="I1493" i="5" s="1"/>
  <c r="J1493" i="5" s="1"/>
  <c r="H7121" i="5"/>
  <c r="I7121" i="5" s="1"/>
  <c r="J7121" i="5" s="1"/>
  <c r="H2749" i="5"/>
  <c r="I2749" i="5" s="1"/>
  <c r="J2749" i="5" s="1"/>
  <c r="H1615" i="5"/>
  <c r="I1615" i="5" s="1"/>
  <c r="J1615" i="5" s="1"/>
  <c r="H3591" i="5"/>
  <c r="I3591" i="5" s="1"/>
  <c r="J3591" i="5" s="1"/>
  <c r="H4832" i="5"/>
  <c r="I4832" i="5" s="1"/>
  <c r="J4832" i="5" s="1"/>
  <c r="H2529" i="5"/>
  <c r="I2529" i="5" s="1"/>
  <c r="J2529" i="5" s="1"/>
  <c r="H7751" i="5"/>
  <c r="I7751" i="5" s="1"/>
  <c r="J7751" i="5" s="1"/>
  <c r="H8552" i="5"/>
  <c r="I8552" i="5" s="1"/>
  <c r="J8552" i="5" s="1"/>
  <c r="H309" i="5"/>
  <c r="I309" i="5" s="1"/>
  <c r="J309" i="5" s="1"/>
  <c r="H1111" i="5"/>
  <c r="I1111" i="5" s="1"/>
  <c r="J1111" i="5" s="1"/>
  <c r="H3407" i="5"/>
  <c r="I3407" i="5" s="1"/>
  <c r="J3407" i="5" s="1"/>
  <c r="H4584" i="5"/>
  <c r="I4584" i="5" s="1"/>
  <c r="J4584" i="5" s="1"/>
  <c r="H1961" i="5"/>
  <c r="I1961" i="5" s="1"/>
  <c r="J1961" i="5" s="1"/>
  <c r="H5278" i="5"/>
  <c r="I5278" i="5" s="1"/>
  <c r="J5278" i="5" s="1"/>
  <c r="H1621" i="5"/>
  <c r="I1621" i="5" s="1"/>
  <c r="J1621" i="5" s="1"/>
  <c r="H2015" i="5"/>
  <c r="I2015" i="5" s="1"/>
  <c r="J2015" i="5" s="1"/>
  <c r="H4016" i="5"/>
  <c r="I4016" i="5" s="1"/>
  <c r="J4016" i="5" s="1"/>
  <c r="H6001" i="5"/>
  <c r="I6001" i="5" s="1"/>
  <c r="J6001" i="5" s="1"/>
  <c r="H7417" i="5"/>
  <c r="I7417" i="5" s="1"/>
  <c r="J7417" i="5" s="1"/>
  <c r="H1435" i="5"/>
  <c r="I1435" i="5" s="1"/>
  <c r="J1435" i="5" s="1"/>
  <c r="H2260" i="5"/>
  <c r="I2260" i="5" s="1"/>
  <c r="J2260" i="5" s="1"/>
  <c r="H6509" i="5"/>
  <c r="I6509" i="5" s="1"/>
  <c r="J6509" i="5" s="1"/>
  <c r="H8491" i="5"/>
  <c r="I8491" i="5" s="1"/>
  <c r="J8491" i="5" s="1"/>
  <c r="H3261" i="5"/>
  <c r="I3261" i="5" s="1"/>
  <c r="J3261" i="5" s="1"/>
  <c r="H3522" i="5"/>
  <c r="I3522" i="5" s="1"/>
  <c r="J3522" i="5" s="1"/>
  <c r="H3628" i="5"/>
  <c r="I3628" i="5" s="1"/>
  <c r="J3628" i="5" s="1"/>
  <c r="H3515" i="5"/>
  <c r="I3515" i="5" s="1"/>
  <c r="J3515" i="5" s="1"/>
  <c r="H2322" i="5"/>
  <c r="I2322" i="5" s="1"/>
  <c r="J2322" i="5" s="1"/>
  <c r="H6569" i="5"/>
  <c r="J1168" i="5"/>
  <c r="J4536" i="5"/>
  <c r="J126" i="5"/>
  <c r="J137" i="5"/>
  <c r="J686" i="5"/>
  <c r="J4617" i="5"/>
  <c r="J7912" i="5"/>
  <c r="J6740" i="5"/>
  <c r="H4647" i="5"/>
  <c r="I4647" i="5" s="1"/>
  <c r="J4647" i="5" s="1"/>
  <c r="H2287" i="5"/>
  <c r="I2287" i="5" s="1"/>
  <c r="J2287" i="5" s="1"/>
  <c r="H4616" i="5"/>
  <c r="I4616" i="5" s="1"/>
  <c r="J4616" i="5" s="1"/>
  <c r="H3905" i="5"/>
  <c r="I3905" i="5" s="1"/>
  <c r="J3905" i="5" s="1"/>
  <c r="H3868" i="5"/>
  <c r="I3868" i="5" s="1"/>
  <c r="J3868" i="5" s="1"/>
  <c r="H8104" i="5"/>
  <c r="I8104" i="5" s="1"/>
  <c r="J8104" i="5" s="1"/>
  <c r="H567" i="5"/>
  <c r="I567" i="5" s="1"/>
  <c r="J567" i="5" s="1"/>
  <c r="H2840" i="5"/>
  <c r="I2840" i="5" s="1"/>
  <c r="J2840" i="5" s="1"/>
  <c r="H3464" i="5"/>
  <c r="I3464" i="5" s="1"/>
  <c r="J3464" i="5" s="1"/>
  <c r="H201" i="5"/>
  <c r="I201" i="5" s="1"/>
  <c r="J201" i="5" s="1"/>
  <c r="H6465" i="5"/>
  <c r="I6465" i="5" s="1"/>
  <c r="J6465" i="5" s="1"/>
  <c r="H7267" i="5"/>
  <c r="I7267" i="5" s="1"/>
  <c r="J7267" i="5" s="1"/>
  <c r="H825" i="5"/>
  <c r="I825" i="5" s="1"/>
  <c r="J825" i="5" s="1"/>
  <c r="H1663" i="5"/>
  <c r="I1663" i="5" s="1"/>
  <c r="J1663" i="5" s="1"/>
  <c r="H6473" i="5"/>
  <c r="I6473" i="5" s="1"/>
  <c r="J6473" i="5" s="1"/>
  <c r="H4025" i="5"/>
  <c r="I4025" i="5" s="1"/>
  <c r="J4025" i="5" s="1"/>
  <c r="H814" i="5"/>
  <c r="I814" i="5" s="1"/>
  <c r="J814" i="5" s="1"/>
  <c r="H1704" i="5"/>
  <c r="I1704" i="5" s="1"/>
  <c r="J1704" i="5" s="1"/>
  <c r="H4807" i="5"/>
  <c r="I4807" i="5" s="1"/>
  <c r="J4807" i="5" s="1"/>
  <c r="H6952" i="5"/>
  <c r="I6952" i="5" s="1"/>
  <c r="J6952" i="5" s="1"/>
  <c r="H5377" i="5"/>
  <c r="I5377" i="5" s="1"/>
  <c r="J5377" i="5" s="1"/>
  <c r="H3548" i="5"/>
  <c r="I3548" i="5" s="1"/>
  <c r="J3548" i="5" s="1"/>
  <c r="H701" i="5"/>
  <c r="I701" i="5" s="1"/>
  <c r="J701" i="5" s="1"/>
  <c r="H752" i="5"/>
  <c r="I752" i="5" s="1"/>
  <c r="J752" i="5" s="1"/>
  <c r="H6166" i="5"/>
  <c r="I6166" i="5" s="1"/>
  <c r="J6166" i="5" s="1"/>
  <c r="H3363" i="5"/>
  <c r="I3363" i="5" s="1"/>
  <c r="J3363" i="5" s="1"/>
  <c r="H2949" i="5"/>
  <c r="I2949" i="5" s="1"/>
  <c r="J2949" i="5" s="1"/>
  <c r="H5783" i="5"/>
  <c r="I5783" i="5" s="1"/>
  <c r="J5783" i="5" s="1"/>
  <c r="H4465" i="5"/>
  <c r="I4465" i="5" s="1"/>
  <c r="J4465" i="5" s="1"/>
  <c r="H5841" i="5"/>
  <c r="I5841" i="5" s="1"/>
  <c r="J5841" i="5" s="1"/>
  <c r="H8543" i="5"/>
  <c r="I8543" i="5" s="1"/>
  <c r="J8543" i="5" s="1"/>
  <c r="H7003" i="5"/>
  <c r="I7003" i="5" s="1"/>
  <c r="J7003" i="5" s="1"/>
  <c r="H740" i="5"/>
  <c r="I740" i="5" s="1"/>
  <c r="J740" i="5" s="1"/>
  <c r="H2035" i="5"/>
  <c r="I2035" i="5" s="1"/>
  <c r="J2035" i="5" s="1"/>
  <c r="H6324" i="5"/>
  <c r="I6324" i="5" s="1"/>
  <c r="J6324" i="5" s="1"/>
  <c r="H4067" i="5"/>
  <c r="I4067" i="5" s="1"/>
  <c r="J4067" i="5" s="1"/>
  <c r="H1808" i="5"/>
  <c r="I1808" i="5" s="1"/>
  <c r="J1808" i="5" s="1"/>
  <c r="H4704" i="5"/>
  <c r="I4704" i="5" s="1"/>
  <c r="J4704" i="5" s="1"/>
  <c r="H1857" i="5"/>
  <c r="I1857" i="5" s="1"/>
  <c r="J1857" i="5" s="1"/>
  <c r="H4722" i="5"/>
  <c r="I4722" i="5" s="1"/>
  <c r="J4722" i="5" s="1"/>
  <c r="H254" i="5"/>
  <c r="I254" i="5" s="1"/>
  <c r="J254" i="5" s="1"/>
  <c r="H35" i="5"/>
  <c r="I35" i="5" s="1"/>
  <c r="J35" i="5" s="1"/>
  <c r="H265" i="5"/>
  <c r="I265" i="5" s="1"/>
  <c r="J265" i="5" s="1"/>
  <c r="H3706" i="5"/>
  <c r="I3706" i="5" s="1"/>
  <c r="J3706" i="5" s="1"/>
  <c r="H1465" i="5"/>
  <c r="I1465" i="5" s="1"/>
  <c r="J1465" i="5" s="1"/>
  <c r="H1855" i="5"/>
  <c r="I1855" i="5" s="1"/>
  <c r="J1855" i="5" s="1"/>
  <c r="H7487" i="5"/>
  <c r="I7487" i="5" s="1"/>
  <c r="J7487" i="5" s="1"/>
  <c r="H2961" i="5"/>
  <c r="I2961" i="5" s="1"/>
  <c r="J2961" i="5" s="1"/>
  <c r="H7843" i="5"/>
  <c r="I7843" i="5" s="1"/>
  <c r="J7843" i="5" s="1"/>
  <c r="H1653" i="5"/>
  <c r="I1653" i="5" s="1"/>
  <c r="J1653" i="5" s="1"/>
  <c r="H4871" i="5"/>
  <c r="I4871" i="5" s="1"/>
  <c r="J4871" i="5" s="1"/>
  <c r="H1625" i="5"/>
  <c r="I1625" i="5" s="1"/>
  <c r="J1625" i="5" s="1"/>
  <c r="H5991" i="5"/>
  <c r="I5991" i="5" s="1"/>
  <c r="J5991" i="5" s="1"/>
  <c r="H6550" i="5"/>
  <c r="I6550" i="5" s="1"/>
  <c r="J6550" i="5" s="1"/>
  <c r="H3013" i="5"/>
  <c r="I3013" i="5" s="1"/>
  <c r="J3013" i="5" s="1"/>
  <c r="H2915" i="5"/>
  <c r="I2915" i="5" s="1"/>
  <c r="J2915" i="5" s="1"/>
  <c r="H305" i="5"/>
  <c r="I305" i="5" s="1"/>
  <c r="J305" i="5" s="1"/>
  <c r="H7252" i="5"/>
  <c r="I7252" i="5" s="1"/>
  <c r="J7252" i="5" s="1"/>
  <c r="H2803" i="5"/>
  <c r="I2803" i="5" s="1"/>
  <c r="J2803" i="5" s="1"/>
  <c r="H2310" i="5"/>
  <c r="I2310" i="5" s="1"/>
  <c r="J2310" i="5" s="1"/>
  <c r="H5606" i="5"/>
  <c r="I5606" i="5" s="1"/>
  <c r="J5606" i="5" s="1"/>
  <c r="H4892" i="5"/>
  <c r="I4892" i="5" s="1"/>
  <c r="J4892" i="5" s="1"/>
  <c r="H1399" i="5"/>
  <c r="I1399" i="5" s="1"/>
  <c r="J1399" i="5" s="1"/>
  <c r="H393" i="5"/>
  <c r="I393" i="5" s="1"/>
  <c r="J393" i="5" s="1"/>
  <c r="H2837" i="5"/>
  <c r="I2837" i="5" s="1"/>
  <c r="J2837" i="5" s="1"/>
  <c r="H1760" i="5"/>
  <c r="I1760" i="5" s="1"/>
  <c r="J1760" i="5" s="1"/>
  <c r="H209" i="5"/>
  <c r="I209" i="5" s="1"/>
  <c r="J209" i="5" s="1"/>
  <c r="H3182" i="5"/>
  <c r="I3182" i="5" s="1"/>
  <c r="J3182" i="5" s="1"/>
  <c r="H2119" i="5"/>
  <c r="I2119" i="5" s="1"/>
  <c r="J2119" i="5" s="1"/>
  <c r="H1689" i="5"/>
  <c r="I1689" i="5" s="1"/>
  <c r="J1689" i="5" s="1"/>
  <c r="H1136" i="5"/>
  <c r="I1136" i="5" s="1"/>
  <c r="J1136" i="5" s="1"/>
  <c r="H3077" i="5"/>
  <c r="I3077" i="5" s="1"/>
  <c r="J3077" i="5" s="1"/>
  <c r="H3427" i="5"/>
  <c r="I3427" i="5" s="1"/>
  <c r="J3427" i="5" s="1"/>
  <c r="H7587" i="5"/>
  <c r="I7587" i="5" s="1"/>
  <c r="J7587" i="5" s="1"/>
  <c r="H3315" i="5"/>
  <c r="I3315" i="5" s="1"/>
  <c r="J3315" i="5" s="1"/>
  <c r="H533" i="5"/>
  <c r="I533" i="5" s="1"/>
  <c r="J533" i="5" s="1"/>
  <c r="H2128" i="5"/>
  <c r="I2128" i="5" s="1"/>
  <c r="J2128" i="5" s="1"/>
  <c r="H2177" i="5"/>
  <c r="I2177" i="5" s="1"/>
  <c r="J2177" i="5" s="1"/>
  <c r="H3111" i="5"/>
  <c r="I3111" i="5" s="1"/>
  <c r="J3111" i="5" s="1"/>
  <c r="H5559" i="5"/>
  <c r="I5559" i="5" s="1"/>
  <c r="J5559" i="5" s="1"/>
  <c r="H7057" i="5"/>
  <c r="I7057" i="5" s="1"/>
  <c r="J7057" i="5" s="1"/>
  <c r="H1581" i="5"/>
  <c r="I1581" i="5" s="1"/>
  <c r="J1581" i="5" s="1"/>
  <c r="H6688" i="5"/>
  <c r="I6688" i="5" s="1"/>
  <c r="J6688" i="5" s="1"/>
  <c r="H3270" i="5"/>
  <c r="I3270" i="5" s="1"/>
  <c r="J3270" i="5" s="1"/>
  <c r="H2862" i="5"/>
  <c r="I2862" i="5" s="1"/>
  <c r="J2862" i="5" s="1"/>
  <c r="H7640" i="5"/>
  <c r="I7640" i="5" s="1"/>
  <c r="J7640" i="5" s="1"/>
  <c r="H2630" i="5"/>
  <c r="I2630" i="5" s="1"/>
  <c r="J2630" i="5" s="1"/>
  <c r="H222" i="5"/>
  <c r="I222" i="5" s="1"/>
  <c r="J222" i="5" s="1"/>
  <c r="H3939" i="5"/>
  <c r="I3939" i="5" s="1"/>
  <c r="J3939" i="5" s="1"/>
  <c r="H7198" i="5"/>
  <c r="H1941" i="5"/>
  <c r="I1941" i="5" s="1"/>
  <c r="J1941" i="5" s="1"/>
  <c r="H2256" i="5"/>
  <c r="I2256" i="5" s="1"/>
  <c r="J2256" i="5" s="1"/>
  <c r="H6750" i="5"/>
  <c r="I6750" i="5" s="1"/>
  <c r="J6750" i="5" s="1"/>
  <c r="H6428" i="5"/>
  <c r="I6428" i="5" s="1"/>
  <c r="J6428" i="5" s="1"/>
  <c r="H910" i="5"/>
  <c r="I910" i="5" s="1"/>
  <c r="J910" i="5" s="1"/>
  <c r="H3912" i="5"/>
  <c r="I3912" i="5" s="1"/>
  <c r="J3912" i="5" s="1"/>
  <c r="H4730" i="5"/>
  <c r="I4730" i="5" s="1"/>
  <c r="J4730" i="5" s="1"/>
  <c r="H2943" i="5"/>
  <c r="I2943" i="5" s="1"/>
  <c r="J2943" i="5" s="1"/>
  <c r="H1233" i="5"/>
  <c r="I1233" i="5" s="1"/>
  <c r="J1233" i="5" s="1"/>
  <c r="H2919" i="5"/>
  <c r="I2919" i="5" s="1"/>
  <c r="J2919" i="5" s="1"/>
  <c r="H2536" i="5"/>
  <c r="I2536" i="5" s="1"/>
  <c r="J2536" i="5" s="1"/>
  <c r="H7354" i="5"/>
  <c r="I7354" i="5" s="1"/>
  <c r="J7354" i="5" s="1"/>
  <c r="H187" i="5"/>
  <c r="I187" i="5" s="1"/>
  <c r="J187" i="5" s="1"/>
  <c r="H7651" i="5"/>
  <c r="I7651" i="5" s="1"/>
  <c r="J7651" i="5" s="1"/>
  <c r="H6236" i="5"/>
  <c r="I6236" i="5" s="1"/>
  <c r="J6236" i="5" s="1"/>
  <c r="H8667" i="5"/>
  <c r="I8667" i="5" s="1"/>
  <c r="J8667" i="5" s="1"/>
  <c r="H394" i="5"/>
  <c r="I394" i="5" s="1"/>
  <c r="J394" i="5" s="1"/>
  <c r="H4264" i="5"/>
  <c r="I4264" i="5" s="1"/>
  <c r="J4264" i="5" s="1"/>
  <c r="H4847" i="5"/>
  <c r="I4847" i="5" s="1"/>
  <c r="J4847" i="5" s="1"/>
  <c r="H5513" i="5"/>
  <c r="I5513" i="5" s="1"/>
  <c r="J5513" i="5" s="1"/>
  <c r="H58" i="5"/>
  <c r="I58" i="5" s="1"/>
  <c r="J58" i="5" s="1"/>
  <c r="H6007" i="5"/>
  <c r="I6007" i="5" s="1"/>
  <c r="J6007" i="5" s="1"/>
  <c r="H7569" i="5"/>
  <c r="I7569" i="5" s="1"/>
  <c r="J7569" i="5" s="1"/>
  <c r="H1901" i="5"/>
  <c r="I1901" i="5" s="1"/>
  <c r="J1901" i="5" s="1"/>
  <c r="H3408" i="5"/>
  <c r="I3408" i="5" s="1"/>
  <c r="J3408" i="5" s="1"/>
  <c r="H5042" i="5"/>
  <c r="I5042" i="5" s="1"/>
  <c r="J5042" i="5" s="1"/>
  <c r="H135" i="5"/>
  <c r="I135" i="5" s="1"/>
  <c r="J135" i="5" s="1"/>
  <c r="H7270" i="5"/>
  <c r="I7270" i="5" s="1"/>
  <c r="J7270" i="5" s="1"/>
  <c r="H4182" i="5"/>
  <c r="I4182" i="5" s="1"/>
  <c r="J4182" i="5" s="1"/>
  <c r="H4320" i="5"/>
  <c r="I4320" i="5" s="1"/>
  <c r="J4320" i="5" s="1"/>
  <c r="H7870" i="5"/>
  <c r="I7870" i="5" s="1"/>
  <c r="J7870" i="5" s="1"/>
  <c r="H3573" i="5"/>
  <c r="I3573" i="5" s="1"/>
  <c r="J3573" i="5" s="1"/>
  <c r="H5561" i="5"/>
  <c r="I5561" i="5" s="1"/>
  <c r="J5561" i="5" s="1"/>
  <c r="H5668" i="5"/>
  <c r="I5668" i="5" s="1"/>
  <c r="J5668" i="5" s="1"/>
  <c r="H751" i="5"/>
  <c r="I751" i="5" s="1"/>
  <c r="J751" i="5" s="1"/>
  <c r="H4911" i="5"/>
  <c r="I4911" i="5" s="1"/>
  <c r="J4911" i="5" s="1"/>
  <c r="H2433" i="5"/>
  <c r="I2433" i="5" s="1"/>
  <c r="J2433" i="5" s="1"/>
  <c r="H1608" i="5"/>
  <c r="I1608" i="5" s="1"/>
  <c r="J1608" i="5" s="1"/>
  <c r="H1368" i="5"/>
  <c r="I1368" i="5" s="1"/>
  <c r="J1368" i="5" s="1"/>
  <c r="H1417" i="5"/>
  <c r="I1417" i="5" s="1"/>
  <c r="J1417" i="5" s="1"/>
  <c r="H2285" i="5"/>
  <c r="I2285" i="5" s="1"/>
  <c r="J2285" i="5" s="1"/>
  <c r="H43" i="5"/>
  <c r="I43" i="5" s="1"/>
  <c r="J43" i="5" s="1"/>
  <c r="H7368" i="5"/>
  <c r="I7368" i="5" s="1"/>
  <c r="J7368" i="5" s="1"/>
  <c r="H999" i="5"/>
  <c r="I999" i="5" s="1"/>
  <c r="J999" i="5" s="1"/>
  <c r="H182" i="5"/>
  <c r="I182" i="5" s="1"/>
  <c r="J182" i="5" s="1"/>
  <c r="H656" i="5"/>
  <c r="I656" i="5" s="1"/>
  <c r="J656" i="5" s="1"/>
  <c r="H5935" i="5"/>
  <c r="I5935" i="5" s="1"/>
  <c r="J5935" i="5" s="1"/>
  <c r="H3456" i="5"/>
  <c r="I3456" i="5" s="1"/>
  <c r="J3456" i="5" s="1"/>
  <c r="H6752" i="5"/>
  <c r="I6752" i="5" s="1"/>
  <c r="J6752" i="5" s="1"/>
  <c r="H705" i="5"/>
  <c r="I705" i="5" s="1"/>
  <c r="J705" i="5" s="1"/>
  <c r="H3457" i="5"/>
  <c r="I3457" i="5" s="1"/>
  <c r="J3457" i="5" s="1"/>
  <c r="H6193" i="5"/>
  <c r="I6193" i="5" s="1"/>
  <c r="J6193" i="5" s="1"/>
  <c r="H114" i="5"/>
  <c r="I114" i="5" s="1"/>
  <c r="J114" i="5" s="1"/>
  <c r="H4131" i="5"/>
  <c r="I4131" i="5" s="1"/>
  <c r="J4131" i="5" s="1"/>
  <c r="H5990" i="5"/>
  <c r="I5990" i="5" s="1"/>
  <c r="J5990" i="5" s="1"/>
  <c r="H3640" i="5"/>
  <c r="I3640" i="5" s="1"/>
  <c r="J3640" i="5" s="1"/>
  <c r="H7139" i="5"/>
  <c r="I7139" i="5" s="1"/>
  <c r="J7139" i="5" s="1"/>
  <c r="H2341" i="5"/>
  <c r="I2341" i="5" s="1"/>
  <c r="J2341" i="5" s="1"/>
  <c r="H3214" i="5"/>
  <c r="I3214" i="5" s="1"/>
  <c r="J3214" i="5" s="1"/>
  <c r="H2871" i="5"/>
  <c r="I2871" i="5" s="1"/>
  <c r="J2871" i="5" s="1"/>
  <c r="H1816" i="5"/>
  <c r="I1816" i="5" s="1"/>
  <c r="J1816" i="5" s="1"/>
  <c r="H4151" i="5"/>
  <c r="I4151" i="5" s="1"/>
  <c r="J4151" i="5" s="1"/>
  <c r="H7031" i="5"/>
  <c r="I7031" i="5" s="1"/>
  <c r="J7031" i="5" s="1"/>
  <c r="H5400" i="5"/>
  <c r="I5400" i="5" s="1"/>
  <c r="J5400" i="5" s="1"/>
  <c r="H8294" i="5"/>
  <c r="I8294" i="5" s="1"/>
  <c r="J8294" i="5" s="1"/>
  <c r="H1865" i="5"/>
  <c r="I1865" i="5" s="1"/>
  <c r="J1865" i="5" s="1"/>
  <c r="H4929" i="5"/>
  <c r="I4929" i="5" s="1"/>
  <c r="J4929" i="5" s="1"/>
  <c r="H5046" i="5"/>
  <c r="I5046" i="5" s="1"/>
  <c r="J5046" i="5" s="1"/>
  <c r="H2659" i="5"/>
  <c r="I2659" i="5" s="1"/>
  <c r="J2659" i="5" s="1"/>
  <c r="H5877" i="5"/>
  <c r="I5877" i="5" s="1"/>
  <c r="J5877" i="5" s="1"/>
  <c r="H6247" i="5"/>
  <c r="I6247" i="5" s="1"/>
  <c r="J6247" i="5" s="1"/>
  <c r="H189" i="5"/>
  <c r="I189" i="5" s="1"/>
  <c r="J189" i="5" s="1"/>
  <c r="H70" i="5"/>
  <c r="I70" i="5" s="1"/>
  <c r="J70" i="5" s="1"/>
  <c r="H1343" i="5"/>
  <c r="I1343" i="5" s="1"/>
  <c r="J1343" i="5" s="1"/>
  <c r="H416" i="5"/>
  <c r="I416" i="5" s="1"/>
  <c r="J416" i="5" s="1"/>
  <c r="H555" i="5"/>
  <c r="I555" i="5" s="1"/>
  <c r="J555" i="5" s="1"/>
  <c r="H6143" i="5"/>
  <c r="I6143" i="5" s="1"/>
  <c r="J6143" i="5" s="1"/>
  <c r="H4728" i="5"/>
  <c r="I4728" i="5" s="1"/>
  <c r="J4728" i="5" s="1"/>
  <c r="H7968" i="5"/>
  <c r="I7968" i="5" s="1"/>
  <c r="J7968" i="5" s="1"/>
  <c r="H1745" i="5"/>
  <c r="I1745" i="5" s="1"/>
  <c r="J1745" i="5" s="1"/>
  <c r="H4937" i="5"/>
  <c r="I4937" i="5" s="1"/>
  <c r="J4937" i="5" s="1"/>
  <c r="H5126" i="5"/>
  <c r="I5126" i="5" s="1"/>
  <c r="J5126" i="5" s="1"/>
  <c r="H2723" i="5"/>
  <c r="I2723" i="5" s="1"/>
  <c r="J2723" i="5" s="1"/>
  <c r="H5941" i="5"/>
  <c r="I5941" i="5" s="1"/>
  <c r="J5941" i="5" s="1"/>
  <c r="H6183" i="5"/>
  <c r="I6183" i="5" s="1"/>
  <c r="J6183" i="5" s="1"/>
  <c r="H117" i="5"/>
  <c r="I117" i="5" s="1"/>
  <c r="J117" i="5" s="1"/>
  <c r="H14" i="5"/>
  <c r="I14" i="5" s="1"/>
  <c r="J14" i="5" s="1"/>
  <c r="H775" i="5"/>
  <c r="I775" i="5" s="1"/>
  <c r="J775" i="5" s="1"/>
  <c r="H552" i="5"/>
  <c r="I552" i="5" s="1"/>
  <c r="J552" i="5" s="1"/>
  <c r="H3391" i="5"/>
  <c r="I3391" i="5" s="1"/>
  <c r="J3391" i="5" s="1"/>
  <c r="H6855" i="5"/>
  <c r="I6855" i="5" s="1"/>
  <c r="J6855" i="5" s="1"/>
  <c r="H6272" i="5"/>
  <c r="I6272" i="5" s="1"/>
  <c r="J6272" i="5" s="1"/>
  <c r="H89" i="5"/>
  <c r="I89" i="5" s="1"/>
  <c r="J89" i="5" s="1"/>
  <c r="H3737" i="5"/>
  <c r="I3737" i="5" s="1"/>
  <c r="J3737" i="5" s="1"/>
  <c r="H8273" i="5"/>
  <c r="I8273" i="5" s="1"/>
  <c r="J8273" i="5" s="1"/>
  <c r="H2787" i="5"/>
  <c r="I2787" i="5" s="1"/>
  <c r="J2787" i="5" s="1"/>
  <c r="H1646" i="5"/>
  <c r="I1646" i="5" s="1"/>
  <c r="J1646" i="5" s="1"/>
  <c r="H7895" i="5"/>
  <c r="I7895" i="5" s="1"/>
  <c r="J7895" i="5" s="1"/>
  <c r="H2813" i="5"/>
  <c r="I2813" i="5" s="1"/>
  <c r="J2813" i="5" s="1"/>
  <c r="H1807" i="5"/>
  <c r="I1807" i="5" s="1"/>
  <c r="J1807" i="5" s="1"/>
  <c r="H4039" i="5"/>
  <c r="I4039" i="5" s="1"/>
  <c r="J4039" i="5" s="1"/>
  <c r="H5512" i="5"/>
  <c r="I5512" i="5" s="1"/>
  <c r="J5512" i="5" s="1"/>
  <c r="H2849" i="5"/>
  <c r="I2849" i="5" s="1"/>
  <c r="J2849" i="5" s="1"/>
  <c r="H8143" i="5"/>
  <c r="I8143" i="5" s="1"/>
  <c r="J8143" i="5" s="1"/>
  <c r="H165" i="5"/>
  <c r="I165" i="5" s="1"/>
  <c r="J165" i="5" s="1"/>
  <c r="H389" i="5"/>
  <c r="I389" i="5" s="1"/>
  <c r="J389" i="5" s="1"/>
  <c r="H1175" i="5"/>
  <c r="I1175" i="5" s="1"/>
  <c r="J1175" i="5" s="1"/>
  <c r="H3471" i="5"/>
  <c r="I3471" i="5" s="1"/>
  <c r="J3471" i="5" s="1"/>
  <c r="H4672" i="5"/>
  <c r="I4672" i="5" s="1"/>
  <c r="J4672" i="5" s="1"/>
  <c r="H2409" i="5"/>
  <c r="I2409" i="5" s="1"/>
  <c r="J2409" i="5" s="1"/>
  <c r="H8270" i="5"/>
  <c r="I8270" i="5" s="1"/>
  <c r="J8270" i="5" s="1"/>
  <c r="H2901" i="5"/>
  <c r="I2901" i="5" s="1"/>
  <c r="J2901" i="5" s="1"/>
  <c r="H2079" i="5"/>
  <c r="I2079" i="5" s="1"/>
  <c r="J2079" i="5" s="1"/>
  <c r="H4088" i="5"/>
  <c r="I4088" i="5" s="1"/>
  <c r="J4088" i="5" s="1"/>
  <c r="H6089" i="5"/>
  <c r="I6089" i="5" s="1"/>
  <c r="J6089" i="5" s="1"/>
  <c r="H8535" i="5"/>
  <c r="I8535" i="5" s="1"/>
  <c r="J8535" i="5" s="1"/>
  <c r="H2459" i="5"/>
  <c r="I2459" i="5" s="1"/>
  <c r="J2459" i="5" s="1"/>
  <c r="H2452" i="5"/>
  <c r="I2452" i="5" s="1"/>
  <c r="J2452" i="5" s="1"/>
  <c r="H7149" i="5"/>
  <c r="I7149" i="5" s="1"/>
  <c r="J7149" i="5" s="1"/>
  <c r="H2206" i="5"/>
  <c r="I2206" i="5" s="1"/>
  <c r="J2206" i="5" s="1"/>
  <c r="H3453" i="5"/>
  <c r="I3453" i="5" s="1"/>
  <c r="J3453" i="5" s="1"/>
  <c r="H3586" i="5"/>
  <c r="I3586" i="5" s="1"/>
  <c r="J3586" i="5" s="1"/>
  <c r="H5238" i="5"/>
  <c r="I5238" i="5" s="1"/>
  <c r="J5238" i="5" s="1"/>
  <c r="H3579" i="5"/>
  <c r="I3579" i="5" s="1"/>
  <c r="J3579" i="5" s="1"/>
  <c r="H3090" i="5"/>
  <c r="I3090" i="5" s="1"/>
  <c r="J3090" i="5" s="1"/>
  <c r="H3930" i="5"/>
  <c r="I3930" i="5" s="1"/>
  <c r="J3930" i="5" s="1"/>
  <c r="H5095" i="5"/>
  <c r="I5095" i="5" s="1"/>
  <c r="J5095" i="5" s="1"/>
  <c r="H2182" i="5"/>
  <c r="I2182" i="5" s="1"/>
  <c r="J2182" i="5" s="1"/>
  <c r="H3815" i="5"/>
  <c r="I3815" i="5" s="1"/>
  <c r="J3815" i="5" s="1"/>
  <c r="H4974" i="5"/>
  <c r="I4974" i="5" s="1"/>
  <c r="J4974" i="5" s="1"/>
  <c r="H7641" i="5"/>
  <c r="I7641" i="5" s="1"/>
  <c r="J7641" i="5" s="1"/>
  <c r="H7086" i="5"/>
  <c r="I7086" i="5" s="1"/>
  <c r="J7086" i="5" s="1"/>
  <c r="H280" i="5"/>
  <c r="I280" i="5" s="1"/>
  <c r="J280" i="5" s="1"/>
  <c r="H3528" i="5"/>
  <c r="I3528" i="5" s="1"/>
  <c r="J3528" i="5" s="1"/>
  <c r="H3209" i="5"/>
  <c r="I3209" i="5" s="1"/>
  <c r="J3209" i="5" s="1"/>
  <c r="H8291" i="5"/>
  <c r="I8291" i="5" s="1"/>
  <c r="J8291" i="5" s="1"/>
  <c r="H1453" i="5"/>
  <c r="I1453" i="5" s="1"/>
  <c r="J1453" i="5" s="1"/>
  <c r="H1696" i="5"/>
  <c r="I1696" i="5" s="1"/>
  <c r="J1696" i="5" s="1"/>
  <c r="H5832" i="5"/>
  <c r="I5832" i="5" s="1"/>
  <c r="J5832" i="5" s="1"/>
  <c r="H6553" i="5"/>
  <c r="I6553" i="5" s="1"/>
  <c r="J6553" i="5" s="1"/>
  <c r="H1774" i="5"/>
  <c r="I1774" i="5" s="1"/>
  <c r="J1774" i="5" s="1"/>
  <c r="H1326" i="5"/>
  <c r="I1326" i="5" s="1"/>
  <c r="J1326" i="5" s="1"/>
  <c r="H3096" i="5"/>
  <c r="I3096" i="5" s="1"/>
  <c r="J3096" i="5" s="1"/>
  <c r="H1722" i="5"/>
  <c r="I1722" i="5" s="1"/>
  <c r="J1722" i="5" s="1"/>
  <c r="H765" i="5"/>
  <c r="I765" i="5" s="1"/>
  <c r="J765" i="5" s="1"/>
  <c r="H6607" i="5"/>
  <c r="I6607" i="5" s="1"/>
  <c r="J6607" i="5" s="1"/>
  <c r="H3064" i="5"/>
  <c r="I3064" i="5" s="1"/>
  <c r="J3064" i="5" s="1"/>
  <c r="H5137" i="5"/>
  <c r="I5137" i="5" s="1"/>
  <c r="J5137" i="5" s="1"/>
  <c r="H5027" i="5"/>
  <c r="I5027" i="5" s="1"/>
  <c r="J5027" i="5" s="1"/>
  <c r="H3812" i="5"/>
  <c r="I3812" i="5" s="1"/>
  <c r="J3812" i="5" s="1"/>
  <c r="H7747" i="5"/>
  <c r="I7747" i="5" s="1"/>
  <c r="J7747" i="5" s="1"/>
  <c r="H1885" i="5"/>
  <c r="I1885" i="5" s="1"/>
  <c r="J1885" i="5" s="1"/>
  <c r="H6575" i="5"/>
  <c r="I6575" i="5" s="1"/>
  <c r="J6575" i="5" s="1"/>
  <c r="H7729" i="5"/>
  <c r="I7729" i="5" s="1"/>
  <c r="J7729" i="5" s="1"/>
  <c r="H805" i="5"/>
  <c r="I805" i="5" s="1"/>
  <c r="J805" i="5" s="1"/>
  <c r="H5495" i="5"/>
  <c r="I5495" i="5" s="1"/>
  <c r="J5495" i="5" s="1"/>
  <c r="H3962" i="5"/>
  <c r="I3962" i="5" s="1"/>
  <c r="J3962" i="5" s="1"/>
  <c r="H2342" i="5"/>
  <c r="I2342" i="5" s="1"/>
  <c r="J2342" i="5" s="1"/>
  <c r="H5920" i="5"/>
  <c r="I5920" i="5" s="1"/>
  <c r="J5920" i="5" s="1"/>
  <c r="H4018" i="5"/>
  <c r="I4018" i="5" s="1"/>
  <c r="J4018" i="5" s="1"/>
  <c r="H1454" i="5"/>
  <c r="I1454" i="5" s="1"/>
  <c r="J1454" i="5" s="1"/>
  <c r="H7552" i="5"/>
  <c r="I7552" i="5" s="1"/>
  <c r="J7552" i="5" s="1"/>
  <c r="H2502" i="5"/>
  <c r="I2502" i="5" s="1"/>
  <c r="J2502" i="5" s="1"/>
  <c r="H3512" i="5"/>
  <c r="I3512" i="5" s="1"/>
  <c r="J3512" i="5" s="1"/>
  <c r="H5217" i="5"/>
  <c r="I5217" i="5" s="1"/>
  <c r="J5217" i="5" s="1"/>
  <c r="H7387" i="5"/>
  <c r="I7387" i="5" s="1"/>
  <c r="J7387" i="5" s="1"/>
  <c r="H4230" i="5"/>
  <c r="H2525" i="5"/>
  <c r="I2525" i="5" s="1"/>
  <c r="J2525" i="5" s="1"/>
  <c r="H5048" i="5"/>
  <c r="I5048" i="5" s="1"/>
  <c r="J5048" i="5" s="1"/>
  <c r="H5746" i="5"/>
  <c r="I5746" i="5" s="1"/>
  <c r="J5746" i="5" s="1"/>
  <c r="H1463" i="5"/>
  <c r="I1463" i="5" s="1"/>
  <c r="J1463" i="5" s="1"/>
  <c r="H7360" i="5"/>
  <c r="I7360" i="5" s="1"/>
  <c r="J7360" i="5" s="1"/>
  <c r="H4956" i="5"/>
  <c r="I4956" i="5" s="1"/>
  <c r="J4956" i="5" s="1"/>
  <c r="H2047" i="5"/>
  <c r="I2047" i="5" s="1"/>
  <c r="J2047" i="5" s="1"/>
  <c r="H3345" i="5"/>
  <c r="I3345" i="5" s="1"/>
  <c r="J3345" i="5" s="1"/>
  <c r="H6353" i="5"/>
  <c r="I6353" i="5" s="1"/>
  <c r="J6353" i="5" s="1"/>
  <c r="H5255" i="5"/>
  <c r="I5255" i="5" s="1"/>
  <c r="J5255" i="5" s="1"/>
  <c r="H7644" i="5"/>
  <c r="I7644" i="5" s="1"/>
  <c r="J7644" i="5" s="1"/>
  <c r="H6735" i="5"/>
  <c r="I6735" i="5" s="1"/>
  <c r="J6735" i="5" s="1"/>
  <c r="H6214" i="5"/>
  <c r="I6214" i="5" s="1"/>
  <c r="J6214" i="5" s="1"/>
  <c r="H8052" i="5"/>
  <c r="H3768" i="5"/>
  <c r="I3768" i="5" s="1"/>
  <c r="J3768" i="5" s="1"/>
  <c r="H4591" i="5"/>
  <c r="I4591" i="5" s="1"/>
  <c r="J4591" i="5" s="1"/>
  <c r="H5169" i="5"/>
  <c r="I5169" i="5" s="1"/>
  <c r="J5169" i="5" s="1"/>
  <c r="H7713" i="5"/>
  <c r="I7713" i="5" s="1"/>
  <c r="J7713" i="5" s="1"/>
  <c r="H5943" i="5"/>
  <c r="I5943" i="5" s="1"/>
  <c r="J5943" i="5" s="1"/>
  <c r="H7233" i="5"/>
  <c r="I7233" i="5" s="1"/>
  <c r="J7233" i="5" s="1"/>
  <c r="H1837" i="5"/>
  <c r="I1837" i="5" s="1"/>
  <c r="J1837" i="5" s="1"/>
  <c r="H3344" i="5"/>
  <c r="I3344" i="5" s="1"/>
  <c r="J3344" i="5" s="1"/>
  <c r="H4786" i="5"/>
  <c r="I4786" i="5" s="1"/>
  <c r="J4786" i="5" s="1"/>
  <c r="H71" i="5"/>
  <c r="I71" i="5" s="1"/>
  <c r="J71" i="5" s="1"/>
  <c r="H6894" i="5"/>
  <c r="I6894" i="5" s="1"/>
  <c r="J6894" i="5" s="1"/>
  <c r="H2237" i="5"/>
  <c r="I2237" i="5" s="1"/>
  <c r="J2237" i="5" s="1"/>
  <c r="H8537" i="5"/>
  <c r="I8537" i="5" s="1"/>
  <c r="J8537" i="5" s="1"/>
  <c r="H151" i="5"/>
  <c r="I151" i="5" s="1"/>
  <c r="J151" i="5" s="1"/>
  <c r="H7777" i="5"/>
  <c r="I7777" i="5" s="1"/>
  <c r="J7777" i="5" s="1"/>
  <c r="H6122" i="5"/>
  <c r="I6122" i="5" s="1"/>
  <c r="J6122" i="5" s="1"/>
  <c r="H492" i="5"/>
  <c r="I492" i="5" s="1"/>
  <c r="J492" i="5" s="1"/>
  <c r="H2517" i="5"/>
  <c r="I2517" i="5" s="1"/>
  <c r="J2517" i="5" s="1"/>
  <c r="H559" i="5"/>
  <c r="I559" i="5" s="1"/>
  <c r="J559" i="5" s="1"/>
  <c r="H6152" i="5"/>
  <c r="I6152" i="5" s="1"/>
  <c r="J6152" i="5" s="1"/>
  <c r="H7964" i="5"/>
  <c r="I7964" i="5" s="1"/>
  <c r="J7964" i="5" s="1"/>
  <c r="H1783" i="5"/>
  <c r="I1783" i="5" s="1"/>
  <c r="J1783" i="5" s="1"/>
  <c r="H1353" i="5"/>
  <c r="I1353" i="5" s="1"/>
  <c r="J1353" i="5" s="1"/>
  <c r="H1544" i="5"/>
  <c r="I1544" i="5" s="1"/>
  <c r="J1544" i="5" s="1"/>
  <c r="H3007" i="5"/>
  <c r="I3007" i="5" s="1"/>
  <c r="J3007" i="5" s="1"/>
  <c r="H1297" i="5"/>
  <c r="I1297" i="5" s="1"/>
  <c r="J1297" i="5" s="1"/>
  <c r="H8558" i="5"/>
  <c r="I8558" i="5" s="1"/>
  <c r="J8558" i="5" s="1"/>
  <c r="H4312" i="5"/>
  <c r="I4312" i="5" s="1"/>
  <c r="J4312" i="5" s="1"/>
  <c r="H2301" i="5"/>
  <c r="I2301" i="5" s="1"/>
  <c r="J2301" i="5" s="1"/>
  <c r="H8625" i="5"/>
  <c r="I8625" i="5" s="1"/>
  <c r="J8625" i="5" s="1"/>
  <c r="H1257" i="5"/>
  <c r="I1257" i="5" s="1"/>
  <c r="J1257" i="5" s="1"/>
  <c r="H6186" i="5"/>
  <c r="I6186" i="5" s="1"/>
  <c r="J6186" i="5" s="1"/>
  <c r="H4109" i="5"/>
  <c r="I4109" i="5" s="1"/>
  <c r="J4109" i="5" s="1"/>
  <c r="H2909" i="5"/>
  <c r="I2909" i="5" s="1"/>
  <c r="J2909" i="5" s="1"/>
  <c r="H6408" i="5"/>
  <c r="I6408" i="5" s="1"/>
  <c r="J6408" i="5" s="1"/>
  <c r="H4734" i="5"/>
  <c r="I4734" i="5" s="1"/>
  <c r="J4734" i="5" s="1"/>
  <c r="H1678" i="5"/>
  <c r="I1678" i="5" s="1"/>
  <c r="J1678" i="5" s="1"/>
  <c r="H6583" i="5"/>
  <c r="I6583" i="5" s="1"/>
  <c r="J6583" i="5" s="1"/>
  <c r="H4425" i="5"/>
  <c r="I4425" i="5" s="1"/>
  <c r="J4425" i="5" s="1"/>
  <c r="H2462" i="5"/>
  <c r="I2462" i="5" s="1"/>
  <c r="J2462" i="5" s="1"/>
  <c r="H3071" i="5"/>
  <c r="I3071" i="5" s="1"/>
  <c r="J3071" i="5" s="1"/>
  <c r="H4433" i="5"/>
  <c r="I4433" i="5" s="1"/>
  <c r="J4433" i="5" s="1"/>
  <c r="H2233" i="5"/>
  <c r="I2233" i="5" s="1"/>
  <c r="J2233" i="5" s="1"/>
  <c r="H1245" i="5"/>
  <c r="I1245" i="5" s="1"/>
  <c r="J1245" i="5" s="1"/>
  <c r="H1007" i="5"/>
  <c r="I1007" i="5" s="1"/>
  <c r="J1007" i="5" s="1"/>
  <c r="H539" i="5"/>
  <c r="I539" i="5" s="1"/>
  <c r="J539" i="5" s="1"/>
  <c r="H2791" i="5"/>
  <c r="I2791" i="5" s="1"/>
  <c r="J2791" i="5" s="1"/>
  <c r="H2681" i="5"/>
  <c r="I2681" i="5" s="1"/>
  <c r="J2681" i="5" s="1"/>
  <c r="H1309" i="5"/>
  <c r="I1309" i="5" s="1"/>
  <c r="J1309" i="5" s="1"/>
  <c r="H1158" i="5"/>
  <c r="I1158" i="5" s="1"/>
  <c r="J1158" i="5" s="1"/>
  <c r="H1327" i="5"/>
  <c r="I1327" i="5" s="1"/>
  <c r="J1327" i="5" s="1"/>
  <c r="H720" i="5"/>
  <c r="I720" i="5" s="1"/>
  <c r="J720" i="5" s="1"/>
  <c r="H603" i="5"/>
  <c r="I603" i="5" s="1"/>
  <c r="J603" i="5" s="1"/>
  <c r="H5999" i="5"/>
  <c r="I5999" i="5" s="1"/>
  <c r="J5999" i="5" s="1"/>
  <c r="H3520" i="5"/>
  <c r="I3520" i="5" s="1"/>
  <c r="J3520" i="5" s="1"/>
  <c r="H7096" i="5"/>
  <c r="I7096" i="5" s="1"/>
  <c r="J7096" i="5" s="1"/>
  <c r="H769" i="5"/>
  <c r="I769" i="5" s="1"/>
  <c r="J769" i="5" s="1"/>
  <c r="H3521" i="5"/>
  <c r="I3521" i="5" s="1"/>
  <c r="J3521" i="5" s="1"/>
  <c r="H7049" i="5"/>
  <c r="I7049" i="5" s="1"/>
  <c r="J7049" i="5" s="1"/>
  <c r="H626" i="5"/>
  <c r="I626" i="5" s="1"/>
  <c r="J626" i="5" s="1"/>
  <c r="H6179" i="5"/>
  <c r="I6179" i="5" s="1"/>
  <c r="J6179" i="5" s="1"/>
  <c r="H3542" i="5"/>
  <c r="I3542" i="5" s="1"/>
  <c r="J3542" i="5" s="1"/>
  <c r="H4096" i="5"/>
  <c r="I4096" i="5" s="1"/>
  <c r="J4096" i="5" s="1"/>
  <c r="H220" i="5"/>
  <c r="I220" i="5" s="1"/>
  <c r="J220" i="5" s="1"/>
  <c r="H2405" i="5"/>
  <c r="I2405" i="5" s="1"/>
  <c r="J2405" i="5" s="1"/>
  <c r="H247" i="5"/>
  <c r="I247" i="5" s="1"/>
  <c r="J247" i="5" s="1"/>
  <c r="H2935" i="5"/>
  <c r="I2935" i="5" s="1"/>
  <c r="J2935" i="5" s="1"/>
  <c r="H2456" i="5"/>
  <c r="I2456" i="5" s="1"/>
  <c r="J2456" i="5" s="1"/>
  <c r="H4407" i="5"/>
  <c r="I4407" i="5" s="1"/>
  <c r="J4407" i="5" s="1"/>
  <c r="H7095" i="5"/>
  <c r="I7095" i="5" s="1"/>
  <c r="J7095" i="5" s="1"/>
  <c r="H5736" i="5"/>
  <c r="I5736" i="5" s="1"/>
  <c r="J5736" i="5" s="1"/>
  <c r="H8686" i="5"/>
  <c r="I8686" i="5" s="1"/>
  <c r="J8686" i="5" s="1"/>
  <c r="H1929" i="5"/>
  <c r="I1929" i="5" s="1"/>
  <c r="J1929" i="5" s="1"/>
  <c r="H5009" i="5"/>
  <c r="I5009" i="5" s="1"/>
  <c r="J5009" i="5" s="1"/>
  <c r="H5622" i="5"/>
  <c r="I5622" i="5" s="1"/>
  <c r="J5622" i="5" s="1"/>
  <c r="H3171" i="5"/>
  <c r="I3171" i="5" s="1"/>
  <c r="J3171" i="5" s="1"/>
  <c r="H4208" i="5"/>
  <c r="I4208" i="5" s="1"/>
  <c r="J4208" i="5" s="1"/>
  <c r="H7079" i="5"/>
  <c r="I7079" i="5" s="1"/>
  <c r="J7079" i="5" s="1"/>
  <c r="H277" i="5"/>
  <c r="I277" i="5" s="1"/>
  <c r="J277" i="5" s="1"/>
  <c r="H134" i="5"/>
  <c r="I134" i="5" s="1"/>
  <c r="J134" i="5" s="1"/>
  <c r="H1407" i="5"/>
  <c r="I1407" i="5" s="1"/>
  <c r="J1407" i="5" s="1"/>
  <c r="H480" i="5"/>
  <c r="I480" i="5" s="1"/>
  <c r="J480" i="5" s="1"/>
  <c r="H619" i="5"/>
  <c r="I619" i="5" s="1"/>
  <c r="J619" i="5" s="1"/>
  <c r="H6207" i="5"/>
  <c r="I6207" i="5" s="1"/>
  <c r="J6207" i="5" s="1"/>
  <c r="H4808" i="5"/>
  <c r="I4808" i="5" s="1"/>
  <c r="J4808" i="5" s="1"/>
  <c r="H6838" i="5"/>
  <c r="I6838" i="5" s="1"/>
  <c r="J6838" i="5" s="1"/>
  <c r="H1873" i="5"/>
  <c r="I1873" i="5" s="1"/>
  <c r="J1873" i="5" s="1"/>
  <c r="H5017" i="5"/>
  <c r="I5017" i="5" s="1"/>
  <c r="J5017" i="5" s="1"/>
  <c r="H5806" i="5"/>
  <c r="I5806" i="5" s="1"/>
  <c r="J5806" i="5" s="1"/>
  <c r="H3235" i="5"/>
  <c r="I3235" i="5" s="1"/>
  <c r="J3235" i="5" s="1"/>
  <c r="H6453" i="5"/>
  <c r="I6453" i="5" s="1"/>
  <c r="J6453" i="5" s="1"/>
  <c r="H4864" i="5"/>
  <c r="I4864" i="5" s="1"/>
  <c r="J4864" i="5" s="1"/>
  <c r="H501" i="5"/>
  <c r="I501" i="5" s="1"/>
  <c r="J501" i="5" s="1"/>
  <c r="H334" i="5"/>
  <c r="I334" i="5" s="1"/>
  <c r="J334" i="5" s="1"/>
  <c r="H1607" i="5"/>
  <c r="I1607" i="5" s="1"/>
  <c r="J1607" i="5" s="1"/>
  <c r="H680" i="5"/>
  <c r="I680" i="5" s="1"/>
  <c r="J680" i="5" s="1"/>
  <c r="H3647" i="5"/>
  <c r="I3647" i="5" s="1"/>
  <c r="J3647" i="5" s="1"/>
  <c r="H6919" i="5"/>
  <c r="I6919" i="5" s="1"/>
  <c r="J6919" i="5" s="1"/>
  <c r="H6360" i="5"/>
  <c r="I6360" i="5" s="1"/>
  <c r="J6360" i="5" s="1"/>
  <c r="H1049" i="5"/>
  <c r="I1049" i="5" s="1"/>
  <c r="J1049" i="5" s="1"/>
  <c r="H4769" i="5"/>
  <c r="I4769" i="5" s="1"/>
  <c r="J4769" i="5" s="1"/>
  <c r="H7703" i="5"/>
  <c r="I7703" i="5" s="1"/>
  <c r="J7703" i="5" s="1"/>
  <c r="H8559" i="5"/>
  <c r="I8559" i="5" s="1"/>
  <c r="J8559" i="5" s="1"/>
  <c r="H1928" i="5"/>
  <c r="I1928" i="5" s="1"/>
  <c r="J1928" i="5" s="1"/>
  <c r="H1082" i="5"/>
  <c r="I1082" i="5" s="1"/>
  <c r="J1082" i="5" s="1"/>
  <c r="H3197" i="5"/>
  <c r="I3197" i="5" s="1"/>
  <c r="J3197" i="5" s="1"/>
  <c r="H2191" i="5"/>
  <c r="I2191" i="5" s="1"/>
  <c r="J2191" i="5" s="1"/>
  <c r="H4175" i="5"/>
  <c r="I4175" i="5" s="1"/>
  <c r="J4175" i="5" s="1"/>
  <c r="H5688" i="5"/>
  <c r="I5688" i="5" s="1"/>
  <c r="J5688" i="5" s="1"/>
  <c r="H2977" i="5"/>
  <c r="I2977" i="5" s="1"/>
  <c r="J2977" i="5" s="1"/>
  <c r="H754" i="5"/>
  <c r="I754" i="5" s="1"/>
  <c r="J754" i="5" s="1"/>
  <c r="H1237" i="5"/>
  <c r="I1237" i="5" s="1"/>
  <c r="J1237" i="5" s="1"/>
  <c r="H1029" i="5"/>
  <c r="I1029" i="5" s="1"/>
  <c r="J1029" i="5" s="1"/>
  <c r="H1879" i="5"/>
  <c r="I1879" i="5" s="1"/>
  <c r="J1879" i="5" s="1"/>
  <c r="H3983" i="5"/>
  <c r="I3983" i="5" s="1"/>
  <c r="J3983" i="5" s="1"/>
  <c r="H5440" i="5"/>
  <c r="I5440" i="5" s="1"/>
  <c r="J5440" i="5" s="1"/>
  <c r="H2793" i="5"/>
  <c r="I2793" i="5" s="1"/>
  <c r="J2793" i="5" s="1"/>
  <c r="H250" i="5"/>
  <c r="I250" i="5" s="1"/>
  <c r="J250" i="5" s="1"/>
  <c r="H6824" i="5"/>
  <c r="I6824" i="5" s="1"/>
  <c r="J6824" i="5" s="1"/>
  <c r="H3167" i="5"/>
  <c r="I3167" i="5" s="1"/>
  <c r="J3167" i="5" s="1"/>
  <c r="H4168" i="5"/>
  <c r="I4168" i="5" s="1"/>
  <c r="J4168" i="5" s="1"/>
  <c r="H7537" i="5"/>
  <c r="I7537" i="5" s="1"/>
  <c r="J7537" i="5" s="1"/>
  <c r="H8727" i="5"/>
  <c r="I8727" i="5" s="1"/>
  <c r="J8727" i="5" s="1"/>
  <c r="H2523" i="5"/>
  <c r="I2523" i="5" s="1"/>
  <c r="J2523" i="5" s="1"/>
  <c r="H2516" i="5"/>
  <c r="I2516" i="5" s="1"/>
  <c r="J2516" i="5" s="1"/>
  <c r="H6734" i="5"/>
  <c r="I6734" i="5" s="1"/>
  <c r="J6734" i="5" s="1"/>
  <c r="H2486" i="5"/>
  <c r="I2486" i="5" s="1"/>
  <c r="J2486" i="5" s="1"/>
  <c r="H4157" i="5"/>
  <c r="I4157" i="5" s="1"/>
  <c r="J4157" i="5" s="1"/>
  <c r="H5058" i="5"/>
  <c r="I5058" i="5" s="1"/>
  <c r="J5058" i="5" s="1"/>
  <c r="H5614" i="5"/>
  <c r="I5614" i="5" s="1"/>
  <c r="J5614" i="5" s="1"/>
  <c r="H6203" i="5"/>
  <c r="I6203" i="5" s="1"/>
  <c r="J6203" i="5" s="1"/>
  <c r="H3346" i="5"/>
  <c r="I3346" i="5" s="1"/>
  <c r="J3346" i="5" s="1"/>
  <c r="H6373" i="5"/>
  <c r="I6373" i="5" s="1"/>
  <c r="J6373" i="5" s="1"/>
  <c r="I4966" i="5"/>
  <c r="J4966" i="5" s="1"/>
  <c r="I5392" i="5"/>
  <c r="J5392" i="5" s="1"/>
  <c r="I7728" i="5"/>
  <c r="J7728" i="5" s="1"/>
  <c r="I1986" i="5"/>
  <c r="J1986" i="5" s="1"/>
  <c r="I6594" i="5"/>
  <c r="J6594" i="5" s="1"/>
  <c r="I7106" i="5"/>
  <c r="J7106" i="5" s="1"/>
  <c r="I6566" i="5"/>
  <c r="J6566" i="5" s="1"/>
  <c r="I1395" i="5"/>
  <c r="J1395" i="5" s="1"/>
  <c r="I2419" i="5"/>
  <c r="J2419" i="5" s="1"/>
  <c r="I2931" i="5"/>
  <c r="J2931" i="5" s="1"/>
  <c r="I4979" i="5"/>
  <c r="J4979" i="5" s="1"/>
  <c r="I6003" i="5"/>
  <c r="J6003" i="5" s="1"/>
  <c r="I1942" i="5"/>
  <c r="J1942" i="5" s="1"/>
  <c r="I620" i="5"/>
  <c r="J620" i="5" s="1"/>
  <c r="I4958" i="5"/>
  <c r="J4958" i="5" s="1"/>
  <c r="I2804" i="5"/>
  <c r="J2804" i="5" s="1"/>
  <c r="I4852" i="5"/>
  <c r="J4852" i="5" s="1"/>
  <c r="I6900" i="5"/>
  <c r="J6900" i="5" s="1"/>
  <c r="I7924" i="5"/>
  <c r="J7924" i="5" s="1"/>
  <c r="I3725" i="5"/>
  <c r="J3725" i="5" s="1"/>
  <c r="I3372" i="5"/>
  <c r="J3372" i="5" s="1"/>
  <c r="I4908" i="5"/>
  <c r="J4908" i="5" s="1"/>
  <c r="I6444" i="5"/>
  <c r="J6444" i="5" s="1"/>
  <c r="I6956" i="5"/>
  <c r="J6956" i="5" s="1"/>
  <c r="I7468" i="5"/>
  <c r="J7468" i="5" s="1"/>
  <c r="I8492" i="5"/>
  <c r="J8492" i="5" s="1"/>
  <c r="I4838" i="5"/>
  <c r="J4838" i="5" s="1"/>
  <c r="I6341" i="5"/>
  <c r="J6341" i="5" s="1"/>
  <c r="I8397" i="5"/>
  <c r="J8397" i="5" s="1"/>
  <c r="I3798" i="5"/>
  <c r="J3798" i="5" s="1"/>
  <c r="I6320" i="5"/>
  <c r="J6320" i="5" s="1"/>
  <c r="I7791" i="5"/>
  <c r="J7791" i="5" s="1"/>
  <c r="I1226" i="5"/>
  <c r="J1226" i="5" s="1"/>
  <c r="I2250" i="5"/>
  <c r="J2250" i="5" s="1"/>
  <c r="I3274" i="5"/>
  <c r="J3274" i="5" s="1"/>
  <c r="I3786" i="5"/>
  <c r="J3786" i="5" s="1"/>
  <c r="I5314" i="5"/>
  <c r="J5314" i="5" s="1"/>
  <c r="I5826" i="5"/>
  <c r="J5826" i="5" s="1"/>
  <c r="I4998" i="5"/>
  <c r="J4998" i="5" s="1"/>
  <c r="I6771" i="5"/>
  <c r="J6771" i="5" s="1"/>
  <c r="I5590" i="5"/>
  <c r="J5590" i="5" s="1"/>
  <c r="I364" i="5"/>
  <c r="J364" i="5" s="1"/>
  <c r="I1388" i="5"/>
  <c r="J1388" i="5" s="1"/>
  <c r="I1900" i="5"/>
  <c r="J1900" i="5" s="1"/>
  <c r="I2412" i="5"/>
  <c r="J2412" i="5" s="1"/>
  <c r="I3572" i="5"/>
  <c r="J3572" i="5" s="1"/>
  <c r="I1140" i="5"/>
  <c r="J1140" i="5" s="1"/>
  <c r="I1652" i="5"/>
  <c r="J1652" i="5" s="1"/>
  <c r="I2164" i="5"/>
  <c r="J2164" i="5" s="1"/>
  <c r="I3700" i="5"/>
  <c r="I4212" i="5"/>
  <c r="J4212" i="5" s="1"/>
  <c r="I5236" i="5"/>
  <c r="J5236" i="5" s="1"/>
  <c r="I6260" i="5"/>
  <c r="J6260" i="5" s="1"/>
  <c r="I2156" i="5"/>
  <c r="J2156" i="5" s="1"/>
  <c r="I5228" i="5"/>
  <c r="J5228" i="5" s="1"/>
  <c r="I6252" i="5"/>
  <c r="J6252" i="5" s="1"/>
  <c r="I7276" i="5"/>
  <c r="J7276" i="5" s="1"/>
  <c r="I7788" i="5"/>
  <c r="J7788" i="5" s="1"/>
  <c r="I8300" i="5"/>
  <c r="J8300" i="5" s="1"/>
  <c r="I3718" i="5"/>
  <c r="J3718" i="5" s="1"/>
  <c r="I5637" i="5"/>
  <c r="J5637" i="5" s="1"/>
  <c r="I6661" i="5"/>
  <c r="J6661" i="5" s="1"/>
  <c r="I7685" i="5"/>
  <c r="J7685" i="5" s="1"/>
  <c r="I8205" i="5"/>
  <c r="J8205" i="5" s="1"/>
  <c r="I5014" i="5"/>
  <c r="J5014" i="5" s="1"/>
  <c r="I7583" i="5"/>
  <c r="J7583" i="5" s="1"/>
  <c r="I10" i="5"/>
  <c r="J10" i="5" s="1"/>
  <c r="I1546" i="5"/>
  <c r="J1546" i="5" s="1"/>
  <c r="I3082" i="5"/>
  <c r="J3082" i="5" s="1"/>
  <c r="I3594" i="5"/>
  <c r="J3594" i="5" s="1"/>
  <c r="I4618" i="5"/>
  <c r="J4618" i="5" s="1"/>
  <c r="I5642" i="5"/>
  <c r="J5642" i="5" s="1"/>
  <c r="I6666" i="5"/>
  <c r="J6666" i="5" s="1"/>
  <c r="I7690" i="5"/>
  <c r="J7690" i="5" s="1"/>
  <c r="I8202" i="5"/>
  <c r="J8202" i="5" s="1"/>
  <c r="I8714" i="5"/>
  <c r="J8714" i="5" s="1"/>
  <c r="I1467" i="5"/>
  <c r="J1467" i="5" s="1"/>
  <c r="I5563" i="5"/>
  <c r="J5563" i="5" s="1"/>
  <c r="I6075" i="5"/>
  <c r="J6075" i="5" s="1"/>
  <c r="I6587" i="5"/>
  <c r="J6587" i="5" s="1"/>
  <c r="I180" i="5"/>
  <c r="J180" i="5" s="1"/>
  <c r="I692" i="5"/>
  <c r="J692" i="5" s="1"/>
  <c r="I1204" i="5"/>
  <c r="J1204" i="5" s="1"/>
  <c r="I1716" i="5"/>
  <c r="J1716" i="5" s="1"/>
  <c r="I4810" i="5"/>
  <c r="J4810" i="5" s="1"/>
  <c r="I5834" i="5"/>
  <c r="J5834" i="5" s="1"/>
  <c r="I7882" i="5"/>
  <c r="J7882" i="5" s="1"/>
  <c r="I8394" i="5"/>
  <c r="J8394" i="5" s="1"/>
  <c r="I5054" i="5"/>
  <c r="J5054" i="5" s="1"/>
  <c r="I1659" i="5"/>
  <c r="J1659" i="5" s="1"/>
  <c r="I5755" i="5"/>
  <c r="J5755" i="5" s="1"/>
  <c r="I6267" i="5"/>
  <c r="J6267" i="5" s="1"/>
  <c r="I1396" i="5"/>
  <c r="J1396" i="5" s="1"/>
  <c r="I3956" i="5"/>
  <c r="J3956" i="5" s="1"/>
  <c r="I5492" i="5"/>
  <c r="J5492" i="5" s="1"/>
  <c r="I6004" i="5"/>
  <c r="I8052" i="5"/>
  <c r="J8052" i="5" s="1"/>
  <c r="I5286" i="5"/>
  <c r="J5286" i="5" s="1"/>
  <c r="I8326" i="5"/>
  <c r="J8326" i="5" s="1"/>
  <c r="I3341" i="5"/>
  <c r="J3341" i="5" s="1"/>
  <c r="I3853" i="5"/>
  <c r="J3853" i="5" s="1"/>
  <c r="I7020" i="5"/>
  <c r="J7020" i="5" s="1"/>
  <c r="I8556" i="5"/>
  <c r="J8556" i="5" s="1"/>
  <c r="I4357" i="5"/>
  <c r="J4357" i="5" s="1"/>
  <c r="I6405" i="5"/>
  <c r="J6405" i="5" s="1"/>
  <c r="I6917" i="5"/>
  <c r="J6917" i="5" s="1"/>
  <c r="I7429" i="5"/>
  <c r="J7429" i="5" s="1"/>
  <c r="I1430" i="5"/>
  <c r="J1430" i="5" s="1"/>
  <c r="I2314" i="5"/>
  <c r="J2314" i="5" s="1"/>
  <c r="I3338" i="5"/>
  <c r="J3338" i="5" s="1"/>
  <c r="I3850" i="5"/>
  <c r="J3850" i="5" s="1"/>
  <c r="I4362" i="5"/>
  <c r="J4362" i="5" s="1"/>
  <c r="I4874" i="5"/>
  <c r="J4874" i="5" s="1"/>
  <c r="I5898" i="5"/>
  <c r="J5898" i="5" s="1"/>
  <c r="I6922" i="5"/>
  <c r="J6922" i="5" s="1"/>
  <c r="I7946" i="5"/>
  <c r="J7946" i="5" s="1"/>
  <c r="I8458" i="5"/>
  <c r="J8458" i="5" s="1"/>
  <c r="I3771" i="5"/>
  <c r="J3771" i="5" s="1"/>
  <c r="I6046" i="5"/>
  <c r="J6046" i="5" s="1"/>
  <c r="I8367" i="5"/>
  <c r="J8367" i="5" s="1"/>
  <c r="I436" i="5"/>
  <c r="J436" i="5" s="1"/>
  <c r="I948" i="5"/>
  <c r="J948" i="5" s="1"/>
  <c r="I1460" i="5"/>
  <c r="J1460" i="5" s="1"/>
  <c r="I1972" i="5"/>
  <c r="J1972" i="5" s="1"/>
  <c r="I4020" i="5"/>
  <c r="J4020" i="5" s="1"/>
  <c r="I5044" i="5"/>
  <c r="J5044" i="5" s="1"/>
  <c r="I7604" i="5"/>
  <c r="J7604" i="5" s="1"/>
  <c r="I4596" i="5"/>
  <c r="J4596" i="5" s="1"/>
  <c r="I5108" i="5"/>
  <c r="J5108" i="5" s="1"/>
  <c r="I5620" i="5"/>
  <c r="J5620" i="5" s="1"/>
  <c r="I7668" i="5"/>
  <c r="J7668" i="5" s="1"/>
  <c r="I5005" i="5"/>
  <c r="J5005" i="5" s="1"/>
  <c r="I5517" i="5"/>
  <c r="J5517" i="5" s="1"/>
  <c r="I6541" i="5"/>
  <c r="J6541" i="5" s="1"/>
  <c r="I7565" i="5"/>
  <c r="J7565" i="5" s="1"/>
  <c r="I8597" i="5"/>
  <c r="J8597" i="5" s="1"/>
  <c r="I2046" i="5"/>
  <c r="J2046" i="5" s="1"/>
  <c r="I4302" i="5"/>
  <c r="J4302" i="5" s="1"/>
  <c r="I1170" i="5"/>
  <c r="J1170" i="5" s="1"/>
  <c r="I8694" i="5"/>
  <c r="J8694" i="5" s="1"/>
  <c r="I3405" i="5"/>
  <c r="J3405" i="5" s="1"/>
  <c r="I5965" i="5"/>
  <c r="J5965" i="5" s="1"/>
  <c r="I8013" i="5"/>
  <c r="J8013" i="5" s="1"/>
  <c r="I8533" i="5"/>
  <c r="J8533" i="5" s="1"/>
  <c r="I3974" i="5"/>
  <c r="J3974" i="5" s="1"/>
  <c r="H6557" i="5"/>
  <c r="I6557" i="5" s="1"/>
  <c r="J6557" i="5" s="1"/>
  <c r="H1314" i="5"/>
  <c r="I1314" i="5" s="1"/>
  <c r="J1314" i="5" s="1"/>
  <c r="H7827" i="5"/>
  <c r="I7827" i="5" s="1"/>
  <c r="J7827" i="5" s="1"/>
  <c r="H8680" i="5"/>
  <c r="I4749" i="5"/>
  <c r="J4749" i="5" s="1"/>
  <c r="I5261" i="5"/>
  <c r="J5261" i="5" s="1"/>
  <c r="I6285" i="5"/>
  <c r="J6285" i="5" s="1"/>
  <c r="I7821" i="5"/>
  <c r="J7821" i="5" s="1"/>
  <c r="I8216" i="5"/>
  <c r="J8216" i="5" s="1"/>
  <c r="I5366" i="5"/>
  <c r="J5366" i="5" s="1"/>
  <c r="I8366" i="5"/>
  <c r="J8366" i="5" s="1"/>
  <c r="I914" i="5"/>
  <c r="J914" i="5" s="1"/>
  <c r="I3474" i="5"/>
  <c r="J3474" i="5" s="1"/>
  <c r="I4498" i="5"/>
  <c r="J4498" i="5" s="1"/>
  <c r="I6034" i="5"/>
  <c r="J6034" i="5" s="1"/>
  <c r="I7058" i="5"/>
  <c r="J7058" i="5" s="1"/>
  <c r="I8594" i="5"/>
  <c r="J8594" i="5" s="1"/>
  <c r="I1859" i="5"/>
  <c r="J1859" i="5" s="1"/>
  <c r="I5955" i="5"/>
  <c r="J5955" i="5" s="1"/>
  <c r="I6467" i="5"/>
  <c r="J6467" i="5" s="1"/>
  <c r="I3894" i="5"/>
  <c r="J3894" i="5" s="1"/>
  <c r="I6870" i="5"/>
  <c r="J6870" i="5" s="1"/>
  <c r="I60" i="5"/>
  <c r="J60" i="5" s="1"/>
  <c r="I572" i="5"/>
  <c r="J572" i="5" s="1"/>
  <c r="I1276" i="5"/>
  <c r="J1276" i="5" s="1"/>
  <c r="I3324" i="5"/>
  <c r="J3324" i="5" s="1"/>
  <c r="I8444" i="5"/>
  <c r="J8444" i="5" s="1"/>
  <c r="I6384" i="5"/>
  <c r="J6384" i="5" s="1"/>
  <c r="I6569" i="5"/>
  <c r="J6569" i="5" s="1"/>
  <c r="I7593" i="5"/>
  <c r="J7593" i="5" s="1"/>
  <c r="I8414" i="5"/>
  <c r="J8414" i="5" s="1"/>
  <c r="I7578" i="5"/>
  <c r="J7578" i="5" s="1"/>
  <c r="H1732" i="5"/>
  <c r="I1732" i="5" s="1"/>
  <c r="J1732" i="5" s="1"/>
  <c r="H4804" i="5"/>
  <c r="H7876" i="5"/>
  <c r="I7876" i="5" s="1"/>
  <c r="J7876" i="5" s="1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I2700" i="5" s="1"/>
  <c r="J2700" i="5" s="1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I4514" i="5" s="1"/>
  <c r="J4514" i="5" s="1"/>
  <c r="H4499" i="5"/>
  <c r="I4499" i="5" s="1"/>
  <c r="J4499" i="5" s="1"/>
  <c r="H2956" i="5"/>
  <c r="I2956" i="5" s="1"/>
  <c r="J2956" i="5" s="1"/>
  <c r="H5413" i="5"/>
  <c r="I5413" i="5" s="1"/>
  <c r="J5413" i="5" s="1"/>
  <c r="H8549" i="5"/>
  <c r="I8549" i="5" s="1"/>
  <c r="J8549" i="5" s="1"/>
  <c r="H1954" i="5"/>
  <c r="I1954" i="5" s="1"/>
  <c r="J1954" i="5" s="1"/>
  <c r="H2259" i="5"/>
  <c r="H524" i="5"/>
  <c r="I524" i="5" s="1"/>
  <c r="J524" i="5" s="1"/>
  <c r="H8231" i="5"/>
  <c r="I8231" i="5" s="1"/>
  <c r="J8231" i="5" s="1"/>
  <c r="J6004" i="5"/>
  <c r="J8236" i="5"/>
  <c r="J8748" i="5"/>
  <c r="J4037" i="5"/>
  <c r="J4549" i="5"/>
  <c r="J5061" i="5"/>
  <c r="J5573" i="5"/>
  <c r="J6085" i="5"/>
  <c r="J6597" i="5"/>
  <c r="J8133" i="5"/>
  <c r="J6090" i="5"/>
  <c r="J8138" i="5"/>
  <c r="J8650" i="5"/>
  <c r="J6614" i="5"/>
  <c r="J3963" i="5"/>
  <c r="J8059" i="5"/>
  <c r="J1982" i="5"/>
  <c r="J116" i="5"/>
  <c r="J3700" i="5"/>
  <c r="I3717" i="5"/>
  <c r="J3717" i="5" s="1"/>
  <c r="I6789" i="5"/>
  <c r="J6789" i="5" s="1"/>
  <c r="I7813" i="5"/>
  <c r="J7813" i="5" s="1"/>
  <c r="I8208" i="5"/>
  <c r="J8208" i="5" s="1"/>
  <c r="I3958" i="5"/>
  <c r="J3958" i="5" s="1"/>
  <c r="I2186" i="5"/>
  <c r="J2186" i="5" s="1"/>
  <c r="I3210" i="5"/>
  <c r="J3210" i="5" s="1"/>
  <c r="I4234" i="5"/>
  <c r="J4234" i="5" s="1"/>
  <c r="I4746" i="5"/>
  <c r="J4746" i="5" s="1"/>
  <c r="I5258" i="5"/>
  <c r="J5258" i="5" s="1"/>
  <c r="I6282" i="5"/>
  <c r="J6282" i="5" s="1"/>
  <c r="I6794" i="5"/>
  <c r="J6794" i="5" s="1"/>
  <c r="I2107" i="5"/>
  <c r="J2107" i="5" s="1"/>
  <c r="I3131" i="5"/>
  <c r="J3131" i="5" s="1"/>
  <c r="I3643" i="5"/>
  <c r="J3643" i="5" s="1"/>
  <c r="I6715" i="5"/>
  <c r="J6715" i="5" s="1"/>
  <c r="I7227" i="5"/>
  <c r="J7227" i="5" s="1"/>
  <c r="I8251" i="5"/>
  <c r="J8251" i="5" s="1"/>
  <c r="I374" i="5"/>
  <c r="J374" i="5" s="1"/>
  <c r="I3380" i="5"/>
  <c r="J3380" i="5" s="1"/>
  <c r="I4404" i="5"/>
  <c r="J4404" i="5" s="1"/>
  <c r="I5940" i="5"/>
  <c r="J5940" i="5" s="1"/>
  <c r="I7926" i="5"/>
  <c r="J7926" i="5" s="1"/>
  <c r="I5901" i="5"/>
  <c r="J5901" i="5" s="1"/>
  <c r="I5346" i="5"/>
  <c r="J5346" i="5" s="1"/>
  <c r="I6918" i="5"/>
  <c r="J6918" i="5" s="1"/>
  <c r="I6928" i="5"/>
  <c r="J6928" i="5" s="1"/>
  <c r="I5643" i="5"/>
  <c r="J5643" i="5" s="1"/>
  <c r="I8456" i="5"/>
  <c r="J8456" i="5" s="1"/>
  <c r="I1682" i="5"/>
  <c r="J1682" i="5" s="1"/>
  <c r="I2194" i="5"/>
  <c r="J2194" i="5" s="1"/>
  <c r="I6290" i="5"/>
  <c r="J6290" i="5" s="1"/>
  <c r="I7314" i="5"/>
  <c r="J7314" i="5" s="1"/>
  <c r="I8338" i="5"/>
  <c r="J8338" i="5" s="1"/>
  <c r="I4670" i="5"/>
  <c r="J4670" i="5" s="1"/>
  <c r="I3139" i="5"/>
  <c r="J3139" i="5" s="1"/>
  <c r="I4163" i="5"/>
  <c r="J4163" i="5" s="1"/>
  <c r="I406" i="5"/>
  <c r="J406" i="5" s="1"/>
  <c r="I5302" i="5"/>
  <c r="J5302" i="5" s="1"/>
  <c r="I8430" i="5"/>
  <c r="J8430" i="5" s="1"/>
  <c r="I316" i="5"/>
  <c r="J316" i="5" s="1"/>
  <c r="I4988" i="5"/>
  <c r="J4988" i="5" s="1"/>
  <c r="I7228" i="5"/>
  <c r="J7228" i="5" s="1"/>
  <c r="I7996" i="5"/>
  <c r="J7996" i="5" s="1"/>
  <c r="I4565" i="5"/>
  <c r="J4565" i="5" s="1"/>
  <c r="I7829" i="5"/>
  <c r="J7829" i="5" s="1"/>
  <c r="I6525" i="5"/>
  <c r="J6525" i="5" s="1"/>
  <c r="I8061" i="5"/>
  <c r="J8061" i="5" s="1"/>
  <c r="I7198" i="5"/>
  <c r="J7198" i="5" s="1"/>
  <c r="I8488" i="5"/>
  <c r="J8488" i="5" s="1"/>
  <c r="I322" i="5"/>
  <c r="J322" i="5" s="1"/>
  <c r="I834" i="5"/>
  <c r="J834" i="5" s="1"/>
  <c r="I1858" i="5"/>
  <c r="J1858" i="5" s="1"/>
  <c r="I3394" i="5"/>
  <c r="J3394" i="5" s="1"/>
  <c r="I3906" i="5"/>
  <c r="J3906" i="5" s="1"/>
  <c r="I6466" i="5"/>
  <c r="J6466" i="5" s="1"/>
  <c r="I3827" i="5"/>
  <c r="J3827" i="5" s="1"/>
  <c r="I4851" i="5"/>
  <c r="J4851" i="5" s="1"/>
  <c r="I5875" i="5"/>
  <c r="J5875" i="5" s="1"/>
  <c r="I6899" i="5"/>
  <c r="J6899" i="5" s="1"/>
  <c r="I3486" i="5"/>
  <c r="J3486" i="5" s="1"/>
  <c r="I6382" i="5"/>
  <c r="J6382" i="5" s="1"/>
  <c r="I1004" i="5"/>
  <c r="J1004" i="5" s="1"/>
  <c r="I1516" i="5"/>
  <c r="J1516" i="5" s="1"/>
  <c r="I2028" i="5"/>
  <c r="J2028" i="5" s="1"/>
  <c r="I2540" i="5"/>
  <c r="J2540" i="5" s="1"/>
  <c r="I3052" i="5"/>
  <c r="J3052" i="5" s="1"/>
  <c r="I4588" i="5"/>
  <c r="J4588" i="5" s="1"/>
  <c r="I5612" i="5"/>
  <c r="J5612" i="5" s="1"/>
  <c r="I7660" i="5"/>
  <c r="J7660" i="5" s="1"/>
  <c r="I8172" i="5"/>
  <c r="J8172" i="5" s="1"/>
  <c r="I7887" i="5"/>
  <c r="J7887" i="5" s="1"/>
  <c r="I4997" i="5"/>
  <c r="J4997" i="5" s="1"/>
  <c r="I8069" i="5"/>
  <c r="J8069" i="5" s="1"/>
  <c r="I5645" i="5"/>
  <c r="J5645" i="5" s="1"/>
  <c r="I6157" i="5"/>
  <c r="J6157" i="5" s="1"/>
  <c r="I1434" i="5"/>
  <c r="J1434" i="5" s="1"/>
  <c r="I6042" i="5"/>
  <c r="J6042" i="5" s="1"/>
  <c r="I3764" i="5"/>
  <c r="J3764" i="5" s="1"/>
  <c r="I6349" i="5"/>
  <c r="J6349" i="5" s="1"/>
  <c r="I1174" i="5"/>
  <c r="J1174" i="5" s="1"/>
  <c r="I3422" i="5"/>
  <c r="J3422" i="5" s="1"/>
  <c r="I3926" i="5"/>
  <c r="J3926" i="5" s="1"/>
  <c r="I8655" i="5"/>
  <c r="J8655" i="5" s="1"/>
  <c r="I978" i="5"/>
  <c r="J978" i="5" s="1"/>
  <c r="I2514" i="5"/>
  <c r="J2514" i="5" s="1"/>
  <c r="I3026" i="5"/>
  <c r="J3026" i="5" s="1"/>
  <c r="I3538" i="5"/>
  <c r="J3538" i="5" s="1"/>
  <c r="I4050" i="5"/>
  <c r="J4050" i="5" s="1"/>
  <c r="I8658" i="5"/>
  <c r="J8658" i="5" s="1"/>
  <c r="I1923" i="5"/>
  <c r="J1923" i="5" s="1"/>
  <c r="I3459" i="5"/>
  <c r="J3459" i="5" s="1"/>
  <c r="I4483" i="5"/>
  <c r="J4483" i="5" s="1"/>
  <c r="I7043" i="5"/>
  <c r="J7043" i="5" s="1"/>
  <c r="I7555" i="5"/>
  <c r="J7555" i="5" s="1"/>
  <c r="I8579" i="5"/>
  <c r="J8579" i="5" s="1"/>
  <c r="I4230" i="5"/>
  <c r="J4230" i="5" s="1"/>
  <c r="I124" i="5"/>
  <c r="J124" i="5" s="1"/>
  <c r="I636" i="5"/>
  <c r="J636" i="5" s="1"/>
  <c r="I1340" i="5"/>
  <c r="J1340" i="5" s="1"/>
  <c r="I7740" i="5"/>
  <c r="J7740" i="5" s="1"/>
  <c r="I5077" i="5"/>
  <c r="J5077" i="5" s="1"/>
  <c r="I7445" i="5"/>
  <c r="J7445" i="5" s="1"/>
  <c r="I2970" i="5"/>
  <c r="J2970" i="5" s="1"/>
  <c r="I4254" i="5"/>
  <c r="J4254" i="5" s="1"/>
  <c r="I7246" i="5"/>
  <c r="J7246" i="5" s="1"/>
  <c r="I4848" i="5"/>
  <c r="J4848" i="5" s="1"/>
  <c r="I7184" i="5"/>
  <c r="J7184" i="5" s="1"/>
  <c r="I8504" i="5"/>
  <c r="J8504" i="5" s="1"/>
  <c r="I8318" i="5"/>
  <c r="J8318" i="5" s="1"/>
  <c r="I3978" i="5"/>
  <c r="J3978" i="5" s="1"/>
  <c r="I827" i="5"/>
  <c r="J827" i="5" s="1"/>
  <c r="I1851" i="5"/>
  <c r="J1851" i="5" s="1"/>
  <c r="I3899" i="5"/>
  <c r="J3899" i="5" s="1"/>
  <c r="I4411" i="5"/>
  <c r="J4411" i="5" s="1"/>
  <c r="I5435" i="5"/>
  <c r="J5435" i="5" s="1"/>
  <c r="I6971" i="5"/>
  <c r="J6971" i="5" s="1"/>
  <c r="I1694" i="5"/>
  <c r="J1694" i="5" s="1"/>
  <c r="I1076" i="5"/>
  <c r="J1076" i="5" s="1"/>
  <c r="I1588" i="5"/>
  <c r="J1588" i="5" s="1"/>
  <c r="I2612" i="5"/>
  <c r="J2612" i="5" s="1"/>
  <c r="I4660" i="5"/>
  <c r="J4660" i="5" s="1"/>
  <c r="I6708" i="5"/>
  <c r="J6708" i="5" s="1"/>
  <c r="I3533" i="5"/>
  <c r="J3533" i="5" s="1"/>
  <c r="I4045" i="5"/>
  <c r="J4045" i="5" s="1"/>
  <c r="I4557" i="5"/>
  <c r="J4557" i="5" s="1"/>
  <c r="I2458" i="5"/>
  <c r="J2458" i="5" s="1"/>
  <c r="I8719" i="5"/>
  <c r="J8719" i="5" s="1"/>
  <c r="I410" i="5"/>
  <c r="J410" i="5" s="1"/>
  <c r="I5018" i="5"/>
  <c r="J5018" i="5" s="1"/>
  <c r="I8149" i="5"/>
  <c r="J8149" i="5" s="1"/>
  <c r="I4702" i="5"/>
  <c r="J4702" i="5" s="1"/>
  <c r="I7654" i="5"/>
  <c r="J7654" i="5" s="1"/>
  <c r="I5168" i="5"/>
  <c r="J5168" i="5" s="1"/>
  <c r="I7536" i="5"/>
  <c r="J7536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H5149" i="5"/>
  <c r="I5149" i="5" s="1"/>
  <c r="J5149" i="5" s="1"/>
  <c r="H2422" i="5"/>
  <c r="H2402" i="5"/>
  <c r="I2402" i="5" s="1"/>
  <c r="J2402" i="5" s="1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8213" i="5"/>
  <c r="J8213" i="5" s="1"/>
  <c r="I5488" i="5"/>
  <c r="J5488" i="5" s="1"/>
  <c r="I7598" i="5"/>
  <c r="J7598" i="5" s="1"/>
  <c r="I6733" i="5"/>
  <c r="J6733" i="5" s="1"/>
  <c r="I8398" i="5"/>
  <c r="J8398" i="5" s="1"/>
  <c r="I3662" i="5"/>
  <c r="J3662" i="5" s="1"/>
  <c r="I594" i="5"/>
  <c r="J594" i="5" s="1"/>
  <c r="I1618" i="5"/>
  <c r="J1618" i="5" s="1"/>
  <c r="I7250" i="5"/>
  <c r="J7250" i="5" s="1"/>
  <c r="I7762" i="5"/>
  <c r="J7762" i="5" s="1"/>
  <c r="I7454" i="5"/>
  <c r="J7454" i="5" s="1"/>
  <c r="I3587" i="5"/>
  <c r="J3587" i="5" s="1"/>
  <c r="I4099" i="5"/>
  <c r="J4099" i="5" s="1"/>
  <c r="I4611" i="5"/>
  <c r="J4611" i="5" s="1"/>
  <c r="I5635" i="5"/>
  <c r="J5635" i="5" s="1"/>
  <c r="I6147" i="5"/>
  <c r="J6147" i="5" s="1"/>
  <c r="I8195" i="5"/>
  <c r="J8195" i="5" s="1"/>
  <c r="I2622" i="5"/>
  <c r="J2622" i="5" s="1"/>
  <c r="I6869" i="5"/>
  <c r="J6869" i="5" s="1"/>
  <c r="I8477" i="5"/>
  <c r="J8477" i="5" s="1"/>
  <c r="I7503" i="5"/>
  <c r="J7503" i="5" s="1"/>
  <c r="I5993" i="5"/>
  <c r="J5993" i="5" s="1"/>
  <c r="I8041" i="5"/>
  <c r="J8041" i="5" s="1"/>
  <c r="I8223" i="5"/>
  <c r="J8223" i="5" s="1"/>
  <c r="I1882" i="5"/>
  <c r="J1882" i="5" s="1"/>
  <c r="I5978" i="5"/>
  <c r="J5978" i="5" s="1"/>
  <c r="I8459" i="5"/>
  <c r="J8459" i="5" s="1"/>
  <c r="I3076" i="5"/>
  <c r="J3076" i="5" s="1"/>
  <c r="I7190" i="5"/>
  <c r="J7190" i="5" s="1"/>
  <c r="I2770" i="5"/>
  <c r="J2770" i="5" s="1"/>
  <c r="I3794" i="5"/>
  <c r="J3794" i="5" s="1"/>
  <c r="I6866" i="5"/>
  <c r="J6866" i="5" s="1"/>
  <c r="I7890" i="5"/>
  <c r="J7890" i="5" s="1"/>
  <c r="I5251" i="5"/>
  <c r="J5251" i="5" s="1"/>
  <c r="I7811" i="5"/>
  <c r="J7811" i="5" s="1"/>
  <c r="I766" i="5"/>
  <c r="J766" i="5" s="1"/>
  <c r="I5686" i="5"/>
  <c r="J5686" i="5" s="1"/>
  <c r="I3708" i="5"/>
  <c r="J3708" i="5" s="1"/>
  <c r="I6460" i="5"/>
  <c r="J6460" i="5" s="1"/>
  <c r="I5397" i="5"/>
  <c r="J5397" i="5" s="1"/>
  <c r="I7125" i="5"/>
  <c r="J7125" i="5" s="1"/>
  <c r="I7145" i="5"/>
  <c r="J7145" i="5" s="1"/>
  <c r="I4214" i="5"/>
  <c r="J4214" i="5" s="1"/>
  <c r="I786" i="5"/>
  <c r="J786" i="5" s="1"/>
  <c r="I1298" i="5"/>
  <c r="J1298" i="5" s="1"/>
  <c r="I1810" i="5"/>
  <c r="J1810" i="5" s="1"/>
  <c r="I2834" i="5"/>
  <c r="J2834" i="5" s="1"/>
  <c r="I4882" i="5"/>
  <c r="J4882" i="5" s="1"/>
  <c r="I5394" i="5"/>
  <c r="J5394" i="5" s="1"/>
  <c r="I8466" i="5"/>
  <c r="J8466" i="5" s="1"/>
  <c r="I8678" i="5"/>
  <c r="J8678" i="5" s="1"/>
  <c r="I1731" i="5"/>
  <c r="J1731" i="5" s="1"/>
  <c r="I2243" i="5"/>
  <c r="J2243" i="5" s="1"/>
  <c r="I4291" i="5"/>
  <c r="J4291" i="5" s="1"/>
  <c r="I5315" i="5"/>
  <c r="J5315" i="5" s="1"/>
  <c r="I7363" i="5"/>
  <c r="J7363" i="5" s="1"/>
  <c r="I8387" i="5"/>
  <c r="J8387" i="5" s="1"/>
  <c r="I1150" i="5"/>
  <c r="J1150" i="5" s="1"/>
  <c r="I3382" i="5"/>
  <c r="J3382" i="5" s="1"/>
  <c r="I6102" i="5"/>
  <c r="J6102" i="5" s="1"/>
  <c r="I8415" i="5"/>
  <c r="J8415" i="5" s="1"/>
  <c r="I6524" i="5"/>
  <c r="J6524" i="5" s="1"/>
  <c r="I7420" i="5"/>
  <c r="J7420" i="5" s="1"/>
  <c r="I3861" i="5"/>
  <c r="J3861" i="5" s="1"/>
  <c r="I6357" i="5"/>
  <c r="J6357" i="5" s="1"/>
  <c r="I6862" i="5"/>
  <c r="J6862" i="5" s="1"/>
  <c r="I5274" i="5"/>
  <c r="J5274" i="5" s="1"/>
  <c r="I6298" i="5"/>
  <c r="J6298" i="5" s="1"/>
  <c r="I8602" i="5"/>
  <c r="J8602" i="5" s="1"/>
  <c r="I8199" i="5"/>
  <c r="J8199" i="5" s="1"/>
  <c r="I850" i="5"/>
  <c r="J850" i="5" s="1"/>
  <c r="I1362" i="5"/>
  <c r="J1362" i="5" s="1"/>
  <c r="I1874" i="5"/>
  <c r="J1874" i="5" s="1"/>
  <c r="I2898" i="5"/>
  <c r="J2898" i="5" s="1"/>
  <c r="I3922" i="5"/>
  <c r="J3922" i="5" s="1"/>
  <c r="I4946" i="5"/>
  <c r="J4946" i="5" s="1"/>
  <c r="I6482" i="5"/>
  <c r="J6482" i="5" s="1"/>
  <c r="I2307" i="5"/>
  <c r="J2307" i="5" s="1"/>
  <c r="I1148" i="5"/>
  <c r="J1148" i="5" s="1"/>
  <c r="I7484" i="5"/>
  <c r="J7484" i="5" s="1"/>
  <c r="I8316" i="5"/>
  <c r="J8316" i="5" s="1"/>
  <c r="I4053" i="5"/>
  <c r="J4053" i="5" s="1"/>
  <c r="I4821" i="5"/>
  <c r="J4821" i="5" s="1"/>
  <c r="I7591" i="5"/>
  <c r="J7591" i="5" s="1"/>
  <c r="I2066" i="5"/>
  <c r="J2066" i="5" s="1"/>
  <c r="I2578" i="5"/>
  <c r="J2578" i="5" s="1"/>
  <c r="I4626" i="5"/>
  <c r="J4626" i="5" s="1"/>
  <c r="I5138" i="5"/>
  <c r="J5138" i="5" s="1"/>
  <c r="I5650" i="5"/>
  <c r="J5650" i="5" s="1"/>
  <c r="I7698" i="5"/>
  <c r="J7698" i="5" s="1"/>
  <c r="I7054" i="5"/>
  <c r="J7054" i="5" s="1"/>
  <c r="I963" i="5"/>
  <c r="J963" i="5" s="1"/>
  <c r="I1475" i="5"/>
  <c r="J1475" i="5" s="1"/>
  <c r="I1987" i="5"/>
  <c r="J1987" i="5" s="1"/>
  <c r="I3011" i="5"/>
  <c r="J3011" i="5" s="1"/>
  <c r="I1404" i="5"/>
  <c r="J1404" i="5" s="1"/>
  <c r="I4860" i="5"/>
  <c r="J4860" i="5" s="1"/>
  <c r="I3541" i="5"/>
  <c r="J3541" i="5" s="1"/>
  <c r="I4309" i="5"/>
  <c r="J4309" i="5" s="1"/>
  <c r="I5909" i="5"/>
  <c r="J5909" i="5" s="1"/>
  <c r="I4777" i="5"/>
  <c r="J4777" i="5" s="1"/>
  <c r="I7849" i="5"/>
  <c r="J7849" i="5" s="1"/>
  <c r="I8553" i="5"/>
  <c r="J8553" i="5" s="1"/>
  <c r="I8038" i="5"/>
  <c r="J8038" i="5" s="1"/>
  <c r="I346" i="5"/>
  <c r="J346" i="5" s="1"/>
  <c r="I2394" i="5"/>
  <c r="J2394" i="5" s="1"/>
  <c r="I7514" i="5"/>
  <c r="J7514" i="5" s="1"/>
  <c r="I1483" i="5"/>
  <c r="J1483" i="5" s="1"/>
  <c r="I4171" i="5"/>
  <c r="J4171" i="5" s="1"/>
  <c r="I5579" i="5"/>
  <c r="J5579" i="5" s="1"/>
  <c r="I7435" i="5"/>
  <c r="J7435" i="5" s="1"/>
  <c r="I3614" i="5"/>
  <c r="J3614" i="5" s="1"/>
  <c r="I7172" i="5"/>
  <c r="J7172" i="5" s="1"/>
  <c r="I474" i="5"/>
  <c r="J474" i="5" s="1"/>
  <c r="I2522" i="5"/>
  <c r="J2522" i="5" s="1"/>
  <c r="I6618" i="5"/>
  <c r="J6618" i="5" s="1"/>
  <c r="I7706" i="5"/>
  <c r="J7706" i="5" s="1"/>
  <c r="I3019" i="5"/>
  <c r="J3019" i="5" s="1"/>
  <c r="I4363" i="5"/>
  <c r="J4363" i="5" s="1"/>
  <c r="I5707" i="5"/>
  <c r="J5707" i="5" s="1"/>
  <c r="I6150" i="5"/>
  <c r="J6150" i="5" s="1"/>
  <c r="I4804" i="5"/>
  <c r="J4804" i="5" s="1"/>
  <c r="I7133" i="5"/>
  <c r="J7133" i="5" s="1"/>
  <c r="I4046" i="5"/>
  <c r="J4046" i="5" s="1"/>
  <c r="I1690" i="5"/>
  <c r="J1690" i="5" s="1"/>
  <c r="I5786" i="5"/>
  <c r="J5786" i="5" s="1"/>
  <c r="I7507" i="5"/>
  <c r="J7507" i="5" s="1"/>
  <c r="I8680" i="5"/>
  <c r="J8680" i="5" s="1"/>
  <c r="H862" i="5"/>
  <c r="I862" i="5" s="1"/>
  <c r="J862" i="5" s="1"/>
  <c r="H1494" i="5"/>
  <c r="I1494" i="5" s="1"/>
  <c r="J1494" i="5" s="1"/>
  <c r="H8560" i="5"/>
  <c r="I8560" i="5" s="1"/>
  <c r="J8560" i="5" s="1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I5797" i="5" s="1"/>
  <c r="J5797" i="5" s="1"/>
  <c r="H4773" i="5"/>
  <c r="I4773" i="5" s="1"/>
  <c r="J4773" i="5" s="1"/>
  <c r="H4005" i="5"/>
  <c r="I4005" i="5" s="1"/>
  <c r="J4005" i="5" s="1"/>
  <c r="H7975" i="5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I8247" i="5" s="1"/>
  <c r="J8247" i="5" s="1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I3302" i="5" s="1"/>
  <c r="J3302" i="5" s="1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I2572" i="5" s="1"/>
  <c r="J2572" i="5" s="1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I5474" i="5" s="1"/>
  <c r="J5474" i="5" s="1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I7422" i="5" s="1"/>
  <c r="J7422" i="5" s="1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I7511" i="5" s="1"/>
  <c r="J7511" i="5" s="1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I5902" i="5" s="1"/>
  <c r="J5902" i="5" s="1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I8403" i="5" s="1"/>
  <c r="J8403" i="5" s="1"/>
  <c r="H7059" i="5"/>
  <c r="I7059" i="5" s="1"/>
  <c r="J7059" i="5" s="1"/>
  <c r="H6035" i="5"/>
  <c r="I6035" i="5" s="1"/>
  <c r="J6035" i="5" s="1"/>
  <c r="H5011" i="5"/>
  <c r="I5011" i="5" s="1"/>
  <c r="J5011" i="5" s="1"/>
  <c r="H3859" i="5"/>
  <c r="I3859" i="5" s="1"/>
  <c r="J3859" i="5" s="1"/>
  <c r="H2835" i="5"/>
  <c r="I2835" i="5" s="1"/>
  <c r="J2835" i="5" s="1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I8304" i="5" s="1"/>
  <c r="J8304" i="5" s="1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I7010" i="5" s="1"/>
  <c r="J7010" i="5" s="1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H8432" i="5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I5922" i="5" s="1"/>
  <c r="J5922" i="5" s="1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444" i="5"/>
  <c r="J444" i="5" s="1"/>
  <c r="I2492" i="5"/>
  <c r="J2492" i="5" s="1"/>
  <c r="I4540" i="5"/>
  <c r="J4540" i="5" s="1"/>
  <c r="I5052" i="5"/>
  <c r="J5052" i="5" s="1"/>
  <c r="I5564" i="5"/>
  <c r="J5564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3843" i="5"/>
  <c r="J3843" i="5" s="1"/>
  <c r="I4867" i="5"/>
  <c r="J4867" i="5" s="1"/>
  <c r="I5379" i="5"/>
  <c r="J5379" i="5" s="1"/>
  <c r="I5891" i="5"/>
  <c r="J5891" i="5" s="1"/>
  <c r="I6403" i="5"/>
  <c r="J6403" i="5" s="1"/>
  <c r="I8687" i="5"/>
  <c r="J8687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I6949" i="5" s="1"/>
  <c r="J6949" i="5" s="1"/>
  <c r="H4400" i="5"/>
  <c r="I4400" i="5" s="1"/>
  <c r="J4400" i="5" s="1"/>
  <c r="H5200" i="5"/>
  <c r="I5200" i="5" s="1"/>
  <c r="J5200" i="5" s="1"/>
  <c r="I6494" i="5"/>
  <c r="J6494" i="5" s="1"/>
  <c r="I5789" i="5"/>
  <c r="J5789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I3605" i="5"/>
  <c r="J3605" i="5" s="1"/>
  <c r="I5653" i="5"/>
  <c r="J5653" i="5" s="1"/>
  <c r="I6165" i="5"/>
  <c r="J6165" i="5" s="1"/>
  <c r="I6677" i="5"/>
  <c r="J6677" i="5" s="1"/>
  <c r="I7189" i="5"/>
  <c r="J7189" i="5" s="1"/>
  <c r="I7701" i="5"/>
  <c r="J7701" i="5" s="1"/>
  <c r="I8221" i="5"/>
  <c r="J8221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I5059" i="5"/>
  <c r="J5059" i="5" s="1"/>
  <c r="I7670" i="5"/>
  <c r="J7670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H2006" i="5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2006" i="5"/>
  <c r="J2006" i="5" s="1"/>
  <c r="I1622" i="5"/>
  <c r="J1622" i="5" s="1"/>
  <c r="I2518" i="5"/>
  <c r="J2518" i="5" s="1"/>
  <c r="I2259" i="5"/>
  <c r="J2259" i="5" s="1"/>
  <c r="I5843" i="5"/>
  <c r="J5843" i="5" s="1"/>
  <c r="I3062" i="5"/>
  <c r="J3062" i="5" s="1"/>
  <c r="I8432" i="5"/>
  <c r="J8432" i="5" s="1"/>
  <c r="I2902" i="5"/>
  <c r="J2902" i="5" s="1"/>
  <c r="I2422" i="5"/>
  <c r="J2422" i="5" s="1"/>
  <c r="I866" i="5"/>
  <c r="J866" i="5" s="1"/>
  <c r="I1502" i="5"/>
  <c r="J1502" i="5" s="1"/>
  <c r="I5644" i="5"/>
  <c r="J5644" i="5" s="1"/>
  <c r="I7975" i="5"/>
  <c r="J7975" i="5" s="1"/>
  <c r="I2390" i="5"/>
  <c r="J2390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<sst xmlns="http://schemas.openxmlformats.org/spreadsheetml/2006/main" count="48" uniqueCount="31">
  <si>
    <t>item</t>
  </si>
  <si>
    <t>Factor</t>
  </si>
  <si>
    <t>Hora</t>
  </si>
  <si>
    <t>Cota Inf</t>
  </si>
  <si>
    <t>Año</t>
  </si>
  <si>
    <t>Mes</t>
  </si>
  <si>
    <t>Etiquetas de columna</t>
  </si>
  <si>
    <t>Total general</t>
  </si>
  <si>
    <t>Etiquetas de fila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</si>
  <si>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</si>
  <si>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</si>
  <si>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</si>
  <si>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</si>
  <si>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</si>
  <si>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</si>
  <si>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</si>
  <si>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</si>
  <si>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</si>
  <si>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</si>
  <si>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</si>
  <si>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</si>
  <si>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</si>
  <si>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</si>
  <si>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</si>
  <si>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</si>
  <si>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</si>
  <si>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</si>
  <si>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BA S/E ALTO MELIPILLA 220KV BP1 [NO_MOSTRAR]</t>
  </si>
  <si>
    <t>BA S/E RAPEL 220KV BP1</t>
  </si>
  <si>
    <t>Alto Melipilla 220 kV</t>
  </si>
  <si>
    <t>Rapel 220 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</si>
</sst>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4" fillId="0" borderId="1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14.39199236111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.95480572597137015" maxValue="1.0081870578988734"/>
    </cacheField>
    <cacheField name="Factor Acotado 1,5" numFmtId="0">
      <sharedItems containsSemiMixedTypes="0" containsString="0" containsNumber="1" minValue="0.95480572597137015" maxValue="1.0081870578988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14.392159606483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.95480572597137015" maxValue="1.0081870578988734"/>
    </cacheField>
    <cacheField name="Factor Acotado 1,5" numFmtId="0">
      <sharedItems containsSemiMixedTypes="0" containsString="0" containsNumber="1" minValue="0.95480572597137015" maxValue="1.0081870578988734"/>
    </cacheField>
    <cacheField name="Factor Acotado 1" numFmtId="165">
      <sharedItems containsSemiMixedTypes="0" containsString="0" containsNumber="1" minValue="0.96105718330173584" maxValue="1.0081870578988734"/>
    </cacheField>
    <cacheField name="Factor Acotado 0,5" numFmtId="165">
      <sharedItems containsSemiMixedTypes="0" containsString="0" containsNumber="1" minValue="0.97104857073092976" maxValue="1.0081870578988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1.0037069726390115"/>
    <n v="1.0037069726390115"/>
  </r>
  <r>
    <x v="0"/>
    <x v="1"/>
    <n v="1.0037069726390115"/>
    <n v="1.0037069726390115"/>
  </r>
  <r>
    <x v="0"/>
    <x v="2"/>
    <n v="1.0037331701346388"/>
    <n v="1.0037331701346388"/>
  </r>
  <r>
    <x v="0"/>
    <x v="3"/>
    <n v="1.0037562604340569"/>
    <n v="1.0037562604340569"/>
  </r>
  <r>
    <x v="0"/>
    <x v="4"/>
    <n v="1.0037562604340569"/>
    <n v="1.0037562604340569"/>
  </r>
  <r>
    <x v="0"/>
    <x v="5"/>
    <n v="1.0037577684636509"/>
    <n v="1.0037577684636509"/>
  </r>
  <r>
    <x v="0"/>
    <x v="6"/>
    <n v="1.0038086169959535"/>
    <n v="1.0038086169959535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1"/>
    <n v="1"/>
  </r>
  <r>
    <x v="0"/>
    <x v="21"/>
    <n v="0.99990724422595301"/>
    <n v="0.99990724422595301"/>
  </r>
  <r>
    <x v="0"/>
    <x v="22"/>
    <n v="0.99991864627399929"/>
    <n v="0.99991864627399929"/>
  </r>
  <r>
    <x v="0"/>
    <x v="23"/>
    <n v="0.99991864627399929"/>
    <n v="0.99991864627399929"/>
  </r>
  <r>
    <x v="0"/>
    <x v="0"/>
    <n v="1.001983969526228"/>
    <n v="1.001983969526228"/>
  </r>
  <r>
    <x v="0"/>
    <x v="1"/>
    <n v="1.0020202020202023"/>
    <n v="1.0020202020202023"/>
  </r>
  <r>
    <x v="0"/>
    <x v="2"/>
    <n v="1.0020063276487383"/>
    <n v="1.0020063276487383"/>
  </r>
  <r>
    <x v="0"/>
    <x v="3"/>
    <n v="1.0020063276487383"/>
    <n v="1.0020063276487383"/>
  </r>
  <r>
    <x v="0"/>
    <x v="4"/>
    <n v="1.0020063276487383"/>
    <n v="1.0020063276487383"/>
  </r>
  <r>
    <x v="0"/>
    <x v="5"/>
    <n v="1.0020737668493556"/>
    <n v="1.0020737668493556"/>
  </r>
  <r>
    <x v="0"/>
    <x v="6"/>
    <n v="1.0020268163392578"/>
    <n v="1.0020268163392578"/>
  </r>
  <r>
    <x v="0"/>
    <x v="7"/>
    <n v="1.001982339160209"/>
    <n v="1.00198233916020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8735632183909"/>
    <n v="1.0028735632183909"/>
  </r>
  <r>
    <x v="0"/>
    <x v="20"/>
    <n v="1.0037076648841357"/>
    <n v="1.0037076648841357"/>
  </r>
  <r>
    <x v="0"/>
    <x v="21"/>
    <n v="1.0037679510877293"/>
    <n v="1.0037679510877293"/>
  </r>
  <r>
    <x v="0"/>
    <x v="22"/>
    <n v="1.0038009179575444"/>
    <n v="1.0038009179575444"/>
  </r>
  <r>
    <x v="0"/>
    <x v="23"/>
    <n v="1.0037634408602152"/>
    <n v="1.0037634408602152"/>
  </r>
  <r>
    <x v="0"/>
    <x v="0"/>
    <n v="1.0045213595260369"/>
    <n v="1.0045213595260369"/>
  </r>
  <r>
    <x v="0"/>
    <x v="1"/>
    <n v="1.0045590315988051"/>
    <n v="1.0045590315988051"/>
  </r>
  <r>
    <x v="0"/>
    <x v="2"/>
    <n v="1.0045111548556431"/>
    <n v="1.0045111548556431"/>
  </r>
  <r>
    <x v="0"/>
    <x v="3"/>
    <n v="1.0045111548556431"/>
    <n v="1.0045111548556431"/>
  </r>
  <r>
    <x v="0"/>
    <x v="4"/>
    <n v="1.0045111548556431"/>
    <n v="1.0045111548556431"/>
  </r>
  <r>
    <x v="0"/>
    <x v="5"/>
    <n v="1.0044008647313156"/>
    <n v="1.0044008647313156"/>
  </r>
  <r>
    <x v="0"/>
    <x v="6"/>
    <n v="1.0044890414576182"/>
    <n v="1.0044890414576182"/>
  </r>
  <r>
    <x v="0"/>
    <x v="7"/>
    <n v="1.004600051111679"/>
    <n v="1.004600051111679"/>
  </r>
  <r>
    <x v="0"/>
    <x v="8"/>
    <n v="0.99875466998754669"/>
    <n v="0.9987546699875466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0333468889793"/>
    <n v="1.0020333468889793"/>
  </r>
  <r>
    <x v="0"/>
    <x v="20"/>
    <n v="1.0021243188325484"/>
    <n v="1.0021243188325484"/>
  </r>
  <r>
    <x v="0"/>
    <x v="21"/>
    <n v="1.0020331868564307"/>
    <n v="1.0020331868564307"/>
  </r>
  <r>
    <x v="0"/>
    <x v="22"/>
    <n v="1.002092050209205"/>
    <n v="1.002092050209205"/>
  </r>
  <r>
    <x v="0"/>
    <x v="23"/>
    <n v="1.0021157024793388"/>
    <n v="1.0021157024793388"/>
  </r>
  <r>
    <x v="0"/>
    <x v="0"/>
    <n v="1.0042832469775476"/>
    <n v="1.0042832469775476"/>
  </r>
  <r>
    <x v="0"/>
    <x v="1"/>
    <n v="1.0042479108635098"/>
    <n v="1.0042479108635098"/>
  </r>
  <r>
    <x v="0"/>
    <x v="2"/>
    <n v="1.0042394194151039"/>
    <n v="1.0042394194151039"/>
  </r>
  <r>
    <x v="0"/>
    <x v="3"/>
    <n v="1.0042766019135982"/>
    <n v="1.0042766019135982"/>
  </r>
  <r>
    <x v="0"/>
    <x v="4"/>
    <n v="1.0042407660738715"/>
    <n v="1.0042407660738715"/>
  </r>
  <r>
    <x v="0"/>
    <x v="5"/>
    <n v="1.0042482066996308"/>
    <n v="1.0042482066996308"/>
  </r>
  <r>
    <x v="0"/>
    <x v="6"/>
    <n v="1.0042249193424488"/>
    <n v="1.0042249193424488"/>
  </r>
  <r>
    <x v="0"/>
    <x v="7"/>
    <n v="1.0042083114150449"/>
    <n v="1.004208311415044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2485395645246"/>
    <n v="1.0042485395645246"/>
  </r>
  <r>
    <x v="0"/>
    <x v="20"/>
    <n v="1.004243650845466"/>
    <n v="1.004243650845466"/>
  </r>
  <r>
    <x v="0"/>
    <x v="21"/>
    <n v="1.0042958535674262"/>
    <n v="1.0042958535674262"/>
  </r>
  <r>
    <x v="0"/>
    <x v="22"/>
    <n v="1.0041918636613523"/>
    <n v="1.0041918636613523"/>
  </r>
  <r>
    <x v="0"/>
    <x v="23"/>
    <n v="1.004215259238443"/>
    <n v="1.004215259238443"/>
  </r>
  <r>
    <x v="0"/>
    <x v="0"/>
    <n v="1.0043100351986207"/>
    <n v="1.0043100351986207"/>
  </r>
  <r>
    <x v="0"/>
    <x v="1"/>
    <n v="1.0042448614834674"/>
    <n v="1.0042448614834674"/>
  </r>
  <r>
    <x v="0"/>
    <x v="2"/>
    <n v="1.0042249193424488"/>
    <n v="1.0042249193424488"/>
  </r>
  <r>
    <x v="0"/>
    <x v="3"/>
    <n v="1.0042571614113573"/>
    <n v="1.0042571614113573"/>
  </r>
  <r>
    <x v="0"/>
    <x v="4"/>
    <n v="1.0042206590151794"/>
    <n v="1.0042206590151794"/>
  </r>
  <r>
    <x v="0"/>
    <x v="5"/>
    <n v="1.0042581503659347"/>
    <n v="1.0042581503659347"/>
  </r>
  <r>
    <x v="0"/>
    <x v="6"/>
    <n v="1.0042108033423252"/>
    <n v="1.0042108033423252"/>
  </r>
  <r>
    <x v="0"/>
    <x v="7"/>
    <n v="1.0042208152837941"/>
    <n v="1.004220815283794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3103448275863"/>
    <n v="1.0043103448275863"/>
  </r>
  <r>
    <x v="0"/>
    <x v="20"/>
    <n v="1.004359197907585"/>
    <n v="1.004359197907585"/>
  </r>
  <r>
    <x v="0"/>
    <x v="21"/>
    <n v="1.004359197907585"/>
    <n v="1.004359197907585"/>
  </r>
  <r>
    <x v="0"/>
    <x v="22"/>
    <n v="1.004355344904887"/>
    <n v="1.004355344904887"/>
  </r>
  <r>
    <x v="0"/>
    <x v="23"/>
    <n v="1.0042824998185382"/>
    <n v="1.0042824998185382"/>
  </r>
  <r>
    <x v="0"/>
    <x v="0"/>
    <n v="1.0053704913273822"/>
    <n v="1.0053704913273822"/>
  </r>
  <r>
    <x v="0"/>
    <x v="1"/>
    <n v="1.0054000284212021"/>
    <n v="1.0054000284212021"/>
  </r>
  <r>
    <x v="0"/>
    <x v="2"/>
    <n v="1.0053697119222118"/>
    <n v="1.0053697119222118"/>
  </r>
  <r>
    <x v="0"/>
    <x v="3"/>
    <n v="1.0053697119222118"/>
    <n v="1.0053697119222118"/>
  </r>
  <r>
    <x v="0"/>
    <x v="4"/>
    <n v="1.0053697119222118"/>
    <n v="1.0053697119222118"/>
  </r>
  <r>
    <x v="0"/>
    <x v="5"/>
    <n v="1.0054183813443072"/>
    <n v="1.0054183813443072"/>
  </r>
  <r>
    <x v="0"/>
    <x v="6"/>
    <n v="1.0054311385275581"/>
    <n v="1.0054311385275581"/>
  </r>
  <r>
    <x v="0"/>
    <x v="7"/>
    <n v="1.0053746103407504"/>
    <n v="1.005374610340750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3010752688173"/>
    <n v="1.0043010752688173"/>
  </r>
  <r>
    <x v="0"/>
    <x v="20"/>
    <n v="1.0042270885927318"/>
    <n v="1.0042270885927318"/>
  </r>
  <r>
    <x v="0"/>
    <x v="21"/>
    <n v="1.0042715038033938"/>
    <n v="1.0042715038033938"/>
  </r>
  <r>
    <x v="0"/>
    <x v="22"/>
    <n v="1.0042715038033938"/>
    <n v="1.0042715038033938"/>
  </r>
  <r>
    <x v="0"/>
    <x v="23"/>
    <n v="1.0042796005706134"/>
    <n v="1.0042796005706134"/>
  </r>
  <r>
    <x v="0"/>
    <x v="0"/>
    <n v="1.0052431149621943"/>
    <n v="1.0052431149621943"/>
  </r>
  <r>
    <x v="0"/>
    <x v="1"/>
    <n v="1.0052405641969113"/>
    <n v="1.0052405641969113"/>
  </r>
  <r>
    <x v="0"/>
    <x v="2"/>
    <n v="1.0052678307191478"/>
    <n v="1.0052678307191478"/>
  </r>
  <r>
    <x v="0"/>
    <x v="3"/>
    <n v="1.005253164556962"/>
    <n v="1.005253164556962"/>
  </r>
  <r>
    <x v="0"/>
    <x v="4"/>
    <n v="1.0052199331848553"/>
    <n v="1.0052199331848553"/>
  </r>
  <r>
    <x v="0"/>
    <x v="5"/>
    <n v="1.0052199331848553"/>
    <n v="1.0052199331848553"/>
  </r>
  <r>
    <x v="0"/>
    <x v="6"/>
    <n v="1.0052199331848553"/>
    <n v="1.0052199331848553"/>
  </r>
  <r>
    <x v="0"/>
    <x v="7"/>
    <n v="1.0051907604464052"/>
    <n v="1.005190760446405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4766097963675"/>
    <n v="1.0024766097963675"/>
  </r>
  <r>
    <x v="0"/>
    <x v="20"/>
    <n v="1.0024973465692701"/>
    <n v="1.0024973465692701"/>
  </r>
  <r>
    <x v="0"/>
    <x v="21"/>
    <n v="1.0024973465692701"/>
    <n v="1.0024973465692701"/>
  </r>
  <r>
    <x v="0"/>
    <x v="22"/>
    <n v="1.0024669955994132"/>
    <n v="1.0024669955994132"/>
  </r>
  <r>
    <x v="0"/>
    <x v="23"/>
    <n v="1.0024986118822876"/>
    <n v="1.0024986118822876"/>
  </r>
  <r>
    <x v="0"/>
    <x v="0"/>
    <n v="1.0032258064516129"/>
    <n v="1.0032258064516129"/>
  </r>
  <r>
    <x v="0"/>
    <x v="1"/>
    <n v="1.0032181935207036"/>
    <n v="1.0032181935207036"/>
  </r>
  <r>
    <x v="0"/>
    <x v="2"/>
    <n v="1.0032195268044326"/>
    <n v="1.0032195268044326"/>
  </r>
  <r>
    <x v="0"/>
    <x v="3"/>
    <n v="1.0032758866258369"/>
    <n v="1.0032758866258369"/>
  </r>
  <r>
    <x v="0"/>
    <x v="4"/>
    <n v="1.0032258064516129"/>
    <n v="1.0032258064516129"/>
  </r>
  <r>
    <x v="0"/>
    <x v="5"/>
    <n v="1.0032651902328222"/>
    <n v="1.0032651902328222"/>
  </r>
  <r>
    <x v="0"/>
    <x v="6"/>
    <n v="1.0032735659549141"/>
    <n v="1.0032735659549141"/>
  </r>
  <r>
    <x v="0"/>
    <x v="7"/>
    <n v="1.0031496062992127"/>
    <n v="1.0031496062992127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9316915860451"/>
    <n v="1.0029316915860451"/>
  </r>
  <r>
    <x v="0"/>
    <x v="20"/>
    <n v="1.0028183899947154"/>
    <n v="1.0028183899947154"/>
  </r>
  <r>
    <x v="0"/>
    <x v="21"/>
    <n v="1.002795133179875"/>
    <n v="1.002795133179875"/>
  </r>
  <r>
    <x v="0"/>
    <x v="22"/>
    <n v="1.0028593213877242"/>
    <n v="1.0028593213877242"/>
  </r>
  <r>
    <x v="0"/>
    <x v="23"/>
    <n v="1.0028183784492364"/>
    <n v="1.0028183784492364"/>
  </r>
  <r>
    <x v="0"/>
    <x v="0"/>
    <n v="1.0048335448009185"/>
    <n v="1.0048335448009185"/>
  </r>
  <r>
    <x v="0"/>
    <x v="1"/>
    <n v="1.0048335448009185"/>
    <n v="1.0048335448009185"/>
  </r>
  <r>
    <x v="0"/>
    <x v="2"/>
    <n v="1.0047555640098915"/>
    <n v="1.0047555640098915"/>
  </r>
  <r>
    <x v="0"/>
    <x v="3"/>
    <n v="1.0047819433817904"/>
    <n v="1.0047819433817904"/>
  </r>
  <r>
    <x v="0"/>
    <x v="4"/>
    <n v="1.0047819433817904"/>
    <n v="1.0047819433817904"/>
  </r>
  <r>
    <x v="0"/>
    <x v="5"/>
    <n v="1.0047819433817904"/>
    <n v="1.0047819433817904"/>
  </r>
  <r>
    <x v="0"/>
    <x v="6"/>
    <n v="1.0047819433817904"/>
    <n v="1.0047819433817904"/>
  </r>
  <r>
    <x v="0"/>
    <x v="7"/>
    <n v="1.0048020094562646"/>
    <n v="1.0048020094562646"/>
  </r>
  <r>
    <x v="0"/>
    <x v="8"/>
    <n v="1.0008628748112463"/>
    <n v="1.0008628748112463"/>
  </r>
  <r>
    <x v="0"/>
    <x v="9"/>
    <n v="1.0009160864785633"/>
    <n v="1.0009160864785633"/>
  </r>
  <r>
    <x v="0"/>
    <x v="10"/>
    <n v="1.0008412450426631"/>
    <n v="1.0008412450426631"/>
  </r>
  <r>
    <x v="0"/>
    <x v="11"/>
    <n v="1.0008435259384227"/>
    <n v="1.0008435259384227"/>
  </r>
  <r>
    <x v="0"/>
    <x v="12"/>
    <n v="1.0008435259384227"/>
    <n v="1.0008435259384227"/>
  </r>
  <r>
    <x v="0"/>
    <x v="13"/>
    <n v="1.0009111617312072"/>
    <n v="1.0009111617312072"/>
  </r>
  <r>
    <x v="0"/>
    <x v="14"/>
    <n v="1.0008862475237201"/>
    <n v="1.0008862475237201"/>
  </r>
  <r>
    <x v="0"/>
    <x v="15"/>
    <n v="1.0009305380699547"/>
    <n v="1.0009305380699547"/>
  </r>
  <r>
    <x v="0"/>
    <x v="16"/>
    <n v="1.0008752479869296"/>
    <n v="1.0008752479869296"/>
  </r>
  <r>
    <x v="0"/>
    <x v="17"/>
    <n v="1.0008534503779567"/>
    <n v="1.0008534503779567"/>
  </r>
  <r>
    <x v="0"/>
    <x v="18"/>
    <n v="1.0042548548985382"/>
    <n v="1.0042548548985382"/>
  </r>
  <r>
    <x v="0"/>
    <x v="19"/>
    <n v="1.0042240587695133"/>
    <n v="1.0042240587695133"/>
  </r>
  <r>
    <x v="0"/>
    <x v="20"/>
    <n v="1.0042828590463502"/>
    <n v="1.0042828590463502"/>
  </r>
  <r>
    <x v="0"/>
    <x v="21"/>
    <n v="1.0042828590463502"/>
    <n v="1.0042828590463502"/>
  </r>
  <r>
    <x v="0"/>
    <x v="22"/>
    <n v="1.0042828590463502"/>
    <n v="1.0042828590463502"/>
  </r>
  <r>
    <x v="0"/>
    <x v="23"/>
    <n v="1.0042828590463502"/>
    <n v="1.0042828590463502"/>
  </r>
  <r>
    <x v="0"/>
    <x v="0"/>
    <n v="1.0050139863830685"/>
    <n v="1.0050139863830685"/>
  </r>
  <r>
    <x v="0"/>
    <x v="1"/>
    <n v="1.0050030018010807"/>
    <n v="1.0050030018010807"/>
  </r>
  <r>
    <x v="0"/>
    <x v="2"/>
    <n v="1.0050041078497276"/>
    <n v="1.0050041078497276"/>
  </r>
  <r>
    <x v="0"/>
    <x v="3"/>
    <n v="1.0050436205016358"/>
    <n v="1.0050436205016358"/>
  </r>
  <r>
    <x v="0"/>
    <x v="4"/>
    <n v="1.0049558284852402"/>
    <n v="1.0049558284852402"/>
  </r>
  <r>
    <x v="0"/>
    <x v="5"/>
    <n v="1.0049525669642856"/>
    <n v="1.0049525669642856"/>
  </r>
  <r>
    <x v="0"/>
    <x v="6"/>
    <n v="1.005071521456437"/>
    <n v="1.005071521456437"/>
  </r>
  <r>
    <x v="0"/>
    <x v="7"/>
    <n v="1.0050640237285684"/>
    <n v="1.0050640237285684"/>
  </r>
  <r>
    <x v="0"/>
    <x v="8"/>
    <n v="1.0001190334483989"/>
    <n v="1.0001190334483989"/>
  </r>
  <r>
    <x v="0"/>
    <x v="9"/>
    <n v="1.000312744331509"/>
    <n v="1.000312744331509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.0002150383485056"/>
    <n v="1.0002150383485056"/>
  </r>
  <r>
    <x v="0"/>
    <x v="14"/>
    <n v="1.0002153161558889"/>
    <n v="1.0002153161558889"/>
  </r>
  <r>
    <x v="0"/>
    <x v="15"/>
    <n v="1.0002153161558889"/>
    <n v="1.0002153161558889"/>
  </r>
  <r>
    <x v="0"/>
    <x v="16"/>
    <n v="1.0001277465508431"/>
    <n v="1.0001277465508431"/>
  </r>
  <r>
    <x v="0"/>
    <x v="17"/>
    <n v="1.0001703287344574"/>
    <n v="1.0001703287344574"/>
  </r>
  <r>
    <x v="0"/>
    <x v="18"/>
    <n v="1"/>
    <n v="1"/>
  </r>
  <r>
    <x v="0"/>
    <x v="19"/>
    <n v="1.0025460242851547"/>
    <n v="1.0025460242851547"/>
  </r>
  <r>
    <x v="0"/>
    <x v="20"/>
    <n v="1.0025339175421"/>
    <n v="1.0025339175421"/>
  </r>
  <r>
    <x v="0"/>
    <x v="21"/>
    <n v="1.0025339175421"/>
    <n v="1.0025339175421"/>
  </r>
  <r>
    <x v="0"/>
    <x v="22"/>
    <n v="1.0025339175421"/>
    <n v="1.0025339175421"/>
  </r>
  <r>
    <x v="0"/>
    <x v="23"/>
    <n v="1.0025339175421"/>
    <n v="1.0025339175421"/>
  </r>
  <r>
    <x v="0"/>
    <x v="0"/>
    <n v="1.0040523873847418"/>
    <n v="1.0040523873847418"/>
  </r>
  <r>
    <x v="0"/>
    <x v="1"/>
    <n v="1.0039752963725421"/>
    <n v="1.0039752963725421"/>
  </r>
  <r>
    <x v="0"/>
    <x v="2"/>
    <n v="1.0039752362333008"/>
    <n v="1.0039752362333008"/>
  </r>
  <r>
    <x v="0"/>
    <x v="3"/>
    <n v="1.0040523873847418"/>
    <n v="1.0040523873847418"/>
  </r>
  <r>
    <x v="0"/>
    <x v="4"/>
    <n v="1.0040523873847418"/>
    <n v="1.0040523873847418"/>
  </r>
  <r>
    <x v="0"/>
    <x v="5"/>
    <n v="1.0040523873847418"/>
    <n v="1.0040523873847418"/>
  </r>
  <r>
    <x v="0"/>
    <x v="6"/>
    <n v="1.0040523873847418"/>
    <n v="1.0040523873847418"/>
  </r>
  <r>
    <x v="0"/>
    <x v="7"/>
    <n v="1.0040819470117068"/>
    <n v="1.004081947011706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7680652680653"/>
    <n v="1.0027680652680653"/>
  </r>
  <r>
    <x v="0"/>
    <x v="20"/>
    <n v="1.0027593494980331"/>
    <n v="1.0027593494980331"/>
  </r>
  <r>
    <x v="0"/>
    <x v="21"/>
    <n v="1.0027593494980331"/>
    <n v="1.0027593494980331"/>
  </r>
  <r>
    <x v="0"/>
    <x v="22"/>
    <n v="1.0027593494980331"/>
    <n v="1.0027593494980331"/>
  </r>
  <r>
    <x v="0"/>
    <x v="23"/>
    <n v="1.0027593494980331"/>
    <n v="1.0027593494980331"/>
  </r>
  <r>
    <x v="0"/>
    <x v="0"/>
    <n v="1.0048998257839721"/>
    <n v="1.0048998257839721"/>
  </r>
  <r>
    <x v="0"/>
    <x v="1"/>
    <n v="1.0049258229021789"/>
    <n v="1.0049258229021789"/>
  </r>
  <r>
    <x v="0"/>
    <x v="2"/>
    <n v="1.0049791965077415"/>
    <n v="1.0049791965077415"/>
  </r>
  <r>
    <x v="0"/>
    <x v="3"/>
    <n v="1.0049791965077415"/>
    <n v="1.0049791965077415"/>
  </r>
  <r>
    <x v="0"/>
    <x v="4"/>
    <n v="1.0049791965077415"/>
    <n v="1.0049791965077415"/>
  </r>
  <r>
    <x v="0"/>
    <x v="5"/>
    <n v="1.0049791965077415"/>
    <n v="1.0049791965077415"/>
  </r>
  <r>
    <x v="0"/>
    <x v="6"/>
    <n v="1.0049434252444249"/>
    <n v="1.0049434252444249"/>
  </r>
  <r>
    <x v="0"/>
    <x v="7"/>
    <n v="1.0049163428752677"/>
    <n v="1.0049163428752677"/>
  </r>
  <r>
    <x v="0"/>
    <x v="8"/>
    <n v="1.0013309671694766"/>
    <n v="1.001330967169476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5319510759371"/>
    <n v="1.0035319510759371"/>
  </r>
  <r>
    <x v="0"/>
    <x v="20"/>
    <n v="1.0035089220762548"/>
    <n v="1.0035089220762548"/>
  </r>
  <r>
    <x v="0"/>
    <x v="21"/>
    <n v="1.0035029965392084"/>
    <n v="1.0035029965392084"/>
  </r>
  <r>
    <x v="0"/>
    <x v="22"/>
    <n v="1.0034761982659905"/>
    <n v="1.0034761982659905"/>
  </r>
  <r>
    <x v="0"/>
    <x v="23"/>
    <n v="1.0035003373819162"/>
    <n v="1.0035003373819162"/>
  </r>
  <r>
    <x v="0"/>
    <x v="0"/>
    <n v="1.0053134507434547"/>
    <n v="1.0053134507434547"/>
  </r>
  <r>
    <x v="0"/>
    <x v="1"/>
    <n v="1.0053609503502894"/>
    <n v="1.0053609503502894"/>
  </r>
  <r>
    <x v="0"/>
    <x v="2"/>
    <n v="1.0053904896361419"/>
    <n v="1.0053904896361419"/>
  </r>
  <r>
    <x v="0"/>
    <x v="3"/>
    <n v="1.0053904896361419"/>
    <n v="1.0053904896361419"/>
  </r>
  <r>
    <x v="0"/>
    <x v="4"/>
    <n v="1.0053904896361419"/>
    <n v="1.0053904896361419"/>
  </r>
  <r>
    <x v="0"/>
    <x v="5"/>
    <n v="1.0053904896361419"/>
    <n v="1.0053904896361419"/>
  </r>
  <r>
    <x v="0"/>
    <x v="6"/>
    <n v="1.0053904896361419"/>
    <n v="1.0053904896361419"/>
  </r>
  <r>
    <x v="0"/>
    <x v="7"/>
    <n v="1.0054020545518951"/>
    <n v="1.0054020545518951"/>
  </r>
  <r>
    <x v="0"/>
    <x v="8"/>
    <n v="0.99960063897763585"/>
    <n v="0.9996006389776358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156188688902"/>
    <n v="1.003156188688902"/>
  </r>
  <r>
    <x v="0"/>
    <x v="20"/>
    <n v="1.0031232519112436"/>
    <n v="1.0031232519112436"/>
  </r>
  <r>
    <x v="0"/>
    <x v="21"/>
    <n v="1.0031229454306376"/>
    <n v="1.0031229454306376"/>
  </r>
  <r>
    <x v="0"/>
    <x v="22"/>
    <n v="1.0031069684864624"/>
    <n v="1.0031069684864624"/>
  </r>
  <r>
    <x v="0"/>
    <x v="23"/>
    <n v="1.0031069684864624"/>
    <n v="1.0031069684864624"/>
  </r>
  <r>
    <x v="0"/>
    <x v="0"/>
    <n v="1.0056265984654731"/>
    <n v="1.0056265984654731"/>
  </r>
  <r>
    <x v="0"/>
    <x v="1"/>
    <n v="1.0056265984654731"/>
    <n v="1.0056265984654731"/>
  </r>
  <r>
    <x v="0"/>
    <x v="2"/>
    <n v="1.0056265984654731"/>
    <n v="1.0056265984654731"/>
  </r>
  <r>
    <x v="0"/>
    <x v="3"/>
    <n v="1.0056265984654731"/>
    <n v="1.0056265984654731"/>
  </r>
  <r>
    <x v="0"/>
    <x v="4"/>
    <n v="1.0056265984654731"/>
    <n v="1.0056265984654731"/>
  </r>
  <r>
    <x v="0"/>
    <x v="5"/>
    <n v="1.0056411938340439"/>
    <n v="1.0056411938340439"/>
  </r>
  <r>
    <x v="0"/>
    <x v="6"/>
    <n v="1.0056556346878929"/>
    <n v="1.0056556346878929"/>
  </r>
  <r>
    <x v="0"/>
    <x v="7"/>
    <n v="1.0056650246305419"/>
    <n v="1.005665024630541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8103643358227"/>
    <n v="1.0018103643358227"/>
  </r>
  <r>
    <x v="0"/>
    <x v="20"/>
    <n v="1.0018933211464387"/>
    <n v="1.0018933211464387"/>
  </r>
  <r>
    <x v="0"/>
    <x v="21"/>
    <n v="1.0019494403219722"/>
    <n v="1.0019494403219722"/>
  </r>
  <r>
    <x v="0"/>
    <x v="22"/>
    <n v="1.0019291363899427"/>
    <n v="1.0019291363899427"/>
  </r>
  <r>
    <x v="0"/>
    <x v="23"/>
    <n v="1.0018933211464387"/>
    <n v="1.0018933211464387"/>
  </r>
  <r>
    <x v="0"/>
    <x v="0"/>
    <n v="1.0038041783598379"/>
    <n v="1.0038041783598379"/>
  </r>
  <r>
    <x v="0"/>
    <x v="1"/>
    <n v="1.0038381822368927"/>
    <n v="1.0038381822368927"/>
  </r>
  <r>
    <x v="0"/>
    <x v="2"/>
    <n v="1.0039238126379466"/>
    <n v="1.0039238126379466"/>
  </r>
  <r>
    <x v="0"/>
    <x v="3"/>
    <n v="1.0037886760681962"/>
    <n v="1.0037886760681962"/>
  </r>
  <r>
    <x v="0"/>
    <x v="4"/>
    <n v="1.0038137147048038"/>
    <n v="1.0038137147048038"/>
  </r>
  <r>
    <x v="0"/>
    <x v="5"/>
    <n v="1.0038532110091742"/>
    <n v="1.0038532110091742"/>
  </r>
  <r>
    <x v="0"/>
    <x v="6"/>
    <n v="1.0038307653017793"/>
    <n v="1.0038307653017793"/>
  </r>
  <r>
    <x v="0"/>
    <x v="7"/>
    <n v="1.0038693700665531"/>
    <n v="1.003869370066553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9017132551847"/>
    <n v="1.0009017132551847"/>
  </r>
  <r>
    <x v="0"/>
    <x v="20"/>
    <n v="1.0008204998737693"/>
    <n v="1.0008204998737693"/>
  </r>
  <r>
    <x v="0"/>
    <x v="21"/>
    <n v="1.0008204998737693"/>
    <n v="1.0008204998737693"/>
  </r>
  <r>
    <x v="0"/>
    <x v="22"/>
    <n v="1.0008204998737693"/>
    <n v="1.0008204998737693"/>
  </r>
  <r>
    <x v="0"/>
    <x v="23"/>
    <n v="1.0008355614973261"/>
    <n v="1.0008355614973261"/>
  </r>
  <r>
    <x v="0"/>
    <x v="0"/>
    <n v="1.0050567539942978"/>
    <n v="1.0050567539942978"/>
  </r>
  <r>
    <x v="0"/>
    <x v="1"/>
    <n v="1.0050408065290446"/>
    <n v="1.0050408065290446"/>
  </r>
  <r>
    <x v="0"/>
    <x v="2"/>
    <n v="1.005052327679538"/>
    <n v="1.005052327679538"/>
  </r>
  <r>
    <x v="0"/>
    <x v="3"/>
    <n v="1.0050208698808298"/>
    <n v="1.0050208698808298"/>
  </r>
  <r>
    <x v="0"/>
    <x v="4"/>
    <n v="1.0050208698808298"/>
    <n v="1.0050208698808298"/>
  </r>
  <r>
    <x v="0"/>
    <x v="5"/>
    <n v="1.0050357184682046"/>
    <n v="1.0050357184682046"/>
  </r>
  <r>
    <x v="0"/>
    <x v="6"/>
    <n v="1.0050248598328573"/>
    <n v="1.0050248598328573"/>
  </r>
  <r>
    <x v="0"/>
    <x v="7"/>
    <n v="1.0050499382785323"/>
    <n v="1.0050499382785323"/>
  </r>
  <r>
    <x v="0"/>
    <x v="8"/>
    <n v="1.0014023934181002"/>
    <n v="1.0014023934181002"/>
  </r>
  <r>
    <x v="0"/>
    <x v="9"/>
    <n v="1.0014331536204191"/>
    <n v="1.0014331536204191"/>
  </r>
  <r>
    <x v="0"/>
    <x v="10"/>
    <n v="1.0014570179698883"/>
    <n v="1.0014570179698883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.0014259787399533"/>
    <n v="1.0014259787399533"/>
  </r>
  <r>
    <x v="0"/>
    <x v="15"/>
    <n v="1.001436021464742"/>
    <n v="1.001436021464742"/>
  </r>
  <r>
    <x v="0"/>
    <x v="16"/>
    <n v="1.0013943465584991"/>
    <n v="1.0013943465584991"/>
  </r>
  <r>
    <x v="0"/>
    <x v="17"/>
    <n v="1.0013383894713361"/>
    <n v="1.0013383894713361"/>
  </r>
  <r>
    <x v="0"/>
    <x v="18"/>
    <n v="1"/>
    <n v="1"/>
  </r>
  <r>
    <x v="0"/>
    <x v="19"/>
    <n v="1.0048063718758584"/>
    <n v="1.0048063718758584"/>
  </r>
  <r>
    <x v="0"/>
    <x v="20"/>
    <n v="1.0047666555814212"/>
    <n v="1.0047666555814212"/>
  </r>
  <r>
    <x v="0"/>
    <x v="21"/>
    <n v="1.0047149851901107"/>
    <n v="1.0047149851901107"/>
  </r>
  <r>
    <x v="0"/>
    <x v="22"/>
    <n v="1.0047149851901107"/>
    <n v="1.0047149851901107"/>
  </r>
  <r>
    <x v="0"/>
    <x v="23"/>
    <n v="1.0047149851901107"/>
    <n v="1.0047149851901107"/>
  </r>
  <r>
    <x v="0"/>
    <x v="0"/>
    <n v="1.0057044451619848"/>
    <n v="1.0057044451619848"/>
  </r>
  <r>
    <x v="0"/>
    <x v="1"/>
    <n v="1.0057044451619848"/>
    <n v="1.0057044451619848"/>
  </r>
  <r>
    <x v="0"/>
    <x v="2"/>
    <n v="1.0056348159693083"/>
    <n v="1.0056348159693083"/>
  </r>
  <r>
    <x v="0"/>
    <x v="3"/>
    <n v="1.0056704885343968"/>
    <n v="1.0056704885343968"/>
  </r>
  <r>
    <x v="0"/>
    <x v="4"/>
    <n v="1.0056508058819753"/>
    <n v="1.0056508058819753"/>
  </r>
  <r>
    <x v="0"/>
    <x v="5"/>
    <n v="1.0056879415638844"/>
    <n v="1.0056879415638844"/>
  </r>
  <r>
    <x v="0"/>
    <x v="6"/>
    <n v="1.0057044451619848"/>
    <n v="1.0057044451619848"/>
  </r>
  <r>
    <x v="0"/>
    <x v="7"/>
    <n v="1.005669272542818"/>
    <n v="1.005669272542818"/>
  </r>
  <r>
    <x v="0"/>
    <x v="8"/>
    <n v="1.0001487209994051"/>
    <n v="1.0001487209994051"/>
  </r>
  <r>
    <x v="0"/>
    <x v="9"/>
    <n v="1"/>
    <n v="1"/>
  </r>
  <r>
    <x v="0"/>
    <x v="10"/>
    <n v="1.000300120048019"/>
    <n v="1.000300120048019"/>
  </r>
  <r>
    <x v="0"/>
    <x v="11"/>
    <n v="1.00025826446281"/>
    <n v="1.00025826446281"/>
  </r>
  <r>
    <x v="0"/>
    <x v="12"/>
    <n v="1"/>
    <n v="1"/>
  </r>
  <r>
    <x v="0"/>
    <x v="13"/>
    <n v="1.0003038590094198"/>
    <n v="1.0003038590094198"/>
  </r>
  <r>
    <x v="0"/>
    <x v="14"/>
    <n v="1.0002400960384152"/>
    <n v="1.0002400960384152"/>
  </r>
  <r>
    <x v="0"/>
    <x v="15"/>
    <n v="1.0002400960384152"/>
    <n v="1.0002400960384152"/>
  </r>
  <r>
    <x v="0"/>
    <x v="16"/>
    <n v="1.00025826446281"/>
    <n v="1.00025826446281"/>
  </r>
  <r>
    <x v="0"/>
    <x v="17"/>
    <n v="1"/>
    <n v="1"/>
  </r>
  <r>
    <x v="0"/>
    <x v="18"/>
    <n v="1"/>
    <n v="1"/>
  </r>
  <r>
    <x v="0"/>
    <x v="19"/>
    <n v="1.0042578557438473"/>
    <n v="1.0042578557438473"/>
  </r>
  <r>
    <x v="0"/>
    <x v="20"/>
    <n v="1.0042884212625911"/>
    <n v="1.0042884212625911"/>
  </r>
  <r>
    <x v="0"/>
    <x v="21"/>
    <n v="1.0042456556082149"/>
    <n v="1.0042456556082149"/>
  </r>
  <r>
    <x v="0"/>
    <x v="22"/>
    <n v="1.0042594385285575"/>
    <n v="1.0042594385285575"/>
  </r>
  <r>
    <x v="0"/>
    <x v="23"/>
    <n v="1.0042594385285575"/>
    <n v="1.0042594385285575"/>
  </r>
  <r>
    <x v="0"/>
    <x v="0"/>
    <n v="1.0050859772341971"/>
    <n v="1.0050859772341971"/>
  </r>
  <r>
    <x v="0"/>
    <x v="1"/>
    <n v="1.0051222092311118"/>
    <n v="1.0051222092311118"/>
  </r>
  <r>
    <x v="0"/>
    <x v="2"/>
    <n v="1.0051664377738538"/>
    <n v="1.0051664377738538"/>
  </r>
  <r>
    <x v="0"/>
    <x v="3"/>
    <n v="1.0051664377738538"/>
    <n v="1.0051664377738538"/>
  </r>
  <r>
    <x v="0"/>
    <x v="4"/>
    <n v="1.0051042913857207"/>
    <n v="1.0051042913857207"/>
  </r>
  <r>
    <x v="0"/>
    <x v="5"/>
    <n v="1.0051403716884144"/>
    <n v="1.0051403716884144"/>
  </r>
  <r>
    <x v="0"/>
    <x v="6"/>
    <n v="1.0051223366574029"/>
    <n v="1.0051223366574029"/>
  </r>
  <r>
    <x v="0"/>
    <x v="7"/>
    <n v="1.005088578967207"/>
    <n v="1.005088578967207"/>
  </r>
  <r>
    <x v="0"/>
    <x v="8"/>
    <n v="0.99967040210942648"/>
    <n v="0.99967040210942648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0.99991672911982676"/>
    <n v="0.99991672911982676"/>
  </r>
  <r>
    <x v="0"/>
    <x v="14"/>
    <n v="0.99991373360938574"/>
    <n v="0.99991373360938574"/>
  </r>
  <r>
    <x v="0"/>
    <x v="15"/>
    <n v="0.99987016359387182"/>
    <n v="0.99987016359387182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2016806722689"/>
    <n v="1.0042016806722689"/>
  </r>
  <r>
    <x v="0"/>
    <x v="20"/>
    <n v="1.0042588201132459"/>
    <n v="1.0042588201132459"/>
  </r>
  <r>
    <x v="0"/>
    <x v="21"/>
    <n v="1.0042588201132459"/>
    <n v="1.0042588201132459"/>
  </r>
  <r>
    <x v="0"/>
    <x v="22"/>
    <n v="1.0042534249962907"/>
    <n v="1.0042534249962907"/>
  </r>
  <r>
    <x v="0"/>
    <x v="23"/>
    <n v="1.0042983021706424"/>
    <n v="1.0042983021706424"/>
  </r>
  <r>
    <x v="0"/>
    <x v="0"/>
    <n v="1.0058933002481389"/>
    <n v="1.0058933002481389"/>
  </r>
  <r>
    <x v="0"/>
    <x v="1"/>
    <n v="1.0058933002481389"/>
    <n v="1.0058933002481389"/>
  </r>
  <r>
    <x v="0"/>
    <x v="2"/>
    <n v="1.0058608058608061"/>
    <n v="1.0058608058608061"/>
  </r>
  <r>
    <x v="0"/>
    <x v="3"/>
    <n v="1.005866789370758"/>
    <n v="1.005866789370758"/>
  </r>
  <r>
    <x v="0"/>
    <x v="4"/>
    <n v="1.005866789370758"/>
    <n v="1.005866789370758"/>
  </r>
  <r>
    <x v="0"/>
    <x v="5"/>
    <n v="1.0058690981501859"/>
    <n v="1.0058690981501859"/>
  </r>
  <r>
    <x v="0"/>
    <x v="6"/>
    <n v="1.0058889375577944"/>
    <n v="1.0058889375577944"/>
  </r>
  <r>
    <x v="0"/>
    <x v="7"/>
    <n v="1.0058664259927796"/>
    <n v="1.005866425992779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6770583533174"/>
    <n v="1.0036770583533174"/>
  </r>
  <r>
    <x v="0"/>
    <x v="20"/>
    <n v="1.0037239444793731"/>
    <n v="1.0037239444793731"/>
  </r>
  <r>
    <x v="0"/>
    <x v="21"/>
    <n v="1.0037239444793731"/>
    <n v="1.0037239444793731"/>
  </r>
  <r>
    <x v="0"/>
    <x v="22"/>
    <n v="1.00371180149489"/>
    <n v="1.00371180149489"/>
  </r>
  <r>
    <x v="0"/>
    <x v="23"/>
    <n v="1.0036445678583825"/>
    <n v="1.0036445678583825"/>
  </r>
  <r>
    <x v="0"/>
    <x v="0"/>
    <n v="1.0051452390256612"/>
    <n v="1.0051452390256612"/>
  </r>
  <r>
    <x v="0"/>
    <x v="1"/>
    <n v="1.0051302551802253"/>
    <n v="1.0051302551802253"/>
  </r>
  <r>
    <x v="0"/>
    <x v="2"/>
    <n v="1.0051010398273494"/>
    <n v="1.0051010398273494"/>
  </r>
  <r>
    <x v="0"/>
    <x v="3"/>
    <n v="1.0050923810145589"/>
    <n v="1.0050923810145589"/>
  </r>
  <r>
    <x v="0"/>
    <x v="4"/>
    <n v="1.0050923810145589"/>
    <n v="1.0050923810145589"/>
  </r>
  <r>
    <x v="0"/>
    <x v="5"/>
    <n v="1.0051264905828596"/>
    <n v="1.0051264905828596"/>
  </r>
  <r>
    <x v="0"/>
    <x v="6"/>
    <n v="1.0050896872066017"/>
    <n v="1.0050896872066017"/>
  </r>
  <r>
    <x v="0"/>
    <x v="7"/>
    <n v="1.0051003696598193"/>
    <n v="1.0051003696598193"/>
  </r>
  <r>
    <x v="0"/>
    <x v="8"/>
    <n v="1.0002441803678985"/>
    <n v="1.0002441803678985"/>
  </r>
  <r>
    <x v="0"/>
    <x v="9"/>
    <n v="1.0001773521326596"/>
    <n v="1.0001773521326596"/>
  </r>
  <r>
    <x v="0"/>
    <x v="10"/>
    <n v="1.0002393489707995"/>
    <n v="1.0002393489707995"/>
  </r>
  <r>
    <x v="0"/>
    <x v="11"/>
    <n v="1.0001820167455406"/>
    <n v="1.0001820167455406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7100271002709"/>
    <n v="1.0027100271002709"/>
  </r>
  <r>
    <x v="0"/>
    <x v="20"/>
    <n v="1.0027410777917878"/>
    <n v="1.0027410777917878"/>
  </r>
  <r>
    <x v="0"/>
    <x v="21"/>
    <n v="1.0027295155109968"/>
    <n v="1.0027295155109968"/>
  </r>
  <r>
    <x v="0"/>
    <x v="22"/>
    <n v="1.0027864657378449"/>
    <n v="1.0027864657378449"/>
  </r>
  <r>
    <x v="0"/>
    <x v="23"/>
    <n v="1.0027484017446378"/>
    <n v="1.0027484017446378"/>
  </r>
  <r>
    <x v="0"/>
    <x v="0"/>
    <n v="1.0055061143479096"/>
    <n v="1.0055061143479096"/>
  </r>
  <r>
    <x v="0"/>
    <x v="1"/>
    <n v="1.0054466954500165"/>
    <n v="1.0054466954500165"/>
  </r>
  <r>
    <x v="0"/>
    <x v="2"/>
    <n v="1.0055102332903962"/>
    <n v="1.0055102332903962"/>
  </r>
  <r>
    <x v="0"/>
    <x v="3"/>
    <n v="1.0055111230593454"/>
    <n v="1.0055111230593454"/>
  </r>
  <r>
    <x v="0"/>
    <x v="4"/>
    <n v="1.0054994500549945"/>
    <n v="1.0054994500549945"/>
  </r>
  <r>
    <x v="0"/>
    <x v="5"/>
    <n v="1.0054801904590782"/>
    <n v="1.0054801904590782"/>
  </r>
  <r>
    <x v="0"/>
    <x v="6"/>
    <n v="1.0054801904590782"/>
    <n v="1.0054801904590782"/>
  </r>
  <r>
    <x v="0"/>
    <x v="7"/>
    <n v="1.0054442256457778"/>
    <n v="1.0054442256457778"/>
  </r>
  <r>
    <x v="0"/>
    <x v="8"/>
    <n v="0.99841646872525724"/>
    <n v="0.9984164687252572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5509641873278"/>
    <n v="1.0005509641873278"/>
  </r>
  <r>
    <x v="0"/>
    <x v="20"/>
    <n v="1.0005751533742331"/>
    <n v="1.0005751533742331"/>
  </r>
  <r>
    <x v="0"/>
    <x v="21"/>
    <n v="1.0005748227629814"/>
    <n v="1.0005748227629814"/>
  </r>
  <r>
    <x v="0"/>
    <x v="22"/>
    <n v="1.0005449220080376"/>
    <n v="1.0005449220080376"/>
  </r>
  <r>
    <x v="0"/>
    <x v="23"/>
    <n v="1.0005562508691421"/>
    <n v="1.0005562508691421"/>
  </r>
  <r>
    <x v="0"/>
    <x v="0"/>
    <n v="1.0036189924724956"/>
    <n v="1.0036189924724956"/>
  </r>
  <r>
    <x v="0"/>
    <x v="1"/>
    <n v="1.0036479964081266"/>
    <n v="1.0036479964081266"/>
  </r>
  <r>
    <x v="0"/>
    <x v="2"/>
    <n v="1.0036224275514489"/>
    <n v="1.0036224275514489"/>
  </r>
  <r>
    <x v="0"/>
    <x v="3"/>
    <n v="1.0036224275514489"/>
    <n v="1.0036224275514489"/>
  </r>
  <r>
    <x v="0"/>
    <x v="4"/>
    <n v="1.0036224275514489"/>
    <n v="1.0036224275514489"/>
  </r>
  <r>
    <x v="0"/>
    <x v="5"/>
    <n v="1.0036224275514489"/>
    <n v="1.0036224275514489"/>
  </r>
  <r>
    <x v="0"/>
    <x v="6"/>
    <n v="1.0036224275514489"/>
    <n v="1.0036224275514489"/>
  </r>
  <r>
    <x v="0"/>
    <x v="7"/>
    <n v="1.0036032429186268"/>
    <n v="1.003603242918626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1217907914279"/>
    <n v="1.0021217907914279"/>
  </r>
  <r>
    <x v="0"/>
    <x v="20"/>
    <n v="1.0021219033473026"/>
    <n v="1.0021219033473026"/>
  </r>
  <r>
    <x v="0"/>
    <x v="21"/>
    <n v="1.0021289029888127"/>
    <n v="1.0021289029888127"/>
  </r>
  <r>
    <x v="0"/>
    <x v="22"/>
    <n v="1.0021439631555962"/>
    <n v="1.0021439631555962"/>
  </r>
  <r>
    <x v="0"/>
    <x v="23"/>
    <n v="1.0021516944593869"/>
    <n v="1.0021516944593869"/>
  </r>
  <r>
    <x v="0"/>
    <x v="0"/>
    <n v="1.0039370078740157"/>
    <n v="1.0039370078740157"/>
  </r>
  <r>
    <x v="0"/>
    <x v="1"/>
    <n v="1.0039303555686159"/>
    <n v="1.0039303555686159"/>
  </r>
  <r>
    <x v="0"/>
    <x v="2"/>
    <n v="1.0039438008380577"/>
    <n v="1.0039438008380577"/>
  </r>
  <r>
    <x v="0"/>
    <x v="3"/>
    <n v="1.0039495148965401"/>
    <n v="1.0039495148965401"/>
  </r>
  <r>
    <x v="0"/>
    <x v="4"/>
    <n v="1.0039495148965401"/>
    <n v="1.0039495148965401"/>
  </r>
  <r>
    <x v="0"/>
    <x v="5"/>
    <n v="1.0039359845531173"/>
    <n v="1.0039359845531173"/>
  </r>
  <r>
    <x v="0"/>
    <x v="6"/>
    <n v="1.0039300202839756"/>
    <n v="1.0039300202839756"/>
  </r>
  <r>
    <x v="0"/>
    <x v="7"/>
    <n v="1.0039309519740214"/>
    <n v="1.0039309519740214"/>
  </r>
  <r>
    <x v="0"/>
    <x v="8"/>
    <n v="0.9999222576381871"/>
    <n v="0.9999222576381871"/>
  </r>
  <r>
    <x v="0"/>
    <x v="9"/>
    <n v="1"/>
    <n v="1"/>
  </r>
  <r>
    <x v="0"/>
    <x v="10"/>
    <n v="0.99985534500216999"/>
    <n v="0.99985534500216999"/>
  </r>
  <r>
    <x v="0"/>
    <x v="11"/>
    <n v="0.99987243270825354"/>
    <n v="0.99987243270825354"/>
  </r>
  <r>
    <x v="0"/>
    <x v="12"/>
    <n v="0.99987359373024898"/>
    <n v="0.99987359373024898"/>
  </r>
  <r>
    <x v="0"/>
    <x v="13"/>
    <n v="0.9999240237046042"/>
    <n v="0.9999240237046042"/>
  </r>
  <r>
    <x v="0"/>
    <x v="14"/>
    <n v="0.9999136665803332"/>
    <n v="0.9999136665803332"/>
  </r>
  <r>
    <x v="0"/>
    <x v="15"/>
    <n v="0.99986890403775552"/>
    <n v="0.99986890403775552"/>
  </r>
  <r>
    <x v="0"/>
    <x v="16"/>
    <n v="0.9998515880083112"/>
    <n v="0.9998515880083112"/>
  </r>
  <r>
    <x v="0"/>
    <x v="17"/>
    <n v="1"/>
    <n v="1"/>
  </r>
  <r>
    <x v="0"/>
    <x v="18"/>
    <n v="1"/>
    <n v="1"/>
  </r>
  <r>
    <x v="0"/>
    <x v="19"/>
    <n v="1.0053753475440221"/>
    <n v="1.0053753475440221"/>
  </r>
  <r>
    <x v="0"/>
    <x v="20"/>
    <n v="1.0054075927015893"/>
    <n v="1.0054075927015893"/>
  </r>
  <r>
    <x v="0"/>
    <x v="21"/>
    <n v="1.0054075927015893"/>
    <n v="1.0054075927015893"/>
  </r>
  <r>
    <x v="0"/>
    <x v="22"/>
    <n v="1.0054116892487774"/>
    <n v="1.0054116892487774"/>
  </r>
  <r>
    <x v="0"/>
    <x v="23"/>
    <n v="1.0053950574312565"/>
    <n v="1.0053950574312565"/>
  </r>
  <r>
    <x v="0"/>
    <x v="0"/>
    <n v="1.0049791736486811"/>
    <n v="1.0049791736486811"/>
  </r>
  <r>
    <x v="0"/>
    <x v="1"/>
    <n v="1.0049738618484494"/>
    <n v="1.0049738618484494"/>
  </r>
  <r>
    <x v="0"/>
    <x v="2"/>
    <n v="1.0049724133233431"/>
    <n v="1.0049724133233431"/>
  </r>
  <r>
    <x v="0"/>
    <x v="3"/>
    <n v="1.0050183100501831"/>
    <n v="1.0050183100501831"/>
  </r>
  <r>
    <x v="0"/>
    <x v="4"/>
    <n v="1.004918782887211"/>
    <n v="1.004918782887211"/>
  </r>
  <r>
    <x v="0"/>
    <x v="5"/>
    <n v="1.0049140049140048"/>
    <n v="1.0049140049140048"/>
  </r>
  <r>
    <x v="0"/>
    <x v="6"/>
    <n v="1.0049469236318664"/>
    <n v="1.0049469236318664"/>
  </r>
  <r>
    <x v="0"/>
    <x v="7"/>
    <n v="1.0049172999552973"/>
    <n v="1.0049172999552973"/>
  </r>
  <r>
    <x v="0"/>
    <x v="8"/>
    <n v="0.998441247002398"/>
    <n v="0.998441247002398"/>
  </r>
  <r>
    <x v="0"/>
    <x v="9"/>
    <n v="0.99841999425452455"/>
    <n v="0.99841999425452455"/>
  </r>
  <r>
    <x v="0"/>
    <x v="10"/>
    <n v="0.99850131135256637"/>
    <n v="0.99850131135256637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0.99853515625000011"/>
    <n v="0.99853515625000011"/>
  </r>
  <r>
    <x v="0"/>
    <x v="15"/>
    <n v="0.99850766517433187"/>
    <n v="0.99850766517433187"/>
  </r>
  <r>
    <x v="0"/>
    <x v="16"/>
    <n v="0.99844527363184088"/>
    <n v="0.99844527363184088"/>
  </r>
  <r>
    <x v="0"/>
    <x v="17"/>
    <n v="0.99766899766899775"/>
    <n v="0.99766899766899775"/>
  </r>
  <r>
    <x v="0"/>
    <x v="18"/>
    <n v="1"/>
    <n v="1"/>
  </r>
  <r>
    <x v="0"/>
    <x v="19"/>
    <n v="1.0017448200654306"/>
    <n v="1.0017448200654306"/>
  </r>
  <r>
    <x v="0"/>
    <x v="20"/>
    <n v="1.0017576623091289"/>
    <n v="1.0017576623091289"/>
  </r>
  <r>
    <x v="0"/>
    <x v="21"/>
    <n v="1.0017592212513928"/>
    <n v="1.0017592212513928"/>
  </r>
  <r>
    <x v="0"/>
    <x v="22"/>
    <n v="1.0017592212513928"/>
    <n v="1.0017592212513928"/>
  </r>
  <r>
    <x v="0"/>
    <x v="23"/>
    <n v="1.001672133256158"/>
    <n v="1.001672133256158"/>
  </r>
  <r>
    <x v="0"/>
    <x v="0"/>
    <n v="1.0044397710012851"/>
    <n v="1.0044397710012851"/>
  </r>
  <r>
    <x v="0"/>
    <x v="1"/>
    <n v="1.0045184168382522"/>
    <n v="1.0045184168382522"/>
  </r>
  <r>
    <x v="0"/>
    <x v="2"/>
    <n v="1.0045300113250284"/>
    <n v="1.0045300113250284"/>
  </r>
  <r>
    <x v="0"/>
    <x v="3"/>
    <n v="1.0044521538016769"/>
    <n v="1.0044521538016769"/>
  </r>
  <r>
    <x v="0"/>
    <x v="4"/>
    <n v="1.0044521538016769"/>
    <n v="1.0044521538016769"/>
  </r>
  <r>
    <x v="0"/>
    <x v="5"/>
    <n v="1.0044521538016769"/>
    <n v="1.0044521538016769"/>
  </r>
  <r>
    <x v="0"/>
    <x v="6"/>
    <n v="1.0044521538016769"/>
    <n v="1.0044521538016769"/>
  </r>
  <r>
    <x v="0"/>
    <x v="7"/>
    <n v="1.0044711075895636"/>
    <n v="1.004471107589563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3228803716611"/>
    <n v="1.0023228803716611"/>
  </r>
  <r>
    <x v="0"/>
    <x v="20"/>
    <n v="1.002145922746781"/>
    <n v="1.002145922746781"/>
  </r>
  <r>
    <x v="0"/>
    <x v="21"/>
    <n v="1.0021140372070547"/>
    <n v="1.0021140372070547"/>
  </r>
  <r>
    <x v="0"/>
    <x v="22"/>
    <n v="1.0021707670043414"/>
    <n v="1.0021707670043414"/>
  </r>
  <r>
    <x v="0"/>
    <x v="23"/>
    <n v="1.0021731972341128"/>
    <n v="1.0021731972341128"/>
  </r>
  <r>
    <x v="0"/>
    <x v="0"/>
    <n v="1.0046741106206181"/>
    <n v="1.0046741106206181"/>
  </r>
  <r>
    <x v="0"/>
    <x v="1"/>
    <n v="1.0046624638823221"/>
    <n v="1.0046624638823221"/>
  </r>
  <r>
    <x v="0"/>
    <x v="2"/>
    <n v="1.004645586692642"/>
    <n v="1.004645586692642"/>
  </r>
  <r>
    <x v="0"/>
    <x v="3"/>
    <n v="1.0047202661920607"/>
    <n v="1.0047202661920607"/>
  </r>
  <r>
    <x v="0"/>
    <x v="4"/>
    <n v="1.0047202661920607"/>
    <n v="1.0047202661920607"/>
  </r>
  <r>
    <x v="0"/>
    <x v="5"/>
    <n v="1.0047044540556946"/>
    <n v="1.0047044540556946"/>
  </r>
  <r>
    <x v="0"/>
    <x v="6"/>
    <n v="1.0047374910766436"/>
    <n v="1.0047374910766436"/>
  </r>
  <r>
    <x v="0"/>
    <x v="7"/>
    <n v="1.0047102027782213"/>
    <n v="1.0047102027782213"/>
  </r>
  <r>
    <x v="0"/>
    <x v="8"/>
    <n v="0.99762517316445665"/>
    <n v="0.9976251731644566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6228602981777"/>
    <n v="1.0026228602981777"/>
  </r>
  <r>
    <x v="0"/>
    <x v="20"/>
    <n v="1.0025439898240407"/>
    <n v="1.0025439898240407"/>
  </r>
  <r>
    <x v="0"/>
    <x v="21"/>
    <n v="1.0025853154084798"/>
    <n v="1.0025853154084798"/>
  </r>
  <r>
    <x v="0"/>
    <x v="22"/>
    <n v="1.0025688073394494"/>
    <n v="1.0025688073394494"/>
  </r>
  <r>
    <x v="0"/>
    <x v="23"/>
    <n v="1.0025693730729701"/>
    <n v="1.0025693730729701"/>
  </r>
  <r>
    <x v="0"/>
    <x v="0"/>
    <n v="1.0052233569813673"/>
    <n v="1.0052233569813673"/>
  </r>
  <r>
    <x v="0"/>
    <x v="1"/>
    <n v="1.0052930952757151"/>
    <n v="1.0052930952757151"/>
  </r>
  <r>
    <x v="0"/>
    <x v="2"/>
    <n v="1.0053095963145156"/>
    <n v="1.0053095963145156"/>
  </r>
  <r>
    <x v="0"/>
    <x v="3"/>
    <n v="1.005247048535199"/>
    <n v="1.005247048535199"/>
  </r>
  <r>
    <x v="0"/>
    <x v="4"/>
    <n v="1.0052947405577126"/>
    <n v="1.0052947405577126"/>
  </r>
  <r>
    <x v="0"/>
    <x v="5"/>
    <n v="1.0052947405577126"/>
    <n v="1.0052947405577126"/>
  </r>
  <r>
    <x v="0"/>
    <x v="6"/>
    <n v="1.0052700020532475"/>
    <n v="1.0052700020532475"/>
  </r>
  <r>
    <x v="0"/>
    <x v="7"/>
    <n v="1.0053380782918149"/>
    <n v="1.005338078291814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7488632388947"/>
    <n v="1.0017488632388947"/>
  </r>
  <r>
    <x v="0"/>
    <x v="20"/>
    <n v="1.0016715116279071"/>
    <n v="1.0016715116279071"/>
  </r>
  <r>
    <x v="0"/>
    <x v="21"/>
    <n v="1.0016750418760467"/>
    <n v="1.0016750418760467"/>
  </r>
  <r>
    <x v="0"/>
    <x v="22"/>
    <n v="1.0015978880088925"/>
    <n v="1.0015978880088925"/>
  </r>
  <r>
    <x v="0"/>
    <x v="23"/>
    <n v="1.001626117956095"/>
    <n v="1.001626117956095"/>
  </r>
  <r>
    <x v="0"/>
    <x v="0"/>
    <n v="1.0051965940395693"/>
    <n v="1.0051965940395693"/>
  </r>
  <r>
    <x v="0"/>
    <x v="1"/>
    <n v="1.0051684789904687"/>
    <n v="1.0051684789904687"/>
  </r>
  <r>
    <x v="0"/>
    <x v="2"/>
    <n v="1.0051627526285967"/>
    <n v="1.0051627526285967"/>
  </r>
  <r>
    <x v="0"/>
    <x v="3"/>
    <n v="1.005109751709248"/>
    <n v="1.005109751709248"/>
  </r>
  <r>
    <x v="0"/>
    <x v="4"/>
    <n v="1.0051764362787985"/>
    <n v="1.0051764362787985"/>
  </r>
  <r>
    <x v="0"/>
    <x v="5"/>
    <n v="1.0051764362787985"/>
    <n v="1.0051764362787985"/>
  </r>
  <r>
    <x v="0"/>
    <x v="6"/>
    <n v="1.0052158038857739"/>
    <n v="1.0052158038857739"/>
  </r>
  <r>
    <x v="0"/>
    <x v="7"/>
    <n v="1.0051687006460877"/>
    <n v="1.0051687006460877"/>
  </r>
  <r>
    <x v="0"/>
    <x v="8"/>
    <n v="0.99585062240663902"/>
    <n v="0.99585062240663902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8605982538999"/>
    <n v="1.0018605982538999"/>
  </r>
  <r>
    <x v="0"/>
    <x v="20"/>
    <n v="1.0018311548904464"/>
    <n v="1.0018311548904464"/>
  </r>
  <r>
    <x v="0"/>
    <x v="21"/>
    <n v="1.0018311548904464"/>
    <n v="1.0018311548904464"/>
  </r>
  <r>
    <x v="0"/>
    <x v="22"/>
    <n v="1.0018311548904464"/>
    <n v="1.0018311548904464"/>
  </r>
  <r>
    <x v="0"/>
    <x v="23"/>
    <n v="1.0018235553040307"/>
    <n v="1.0018235553040307"/>
  </r>
  <r>
    <x v="0"/>
    <x v="0"/>
    <n v="1.0034273079049199"/>
    <n v="1.0034273079049199"/>
  </r>
  <r>
    <x v="0"/>
    <x v="1"/>
    <n v="1.0033976268882965"/>
    <n v="1.0033976268882965"/>
  </r>
  <r>
    <x v="0"/>
    <x v="2"/>
    <n v="1.0033976268882965"/>
    <n v="1.0033976268882965"/>
  </r>
  <r>
    <x v="0"/>
    <x v="3"/>
    <n v="1.0033976268882965"/>
    <n v="1.0033976268882965"/>
  </r>
  <r>
    <x v="0"/>
    <x v="4"/>
    <n v="1.0034049797829325"/>
    <n v="1.0034049797829325"/>
  </r>
  <r>
    <x v="0"/>
    <x v="5"/>
    <n v="1.0033745781777277"/>
    <n v="1.0033745781777277"/>
  </r>
  <r>
    <x v="0"/>
    <x v="6"/>
    <n v="1.0033745781777277"/>
    <n v="1.0033745781777277"/>
  </r>
  <r>
    <x v="0"/>
    <x v="7"/>
    <n v="1.0033711560598586"/>
    <n v="1.003371156059858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434948979592"/>
    <n v="1.001434948979592"/>
  </r>
  <r>
    <x v="0"/>
    <x v="20"/>
    <n v="1.0014611812838912"/>
    <n v="1.0014611812838912"/>
  </r>
  <r>
    <x v="0"/>
    <x v="21"/>
    <n v="1.0014588128505202"/>
    <n v="1.0014588128505202"/>
  </r>
  <r>
    <x v="0"/>
    <x v="22"/>
    <n v="1.0014331086838639"/>
    <n v="1.0014331086838639"/>
  </r>
  <r>
    <x v="0"/>
    <x v="23"/>
    <n v="1.0014420303787734"/>
    <n v="1.0014420303787734"/>
  </r>
  <r>
    <x v="0"/>
    <x v="0"/>
    <n v="1.0047132757266299"/>
    <n v="1.0047132757266299"/>
  </r>
  <r>
    <x v="0"/>
    <x v="1"/>
    <n v="1.0047561168947841"/>
    <n v="1.0047561168947841"/>
  </r>
  <r>
    <x v="0"/>
    <x v="2"/>
    <n v="1.0047156878872621"/>
    <n v="1.0047156878872621"/>
  </r>
  <r>
    <x v="0"/>
    <x v="3"/>
    <n v="1.0047156878872621"/>
    <n v="1.0047156878872621"/>
  </r>
  <r>
    <x v="0"/>
    <x v="4"/>
    <n v="1.0047013411194141"/>
    <n v="1.0047013411194141"/>
  </r>
  <r>
    <x v="0"/>
    <x v="5"/>
    <n v="1.0046714774022028"/>
    <n v="1.0046714774022028"/>
  </r>
  <r>
    <x v="0"/>
    <x v="6"/>
    <n v="1.0047280553019433"/>
    <n v="1.0047280553019433"/>
  </r>
  <r>
    <x v="0"/>
    <x v="7"/>
    <n v="1.0047046692230852"/>
    <n v="1.0047046692230852"/>
  </r>
  <r>
    <x v="0"/>
    <x v="8"/>
    <n v="0.9986474301172229"/>
    <n v="0.9986474301172229"/>
  </r>
  <r>
    <x v="0"/>
    <x v="9"/>
    <n v="0.99872184054960844"/>
    <n v="0.99872184054960844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7886986711363"/>
    <n v="1.0047886986711363"/>
  </r>
  <r>
    <x v="0"/>
    <x v="20"/>
    <n v="1.0047988345687475"/>
    <n v="1.0047988345687475"/>
  </r>
  <r>
    <x v="0"/>
    <x v="21"/>
    <n v="1.0047829867973752"/>
    <n v="1.0047829867973752"/>
  </r>
  <r>
    <x v="0"/>
    <x v="22"/>
    <n v="1.0047890768290197"/>
    <n v="1.0047890768290197"/>
  </r>
  <r>
    <x v="0"/>
    <x v="23"/>
    <n v="1.0047611573274735"/>
    <n v="1.0047611573274735"/>
  </r>
  <r>
    <x v="0"/>
    <x v="0"/>
    <n v="1.0052959501557632"/>
    <n v="1.0052959501557632"/>
  </r>
  <r>
    <x v="0"/>
    <x v="1"/>
    <n v="1.0052981625521362"/>
    <n v="1.0052981625521362"/>
  </r>
  <r>
    <x v="0"/>
    <x v="2"/>
    <n v="1.0052693208430914"/>
    <n v="1.0052693208430914"/>
  </r>
  <r>
    <x v="0"/>
    <x v="3"/>
    <n v="1.0052845743275378"/>
    <n v="1.0052845743275378"/>
  </r>
  <r>
    <x v="0"/>
    <x v="4"/>
    <n v="1.0052796472499419"/>
    <n v="1.0052796472499419"/>
  </r>
  <r>
    <x v="0"/>
    <x v="5"/>
    <n v="1.0052796472499419"/>
    <n v="1.0052796472499419"/>
  </r>
  <r>
    <x v="0"/>
    <x v="6"/>
    <n v="1.0052845743275378"/>
    <n v="1.0052845743275378"/>
  </r>
  <r>
    <x v="0"/>
    <x v="7"/>
    <n v="1.0052718690614848"/>
    <n v="1.0052718690614848"/>
  </r>
  <r>
    <x v="0"/>
    <x v="8"/>
    <n v="0.99890342288713085"/>
    <n v="0.99890342288713085"/>
  </r>
  <r>
    <x v="0"/>
    <x v="9"/>
    <n v="0.99890829694323136"/>
    <n v="0.99890829694323136"/>
  </r>
  <r>
    <x v="0"/>
    <x v="10"/>
    <n v="0.99891692150866451"/>
    <n v="0.99891692150866451"/>
  </r>
  <r>
    <x v="0"/>
    <x v="11"/>
    <n v="0.9987000324991876"/>
    <n v="0.9987000324991876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926443545421118"/>
    <n v="0.99926443545421118"/>
  </r>
  <r>
    <x v="0"/>
    <x v="16"/>
    <n v="0.99896422595809087"/>
    <n v="0.99896422595809087"/>
  </r>
  <r>
    <x v="0"/>
    <x v="17"/>
    <n v="0.99885761761345937"/>
    <n v="0.99885761761345937"/>
  </r>
  <r>
    <x v="0"/>
    <x v="18"/>
    <n v="1"/>
    <n v="1"/>
  </r>
  <r>
    <x v="0"/>
    <x v="19"/>
    <n v="1.0041021433699107"/>
    <n v="1.0041021433699107"/>
  </r>
  <r>
    <x v="0"/>
    <x v="20"/>
    <n v="1.0040995193666951"/>
    <n v="1.0040995193666951"/>
  </r>
  <r>
    <x v="0"/>
    <x v="21"/>
    <n v="1.0041247642991828"/>
    <n v="1.0041247642991828"/>
  </r>
  <r>
    <x v="0"/>
    <x v="22"/>
    <n v="1.0041101714933622"/>
    <n v="1.0041101714933622"/>
  </r>
  <r>
    <x v="1"/>
    <x v="23"/>
    <n v="1.0041596309871916"/>
    <n v="1.0041596309871916"/>
  </r>
  <r>
    <x v="1"/>
    <x v="0"/>
    <n v="1.0058505667736561"/>
    <n v="1.0058505667736561"/>
  </r>
  <r>
    <x v="1"/>
    <x v="1"/>
    <n v="1.0058506543494996"/>
    <n v="1.0058506543494996"/>
  </r>
  <r>
    <x v="1"/>
    <x v="2"/>
    <n v="1.0058713010803193"/>
    <n v="1.0058713010803193"/>
  </r>
  <r>
    <x v="1"/>
    <x v="3"/>
    <n v="1.0058278831833194"/>
    <n v="1.0058278831833194"/>
  </r>
  <r>
    <x v="1"/>
    <x v="4"/>
    <n v="1.0058335676131573"/>
    <n v="1.0058335676131573"/>
  </r>
  <r>
    <x v="1"/>
    <x v="5"/>
    <n v="1.0058530240624324"/>
    <n v="1.0058530240624324"/>
  </r>
  <r>
    <x v="1"/>
    <x v="6"/>
    <n v="1.0058663314477267"/>
    <n v="1.0058663314477267"/>
  </r>
  <r>
    <x v="1"/>
    <x v="7"/>
    <n v="1.0058574924000889"/>
    <n v="1.0058574924000889"/>
  </r>
  <r>
    <x v="1"/>
    <x v="8"/>
    <n v="0.99833805846123769"/>
    <n v="0.9983380584612376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7135278514588"/>
    <n v="1.0037135278514588"/>
  </r>
  <r>
    <x v="1"/>
    <x v="20"/>
    <n v="1.0035081125101799"/>
    <n v="1.0035081125101799"/>
  </r>
  <r>
    <x v="1"/>
    <x v="21"/>
    <n v="1.0035939562857563"/>
    <n v="1.0035939562857563"/>
  </r>
  <r>
    <x v="1"/>
    <x v="22"/>
    <n v="1.0036057692307694"/>
    <n v="1.0036057692307694"/>
  </r>
  <r>
    <x v="1"/>
    <x v="23"/>
    <n v="1.0035184719778838"/>
    <n v="1.0035184719778838"/>
  </r>
  <r>
    <x v="1"/>
    <x v="0"/>
    <n v="1.0038088874039426"/>
    <n v="1.0038088874039426"/>
  </r>
  <r>
    <x v="1"/>
    <x v="1"/>
    <n v="1.0037873162037725"/>
    <n v="1.0037873162037725"/>
  </r>
  <r>
    <x v="1"/>
    <x v="2"/>
    <n v="1.0037932316846412"/>
    <n v="1.0037932316846412"/>
  </r>
  <r>
    <x v="1"/>
    <x v="3"/>
    <n v="1.0038056206088994"/>
    <n v="1.0038056206088994"/>
  </r>
  <r>
    <x v="1"/>
    <x v="4"/>
    <n v="1.0038056206088994"/>
    <n v="1.0038056206088994"/>
  </r>
  <r>
    <x v="1"/>
    <x v="5"/>
    <n v="1.0038056206088994"/>
    <n v="1.0038056206088994"/>
  </r>
  <r>
    <x v="1"/>
    <x v="6"/>
    <n v="1.0038617620107344"/>
    <n v="1.0038617620107344"/>
  </r>
  <r>
    <x v="1"/>
    <x v="7"/>
    <n v="1.0038033525848713"/>
    <n v="1.0038033525848713"/>
  </r>
  <r>
    <x v="1"/>
    <x v="8"/>
    <n v="0.99762796504369544"/>
    <n v="0.9976279650436954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1828040278853"/>
    <n v="1.0041828040278853"/>
  </r>
  <r>
    <x v="1"/>
    <x v="20"/>
    <n v="1.0042205222896332"/>
    <n v="1.0042205222896332"/>
  </r>
  <r>
    <x v="1"/>
    <x v="21"/>
    <n v="1.0042412818096136"/>
    <n v="1.0042412818096136"/>
  </r>
  <r>
    <x v="1"/>
    <x v="22"/>
    <n v="1.0042097604074633"/>
    <n v="1.0042097604074633"/>
  </r>
  <r>
    <x v="1"/>
    <x v="23"/>
    <n v="1.0042097604074633"/>
    <n v="1.0042097604074633"/>
  </r>
  <r>
    <x v="1"/>
    <x v="0"/>
    <n v="1.006012398237359"/>
    <n v="1.006012398237359"/>
  </r>
  <r>
    <x v="1"/>
    <x v="1"/>
    <n v="1.0059956088498563"/>
    <n v="1.0059956088498563"/>
  </r>
  <r>
    <x v="1"/>
    <x v="2"/>
    <n v="1.0060002087029114"/>
    <n v="1.0060002087029114"/>
  </r>
  <r>
    <x v="1"/>
    <x v="3"/>
    <n v="1.0060002087029114"/>
    <n v="1.0060002087029114"/>
  </r>
  <r>
    <x v="1"/>
    <x v="4"/>
    <n v="1.0060002087029114"/>
    <n v="1.0060002087029114"/>
  </r>
  <r>
    <x v="1"/>
    <x v="5"/>
    <n v="1.0060002087029114"/>
    <n v="1.0060002087029114"/>
  </r>
  <r>
    <x v="1"/>
    <x v="6"/>
    <n v="1.0059865198643614"/>
    <n v="1.0059865198643614"/>
  </r>
  <r>
    <x v="1"/>
    <x v="7"/>
    <n v="1.006029193991961"/>
    <n v="1.006029193991961"/>
  </r>
  <r>
    <x v="1"/>
    <x v="8"/>
    <n v="0.99734560254822158"/>
    <n v="0.9973456025482215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039937669533"/>
    <n v="1.004039937669533"/>
  </r>
  <r>
    <x v="1"/>
    <x v="20"/>
    <n v="1.0039871525085835"/>
    <n v="1.0039871525085835"/>
  </r>
  <r>
    <x v="1"/>
    <x v="21"/>
    <n v="1.0039871525085835"/>
    <n v="1.0039871525085835"/>
  </r>
  <r>
    <x v="1"/>
    <x v="22"/>
    <n v="1.0039871525085835"/>
    <n v="1.0039871525085835"/>
  </r>
  <r>
    <x v="1"/>
    <x v="23"/>
    <n v="1.0039871525085835"/>
    <n v="1.0039871525085835"/>
  </r>
  <r>
    <x v="1"/>
    <x v="0"/>
    <n v="1.0060329451264296"/>
    <n v="1.0060329451264296"/>
  </r>
  <r>
    <x v="1"/>
    <x v="1"/>
    <n v="1.0060073675262113"/>
    <n v="1.0060073675262113"/>
  </r>
  <r>
    <x v="1"/>
    <x v="2"/>
    <n v="1.0060393171874036"/>
    <n v="1.0060393171874036"/>
  </r>
  <r>
    <x v="1"/>
    <x v="3"/>
    <n v="1.0060393171874036"/>
    <n v="1.0060393171874036"/>
  </r>
  <r>
    <x v="1"/>
    <x v="4"/>
    <n v="1.0060893577851733"/>
    <n v="1.0060893577851733"/>
  </r>
  <r>
    <x v="1"/>
    <x v="5"/>
    <n v="1.0060196740566729"/>
    <n v="1.0060196740566729"/>
  </r>
  <r>
    <x v="1"/>
    <x v="6"/>
    <n v="1.0060958904109587"/>
    <n v="1.0060958904109587"/>
  </r>
  <r>
    <x v="1"/>
    <x v="7"/>
    <n v="1.0061017413958588"/>
    <n v="1.0061017413958588"/>
  </r>
  <r>
    <x v="1"/>
    <x v="8"/>
    <n v="0.99635343618513339"/>
    <n v="0.9963534361851333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25374270489724"/>
    <n v="1.0025374270489724"/>
  </r>
  <r>
    <x v="1"/>
    <x v="19"/>
    <n v="1.0026150364596429"/>
    <n v="1.0026150364596429"/>
  </r>
  <r>
    <x v="1"/>
    <x v="20"/>
    <n v="1.0026040697890704"/>
    <n v="1.0026040697890704"/>
  </r>
  <r>
    <x v="1"/>
    <x v="21"/>
    <n v="1.0026037724423991"/>
    <n v="1.0026037724423991"/>
  </r>
  <r>
    <x v="1"/>
    <x v="22"/>
    <n v="1.0026037724423991"/>
    <n v="1.0026037724423991"/>
  </r>
  <r>
    <x v="1"/>
    <x v="23"/>
    <n v="1.0026037724423991"/>
    <n v="1.0026037724423991"/>
  </r>
  <r>
    <x v="1"/>
    <x v="0"/>
    <n v="1.0046263998531302"/>
    <n v="1.0046263998531302"/>
  </r>
  <r>
    <x v="1"/>
    <x v="1"/>
    <n v="1.0046185351400811"/>
    <n v="1.0046185351400811"/>
  </r>
  <r>
    <x v="1"/>
    <x v="2"/>
    <n v="1.0046210229988846"/>
    <n v="1.0046210229988846"/>
  </r>
  <r>
    <x v="1"/>
    <x v="3"/>
    <n v="1.0046210229988846"/>
    <n v="1.0046210229988846"/>
  </r>
  <r>
    <x v="1"/>
    <x v="4"/>
    <n v="1.004613946968812"/>
    <n v="1.004613946968812"/>
  </r>
  <r>
    <x v="1"/>
    <x v="5"/>
    <n v="1.004637060816836"/>
    <n v="1.004637060816836"/>
  </r>
  <r>
    <x v="1"/>
    <x v="6"/>
    <n v="1.004637060816836"/>
    <n v="1.004637060816836"/>
  </r>
  <r>
    <x v="1"/>
    <x v="7"/>
    <n v="1.0046076704160454"/>
    <n v="1.0046076704160454"/>
  </r>
  <r>
    <x v="1"/>
    <x v="8"/>
    <n v="0.99506337558372238"/>
    <n v="0.9950633755837223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22522522522523"/>
    <n v="1.0022522522522523"/>
  </r>
  <r>
    <x v="1"/>
    <x v="20"/>
    <n v="1.0022485143744313"/>
    <n v="1.0022485143744313"/>
  </r>
  <r>
    <x v="1"/>
    <x v="21"/>
    <n v="1.0022196438480553"/>
    <n v="1.0022196438480553"/>
  </r>
  <r>
    <x v="1"/>
    <x v="22"/>
    <n v="1.0022485143744313"/>
    <n v="1.0022485143744313"/>
  </r>
  <r>
    <x v="1"/>
    <x v="23"/>
    <n v="1.0022485143744313"/>
    <n v="1.0022485143744313"/>
  </r>
  <r>
    <x v="1"/>
    <x v="0"/>
    <n v="1.0050456375077954"/>
    <n v="1.0050456375077954"/>
  </r>
  <r>
    <x v="1"/>
    <x v="1"/>
    <n v="1.0050341603739661"/>
    <n v="1.0050341603739661"/>
  </r>
  <r>
    <x v="1"/>
    <x v="2"/>
    <n v="1.0050341603739661"/>
    <n v="1.0050341603739661"/>
  </r>
  <r>
    <x v="1"/>
    <x v="3"/>
    <n v="1.0050182764388824"/>
    <n v="1.0050182764388824"/>
  </r>
  <r>
    <x v="1"/>
    <x v="4"/>
    <n v="1.0050541955912802"/>
    <n v="1.0050541955912802"/>
  </r>
  <r>
    <x v="1"/>
    <x v="5"/>
    <n v="1.0050344620916991"/>
    <n v="1.0050344620916991"/>
  </r>
  <r>
    <x v="1"/>
    <x v="6"/>
    <n v="1.0050344620916991"/>
    <n v="1.0050344620916991"/>
  </r>
  <r>
    <x v="1"/>
    <x v="7"/>
    <n v="1.0050344620916991"/>
    <n v="1.0050344620916991"/>
  </r>
  <r>
    <x v="1"/>
    <x v="8"/>
    <n v="0.99920603414053188"/>
    <n v="0.99920603414053188"/>
  </r>
  <r>
    <x v="1"/>
    <x v="9"/>
    <n v="0.99918452935694302"/>
    <n v="0.99918452935694302"/>
  </r>
  <r>
    <x v="1"/>
    <x v="10"/>
    <n v="0.99921175206019341"/>
    <n v="0.99921175206019341"/>
  </r>
  <r>
    <x v="1"/>
    <x v="11"/>
    <n v="0.99920940804427316"/>
    <n v="0.99920940804427316"/>
  </r>
  <r>
    <x v="1"/>
    <x v="12"/>
    <n v="0.99909317615053272"/>
    <n v="0.99909317615053272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9147691924847"/>
    <n v="1.0049147691924847"/>
  </r>
  <r>
    <x v="1"/>
    <x v="20"/>
    <n v="1.0049040212974638"/>
    <n v="1.0049040212974638"/>
  </r>
  <r>
    <x v="1"/>
    <x v="21"/>
    <n v="1.0049040212974638"/>
    <n v="1.0049040212974638"/>
  </r>
  <r>
    <x v="1"/>
    <x v="22"/>
    <n v="1.0048986060584231"/>
    <n v="1.0048986060584231"/>
  </r>
  <r>
    <x v="1"/>
    <x v="23"/>
    <n v="1.0049443757725587"/>
    <n v="1.0049443757725587"/>
  </r>
  <r>
    <x v="1"/>
    <x v="0"/>
    <n v="1.0049090384060064"/>
    <n v="1.0049090384060064"/>
  </r>
  <r>
    <x v="1"/>
    <x v="1"/>
    <n v="1.0049090384060064"/>
    <n v="1.0049090384060064"/>
  </r>
  <r>
    <x v="1"/>
    <x v="2"/>
    <n v="1.0048554526174795"/>
    <n v="1.0048554526174795"/>
  </r>
  <r>
    <x v="1"/>
    <x v="3"/>
    <n v="1.0048466126970601"/>
    <n v="1.0048466126970601"/>
  </r>
  <r>
    <x v="1"/>
    <x v="4"/>
    <n v="1.0048683452860807"/>
    <n v="1.0048683452860807"/>
  </r>
  <r>
    <x v="1"/>
    <x v="5"/>
    <n v="1.0049168115222251"/>
    <n v="1.0049168115222251"/>
  </r>
  <r>
    <x v="1"/>
    <x v="6"/>
    <n v="1.0049092746787311"/>
    <n v="1.0049092746787311"/>
  </r>
  <r>
    <x v="1"/>
    <x v="7"/>
    <n v="1.004901602165484"/>
    <n v="1.004901602165484"/>
  </r>
  <r>
    <x v="1"/>
    <x v="8"/>
    <n v="0.99751392203659506"/>
    <n v="0.99751392203659506"/>
  </r>
  <r>
    <x v="1"/>
    <x v="9"/>
    <n v="0.99745099762679101"/>
    <n v="0.99745099762679101"/>
  </r>
  <r>
    <x v="1"/>
    <x v="10"/>
    <n v="0.99754500818330616"/>
    <n v="0.99754500818330616"/>
  </r>
  <r>
    <x v="1"/>
    <x v="11"/>
    <n v="0.99755065686929412"/>
    <n v="0.99755065686929412"/>
  </r>
  <r>
    <x v="1"/>
    <x v="12"/>
    <n v="0.99746643020015202"/>
    <n v="0.99746643020015202"/>
  </r>
  <r>
    <x v="1"/>
    <x v="13"/>
    <n v="0.99739999999999995"/>
    <n v="0.99739999999999995"/>
  </r>
  <r>
    <x v="1"/>
    <x v="14"/>
    <n v="1"/>
    <n v="1"/>
  </r>
  <r>
    <x v="1"/>
    <x v="15"/>
    <n v="1"/>
    <n v="1"/>
  </r>
  <r>
    <x v="1"/>
    <x v="16"/>
    <n v="0.99742467164563475"/>
    <n v="0.99742467164563475"/>
  </r>
  <r>
    <x v="1"/>
    <x v="17"/>
    <n v="0.99743119266055058"/>
    <n v="0.99743119266055058"/>
  </r>
  <r>
    <x v="1"/>
    <x v="18"/>
    <n v="1.0038899694359544"/>
    <n v="1.0038899694359544"/>
  </r>
  <r>
    <x v="1"/>
    <x v="19"/>
    <n v="1.0039792020373515"/>
    <n v="1.0039792020373515"/>
  </r>
  <r>
    <x v="1"/>
    <x v="20"/>
    <n v="1.0039402655738996"/>
    <n v="1.0039402655738996"/>
  </r>
  <r>
    <x v="1"/>
    <x v="21"/>
    <n v="1.0038975145358124"/>
    <n v="1.0038975145358124"/>
  </r>
  <r>
    <x v="1"/>
    <x v="22"/>
    <n v="1.0039124359571494"/>
    <n v="1.0039124359571494"/>
  </r>
  <r>
    <x v="1"/>
    <x v="23"/>
    <n v="1.0039124359571494"/>
    <n v="1.0039124359571494"/>
  </r>
  <r>
    <x v="1"/>
    <x v="0"/>
    <n v="1.0059010294730766"/>
    <n v="1.0059010294730766"/>
  </r>
  <r>
    <x v="1"/>
    <x v="1"/>
    <n v="1.0059073874102775"/>
    <n v="1.0059073874102775"/>
  </r>
  <r>
    <x v="1"/>
    <x v="2"/>
    <n v="1.00592188435691"/>
    <n v="1.00592188435691"/>
  </r>
  <r>
    <x v="1"/>
    <x v="3"/>
    <n v="1.0059153698786678"/>
    <n v="1.0059153698786678"/>
  </r>
  <r>
    <x v="1"/>
    <x v="4"/>
    <n v="1.0059153698786678"/>
    <n v="1.0059153698786678"/>
  </r>
  <r>
    <x v="1"/>
    <x v="5"/>
    <n v="1.0059153698786678"/>
    <n v="1.0059153698786678"/>
  </r>
  <r>
    <x v="1"/>
    <x v="6"/>
    <n v="1.0059153698786678"/>
    <n v="1.0059153698786678"/>
  </r>
  <r>
    <x v="1"/>
    <x v="7"/>
    <n v="1.0059346126510307"/>
    <n v="1.0059346126510307"/>
  </r>
  <r>
    <x v="1"/>
    <x v="8"/>
    <n v="0.99932372678562142"/>
    <n v="0.99932372678562142"/>
  </r>
  <r>
    <x v="1"/>
    <x v="9"/>
    <n v="0.99930637441908865"/>
    <n v="0.99930637441908865"/>
  </r>
  <r>
    <x v="1"/>
    <x v="10"/>
    <n v="0.99930130286465824"/>
    <n v="0.99930130286465824"/>
  </r>
  <r>
    <x v="1"/>
    <x v="11"/>
    <n v="0.99929234483619866"/>
    <n v="0.99929234483619866"/>
  </r>
  <r>
    <x v="1"/>
    <x v="12"/>
    <n v="0.99933691399774549"/>
    <n v="0.99933691399774549"/>
  </r>
  <r>
    <x v="1"/>
    <x v="13"/>
    <n v="0.99933183502399325"/>
    <n v="0.99933183502399325"/>
  </r>
  <r>
    <x v="1"/>
    <x v="14"/>
    <n v="0.99931661897236579"/>
    <n v="0.99931661897236579"/>
  </r>
  <r>
    <x v="1"/>
    <x v="15"/>
    <n v="0.99930130286465824"/>
    <n v="0.99930130286465824"/>
  </r>
  <r>
    <x v="1"/>
    <x v="16"/>
    <n v="0.99930130286465824"/>
    <n v="0.99930130286465824"/>
  </r>
  <r>
    <x v="1"/>
    <x v="17"/>
    <n v="0.99930130286465824"/>
    <n v="0.99930130286465824"/>
  </r>
  <r>
    <x v="1"/>
    <x v="18"/>
    <n v="1.0032506772244218"/>
    <n v="1.0032506772244218"/>
  </r>
  <r>
    <x v="1"/>
    <x v="19"/>
    <n v="1.0032269351891452"/>
    <n v="1.0032269351891452"/>
  </r>
  <r>
    <x v="1"/>
    <x v="20"/>
    <n v="1.0032315398287284"/>
    <n v="1.0032315398287284"/>
  </r>
  <r>
    <x v="1"/>
    <x v="21"/>
    <n v="1.0032315398287284"/>
    <n v="1.0032315398287284"/>
  </r>
  <r>
    <x v="1"/>
    <x v="22"/>
    <n v="1.0032270682573832"/>
    <n v="1.0032270682573832"/>
  </r>
  <r>
    <x v="1"/>
    <x v="23"/>
    <n v="1.0032428656954699"/>
    <n v="1.0032428656954699"/>
  </r>
  <r>
    <x v="1"/>
    <x v="0"/>
    <n v="1.0053780651770281"/>
    <n v="1.0053780651770281"/>
  </r>
  <r>
    <x v="1"/>
    <x v="1"/>
    <n v="1.0054429798675322"/>
    <n v="1.0054429798675322"/>
  </r>
  <r>
    <x v="1"/>
    <x v="2"/>
    <n v="1.0053989202159568"/>
    <n v="1.0053989202159568"/>
  </r>
  <r>
    <x v="1"/>
    <x v="3"/>
    <n v="1.0054302807179014"/>
    <n v="1.0054302807179014"/>
  </r>
  <r>
    <x v="1"/>
    <x v="4"/>
    <n v="1.0054132833645637"/>
    <n v="1.0054132833645637"/>
  </r>
  <r>
    <x v="1"/>
    <x v="5"/>
    <n v="1.005400297016336"/>
    <n v="1.005400297016336"/>
  </r>
  <r>
    <x v="1"/>
    <x v="6"/>
    <n v="1.0054683785068947"/>
    <n v="1.0054683785068947"/>
  </r>
  <r>
    <x v="1"/>
    <x v="7"/>
    <n v="1.0053872938703108"/>
    <n v="1.0053872938703108"/>
  </r>
  <r>
    <x v="1"/>
    <x v="8"/>
    <n v="0.99960022387463021"/>
    <n v="0.99960022387463021"/>
  </r>
  <r>
    <x v="1"/>
    <x v="9"/>
    <n v="0.99952137843012123"/>
    <n v="0.99952137843012123"/>
  </r>
  <r>
    <x v="1"/>
    <x v="10"/>
    <n v="0.99961295316733323"/>
    <n v="0.99961295316733323"/>
  </r>
  <r>
    <x v="1"/>
    <x v="11"/>
    <n v="0.99961295316733323"/>
    <n v="0.99961295316733323"/>
  </r>
  <r>
    <x v="1"/>
    <x v="12"/>
    <n v="0.9996268192561264"/>
    <n v="0.9996268192561264"/>
  </r>
  <r>
    <x v="1"/>
    <x v="13"/>
    <n v="0.99962844616184898"/>
    <n v="0.99962844616184898"/>
  </r>
  <r>
    <x v="1"/>
    <x v="14"/>
    <n v="0.99960011425307038"/>
    <n v="0.99960011425307038"/>
  </r>
  <r>
    <x v="1"/>
    <x v="15"/>
    <n v="0.99960011425307038"/>
    <n v="0.99960011425307038"/>
  </r>
  <r>
    <x v="1"/>
    <x v="16"/>
    <n v="0.99958225997354311"/>
    <n v="0.99958225997354311"/>
  </r>
  <r>
    <x v="1"/>
    <x v="17"/>
    <n v="0.99961482908040455"/>
    <n v="0.99961482908040455"/>
  </r>
  <r>
    <x v="1"/>
    <x v="18"/>
    <n v="1.0028369944070681"/>
    <n v="1.0028369944070681"/>
  </r>
  <r>
    <x v="1"/>
    <x v="19"/>
    <n v="1.0028224225793807"/>
    <n v="1.0028224225793807"/>
  </r>
  <r>
    <x v="1"/>
    <x v="20"/>
    <n v="1.002830131872102"/>
    <n v="1.002830131872102"/>
  </r>
  <r>
    <x v="1"/>
    <x v="21"/>
    <n v="1.0028317024824593"/>
    <n v="1.0028317024824593"/>
  </r>
  <r>
    <x v="1"/>
    <x v="22"/>
    <n v="1.0028628495339549"/>
    <n v="1.0028628495339549"/>
  </r>
  <r>
    <x v="1"/>
    <x v="23"/>
    <n v="1.0028628495339549"/>
    <n v="1.0028628495339549"/>
  </r>
  <r>
    <x v="1"/>
    <x v="0"/>
    <n v="1.0048752605742721"/>
    <n v="1.0048752605742721"/>
  </r>
  <r>
    <x v="1"/>
    <x v="1"/>
    <n v="1.0048534898040495"/>
    <n v="1.0048534898040495"/>
  </r>
  <r>
    <x v="1"/>
    <x v="2"/>
    <n v="1.0048403281978631"/>
    <n v="1.0048403281978631"/>
  </r>
  <r>
    <x v="1"/>
    <x v="3"/>
    <n v="1.0048403281978631"/>
    <n v="1.0048403281978631"/>
  </r>
  <r>
    <x v="1"/>
    <x v="4"/>
    <n v="1.0048403281978631"/>
    <n v="1.0048403281978631"/>
  </r>
  <r>
    <x v="1"/>
    <x v="5"/>
    <n v="1.0048403281978631"/>
    <n v="1.0048403281978631"/>
  </r>
  <r>
    <x v="1"/>
    <x v="6"/>
    <n v="1.0048863636363636"/>
    <n v="1.0048863636363636"/>
  </r>
  <r>
    <x v="1"/>
    <x v="7"/>
    <n v="1.0048701298701299"/>
    <n v="1.0048701298701299"/>
  </r>
  <r>
    <x v="1"/>
    <x v="8"/>
    <n v="1.0002912904165453"/>
    <n v="1.0002912904165453"/>
  </r>
  <r>
    <x v="1"/>
    <x v="9"/>
    <n v="1.0002963255630186"/>
    <n v="1.0002963255630186"/>
  </r>
  <r>
    <x v="1"/>
    <x v="10"/>
    <n v="1.0002438726984513"/>
    <n v="1.0002438726984513"/>
  </r>
  <r>
    <x v="1"/>
    <x v="11"/>
    <n v="1.0002438726984513"/>
    <n v="1.0002438726984513"/>
  </r>
  <r>
    <x v="1"/>
    <x v="12"/>
    <n v="1.0002438726984513"/>
    <n v="1.0002438726984513"/>
  </r>
  <r>
    <x v="1"/>
    <x v="13"/>
    <n v="1.0003106313582355"/>
    <n v="1.0003106313582355"/>
  </r>
  <r>
    <x v="1"/>
    <x v="14"/>
    <n v="1.0002984718242598"/>
    <n v="1.0002984718242598"/>
  </r>
  <r>
    <x v="1"/>
    <x v="15"/>
    <n v="1.0002912338607903"/>
    <n v="1.0002912338607903"/>
  </r>
  <r>
    <x v="1"/>
    <x v="16"/>
    <n v="1.0004205804009534"/>
    <n v="1.0004205804009534"/>
  </r>
  <r>
    <x v="1"/>
    <x v="17"/>
    <n v="1.0002962962962962"/>
    <n v="1.0002962962962962"/>
  </r>
  <r>
    <x v="1"/>
    <x v="18"/>
    <n v="1.0022883295194507"/>
    <n v="1.0022883295194507"/>
  </r>
  <r>
    <x v="1"/>
    <x v="19"/>
    <n v="1.0021828284164571"/>
    <n v="1.0021828284164571"/>
  </r>
  <r>
    <x v="1"/>
    <x v="20"/>
    <n v="1.0021898536779588"/>
    <n v="1.0021898536779588"/>
  </r>
  <r>
    <x v="1"/>
    <x v="21"/>
    <n v="1.0021898536779588"/>
    <n v="1.0021898536779588"/>
  </r>
  <r>
    <x v="1"/>
    <x v="22"/>
    <n v="1.0021898536779588"/>
    <n v="1.0021898536779588"/>
  </r>
  <r>
    <x v="1"/>
    <x v="23"/>
    <n v="1.0022016424951947"/>
    <n v="1.0022016424951947"/>
  </r>
  <r>
    <x v="1"/>
    <x v="0"/>
    <n v="1.0047835446065534"/>
    <n v="1.0047835446065534"/>
  </r>
  <r>
    <x v="1"/>
    <x v="1"/>
    <n v="1.0046998998382002"/>
    <n v="1.0046998998382002"/>
  </r>
  <r>
    <x v="1"/>
    <x v="2"/>
    <n v="1.0048465266558966"/>
    <n v="1.0048465266558966"/>
  </r>
  <r>
    <x v="1"/>
    <x v="3"/>
    <n v="1.004790847336432"/>
    <n v="1.004790847336432"/>
  </r>
  <r>
    <x v="1"/>
    <x v="4"/>
    <n v="1.0048107534488857"/>
    <n v="1.0048107534488857"/>
  </r>
  <r>
    <x v="1"/>
    <x v="5"/>
    <n v="1.0047702230583178"/>
    <n v="1.0047702230583178"/>
  </r>
  <r>
    <x v="1"/>
    <x v="6"/>
    <n v="1.0047212230215827"/>
    <n v="1.0047212230215827"/>
  </r>
  <r>
    <x v="1"/>
    <x v="7"/>
    <n v="1.0047445564686943"/>
    <n v="1.0047445564686943"/>
  </r>
  <r>
    <x v="1"/>
    <x v="8"/>
    <n v="0.99838292367399739"/>
    <n v="0.99838292367399739"/>
  </r>
  <r>
    <x v="1"/>
    <x v="9"/>
    <n v="0.99786324786324787"/>
    <n v="0.99786324786324787"/>
  </r>
  <r>
    <x v="1"/>
    <x v="10"/>
    <n v="0.99831223628692001"/>
    <n v="0.99831223628692001"/>
  </r>
  <r>
    <x v="1"/>
    <x v="11"/>
    <n v="0.99831758767956524"/>
    <n v="0.99831758767956524"/>
  </r>
  <r>
    <x v="1"/>
    <x v="12"/>
    <n v="0.99836155106499191"/>
    <n v="0.99836155106499191"/>
  </r>
  <r>
    <x v="1"/>
    <x v="13"/>
    <n v="0.99836155106499191"/>
    <n v="0.99836155106499191"/>
  </r>
  <r>
    <x v="1"/>
    <x v="14"/>
    <n v="0.99835221421215237"/>
    <n v="0.99835221421215237"/>
  </r>
  <r>
    <x v="1"/>
    <x v="15"/>
    <n v="0.99840993412584256"/>
    <n v="0.99840993412584256"/>
  </r>
  <r>
    <x v="1"/>
    <x v="16"/>
    <n v="0.99841420869013631"/>
    <n v="0.99841420869013631"/>
  </r>
  <r>
    <x v="1"/>
    <x v="17"/>
    <n v="0.99839600784173954"/>
    <n v="0.99839600784173954"/>
  </r>
  <r>
    <x v="1"/>
    <x v="18"/>
    <n v="1.0006971070059254"/>
    <n v="1.0006971070059254"/>
  </r>
  <r>
    <x v="1"/>
    <x v="19"/>
    <n v="1.0005505092210294"/>
    <n v="1.0005505092210294"/>
  </r>
  <r>
    <x v="1"/>
    <x v="20"/>
    <n v="1.0005618293162537"/>
    <n v="1.0005618293162537"/>
  </r>
  <r>
    <x v="1"/>
    <x v="21"/>
    <n v="1.0005754733268113"/>
    <n v="1.0005754733268113"/>
  </r>
  <r>
    <x v="1"/>
    <x v="22"/>
    <n v="1.0005808325266214"/>
    <n v="1.0005808325266214"/>
  </r>
  <r>
    <x v="1"/>
    <x v="23"/>
    <n v="1.0005808325266214"/>
    <n v="1.0005808325266214"/>
  </r>
  <r>
    <x v="1"/>
    <x v="0"/>
    <n v="1.0029231427349208"/>
    <n v="1.0029231427349208"/>
  </r>
  <r>
    <x v="1"/>
    <x v="1"/>
    <n v="1.0029231427349208"/>
    <n v="1.0029231427349208"/>
  </r>
  <r>
    <x v="1"/>
    <x v="2"/>
    <n v="1.0029231427349208"/>
    <n v="1.0029231427349208"/>
  </r>
  <r>
    <x v="1"/>
    <x v="3"/>
    <n v="1.0029231427349208"/>
    <n v="1.0029231427349208"/>
  </r>
  <r>
    <x v="1"/>
    <x v="4"/>
    <n v="1.0029231427349208"/>
    <n v="1.0029231427349208"/>
  </r>
  <r>
    <x v="1"/>
    <x v="5"/>
    <n v="1.0029231427349208"/>
    <n v="1.0029231427349208"/>
  </r>
  <r>
    <x v="1"/>
    <x v="6"/>
    <n v="1.0029592897704551"/>
    <n v="1.0029592897704551"/>
  </r>
  <r>
    <x v="1"/>
    <x v="7"/>
    <n v="1.0030877192982457"/>
    <n v="1.0030877192982457"/>
  </r>
  <r>
    <x v="1"/>
    <x v="8"/>
    <n v="0.99688667496886674"/>
    <n v="0.99688667496886674"/>
  </r>
  <r>
    <x v="1"/>
    <x v="9"/>
    <n v="1"/>
    <n v="1"/>
  </r>
  <r>
    <x v="1"/>
    <x v="10"/>
    <n v="0.99679948791806683"/>
    <n v="0.99679948791806683"/>
  </r>
  <r>
    <x v="1"/>
    <x v="11"/>
    <n v="0.99695525549377806"/>
    <n v="0.99695525549377806"/>
  </r>
  <r>
    <x v="1"/>
    <x v="12"/>
    <n v="0.99695525549377806"/>
    <n v="0.99695525549377806"/>
  </r>
  <r>
    <x v="1"/>
    <x v="13"/>
    <n v="0.99695525549377806"/>
    <n v="0.99695525549377806"/>
  </r>
  <r>
    <x v="1"/>
    <x v="14"/>
    <n v="0.99695525549377806"/>
    <n v="0.99695525549377806"/>
  </r>
  <r>
    <x v="1"/>
    <x v="15"/>
    <n v="0.99702159344750563"/>
    <n v="0.99702159344750563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0395010395012"/>
    <n v="1.0010395010395012"/>
  </r>
  <r>
    <x v="1"/>
    <x v="20"/>
    <n v="1.0014554275318373"/>
    <n v="1.0014554275318373"/>
  </r>
  <r>
    <x v="1"/>
    <x v="21"/>
    <n v="1.0014259232853273"/>
    <n v="1.0014259232853273"/>
  </r>
  <r>
    <x v="1"/>
    <x v="22"/>
    <n v="1.0013978194017332"/>
    <n v="1.0013978194017332"/>
  </r>
  <r>
    <x v="1"/>
    <x v="23"/>
    <n v="1.0013862230752826"/>
    <n v="1.0013862230752826"/>
  </r>
  <r>
    <x v="1"/>
    <x v="0"/>
    <n v="1.0024292112654674"/>
    <n v="1.0024292112654674"/>
  </r>
  <r>
    <x v="1"/>
    <x v="1"/>
    <n v="1.0023832528180354"/>
    <n v="1.0023832528180354"/>
  </r>
  <r>
    <x v="1"/>
    <x v="2"/>
    <n v="1.0023469456179173"/>
    <n v="1.0023469456179173"/>
  </r>
  <r>
    <x v="1"/>
    <x v="3"/>
    <n v="1.0023218691046292"/>
    <n v="1.0023218691046292"/>
  </r>
  <r>
    <x v="1"/>
    <x v="4"/>
    <n v="1.0023432923257176"/>
    <n v="1.0023432923257176"/>
  </r>
  <r>
    <x v="1"/>
    <x v="5"/>
    <n v="1.0023432923257176"/>
    <n v="1.0023432923257176"/>
  </r>
  <r>
    <x v="1"/>
    <x v="6"/>
    <n v="1.0024055653078474"/>
    <n v="1.0024055653078474"/>
  </r>
  <r>
    <x v="1"/>
    <x v="7"/>
    <n v="1.0023936533989879"/>
    <n v="1.0023936533989879"/>
  </r>
  <r>
    <x v="1"/>
    <x v="8"/>
    <n v="0.99968668407310701"/>
    <n v="0.99968668407310701"/>
  </r>
  <r>
    <x v="1"/>
    <x v="9"/>
    <n v="0.99955177050649935"/>
    <n v="0.99955177050649935"/>
  </r>
  <r>
    <x v="1"/>
    <x v="10"/>
    <n v="0.99957470938474624"/>
    <n v="0.99957470938474624"/>
  </r>
  <r>
    <x v="1"/>
    <x v="11"/>
    <n v="0.99963126843657812"/>
    <n v="0.99963126843657812"/>
  </r>
  <r>
    <x v="1"/>
    <x v="12"/>
    <n v="0.99963126843657812"/>
    <n v="0.99963126843657812"/>
  </r>
  <r>
    <x v="1"/>
    <x v="13"/>
    <n v="0.99963126843657812"/>
    <n v="0.99963126843657812"/>
  </r>
  <r>
    <x v="1"/>
    <x v="14"/>
    <n v="0.99962214245229541"/>
    <n v="0.99962214245229541"/>
  </r>
  <r>
    <x v="1"/>
    <x v="15"/>
    <n v="0.99962772690045409"/>
    <n v="0.99962772690045409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9106145251397"/>
    <n v="1.0039106145251397"/>
  </r>
  <r>
    <x v="1"/>
    <x v="20"/>
    <n v="1.0038853503184715"/>
    <n v="1.0038853503184715"/>
  </r>
  <r>
    <x v="1"/>
    <x v="21"/>
    <n v="1.0039207868155238"/>
    <n v="1.0039207868155238"/>
  </r>
  <r>
    <x v="1"/>
    <x v="22"/>
    <n v="1.0039055235261296"/>
    <n v="1.0039055235261296"/>
  </r>
  <r>
    <x v="1"/>
    <x v="23"/>
    <n v="1.0038328387734916"/>
    <n v="1.0038328387734916"/>
  </r>
  <r>
    <x v="1"/>
    <x v="0"/>
    <n v="1.0033384694401644"/>
    <n v="1.0033384694401644"/>
  </r>
  <r>
    <x v="1"/>
    <x v="1"/>
    <n v="1.0033477991320521"/>
    <n v="1.0033477991320521"/>
  </r>
  <r>
    <x v="1"/>
    <x v="2"/>
    <n v="1.0033384694401644"/>
    <n v="1.0033384694401644"/>
  </r>
  <r>
    <x v="1"/>
    <x v="3"/>
    <n v="1.0034289276807979"/>
    <n v="1.0034289276807979"/>
  </r>
  <r>
    <x v="1"/>
    <x v="4"/>
    <n v="1.0034143402289615"/>
    <n v="1.0034143402289615"/>
  </r>
  <r>
    <x v="1"/>
    <x v="5"/>
    <n v="1.0033524904214559"/>
    <n v="1.0033524904214559"/>
  </r>
  <r>
    <x v="1"/>
    <x v="6"/>
    <n v="1.0034609560891194"/>
    <n v="1.0034609560891194"/>
  </r>
  <r>
    <x v="1"/>
    <x v="7"/>
    <n v="1.0034143402289615"/>
    <n v="1.0034143402289615"/>
  </r>
  <r>
    <x v="1"/>
    <x v="8"/>
    <n v="1.0001633186346564"/>
    <n v="1.0001633186346564"/>
  </r>
  <r>
    <x v="1"/>
    <x v="9"/>
    <n v="1.0001482799525505"/>
    <n v="1.0001482799525505"/>
  </r>
  <r>
    <x v="1"/>
    <x v="10"/>
    <n v="1.0001332977872568"/>
    <n v="1.0001332977872568"/>
  </r>
  <r>
    <x v="1"/>
    <x v="11"/>
    <n v="1.0001239003840912"/>
    <n v="1.0001239003840912"/>
  </r>
  <r>
    <x v="1"/>
    <x v="12"/>
    <n v="1.0001221001221001"/>
    <n v="1.0001221001221001"/>
  </r>
  <r>
    <x v="1"/>
    <x v="13"/>
    <n v="1.0001221001221001"/>
    <n v="1.0001221001221001"/>
  </r>
  <r>
    <x v="1"/>
    <x v="14"/>
    <n v="1.0001826984561981"/>
    <n v="1.0001826984561981"/>
  </r>
  <r>
    <x v="1"/>
    <x v="15"/>
    <n v="1.0001893580761219"/>
    <n v="1.0001893580761219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29668699522005"/>
    <n v="1.0029668699522005"/>
  </r>
  <r>
    <x v="1"/>
    <x v="20"/>
    <n v="1.0030277101296647"/>
    <n v="1.0030277101296647"/>
  </r>
  <r>
    <x v="1"/>
    <x v="21"/>
    <n v="1.0030030030030028"/>
    <n v="1.0030030030030028"/>
  </r>
  <r>
    <x v="1"/>
    <x v="22"/>
    <n v="1.0030481609428978"/>
    <n v="1.0030481609428978"/>
  </r>
  <r>
    <x v="1"/>
    <x v="23"/>
    <n v="1.0030295217223155"/>
    <n v="1.0030295217223155"/>
  </r>
  <r>
    <x v="1"/>
    <x v="0"/>
    <n v="1.0036154258168184"/>
    <n v="1.0036154258168184"/>
  </r>
  <r>
    <x v="1"/>
    <x v="1"/>
    <n v="1.0036447746547978"/>
    <n v="1.0036447746547978"/>
  </r>
  <r>
    <x v="1"/>
    <x v="2"/>
    <n v="1.003565901904057"/>
    <n v="1.003565901904057"/>
  </r>
  <r>
    <x v="1"/>
    <x v="3"/>
    <n v="1.0035902994174231"/>
    <n v="1.0035902994174231"/>
  </r>
  <r>
    <x v="1"/>
    <x v="4"/>
    <n v="1.0036386986301369"/>
    <n v="1.0036386986301369"/>
  </r>
  <r>
    <x v="1"/>
    <x v="5"/>
    <n v="1.0036217028836956"/>
    <n v="1.0036217028836956"/>
  </r>
  <r>
    <x v="1"/>
    <x v="6"/>
    <n v="1.0036176429664672"/>
    <n v="1.0036176429664672"/>
  </r>
  <r>
    <x v="1"/>
    <x v="7"/>
    <n v="1.0036485697606539"/>
    <n v="1.0036485697606539"/>
  </r>
  <r>
    <x v="1"/>
    <x v="8"/>
    <n v="0.99896658629004476"/>
    <n v="0.9989665862900447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50673120556648"/>
    <n v="1.0050673120556648"/>
  </r>
  <r>
    <x v="1"/>
    <x v="20"/>
    <n v="1.0050304164716892"/>
    <n v="1.0050304164716892"/>
  </r>
  <r>
    <x v="1"/>
    <x v="21"/>
    <n v="1.0050430896903926"/>
    <n v="1.0050430896903926"/>
  </r>
  <r>
    <x v="1"/>
    <x v="22"/>
    <n v="1.0050105993447678"/>
    <n v="1.0050105993447678"/>
  </r>
  <r>
    <x v="1"/>
    <x v="23"/>
    <n v="1.0050524679362611"/>
    <n v="1.0050524679362611"/>
  </r>
  <r>
    <x v="1"/>
    <x v="0"/>
    <n v="1.0064327067400471"/>
    <n v="1.0064327067400471"/>
  </r>
  <r>
    <x v="1"/>
    <x v="1"/>
    <n v="1.0064153969526866"/>
    <n v="1.0064153969526866"/>
  </r>
  <r>
    <x v="1"/>
    <x v="2"/>
    <n v="1.0063391442155309"/>
    <n v="1.0063391442155309"/>
  </r>
  <r>
    <x v="1"/>
    <x v="3"/>
    <n v="1.0063350370743647"/>
    <n v="1.0063350370743647"/>
  </r>
  <r>
    <x v="1"/>
    <x v="4"/>
    <n v="1.006374901511353"/>
    <n v="1.006374901511353"/>
  </r>
  <r>
    <x v="1"/>
    <x v="5"/>
    <n v="1.006374901511353"/>
    <n v="1.006374901511353"/>
  </r>
  <r>
    <x v="1"/>
    <x v="6"/>
    <n v="1.006374901511353"/>
    <n v="1.006374901511353"/>
  </r>
  <r>
    <x v="1"/>
    <x v="7"/>
    <n v="1.006374901511353"/>
    <n v="1.006374901511353"/>
  </r>
  <r>
    <x v="1"/>
    <x v="8"/>
    <n v="0.99958000839983208"/>
    <n v="0.99958000839983208"/>
  </r>
  <r>
    <x v="1"/>
    <x v="9"/>
    <n v="0.9996981132075472"/>
    <n v="0.9996981132075472"/>
  </r>
  <r>
    <x v="1"/>
    <x v="10"/>
    <n v="0.99945265462506849"/>
    <n v="0.99945265462506849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51867219917012"/>
    <n v="1.0051867219917012"/>
  </r>
  <r>
    <x v="1"/>
    <x v="19"/>
    <n v="1.0056555269922878"/>
    <n v="1.0056555269922878"/>
  </r>
  <r>
    <x v="1"/>
    <x v="20"/>
    <n v="1.0056316147198756"/>
    <n v="1.0056316147198756"/>
  </r>
  <r>
    <x v="1"/>
    <x v="21"/>
    <n v="1.0056581793975703"/>
    <n v="1.0056581793975703"/>
  </r>
  <r>
    <x v="1"/>
    <x v="22"/>
    <n v="1.0056384514886887"/>
    <n v="1.0056384514886887"/>
  </r>
  <r>
    <x v="1"/>
    <x v="23"/>
    <n v="1.005612209978783"/>
    <n v="1.005612209978783"/>
  </r>
  <r>
    <x v="1"/>
    <x v="0"/>
    <n v="1.0064791740833039"/>
    <n v="1.0064791740833039"/>
  </r>
  <r>
    <x v="1"/>
    <x v="1"/>
    <n v="1.0064791740833039"/>
    <n v="1.0064791740833039"/>
  </r>
  <r>
    <x v="1"/>
    <x v="2"/>
    <n v="1.0065418744737356"/>
    <n v="1.0065418744737356"/>
  </r>
  <r>
    <x v="1"/>
    <x v="3"/>
    <n v="1.0065089498059832"/>
    <n v="1.0065089498059832"/>
  </r>
  <r>
    <x v="1"/>
    <x v="4"/>
    <n v="1.0065089498059832"/>
    <n v="1.0065089498059832"/>
  </r>
  <r>
    <x v="1"/>
    <x v="5"/>
    <n v="1.0065089498059832"/>
    <n v="1.0065089498059832"/>
  </r>
  <r>
    <x v="1"/>
    <x v="6"/>
    <n v="1.0065089498059832"/>
    <n v="1.0065089498059832"/>
  </r>
  <r>
    <x v="1"/>
    <x v="7"/>
    <n v="1.0065089498059832"/>
    <n v="1.0065089498059832"/>
  </r>
  <r>
    <x v="1"/>
    <x v="8"/>
    <n v="0.99977160258850395"/>
    <n v="0.9997716025885039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966810487885838"/>
    <n v="0.99966810487885838"/>
  </r>
  <r>
    <x v="1"/>
    <x v="17"/>
    <n v="0.99974750662795109"/>
    <n v="0.99974750662795109"/>
  </r>
  <r>
    <x v="1"/>
    <x v="18"/>
    <n v="1.0057331231188191"/>
    <n v="1.0057331231188191"/>
  </r>
  <r>
    <x v="1"/>
    <x v="19"/>
    <n v="1.0057990224505011"/>
    <n v="1.0057990224505011"/>
  </r>
  <r>
    <x v="1"/>
    <x v="20"/>
    <n v="1.0058161350844279"/>
    <n v="1.0058161350844279"/>
  </r>
  <r>
    <x v="1"/>
    <x v="21"/>
    <n v="1.0058161350844279"/>
    <n v="1.0058161350844279"/>
  </r>
  <r>
    <x v="1"/>
    <x v="22"/>
    <n v="1.0058161350844279"/>
    <n v="1.0058161350844279"/>
  </r>
  <r>
    <x v="1"/>
    <x v="23"/>
    <n v="1.0058161350844279"/>
    <n v="1.0058161350844279"/>
  </r>
  <r>
    <x v="1"/>
    <x v="0"/>
    <n v="1.0061363899502143"/>
    <n v="1.0061363899502143"/>
  </r>
  <r>
    <x v="1"/>
    <x v="1"/>
    <n v="1.0061363899502143"/>
    <n v="1.0061363899502143"/>
  </r>
  <r>
    <x v="1"/>
    <x v="2"/>
    <n v="1.0061363899502143"/>
    <n v="1.0061363899502143"/>
  </r>
  <r>
    <x v="1"/>
    <x v="3"/>
    <n v="1.0061363899502143"/>
    <n v="1.0061363899502143"/>
  </r>
  <r>
    <x v="1"/>
    <x v="4"/>
    <n v="1.0061363899502143"/>
    <n v="1.0061363899502143"/>
  </r>
  <r>
    <x v="1"/>
    <x v="5"/>
    <n v="1.0061363899502143"/>
    <n v="1.0061363899502143"/>
  </r>
  <r>
    <x v="1"/>
    <x v="6"/>
    <n v="1.0061363899502143"/>
    <n v="1.0061363899502143"/>
  </r>
  <r>
    <x v="1"/>
    <x v="7"/>
    <n v="1.006155158754342"/>
    <n v="1.006155158754342"/>
  </r>
  <r>
    <x v="1"/>
    <x v="8"/>
    <n v="0.99812419784776374"/>
    <n v="0.9981241978477637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808717037846695"/>
    <n v="0.99808717037846695"/>
  </r>
  <r>
    <x v="1"/>
    <x v="17"/>
    <n v="0.99815473836826152"/>
    <n v="0.99815473836826152"/>
  </r>
  <r>
    <x v="1"/>
    <x v="18"/>
    <n v="1.0042289684337713"/>
    <n v="1.0042289684337713"/>
  </r>
  <r>
    <x v="1"/>
    <x v="19"/>
    <n v="1.0041662098454118"/>
    <n v="1.0041662098454118"/>
  </r>
  <r>
    <x v="1"/>
    <x v="20"/>
    <n v="1.0041662098454118"/>
    <n v="1.0041662098454118"/>
  </r>
  <r>
    <x v="1"/>
    <x v="21"/>
    <n v="1.0042055318919503"/>
    <n v="1.0042055318919503"/>
  </r>
  <r>
    <x v="1"/>
    <x v="22"/>
    <n v="1.0041335623792143"/>
    <n v="1.0041335623792143"/>
  </r>
  <r>
    <x v="1"/>
    <x v="23"/>
    <n v="1.0041662098454118"/>
    <n v="1.0041662098454118"/>
  </r>
  <r>
    <x v="1"/>
    <x v="0"/>
    <n v="1.0048139783668133"/>
    <n v="1.0048139783668133"/>
  </r>
  <r>
    <x v="1"/>
    <x v="1"/>
    <n v="1.0048139783668133"/>
    <n v="1.0048139783668133"/>
  </r>
  <r>
    <x v="1"/>
    <x v="2"/>
    <n v="1.0048139783668133"/>
    <n v="1.0048139783668133"/>
  </r>
  <r>
    <x v="1"/>
    <x v="3"/>
    <n v="1.0048139783668133"/>
    <n v="1.0048139783668133"/>
  </r>
  <r>
    <x v="1"/>
    <x v="4"/>
    <n v="1.0048139783668133"/>
    <n v="1.0048139783668133"/>
  </r>
  <r>
    <x v="1"/>
    <x v="5"/>
    <n v="1.0048139783668133"/>
    <n v="1.0048139783668133"/>
  </r>
  <r>
    <x v="1"/>
    <x v="6"/>
    <n v="1.0047722066683635"/>
    <n v="1.0047722066683635"/>
  </r>
  <r>
    <x v="1"/>
    <x v="7"/>
    <n v="1.0048169556840076"/>
    <n v="1.0048169556840076"/>
  </r>
  <r>
    <x v="1"/>
    <x v="8"/>
    <n v="0.99637561779242168"/>
    <n v="0.9963756177924216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5055504548869"/>
    <n v="1.0035055504548869"/>
  </r>
  <r>
    <x v="1"/>
    <x v="20"/>
    <n v="1.0035726633629134"/>
    <n v="1.0035726633629134"/>
  </r>
  <r>
    <x v="1"/>
    <x v="21"/>
    <n v="1.0035231943628891"/>
    <n v="1.0035231943628891"/>
  </r>
  <r>
    <x v="1"/>
    <x v="22"/>
    <n v="1.0035605582036409"/>
    <n v="1.0035605582036409"/>
  </r>
  <r>
    <x v="1"/>
    <x v="23"/>
    <n v="1.0035840152917985"/>
    <n v="1.0035840152917985"/>
  </r>
  <r>
    <x v="1"/>
    <x v="0"/>
    <n v="1.004734158776402"/>
    <n v="1.004734158776402"/>
  </r>
  <r>
    <x v="1"/>
    <x v="1"/>
    <n v="1.004734158776402"/>
    <n v="1.004734158776402"/>
  </r>
  <r>
    <x v="1"/>
    <x v="2"/>
    <n v="1.004734158776402"/>
    <n v="1.004734158776402"/>
  </r>
  <r>
    <x v="1"/>
    <x v="3"/>
    <n v="1.004734158776402"/>
    <n v="1.004734158776402"/>
  </r>
  <r>
    <x v="1"/>
    <x v="4"/>
    <n v="1.004734158776402"/>
    <n v="1.004734158776402"/>
  </r>
  <r>
    <x v="1"/>
    <x v="5"/>
    <n v="1.004734158776402"/>
    <n v="1.004734158776402"/>
  </r>
  <r>
    <x v="1"/>
    <x v="6"/>
    <n v="1.004734158776402"/>
    <n v="1.004734158776402"/>
  </r>
  <r>
    <x v="1"/>
    <x v="7"/>
    <n v="1.004688174696194"/>
    <n v="1.004688174696194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59677563017726"/>
    <n v="1.0059677563017726"/>
  </r>
  <r>
    <x v="1"/>
    <x v="19"/>
    <n v="1.0060578610655042"/>
    <n v="1.0060578610655042"/>
  </r>
  <r>
    <x v="1"/>
    <x v="20"/>
    <n v="1.0060712236083003"/>
    <n v="1.0060712236083003"/>
  </r>
  <r>
    <x v="1"/>
    <x v="21"/>
    <n v="1.0060610010427529"/>
    <n v="1.0060610010427529"/>
  </r>
  <r>
    <x v="1"/>
    <x v="22"/>
    <n v="1.0061023203008586"/>
    <n v="1.0061023203008586"/>
  </r>
  <r>
    <x v="1"/>
    <x v="23"/>
    <n v="1.006113769271664"/>
    <n v="1.006113769271664"/>
  </r>
  <r>
    <x v="1"/>
    <x v="0"/>
    <n v="1.0063799621928167"/>
    <n v="1.0063799621928167"/>
  </r>
  <r>
    <x v="1"/>
    <x v="1"/>
    <n v="1.0063799621928167"/>
    <n v="1.0063799621928167"/>
  </r>
  <r>
    <x v="1"/>
    <x v="2"/>
    <n v="1.0063799621928167"/>
    <n v="1.0063799621928167"/>
  </r>
  <r>
    <x v="1"/>
    <x v="3"/>
    <n v="1.0063799621928167"/>
    <n v="1.0063799621928167"/>
  </r>
  <r>
    <x v="1"/>
    <x v="4"/>
    <n v="1.0063799621928167"/>
    <n v="1.0063799621928167"/>
  </r>
  <r>
    <x v="1"/>
    <x v="5"/>
    <n v="1.0063799621928167"/>
    <n v="1.0063799621928167"/>
  </r>
  <r>
    <x v="1"/>
    <x v="6"/>
    <n v="1.0063799621928167"/>
    <n v="1.0063799621928167"/>
  </r>
  <r>
    <x v="1"/>
    <x v="7"/>
    <n v="1.0063783258413315"/>
    <n v="1.0063783258413315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60350030175016"/>
    <n v="1.0060350030175016"/>
  </r>
  <r>
    <x v="1"/>
    <x v="19"/>
    <n v="1.0059754446571121"/>
    <n v="1.0059754446571121"/>
  </r>
  <r>
    <x v="1"/>
    <x v="20"/>
    <n v="1.0059884337679226"/>
    <n v="1.0059884337679226"/>
  </r>
  <r>
    <x v="1"/>
    <x v="21"/>
    <n v="1.0059773623298995"/>
    <n v="1.0059773623298995"/>
  </r>
  <r>
    <x v="1"/>
    <x v="22"/>
    <n v="1.0059389606818807"/>
    <n v="1.0059389606818807"/>
  </r>
  <r>
    <x v="1"/>
    <x v="23"/>
    <n v="1.0059500198333995"/>
    <n v="1.0059500198333995"/>
  </r>
  <r>
    <x v="1"/>
    <x v="0"/>
    <n v="1.0067072829914483"/>
    <n v="1.0067072829914483"/>
  </r>
  <r>
    <x v="1"/>
    <x v="1"/>
    <n v="1.0067072829914483"/>
    <n v="1.0067072829914483"/>
  </r>
  <r>
    <x v="1"/>
    <x v="2"/>
    <n v="1.0067072829914483"/>
    <n v="1.0067072829914483"/>
  </r>
  <r>
    <x v="1"/>
    <x v="3"/>
    <n v="1.0067168034904415"/>
    <n v="1.0067168034904415"/>
  </r>
  <r>
    <x v="1"/>
    <x v="4"/>
    <n v="1.0067508584065645"/>
    <n v="1.0067508584065645"/>
  </r>
  <r>
    <x v="1"/>
    <x v="5"/>
    <n v="1.0067303267372296"/>
    <n v="1.0067303267372296"/>
  </r>
  <r>
    <x v="1"/>
    <x v="6"/>
    <n v="1.0067072829914483"/>
    <n v="1.0067072829914483"/>
  </r>
  <r>
    <x v="1"/>
    <x v="7"/>
    <n v="1.0067086447360678"/>
    <n v="1.0067086447360678"/>
  </r>
  <r>
    <x v="1"/>
    <x v="8"/>
    <n v="1.0000978282136568"/>
    <n v="1.0000978282136568"/>
  </r>
  <r>
    <x v="1"/>
    <x v="9"/>
    <n v="1.0001232437761893"/>
    <n v="1.0001232437761893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.0001329080276449"/>
    <n v="1.0001329080276449"/>
  </r>
  <r>
    <x v="1"/>
    <x v="15"/>
    <n v="1.0001386962552012"/>
    <n v="1.0001386962552012"/>
  </r>
  <r>
    <x v="1"/>
    <x v="16"/>
    <n v="1.0001230012300124"/>
    <n v="1.0001230012300124"/>
  </r>
  <r>
    <x v="1"/>
    <x v="17"/>
    <n v="1.0001284191601385"/>
    <n v="1.0001284191601385"/>
  </r>
  <r>
    <x v="1"/>
    <x v="18"/>
    <n v="1.0068222621184919"/>
    <n v="1.0068222621184919"/>
  </r>
  <r>
    <x v="1"/>
    <x v="19"/>
    <n v="1.0068474390577924"/>
    <n v="1.0068474390577924"/>
  </r>
  <r>
    <x v="1"/>
    <x v="20"/>
    <n v="1.0068878806100694"/>
    <n v="1.0068878806100694"/>
  </r>
  <r>
    <x v="1"/>
    <x v="21"/>
    <n v="1.0068474390577924"/>
    <n v="1.0068474390577924"/>
  </r>
  <r>
    <x v="1"/>
    <x v="22"/>
    <n v="1.0068474390577924"/>
    <n v="1.0068474390577924"/>
  </r>
  <r>
    <x v="1"/>
    <x v="23"/>
    <n v="1.0068474390577924"/>
    <n v="1.0068474390577924"/>
  </r>
  <r>
    <x v="1"/>
    <x v="0"/>
    <n v="1.0063622974963182"/>
    <n v="1.0063622974963182"/>
  </r>
  <r>
    <x v="1"/>
    <x v="1"/>
    <n v="1.0063622974963182"/>
    <n v="1.0063622974963182"/>
  </r>
  <r>
    <x v="1"/>
    <x v="2"/>
    <n v="1.0063622974963182"/>
    <n v="1.0063622974963182"/>
  </r>
  <r>
    <x v="1"/>
    <x v="3"/>
    <n v="1.0063622974963182"/>
    <n v="1.0063622974963182"/>
  </r>
  <r>
    <x v="1"/>
    <x v="4"/>
    <n v="1.0063622974963182"/>
    <n v="1.0063622974963182"/>
  </r>
  <r>
    <x v="1"/>
    <x v="5"/>
    <n v="1.0063622974963182"/>
    <n v="1.0063622974963182"/>
  </r>
  <r>
    <x v="1"/>
    <x v="6"/>
    <n v="1.0063622974963182"/>
    <n v="1.0063622974963182"/>
  </r>
  <r>
    <x v="1"/>
    <x v="7"/>
    <n v="1.0064141353019485"/>
    <n v="1.0064141353019485"/>
  </r>
  <r>
    <x v="1"/>
    <x v="8"/>
    <n v="1.0004772130756383"/>
    <n v="1.0004772130756383"/>
  </r>
  <r>
    <x v="1"/>
    <x v="9"/>
    <n v="1"/>
    <n v="1"/>
  </r>
  <r>
    <x v="1"/>
    <x v="10"/>
    <n v="1.0005181347150258"/>
    <n v="1.0005181347150258"/>
  </r>
  <r>
    <x v="1"/>
    <x v="11"/>
    <n v="1.0005180676078229"/>
    <n v="1.0005180676078229"/>
  </r>
  <r>
    <x v="1"/>
    <x v="12"/>
    <n v="1.000690035881866"/>
    <n v="1.000690035881866"/>
  </r>
  <r>
    <x v="1"/>
    <x v="13"/>
    <n v="1.0005180676078229"/>
    <n v="1.0005180676078229"/>
  </r>
  <r>
    <x v="1"/>
    <x v="14"/>
    <n v="1.0005180676078229"/>
    <n v="1.0005180676078229"/>
  </r>
  <r>
    <x v="1"/>
    <x v="15"/>
    <n v="1.0005530361685655"/>
    <n v="1.0005530361685655"/>
  </r>
  <r>
    <x v="1"/>
    <x v="16"/>
    <n v="1.0005688686624477"/>
    <n v="1.0005688686624477"/>
  </r>
  <r>
    <x v="1"/>
    <x v="17"/>
    <n v="1.0005448106782893"/>
    <n v="1.0005448106782893"/>
  </r>
  <r>
    <x v="1"/>
    <x v="18"/>
    <n v="1.0063799135624614"/>
    <n v="1.0063799135624614"/>
  </r>
  <r>
    <x v="1"/>
    <x v="19"/>
    <n v="1.0062428407789232"/>
    <n v="1.0062428407789232"/>
  </r>
  <r>
    <x v="1"/>
    <x v="20"/>
    <n v="1.0062674874090656"/>
    <n v="1.0062674874090656"/>
  </r>
  <r>
    <x v="1"/>
    <x v="21"/>
    <n v="1.0062603152922429"/>
    <n v="1.0062603152922429"/>
  </r>
  <r>
    <x v="1"/>
    <x v="22"/>
    <n v="1.0062561547819036"/>
    <n v="1.0062561547819036"/>
  </r>
  <r>
    <x v="1"/>
    <x v="23"/>
    <n v="1.0062561547819036"/>
    <n v="1.0062561547819036"/>
  </r>
  <r>
    <x v="1"/>
    <x v="0"/>
    <n v="1.00652655529609"/>
    <n v="1.00652655529609"/>
  </r>
  <r>
    <x v="1"/>
    <x v="1"/>
    <n v="1.00652655529609"/>
    <n v="1.00652655529609"/>
  </r>
  <r>
    <x v="1"/>
    <x v="2"/>
    <n v="1.00652655529609"/>
    <n v="1.00652655529609"/>
  </r>
  <r>
    <x v="1"/>
    <x v="3"/>
    <n v="1.00652655529609"/>
    <n v="1.00652655529609"/>
  </r>
  <r>
    <x v="1"/>
    <x v="4"/>
    <n v="1.0065026362038665"/>
    <n v="1.0065026362038665"/>
  </r>
  <r>
    <x v="1"/>
    <x v="5"/>
    <n v="1.0066017143161368"/>
    <n v="1.0066017143161368"/>
  </r>
  <r>
    <x v="1"/>
    <x v="6"/>
    <n v="1.0065705807545571"/>
    <n v="1.0065705807545571"/>
  </r>
  <r>
    <x v="1"/>
    <x v="7"/>
    <n v="1.0065497455883945"/>
    <n v="1.0065497455883945"/>
  </r>
  <r>
    <x v="1"/>
    <x v="8"/>
    <n v="1.0007570659488561"/>
    <n v="1.0007570659488561"/>
  </r>
  <r>
    <x v="1"/>
    <x v="9"/>
    <n v="1.0006870019236054"/>
    <n v="1.0006870019236054"/>
  </r>
  <r>
    <x v="1"/>
    <x v="10"/>
    <n v="1.0007754943776659"/>
    <n v="1.0007754943776659"/>
  </r>
  <r>
    <x v="1"/>
    <x v="11"/>
    <n v="1.0007754943776659"/>
    <n v="1.0007754943776659"/>
  </r>
  <r>
    <x v="1"/>
    <x v="12"/>
    <n v="1.0006127450980391"/>
    <n v="1.0006127450980391"/>
  </r>
  <r>
    <x v="1"/>
    <x v="13"/>
    <n v="1"/>
    <n v="1"/>
  </r>
  <r>
    <x v="1"/>
    <x v="14"/>
    <n v="1.0006902899217671"/>
    <n v="1.0006902899217671"/>
  </r>
  <r>
    <x v="1"/>
    <x v="15"/>
    <n v="1.000747831289261"/>
    <n v="1.000747831289261"/>
  </r>
  <r>
    <x v="1"/>
    <x v="16"/>
    <n v="1.000897464662329"/>
    <n v="1.000897464662329"/>
  </r>
  <r>
    <x v="1"/>
    <x v="17"/>
    <n v="1"/>
    <n v="1"/>
  </r>
  <r>
    <x v="1"/>
    <x v="18"/>
    <n v="1"/>
    <n v="1"/>
  </r>
  <r>
    <x v="1"/>
    <x v="19"/>
    <n v="1.006670709520922"/>
    <n v="1.006670709520922"/>
  </r>
  <r>
    <x v="1"/>
    <x v="20"/>
    <n v="1.0066138354287075"/>
    <n v="1.0066138354287075"/>
  </r>
  <r>
    <x v="1"/>
    <x v="21"/>
    <n v="1.0066138354287075"/>
    <n v="1.0066138354287075"/>
  </r>
  <r>
    <x v="1"/>
    <x v="22"/>
    <n v="1.0066138354287075"/>
    <n v="1.0066138354287075"/>
  </r>
  <r>
    <x v="1"/>
    <x v="23"/>
    <n v="1.0066138354287075"/>
    <n v="1.0066138354287075"/>
  </r>
  <r>
    <x v="1"/>
    <x v="0"/>
    <n v="1.00638994791387"/>
    <n v="1.00638994791387"/>
  </r>
  <r>
    <x v="1"/>
    <x v="1"/>
    <n v="1.0063783030497937"/>
    <n v="1.0063783030497937"/>
  </r>
  <r>
    <x v="1"/>
    <x v="2"/>
    <n v="1.0063783030497937"/>
    <n v="1.0063783030497937"/>
  </r>
  <r>
    <x v="1"/>
    <x v="3"/>
    <n v="1.0063783030497937"/>
    <n v="1.0063783030497937"/>
  </r>
  <r>
    <x v="1"/>
    <x v="4"/>
    <n v="1.0063835330901512"/>
    <n v="1.0063835330901512"/>
  </r>
  <r>
    <x v="1"/>
    <x v="5"/>
    <n v="1.0063980632889504"/>
    <n v="1.0063980632889504"/>
  </r>
  <r>
    <x v="1"/>
    <x v="6"/>
    <n v="1.006382750482729"/>
    <n v="1.006382750482729"/>
  </r>
  <r>
    <x v="1"/>
    <x v="7"/>
    <n v="1.0063658838071694"/>
    <n v="1.0063658838071694"/>
  </r>
  <r>
    <x v="1"/>
    <x v="8"/>
    <n v="0.99922574936400843"/>
    <n v="0.99922574936400843"/>
  </r>
  <r>
    <x v="1"/>
    <x v="9"/>
    <n v="0.99916331994645258"/>
    <n v="0.99916331994645258"/>
  </r>
  <r>
    <x v="1"/>
    <x v="10"/>
    <n v="0.99913569576490913"/>
    <n v="0.99913569576490913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978417266187"/>
    <n v="1.001978417266187"/>
  </r>
  <r>
    <x v="1"/>
    <x v="20"/>
    <n v="1.0020395156150415"/>
    <n v="1.0020395156150415"/>
  </r>
  <r>
    <x v="1"/>
    <x v="21"/>
    <n v="1.0020395156150415"/>
    <n v="1.0020395156150415"/>
  </r>
  <r>
    <x v="1"/>
    <x v="22"/>
    <n v="1.0020395156150415"/>
    <n v="1.0020395156150415"/>
  </r>
  <r>
    <x v="1"/>
    <x v="23"/>
    <n v="1.0020395156150415"/>
    <n v="1.0020395156150415"/>
  </r>
  <r>
    <x v="1"/>
    <x v="0"/>
    <n v="1.0028607949357842"/>
    <n v="1.0028607949357842"/>
  </r>
  <r>
    <x v="1"/>
    <x v="1"/>
    <n v="1.0028607949357842"/>
    <n v="1.0028607949357842"/>
  </r>
  <r>
    <x v="1"/>
    <x v="2"/>
    <n v="1.0028905911258852"/>
    <n v="1.0028905911258852"/>
  </r>
  <r>
    <x v="1"/>
    <x v="3"/>
    <n v="1.0029020016370267"/>
    <n v="1.0029020016370267"/>
  </r>
  <r>
    <x v="1"/>
    <x v="4"/>
    <n v="1.0029020016370267"/>
    <n v="1.0029020016370267"/>
  </r>
  <r>
    <x v="1"/>
    <x v="5"/>
    <n v="1.0029109962884797"/>
    <n v="1.0029109962884797"/>
  </r>
  <r>
    <x v="1"/>
    <x v="6"/>
    <n v="1.0028850567175922"/>
    <n v="1.0028850567175922"/>
  </r>
  <r>
    <x v="1"/>
    <x v="7"/>
    <n v="1.0029138869718579"/>
    <n v="1.0029138869718579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824817518248"/>
    <n v="1.001824817518248"/>
  </r>
  <r>
    <x v="1"/>
    <x v="20"/>
    <n v="1.0019329093403169"/>
    <n v="1.0019329093403169"/>
  </r>
  <r>
    <x v="1"/>
    <x v="21"/>
    <n v="1.0019467088453582"/>
    <n v="1.0019467088453582"/>
  </r>
  <r>
    <x v="1"/>
    <x v="22"/>
    <n v="1.0019467088453582"/>
    <n v="1.0019467088453582"/>
  </r>
  <r>
    <x v="1"/>
    <x v="23"/>
    <n v="1.0019348395955561"/>
    <n v="1.0019348395955561"/>
  </r>
  <r>
    <x v="1"/>
    <x v="0"/>
    <n v="1.003499627699181"/>
    <n v="1.003499627699181"/>
  </r>
  <r>
    <x v="1"/>
    <x v="1"/>
    <n v="1.003499627699181"/>
    <n v="1.003499627699181"/>
  </r>
  <r>
    <x v="1"/>
    <x v="2"/>
    <n v="1.003499627699181"/>
    <n v="1.003499627699181"/>
  </r>
  <r>
    <x v="1"/>
    <x v="3"/>
    <n v="1.003499627699181"/>
    <n v="1.003499627699181"/>
  </r>
  <r>
    <x v="1"/>
    <x v="4"/>
    <n v="1.003499627699181"/>
    <n v="1.003499627699181"/>
  </r>
  <r>
    <x v="1"/>
    <x v="5"/>
    <n v="1.0035273368606703"/>
    <n v="1.0035273368606703"/>
  </r>
  <r>
    <x v="1"/>
    <x v="6"/>
    <n v="1.0035995363309134"/>
    <n v="1.0035995363309134"/>
  </r>
  <r>
    <x v="1"/>
    <x v="7"/>
    <n v="1.0035382069280374"/>
    <n v="1.0035382069280374"/>
  </r>
  <r>
    <x v="1"/>
    <x v="8"/>
    <n v="1.0023236741388737"/>
    <n v="1.002323674138873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80984774862325"/>
    <n v="1.0080984774862325"/>
  </r>
  <r>
    <x v="1"/>
    <x v="19"/>
    <n v="1.0081870578988734"/>
    <n v="1.0081870578988734"/>
  </r>
  <r>
    <x v="1"/>
    <x v="20"/>
    <n v="1.0081472039017902"/>
    <n v="1.0081472039017902"/>
  </r>
  <r>
    <x v="1"/>
    <x v="21"/>
    <n v="1.0081472039017902"/>
    <n v="1.0081472039017902"/>
  </r>
  <r>
    <x v="1"/>
    <x v="22"/>
    <n v="1.0081472039017902"/>
    <n v="1.0081472039017902"/>
  </r>
  <r>
    <x v="1"/>
    <x v="23"/>
    <n v="1.0081472039017902"/>
    <n v="1.0081472039017902"/>
  </r>
  <r>
    <x v="1"/>
    <x v="0"/>
    <n v="1.0047953607672577"/>
    <n v="1.0047953607672577"/>
  </r>
  <r>
    <x v="1"/>
    <x v="1"/>
    <n v="1.0047953607672577"/>
    <n v="1.0047953607672577"/>
  </r>
  <r>
    <x v="1"/>
    <x v="2"/>
    <n v="1.0047723091076357"/>
    <n v="1.0047723091076357"/>
  </r>
  <r>
    <x v="1"/>
    <x v="3"/>
    <n v="1.0047829286239882"/>
    <n v="1.0047829286239882"/>
  </r>
  <r>
    <x v="1"/>
    <x v="4"/>
    <n v="1.0047829286239882"/>
    <n v="1.0047829286239882"/>
  </r>
  <r>
    <x v="1"/>
    <x v="5"/>
    <n v="1.0047557977984398"/>
    <n v="1.0047557977984398"/>
  </r>
  <r>
    <x v="1"/>
    <x v="6"/>
    <n v="1.0047461728165279"/>
    <n v="1.0047461728165279"/>
  </r>
  <r>
    <x v="1"/>
    <x v="7"/>
    <n v="1.0047019566206583"/>
    <n v="1.0047019566206583"/>
  </r>
  <r>
    <x v="1"/>
    <x v="8"/>
    <n v="1.0019414962464406"/>
    <n v="1.001941496246440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78151546041454"/>
    <n v="1.0078151546041454"/>
  </r>
  <r>
    <x v="1"/>
    <x v="20"/>
    <n v="1.0078158133898818"/>
    <n v="1.0078158133898818"/>
  </r>
  <r>
    <x v="1"/>
    <x v="21"/>
    <n v="1.0078364788088554"/>
    <n v="1.0078364788088554"/>
  </r>
  <r>
    <x v="1"/>
    <x v="22"/>
    <n v="1.0077808901338312"/>
    <n v="1.0077808901338312"/>
  </r>
  <r>
    <x v="2"/>
    <x v="23"/>
    <n v="1.007780148073786"/>
    <n v="1.007780148073786"/>
  </r>
  <r>
    <x v="2"/>
    <x v="0"/>
    <n v="1.005076748491907"/>
    <n v="1.005076748491907"/>
  </r>
  <r>
    <x v="2"/>
    <x v="1"/>
    <n v="1.0050761421319798"/>
    <n v="1.0050761421319798"/>
  </r>
  <r>
    <x v="2"/>
    <x v="2"/>
    <n v="1.00508765477504"/>
    <n v="1.00508765477504"/>
  </r>
  <r>
    <x v="2"/>
    <x v="3"/>
    <n v="1.0051468362095064"/>
    <n v="1.0051468362095064"/>
  </r>
  <r>
    <x v="2"/>
    <x v="4"/>
    <n v="1.0051468362095064"/>
    <n v="1.0051468362095064"/>
  </r>
  <r>
    <x v="2"/>
    <x v="5"/>
    <n v="1.0051468362095064"/>
    <n v="1.0051468362095064"/>
  </r>
  <r>
    <x v="2"/>
    <x v="6"/>
    <n v="1.0051344004832377"/>
    <n v="1.0051344004832377"/>
  </r>
  <r>
    <x v="2"/>
    <x v="7"/>
    <n v="1.0051153937663573"/>
    <n v="1.0051153937663573"/>
  </r>
  <r>
    <x v="2"/>
    <x v="8"/>
    <n v="0.99956019791093997"/>
    <n v="0.9995601979109399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43322659634581"/>
    <n v="1.0043322659634581"/>
  </r>
  <r>
    <x v="2"/>
    <x v="20"/>
    <n v="1.0043397022482068"/>
    <n v="1.0043397022482068"/>
  </r>
  <r>
    <x v="2"/>
    <x v="21"/>
    <n v="1.0043519171959538"/>
    <n v="1.0043519171959538"/>
  </r>
  <r>
    <x v="2"/>
    <x v="22"/>
    <n v="1.0043519171959538"/>
    <n v="1.0043519171959538"/>
  </r>
  <r>
    <x v="2"/>
    <x v="23"/>
    <n v="1.0043038922155689"/>
    <n v="1.0043038922155689"/>
  </r>
  <r>
    <x v="2"/>
    <x v="0"/>
    <n v="1.0029529635098082"/>
    <n v="1.0029529635098082"/>
  </r>
  <r>
    <x v="2"/>
    <x v="1"/>
    <n v="1.0029839326702372"/>
    <n v="1.0029839326702372"/>
  </r>
  <r>
    <x v="2"/>
    <x v="2"/>
    <n v="1.0029940119760481"/>
    <n v="1.0029940119760481"/>
  </r>
  <r>
    <x v="2"/>
    <x v="3"/>
    <n v="1.0028695460231036"/>
    <n v="1.0028695460231036"/>
  </r>
  <r>
    <x v="2"/>
    <x v="4"/>
    <n v="1.0029001909881869"/>
    <n v="1.0029001909881869"/>
  </r>
  <r>
    <x v="2"/>
    <x v="5"/>
    <n v="1.0029001909881869"/>
    <n v="1.0029001909881869"/>
  </r>
  <r>
    <x v="2"/>
    <x v="6"/>
    <n v="1.0030017410097858"/>
    <n v="1.0030017410097858"/>
  </r>
  <r>
    <x v="2"/>
    <x v="7"/>
    <n v="1.0029779630732578"/>
    <n v="1.0029779630732578"/>
  </r>
  <r>
    <x v="2"/>
    <x v="8"/>
    <n v="0.99816782704287277"/>
    <n v="0.9981678270428727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838231329199234"/>
    <n v="0.99838231329199234"/>
  </r>
  <r>
    <x v="2"/>
    <x v="17"/>
    <n v="0.99816793893129763"/>
    <n v="0.99816793893129763"/>
  </r>
  <r>
    <x v="2"/>
    <x v="18"/>
    <n v="1"/>
    <n v="1"/>
  </r>
  <r>
    <x v="2"/>
    <x v="19"/>
    <n v="1.0052546766622295"/>
    <n v="1.0052546766622295"/>
  </r>
  <r>
    <x v="2"/>
    <x v="20"/>
    <n v="1.0052284475075752"/>
    <n v="1.0052284475075752"/>
  </r>
  <r>
    <x v="2"/>
    <x v="21"/>
    <n v="1.0052284475075752"/>
    <n v="1.0052284475075752"/>
  </r>
  <r>
    <x v="2"/>
    <x v="22"/>
    <n v="1.0052284475075752"/>
    <n v="1.0052284475075752"/>
  </r>
  <r>
    <x v="2"/>
    <x v="23"/>
    <n v="1.0051788216657527"/>
    <n v="1.0051788216657527"/>
  </r>
  <r>
    <x v="2"/>
    <x v="0"/>
    <n v="1.0064531989429044"/>
    <n v="1.0064531989429044"/>
  </r>
  <r>
    <x v="2"/>
    <x v="1"/>
    <n v="1.0064759848893685"/>
    <n v="1.0064759848893685"/>
  </r>
  <r>
    <x v="2"/>
    <x v="2"/>
    <n v="1.0064529558701083"/>
    <n v="1.0064529558701083"/>
  </r>
  <r>
    <x v="2"/>
    <x v="3"/>
    <n v="1.0064720365810762"/>
    <n v="1.0064720365810762"/>
  </r>
  <r>
    <x v="2"/>
    <x v="4"/>
    <n v="1.0064529558701083"/>
    <n v="1.0064529558701083"/>
  </r>
  <r>
    <x v="2"/>
    <x v="5"/>
    <n v="1.0064952457479577"/>
    <n v="1.0064952457479577"/>
  </r>
  <r>
    <x v="2"/>
    <x v="6"/>
    <n v="1.0064201640708597"/>
    <n v="1.0064201640708597"/>
  </r>
  <r>
    <x v="2"/>
    <x v="7"/>
    <n v="1.0064201640708597"/>
    <n v="1.0064201640708597"/>
  </r>
  <r>
    <x v="2"/>
    <x v="8"/>
    <n v="1.000854387892103"/>
    <n v="1.00085438789210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.0009191176470589"/>
    <n v="1.0009191176470589"/>
  </r>
  <r>
    <x v="2"/>
    <x v="15"/>
    <n v="1.000857843137255"/>
    <n v="1.000857843137255"/>
  </r>
  <r>
    <x v="2"/>
    <x v="16"/>
    <n v="1.0008316008316007"/>
    <n v="1.0008316008316007"/>
  </r>
  <r>
    <x v="2"/>
    <x v="17"/>
    <n v="1"/>
    <n v="1"/>
  </r>
  <r>
    <x v="2"/>
    <x v="18"/>
    <n v="1.0050377833753148"/>
    <n v="1.0050377833753148"/>
  </r>
  <r>
    <x v="2"/>
    <x v="19"/>
    <n v="1.0060697150124283"/>
    <n v="1.0060697150124283"/>
  </r>
  <r>
    <x v="2"/>
    <x v="20"/>
    <n v="1.0060065117323456"/>
    <n v="1.0060065117323456"/>
  </r>
  <r>
    <x v="2"/>
    <x v="21"/>
    <n v="1.0060394339510925"/>
    <n v="1.0060394339510925"/>
  </r>
  <r>
    <x v="2"/>
    <x v="22"/>
    <n v="1.0060394339510925"/>
    <n v="1.0060394339510925"/>
  </r>
  <r>
    <x v="2"/>
    <x v="23"/>
    <n v="1.0060394339510925"/>
    <n v="1.0060394339510925"/>
  </r>
  <r>
    <x v="2"/>
    <x v="0"/>
    <n v="1.0056444026340545"/>
    <n v="1.0056444026340545"/>
  </r>
  <r>
    <x v="2"/>
    <x v="1"/>
    <n v="1.0056444026340545"/>
    <n v="1.0056444026340545"/>
  </r>
  <r>
    <x v="2"/>
    <x v="2"/>
    <n v="1.0056774374430504"/>
    <n v="1.0056774374430504"/>
  </r>
  <r>
    <x v="2"/>
    <x v="3"/>
    <n v="1.0055961448779729"/>
    <n v="1.0055961448779729"/>
  </r>
  <r>
    <x v="2"/>
    <x v="4"/>
    <n v="1.0056162246489859"/>
    <n v="1.0056162246489859"/>
  </r>
  <r>
    <x v="2"/>
    <x v="5"/>
    <n v="1.0055421122472874"/>
    <n v="1.0055421122472874"/>
  </r>
  <r>
    <x v="2"/>
    <x v="6"/>
    <n v="1.0056417489421721"/>
    <n v="1.0056417489421721"/>
  </r>
  <r>
    <x v="2"/>
    <x v="7"/>
    <n v="1.0056260720411663"/>
    <n v="1.0056260720411663"/>
  </r>
  <r>
    <x v="2"/>
    <x v="8"/>
    <n v="0.99902171786343186"/>
    <n v="0.9990217178634318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34376918354819"/>
    <n v="1.0034376918354819"/>
  </r>
  <r>
    <x v="2"/>
    <x v="20"/>
    <n v="1.003335398103588"/>
    <n v="1.003335398103588"/>
  </r>
  <r>
    <x v="2"/>
    <x v="21"/>
    <n v="1.0033834212359438"/>
    <n v="1.0033834212359438"/>
  </r>
  <r>
    <x v="2"/>
    <x v="22"/>
    <n v="1.0033206831119545"/>
    <n v="1.0033206831119545"/>
  </r>
  <r>
    <x v="2"/>
    <x v="23"/>
    <n v="1.0033206831119545"/>
    <n v="1.0033206831119545"/>
  </r>
  <r>
    <x v="2"/>
    <x v="0"/>
    <n v="1.0039131021454595"/>
    <n v="1.0039131021454595"/>
  </r>
  <r>
    <x v="2"/>
    <x v="1"/>
    <n v="1.0038935296616169"/>
    <n v="1.0038935296616169"/>
  </r>
  <r>
    <x v="2"/>
    <x v="2"/>
    <n v="1.0039424691538292"/>
    <n v="1.0039424691538292"/>
  </r>
  <r>
    <x v="2"/>
    <x v="3"/>
    <n v="1.0039948745006406"/>
    <n v="1.0039948745006406"/>
  </r>
  <r>
    <x v="2"/>
    <x v="4"/>
    <n v="1.0039948745006406"/>
    <n v="1.0039948745006406"/>
  </r>
  <r>
    <x v="2"/>
    <x v="5"/>
    <n v="1.0039541639767591"/>
    <n v="1.0039541639767591"/>
  </r>
  <r>
    <x v="2"/>
    <x v="6"/>
    <n v="1.00388380936969"/>
    <n v="1.00388380936969"/>
  </r>
  <r>
    <x v="2"/>
    <x v="7"/>
    <n v="1.0038600525624179"/>
    <n v="1.0038600525624179"/>
  </r>
  <r>
    <x v="2"/>
    <x v="8"/>
    <n v="0.9956886771046064"/>
    <n v="0.995688677104606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34043380994067"/>
    <n v="1.0034043380994067"/>
  </r>
  <r>
    <x v="2"/>
    <x v="20"/>
    <n v="1.0034077355597206"/>
    <n v="1.0034077355597206"/>
  </r>
  <r>
    <x v="2"/>
    <x v="21"/>
    <n v="1.0034330834811467"/>
    <n v="1.0034330834811467"/>
  </r>
  <r>
    <x v="2"/>
    <x v="22"/>
    <n v="1.0034722222222221"/>
    <n v="1.0034722222222221"/>
  </r>
  <r>
    <x v="2"/>
    <x v="23"/>
    <n v="1.0034028381117868"/>
    <n v="1.0034028381117868"/>
  </r>
  <r>
    <x v="2"/>
    <x v="0"/>
    <n v="1.0052236609770453"/>
    <n v="1.0052236609770453"/>
  </r>
  <r>
    <x v="2"/>
    <x v="1"/>
    <n v="1.005187080710976"/>
    <n v="1.005187080710976"/>
  </r>
  <r>
    <x v="2"/>
    <x v="2"/>
    <n v="1.0051981806367771"/>
    <n v="1.0051981806367771"/>
  </r>
  <r>
    <x v="2"/>
    <x v="3"/>
    <n v="1.0052464346412471"/>
    <n v="1.0052464346412471"/>
  </r>
  <r>
    <x v="2"/>
    <x v="4"/>
    <n v="1.0052047189451769"/>
    <n v="1.0052047189451769"/>
  </r>
  <r>
    <x v="2"/>
    <x v="5"/>
    <n v="1.0052220888355343"/>
    <n v="1.0052220888355343"/>
  </r>
  <r>
    <x v="2"/>
    <x v="6"/>
    <n v="1.0052162700738483"/>
    <n v="1.0052162700738483"/>
  </r>
  <r>
    <x v="2"/>
    <x v="7"/>
    <n v="1.0052453468697122"/>
    <n v="1.0052453468697122"/>
  </r>
  <r>
    <x v="2"/>
    <x v="8"/>
    <n v="1.0007598206823189"/>
    <n v="1.0007598206823189"/>
  </r>
  <r>
    <x v="2"/>
    <x v="9"/>
    <n v="1.000710934167496"/>
    <n v="1.000710934167496"/>
  </r>
  <r>
    <x v="2"/>
    <x v="10"/>
    <n v="1.0006499133448874"/>
    <n v="1.0006499133448874"/>
  </r>
  <r>
    <x v="2"/>
    <x v="11"/>
    <n v="1.0007637474541753"/>
    <n v="1.0007637474541753"/>
  </r>
  <r>
    <x v="2"/>
    <x v="12"/>
    <n v="1.0007506482871571"/>
    <n v="1.0007506482871571"/>
  </r>
  <r>
    <x v="2"/>
    <x v="13"/>
    <n v="1.00107469102633"/>
    <n v="1.0010746910263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61642973958991"/>
    <n v="1.0061642973958991"/>
  </r>
  <r>
    <x v="2"/>
    <x v="19"/>
    <n v="1.0061290157822158"/>
    <n v="1.0061290157822158"/>
  </r>
  <r>
    <x v="2"/>
    <x v="20"/>
    <n v="1.0061544670332443"/>
    <n v="1.0061544670332443"/>
  </r>
  <r>
    <x v="2"/>
    <x v="21"/>
    <n v="1.0061544670332443"/>
    <n v="1.0061544670332443"/>
  </r>
  <r>
    <x v="2"/>
    <x v="22"/>
    <n v="1.0061725246135795"/>
    <n v="1.0061725246135795"/>
  </r>
  <r>
    <x v="2"/>
    <x v="23"/>
    <n v="1.0061549601737871"/>
    <n v="1.0061549601737871"/>
  </r>
  <r>
    <x v="2"/>
    <x v="0"/>
    <n v="1.0062640539672341"/>
    <n v="1.0062640539672341"/>
  </r>
  <r>
    <x v="2"/>
    <x v="1"/>
    <n v="1.0062806046412605"/>
    <n v="1.0062806046412605"/>
  </r>
  <r>
    <x v="2"/>
    <x v="2"/>
    <n v="1.0062806046412605"/>
    <n v="1.0062806046412605"/>
  </r>
  <r>
    <x v="2"/>
    <x v="3"/>
    <n v="1.0062799361362427"/>
    <n v="1.0062799361362427"/>
  </r>
  <r>
    <x v="2"/>
    <x v="4"/>
    <n v="1.0062799361362427"/>
    <n v="1.0062799361362427"/>
  </r>
  <r>
    <x v="2"/>
    <x v="5"/>
    <n v="1.0062799361362427"/>
    <n v="1.0062799361362427"/>
  </r>
  <r>
    <x v="2"/>
    <x v="6"/>
    <n v="1.0062531517902167"/>
    <n v="1.0062531517902167"/>
  </r>
  <r>
    <x v="2"/>
    <x v="7"/>
    <n v="1.0063040162684291"/>
    <n v="1.0063040162684291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57694441362477"/>
    <n v="1.0057694441362477"/>
  </r>
  <r>
    <x v="2"/>
    <x v="19"/>
    <n v="1.0057790453317321"/>
    <n v="1.0057790453317321"/>
  </r>
  <r>
    <x v="2"/>
    <x v="20"/>
    <n v="1.0057787656009574"/>
    <n v="1.0057787656009574"/>
  </r>
  <r>
    <x v="2"/>
    <x v="21"/>
    <n v="1.0057726465364121"/>
    <n v="1.0057726465364121"/>
  </r>
  <r>
    <x v="2"/>
    <x v="22"/>
    <n v="1.0057893489521617"/>
    <n v="1.0057893489521617"/>
  </r>
  <r>
    <x v="2"/>
    <x v="23"/>
    <n v="1.0057635829662264"/>
    <n v="1.0057635829662264"/>
  </r>
  <r>
    <x v="2"/>
    <x v="0"/>
    <n v="1.006932668329177"/>
    <n v="1.006932668329177"/>
  </r>
  <r>
    <x v="2"/>
    <x v="1"/>
    <n v="1.006932922493482"/>
    <n v="1.006932922493482"/>
  </r>
  <r>
    <x v="2"/>
    <x v="2"/>
    <n v="1.006932922493482"/>
    <n v="1.006932922493482"/>
  </r>
  <r>
    <x v="2"/>
    <x v="3"/>
    <n v="1.006932922493482"/>
    <n v="1.006932922493482"/>
  </r>
  <r>
    <x v="2"/>
    <x v="4"/>
    <n v="1.006932922493482"/>
    <n v="1.006932922493482"/>
  </r>
  <r>
    <x v="2"/>
    <x v="5"/>
    <n v="1.0069275105298161"/>
    <n v="1.0069275105298161"/>
  </r>
  <r>
    <x v="2"/>
    <x v="6"/>
    <n v="1.006893692012647"/>
    <n v="1.006893692012647"/>
  </r>
  <r>
    <x v="2"/>
    <x v="7"/>
    <n v="1.0069287701432996"/>
    <n v="1.0069287701432996"/>
  </r>
  <r>
    <x v="2"/>
    <x v="8"/>
    <n v="1"/>
    <n v="1"/>
  </r>
  <r>
    <x v="2"/>
    <x v="9"/>
    <n v="1.0001636661211128"/>
    <n v="1.0001636661211128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.0002006018054161"/>
    <n v="1.0002006018054161"/>
  </r>
  <r>
    <x v="2"/>
    <x v="15"/>
    <n v="1.000128982329421"/>
    <n v="1.000128982329421"/>
  </r>
  <r>
    <x v="2"/>
    <x v="16"/>
    <n v="1"/>
    <n v="1"/>
  </r>
  <r>
    <x v="2"/>
    <x v="17"/>
    <n v="1"/>
    <n v="1"/>
  </r>
  <r>
    <x v="2"/>
    <x v="18"/>
    <n v="1.0051555882894494"/>
    <n v="1.0051555882894494"/>
  </r>
  <r>
    <x v="2"/>
    <x v="19"/>
    <n v="1.0052199080055817"/>
    <n v="1.0052199080055817"/>
  </r>
  <r>
    <x v="2"/>
    <x v="20"/>
    <n v="1.0052193685080875"/>
    <n v="1.0052193685080875"/>
  </r>
  <r>
    <x v="2"/>
    <x v="21"/>
    <n v="1.0051908048599623"/>
    <n v="1.0051908048599623"/>
  </r>
  <r>
    <x v="2"/>
    <x v="22"/>
    <n v="1.0052451673738803"/>
    <n v="1.0052451673738803"/>
  </r>
  <r>
    <x v="2"/>
    <x v="23"/>
    <n v="1.0052451673738803"/>
    <n v="1.0052451673738803"/>
  </r>
  <r>
    <x v="2"/>
    <x v="0"/>
    <n v="1.0065102705129645"/>
    <n v="1.0065102705129645"/>
  </r>
  <r>
    <x v="2"/>
    <x v="1"/>
    <n v="1.0065102705129645"/>
    <n v="1.0065102705129645"/>
  </r>
  <r>
    <x v="2"/>
    <x v="2"/>
    <n v="1.0064898242076743"/>
    <n v="1.0064898242076743"/>
  </r>
  <r>
    <x v="2"/>
    <x v="3"/>
    <n v="1.0064458484906502"/>
    <n v="1.0064458484906502"/>
  </r>
  <r>
    <x v="2"/>
    <x v="4"/>
    <n v="1.0064432150992515"/>
    <n v="1.0064432150992515"/>
  </r>
  <r>
    <x v="2"/>
    <x v="5"/>
    <n v="1.0064432150992515"/>
    <n v="1.0064432150992515"/>
  </r>
  <r>
    <x v="2"/>
    <x v="6"/>
    <n v="1.0064258247318356"/>
    <n v="1.0064258247318356"/>
  </r>
  <r>
    <x v="2"/>
    <x v="7"/>
    <n v="1.0064258247318356"/>
    <n v="1.0064258247318356"/>
  </r>
  <r>
    <x v="2"/>
    <x v="8"/>
    <n v="1.000811735374268"/>
    <n v="1.000811735374268"/>
  </r>
  <r>
    <x v="2"/>
    <x v="9"/>
    <n v="1.0007638446849141"/>
    <n v="1.0007638446849141"/>
  </r>
  <r>
    <x v="2"/>
    <x v="10"/>
    <n v="1.0007729681978799"/>
    <n v="1.0007729681978799"/>
  </r>
  <r>
    <x v="2"/>
    <x v="11"/>
    <n v="1.000779605519607"/>
    <n v="1.000779605519607"/>
  </r>
  <r>
    <x v="2"/>
    <x v="12"/>
    <n v="1.0007495741056218"/>
    <n v="1.0007495741056218"/>
  </r>
  <r>
    <x v="2"/>
    <x v="13"/>
    <n v="1.0007495741056218"/>
    <n v="1.0007495741056218"/>
  </r>
  <r>
    <x v="2"/>
    <x v="14"/>
    <n v="1.0007495741056218"/>
    <n v="1.0007495741056218"/>
  </r>
  <r>
    <x v="2"/>
    <x v="15"/>
    <n v="1.0008073352171156"/>
    <n v="1.0008073352171156"/>
  </r>
  <r>
    <x v="2"/>
    <x v="16"/>
    <n v="1.0007937857912343"/>
    <n v="1.0007937857912343"/>
  </r>
  <r>
    <x v="2"/>
    <x v="17"/>
    <n v="1.0007937857912343"/>
    <n v="1.0007937857912343"/>
  </r>
  <r>
    <x v="2"/>
    <x v="18"/>
    <n v="1.0058749932002393"/>
    <n v="1.0058749932002393"/>
  </r>
  <r>
    <x v="2"/>
    <x v="19"/>
    <n v="1.0058373590982286"/>
    <n v="1.0058373590982286"/>
  </r>
  <r>
    <x v="2"/>
    <x v="20"/>
    <n v="1.0058323696515663"/>
    <n v="1.0058323696515663"/>
  </r>
  <r>
    <x v="2"/>
    <x v="21"/>
    <n v="1.0058323696515663"/>
    <n v="1.0058323696515663"/>
  </r>
  <r>
    <x v="2"/>
    <x v="22"/>
    <n v="1.0058323696515663"/>
    <n v="1.0058323696515663"/>
  </r>
  <r>
    <x v="2"/>
    <x v="23"/>
    <n v="1.0058323696515663"/>
    <n v="1.0058323696515663"/>
  </r>
  <r>
    <x v="2"/>
    <x v="0"/>
    <n v="1.0068380462724937"/>
    <n v="1.0068380462724937"/>
  </r>
  <r>
    <x v="2"/>
    <x v="1"/>
    <n v="1.0068518069366967"/>
    <n v="1.0068518069366967"/>
  </r>
  <r>
    <x v="2"/>
    <x v="2"/>
    <n v="1.0068326653964916"/>
    <n v="1.0068326653964916"/>
  </r>
  <r>
    <x v="2"/>
    <x v="3"/>
    <n v="1.0068245947896846"/>
    <n v="1.0068245947896846"/>
  </r>
  <r>
    <x v="2"/>
    <x v="4"/>
    <n v="1.0068202887034829"/>
    <n v="1.0068202887034829"/>
  </r>
  <r>
    <x v="2"/>
    <x v="5"/>
    <n v="1.0068569017353235"/>
    <n v="1.0068569017353235"/>
  </r>
  <r>
    <x v="2"/>
    <x v="6"/>
    <n v="1.0068766749254183"/>
    <n v="1.0068766749254183"/>
  </r>
  <r>
    <x v="2"/>
    <x v="7"/>
    <n v="1.0068766749254183"/>
    <n v="1.0068766749254183"/>
  </r>
  <r>
    <x v="2"/>
    <x v="8"/>
    <n v="1.0008841732979663"/>
    <n v="1.0008841732979663"/>
  </r>
  <r>
    <x v="2"/>
    <x v="9"/>
    <n v="1.0008736167734418"/>
    <n v="1.0008736167734418"/>
  </r>
  <r>
    <x v="2"/>
    <x v="10"/>
    <n v="1.0007980266976204"/>
    <n v="1.0007980266976204"/>
  </r>
  <r>
    <x v="2"/>
    <x v="11"/>
    <n v="1.0009091544863278"/>
    <n v="1.0009091544863278"/>
  </r>
  <r>
    <x v="2"/>
    <x v="12"/>
    <n v="1.0008361980860356"/>
    <n v="1.0008361980860356"/>
  </r>
  <r>
    <x v="2"/>
    <x v="13"/>
    <n v="1"/>
    <n v="1"/>
  </r>
  <r>
    <x v="2"/>
    <x v="14"/>
    <n v="1.0007880220646179"/>
    <n v="1.0007880220646179"/>
  </r>
  <r>
    <x v="2"/>
    <x v="15"/>
    <n v="1.000903342366757"/>
    <n v="1.000903342366757"/>
  </r>
  <r>
    <x v="2"/>
    <x v="16"/>
    <n v="1"/>
    <n v="1"/>
  </r>
  <r>
    <x v="2"/>
    <x v="17"/>
    <n v="1"/>
    <n v="1"/>
  </r>
  <r>
    <x v="2"/>
    <x v="18"/>
    <n v="1.0063302923105566"/>
    <n v="1.0063302923105566"/>
  </r>
  <r>
    <x v="2"/>
    <x v="19"/>
    <n v="1.0062433915714213"/>
    <n v="1.0062433915714213"/>
  </r>
  <r>
    <x v="2"/>
    <x v="20"/>
    <n v="1.0062433915714213"/>
    <n v="1.0062433915714213"/>
  </r>
  <r>
    <x v="2"/>
    <x v="21"/>
    <n v="1.0062433915714213"/>
    <n v="1.0062433915714213"/>
  </r>
  <r>
    <x v="2"/>
    <x v="22"/>
    <n v="1.0062433915714213"/>
    <n v="1.0062433915714213"/>
  </r>
  <r>
    <x v="2"/>
    <x v="23"/>
    <n v="1.0062433915714213"/>
    <n v="1.0062433915714213"/>
  </r>
  <r>
    <x v="2"/>
    <x v="0"/>
    <n v="1.0067477763009918"/>
    <n v="1.0067477763009918"/>
  </r>
  <r>
    <x v="2"/>
    <x v="1"/>
    <n v="1.0067571249523186"/>
    <n v="1.0067571249523186"/>
  </r>
  <r>
    <x v="2"/>
    <x v="2"/>
    <n v="1.0067988668555241"/>
    <n v="1.0067988668555241"/>
  </r>
  <r>
    <x v="2"/>
    <x v="3"/>
    <n v="1.0067988668555241"/>
    <n v="1.0067988668555241"/>
  </r>
  <r>
    <x v="2"/>
    <x v="4"/>
    <n v="1.0067988668555241"/>
    <n v="1.0067988668555241"/>
  </r>
  <r>
    <x v="2"/>
    <x v="5"/>
    <n v="1.0067988668555241"/>
    <n v="1.0067988668555241"/>
  </r>
  <r>
    <x v="2"/>
    <x v="6"/>
    <n v="1.0067988668555241"/>
    <n v="1.0067988668555241"/>
  </r>
  <r>
    <x v="2"/>
    <x v="7"/>
    <n v="1.0067986641221374"/>
    <n v="1.0067986641221374"/>
  </r>
  <r>
    <x v="2"/>
    <x v="8"/>
    <n v="0.99934800325998374"/>
    <n v="0.99934800325998374"/>
  </r>
  <r>
    <x v="2"/>
    <x v="9"/>
    <n v="0.99939496611810263"/>
    <n v="0.99939496611810263"/>
  </r>
  <r>
    <x v="2"/>
    <x v="10"/>
    <n v="0.99959817840878651"/>
    <n v="0.9995981784087865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40584415584417"/>
    <n v="1.0040584415584417"/>
  </r>
  <r>
    <x v="2"/>
    <x v="19"/>
    <n v="1.0040269140585176"/>
    <n v="1.0040269140585176"/>
  </r>
  <r>
    <x v="2"/>
    <x v="20"/>
    <n v="1.0040269140585176"/>
    <n v="1.0040269140585176"/>
  </r>
  <r>
    <x v="2"/>
    <x v="21"/>
    <n v="1.0040269140585176"/>
    <n v="1.0040269140585176"/>
  </r>
  <r>
    <x v="2"/>
    <x v="22"/>
    <n v="1.004020154373928"/>
    <n v="1.004020154373928"/>
  </r>
  <r>
    <x v="2"/>
    <x v="23"/>
    <n v="1.0040043475773697"/>
    <n v="1.0040043475773697"/>
  </r>
  <r>
    <x v="2"/>
    <x v="0"/>
    <n v="1.0047691720717284"/>
    <n v="1.0047691720717284"/>
  </r>
  <r>
    <x v="2"/>
    <x v="1"/>
    <n v="1.0047691720717284"/>
    <n v="1.0047691720717284"/>
  </r>
  <r>
    <x v="2"/>
    <x v="2"/>
    <n v="1.004758239451403"/>
    <n v="1.004758239451403"/>
  </r>
  <r>
    <x v="2"/>
    <x v="3"/>
    <n v="1.0047784535186794"/>
    <n v="1.0047784535186794"/>
  </r>
  <r>
    <x v="2"/>
    <x v="4"/>
    <n v="1.0047784535186794"/>
    <n v="1.0047784535186794"/>
  </r>
  <r>
    <x v="2"/>
    <x v="5"/>
    <n v="1.0047784535186794"/>
    <n v="1.0047784535186794"/>
  </r>
  <r>
    <x v="2"/>
    <x v="6"/>
    <n v="1.0047784535186794"/>
    <n v="1.0047784535186794"/>
  </r>
  <r>
    <x v="2"/>
    <x v="7"/>
    <n v="1.0047784535186794"/>
    <n v="1.0047784535186794"/>
  </r>
  <r>
    <x v="2"/>
    <x v="8"/>
    <n v="0.99755481294319015"/>
    <n v="0.99755481294319015"/>
  </r>
  <r>
    <x v="2"/>
    <x v="9"/>
    <n v="0.99773584905660384"/>
    <n v="0.9977358490566038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3114571746385"/>
    <n v="1.003114571746385"/>
  </r>
  <r>
    <x v="2"/>
    <x v="19"/>
    <n v="1.0029659508838533"/>
    <n v="1.0029659508838533"/>
  </r>
  <r>
    <x v="2"/>
    <x v="20"/>
    <n v="1.0029314986539035"/>
    <n v="1.0029314986539035"/>
  </r>
  <r>
    <x v="2"/>
    <x v="21"/>
    <n v="1.0029848721253647"/>
    <n v="1.0029848721253647"/>
  </r>
  <r>
    <x v="2"/>
    <x v="22"/>
    <n v="1.0029685602482796"/>
    <n v="1.0029685602482796"/>
  </r>
  <r>
    <x v="2"/>
    <x v="23"/>
    <n v="1.0029685602482796"/>
    <n v="1.0029685602482796"/>
  </r>
  <r>
    <x v="2"/>
    <x v="0"/>
    <n v="1.00431160479392"/>
    <n v="1.00431160479392"/>
  </r>
  <r>
    <x v="2"/>
    <x v="1"/>
    <n v="1.0043163464216096"/>
    <n v="1.0043163464216096"/>
  </r>
  <r>
    <x v="2"/>
    <x v="2"/>
    <n v="1.00431160479392"/>
    <n v="1.00431160479392"/>
  </r>
  <r>
    <x v="2"/>
    <x v="3"/>
    <n v="1.0043155288291477"/>
    <n v="1.0043155288291477"/>
  </r>
  <r>
    <x v="2"/>
    <x v="4"/>
    <n v="1.0043048059624775"/>
    <n v="1.0043048059624775"/>
  </r>
  <r>
    <x v="2"/>
    <x v="5"/>
    <n v="1.0043048059624775"/>
    <n v="1.0043048059624775"/>
  </r>
  <r>
    <x v="2"/>
    <x v="6"/>
    <n v="1.0043048059624775"/>
    <n v="1.0043048059624775"/>
  </r>
  <r>
    <x v="2"/>
    <x v="7"/>
    <n v="1.0043048059624775"/>
    <n v="1.0043048059624775"/>
  </r>
  <r>
    <x v="2"/>
    <x v="8"/>
    <n v="1.0016655562958028"/>
    <n v="1.0016655562958028"/>
  </r>
  <r>
    <x v="2"/>
    <x v="9"/>
    <n v="1.0016655562958028"/>
    <n v="1.0016655562958028"/>
  </r>
  <r>
    <x v="2"/>
    <x v="10"/>
    <n v="1.0016655562958028"/>
    <n v="1.0016655562958028"/>
  </r>
  <r>
    <x v="2"/>
    <x v="11"/>
    <n v="1.0016815323877759"/>
    <n v="1.0016815323877759"/>
  </r>
  <r>
    <x v="2"/>
    <x v="12"/>
    <n v="1.0016603183904678"/>
    <n v="1.0016603183904678"/>
  </r>
  <r>
    <x v="2"/>
    <x v="13"/>
    <n v="1.0016328882912304"/>
    <n v="1.0016328882912304"/>
  </r>
  <r>
    <x v="2"/>
    <x v="14"/>
    <n v="1.0016655562958028"/>
    <n v="1.0016655562958028"/>
  </r>
  <r>
    <x v="2"/>
    <x v="15"/>
    <n v="1.0016655562958028"/>
    <n v="1.0016655562958028"/>
  </r>
  <r>
    <x v="2"/>
    <x v="16"/>
    <n v="1.0016655562958028"/>
    <n v="1.0016655562958028"/>
  </r>
  <r>
    <x v="2"/>
    <x v="17"/>
    <n v="1.0016114341764171"/>
    <n v="1.0016114341764171"/>
  </r>
  <r>
    <x v="2"/>
    <x v="18"/>
    <n v="1.0051290401367743"/>
    <n v="1.0051290401367743"/>
  </r>
  <r>
    <x v="2"/>
    <x v="19"/>
    <n v="1.0051389303854199"/>
    <n v="1.0051389303854199"/>
  </r>
  <r>
    <x v="2"/>
    <x v="20"/>
    <n v="1.0051148379481631"/>
    <n v="1.0051148379481631"/>
  </r>
  <r>
    <x v="2"/>
    <x v="21"/>
    <n v="1.0051011371284848"/>
    <n v="1.0051011371284848"/>
  </r>
  <r>
    <x v="2"/>
    <x v="22"/>
    <n v="1.0050943825335457"/>
    <n v="1.0050943825335457"/>
  </r>
  <r>
    <x v="2"/>
    <x v="23"/>
    <n v="1.0051060487038492"/>
    <n v="1.0051060487038492"/>
  </r>
  <r>
    <x v="2"/>
    <x v="0"/>
    <n v="1.0059778930746672"/>
    <n v="1.0059778930746672"/>
  </r>
  <r>
    <x v="2"/>
    <x v="1"/>
    <n v="1.0059778930746672"/>
    <n v="1.0059778930746672"/>
  </r>
  <r>
    <x v="2"/>
    <x v="2"/>
    <n v="1.0059778930746672"/>
    <n v="1.0059778930746672"/>
  </r>
  <r>
    <x v="2"/>
    <x v="3"/>
    <n v="1.0059778930746672"/>
    <n v="1.0059778930746672"/>
  </r>
  <r>
    <x v="2"/>
    <x v="4"/>
    <n v="1.0059799921757111"/>
    <n v="1.0059799921757111"/>
  </r>
  <r>
    <x v="2"/>
    <x v="5"/>
    <n v="1.005991678224688"/>
    <n v="1.005991678224688"/>
  </r>
  <r>
    <x v="2"/>
    <x v="6"/>
    <n v="1.005991678224688"/>
    <n v="1.005991678224688"/>
  </r>
  <r>
    <x v="2"/>
    <x v="7"/>
    <n v="1.0059603386809268"/>
    <n v="1.0059603386809268"/>
  </r>
  <r>
    <x v="2"/>
    <x v="8"/>
    <n v="1.0014750936117101"/>
    <n v="1.0014750936117101"/>
  </r>
  <r>
    <x v="2"/>
    <x v="9"/>
    <n v="1.0014750936117101"/>
    <n v="1.0014750936117101"/>
  </r>
  <r>
    <x v="2"/>
    <x v="10"/>
    <n v="1.0014537524986371"/>
    <n v="1.0014537524986371"/>
  </r>
  <r>
    <x v="2"/>
    <x v="11"/>
    <n v="1.0014755791648222"/>
    <n v="1.0014755791648222"/>
  </r>
  <r>
    <x v="2"/>
    <x v="12"/>
    <n v="1.0014956625785223"/>
    <n v="1.0014956625785223"/>
  </r>
  <r>
    <x v="2"/>
    <x v="13"/>
    <n v="1.0014750936117101"/>
    <n v="1.0014750936117101"/>
  </r>
  <r>
    <x v="2"/>
    <x v="14"/>
    <n v="1.0014750936117101"/>
    <n v="1.0014750936117101"/>
  </r>
  <r>
    <x v="2"/>
    <x v="15"/>
    <n v="1.001438762664109"/>
    <n v="1.001438762664109"/>
  </r>
  <r>
    <x v="2"/>
    <x v="16"/>
    <n v="1.0015731515469324"/>
    <n v="1.0015731515469324"/>
  </r>
  <r>
    <x v="2"/>
    <x v="17"/>
    <n v="1"/>
    <n v="1"/>
  </r>
  <r>
    <x v="2"/>
    <x v="18"/>
    <n v="1.0056672369546622"/>
    <n v="1.0056672369546622"/>
  </r>
  <r>
    <x v="2"/>
    <x v="19"/>
    <n v="1.005658761773575"/>
    <n v="1.005658761773575"/>
  </r>
  <r>
    <x v="2"/>
    <x v="20"/>
    <n v="1.005682635592001"/>
    <n v="1.005682635592001"/>
  </r>
  <r>
    <x v="2"/>
    <x v="21"/>
    <n v="1.005682635592001"/>
    <n v="1.005682635592001"/>
  </r>
  <r>
    <x v="2"/>
    <x v="22"/>
    <n v="1.0057000765110942"/>
    <n v="1.0057000765110942"/>
  </r>
  <r>
    <x v="2"/>
    <x v="23"/>
    <n v="1.0056421993931974"/>
    <n v="1.0056421993931974"/>
  </r>
  <r>
    <x v="2"/>
    <x v="0"/>
    <n v="1.0056949534818158"/>
    <n v="1.0056949534818158"/>
  </r>
  <r>
    <x v="2"/>
    <x v="1"/>
    <n v="1.0056758338209479"/>
    <n v="1.0056758338209479"/>
  </r>
  <r>
    <x v="2"/>
    <x v="2"/>
    <n v="1.0056601373696259"/>
    <n v="1.0056601373696259"/>
  </r>
  <r>
    <x v="2"/>
    <x v="3"/>
    <n v="1.0056588520614389"/>
    <n v="1.0056588520614389"/>
  </r>
  <r>
    <x v="2"/>
    <x v="4"/>
    <n v="1.005678066816321"/>
    <n v="1.005678066816321"/>
  </r>
  <r>
    <x v="2"/>
    <x v="5"/>
    <n v="1.0056929269695225"/>
    <n v="1.0056929269695225"/>
  </r>
  <r>
    <x v="2"/>
    <x v="6"/>
    <n v="1.0056949534818158"/>
    <n v="1.0056949534818158"/>
  </r>
  <r>
    <x v="2"/>
    <x v="7"/>
    <n v="1.0056949534818158"/>
    <n v="1.0056949534818158"/>
  </r>
  <r>
    <x v="2"/>
    <x v="8"/>
    <n v="1.0027922787422605"/>
    <n v="1.0027922787422605"/>
  </r>
  <r>
    <x v="2"/>
    <x v="9"/>
    <n v="1.0028486163863268"/>
    <n v="1.0028486163863268"/>
  </r>
  <r>
    <x v="2"/>
    <x v="10"/>
    <n v="1"/>
    <n v="1"/>
  </r>
  <r>
    <x v="2"/>
    <x v="11"/>
    <n v="1.0028392958546279"/>
    <n v="1.0028392958546279"/>
  </r>
  <r>
    <x v="2"/>
    <x v="12"/>
    <n v="1.0026868588177822"/>
    <n v="1.0026868588177822"/>
  </r>
  <r>
    <x v="2"/>
    <x v="13"/>
    <n v="1.0027839643652561"/>
    <n v="1.0027839643652561"/>
  </r>
  <r>
    <x v="2"/>
    <x v="14"/>
    <n v="1.0028458844133101"/>
    <n v="1.0028458844133101"/>
  </r>
  <r>
    <x v="2"/>
    <x v="15"/>
    <n v="1.0028458844133101"/>
    <n v="1.0028458844133101"/>
  </r>
  <r>
    <x v="2"/>
    <x v="16"/>
    <n v="1.0028458844133101"/>
    <n v="1.0028458844133101"/>
  </r>
  <r>
    <x v="2"/>
    <x v="17"/>
    <n v="1.0028897937738079"/>
    <n v="1.0028897937738079"/>
  </r>
  <r>
    <x v="2"/>
    <x v="18"/>
    <n v="1.0060252672497569"/>
    <n v="1.0060252672497569"/>
  </r>
  <r>
    <x v="2"/>
    <x v="19"/>
    <n v="1.0058521957825499"/>
    <n v="1.0058521957825499"/>
  </r>
  <r>
    <x v="2"/>
    <x v="20"/>
    <n v="1.0059149722735674"/>
    <n v="1.0059149722735674"/>
  </r>
  <r>
    <x v="2"/>
    <x v="21"/>
    <n v="1.0058840011207622"/>
    <n v="1.0058840011207622"/>
  </r>
  <r>
    <x v="2"/>
    <x v="22"/>
    <n v="1.0058840011207622"/>
    <n v="1.0058840011207622"/>
  </r>
  <r>
    <x v="2"/>
    <x v="23"/>
    <n v="1.0058202982902875"/>
    <n v="1.0058202982902875"/>
  </r>
  <r>
    <x v="2"/>
    <x v="0"/>
    <n v="1.0058292229837935"/>
    <n v="1.0058292229837935"/>
  </r>
  <r>
    <x v="2"/>
    <x v="1"/>
    <n v="1.0057704112952732"/>
    <n v="1.0057704112952732"/>
  </r>
  <r>
    <x v="2"/>
    <x v="2"/>
    <n v="1.0058235762888494"/>
    <n v="1.0058235762888494"/>
  </r>
  <r>
    <x v="2"/>
    <x v="3"/>
    <n v="1.0058189391155214"/>
    <n v="1.0058189391155214"/>
  </r>
  <r>
    <x v="2"/>
    <x v="4"/>
    <n v="1.0058028201706029"/>
    <n v="1.0058028201706029"/>
  </r>
  <r>
    <x v="2"/>
    <x v="5"/>
    <n v="1.0058479532163742"/>
    <n v="1.0058479532163742"/>
  </r>
  <r>
    <x v="2"/>
    <x v="6"/>
    <n v="1.0058479532163742"/>
    <n v="1.0058479532163742"/>
  </r>
  <r>
    <x v="2"/>
    <x v="7"/>
    <n v="1.0058479532163742"/>
    <n v="1.0058479532163742"/>
  </r>
  <r>
    <x v="2"/>
    <x v="8"/>
    <n v="1.0011904087069894"/>
    <n v="1.0011904087069894"/>
  </r>
  <r>
    <x v="2"/>
    <x v="9"/>
    <n v="1.001209646934301"/>
    <n v="1.001209646934301"/>
  </r>
  <r>
    <x v="2"/>
    <x v="10"/>
    <n v="1.0011595323219635"/>
    <n v="1.0011595323219635"/>
  </r>
  <r>
    <x v="2"/>
    <x v="11"/>
    <n v="1.0011544011544011"/>
    <n v="1.0011544011544011"/>
  </r>
  <r>
    <x v="2"/>
    <x v="12"/>
    <n v="1.0011412629977174"/>
    <n v="1.0011412629977174"/>
  </r>
  <r>
    <x v="2"/>
    <x v="13"/>
    <n v="1.0011475200816013"/>
    <n v="1.0011475200816013"/>
  </r>
  <r>
    <x v="2"/>
    <x v="14"/>
    <n v="1.0011479591836734"/>
    <n v="1.0011479591836734"/>
  </r>
  <r>
    <x v="2"/>
    <x v="15"/>
    <n v="1.0011479591836734"/>
    <n v="1.0011479591836734"/>
  </r>
  <r>
    <x v="2"/>
    <x v="16"/>
    <n v="1.0013196093956189"/>
    <n v="1.0013196093956189"/>
  </r>
  <r>
    <x v="2"/>
    <x v="17"/>
    <n v="1"/>
    <n v="1"/>
  </r>
  <r>
    <x v="2"/>
    <x v="18"/>
    <n v="1.005881660981061"/>
    <n v="1.005881660981061"/>
  </r>
  <r>
    <x v="2"/>
    <x v="19"/>
    <n v="1.005924766642446"/>
    <n v="1.005924766642446"/>
  </r>
  <r>
    <x v="2"/>
    <x v="20"/>
    <n v="1.005924766642446"/>
    <n v="1.005924766642446"/>
  </r>
  <r>
    <x v="2"/>
    <x v="21"/>
    <n v="1.005924766642446"/>
    <n v="1.005924766642446"/>
  </r>
  <r>
    <x v="2"/>
    <x v="22"/>
    <n v="1.005924766642446"/>
    <n v="1.005924766642446"/>
  </r>
  <r>
    <x v="2"/>
    <x v="23"/>
    <n v="1.005924766642446"/>
    <n v="1.005924766642446"/>
  </r>
  <r>
    <x v="2"/>
    <x v="0"/>
    <n v="1.006189419595936"/>
    <n v="1.006189419595936"/>
  </r>
  <r>
    <x v="2"/>
    <x v="1"/>
    <n v="1.006189419595936"/>
    <n v="1.006189419595936"/>
  </r>
  <r>
    <x v="2"/>
    <x v="2"/>
    <n v="1.0061657498639907"/>
    <n v="1.0061657498639907"/>
  </r>
  <r>
    <x v="2"/>
    <x v="3"/>
    <n v="1.0061795944641134"/>
    <n v="1.0061795944641134"/>
  </r>
  <r>
    <x v="2"/>
    <x v="4"/>
    <n v="1.0061795944641134"/>
    <n v="1.0061795944641134"/>
  </r>
  <r>
    <x v="2"/>
    <x v="5"/>
    <n v="1.0061947988223749"/>
    <n v="1.0061947988223749"/>
  </r>
  <r>
    <x v="2"/>
    <x v="6"/>
    <n v="1.006189419595936"/>
    <n v="1.006189419595936"/>
  </r>
  <r>
    <x v="2"/>
    <x v="7"/>
    <n v="1.006189419595936"/>
    <n v="1.006189419595936"/>
  </r>
  <r>
    <x v="2"/>
    <x v="8"/>
    <n v="1.0010685103708361"/>
    <n v="1.0010685103708361"/>
  </r>
  <r>
    <x v="2"/>
    <x v="9"/>
    <n v="1.0009709916251972"/>
    <n v="1.0009709916251972"/>
  </r>
  <r>
    <x v="2"/>
    <x v="10"/>
    <n v="1.0010845986984815"/>
    <n v="1.0010845986984815"/>
  </r>
  <r>
    <x v="2"/>
    <x v="11"/>
    <n v="1.0010816349766594"/>
    <n v="1.0010816349766594"/>
  </r>
  <r>
    <x v="2"/>
    <x v="12"/>
    <n v="1.0010816349766594"/>
    <n v="1.0010816349766594"/>
  </r>
  <r>
    <x v="2"/>
    <x v="13"/>
    <n v="1.0010816349766594"/>
    <n v="1.0010816349766594"/>
  </r>
  <r>
    <x v="2"/>
    <x v="14"/>
    <n v="1.0010816349766594"/>
    <n v="1.0010816349766594"/>
  </r>
  <r>
    <x v="2"/>
    <x v="15"/>
    <n v="1.0010844129901262"/>
    <n v="1.0010844129901262"/>
  </r>
  <r>
    <x v="2"/>
    <x v="16"/>
    <n v="1.0011058727664279"/>
    <n v="1.0011058727664279"/>
  </r>
  <r>
    <x v="2"/>
    <x v="17"/>
    <n v="1.0011058727664279"/>
    <n v="1.0011058727664279"/>
  </r>
  <r>
    <x v="2"/>
    <x v="18"/>
    <n v="1.0050887707791472"/>
    <n v="1.0050887707791472"/>
  </r>
  <r>
    <x v="2"/>
    <x v="19"/>
    <n v="1.005106571936057"/>
    <n v="1.005106571936057"/>
  </r>
  <r>
    <x v="2"/>
    <x v="20"/>
    <n v="1.0051237326937752"/>
    <n v="1.0051237326937752"/>
  </r>
  <r>
    <x v="2"/>
    <x v="21"/>
    <n v="1.0051612903225806"/>
    <n v="1.0051612903225806"/>
  </r>
  <r>
    <x v="2"/>
    <x v="22"/>
    <n v="1.0051342578931839"/>
    <n v="1.0051342578931839"/>
  </r>
  <r>
    <x v="2"/>
    <x v="23"/>
    <n v="1.0050718512256973"/>
    <n v="1.0050718512256973"/>
  </r>
  <r>
    <x v="2"/>
    <x v="0"/>
    <n v="1.0048895097790196"/>
    <n v="1.0048895097790196"/>
  </r>
  <r>
    <x v="2"/>
    <x v="1"/>
    <n v="1.0048895097790196"/>
    <n v="1.0048895097790196"/>
  </r>
  <r>
    <x v="2"/>
    <x v="2"/>
    <n v="1.0048893293690122"/>
    <n v="1.0048893293690122"/>
  </r>
  <r>
    <x v="2"/>
    <x v="3"/>
    <n v="1.0049172999552973"/>
    <n v="1.0049172999552973"/>
  </r>
  <r>
    <x v="2"/>
    <x v="4"/>
    <n v="1.0048944203607886"/>
    <n v="1.0048944203607886"/>
  </r>
  <r>
    <x v="2"/>
    <x v="5"/>
    <n v="1.0048593816436859"/>
    <n v="1.0048593816436859"/>
  </r>
  <r>
    <x v="2"/>
    <x v="6"/>
    <n v="1.0049318929074682"/>
    <n v="1.0049318929074682"/>
  </r>
  <r>
    <x v="2"/>
    <x v="7"/>
    <n v="1.0048875279707927"/>
    <n v="1.0048875279707927"/>
  </r>
  <r>
    <x v="2"/>
    <x v="8"/>
    <n v="0.99816910785619173"/>
    <n v="0.99816910785619173"/>
  </r>
  <r>
    <x v="2"/>
    <x v="9"/>
    <n v="0.99829309924408682"/>
    <n v="0.9982930992440868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14196479273141"/>
    <n v="1.0014196479273141"/>
  </r>
  <r>
    <x v="2"/>
    <x v="19"/>
    <n v="1.0016231370813045"/>
    <n v="1.0016231370813045"/>
  </r>
  <r>
    <x v="2"/>
    <x v="20"/>
    <n v="1.0016385767790261"/>
    <n v="1.0016385767790261"/>
  </r>
  <r>
    <x v="2"/>
    <x v="21"/>
    <n v="1.0015445009331361"/>
    <n v="1.0015445009331361"/>
  </r>
  <r>
    <x v="2"/>
    <x v="22"/>
    <n v="1.0016121940495384"/>
    <n v="1.0016121940495384"/>
  </r>
  <r>
    <x v="2"/>
    <x v="23"/>
    <n v="1.001669449081803"/>
    <n v="1.001669449081803"/>
  </r>
  <r>
    <x v="2"/>
    <x v="0"/>
    <n v="1.0025535110777319"/>
    <n v="1.0025535110777319"/>
  </r>
  <r>
    <x v="2"/>
    <x v="1"/>
    <n v="1.0025475998927327"/>
    <n v="1.0025475998927327"/>
  </r>
  <r>
    <x v="2"/>
    <x v="2"/>
    <n v="1.002466091245376"/>
    <n v="1.002466091245376"/>
  </r>
  <r>
    <x v="2"/>
    <x v="3"/>
    <n v="1.0025109855618328"/>
    <n v="1.0025109855618328"/>
  </r>
  <r>
    <x v="2"/>
    <x v="4"/>
    <n v="1.0024885939444215"/>
    <n v="1.0024885939444215"/>
  </r>
  <r>
    <x v="2"/>
    <x v="5"/>
    <n v="1.0024885939444215"/>
    <n v="1.0024885939444215"/>
  </r>
  <r>
    <x v="2"/>
    <x v="6"/>
    <n v="1.0024885939444215"/>
    <n v="1.0024885939444215"/>
  </r>
  <r>
    <x v="2"/>
    <x v="7"/>
    <n v="1.0024885939444215"/>
    <n v="1.0024885939444215"/>
  </r>
  <r>
    <x v="2"/>
    <x v="8"/>
    <n v="0.99707570670421319"/>
    <n v="0.9970757067042131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2883506343714"/>
    <n v="1.002883506343714"/>
  </r>
  <r>
    <x v="2"/>
    <x v="19"/>
    <n v="1.0028537854624811"/>
    <n v="1.0028537854624811"/>
  </r>
  <r>
    <x v="2"/>
    <x v="20"/>
    <n v="1.0028826280865875"/>
    <n v="1.0028826280865875"/>
  </r>
  <r>
    <x v="2"/>
    <x v="21"/>
    <n v="1.0028498147620404"/>
    <n v="1.0028498147620404"/>
  </r>
  <r>
    <x v="2"/>
    <x v="22"/>
    <n v="1.002863409284757"/>
    <n v="1.002863409284757"/>
  </r>
  <r>
    <x v="2"/>
    <x v="23"/>
    <n v="1.0028155795401221"/>
    <n v="1.0028155795401221"/>
  </r>
  <r>
    <x v="2"/>
    <x v="0"/>
    <n v="0.9993127147766323"/>
    <n v="0.9993127147766323"/>
  </r>
  <r>
    <x v="2"/>
    <x v="1"/>
    <n v="0.99931184768895509"/>
    <n v="0.99931184768895509"/>
  </r>
  <r>
    <x v="2"/>
    <x v="2"/>
    <n v="0.9993124391222139"/>
    <n v="0.9993124391222139"/>
  </r>
  <r>
    <x v="2"/>
    <x v="3"/>
    <n v="0.99934293052983703"/>
    <n v="0.99934293052983703"/>
  </r>
  <r>
    <x v="2"/>
    <x v="4"/>
    <n v="0.99934414500357749"/>
    <n v="0.99934414500357749"/>
  </r>
  <r>
    <x v="2"/>
    <x v="5"/>
    <n v="0.99932088285229215"/>
    <n v="0.99932088285229215"/>
  </r>
  <r>
    <x v="2"/>
    <x v="6"/>
    <n v="0.99932088285229215"/>
    <n v="0.99932088285229215"/>
  </r>
  <r>
    <x v="2"/>
    <x v="7"/>
    <n v="0.99932088285229215"/>
    <n v="0.99932088285229215"/>
  </r>
  <r>
    <x v="2"/>
    <x v="8"/>
    <n v="1.0018085164684607"/>
    <n v="1.0018085164684607"/>
  </r>
  <r>
    <x v="2"/>
    <x v="9"/>
    <n v="1.0018535681186282"/>
    <n v="1.0018535681186282"/>
  </r>
  <r>
    <x v="2"/>
    <x v="10"/>
    <n v="1.0017060687301975"/>
    <n v="1.0017060687301975"/>
  </r>
  <r>
    <x v="2"/>
    <x v="11"/>
    <n v="1.0018516069303003"/>
    <n v="1.0018516069303003"/>
  </r>
  <r>
    <x v="2"/>
    <x v="12"/>
    <n v="1.0018187830687832"/>
    <n v="1.0018187830687832"/>
  </r>
  <r>
    <x v="2"/>
    <x v="13"/>
    <n v="1.0018635855385762"/>
    <n v="1.0018635855385762"/>
  </r>
  <r>
    <x v="2"/>
    <x v="14"/>
    <n v="1.0018355991510353"/>
    <n v="1.0018355991510353"/>
  </r>
  <r>
    <x v="2"/>
    <x v="15"/>
    <n v="1.0018229463370174"/>
    <n v="1.0018229463370174"/>
  </r>
  <r>
    <x v="2"/>
    <x v="16"/>
    <n v="1.0018281535648994"/>
    <n v="1.0018281535648994"/>
  </r>
  <r>
    <x v="2"/>
    <x v="17"/>
    <n v="1.0018537399202891"/>
    <n v="1.0018537399202891"/>
  </r>
  <r>
    <x v="2"/>
    <x v="18"/>
    <n v="0.99731525605745353"/>
    <n v="0.99731525605745353"/>
  </r>
  <r>
    <x v="2"/>
    <x v="19"/>
    <n v="0.99733214762116507"/>
    <n v="0.99733214762116507"/>
  </r>
  <r>
    <x v="2"/>
    <x v="20"/>
    <n v="0.99731630078900757"/>
    <n v="0.99731630078900757"/>
  </r>
  <r>
    <x v="2"/>
    <x v="21"/>
    <n v="0.99730665640631011"/>
    <n v="0.99730665640631011"/>
  </r>
  <r>
    <x v="2"/>
    <x v="22"/>
    <n v="0.99734822839088244"/>
    <n v="0.99734822839088244"/>
  </r>
  <r>
    <x v="2"/>
    <x v="23"/>
    <n v="0.99731270892049551"/>
    <n v="0.99731270892049551"/>
  </r>
  <r>
    <x v="2"/>
    <x v="0"/>
    <n v="1.002121640735502"/>
    <n v="1.002121640735502"/>
  </r>
  <r>
    <x v="2"/>
    <x v="1"/>
    <n v="1.0021146616541352"/>
    <n v="1.0021146616541352"/>
  </r>
  <r>
    <x v="2"/>
    <x v="2"/>
    <n v="1.0020900513555475"/>
    <n v="1.0020900513555475"/>
  </r>
  <r>
    <x v="2"/>
    <x v="3"/>
    <n v="1.0021091304939447"/>
    <n v="1.0021091304939447"/>
  </r>
  <r>
    <x v="2"/>
    <x v="4"/>
    <n v="1.0020951183741882"/>
    <n v="1.0020951183741882"/>
  </r>
  <r>
    <x v="2"/>
    <x v="5"/>
    <n v="1.0020951183741882"/>
    <n v="1.0020951183741882"/>
  </r>
  <r>
    <x v="2"/>
    <x v="6"/>
    <n v="1.0021080042160084"/>
    <n v="1.0021080042160084"/>
  </r>
  <r>
    <x v="2"/>
    <x v="7"/>
    <n v="1.0020884093282285"/>
    <n v="1.0020884093282285"/>
  </r>
  <r>
    <x v="2"/>
    <x v="8"/>
    <n v="0.99892202659001095"/>
    <n v="0.99892202659001095"/>
  </r>
  <r>
    <x v="2"/>
    <x v="9"/>
    <n v="0.99890410958904119"/>
    <n v="0.99890410958904119"/>
  </r>
  <r>
    <x v="2"/>
    <x v="10"/>
    <n v="0.99888479982156786"/>
    <n v="0.99888479982156786"/>
  </r>
  <r>
    <x v="2"/>
    <x v="11"/>
    <n v="0.99903887227680477"/>
    <n v="0.99903887227680477"/>
  </r>
  <r>
    <x v="2"/>
    <x v="12"/>
    <n v="0.99898361072290687"/>
    <n v="0.99898361072290687"/>
  </r>
  <r>
    <x v="2"/>
    <x v="13"/>
    <n v="0.99898361072290687"/>
    <n v="0.99898361072290687"/>
  </r>
  <r>
    <x v="2"/>
    <x v="14"/>
    <n v="0.99898361072290687"/>
    <n v="0.99898361072290687"/>
  </r>
  <r>
    <x v="2"/>
    <x v="15"/>
    <n v="0.99902056807051909"/>
    <n v="0.99902056807051909"/>
  </r>
  <r>
    <x v="2"/>
    <x v="16"/>
    <n v="0.99896890862944165"/>
    <n v="0.99896890862944165"/>
  </r>
  <r>
    <x v="2"/>
    <x v="17"/>
    <n v="0.99891261368129691"/>
    <n v="0.99891261368129691"/>
  </r>
  <r>
    <x v="2"/>
    <x v="18"/>
    <n v="0.99260573794735285"/>
    <n v="0.99260573794735285"/>
  </r>
  <r>
    <x v="2"/>
    <x v="19"/>
    <n v="0.99258608380471203"/>
    <n v="0.99258608380471203"/>
  </r>
  <r>
    <x v="2"/>
    <x v="20"/>
    <n v="0.99262312866131475"/>
    <n v="0.99262312866131475"/>
  </r>
  <r>
    <x v="2"/>
    <x v="21"/>
    <n v="0.99262312866131475"/>
    <n v="0.99262312866131475"/>
  </r>
  <r>
    <x v="2"/>
    <x v="22"/>
    <n v="0.99262312866131475"/>
    <n v="0.99262312866131475"/>
  </r>
  <r>
    <x v="2"/>
    <x v="23"/>
    <n v="0.9925777108097551"/>
    <n v="0.9925777108097551"/>
  </r>
  <r>
    <x v="2"/>
    <x v="0"/>
    <n v="1.005644951985466"/>
    <n v="1.005644951985466"/>
  </r>
  <r>
    <x v="2"/>
    <x v="1"/>
    <n v="1.0056562540172258"/>
    <n v="1.0056562540172258"/>
  </r>
  <r>
    <x v="2"/>
    <x v="2"/>
    <n v="1.0056471796188153"/>
    <n v="1.0056471796188153"/>
  </r>
  <r>
    <x v="2"/>
    <x v="3"/>
    <n v="1.0056471796188153"/>
    <n v="1.0056471796188153"/>
  </r>
  <r>
    <x v="2"/>
    <x v="4"/>
    <n v="1.0055852054114436"/>
    <n v="1.0055852054114436"/>
  </r>
  <r>
    <x v="2"/>
    <x v="5"/>
    <n v="1.005676335357893"/>
    <n v="1.005676335357893"/>
  </r>
  <r>
    <x v="2"/>
    <x v="6"/>
    <n v="1.005632216277105"/>
    <n v="1.005632216277105"/>
  </r>
  <r>
    <x v="2"/>
    <x v="7"/>
    <n v="1.005632216277105"/>
    <n v="1.005632216277105"/>
  </r>
  <r>
    <x v="2"/>
    <x v="8"/>
    <n v="1.0007588212975844"/>
    <n v="1.0007588212975844"/>
  </r>
  <r>
    <x v="2"/>
    <x v="9"/>
    <n v="1.0007654037504785"/>
    <n v="1.0007654037504785"/>
  </r>
  <r>
    <x v="2"/>
    <x v="10"/>
    <n v="1.0008412450426631"/>
    <n v="1.0008412450426631"/>
  </r>
  <r>
    <x v="2"/>
    <x v="11"/>
    <n v="1.0008409143031878"/>
    <n v="1.0008409143031878"/>
  </r>
  <r>
    <x v="2"/>
    <x v="12"/>
    <n v="1.0008149959250203"/>
    <n v="1.0008149959250203"/>
  </r>
  <r>
    <x v="2"/>
    <x v="13"/>
    <n v="1.0007089325501317"/>
    <n v="1.0007089325501317"/>
  </r>
  <r>
    <x v="2"/>
    <x v="14"/>
    <n v="1.0008244023083264"/>
    <n v="1.0008244023083264"/>
  </r>
  <r>
    <x v="2"/>
    <x v="15"/>
    <n v="1.0007590132827324"/>
    <n v="1.0007590132827324"/>
  </r>
  <r>
    <x v="2"/>
    <x v="16"/>
    <n v="1.0007654037504785"/>
    <n v="1.0007654037504785"/>
  </r>
  <r>
    <x v="2"/>
    <x v="17"/>
    <n v="1.0008808632459811"/>
    <n v="1.0008808632459811"/>
  </r>
  <r>
    <x v="2"/>
    <x v="18"/>
    <n v="1.0052953717075854"/>
    <n v="1.0052953717075854"/>
  </r>
  <r>
    <x v="2"/>
    <x v="19"/>
    <n v="1.0052891396332864"/>
    <n v="1.0052891396332864"/>
  </r>
  <r>
    <x v="2"/>
    <x v="20"/>
    <n v="1.0052715709281366"/>
    <n v="1.0052715709281366"/>
  </r>
  <r>
    <x v="2"/>
    <x v="21"/>
    <n v="1.0053013514100726"/>
    <n v="1.0053013514100726"/>
  </r>
  <r>
    <x v="2"/>
    <x v="22"/>
    <n v="1.0052675531573201"/>
    <n v="1.0052675531573201"/>
  </r>
  <r>
    <x v="2"/>
    <x v="23"/>
    <n v="1.0053166744201503"/>
    <n v="1.0053166744201503"/>
  </r>
  <r>
    <x v="2"/>
    <x v="0"/>
    <n v="1.0048936314823624"/>
    <n v="1.0048936314823624"/>
  </r>
  <r>
    <x v="2"/>
    <x v="1"/>
    <n v="1.0048936314823624"/>
    <n v="1.0048936314823624"/>
  </r>
  <r>
    <x v="2"/>
    <x v="2"/>
    <n v="1.0048936314823624"/>
    <n v="1.0048936314823624"/>
  </r>
  <r>
    <x v="2"/>
    <x v="3"/>
    <n v="1.0048936314823624"/>
    <n v="1.0048936314823624"/>
  </r>
  <r>
    <x v="2"/>
    <x v="4"/>
    <n v="1.0048936314823624"/>
    <n v="1.0048936314823624"/>
  </r>
  <r>
    <x v="2"/>
    <x v="5"/>
    <n v="1.0048613611811308"/>
    <n v="1.0048613611811308"/>
  </r>
  <r>
    <x v="2"/>
    <x v="6"/>
    <n v="1.0048497152202107"/>
    <n v="1.0048497152202107"/>
  </r>
  <r>
    <x v="2"/>
    <x v="7"/>
    <n v="1.0048497152202107"/>
    <n v="1.0048497152202107"/>
  </r>
  <r>
    <x v="2"/>
    <x v="8"/>
    <n v="1.0005583819332424"/>
    <n v="1.0005583819332424"/>
  </r>
  <r>
    <x v="2"/>
    <x v="9"/>
    <n v="1.0004862039625624"/>
    <n v="1.0004862039625624"/>
  </r>
  <r>
    <x v="2"/>
    <x v="10"/>
    <n v="1.0005225440429979"/>
    <n v="1.0005225440429979"/>
  </r>
  <r>
    <x v="2"/>
    <x v="11"/>
    <n v="1.0005813953488372"/>
    <n v="1.0005813953488372"/>
  </r>
  <r>
    <x v="2"/>
    <x v="12"/>
    <n v="1.0005535949069269"/>
    <n v="1.0005535949069269"/>
  </r>
  <r>
    <x v="2"/>
    <x v="13"/>
    <n v="1.0005077430820004"/>
    <n v="1.0005077430820004"/>
  </r>
  <r>
    <x v="2"/>
    <x v="14"/>
    <n v="1.0005122950819674"/>
    <n v="1.0005122950819674"/>
  </r>
  <r>
    <x v="2"/>
    <x v="15"/>
    <n v="1.0005428554195066"/>
    <n v="1.0005428554195066"/>
  </r>
  <r>
    <x v="2"/>
    <x v="16"/>
    <n v="1.0005540780141846"/>
    <n v="1.0005540780141846"/>
  </r>
  <r>
    <x v="2"/>
    <x v="17"/>
    <n v="1.0005540780141846"/>
    <n v="1.0005540780141846"/>
  </r>
  <r>
    <x v="2"/>
    <x v="18"/>
    <n v="1.0030139516795489"/>
    <n v="1.0030139516795489"/>
  </r>
  <r>
    <x v="2"/>
    <x v="19"/>
    <n v="1.002994432227577"/>
    <n v="1.002994432227577"/>
  </r>
  <r>
    <x v="2"/>
    <x v="20"/>
    <n v="1.002994432227577"/>
    <n v="1.002994432227577"/>
  </r>
  <r>
    <x v="2"/>
    <x v="21"/>
    <n v="1.002994432227577"/>
    <n v="1.002994432227577"/>
  </r>
  <r>
    <x v="2"/>
    <x v="22"/>
    <n v="1.0030099674331394"/>
    <n v="1.0030099674331394"/>
  </r>
  <r>
    <x v="2"/>
    <x v="23"/>
    <n v="1.0030714417347504"/>
    <n v="1.0030714417347504"/>
  </r>
  <r>
    <x v="2"/>
    <x v="0"/>
    <n v="1.0052192774350981"/>
    <n v="1.0052192774350981"/>
  </r>
  <r>
    <x v="2"/>
    <x v="1"/>
    <n v="1.0052192774350981"/>
    <n v="1.0052192774350981"/>
  </r>
  <r>
    <x v="2"/>
    <x v="2"/>
    <n v="1.0052345343303875"/>
    <n v="1.0052345343303875"/>
  </r>
  <r>
    <x v="2"/>
    <x v="3"/>
    <n v="1.0051704197564459"/>
    <n v="1.0051704197564459"/>
  </r>
  <r>
    <x v="2"/>
    <x v="4"/>
    <n v="1.0052486373729894"/>
    <n v="1.0052486373729894"/>
  </r>
  <r>
    <x v="2"/>
    <x v="5"/>
    <n v="1.0052791752065091"/>
    <n v="1.0052791752065091"/>
  </r>
  <r>
    <x v="2"/>
    <x v="6"/>
    <n v="1.005213588967373"/>
    <n v="1.005213588967373"/>
  </r>
  <r>
    <x v="2"/>
    <x v="7"/>
    <n v="1.005213588967373"/>
    <n v="1.005213588967373"/>
  </r>
  <r>
    <x v="2"/>
    <x v="8"/>
    <n v="1.0003978252221191"/>
    <n v="1.0003978252221191"/>
  </r>
  <r>
    <x v="2"/>
    <x v="9"/>
    <n v="1.0002857142857142"/>
    <n v="1.000285714285714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.0004285714285714"/>
    <n v="1.0004285714285714"/>
  </r>
  <r>
    <x v="2"/>
    <x v="14"/>
    <n v="1.0003527336860671"/>
    <n v="1.0003527336860671"/>
  </r>
  <r>
    <x v="2"/>
    <x v="15"/>
    <n v="1.0004033559212651"/>
    <n v="1.0004033559212651"/>
  </r>
  <r>
    <x v="2"/>
    <x v="16"/>
    <n v="1.0002685284640171"/>
    <n v="1.0002685284640171"/>
  </r>
  <r>
    <x v="2"/>
    <x v="17"/>
    <n v="1"/>
    <n v="1"/>
  </r>
  <r>
    <x v="2"/>
    <x v="18"/>
    <n v="1.0049793956043955"/>
    <n v="1.0049793956043955"/>
  </r>
  <r>
    <x v="2"/>
    <x v="19"/>
    <n v="1.0049386826480218"/>
    <n v="1.0049386826480218"/>
  </r>
  <r>
    <x v="2"/>
    <x v="20"/>
    <n v="1.0049386826480218"/>
    <n v="1.0049386826480218"/>
  </r>
  <r>
    <x v="2"/>
    <x v="21"/>
    <n v="1.0049386826480218"/>
    <n v="1.0049386826480218"/>
  </r>
  <r>
    <x v="2"/>
    <x v="22"/>
    <n v="1.0049386826480218"/>
    <n v="1.0049386826480218"/>
  </r>
  <r>
    <x v="2"/>
    <x v="23"/>
    <n v="1.0049386826480218"/>
    <n v="1.0049386826480218"/>
  </r>
  <r>
    <x v="2"/>
    <x v="0"/>
    <n v="1.0037680670378493"/>
    <n v="1.0037680670378493"/>
  </r>
  <r>
    <x v="2"/>
    <x v="1"/>
    <n v="1.0037680670378493"/>
    <n v="1.0037680670378493"/>
  </r>
  <r>
    <x v="2"/>
    <x v="2"/>
    <n v="1.0037716550533786"/>
    <n v="1.0037716550533786"/>
  </r>
  <r>
    <x v="2"/>
    <x v="3"/>
    <n v="1.0037816786137608"/>
    <n v="1.0037816786137608"/>
  </r>
  <r>
    <x v="2"/>
    <x v="4"/>
    <n v="1.0037680670378493"/>
    <n v="1.0037680670378493"/>
  </r>
  <r>
    <x v="2"/>
    <x v="5"/>
    <n v="1.0037680670378493"/>
    <n v="1.0037680670378493"/>
  </r>
  <r>
    <x v="2"/>
    <x v="6"/>
    <n v="1.0037680670378493"/>
    <n v="1.0037680670378493"/>
  </r>
  <r>
    <x v="2"/>
    <x v="7"/>
    <n v="1.0037680670378493"/>
    <n v="1.0037680670378493"/>
  </r>
  <r>
    <x v="2"/>
    <x v="8"/>
    <n v="0.99829085234450476"/>
    <n v="0.9982908523445047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2413515687852"/>
    <n v="1.002413515687852"/>
  </r>
  <r>
    <x v="2"/>
    <x v="19"/>
    <n v="1.0025823836523888"/>
    <n v="1.0025823836523888"/>
  </r>
  <r>
    <x v="2"/>
    <x v="20"/>
    <n v="1.0026112759643917"/>
    <n v="1.0026112759643917"/>
  </r>
  <r>
    <x v="2"/>
    <x v="21"/>
    <n v="1.0025842973172532"/>
    <n v="1.0025842973172532"/>
  </r>
  <r>
    <x v="2"/>
    <x v="22"/>
    <n v="1.0026205131330368"/>
    <n v="1.0026205131330368"/>
  </r>
  <r>
    <x v="2"/>
    <x v="23"/>
    <n v="1.0026267562614539"/>
    <n v="1.0026267562614539"/>
  </r>
  <r>
    <x v="2"/>
    <x v="0"/>
    <n v="1.0043957298624193"/>
    <n v="1.0043957298624193"/>
  </r>
  <r>
    <x v="2"/>
    <x v="1"/>
    <n v="1.0043226749729832"/>
    <n v="1.0043226749729832"/>
  </r>
  <r>
    <x v="2"/>
    <x v="2"/>
    <n v="1.0043803871697048"/>
    <n v="1.0043803871697048"/>
  </r>
  <r>
    <x v="2"/>
    <x v="3"/>
    <n v="1.0043803871697048"/>
    <n v="1.0043803871697048"/>
  </r>
  <r>
    <x v="2"/>
    <x v="4"/>
    <n v="1.0044403721454751"/>
    <n v="1.0044403721454751"/>
  </r>
  <r>
    <x v="2"/>
    <x v="5"/>
    <n v="1.004419421237438"/>
    <n v="1.004419421237438"/>
  </r>
  <r>
    <x v="2"/>
    <x v="6"/>
    <n v="1.0044174172451381"/>
    <n v="1.0044174172451381"/>
  </r>
  <r>
    <x v="2"/>
    <x v="7"/>
    <n v="1.0043891733723482"/>
    <n v="1.0043891733723482"/>
  </r>
  <r>
    <x v="2"/>
    <x v="8"/>
    <n v="0.99780106066485574"/>
    <n v="0.9978010606648557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41128917883988"/>
    <n v="1.0041128917883988"/>
  </r>
  <r>
    <x v="2"/>
    <x v="19"/>
    <n v="1.0041239411502452"/>
    <n v="1.0041239411502452"/>
  </r>
  <r>
    <x v="2"/>
    <x v="20"/>
    <n v="1.0041239411502452"/>
    <n v="1.0041239411502452"/>
  </r>
  <r>
    <x v="2"/>
    <x v="21"/>
    <n v="1.004099294010476"/>
    <n v="1.004099294010476"/>
  </r>
  <r>
    <x v="2"/>
    <x v="22"/>
    <n v="1.0040860626955246"/>
    <n v="1.0040860626955246"/>
  </r>
  <r>
    <x v="2"/>
    <x v="23"/>
    <n v="1.0040860626955246"/>
    <n v="1.0040860626955246"/>
  </r>
  <r>
    <x v="2"/>
    <x v="0"/>
    <n v="1.0049817336433078"/>
    <n v="1.0049817336433078"/>
  </r>
  <r>
    <x v="2"/>
    <x v="1"/>
    <n v="1.0049817336433078"/>
    <n v="1.0049817336433078"/>
  </r>
  <r>
    <x v="2"/>
    <x v="2"/>
    <n v="1.0049817336433078"/>
    <n v="1.0049817336433078"/>
  </r>
  <r>
    <x v="2"/>
    <x v="3"/>
    <n v="1.0049776321592843"/>
    <n v="1.0049776321592843"/>
  </r>
  <r>
    <x v="2"/>
    <x v="4"/>
    <n v="1.0049551806692276"/>
    <n v="1.0049551806692276"/>
  </r>
  <r>
    <x v="2"/>
    <x v="5"/>
    <n v="1.0049551806692276"/>
    <n v="1.0049551806692276"/>
  </r>
  <r>
    <x v="2"/>
    <x v="6"/>
    <n v="1.0049551806692276"/>
    <n v="1.0049551806692276"/>
  </r>
  <r>
    <x v="2"/>
    <x v="7"/>
    <n v="1.0049551806692276"/>
    <n v="1.0049551806692276"/>
  </r>
  <r>
    <x v="2"/>
    <x v="8"/>
    <n v="1.0029703525191953"/>
    <n v="1.0029703525191953"/>
  </r>
  <r>
    <x v="2"/>
    <x v="9"/>
    <n v="1.003020111195003"/>
    <n v="1.003020111195003"/>
  </r>
  <r>
    <x v="2"/>
    <x v="10"/>
    <n v="1.0029459696627805"/>
    <n v="1.0029459696627805"/>
  </r>
  <r>
    <x v="2"/>
    <x v="11"/>
    <n v="1.002962085308057"/>
    <n v="1.002962085308057"/>
  </r>
  <r>
    <x v="2"/>
    <x v="12"/>
    <n v="1.0030009680542111"/>
    <n v="1.0030009680542111"/>
  </r>
  <r>
    <x v="2"/>
    <x v="13"/>
    <n v="1.0030009680542111"/>
    <n v="1.0030009680542111"/>
  </r>
  <r>
    <x v="2"/>
    <x v="14"/>
    <n v="1.0029523407844791"/>
    <n v="1.0029523407844791"/>
  </r>
  <r>
    <x v="2"/>
    <x v="15"/>
    <n v="1.0029349421164193"/>
    <n v="1.0029349421164193"/>
  </r>
  <r>
    <x v="2"/>
    <x v="16"/>
    <n v="1.0029778018408229"/>
    <n v="1.0029778018408229"/>
  </r>
  <r>
    <x v="2"/>
    <x v="17"/>
    <n v="1"/>
    <n v="1"/>
  </r>
  <r>
    <x v="2"/>
    <x v="18"/>
    <n v="1.0069361656009537"/>
    <n v="1.0069361656009537"/>
  </r>
  <r>
    <x v="2"/>
    <x v="19"/>
    <n v="1.0069676153091265"/>
    <n v="1.0069676153091265"/>
  </r>
  <r>
    <x v="2"/>
    <x v="20"/>
    <n v="1.0069676153091265"/>
    <n v="1.0069676153091265"/>
  </r>
  <r>
    <x v="2"/>
    <x v="21"/>
    <n v="1.0069568674219838"/>
    <n v="1.0069568674219838"/>
  </r>
  <r>
    <x v="2"/>
    <x v="22"/>
    <n v="1.00699524506218"/>
    <n v="1.00699524506218"/>
  </r>
  <r>
    <x v="2"/>
    <x v="23"/>
    <n v="1.0069676153091265"/>
    <n v="1.0069676153091265"/>
  </r>
  <r>
    <x v="2"/>
    <x v="0"/>
    <n v="1.0053113012688109"/>
    <n v="1.0053113012688109"/>
  </r>
  <r>
    <x v="2"/>
    <x v="1"/>
    <n v="1.0053113012688109"/>
    <n v="1.0053113012688109"/>
  </r>
  <r>
    <x v="2"/>
    <x v="2"/>
    <n v="1.0053265153936295"/>
    <n v="1.0053265153936295"/>
  </r>
  <r>
    <x v="2"/>
    <x v="3"/>
    <n v="1.0053276212445763"/>
    <n v="1.0053276212445763"/>
  </r>
  <r>
    <x v="2"/>
    <x v="4"/>
    <n v="1.0053171079318095"/>
    <n v="1.0053171079318095"/>
  </r>
  <r>
    <x v="2"/>
    <x v="5"/>
    <n v="1.0053119518917564"/>
    <n v="1.0053119518917564"/>
  </r>
  <r>
    <x v="2"/>
    <x v="6"/>
    <n v="1.0053113012688109"/>
    <n v="1.0053113012688109"/>
  </r>
  <r>
    <x v="2"/>
    <x v="7"/>
    <n v="1.0053113012688109"/>
    <n v="1.0053113012688109"/>
  </r>
  <r>
    <x v="2"/>
    <x v="8"/>
    <n v="0.97765920527503036"/>
    <n v="0.97765920527503036"/>
  </r>
  <r>
    <x v="2"/>
    <x v="9"/>
    <n v="0.97765920527503036"/>
    <n v="0.97765920527503036"/>
  </r>
  <r>
    <x v="2"/>
    <x v="10"/>
    <n v="0.97765920527503036"/>
    <n v="0.97765920527503036"/>
  </r>
  <r>
    <x v="2"/>
    <x v="11"/>
    <n v="0.97765920527503036"/>
    <n v="0.97765920527503036"/>
  </r>
  <r>
    <x v="2"/>
    <x v="12"/>
    <n v="0.97765920527503036"/>
    <n v="0.97765920527503036"/>
  </r>
  <r>
    <x v="2"/>
    <x v="13"/>
    <n v="0.97765920527503036"/>
    <n v="0.97765920527503036"/>
  </r>
  <r>
    <x v="2"/>
    <x v="14"/>
    <n v="0.97765920527503036"/>
    <n v="0.97765920527503036"/>
  </r>
  <r>
    <x v="2"/>
    <x v="15"/>
    <n v="0.9776328857031823"/>
    <n v="0.9776328857031823"/>
  </r>
  <r>
    <x v="2"/>
    <x v="16"/>
    <n v="0.97764776477647775"/>
    <n v="0.97764776477647775"/>
  </r>
  <r>
    <x v="2"/>
    <x v="17"/>
    <n v="0.97769114979350813"/>
    <n v="0.97769114979350813"/>
  </r>
  <r>
    <x v="2"/>
    <x v="18"/>
    <n v="0.99091516366065457"/>
    <n v="0.99091516366065457"/>
  </r>
  <r>
    <x v="2"/>
    <x v="19"/>
    <n v="0.99088971397139725"/>
    <n v="0.99088971397139725"/>
  </r>
  <r>
    <x v="2"/>
    <x v="20"/>
    <n v="0.99089260216879549"/>
    <n v="0.99089260216879549"/>
  </r>
  <r>
    <x v="2"/>
    <x v="21"/>
    <n v="0.99092169092169091"/>
    <n v="0.99092169092169091"/>
  </r>
  <r>
    <x v="2"/>
    <x v="22"/>
    <n v="0.99091116519622757"/>
    <n v="0.99091116519622757"/>
  </r>
  <r>
    <x v="2"/>
    <x v="23"/>
    <n v="0.99089452828597924"/>
    <n v="0.99089452828597924"/>
  </r>
  <r>
    <x v="2"/>
    <x v="0"/>
    <n v="1.0038067615335811"/>
    <n v="1.0038067615335811"/>
  </r>
  <r>
    <x v="2"/>
    <x v="1"/>
    <n v="1.0038067615335811"/>
    <n v="1.0038067615335811"/>
  </r>
  <r>
    <x v="2"/>
    <x v="2"/>
    <n v="1.0038067615335811"/>
    <n v="1.0038067615335811"/>
  </r>
  <r>
    <x v="2"/>
    <x v="3"/>
    <n v="1.0038067615335811"/>
    <n v="1.0038067615335811"/>
  </r>
  <r>
    <x v="2"/>
    <x v="4"/>
    <n v="1.0038067615335811"/>
    <n v="1.0038067615335811"/>
  </r>
  <r>
    <x v="2"/>
    <x v="5"/>
    <n v="1.0038067615335811"/>
    <n v="1.0038067615335811"/>
  </r>
  <r>
    <x v="2"/>
    <x v="6"/>
    <n v="1.0038067615335811"/>
    <n v="1.0038067615335811"/>
  </r>
  <r>
    <x v="2"/>
    <x v="7"/>
    <n v="1.0038067615335811"/>
    <n v="1.0038067615335811"/>
  </r>
  <r>
    <x v="2"/>
    <x v="8"/>
    <n v="0.99714607585429971"/>
    <n v="0.99714607585429971"/>
  </r>
  <r>
    <x v="2"/>
    <x v="9"/>
    <n v="0.99714607585429971"/>
    <n v="0.99714607585429971"/>
  </r>
  <r>
    <x v="2"/>
    <x v="10"/>
    <n v="0.99714607585429971"/>
    <n v="0.99714607585429971"/>
  </r>
  <r>
    <x v="2"/>
    <x v="11"/>
    <n v="0.99714607585429971"/>
    <n v="0.99714607585429971"/>
  </r>
  <r>
    <x v="2"/>
    <x v="12"/>
    <n v="0.99714607585429971"/>
    <n v="0.99714607585429971"/>
  </r>
  <r>
    <x v="2"/>
    <x v="13"/>
    <n v="0.99714607585429971"/>
    <n v="0.99714607585429971"/>
  </r>
  <r>
    <x v="2"/>
    <x v="14"/>
    <n v="0.99712300104618146"/>
    <n v="0.99712300104618146"/>
  </r>
  <r>
    <x v="2"/>
    <x v="15"/>
    <n v="0.99715729627289951"/>
    <n v="0.99715729627289951"/>
  </r>
  <r>
    <x v="2"/>
    <x v="16"/>
    <n v="0.99715573447687389"/>
    <n v="0.99715573447687389"/>
  </r>
  <r>
    <x v="2"/>
    <x v="17"/>
    <n v="0.99719186862828879"/>
    <n v="0.99719186862828879"/>
  </r>
  <r>
    <x v="2"/>
    <x v="18"/>
    <n v="0.99991759373712408"/>
    <n v="0.99991759373712408"/>
  </r>
  <r>
    <x v="2"/>
    <x v="19"/>
    <n v="0.99992816091954029"/>
    <n v="0.99992816091954029"/>
  </r>
  <r>
    <x v="2"/>
    <x v="20"/>
    <n v="0.99990017967658207"/>
    <n v="0.99990017967658207"/>
  </r>
  <r>
    <x v="2"/>
    <x v="21"/>
    <n v="0.99991469760300256"/>
    <n v="0.99991469760300256"/>
  </r>
  <r>
    <x v="2"/>
    <x v="22"/>
    <n v="0.99993513233004672"/>
    <n v="0.99993513233004672"/>
  </r>
  <r>
    <x v="2"/>
    <x v="23"/>
    <n v="0.99993513233004672"/>
    <n v="0.99993513233004672"/>
  </r>
  <r>
    <x v="2"/>
    <x v="0"/>
    <n v="1.0034149673138844"/>
    <n v="1.0034149673138844"/>
  </r>
  <r>
    <x v="2"/>
    <x v="1"/>
    <n v="1.0034061730335899"/>
    <n v="1.0034061730335899"/>
  </r>
  <r>
    <x v="2"/>
    <x v="2"/>
    <n v="1.0033916145254664"/>
    <n v="1.0033916145254664"/>
  </r>
  <r>
    <x v="2"/>
    <x v="3"/>
    <n v="1.00342335488779"/>
    <n v="1.00342335488779"/>
  </r>
  <r>
    <x v="2"/>
    <x v="4"/>
    <n v="1.0034149673138844"/>
    <n v="1.0034149673138844"/>
  </r>
  <r>
    <x v="2"/>
    <x v="5"/>
    <n v="1.0034149673138844"/>
    <n v="1.0034149673138844"/>
  </r>
  <r>
    <x v="2"/>
    <x v="6"/>
    <n v="1.0034149673138844"/>
    <n v="1.0034149673138844"/>
  </r>
  <r>
    <x v="2"/>
    <x v="7"/>
    <n v="1.0034149673138844"/>
    <n v="1.0034149673138844"/>
  </r>
  <r>
    <x v="2"/>
    <x v="8"/>
    <n v="1.0001829223677472"/>
    <n v="1.0001829223677472"/>
  </r>
  <r>
    <x v="2"/>
    <x v="9"/>
    <n v="1.0001671495431246"/>
    <n v="1.0001671495431246"/>
  </r>
  <r>
    <x v="2"/>
    <x v="10"/>
    <n v="1.0002106149957879"/>
    <n v="1.0002106149957879"/>
  </r>
  <r>
    <x v="2"/>
    <x v="11"/>
    <n v="1.0002106149957879"/>
    <n v="1.0002106149957879"/>
  </r>
  <r>
    <x v="2"/>
    <x v="12"/>
    <n v="1.0001873097635214"/>
    <n v="1.0001873097635214"/>
  </r>
  <r>
    <x v="2"/>
    <x v="13"/>
    <n v="1.0001892577311784"/>
    <n v="1.0001892577311784"/>
  </r>
  <r>
    <x v="2"/>
    <x v="14"/>
    <n v="1.0001892577311784"/>
    <n v="1.0001892577311784"/>
  </r>
  <r>
    <x v="2"/>
    <x v="15"/>
    <n v="1.0001710790813052"/>
    <n v="1.0001710790813052"/>
  </r>
  <r>
    <x v="2"/>
    <x v="16"/>
    <n v="1.0002034484512485"/>
    <n v="1.0002034484512485"/>
  </r>
  <r>
    <x v="2"/>
    <x v="17"/>
    <n v="1.0001892577311784"/>
    <n v="1.0001892577311784"/>
  </r>
  <r>
    <x v="2"/>
    <x v="18"/>
    <n v="1.0038946934801334"/>
    <n v="1.0038946934801334"/>
  </r>
  <r>
    <x v="2"/>
    <x v="19"/>
    <n v="1.0038432230063281"/>
    <n v="1.0038432230063281"/>
  </r>
  <r>
    <x v="2"/>
    <x v="20"/>
    <n v="1.0038469325774451"/>
    <n v="1.0038469325774451"/>
  </r>
  <r>
    <x v="2"/>
    <x v="21"/>
    <n v="1.0038726333907058"/>
    <n v="1.0038726333907058"/>
  </r>
  <r>
    <x v="2"/>
    <x v="22"/>
    <n v="1.0038405646668052"/>
    <n v="1.0038405646668052"/>
  </r>
  <r>
    <x v="2"/>
    <x v="23"/>
    <n v="1.003871863242868"/>
    <n v="1.003871863242868"/>
  </r>
  <r>
    <x v="2"/>
    <x v="0"/>
    <n v="1.0037060515921394"/>
    <n v="1.0037060515921394"/>
  </r>
  <r>
    <x v="2"/>
    <x v="1"/>
    <n v="1.0036906854130054"/>
    <n v="1.0036906854130054"/>
  </r>
  <r>
    <x v="2"/>
    <x v="2"/>
    <n v="1.0037189533802628"/>
    <n v="1.0037189533802628"/>
  </r>
  <r>
    <x v="2"/>
    <x v="3"/>
    <n v="1.003682624707064"/>
    <n v="1.003682624707064"/>
  </r>
  <r>
    <x v="2"/>
    <x v="4"/>
    <n v="1.0036812325311881"/>
    <n v="1.0036812325311881"/>
  </r>
  <r>
    <x v="2"/>
    <x v="5"/>
    <n v="1.0036708685413491"/>
    <n v="1.0036708685413491"/>
  </r>
  <r>
    <x v="2"/>
    <x v="6"/>
    <n v="1.0037393456145174"/>
    <n v="1.0037393456145174"/>
  </r>
  <r>
    <x v="2"/>
    <x v="7"/>
    <n v="1.0037060515921394"/>
    <n v="1.0037060515921394"/>
  </r>
  <r>
    <x v="2"/>
    <x v="8"/>
    <n v="1.0002565700252906"/>
    <n v="1.0002565700252906"/>
  </r>
  <r>
    <x v="2"/>
    <x v="9"/>
    <n v="1.0003038243895028"/>
    <n v="1.0003038243895028"/>
  </r>
  <r>
    <x v="2"/>
    <x v="10"/>
    <n v="1.0003048548128952"/>
    <n v="1.0003048548128952"/>
  </r>
  <r>
    <x v="2"/>
    <x v="11"/>
    <n v="1.0002690548487527"/>
    <n v="1.0002690548487527"/>
  </r>
  <r>
    <x v="2"/>
    <x v="12"/>
    <n v="1.0002892890721053"/>
    <n v="1.0002892890721053"/>
  </r>
  <r>
    <x v="2"/>
    <x v="13"/>
    <n v="1.0002775464890368"/>
    <n v="1.0002775464890368"/>
  </r>
  <r>
    <x v="2"/>
    <x v="14"/>
    <n v="1.0002775464890368"/>
    <n v="1.0002775464890368"/>
  </r>
  <r>
    <x v="2"/>
    <x v="15"/>
    <n v="1.0002716099680857"/>
    <n v="1.0002716099680857"/>
  </r>
  <r>
    <x v="2"/>
    <x v="16"/>
    <n v="1.0002728699092707"/>
    <n v="1.0002728699092707"/>
  </r>
  <r>
    <x v="2"/>
    <x v="17"/>
    <n v="1.0003113001971569"/>
    <n v="1.0003113001971569"/>
  </r>
  <r>
    <x v="2"/>
    <x v="18"/>
    <n v="1.0055975370836832"/>
    <n v="1.0055975370836832"/>
  </r>
  <r>
    <x v="2"/>
    <x v="19"/>
    <n v="1.0056490122031148"/>
    <n v="1.0056490122031148"/>
  </r>
  <r>
    <x v="2"/>
    <x v="20"/>
    <n v="1.0056280027453672"/>
    <n v="1.0056280027453672"/>
  </r>
  <r>
    <x v="2"/>
    <x v="21"/>
    <n v="1.005663048607834"/>
    <n v="1.005663048607834"/>
  </r>
  <r>
    <x v="2"/>
    <x v="22"/>
    <n v="1.0056385542168673"/>
    <n v="1.0056385542168673"/>
  </r>
  <r>
    <x v="3"/>
    <x v="23"/>
    <n v="1.0056226880394574"/>
    <n v="1.0056226880394574"/>
  </r>
  <r>
    <x v="3"/>
    <x v="0"/>
    <n v="1.0052042489484565"/>
    <n v="1.0052042489484565"/>
  </r>
  <r>
    <x v="3"/>
    <x v="1"/>
    <n v="1.0051830910070005"/>
    <n v="1.0051830910070005"/>
  </r>
  <r>
    <x v="3"/>
    <x v="2"/>
    <n v="1.0051440329218106"/>
    <n v="1.0051440329218106"/>
  </r>
  <r>
    <x v="3"/>
    <x v="3"/>
    <n v="1.0051023333142235"/>
    <n v="1.0051023333142235"/>
  </r>
  <r>
    <x v="3"/>
    <x v="4"/>
    <n v="1.005064893953783"/>
    <n v="1.005064893953783"/>
  </r>
  <r>
    <x v="3"/>
    <x v="5"/>
    <n v="1.0050667620410112"/>
    <n v="1.0050667620410112"/>
  </r>
  <r>
    <x v="3"/>
    <x v="6"/>
    <n v="1.0051234280391244"/>
    <n v="1.0051234280391244"/>
  </r>
  <r>
    <x v="3"/>
    <x v="7"/>
    <n v="1.0051040967092006"/>
    <n v="1.0051040967092006"/>
  </r>
  <r>
    <x v="3"/>
    <x v="8"/>
    <n v="0.9995199231877101"/>
    <n v="0.9995199231877101"/>
  </r>
  <r>
    <x v="3"/>
    <x v="9"/>
    <n v="0.99951311121930841"/>
    <n v="0.99951311121930841"/>
  </r>
  <r>
    <x v="3"/>
    <x v="10"/>
    <n v="0.99951311121930841"/>
    <n v="0.99951311121930841"/>
  </r>
  <r>
    <x v="3"/>
    <x v="11"/>
    <n v="0.99960497728619391"/>
    <n v="0.99960497728619391"/>
  </r>
  <r>
    <x v="3"/>
    <x v="12"/>
    <n v="0.99961773700305812"/>
    <n v="0.99961773700305812"/>
  </r>
  <r>
    <x v="3"/>
    <x v="13"/>
    <n v="0.99964251668255477"/>
    <n v="0.99964251668255477"/>
  </r>
  <r>
    <x v="3"/>
    <x v="14"/>
    <n v="0.99951311121930841"/>
    <n v="0.99951311121930841"/>
  </r>
  <r>
    <x v="3"/>
    <x v="15"/>
    <n v="0.9995635411362479"/>
    <n v="0.9995635411362479"/>
  </r>
  <r>
    <x v="3"/>
    <x v="16"/>
    <n v="0.99952412677262781"/>
    <n v="0.99952412677262781"/>
  </r>
  <r>
    <x v="3"/>
    <x v="17"/>
    <n v="0.99950938304918424"/>
    <n v="0.99950938304918424"/>
  </r>
  <r>
    <x v="3"/>
    <x v="18"/>
    <n v="1.0043889845094665"/>
    <n v="1.0043889845094665"/>
  </r>
  <r>
    <x v="3"/>
    <x v="19"/>
    <n v="1.0043441466854726"/>
    <n v="1.0043441466854726"/>
  </r>
  <r>
    <x v="3"/>
    <x v="20"/>
    <n v="1.0043441466854726"/>
    <n v="1.0043441466854726"/>
  </r>
  <r>
    <x v="3"/>
    <x v="21"/>
    <n v="1.0043441466854726"/>
    <n v="1.0043441466854726"/>
  </r>
  <r>
    <x v="3"/>
    <x v="22"/>
    <n v="1.0043441466854726"/>
    <n v="1.0043441466854726"/>
  </r>
  <r>
    <x v="3"/>
    <x v="23"/>
    <n v="1.0043778948036293"/>
    <n v="1.0043778948036293"/>
  </r>
  <r>
    <x v="3"/>
    <x v="0"/>
    <n v="1.0043278333784151"/>
    <n v="1.0043278333784151"/>
  </r>
  <r>
    <x v="3"/>
    <x v="0"/>
    <n v="1.0028694404591105"/>
    <n v="1.0028694404591105"/>
  </r>
  <r>
    <x v="3"/>
    <x v="1"/>
    <n v="1.0029045055256447"/>
    <n v="1.0029045055256447"/>
  </r>
  <r>
    <x v="3"/>
    <x v="2"/>
    <n v="1.0029045055256447"/>
    <n v="1.0029045055256447"/>
  </r>
  <r>
    <x v="3"/>
    <x v="3"/>
    <n v="1.0029164888319817"/>
    <n v="1.0029164888319817"/>
  </r>
  <r>
    <x v="3"/>
    <x v="4"/>
    <n v="1.0029283622598386"/>
    <n v="1.0029283622598386"/>
  </r>
  <r>
    <x v="3"/>
    <x v="5"/>
    <n v="1.0029045055256447"/>
    <n v="1.0029045055256447"/>
  </r>
  <r>
    <x v="3"/>
    <x v="6"/>
    <n v="1.0029045055256447"/>
    <n v="1.0029045055256447"/>
  </r>
  <r>
    <x v="3"/>
    <x v="7"/>
    <n v="1.0030406689471685"/>
    <n v="1.0030406689471685"/>
  </r>
  <r>
    <x v="3"/>
    <x v="8"/>
    <n v="0.99825697211155395"/>
    <n v="0.99825697211155395"/>
  </r>
  <r>
    <x v="3"/>
    <x v="9"/>
    <n v="0.99825935596170579"/>
    <n v="0.99825935596170579"/>
  </r>
  <r>
    <x v="3"/>
    <x v="10"/>
    <n v="0.99825296995108315"/>
    <n v="0.99825296995108315"/>
  </r>
  <r>
    <x v="3"/>
    <x v="11"/>
    <n v="0.99826111149753083"/>
    <n v="0.99826111149753083"/>
  </r>
  <r>
    <x v="3"/>
    <x v="12"/>
    <n v="0.99826340650180601"/>
    <n v="0.99826340650180601"/>
  </r>
  <r>
    <x v="3"/>
    <x v="13"/>
    <n v="0.99826689774696709"/>
    <n v="0.99826689774696709"/>
  </r>
  <r>
    <x v="3"/>
    <x v="14"/>
    <n v="0.99823597258972796"/>
    <n v="0.99823597258972796"/>
  </r>
  <r>
    <x v="3"/>
    <x v="15"/>
    <n v="0.99823956575955397"/>
    <n v="0.99823956575955397"/>
  </r>
  <r>
    <x v="3"/>
    <x v="16"/>
    <n v="0.99823187673654967"/>
    <n v="0.99823187673654967"/>
  </r>
  <r>
    <x v="3"/>
    <x v="17"/>
    <n v="0.99821697983815671"/>
    <n v="0.99821697983815671"/>
  </r>
  <r>
    <x v="3"/>
    <x v="18"/>
    <n v="1.0052286127489154"/>
    <n v="1.0052286127489154"/>
  </r>
  <r>
    <x v="3"/>
    <x v="19"/>
    <n v="1.0052286127489154"/>
    <n v="1.0052286127489154"/>
  </r>
  <r>
    <x v="3"/>
    <x v="20"/>
    <n v="1.0052286127489154"/>
    <n v="1.0052286127489154"/>
  </r>
  <r>
    <x v="3"/>
    <x v="21"/>
    <n v="1.0052380632596871"/>
    <n v="1.0052380632596871"/>
  </r>
  <r>
    <x v="3"/>
    <x v="22"/>
    <n v="1.0052380632596871"/>
    <n v="1.0052380632596871"/>
  </r>
  <r>
    <x v="3"/>
    <x v="23"/>
    <n v="1.005229477740315"/>
    <n v="1.005229477740315"/>
  </r>
  <r>
    <x v="3"/>
    <x v="0"/>
    <n v="1.0064388673446991"/>
    <n v="1.0064388673446991"/>
  </r>
  <r>
    <x v="3"/>
    <x v="1"/>
    <n v="1.0064388673446991"/>
    <n v="1.0064388673446991"/>
  </r>
  <r>
    <x v="3"/>
    <x v="2"/>
    <n v="1.0064360418342719"/>
    <n v="1.0064360418342719"/>
  </r>
  <r>
    <x v="3"/>
    <x v="3"/>
    <n v="1.0064297566371683"/>
    <n v="1.0064297566371683"/>
  </r>
  <r>
    <x v="3"/>
    <x v="4"/>
    <n v="1.006412043490382"/>
    <n v="1.006412043490382"/>
  </r>
  <r>
    <x v="3"/>
    <x v="5"/>
    <n v="1.0064341595379103"/>
    <n v="1.0064341595379103"/>
  </r>
  <r>
    <x v="3"/>
    <x v="6"/>
    <n v="1.0064553649316663"/>
    <n v="1.0064553649316663"/>
  </r>
  <r>
    <x v="3"/>
    <x v="7"/>
    <n v="1.0064461407972858"/>
    <n v="1.0064461407972858"/>
  </r>
  <r>
    <x v="3"/>
    <x v="8"/>
    <n v="1.0008139345596614"/>
    <n v="1.0008139345596614"/>
  </r>
  <r>
    <x v="3"/>
    <x v="9"/>
    <n v="1.0008776128929313"/>
    <n v="1.0008776128929313"/>
  </r>
  <r>
    <x v="3"/>
    <x v="10"/>
    <n v="1.0008664572728256"/>
    <n v="1.0008664572728256"/>
  </r>
  <r>
    <x v="3"/>
    <x v="11"/>
    <n v="1.0008065600215084"/>
    <n v="1.0008065600215084"/>
  </r>
  <r>
    <x v="3"/>
    <x v="12"/>
    <n v="1.0008140670791272"/>
    <n v="1.0008140670791272"/>
  </r>
  <r>
    <x v="3"/>
    <x v="13"/>
    <n v="1.0009768804949528"/>
    <n v="1.0009768804949528"/>
  </r>
  <r>
    <x v="3"/>
    <x v="14"/>
    <n v="1.0014705882352941"/>
    <n v="1.0014705882352941"/>
  </r>
  <r>
    <x v="3"/>
    <x v="15"/>
    <n v="1.0008576329331045"/>
    <n v="1.0008576329331045"/>
  </r>
  <r>
    <x v="3"/>
    <x v="16"/>
    <n v="1.0008576329331045"/>
    <n v="1.0008576329331045"/>
  </r>
  <r>
    <x v="3"/>
    <x v="17"/>
    <n v="1.0008576329331045"/>
    <n v="1.0008576329331045"/>
  </r>
  <r>
    <x v="3"/>
    <x v="18"/>
    <n v="1.0060923601803338"/>
    <n v="1.0060923601803338"/>
  </r>
  <r>
    <x v="3"/>
    <x v="19"/>
    <n v="1.0060570913074296"/>
    <n v="1.0060570913074296"/>
  </r>
  <r>
    <x v="3"/>
    <x v="20"/>
    <n v="1.0060215656070579"/>
    <n v="1.0060215656070579"/>
  </r>
  <r>
    <x v="3"/>
    <x v="21"/>
    <n v="1.0061094140516522"/>
    <n v="1.0061094140516522"/>
  </r>
  <r>
    <x v="3"/>
    <x v="22"/>
    <n v="1.0060686976574826"/>
    <n v="1.0060686976574826"/>
  </r>
  <r>
    <x v="3"/>
    <x v="23"/>
    <n v="1.0060707058683489"/>
    <n v="1.0060707058683489"/>
  </r>
  <r>
    <x v="3"/>
    <x v="0"/>
    <n v="1.0056302343585051"/>
    <n v="1.0056302343585051"/>
  </r>
  <r>
    <x v="3"/>
    <x v="1"/>
    <n v="1.0056010340370529"/>
    <n v="1.0056010340370529"/>
  </r>
  <r>
    <x v="3"/>
    <x v="2"/>
    <n v="1.0056505360764996"/>
    <n v="1.0056505360764996"/>
  </r>
  <r>
    <x v="3"/>
    <x v="3"/>
    <n v="1.0056726094003241"/>
    <n v="1.0056726094003241"/>
  </r>
  <r>
    <x v="3"/>
    <x v="4"/>
    <n v="1.00562865497076"/>
    <n v="1.00562865497076"/>
  </r>
  <r>
    <x v="3"/>
    <x v="5"/>
    <n v="1.0056176229249509"/>
    <n v="1.0056176229249509"/>
  </r>
  <r>
    <x v="3"/>
    <x v="6"/>
    <n v="1.0056192660550458"/>
    <n v="1.0056192660550458"/>
  </r>
  <r>
    <x v="3"/>
    <x v="7"/>
    <n v="1.0056051156548511"/>
    <n v="1.0056051156548511"/>
  </r>
  <r>
    <x v="3"/>
    <x v="8"/>
    <n v="0.99900924702774108"/>
    <n v="0.99900924702774108"/>
  </r>
  <r>
    <x v="3"/>
    <x v="9"/>
    <n v="1"/>
    <n v="1"/>
  </r>
  <r>
    <x v="3"/>
    <x v="10"/>
    <n v="0.99910527885475686"/>
    <n v="0.99910527885475686"/>
  </r>
  <r>
    <x v="3"/>
    <x v="11"/>
    <n v="0.99909590898817169"/>
    <n v="0.99909590898817169"/>
  </r>
  <r>
    <x v="3"/>
    <x v="12"/>
    <n v="0.99912670111345603"/>
    <n v="0.99912670111345603"/>
  </r>
  <r>
    <x v="3"/>
    <x v="13"/>
    <n v="0.99909972991897567"/>
    <n v="0.99909972991897567"/>
  </r>
  <r>
    <x v="3"/>
    <x v="14"/>
    <n v="0.99911709524335068"/>
    <n v="0.99911709524335068"/>
  </r>
  <r>
    <x v="3"/>
    <x v="15"/>
    <n v="0.99907202512670434"/>
    <n v="0.99907202512670434"/>
  </r>
  <r>
    <x v="3"/>
    <x v="16"/>
    <n v="0.99912198548349329"/>
    <n v="0.99912198548349329"/>
  </r>
  <r>
    <x v="3"/>
    <x v="17"/>
    <n v="0.99912181010434953"/>
    <n v="0.99912181010434953"/>
  </r>
  <r>
    <x v="3"/>
    <x v="18"/>
    <n v="1.0033364164904863"/>
    <n v="1.0033364164904863"/>
  </r>
  <r>
    <x v="3"/>
    <x v="19"/>
    <n v="1.0033654404084948"/>
    <n v="1.0033654404084948"/>
  </r>
  <r>
    <x v="3"/>
    <x v="20"/>
    <n v="1.0033477747144546"/>
    <n v="1.0033477747144546"/>
  </r>
  <r>
    <x v="3"/>
    <x v="21"/>
    <n v="1.0033411060453139"/>
    <n v="1.0033411060453139"/>
  </r>
  <r>
    <x v="3"/>
    <x v="22"/>
    <n v="1.0033342595165322"/>
    <n v="1.0033342595165322"/>
  </r>
  <r>
    <x v="3"/>
    <x v="23"/>
    <n v="1.0033548838022017"/>
    <n v="1.0033548838022017"/>
  </r>
  <r>
    <x v="3"/>
    <x v="0"/>
    <n v="1.0039528506819557"/>
    <n v="1.0039528506819557"/>
  </r>
  <r>
    <x v="3"/>
    <x v="1"/>
    <n v="1.0039381286771685"/>
    <n v="1.0039381286771685"/>
  </r>
  <r>
    <x v="3"/>
    <x v="2"/>
    <n v="1.0039780367548186"/>
    <n v="1.0039780367548186"/>
  </r>
  <r>
    <x v="3"/>
    <x v="3"/>
    <n v="1.0039840637450199"/>
    <n v="1.0039840637450199"/>
  </r>
  <r>
    <x v="3"/>
    <x v="4"/>
    <n v="1.0039321089044846"/>
    <n v="1.0039321089044846"/>
  </r>
  <r>
    <x v="3"/>
    <x v="5"/>
    <n v="1.0039187877883109"/>
    <n v="1.0039187877883109"/>
  </r>
  <r>
    <x v="3"/>
    <x v="6"/>
    <n v="1.0039084662421989"/>
    <n v="1.0039084662421989"/>
  </r>
  <r>
    <x v="3"/>
    <x v="7"/>
    <n v="1.0039271058553589"/>
    <n v="1.0039271058553589"/>
  </r>
  <r>
    <x v="3"/>
    <x v="8"/>
    <n v="0.99581028992793696"/>
    <n v="0.99581028992793696"/>
  </r>
  <r>
    <x v="3"/>
    <x v="9"/>
    <n v="0.99583858764186639"/>
    <n v="0.99583858764186639"/>
  </r>
  <r>
    <x v="3"/>
    <x v="10"/>
    <n v="0.9958509472365743"/>
    <n v="0.9958509472365743"/>
  </r>
  <r>
    <x v="3"/>
    <x v="11"/>
    <n v="0.99588038923218991"/>
    <n v="0.99588038923218991"/>
  </r>
  <r>
    <x v="3"/>
    <x v="12"/>
    <n v="0.99584785348854454"/>
    <n v="0.99584785348854454"/>
  </r>
  <r>
    <x v="3"/>
    <x v="13"/>
    <n v="0.99584785348854454"/>
    <n v="0.99584785348854454"/>
  </r>
  <r>
    <x v="3"/>
    <x v="14"/>
    <n v="0.99587464235810763"/>
    <n v="0.99587464235810763"/>
  </r>
  <r>
    <x v="3"/>
    <x v="15"/>
    <n v="0.99581951852385753"/>
    <n v="0.99581951852385753"/>
  </r>
  <r>
    <x v="3"/>
    <x v="16"/>
    <n v="0.99584318784490777"/>
    <n v="0.99584318784490777"/>
  </r>
  <r>
    <x v="3"/>
    <x v="17"/>
    <n v="0.99583211036102137"/>
    <n v="0.99583211036102137"/>
  </r>
  <r>
    <x v="3"/>
    <x v="18"/>
    <n v="1.0034477271521773"/>
    <n v="1.0034477271521773"/>
  </r>
  <r>
    <x v="3"/>
    <x v="19"/>
    <n v="1.0034261508752258"/>
    <n v="1.0034261508752258"/>
  </r>
  <r>
    <x v="3"/>
    <x v="20"/>
    <n v="1.0034642032332566"/>
    <n v="1.0034642032332566"/>
  </r>
  <r>
    <x v="3"/>
    <x v="21"/>
    <n v="1.0034489017970594"/>
    <n v="1.0034489017970594"/>
  </r>
  <r>
    <x v="3"/>
    <x v="22"/>
    <n v="1.003432996686759"/>
    <n v="1.003432996686759"/>
  </r>
  <r>
    <x v="3"/>
    <x v="23"/>
    <n v="1.0034440441787735"/>
    <n v="1.0034440441787735"/>
  </r>
  <r>
    <x v="3"/>
    <x v="0"/>
    <n v="1.0052327679538073"/>
    <n v="1.0052327679538073"/>
  </r>
  <r>
    <x v="3"/>
    <x v="1"/>
    <n v="1.0052841979506502"/>
    <n v="1.0052841979506502"/>
  </r>
  <r>
    <x v="3"/>
    <x v="2"/>
    <n v="1.0052248089568152"/>
    <n v="1.0052248089568152"/>
  </r>
  <r>
    <x v="3"/>
    <x v="3"/>
    <n v="1.0052575336610388"/>
    <n v="1.0052575336610388"/>
  </r>
  <r>
    <x v="3"/>
    <x v="4"/>
    <n v="1.0052548169155058"/>
    <n v="1.0052548169155058"/>
  </r>
  <r>
    <x v="3"/>
    <x v="5"/>
    <n v="1.0052600588812561"/>
    <n v="1.0052600588812561"/>
  </r>
  <r>
    <x v="3"/>
    <x v="6"/>
    <n v="1.005257801899593"/>
    <n v="1.005257801899593"/>
  </r>
  <r>
    <x v="3"/>
    <x v="7"/>
    <n v="1.005272118183316"/>
    <n v="1.005272118183316"/>
  </r>
  <r>
    <x v="3"/>
    <x v="8"/>
    <n v="1.0007098491570541"/>
    <n v="1.0007098491570541"/>
  </r>
  <r>
    <x v="3"/>
    <x v="9"/>
    <n v="1.0007831875734239"/>
    <n v="1.0007831875734239"/>
  </r>
  <r>
    <x v="3"/>
    <x v="10"/>
    <n v="1.0008125276998081"/>
    <n v="1.0008125276998081"/>
  </r>
  <r>
    <x v="3"/>
    <x v="11"/>
    <n v="1.0007085163667282"/>
    <n v="1.0007085163667282"/>
  </r>
  <r>
    <x v="3"/>
    <x v="12"/>
    <n v="1.0007085163667282"/>
    <n v="1.0007085163667282"/>
  </r>
  <r>
    <x v="3"/>
    <x v="13"/>
    <n v="1.0008111944838776"/>
    <n v="1.0008111944838776"/>
  </r>
  <r>
    <x v="3"/>
    <x v="14"/>
    <n v="1.0008499787505312"/>
    <n v="1.0008499787505312"/>
  </r>
  <r>
    <x v="3"/>
    <x v="15"/>
    <n v="1.0009350163627864"/>
    <n v="1.0009350163627864"/>
  </r>
  <r>
    <x v="3"/>
    <x v="16"/>
    <n v="1.0006858710562414"/>
    <n v="1.0006858710562414"/>
  </r>
  <r>
    <x v="3"/>
    <x v="17"/>
    <n v="1.000805152979066"/>
    <n v="1.000805152979066"/>
  </r>
  <r>
    <x v="3"/>
    <x v="18"/>
    <n v="1.006138361997456"/>
    <n v="1.006138361997456"/>
  </r>
  <r>
    <x v="3"/>
    <x v="19"/>
    <n v="1.006121199755152"/>
    <n v="1.006121199755152"/>
  </r>
  <r>
    <x v="3"/>
    <x v="20"/>
    <n v="1.0061827956989249"/>
    <n v="1.0061827956989249"/>
  </r>
  <r>
    <x v="3"/>
    <x v="21"/>
    <n v="1.0061409972979611"/>
    <n v="1.0061409972979611"/>
  </r>
  <r>
    <x v="3"/>
    <x v="22"/>
    <n v="1.0061979590559069"/>
    <n v="1.0061979590559069"/>
  </r>
  <r>
    <x v="3"/>
    <x v="23"/>
    <n v="1.0060931664810326"/>
    <n v="1.0060931664810326"/>
  </r>
  <r>
    <x v="3"/>
    <x v="0"/>
    <n v="1.0062382562946259"/>
    <n v="1.0062382562946259"/>
  </r>
  <r>
    <x v="3"/>
    <x v="1"/>
    <n v="1.0062862073215828"/>
    <n v="1.0062862073215828"/>
  </r>
  <r>
    <x v="3"/>
    <x v="2"/>
    <n v="1.0063246162592383"/>
    <n v="1.0063246162592383"/>
  </r>
  <r>
    <x v="3"/>
    <x v="3"/>
    <n v="1.0062678062678063"/>
    <n v="1.0062678062678063"/>
  </r>
  <r>
    <x v="3"/>
    <x v="4"/>
    <n v="1.0062672535999404"/>
    <n v="1.0062672535999404"/>
  </r>
  <r>
    <x v="3"/>
    <x v="5"/>
    <n v="1.0062657599144189"/>
    <n v="1.0062657599144189"/>
  </r>
  <r>
    <x v="3"/>
    <x v="6"/>
    <n v="1.0062143966856552"/>
    <n v="1.0062143966856552"/>
  </r>
  <r>
    <x v="3"/>
    <x v="7"/>
    <n v="1.0063004846526655"/>
    <n v="1.006300484652665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1.0058064876332979"/>
    <n v="1.0058064876332979"/>
  </r>
  <r>
    <x v="3"/>
    <x v="19"/>
    <n v="1.0057474410203078"/>
    <n v="1.0057474410203078"/>
  </r>
  <r>
    <x v="3"/>
    <x v="20"/>
    <n v="1.0057861917869784"/>
    <n v="1.0057861917869784"/>
  </r>
  <r>
    <x v="3"/>
    <x v="21"/>
    <n v="1.0057861917869784"/>
    <n v="1.0057861917869784"/>
  </r>
  <r>
    <x v="3"/>
    <x v="22"/>
    <n v="1.0058162741631977"/>
    <n v="1.0058162741631977"/>
  </r>
  <r>
    <x v="3"/>
    <x v="23"/>
    <n v="1.0057562767911818"/>
    <n v="1.0057562767911818"/>
  </r>
  <r>
    <x v="3"/>
    <x v="0"/>
    <n v="1.0069648304840846"/>
    <n v="1.0069648304840846"/>
  </r>
  <r>
    <x v="3"/>
    <x v="1"/>
    <n v="1.0069264556819462"/>
    <n v="1.0069264556819462"/>
  </r>
  <r>
    <x v="3"/>
    <x v="2"/>
    <n v="1.0069264556819462"/>
    <n v="1.0069264556819462"/>
  </r>
  <r>
    <x v="3"/>
    <x v="3"/>
    <n v="1.0069690458214762"/>
    <n v="1.0069690458214762"/>
  </r>
  <r>
    <x v="3"/>
    <x v="4"/>
    <n v="1.0069260146287786"/>
    <n v="1.0069260146287786"/>
  </r>
  <r>
    <x v="3"/>
    <x v="5"/>
    <n v="1.0069062461801734"/>
    <n v="1.0069062461801734"/>
  </r>
  <r>
    <x v="3"/>
    <x v="6"/>
    <n v="1.0069287141905396"/>
    <n v="1.0069287141905396"/>
  </r>
  <r>
    <x v="3"/>
    <x v="7"/>
    <n v="1.0069891885988862"/>
    <n v="1.0069891885988862"/>
  </r>
  <r>
    <x v="3"/>
    <x v="8"/>
    <n v="1"/>
    <n v="1"/>
  </r>
  <r>
    <x v="3"/>
    <x v="9"/>
    <n v="1.0001082602576594"/>
    <n v="1.0001082602576594"/>
  </r>
  <r>
    <x v="3"/>
    <x v="10"/>
    <n v="1.0001082602576594"/>
    <n v="1.0001082602576594"/>
  </r>
  <r>
    <x v="3"/>
    <x v="11"/>
    <n v="1.0001082602576594"/>
    <n v="1.0001082602576594"/>
  </r>
  <r>
    <x v="3"/>
    <x v="12"/>
    <n v="1.0001082602576594"/>
    <n v="1.0001082602576594"/>
  </r>
  <r>
    <x v="3"/>
    <x v="13"/>
    <n v="1.0001859946061564"/>
    <n v="1.0001859946061564"/>
  </r>
  <r>
    <x v="3"/>
    <x v="14"/>
    <n v="1.000147732309056"/>
    <n v="1.000147732309056"/>
  </r>
  <r>
    <x v="3"/>
    <x v="15"/>
    <n v="1.0000746045956432"/>
    <n v="1.0000746045956432"/>
  </r>
  <r>
    <x v="3"/>
    <x v="16"/>
    <n v="1.0000709773582228"/>
    <n v="1.0000709773582228"/>
  </r>
  <r>
    <x v="3"/>
    <x v="17"/>
    <n v="1.0000569768104384"/>
    <n v="1.0000569768104384"/>
  </r>
  <r>
    <x v="3"/>
    <x v="18"/>
    <n v="1.0051643192488262"/>
    <n v="1.0051643192488262"/>
  </r>
  <r>
    <x v="3"/>
    <x v="19"/>
    <n v="1.0052038806081107"/>
    <n v="1.0052038806081107"/>
  </r>
  <r>
    <x v="3"/>
    <x v="20"/>
    <n v="1.005215819951538"/>
    <n v="1.005215819951538"/>
  </r>
  <r>
    <x v="3"/>
    <x v="21"/>
    <n v="1.005169991570666"/>
    <n v="1.005169991570666"/>
  </r>
  <r>
    <x v="3"/>
    <x v="22"/>
    <n v="1.005169991570666"/>
    <n v="1.005169991570666"/>
  </r>
  <r>
    <x v="3"/>
    <x v="23"/>
    <n v="1.005169991570666"/>
    <n v="1.005169991570666"/>
  </r>
  <r>
    <x v="3"/>
    <x v="0"/>
    <n v="1.0064491654021244"/>
    <n v="1.0064491654021244"/>
  </r>
  <r>
    <x v="3"/>
    <x v="1"/>
    <n v="1.0064491654021244"/>
    <n v="1.0064491654021244"/>
  </r>
  <r>
    <x v="3"/>
    <x v="2"/>
    <n v="1.006507304116866"/>
    <n v="1.006507304116866"/>
  </r>
  <r>
    <x v="3"/>
    <x v="3"/>
    <n v="1.0064774242712899"/>
    <n v="1.0064774242712899"/>
  </r>
  <r>
    <x v="3"/>
    <x v="4"/>
    <n v="1.0064215222387454"/>
    <n v="1.0064215222387454"/>
  </r>
  <r>
    <x v="3"/>
    <x v="5"/>
    <n v="1.006461923290717"/>
    <n v="1.006461923290717"/>
  </r>
  <r>
    <x v="3"/>
    <x v="6"/>
    <n v="1.0064655172413794"/>
    <n v="1.0064655172413794"/>
  </r>
  <r>
    <x v="3"/>
    <x v="7"/>
    <n v="1.006547619047619"/>
    <n v="1.00654761904761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7708779443256"/>
    <n v="1.0007708779443256"/>
  </r>
  <r>
    <x v="3"/>
    <x v="18"/>
    <n v="1.0058557116062035"/>
    <n v="1.0058557116062035"/>
  </r>
  <r>
    <x v="3"/>
    <x v="19"/>
    <n v="1.0058475032699854"/>
    <n v="1.0058475032699854"/>
  </r>
  <r>
    <x v="3"/>
    <x v="20"/>
    <n v="1.0058374967131212"/>
    <n v="1.0058374967131212"/>
  </r>
  <r>
    <x v="3"/>
    <x v="21"/>
    <n v="1.0058507750769046"/>
    <n v="1.0058507750769046"/>
  </r>
  <r>
    <x v="3"/>
    <x v="22"/>
    <n v="1.0059056439165157"/>
    <n v="1.0059056439165157"/>
  </r>
  <r>
    <x v="3"/>
    <x v="23"/>
    <n v="1.0058434782608696"/>
    <n v="1.0058434782608696"/>
  </r>
  <r>
    <x v="3"/>
    <x v="0"/>
    <n v="1.0068531081268171"/>
    <n v="1.0068531081268171"/>
  </r>
  <r>
    <x v="3"/>
    <x v="1"/>
    <n v="1.0068827071981648"/>
    <n v="1.0068827071981648"/>
  </r>
  <r>
    <x v="3"/>
    <x v="2"/>
    <n v="1.0068323397414429"/>
    <n v="1.0068323397414429"/>
  </r>
  <r>
    <x v="3"/>
    <x v="3"/>
    <n v="1.0068070175438597"/>
    <n v="1.0068070175438597"/>
  </r>
  <r>
    <x v="3"/>
    <x v="4"/>
    <n v="1.006842400448682"/>
    <n v="1.006842400448682"/>
  </r>
  <r>
    <x v="3"/>
    <x v="5"/>
    <n v="1.0067945860738163"/>
    <n v="1.0067945860738163"/>
  </r>
  <r>
    <x v="3"/>
    <x v="6"/>
    <n v="1.0068340836361664"/>
    <n v="1.0068340836361664"/>
  </r>
  <r>
    <x v="3"/>
    <x v="7"/>
    <n v="1.0067621320604614"/>
    <n v="1.0067621320604614"/>
  </r>
  <r>
    <x v="3"/>
    <x v="8"/>
    <n v="1.000668449197861"/>
    <n v="1.000668449197861"/>
  </r>
  <r>
    <x v="3"/>
    <x v="9"/>
    <n v="1.0008765095442149"/>
    <n v="1.0008765095442149"/>
  </r>
  <r>
    <x v="3"/>
    <x v="10"/>
    <n v="1.0008804366966015"/>
    <n v="1.0008804366966015"/>
  </r>
  <r>
    <x v="3"/>
    <x v="11"/>
    <n v="1.0008546521565722"/>
    <n v="1.0008546521565722"/>
  </r>
  <r>
    <x v="3"/>
    <x v="12"/>
    <n v="1.000859845227859"/>
    <n v="1.000859845227859"/>
  </r>
  <r>
    <x v="3"/>
    <x v="13"/>
    <n v="1.0008759124087592"/>
    <n v="1.0008759124087592"/>
  </r>
  <r>
    <x v="3"/>
    <x v="14"/>
    <n v="1.000952743902439"/>
    <n v="1.000952743902439"/>
  </r>
  <r>
    <x v="3"/>
    <x v="15"/>
    <n v="1.0008555365436325"/>
    <n v="1.0008555365436325"/>
  </r>
  <r>
    <x v="3"/>
    <x v="16"/>
    <n v="1.0008688097306691"/>
    <n v="1.0008688097306691"/>
  </r>
  <r>
    <x v="3"/>
    <x v="17"/>
    <n v="1.0008519338899302"/>
    <n v="1.0008519338899302"/>
  </r>
  <r>
    <x v="3"/>
    <x v="18"/>
    <n v="1.0062471175212779"/>
    <n v="1.0062471175212779"/>
  </r>
  <r>
    <x v="3"/>
    <x v="19"/>
    <n v="1.0062524943461486"/>
    <n v="1.0062524943461486"/>
  </r>
  <r>
    <x v="3"/>
    <x v="20"/>
    <n v="1.0062317820886522"/>
    <n v="1.0062317820886522"/>
  </r>
  <r>
    <x v="3"/>
    <x v="21"/>
    <n v="1.0062278839348904"/>
    <n v="1.0062278839348904"/>
  </r>
  <r>
    <x v="3"/>
    <x v="22"/>
    <n v="1.0062278839348904"/>
    <n v="1.0062278839348904"/>
  </r>
  <r>
    <x v="3"/>
    <x v="23"/>
    <n v="1.0062278839348904"/>
    <n v="1.0062278839348904"/>
  </r>
  <r>
    <x v="3"/>
    <x v="0"/>
    <n v="1.0068014268727705"/>
    <n v="1.0068014268727705"/>
  </r>
  <r>
    <x v="3"/>
    <x v="1"/>
    <n v="1.0068214163026941"/>
    <n v="1.0068214163026941"/>
  </r>
  <r>
    <x v="3"/>
    <x v="2"/>
    <n v="1.0067756506775649"/>
    <n v="1.0067756506775649"/>
  </r>
  <r>
    <x v="3"/>
    <x v="3"/>
    <n v="1.0068001511144693"/>
    <n v="1.0068001511144693"/>
  </r>
  <r>
    <x v="3"/>
    <x v="4"/>
    <n v="1.0068128425998433"/>
    <n v="1.0068128425998433"/>
  </r>
  <r>
    <x v="3"/>
    <x v="5"/>
    <n v="1.0068061216642312"/>
    <n v="1.0068061216642312"/>
  </r>
  <r>
    <x v="3"/>
    <x v="6"/>
    <n v="1.0067903700206979"/>
    <n v="1.0067903700206979"/>
  </r>
  <r>
    <x v="3"/>
    <x v="7"/>
    <n v="1.0067892630727036"/>
    <n v="1.0067892630727036"/>
  </r>
  <r>
    <x v="3"/>
    <x v="8"/>
    <n v="0.9994803170066261"/>
    <n v="0.9994803170066261"/>
  </r>
  <r>
    <x v="3"/>
    <x v="9"/>
    <n v="0.9994803170066261"/>
    <n v="0.9994803170066261"/>
  </r>
  <r>
    <x v="3"/>
    <x v="10"/>
    <n v="0.99944817437689693"/>
    <n v="0.99944817437689693"/>
  </r>
  <r>
    <x v="3"/>
    <x v="11"/>
    <n v="0.99942329873125724"/>
    <n v="0.99942329873125724"/>
  </r>
  <r>
    <x v="3"/>
    <x v="12"/>
    <n v="0.99942329873125724"/>
    <n v="0.99942329873125724"/>
  </r>
  <r>
    <x v="3"/>
    <x v="13"/>
    <n v="0.99942329873125724"/>
    <n v="0.99942329873125724"/>
  </r>
  <r>
    <x v="3"/>
    <x v="14"/>
    <n v="0.99942329873125724"/>
    <n v="0.99942329873125724"/>
  </r>
  <r>
    <x v="3"/>
    <x v="15"/>
    <n v="0.99942329873125724"/>
    <n v="0.99942329873125724"/>
  </r>
  <r>
    <x v="3"/>
    <x v="16"/>
    <n v="0.99942329873125724"/>
    <n v="0.99942329873125724"/>
  </r>
  <r>
    <x v="3"/>
    <x v="17"/>
    <n v="0.99942329873125724"/>
    <n v="0.99942329873125724"/>
  </r>
  <r>
    <x v="3"/>
    <x v="18"/>
    <n v="1.0040344673008916"/>
    <n v="1.0040344673008916"/>
  </r>
  <r>
    <x v="3"/>
    <x v="19"/>
    <n v="1.0040316267418192"/>
    <n v="1.0040316267418192"/>
  </r>
  <r>
    <x v="3"/>
    <x v="20"/>
    <n v="1.0040296320416802"/>
    <n v="1.0040296320416802"/>
  </r>
  <r>
    <x v="3"/>
    <x v="21"/>
    <n v="1.0040063257775436"/>
    <n v="1.0040063257775436"/>
  </r>
  <r>
    <x v="3"/>
    <x v="22"/>
    <n v="1.0039792859089671"/>
    <n v="1.0039792859089671"/>
  </r>
  <r>
    <x v="3"/>
    <x v="23"/>
    <n v="1.0039792859089671"/>
    <n v="1.0039792859089671"/>
  </r>
  <r>
    <x v="3"/>
    <x v="0"/>
    <n v="1.0048034934497818"/>
    <n v="1.0048034934497818"/>
  </r>
  <r>
    <x v="3"/>
    <x v="1"/>
    <n v="1.0047893762925872"/>
    <n v="1.0047893762925872"/>
  </r>
  <r>
    <x v="3"/>
    <x v="2"/>
    <n v="1.0047642789873139"/>
    <n v="1.0047642789873139"/>
  </r>
  <r>
    <x v="3"/>
    <x v="3"/>
    <n v="1.0047659097280628"/>
    <n v="1.0047659097280628"/>
  </r>
  <r>
    <x v="3"/>
    <x v="4"/>
    <n v="1.0047659097280628"/>
    <n v="1.0047659097280628"/>
  </r>
  <r>
    <x v="3"/>
    <x v="5"/>
    <n v="1.0047531174858804"/>
    <n v="1.0047531174858804"/>
  </r>
  <r>
    <x v="3"/>
    <x v="6"/>
    <n v="1.0048050671617343"/>
    <n v="1.0048050671617343"/>
  </r>
  <r>
    <x v="3"/>
    <x v="7"/>
    <n v="1.004756167163422"/>
    <n v="1.004756167163422"/>
  </r>
  <r>
    <x v="3"/>
    <x v="8"/>
    <n v="0.99765288825140186"/>
    <n v="0.99765288825140186"/>
  </r>
  <r>
    <x v="3"/>
    <x v="9"/>
    <n v="0.99761179771926678"/>
    <n v="0.99761179771926678"/>
  </r>
  <r>
    <x v="3"/>
    <x v="10"/>
    <n v="0.99761877763918816"/>
    <n v="0.99761877763918816"/>
  </r>
  <r>
    <x v="3"/>
    <x v="11"/>
    <n v="0.99761877763918816"/>
    <n v="0.99761877763918816"/>
  </r>
  <r>
    <x v="3"/>
    <x v="12"/>
    <n v="0.99761877763918816"/>
    <n v="0.99761877763918816"/>
  </r>
  <r>
    <x v="3"/>
    <x v="13"/>
    <n v="0.99761877763918816"/>
    <n v="0.99761877763918816"/>
  </r>
  <r>
    <x v="3"/>
    <x v="14"/>
    <n v="0.99761877763918816"/>
    <n v="0.99761877763918816"/>
  </r>
  <r>
    <x v="3"/>
    <x v="15"/>
    <n v="0.99761877763918816"/>
    <n v="0.99761877763918816"/>
  </r>
  <r>
    <x v="3"/>
    <x v="16"/>
    <n v="0.99761877763918816"/>
    <n v="0.99761877763918816"/>
  </r>
  <r>
    <x v="3"/>
    <x v="17"/>
    <n v="0.99762012692656399"/>
    <n v="0.99762012692656399"/>
  </r>
  <r>
    <x v="3"/>
    <x v="18"/>
    <n v="1.0030022257880844"/>
    <n v="1.0030022257880844"/>
  </r>
  <r>
    <x v="3"/>
    <x v="19"/>
    <n v="1.0030022257880844"/>
    <n v="1.0030022257880844"/>
  </r>
  <r>
    <x v="3"/>
    <x v="20"/>
    <n v="1.0030022257880844"/>
    <n v="1.0030022257880844"/>
  </r>
  <r>
    <x v="3"/>
    <x v="21"/>
    <n v="1.0030022257880844"/>
    <n v="1.0030022257880844"/>
  </r>
  <r>
    <x v="3"/>
    <x v="22"/>
    <n v="1.0030022257880844"/>
    <n v="1.0030022257880844"/>
  </r>
  <r>
    <x v="3"/>
    <x v="23"/>
    <n v="1.0030022257880844"/>
    <n v="1.0030022257880844"/>
  </r>
  <r>
    <x v="3"/>
    <x v="0"/>
    <n v="1.0043096303663186"/>
    <n v="1.0043096303663186"/>
  </r>
  <r>
    <x v="3"/>
    <x v="1"/>
    <n v="1.0043170706335172"/>
    <n v="1.0043170706335172"/>
  </r>
  <r>
    <x v="3"/>
    <x v="2"/>
    <n v="1.0043243850387511"/>
    <n v="1.0043243850387511"/>
  </r>
  <r>
    <x v="3"/>
    <x v="3"/>
    <n v="1.0043282548476453"/>
    <n v="1.0043282548476453"/>
  </r>
  <r>
    <x v="3"/>
    <x v="4"/>
    <n v="1.004283767118842"/>
    <n v="1.004283767118842"/>
  </r>
  <r>
    <x v="3"/>
    <x v="5"/>
    <n v="1.0042857981565196"/>
    <n v="1.0042857981565196"/>
  </r>
  <r>
    <x v="3"/>
    <x v="6"/>
    <n v="1.004312301407172"/>
    <n v="1.004312301407172"/>
  </r>
  <r>
    <x v="3"/>
    <x v="7"/>
    <n v="1.0043199210071587"/>
    <n v="1.0043199210071587"/>
  </r>
  <r>
    <x v="3"/>
    <x v="8"/>
    <n v="1.0017712550607287"/>
    <n v="1.0017712550607287"/>
  </r>
  <r>
    <x v="3"/>
    <x v="9"/>
    <n v="1.0016669753658085"/>
    <n v="1.0016669753658085"/>
  </r>
  <r>
    <x v="3"/>
    <x v="10"/>
    <n v="1.0016278123364921"/>
    <n v="1.0016278123364921"/>
  </r>
  <r>
    <x v="3"/>
    <x v="11"/>
    <n v="1.0016278123364921"/>
    <n v="1.0016278123364921"/>
  </r>
  <r>
    <x v="3"/>
    <x v="12"/>
    <n v="1.0016340822877152"/>
    <n v="1.0016340822877152"/>
  </r>
  <r>
    <x v="3"/>
    <x v="13"/>
    <n v="1.0016393442622951"/>
    <n v="1.0016393442622951"/>
  </r>
  <r>
    <x v="3"/>
    <x v="14"/>
    <n v="1.0016284750494358"/>
    <n v="1.0016284750494358"/>
  </r>
  <r>
    <x v="3"/>
    <x v="15"/>
    <n v="1.0015934138892577"/>
    <n v="1.0015934138892577"/>
  </r>
  <r>
    <x v="3"/>
    <x v="16"/>
    <n v="1.0016638935108155"/>
    <n v="1.0016638935108155"/>
  </r>
  <r>
    <x v="3"/>
    <x v="17"/>
    <n v="1.0016894745734077"/>
    <n v="1.0016894745734077"/>
  </r>
  <r>
    <x v="3"/>
    <x v="18"/>
    <n v="1.0051170386499728"/>
    <n v="1.0051170386499728"/>
  </r>
  <r>
    <x v="3"/>
    <x v="19"/>
    <n v="1.0051170386499728"/>
    <n v="1.0051170386499728"/>
  </r>
  <r>
    <x v="3"/>
    <x v="20"/>
    <n v="1.0051911567118603"/>
    <n v="1.0051911567118603"/>
  </r>
  <r>
    <x v="3"/>
    <x v="21"/>
    <n v="1.0051413881748072"/>
    <n v="1.0051413881748072"/>
  </r>
  <r>
    <x v="3"/>
    <x v="22"/>
    <n v="1.0050987890376035"/>
    <n v="1.0050987890376035"/>
  </r>
  <r>
    <x v="3"/>
    <x v="23"/>
    <n v="1.0050987890376035"/>
    <n v="1.0050987890376035"/>
  </r>
  <r>
    <x v="3"/>
    <x v="0"/>
    <n v="1.0059544062606327"/>
    <n v="1.0059544062606327"/>
  </r>
  <r>
    <x v="3"/>
    <x v="1"/>
    <n v="1.0059544062606327"/>
    <n v="1.0059544062606327"/>
  </r>
  <r>
    <x v="3"/>
    <x v="2"/>
    <n v="1.0059544062606327"/>
    <n v="1.0059544062606327"/>
  </r>
  <r>
    <x v="3"/>
    <x v="3"/>
    <n v="1.0059544062606327"/>
    <n v="1.0059544062606327"/>
  </r>
  <r>
    <x v="3"/>
    <x v="4"/>
    <n v="1.0059544062606327"/>
    <n v="1.0059544062606327"/>
  </r>
  <r>
    <x v="3"/>
    <x v="5"/>
    <n v="1.0059544062606327"/>
    <n v="1.0059544062606327"/>
  </r>
  <r>
    <x v="3"/>
    <x v="6"/>
    <n v="1.0059544062606327"/>
    <n v="1.0059544062606327"/>
  </r>
  <r>
    <x v="3"/>
    <x v="7"/>
    <n v="1.0059212598425196"/>
    <n v="1.0059212598425196"/>
  </r>
  <r>
    <x v="3"/>
    <x v="8"/>
    <n v="1.0015044555028354"/>
    <n v="1.0015044555028354"/>
  </r>
  <r>
    <x v="3"/>
    <x v="9"/>
    <n v="1.0014419115627575"/>
    <n v="1.0014419115627575"/>
  </r>
  <r>
    <x v="3"/>
    <x v="10"/>
    <n v="1.001436451390485"/>
    <n v="1.001436451390485"/>
  </r>
  <r>
    <x v="3"/>
    <x v="11"/>
    <n v="1.0014115986354546"/>
    <n v="1.0014115986354546"/>
  </r>
  <r>
    <x v="3"/>
    <x v="12"/>
    <n v="1.0014115986354546"/>
    <n v="1.0014115986354546"/>
  </r>
  <r>
    <x v="3"/>
    <x v="13"/>
    <n v="1.001487574378719"/>
    <n v="1.001487574378719"/>
  </r>
  <r>
    <x v="3"/>
    <x v="14"/>
    <n v="1.0015044555028354"/>
    <n v="1.0015044555028354"/>
  </r>
  <r>
    <x v="3"/>
    <x v="15"/>
    <n v="1.0014397120575886"/>
    <n v="1.0014397120575886"/>
  </r>
  <r>
    <x v="3"/>
    <x v="16"/>
    <n v="1.0014027033919919"/>
    <n v="1.0014027033919919"/>
  </r>
  <r>
    <x v="3"/>
    <x v="17"/>
    <n v="1.0014332965821389"/>
    <n v="1.0014332965821389"/>
  </r>
  <r>
    <x v="3"/>
    <x v="18"/>
    <n v="1.0056479282132489"/>
    <n v="1.0056479282132489"/>
  </r>
  <r>
    <x v="3"/>
    <x v="19"/>
    <n v="1.0056712243629582"/>
    <n v="1.0056712243629582"/>
  </r>
  <r>
    <x v="3"/>
    <x v="20"/>
    <n v="1.0056505467087398"/>
    <n v="1.0056505467087398"/>
  </r>
  <r>
    <x v="3"/>
    <x v="21"/>
    <n v="1.0056505467087398"/>
    <n v="1.0056505467087398"/>
  </r>
  <r>
    <x v="3"/>
    <x v="22"/>
    <n v="1.0056355666875392"/>
    <n v="1.0056355666875392"/>
  </r>
  <r>
    <x v="3"/>
    <x v="23"/>
    <n v="1.0057009409986948"/>
    <n v="1.0057009409986948"/>
  </r>
  <r>
    <x v="3"/>
    <x v="0"/>
    <n v="1.0057105681653895"/>
    <n v="1.0057105681653895"/>
  </r>
  <r>
    <x v="3"/>
    <x v="1"/>
    <n v="1.0057421136793139"/>
    <n v="1.0057421136793139"/>
  </r>
  <r>
    <x v="3"/>
    <x v="2"/>
    <n v="1.0056930317291635"/>
    <n v="1.0056930317291635"/>
  </r>
  <r>
    <x v="3"/>
    <x v="3"/>
    <n v="1.0056818181818183"/>
    <n v="1.0056818181818183"/>
  </r>
  <r>
    <x v="3"/>
    <x v="4"/>
    <n v="1.0056809687546717"/>
    <n v="1.0056809687546717"/>
  </r>
  <r>
    <x v="3"/>
    <x v="5"/>
    <n v="1.0056809687546717"/>
    <n v="1.0056809687546717"/>
  </r>
  <r>
    <x v="3"/>
    <x v="6"/>
    <n v="1.0056483878559661"/>
    <n v="1.0056483878559661"/>
  </r>
  <r>
    <x v="3"/>
    <x v="7"/>
    <n v="1.0055940330314332"/>
    <n v="1.0055940330314332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27587359973249"/>
    <n v="1.0027587359973249"/>
  </r>
  <r>
    <x v="3"/>
    <x v="18"/>
    <n v="1.005875895912701"/>
    <n v="1.005875895912701"/>
  </r>
  <r>
    <x v="3"/>
    <x v="19"/>
    <n v="1.0058214747736094"/>
    <n v="1.0058214747736094"/>
  </r>
  <r>
    <x v="3"/>
    <x v="20"/>
    <n v="1.0058397100281917"/>
    <n v="1.0058397100281917"/>
  </r>
  <r>
    <x v="3"/>
    <x v="21"/>
    <n v="1.0058358189599275"/>
    <n v="1.0058358189599275"/>
  </r>
  <r>
    <x v="3"/>
    <x v="22"/>
    <n v="1.0058840621821881"/>
    <n v="1.0058840621821881"/>
  </r>
  <r>
    <x v="3"/>
    <x v="23"/>
    <n v="1.0058849821215732"/>
    <n v="1.0058849821215732"/>
  </r>
  <r>
    <x v="3"/>
    <x v="0"/>
    <n v="1.0057977736549164"/>
    <n v="1.0057977736549164"/>
  </r>
  <r>
    <x v="3"/>
    <x v="1"/>
    <n v="1.0057480192636319"/>
    <n v="1.0057480192636319"/>
  </r>
  <r>
    <x v="3"/>
    <x v="2"/>
    <n v="1.0058068459657701"/>
    <n v="1.0058068459657701"/>
  </r>
  <r>
    <x v="3"/>
    <x v="3"/>
    <n v="1.0058041851229571"/>
    <n v="1.0058041851229571"/>
  </r>
  <r>
    <x v="3"/>
    <x v="4"/>
    <n v="1.0058015267175573"/>
    <n v="1.0058015267175573"/>
  </r>
  <r>
    <x v="3"/>
    <x v="5"/>
    <n v="1.0058103975535166"/>
    <n v="1.0058103975535166"/>
  </r>
  <r>
    <x v="3"/>
    <x v="6"/>
    <n v="1.0058108003409003"/>
    <n v="1.0058108003409003"/>
  </r>
  <r>
    <x v="3"/>
    <x v="7"/>
    <n v="1.0058346017250126"/>
    <n v="1.0058346017250126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11415525114156"/>
    <n v="1.0011415525114156"/>
  </r>
  <r>
    <x v="3"/>
    <x v="18"/>
    <n v="1.0059313402432448"/>
    <n v="1.0059313402432448"/>
  </r>
  <r>
    <x v="3"/>
    <x v="19"/>
    <n v="1.0059231253938248"/>
    <n v="1.0059231253938248"/>
  </r>
  <r>
    <x v="3"/>
    <x v="20"/>
    <n v="1.0059180138568129"/>
    <n v="1.0059180138568129"/>
  </r>
  <r>
    <x v="3"/>
    <x v="21"/>
    <n v="1.0059589351641947"/>
    <n v="1.0059589351641947"/>
  </r>
  <r>
    <x v="3"/>
    <x v="22"/>
    <n v="1.0059826086956523"/>
    <n v="1.0059826086956523"/>
  </r>
  <r>
    <x v="3"/>
    <x v="23"/>
    <n v="1.005988455988456"/>
    <n v="1.005988455988456"/>
  </r>
  <r>
    <x v="3"/>
    <x v="0"/>
    <n v="1.0061488910035867"/>
    <n v="1.0061488910035867"/>
  </r>
  <r>
    <x v="3"/>
    <x v="1"/>
    <n v="1.0062158316483187"/>
    <n v="1.0062158316483187"/>
  </r>
  <r>
    <x v="3"/>
    <x v="2"/>
    <n v="1.0062181600239737"/>
    <n v="1.0062181600239737"/>
  </r>
  <r>
    <x v="3"/>
    <x v="3"/>
    <n v="1.0061286273351546"/>
    <n v="1.0061286273351546"/>
  </r>
  <r>
    <x v="3"/>
    <x v="4"/>
    <n v="1.0062008796596726"/>
    <n v="1.0062008796596726"/>
  </r>
  <r>
    <x v="3"/>
    <x v="5"/>
    <n v="1.0062008796596726"/>
    <n v="1.0062008796596726"/>
  </r>
  <r>
    <x v="3"/>
    <x v="6"/>
    <n v="1.0062131291577758"/>
    <n v="1.0062131291577758"/>
  </r>
  <r>
    <x v="3"/>
    <x v="7"/>
    <n v="1.0061291843470059"/>
    <n v="1.0061291843470059"/>
  </r>
  <r>
    <x v="3"/>
    <x v="8"/>
    <n v="1.0010245901639343"/>
    <n v="1.0010245901639343"/>
  </r>
  <r>
    <x v="3"/>
    <x v="9"/>
    <n v="1"/>
    <n v="1"/>
  </r>
  <r>
    <x v="3"/>
    <x v="10"/>
    <n v="1.0010384215991694"/>
    <n v="1.0010384215991694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9811616954474"/>
    <n v="1.0009811616954474"/>
  </r>
  <r>
    <x v="3"/>
    <x v="18"/>
    <n v="1.0050838840874428"/>
    <n v="1.0050838840874428"/>
  </r>
  <r>
    <x v="3"/>
    <x v="19"/>
    <n v="1.0051009857310265"/>
    <n v="1.0051009857310265"/>
  </r>
  <r>
    <x v="3"/>
    <x v="20"/>
    <n v="1.0051132732050281"/>
    <n v="1.0051132732050281"/>
  </r>
  <r>
    <x v="3"/>
    <x v="21"/>
    <n v="1.0050969749122924"/>
    <n v="1.0050969749122924"/>
  </r>
  <r>
    <x v="3"/>
    <x v="22"/>
    <n v="1.00508889461479"/>
    <n v="1.00508889461479"/>
  </r>
  <r>
    <x v="3"/>
    <x v="23"/>
    <n v="1.0050923369531872"/>
    <n v="1.0050923369531872"/>
  </r>
  <r>
    <x v="3"/>
    <x v="0"/>
    <n v="1.0048752509320333"/>
    <n v="1.0048752509320333"/>
  </r>
  <r>
    <x v="3"/>
    <x v="1"/>
    <n v="1.0049246813441484"/>
    <n v="1.0049246813441484"/>
  </r>
  <r>
    <x v="3"/>
    <x v="2"/>
    <n v="1.0048940580377705"/>
    <n v="1.0048940580377705"/>
  </r>
  <r>
    <x v="3"/>
    <x v="3"/>
    <n v="1.0048752509320333"/>
    <n v="1.0048752509320333"/>
  </r>
  <r>
    <x v="3"/>
    <x v="4"/>
    <n v="1.0048752509320333"/>
    <n v="1.0048752509320333"/>
  </r>
  <r>
    <x v="3"/>
    <x v="5"/>
    <n v="1.0048752509320333"/>
    <n v="1.0048752509320333"/>
  </r>
  <r>
    <x v="3"/>
    <x v="6"/>
    <n v="1.0048752509320333"/>
    <n v="1.0048752509320333"/>
  </r>
  <r>
    <x v="3"/>
    <x v="7"/>
    <n v="1.0048476454293629"/>
    <n v="1.0048476454293629"/>
  </r>
  <r>
    <x v="3"/>
    <x v="8"/>
    <n v="0.99819222657426943"/>
    <n v="0.99819222657426943"/>
  </r>
  <r>
    <x v="3"/>
    <x v="9"/>
    <n v="0.99824217429517959"/>
    <n v="0.99824217429517959"/>
  </r>
  <r>
    <x v="3"/>
    <x v="10"/>
    <n v="0.99823504351530645"/>
    <n v="0.99823504351530645"/>
  </r>
  <r>
    <x v="3"/>
    <x v="11"/>
    <n v="0.99822707609389405"/>
    <n v="0.99822707609389405"/>
  </r>
  <r>
    <x v="3"/>
    <x v="12"/>
    <n v="0.99823973176865055"/>
    <n v="0.99823973176865055"/>
  </r>
  <r>
    <x v="3"/>
    <x v="13"/>
    <n v="0.99821047560052312"/>
    <n v="0.99821047560052312"/>
  </r>
  <r>
    <x v="3"/>
    <x v="14"/>
    <n v="0.99827277774350753"/>
    <n v="0.99827277774350753"/>
  </r>
  <r>
    <x v="3"/>
    <x v="15"/>
    <n v="0.99826238053866201"/>
    <n v="0.99826238053866201"/>
  </r>
  <r>
    <x v="3"/>
    <x v="16"/>
    <n v="0.99823342362501477"/>
    <n v="0.99823342362501477"/>
  </r>
  <r>
    <x v="3"/>
    <x v="17"/>
    <n v="0.9983130271790065"/>
    <n v="0.9983130271790065"/>
  </r>
  <r>
    <x v="3"/>
    <x v="18"/>
    <n v="1.001649824706125"/>
    <n v="1.001649824706125"/>
  </r>
  <r>
    <x v="3"/>
    <x v="19"/>
    <n v="1.0015948054906876"/>
    <n v="1.0015948054906876"/>
  </r>
  <r>
    <x v="3"/>
    <x v="20"/>
    <n v="1.001591723040191"/>
    <n v="1.001591723040191"/>
  </r>
  <r>
    <x v="3"/>
    <x v="21"/>
    <n v="1.001591723040191"/>
    <n v="1.001591723040191"/>
  </r>
  <r>
    <x v="3"/>
    <x v="22"/>
    <n v="1.001591723040191"/>
    <n v="1.001591723040191"/>
  </r>
  <r>
    <x v="3"/>
    <x v="23"/>
    <n v="1.0016617958856227"/>
    <n v="1.0016617958856227"/>
  </r>
  <r>
    <x v="3"/>
    <x v="0"/>
    <n v="1.0024604953797365"/>
    <n v="1.0024604953797365"/>
  </r>
  <r>
    <x v="3"/>
    <x v="1"/>
    <n v="1.0024905843761389"/>
    <n v="1.0024905843761389"/>
  </r>
  <r>
    <x v="3"/>
    <x v="2"/>
    <n v="1.0024339360222532"/>
    <n v="1.0024339360222532"/>
  </r>
  <r>
    <x v="3"/>
    <x v="3"/>
    <n v="1.0024339360222532"/>
    <n v="1.0024339360222532"/>
  </r>
  <r>
    <x v="3"/>
    <x v="4"/>
    <n v="1.0024339360222532"/>
    <n v="1.0024339360222532"/>
  </r>
  <r>
    <x v="3"/>
    <x v="5"/>
    <n v="1.0024339360222532"/>
    <n v="1.0024339360222532"/>
  </r>
  <r>
    <x v="3"/>
    <x v="6"/>
    <n v="1.0024624476729871"/>
    <n v="1.0024624476729871"/>
  </r>
  <r>
    <x v="3"/>
    <x v="7"/>
    <n v="1.002514668901928"/>
    <n v="1.00251466890192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0703953712621"/>
    <n v="0.99710703953712621"/>
  </r>
  <r>
    <x v="3"/>
    <x v="18"/>
    <n v="1.0028848984397998"/>
    <n v="1.0028848984397998"/>
  </r>
  <r>
    <x v="3"/>
    <x v="19"/>
    <n v="1.0028052561641814"/>
    <n v="1.0028052561641814"/>
  </r>
  <r>
    <x v="3"/>
    <x v="20"/>
    <n v="1.0028334786399304"/>
    <n v="1.0028334786399304"/>
  </r>
  <r>
    <x v="3"/>
    <x v="21"/>
    <n v="1.0028334786399304"/>
    <n v="1.0028334786399304"/>
  </r>
  <r>
    <x v="3"/>
    <x v="22"/>
    <n v="1.0028334786399304"/>
    <n v="1.0028334786399304"/>
  </r>
  <r>
    <x v="3"/>
    <x v="23"/>
    <n v="1.0027835272286061"/>
    <n v="1.0027835272286061"/>
  </r>
  <r>
    <x v="3"/>
    <x v="0"/>
    <n v="0.99932795698924715"/>
    <n v="0.99932795698924715"/>
  </r>
  <r>
    <x v="3"/>
    <x v="1"/>
    <n v="0.99930357267219172"/>
    <n v="0.99930357267219172"/>
  </r>
  <r>
    <x v="3"/>
    <x v="2"/>
    <n v="0.99931063008410315"/>
    <n v="0.99931063008410315"/>
  </r>
  <r>
    <x v="3"/>
    <x v="3"/>
    <n v="0.99933774834437095"/>
    <n v="0.99933774834437095"/>
  </r>
  <r>
    <x v="3"/>
    <x v="4"/>
    <n v="0.99934394942446481"/>
    <n v="0.99934394942446481"/>
  </r>
  <r>
    <x v="3"/>
    <x v="5"/>
    <n v="0.9993514915693904"/>
    <n v="0.9993514915693904"/>
  </r>
  <r>
    <x v="3"/>
    <x v="6"/>
    <n v="0.99933367503844184"/>
    <n v="0.99933367503844184"/>
  </r>
  <r>
    <x v="3"/>
    <x v="7"/>
    <n v="0.99926924865475308"/>
    <n v="0.99926924865475308"/>
  </r>
  <r>
    <x v="3"/>
    <x v="8"/>
    <n v="1.0017407817692672"/>
    <n v="1.0017407817692672"/>
  </r>
  <r>
    <x v="3"/>
    <x v="9"/>
    <n v="1.0017693895606017"/>
    <n v="1.0017693895606017"/>
  </r>
  <r>
    <x v="3"/>
    <x v="10"/>
    <n v="1.0018159806295399"/>
    <n v="1.0018159806295399"/>
  </r>
  <r>
    <x v="3"/>
    <x v="11"/>
    <n v="1.0017466231951562"/>
    <n v="1.0017466231951562"/>
  </r>
  <r>
    <x v="3"/>
    <x v="12"/>
    <n v="1.0017393320964749"/>
    <n v="1.0017393320964749"/>
  </r>
  <r>
    <x v="3"/>
    <x v="13"/>
    <n v="1.0017393320964749"/>
    <n v="1.0017393320964749"/>
  </r>
  <r>
    <x v="3"/>
    <x v="14"/>
    <n v="1.0017927572606669"/>
    <n v="1.0017927572606669"/>
  </r>
  <r>
    <x v="3"/>
    <x v="15"/>
    <n v="1.0019203687107925"/>
    <n v="1.0019203687107925"/>
  </r>
  <r>
    <x v="3"/>
    <x v="16"/>
    <n v="1.0018596001859599"/>
    <n v="1.0018596001859599"/>
  </r>
  <r>
    <x v="3"/>
    <x v="17"/>
    <n v="1.00181323662738"/>
    <n v="1.00181323662738"/>
  </r>
  <r>
    <x v="3"/>
    <x v="18"/>
    <n v="0.99734626180148012"/>
    <n v="0.99734626180148012"/>
  </r>
  <r>
    <x v="3"/>
    <x v="19"/>
    <n v="0.99734626180148012"/>
    <n v="0.99734626180148012"/>
  </r>
  <r>
    <x v="3"/>
    <x v="20"/>
    <n v="0.99734626180148012"/>
    <n v="0.99734626180148012"/>
  </r>
  <r>
    <x v="3"/>
    <x v="21"/>
    <n v="0.99734626180148012"/>
    <n v="0.99734626180148012"/>
  </r>
  <r>
    <x v="3"/>
    <x v="22"/>
    <n v="0.99734626180148012"/>
    <n v="0.99734626180148012"/>
  </r>
  <r>
    <x v="3"/>
    <x v="23"/>
    <n v="0.99734626180148012"/>
    <n v="0.99734626180148012"/>
  </r>
  <r>
    <x v="3"/>
    <x v="0"/>
    <n v="1.0020950846091861"/>
    <n v="1.0020950846091861"/>
  </r>
  <r>
    <x v="3"/>
    <x v="1"/>
    <n v="1.0020950846091861"/>
    <n v="1.0020950846091861"/>
  </r>
  <r>
    <x v="3"/>
    <x v="2"/>
    <n v="1.0020950846091861"/>
    <n v="1.0020950846091861"/>
  </r>
  <r>
    <x v="3"/>
    <x v="3"/>
    <n v="1.0020950846091861"/>
    <n v="1.0020950846091861"/>
  </r>
  <r>
    <x v="3"/>
    <x v="4"/>
    <n v="1.0020950846091861"/>
    <n v="1.0020950846091861"/>
  </r>
  <r>
    <x v="3"/>
    <x v="5"/>
    <n v="1.0020950846091861"/>
    <n v="1.0020950846091861"/>
  </r>
  <r>
    <x v="3"/>
    <x v="6"/>
    <n v="1.0020950846091861"/>
    <n v="1.0020950846091861"/>
  </r>
  <r>
    <x v="3"/>
    <x v="7"/>
    <n v="1.0020587024292691"/>
    <n v="1.0020587024292691"/>
  </r>
  <r>
    <x v="3"/>
    <x v="8"/>
    <n v="0.99893940465247821"/>
    <n v="0.99893940465247821"/>
  </r>
  <r>
    <x v="3"/>
    <x v="9"/>
    <n v="0.99897866545619607"/>
    <n v="0.99897866545619607"/>
  </r>
  <r>
    <x v="3"/>
    <x v="10"/>
    <n v="0.99895963379109443"/>
    <n v="0.99895963379109443"/>
  </r>
  <r>
    <x v="3"/>
    <x v="11"/>
    <n v="0.99895773620303308"/>
    <n v="0.99895773620303308"/>
  </r>
  <r>
    <x v="3"/>
    <x v="12"/>
    <n v="0.99897668299100928"/>
    <n v="0.99897668299100928"/>
  </r>
  <r>
    <x v="3"/>
    <x v="13"/>
    <n v="0.99885815782796261"/>
    <n v="0.99885815782796261"/>
  </r>
  <r>
    <x v="3"/>
    <x v="14"/>
    <n v="0.99896480331262938"/>
    <n v="0.99896480331262938"/>
  </r>
  <r>
    <x v="3"/>
    <x v="15"/>
    <n v="0.99896480331262938"/>
    <n v="0.99896480331262938"/>
  </r>
  <r>
    <x v="3"/>
    <x v="16"/>
    <n v="0.99899048168445326"/>
    <n v="0.99899048168445326"/>
  </r>
  <r>
    <x v="3"/>
    <x v="17"/>
    <n v="0.99894964112738516"/>
    <n v="0.99894964112738516"/>
  </r>
  <r>
    <x v="3"/>
    <x v="18"/>
    <n v="0.9926137841352406"/>
    <n v="0.9926137841352406"/>
  </r>
  <r>
    <x v="3"/>
    <x v="19"/>
    <n v="0.9926137841352406"/>
    <n v="0.9926137841352406"/>
  </r>
  <r>
    <x v="3"/>
    <x v="20"/>
    <n v="0.9926137841352406"/>
    <n v="0.9926137841352406"/>
  </r>
  <r>
    <x v="3"/>
    <x v="21"/>
    <n v="0.99261057743059222"/>
    <n v="0.99261057743059222"/>
  </r>
  <r>
    <x v="3"/>
    <x v="22"/>
    <n v="0.99262937794040762"/>
    <n v="0.99262937794040762"/>
  </r>
  <r>
    <x v="3"/>
    <x v="23"/>
    <n v="0.9926137841352406"/>
    <n v="0.9926137841352406"/>
  </r>
  <r>
    <x v="3"/>
    <x v="0"/>
    <n v="1.0056047035551403"/>
    <n v="1.0056047035551403"/>
  </r>
  <r>
    <x v="3"/>
    <x v="1"/>
    <n v="1.0056047035551403"/>
    <n v="1.0056047035551403"/>
  </r>
  <r>
    <x v="3"/>
    <x v="2"/>
    <n v="1.0056108283202221"/>
    <n v="1.0056108283202221"/>
  </r>
  <r>
    <x v="3"/>
    <x v="3"/>
    <n v="1.0056066123345471"/>
    <n v="1.0056066123345471"/>
  </r>
  <r>
    <x v="3"/>
    <x v="4"/>
    <n v="1.0055751507566275"/>
    <n v="1.0055751507566275"/>
  </r>
  <r>
    <x v="3"/>
    <x v="5"/>
    <n v="1.0056080283353011"/>
    <n v="1.0056080283353011"/>
  </r>
  <r>
    <x v="3"/>
    <x v="6"/>
    <n v="1.0056075814501206"/>
    <n v="1.0056075814501206"/>
  </r>
  <r>
    <x v="3"/>
    <x v="7"/>
    <n v="1.0055666889334225"/>
    <n v="1.005566688933422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.0008580534444718"/>
    <n v="1.0008580534444718"/>
  </r>
  <r>
    <x v="3"/>
    <x v="12"/>
    <n v="1.000725338491296"/>
    <n v="1.000725338491296"/>
  </r>
  <r>
    <x v="3"/>
    <x v="13"/>
    <n v="1.0008231807704973"/>
    <n v="1.0008231807704973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7619047619047"/>
    <n v="1.0007619047619047"/>
  </r>
  <r>
    <x v="3"/>
    <x v="18"/>
    <n v="1.005314483256798"/>
    <n v="1.005314483256798"/>
  </r>
  <r>
    <x v="3"/>
    <x v="19"/>
    <n v="1.005314483256798"/>
    <n v="1.005314483256798"/>
  </r>
  <r>
    <x v="3"/>
    <x v="20"/>
    <n v="1.005314483256798"/>
    <n v="1.005314483256798"/>
  </r>
  <r>
    <x v="3"/>
    <x v="21"/>
    <n v="1.005314483256798"/>
    <n v="1.005314483256798"/>
  </r>
  <r>
    <x v="3"/>
    <x v="22"/>
    <n v="1.005314483256798"/>
    <n v="1.005314483256798"/>
  </r>
  <r>
    <x v="3"/>
    <x v="23"/>
    <n v="1.0052865741952368"/>
    <n v="1.0052865741952368"/>
  </r>
  <r>
    <x v="3"/>
    <x v="0"/>
    <n v="1.0048740861088545"/>
    <n v="1.0048740861088545"/>
  </r>
  <r>
    <x v="3"/>
    <x v="1"/>
    <n v="1.0048885412592883"/>
    <n v="1.0048885412592883"/>
  </r>
  <r>
    <x v="3"/>
    <x v="2"/>
    <n v="1.0049030057557025"/>
    <n v="1.0049030057557025"/>
  </r>
  <r>
    <x v="3"/>
    <x v="3"/>
    <n v="1.004811196967488"/>
    <n v="1.004811196967488"/>
  </r>
  <r>
    <x v="3"/>
    <x v="4"/>
    <n v="1.0047874655447555"/>
    <n v="1.0047874655447555"/>
  </r>
  <r>
    <x v="3"/>
    <x v="5"/>
    <n v="1.0048783936651584"/>
    <n v="1.0048783936651584"/>
  </r>
  <r>
    <x v="3"/>
    <x v="6"/>
    <n v="1.0048701298701299"/>
    <n v="1.0048701298701299"/>
  </r>
  <r>
    <x v="3"/>
    <x v="7"/>
    <n v="1.0048741510187775"/>
    <n v="1.0048741510187775"/>
  </r>
  <r>
    <x v="3"/>
    <x v="8"/>
    <n v="1.0003892565200467"/>
    <n v="1.0003892565200467"/>
  </r>
  <r>
    <x v="3"/>
    <x v="9"/>
    <n v="1"/>
    <n v="1"/>
  </r>
  <r>
    <x v="3"/>
    <x v="10"/>
    <n v="1.0006807351940095"/>
    <n v="1.0006807351940095"/>
  </r>
  <r>
    <x v="3"/>
    <x v="11"/>
    <n v="1.0004766444232602"/>
    <n v="1.0004766444232602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5935500890326"/>
    <n v="1.0005935500890326"/>
  </r>
  <r>
    <x v="3"/>
    <x v="18"/>
    <n v="1.0030255660329785"/>
    <n v="1.0030255660329785"/>
  </r>
  <r>
    <x v="3"/>
    <x v="19"/>
    <n v="1.0030255660329785"/>
    <n v="1.0030255660329785"/>
  </r>
  <r>
    <x v="3"/>
    <x v="20"/>
    <n v="1.0030255660329785"/>
    <n v="1.0030255660329785"/>
  </r>
  <r>
    <x v="3"/>
    <x v="21"/>
    <n v="1.0030255660329785"/>
    <n v="1.0030255660329785"/>
  </r>
  <r>
    <x v="3"/>
    <x v="22"/>
    <n v="1.0030255660329785"/>
    <n v="1.0030255660329785"/>
  </r>
  <r>
    <x v="3"/>
    <x v="23"/>
    <n v="1.0030255660329785"/>
    <n v="1.0030255660329785"/>
  </r>
  <r>
    <x v="3"/>
    <x v="0"/>
    <n v="1.0052656032213101"/>
    <n v="1.0052656032213101"/>
  </r>
  <r>
    <x v="3"/>
    <x v="1"/>
    <n v="1.0052699560836993"/>
    <n v="1.0052699560836993"/>
  </r>
  <r>
    <x v="3"/>
    <x v="2"/>
    <n v="1.0052637350586688"/>
    <n v="1.0052637350586688"/>
  </r>
  <r>
    <x v="3"/>
    <x v="3"/>
    <n v="1.0052548310543565"/>
    <n v="1.0052548310543565"/>
  </r>
  <r>
    <x v="3"/>
    <x v="4"/>
    <n v="1.0052785923753667"/>
    <n v="1.0052785923753667"/>
  </r>
  <r>
    <x v="3"/>
    <x v="5"/>
    <n v="1.0052859853618867"/>
    <n v="1.0052859853618867"/>
  </r>
  <r>
    <x v="3"/>
    <x v="6"/>
    <n v="1.0052707730467134"/>
    <n v="1.0052707730467134"/>
  </r>
  <r>
    <x v="3"/>
    <x v="7"/>
    <n v="1.0052580442361547"/>
    <n v="1.0052580442361547"/>
  </r>
  <r>
    <x v="3"/>
    <x v="8"/>
    <n v="1.0004000533404453"/>
    <n v="1.0004000533404453"/>
  </r>
  <r>
    <x v="3"/>
    <x v="9"/>
    <n v="1.0003598416696653"/>
    <n v="1.0003598416696653"/>
  </r>
  <r>
    <x v="3"/>
    <x v="10"/>
    <n v="1.0003783783783784"/>
    <n v="1.0003783783783784"/>
  </r>
  <r>
    <x v="3"/>
    <x v="11"/>
    <n v="1.0004101001816157"/>
    <n v="1.0004101001816157"/>
  </r>
  <r>
    <x v="3"/>
    <x v="12"/>
    <n v="1.0003769317753486"/>
    <n v="1.0003769317753486"/>
  </r>
  <r>
    <x v="3"/>
    <x v="13"/>
    <n v="1.0003108486167236"/>
    <n v="1.0003108486167236"/>
  </r>
  <r>
    <x v="3"/>
    <x v="14"/>
    <n v="1.0003834600881958"/>
    <n v="1.0003834600881958"/>
  </r>
  <r>
    <x v="3"/>
    <x v="15"/>
    <n v="1.0003723206212436"/>
    <n v="1.0003723206212436"/>
  </r>
  <r>
    <x v="3"/>
    <x v="16"/>
    <n v="1.0003700766587365"/>
    <n v="1.0003700766587365"/>
  </r>
  <r>
    <x v="3"/>
    <x v="17"/>
    <n v="1.0003497027526604"/>
    <n v="1.0003497027526604"/>
  </r>
  <r>
    <x v="3"/>
    <x v="18"/>
    <n v="1.0049189543708423"/>
    <n v="1.0049189543708423"/>
  </r>
  <r>
    <x v="3"/>
    <x v="19"/>
    <n v="1.0049303944315546"/>
    <n v="1.0049303944315546"/>
  </r>
  <r>
    <x v="3"/>
    <x v="20"/>
    <n v="1.0049425055477104"/>
    <n v="1.0049425055477104"/>
  </r>
  <r>
    <x v="3"/>
    <x v="21"/>
    <n v="1.0049425055477104"/>
    <n v="1.0049425055477104"/>
  </r>
  <r>
    <x v="3"/>
    <x v="22"/>
    <n v="1.0049425055477104"/>
    <n v="1.0049425055477104"/>
  </r>
  <r>
    <x v="3"/>
    <x v="23"/>
    <n v="1.0049425055477104"/>
    <n v="1.0049425055477104"/>
  </r>
  <r>
    <x v="3"/>
    <x v="0"/>
    <n v="1.003737319807795"/>
    <n v="1.003737319807795"/>
  </r>
  <r>
    <x v="3"/>
    <x v="1"/>
    <n v="1.00371180149489"/>
    <n v="1.00371180149489"/>
  </r>
  <r>
    <x v="3"/>
    <x v="2"/>
    <n v="1.00371180149489"/>
    <n v="1.00371180149489"/>
  </r>
  <r>
    <x v="3"/>
    <x v="3"/>
    <n v="1.00371180149489"/>
    <n v="1.00371180149489"/>
  </r>
  <r>
    <x v="3"/>
    <x v="4"/>
    <n v="1.00371180149489"/>
    <n v="1.00371180149489"/>
  </r>
  <r>
    <x v="3"/>
    <x v="5"/>
    <n v="1.003723562704796"/>
    <n v="1.003723562704796"/>
  </r>
  <r>
    <x v="3"/>
    <x v="6"/>
    <n v="1.0037606053657417"/>
    <n v="1.0037606053657417"/>
  </r>
  <r>
    <x v="3"/>
    <x v="7"/>
    <n v="1.0037263286499696"/>
    <n v="1.0037263286499696"/>
  </r>
  <r>
    <x v="3"/>
    <x v="8"/>
    <n v="0.99834382245776743"/>
    <n v="0.99834382245776743"/>
  </r>
  <r>
    <x v="3"/>
    <x v="9"/>
    <n v="0.99820255013200021"/>
    <n v="0.99820255013200021"/>
  </r>
  <r>
    <x v="3"/>
    <x v="10"/>
    <n v="0.99828074433656955"/>
    <n v="0.99828074433656955"/>
  </r>
  <r>
    <x v="3"/>
    <x v="11"/>
    <n v="0.99824747742963349"/>
    <n v="0.99824747742963349"/>
  </r>
  <r>
    <x v="3"/>
    <x v="12"/>
    <n v="0.99832249947578111"/>
    <n v="0.99832249947578111"/>
  </r>
  <r>
    <x v="3"/>
    <x v="13"/>
    <n v="0.99822651663405071"/>
    <n v="0.99822651663405071"/>
  </r>
  <r>
    <x v="3"/>
    <x v="14"/>
    <n v="0.99828608155395271"/>
    <n v="0.99828608155395271"/>
  </r>
  <r>
    <x v="3"/>
    <x v="15"/>
    <n v="0.99822899822899813"/>
    <n v="0.99822899822899813"/>
  </r>
  <r>
    <x v="3"/>
    <x v="16"/>
    <n v="0.99827148490250095"/>
    <n v="0.99827148490250095"/>
  </r>
  <r>
    <x v="3"/>
    <x v="17"/>
    <n v="0.99827228749136132"/>
    <n v="0.99827228749136132"/>
  </r>
  <r>
    <x v="3"/>
    <x v="18"/>
    <n v="1.0025792188651437"/>
    <n v="1.0025792188651437"/>
  </r>
  <r>
    <x v="3"/>
    <x v="19"/>
    <n v="1.0025792188651437"/>
    <n v="1.0025792188651437"/>
  </r>
  <r>
    <x v="3"/>
    <x v="20"/>
    <n v="1.0026020209029012"/>
    <n v="1.0026020209029012"/>
  </r>
  <r>
    <x v="3"/>
    <x v="21"/>
    <n v="1.0025877856517238"/>
    <n v="1.0025877856517238"/>
  </r>
  <r>
    <x v="3"/>
    <x v="22"/>
    <n v="1.0025877856517238"/>
    <n v="1.0025877856517238"/>
  </r>
  <r>
    <x v="3"/>
    <x v="23"/>
    <n v="1.0025877856517238"/>
    <n v="1.0025877856517238"/>
  </r>
  <r>
    <x v="3"/>
    <x v="0"/>
    <n v="1.0044089943484709"/>
    <n v="1.0044089943484709"/>
  </r>
  <r>
    <x v="3"/>
    <x v="1"/>
    <n v="1.0044207515277597"/>
    <n v="1.0044207515277597"/>
  </r>
  <r>
    <x v="3"/>
    <x v="2"/>
    <n v="1.0044293903074517"/>
    <n v="1.0044293903074517"/>
  </r>
  <r>
    <x v="3"/>
    <x v="3"/>
    <n v="1.0043869150779896"/>
    <n v="1.0043869150779896"/>
  </r>
  <r>
    <x v="3"/>
    <x v="4"/>
    <n v="1.0043814432989691"/>
    <n v="1.0043814432989691"/>
  </r>
  <r>
    <x v="3"/>
    <x v="5"/>
    <n v="1.0043964326089687"/>
    <n v="1.0043964326089687"/>
  </r>
  <r>
    <x v="3"/>
    <x v="6"/>
    <n v="1.004393035627922"/>
    <n v="1.004393035627922"/>
  </r>
  <r>
    <x v="3"/>
    <x v="7"/>
    <n v="1.0044266541087827"/>
    <n v="1.0044266541087827"/>
  </r>
  <r>
    <x v="3"/>
    <x v="8"/>
    <n v="0.99778225806451615"/>
    <n v="0.99778225806451615"/>
  </r>
  <r>
    <x v="3"/>
    <x v="9"/>
    <n v="0.99775060560618301"/>
    <n v="0.99775060560618301"/>
  </r>
  <r>
    <x v="3"/>
    <x v="10"/>
    <n v="0.99776420547497002"/>
    <n v="0.99776420547497002"/>
  </r>
  <r>
    <x v="3"/>
    <x v="11"/>
    <n v="0.99774370841770332"/>
    <n v="0.99774370841770332"/>
  </r>
  <r>
    <x v="3"/>
    <x v="12"/>
    <n v="0.99766770324300302"/>
    <n v="0.99766770324300302"/>
  </r>
  <r>
    <x v="3"/>
    <x v="13"/>
    <n v="0.99768973085364454"/>
    <n v="0.99768973085364454"/>
  </r>
  <r>
    <x v="3"/>
    <x v="14"/>
    <n v="0.99766277128547576"/>
    <n v="0.99766277128547576"/>
  </r>
  <r>
    <x v="3"/>
    <x v="15"/>
    <n v="0.99774386985691388"/>
    <n v="0.99774386985691388"/>
  </r>
  <r>
    <x v="3"/>
    <x v="16"/>
    <n v="0.99773545465102786"/>
    <n v="0.99773545465102786"/>
  </r>
  <r>
    <x v="3"/>
    <x v="17"/>
    <n v="0.99770895876125776"/>
    <n v="0.99770895876125776"/>
  </r>
  <r>
    <x v="3"/>
    <x v="18"/>
    <n v="1.0040423255260966"/>
    <n v="1.0040423255260966"/>
  </r>
  <r>
    <x v="3"/>
    <x v="19"/>
    <n v="1.0040925133288279"/>
    <n v="1.0040925133288279"/>
  </r>
  <r>
    <x v="3"/>
    <x v="20"/>
    <n v="1.0040785781103834"/>
    <n v="1.0040785781103834"/>
  </r>
  <r>
    <x v="3"/>
    <x v="21"/>
    <n v="1.0041028116326776"/>
    <n v="1.0041028116326776"/>
  </r>
  <r>
    <x v="3"/>
    <x v="22"/>
    <n v="1.0040938864628819"/>
    <n v="1.0040938864628819"/>
  </r>
  <r>
    <x v="3"/>
    <x v="23"/>
    <n v="1.004056875024617"/>
    <n v="1.004056875024617"/>
  </r>
  <r>
    <x v="3"/>
    <x v="0"/>
    <n v="1.0049343778614304"/>
    <n v="1.0049343778614304"/>
  </r>
  <r>
    <x v="3"/>
    <x v="1"/>
    <n v="1.0049764413150513"/>
    <n v="1.0049764413150513"/>
  </r>
  <r>
    <x v="3"/>
    <x v="2"/>
    <n v="1.0049764413150513"/>
    <n v="1.0049764413150513"/>
  </r>
  <r>
    <x v="3"/>
    <x v="3"/>
    <n v="1.0049884675213216"/>
    <n v="1.0049884675213216"/>
  </r>
  <r>
    <x v="3"/>
    <x v="4"/>
    <n v="1.0049263873159684"/>
    <n v="1.0049263873159684"/>
  </r>
  <r>
    <x v="3"/>
    <x v="5"/>
    <n v="1.004932502596054"/>
    <n v="1.004932502596054"/>
  </r>
  <r>
    <x v="3"/>
    <x v="6"/>
    <n v="1.0049890590809627"/>
    <n v="1.0049890590809627"/>
  </r>
  <r>
    <x v="3"/>
    <x v="7"/>
    <n v="1.0049728288731672"/>
    <n v="1.0049728288731672"/>
  </r>
  <r>
    <x v="3"/>
    <x v="8"/>
    <n v="1.0030588835075198"/>
    <n v="1.0030588835075198"/>
  </r>
  <r>
    <x v="3"/>
    <x v="9"/>
    <n v="1.0029728982300885"/>
    <n v="1.0029728982300885"/>
  </r>
  <r>
    <x v="3"/>
    <x v="10"/>
    <n v="1.0030456098648046"/>
    <n v="1.0030456098648046"/>
  </r>
  <r>
    <x v="3"/>
    <x v="11"/>
    <n v="1.0030588835075198"/>
    <n v="1.0030588835075198"/>
  </r>
  <r>
    <x v="3"/>
    <x v="12"/>
    <n v="1.0031390746553843"/>
    <n v="1.0031390746553843"/>
  </r>
  <r>
    <x v="3"/>
    <x v="13"/>
    <n v="1.0030456852791878"/>
    <n v="1.0030456852791878"/>
  </r>
  <r>
    <x v="3"/>
    <x v="14"/>
    <n v="1.0028848372951766"/>
    <n v="1.0028848372951766"/>
  </r>
  <r>
    <x v="3"/>
    <x v="15"/>
    <n v="1.0029886431560071"/>
    <n v="1.0029886431560071"/>
  </r>
  <r>
    <x v="3"/>
    <x v="16"/>
    <n v="1.0030734842134674"/>
    <n v="1.0030734842134674"/>
  </r>
  <r>
    <x v="3"/>
    <x v="17"/>
    <n v="1.0029645374202931"/>
    <n v="1.0029645374202931"/>
  </r>
  <r>
    <x v="3"/>
    <x v="18"/>
    <n v="1.0069554220676573"/>
    <n v="1.0069554220676573"/>
  </r>
  <r>
    <x v="3"/>
    <x v="19"/>
    <n v="1.0069554220676573"/>
    <n v="1.0069554220676573"/>
  </r>
  <r>
    <x v="3"/>
    <x v="20"/>
    <n v="1.0069314688686637"/>
    <n v="1.0069314688686637"/>
  </r>
  <r>
    <x v="3"/>
    <x v="21"/>
    <n v="1.0070275119617225"/>
    <n v="1.0070275119617225"/>
  </r>
  <r>
    <x v="3"/>
    <x v="22"/>
    <n v="1.0069461519547578"/>
    <n v="1.0069461519547578"/>
  </r>
  <r>
    <x v="3"/>
    <x v="23"/>
    <n v="1.0069984447900466"/>
    <n v="1.0069984447900466"/>
  </r>
  <r>
    <x v="3"/>
    <x v="0"/>
    <n v="1.0053152342791725"/>
    <n v="1.0053152342791725"/>
  </r>
  <r>
    <x v="3"/>
    <x v="1"/>
    <n v="1.0053293672925574"/>
    <n v="1.0053293672925574"/>
  </r>
  <r>
    <x v="3"/>
    <x v="2"/>
    <n v="1.0053257178141402"/>
    <n v="1.0053257178141402"/>
  </r>
  <r>
    <x v="3"/>
    <x v="3"/>
    <n v="1.0053009042719052"/>
    <n v="1.0053009042719052"/>
  </r>
  <r>
    <x v="3"/>
    <x v="4"/>
    <n v="1.0053391487441721"/>
    <n v="1.0053391487441721"/>
  </r>
  <r>
    <x v="3"/>
    <x v="5"/>
    <n v="1.005298812797639"/>
    <n v="1.005298812797639"/>
  </r>
  <r>
    <x v="3"/>
    <x v="6"/>
    <n v="1.0052709136250284"/>
    <n v="1.0052709136250284"/>
  </r>
  <r>
    <x v="3"/>
    <x v="7"/>
    <n v="1.0053342816500712"/>
    <n v="1.0053342816500712"/>
  </r>
  <r>
    <x v="3"/>
    <x v="8"/>
    <n v="0.97791044776119396"/>
    <n v="0.97791044776119396"/>
  </r>
  <r>
    <x v="3"/>
    <x v="9"/>
    <n v="0.97757654161276419"/>
    <n v="0.97757654161276419"/>
  </r>
  <r>
    <x v="3"/>
    <x v="10"/>
    <n v="0.97749320915793569"/>
    <n v="0.97749320915793569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7766393442622956"/>
    <n v="0.97766393442622956"/>
  </r>
  <r>
    <x v="3"/>
    <x v="17"/>
    <n v="0.97769127984662751"/>
    <n v="0.97769127984662751"/>
  </r>
  <r>
    <x v="3"/>
    <x v="18"/>
    <n v="0.99095275326706134"/>
    <n v="0.99095275326706134"/>
  </r>
  <r>
    <x v="3"/>
    <x v="19"/>
    <n v="0.99095275326706134"/>
    <n v="0.99095275326706134"/>
  </r>
  <r>
    <x v="3"/>
    <x v="20"/>
    <n v="0.99095275326706134"/>
    <n v="0.99095275326706134"/>
  </r>
  <r>
    <x v="3"/>
    <x v="21"/>
    <n v="0.9909128177097567"/>
    <n v="0.9909128177097567"/>
  </r>
  <r>
    <x v="3"/>
    <x v="22"/>
    <n v="0.99095966620305975"/>
    <n v="0.99095966620305975"/>
  </r>
  <r>
    <x v="3"/>
    <x v="23"/>
    <n v="0.99095563139931742"/>
    <n v="0.99095563139931742"/>
  </r>
  <r>
    <x v="3"/>
    <x v="0"/>
    <n v="1.0038510911424903"/>
    <n v="1.0038510911424903"/>
  </r>
  <r>
    <x v="3"/>
    <x v="1"/>
    <n v="1.0038308531015174"/>
    <n v="1.0038308531015174"/>
  </r>
  <r>
    <x v="3"/>
    <x v="2"/>
    <n v="1.0037646711449029"/>
    <n v="1.0037646711449029"/>
  </r>
  <r>
    <x v="3"/>
    <x v="3"/>
    <n v="1.0037646711449029"/>
    <n v="1.0037646711449029"/>
  </r>
  <r>
    <x v="3"/>
    <x v="4"/>
    <n v="1.0037824343747637"/>
    <n v="1.0037824343747637"/>
  </r>
  <r>
    <x v="3"/>
    <x v="5"/>
    <n v="1.0037646711449029"/>
    <n v="1.0037646711449029"/>
  </r>
  <r>
    <x v="3"/>
    <x v="6"/>
    <n v="1.0037194473963866"/>
    <n v="1.0037194473963866"/>
  </r>
  <r>
    <x v="3"/>
    <x v="7"/>
    <n v="1.0037593984962405"/>
    <n v="1.003759398496240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4418030256247"/>
    <n v="0.99714418030256247"/>
  </r>
  <r>
    <x v="3"/>
    <x v="18"/>
    <n v="0.99989287627209433"/>
    <n v="0.99989287627209433"/>
  </r>
  <r>
    <x v="3"/>
    <x v="19"/>
    <n v="0.99994135241334825"/>
    <n v="0.99994135241334825"/>
  </r>
  <r>
    <x v="3"/>
    <x v="20"/>
    <n v="0.99984764226403589"/>
    <n v="0.99984764226403589"/>
  </r>
  <r>
    <x v="3"/>
    <x v="21"/>
    <n v="0.99986014963988545"/>
    <n v="0.99986014963988545"/>
  </r>
  <r>
    <x v="3"/>
    <x v="22"/>
    <n v="0.99993161925601737"/>
    <n v="0.99993161925601737"/>
  </r>
  <r>
    <x v="3"/>
    <x v="23"/>
    <n v="0.99992912827781721"/>
    <n v="0.99992912827781721"/>
  </r>
  <r>
    <x v="3"/>
    <x v="0"/>
    <n v="1.0033931853527498"/>
    <n v="1.0033931853527498"/>
  </r>
  <r>
    <x v="3"/>
    <x v="1"/>
    <n v="1.0033931853527498"/>
    <n v="1.0033931853527498"/>
  </r>
  <r>
    <x v="3"/>
    <x v="2"/>
    <n v="1.0033931853527498"/>
    <n v="1.0033931853527498"/>
  </r>
  <r>
    <x v="3"/>
    <x v="3"/>
    <n v="1.0034148234381064"/>
    <n v="1.0034148234381064"/>
  </r>
  <r>
    <x v="3"/>
    <x v="4"/>
    <n v="1.0034358894268312"/>
    <n v="1.0034358894268312"/>
  </r>
  <r>
    <x v="3"/>
    <x v="5"/>
    <n v="1.0033399530601192"/>
    <n v="1.0033399530601192"/>
  </r>
  <r>
    <x v="3"/>
    <x v="6"/>
    <n v="1.0033399530601192"/>
    <n v="1.0033399530601192"/>
  </r>
  <r>
    <x v="3"/>
    <x v="7"/>
    <n v="1.0033439732482139"/>
    <n v="1.003343973248213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235321802565"/>
    <n v="1.000235321802565"/>
  </r>
  <r>
    <x v="3"/>
    <x v="18"/>
    <n v="1.003847894975102"/>
    <n v="1.003847894975102"/>
  </r>
  <r>
    <x v="3"/>
    <x v="19"/>
    <n v="1.003847894975102"/>
    <n v="1.003847894975102"/>
  </r>
  <r>
    <x v="3"/>
    <x v="20"/>
    <n v="1.0038828771483133"/>
    <n v="1.0038828771483133"/>
  </r>
  <r>
    <x v="3"/>
    <x v="21"/>
    <n v="1.0038828771483133"/>
    <n v="1.0038828771483133"/>
  </r>
  <r>
    <x v="3"/>
    <x v="22"/>
    <n v="1.0038828771483133"/>
    <n v="1.0038828771483133"/>
  </r>
  <r>
    <x v="4"/>
    <x v="23"/>
    <n v="1.0038828771483133"/>
    <n v="1.0038828771483133"/>
  </r>
  <r>
    <x v="4"/>
    <x v="0"/>
    <n v="1.0016637827765207"/>
    <n v="1.0016637827765207"/>
  </r>
  <r>
    <x v="4"/>
    <x v="1"/>
    <n v="1.001652157336214"/>
    <n v="1.001652157336214"/>
  </r>
  <r>
    <x v="4"/>
    <x v="2"/>
    <n v="1.001652157336214"/>
    <n v="1.001652157336214"/>
  </r>
  <r>
    <x v="4"/>
    <x v="3"/>
    <n v="1.0016675218060545"/>
    <n v="1.0016675218060545"/>
  </r>
  <r>
    <x v="4"/>
    <x v="4"/>
    <n v="1.001601002366699"/>
    <n v="1.001601002366699"/>
  </r>
  <r>
    <x v="4"/>
    <x v="5"/>
    <n v="1.0016218407892958"/>
    <n v="1.0016218407892958"/>
  </r>
  <r>
    <x v="4"/>
    <x v="6"/>
    <n v="1.0017085030884478"/>
    <n v="1.0017085030884478"/>
  </r>
  <r>
    <x v="4"/>
    <x v="7"/>
    <n v="1.0016621335750981"/>
    <n v="1.0016621335750981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032683076294557"/>
    <n v="1.0032683076294557"/>
  </r>
  <r>
    <x v="4"/>
    <x v="18"/>
    <n v="1.0031490340943501"/>
    <n v="1.0031490340943501"/>
  </r>
  <r>
    <x v="4"/>
    <x v="19"/>
    <n v="1.0031490340943501"/>
    <n v="1.0031490340943501"/>
  </r>
  <r>
    <x v="4"/>
    <x v="20"/>
    <n v="1.0031490340943501"/>
    <n v="1.0031490340943501"/>
  </r>
  <r>
    <x v="4"/>
    <x v="21"/>
    <n v="1.0031490340943501"/>
    <n v="1.0031490340943501"/>
  </r>
  <r>
    <x v="4"/>
    <x v="22"/>
    <n v="1.0031490340943501"/>
    <n v="1.0031490340943501"/>
  </r>
  <r>
    <x v="4"/>
    <x v="23"/>
    <n v="1.0030998140111593"/>
    <n v="1.0030998140111593"/>
  </r>
  <r>
    <x v="4"/>
    <x v="0"/>
    <n v="1.0031292783101899"/>
    <n v="1.0031292783101899"/>
  </r>
  <r>
    <x v="4"/>
    <x v="1"/>
    <n v="1.0031292783101899"/>
    <n v="1.0031292783101899"/>
  </r>
  <r>
    <x v="4"/>
    <x v="2"/>
    <n v="1.0031301131109056"/>
    <n v="1.0031301131109056"/>
  </r>
  <r>
    <x v="4"/>
    <x v="3"/>
    <n v="1.0031858663384259"/>
    <n v="1.0031858663384259"/>
  </r>
  <r>
    <x v="4"/>
    <x v="4"/>
    <n v="1.0031858663384259"/>
    <n v="1.0031858663384259"/>
  </r>
  <r>
    <x v="4"/>
    <x v="5"/>
    <n v="1.0031252123106189"/>
    <n v="1.0031252123106189"/>
  </r>
  <r>
    <x v="4"/>
    <x v="6"/>
    <n v="1.003144048764838"/>
    <n v="1.003144048764838"/>
  </r>
  <r>
    <x v="4"/>
    <x v="7"/>
    <n v="1.0031461596334039"/>
    <n v="1.0031461596334039"/>
  </r>
  <r>
    <x v="4"/>
    <x v="8"/>
    <n v="1.0021564399137424"/>
    <n v="1.002156439913742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21052631578948"/>
    <n v="1.0021052631578948"/>
  </r>
  <r>
    <x v="4"/>
    <x v="17"/>
    <n v="1.002007252007252"/>
    <n v="1.002007252007252"/>
  </r>
  <r>
    <x v="4"/>
    <x v="18"/>
    <n v="1.0032432432432432"/>
    <n v="1.0032432432432432"/>
  </r>
  <r>
    <x v="4"/>
    <x v="19"/>
    <n v="1.0032657162594989"/>
    <n v="1.0032657162594989"/>
  </r>
  <r>
    <x v="4"/>
    <x v="20"/>
    <n v="1.0032542712309906"/>
    <n v="1.0032542712309906"/>
  </r>
  <r>
    <x v="4"/>
    <x v="21"/>
    <n v="1.0032432432432432"/>
    <n v="1.0032432432432432"/>
  </r>
  <r>
    <x v="4"/>
    <x v="22"/>
    <n v="1.0032382613027773"/>
    <n v="1.0032382613027773"/>
  </r>
  <r>
    <x v="4"/>
    <x v="23"/>
    <n v="1.003236929139399"/>
    <n v="1.003236929139399"/>
  </r>
  <r>
    <x v="4"/>
    <x v="0"/>
    <n v="1.0055939938171647"/>
    <n v="1.0055939938171647"/>
  </r>
  <r>
    <x v="4"/>
    <x v="1"/>
    <n v="1.005470623501199"/>
    <n v="1.005470623501199"/>
  </r>
  <r>
    <x v="4"/>
    <x v="2"/>
    <n v="1.005470623501199"/>
    <n v="1.005470623501199"/>
  </r>
  <r>
    <x v="4"/>
    <x v="3"/>
    <n v="1.0054922534633985"/>
    <n v="1.0054922534633985"/>
  </r>
  <r>
    <x v="4"/>
    <x v="4"/>
    <n v="1.0055518543193427"/>
    <n v="1.0055518543193427"/>
  </r>
  <r>
    <x v="4"/>
    <x v="5"/>
    <n v="1.0055399719495091"/>
    <n v="1.0055399719495091"/>
  </r>
  <r>
    <x v="4"/>
    <x v="6"/>
    <n v="1.0054829678021464"/>
    <n v="1.0054829678021464"/>
  </r>
  <r>
    <x v="4"/>
    <x v="7"/>
    <n v="1.0055262986801898"/>
    <n v="1.0055262986801898"/>
  </r>
  <r>
    <x v="4"/>
    <x v="8"/>
    <n v="1.0029744880448461"/>
    <n v="1.0029744880448461"/>
  </r>
  <r>
    <x v="4"/>
    <x v="9"/>
    <n v="1.0030589543937709"/>
    <n v="1.0030589543937709"/>
  </r>
  <r>
    <x v="4"/>
    <x v="10"/>
    <n v="1.0030057382275253"/>
    <n v="1.0030057382275253"/>
  </r>
  <r>
    <x v="4"/>
    <x v="11"/>
    <n v="1.0030379746835443"/>
    <n v="1.0030379746835443"/>
  </r>
  <r>
    <x v="4"/>
    <x v="12"/>
    <n v="1.0017152658662092"/>
    <n v="1.0017152658662092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29018420388593"/>
    <n v="1.0029018420388593"/>
  </r>
  <r>
    <x v="4"/>
    <x v="17"/>
    <n v="1.0030045646270296"/>
    <n v="1.0030045646270296"/>
  </r>
  <r>
    <x v="4"/>
    <x v="18"/>
    <n v="1.0036328546290516"/>
    <n v="1.0036328546290516"/>
  </r>
  <r>
    <x v="4"/>
    <x v="19"/>
    <n v="1.0036328546290516"/>
    <n v="1.0036328546290516"/>
  </r>
  <r>
    <x v="4"/>
    <x v="20"/>
    <n v="1.0036328546290516"/>
    <n v="1.0036328546290516"/>
  </r>
  <r>
    <x v="4"/>
    <x v="21"/>
    <n v="1.0036328546290516"/>
    <n v="1.0036328546290516"/>
  </r>
  <r>
    <x v="4"/>
    <x v="22"/>
    <n v="1.0036328546290516"/>
    <n v="1.0036328546290516"/>
  </r>
  <r>
    <x v="4"/>
    <x v="23"/>
    <n v="1.0036577699034122"/>
    <n v="1.0036577699034122"/>
  </r>
  <r>
    <x v="4"/>
    <x v="0"/>
    <n v="1.0041960976292048"/>
    <n v="1.0041960976292048"/>
  </r>
  <r>
    <x v="4"/>
    <x v="1"/>
    <n v="1.0041750647854881"/>
    <n v="1.0041750647854881"/>
  </r>
  <r>
    <x v="4"/>
    <x v="2"/>
    <n v="1.0041750647854881"/>
    <n v="1.0041750647854881"/>
  </r>
  <r>
    <x v="4"/>
    <x v="3"/>
    <n v="1.0041750647854881"/>
    <n v="1.0041750647854881"/>
  </r>
  <r>
    <x v="4"/>
    <x v="4"/>
    <n v="1.0041796542930008"/>
    <n v="1.0041796542930008"/>
  </r>
  <r>
    <x v="4"/>
    <x v="5"/>
    <n v="1.0041413583655439"/>
    <n v="1.0041413583655439"/>
  </r>
  <r>
    <x v="4"/>
    <x v="6"/>
    <n v="1.0042098840756559"/>
    <n v="1.0042098840756559"/>
  </r>
  <r>
    <x v="4"/>
    <x v="7"/>
    <n v="1.0042016806722689"/>
    <n v="1.0042016806722689"/>
  </r>
  <r>
    <x v="4"/>
    <x v="8"/>
    <n v="1.002398838457168"/>
    <n v="1.002398838457168"/>
  </r>
  <r>
    <x v="4"/>
    <x v="9"/>
    <n v="1.0023600085818494"/>
    <n v="1.0023600085818494"/>
  </r>
  <r>
    <x v="4"/>
    <x v="10"/>
    <n v="1.0024453394706561"/>
    <n v="1.0024453394706561"/>
  </r>
  <r>
    <x v="4"/>
    <x v="11"/>
    <n v="1.0024453394706561"/>
    <n v="1.0024453394706561"/>
  </r>
  <r>
    <x v="4"/>
    <x v="12"/>
    <n v="1.0023480302635013"/>
    <n v="1.0023480302635013"/>
  </r>
  <r>
    <x v="4"/>
    <x v="13"/>
    <n v="1.0023699986058832"/>
    <n v="1.0023699986058832"/>
  </r>
  <r>
    <x v="4"/>
    <x v="14"/>
    <n v="1.0023975742190254"/>
    <n v="1.0023975742190254"/>
  </r>
  <r>
    <x v="4"/>
    <x v="15"/>
    <n v="1.0024586014896233"/>
    <n v="1.0024586014896233"/>
  </r>
  <r>
    <x v="4"/>
    <x v="16"/>
    <n v="1.0024059346387757"/>
    <n v="1.0024059346387757"/>
  </r>
  <r>
    <x v="4"/>
    <x v="17"/>
    <n v="1.002412900188324"/>
    <n v="1.002412900188324"/>
  </r>
  <r>
    <x v="4"/>
    <x v="18"/>
    <n v="0.99797149693123899"/>
    <n v="0.99797149693123899"/>
  </r>
  <r>
    <x v="4"/>
    <x v="19"/>
    <n v="0.99803944181755289"/>
    <n v="0.99803944181755289"/>
  </r>
  <r>
    <x v="4"/>
    <x v="20"/>
    <n v="0.99802291097284412"/>
    <n v="0.99802291097284412"/>
  </r>
  <r>
    <x v="4"/>
    <x v="21"/>
    <n v="0.99802291097284412"/>
    <n v="0.99802291097284412"/>
  </r>
  <r>
    <x v="4"/>
    <x v="22"/>
    <n v="0.99802291097284412"/>
    <n v="0.99802291097284412"/>
  </r>
  <r>
    <x v="4"/>
    <x v="23"/>
    <n v="0.99802291097284412"/>
    <n v="0.99802291097284412"/>
  </r>
  <r>
    <x v="4"/>
    <x v="0"/>
    <n v="1.0023395031996145"/>
    <n v="1.0023395031996145"/>
  </r>
  <r>
    <x v="4"/>
    <x v="1"/>
    <n v="1.0023212280044926"/>
    <n v="1.0023212280044926"/>
  </r>
  <r>
    <x v="4"/>
    <x v="2"/>
    <n v="1.0022555860999507"/>
    <n v="1.0022555860999507"/>
  </r>
  <r>
    <x v="4"/>
    <x v="3"/>
    <n v="1.0023065094823167"/>
    <n v="1.0023065094823167"/>
  </r>
  <r>
    <x v="4"/>
    <x v="4"/>
    <n v="1.0022789692046983"/>
    <n v="1.0022789692046983"/>
  </r>
  <r>
    <x v="4"/>
    <x v="5"/>
    <n v="1.0022789692046983"/>
    <n v="1.0022789692046983"/>
  </r>
  <r>
    <x v="4"/>
    <x v="6"/>
    <n v="1.0022789692046983"/>
    <n v="1.0022789692046983"/>
  </r>
  <r>
    <x v="4"/>
    <x v="7"/>
    <n v="1.00223283508032"/>
    <n v="1.00223283508032"/>
  </r>
  <r>
    <x v="4"/>
    <x v="8"/>
    <n v="1.0025527087075732"/>
    <n v="1.0025527087075732"/>
  </r>
  <r>
    <x v="4"/>
    <x v="9"/>
    <n v="1.0026153114598193"/>
    <n v="1.0026153114598193"/>
  </r>
  <r>
    <x v="4"/>
    <x v="10"/>
    <n v="1.0025032781022767"/>
    <n v="1.0025032781022767"/>
  </r>
  <r>
    <x v="4"/>
    <x v="11"/>
    <n v="1.0025236593059936"/>
    <n v="1.0025236593059936"/>
  </r>
  <r>
    <x v="4"/>
    <x v="12"/>
    <n v="1.0025277348686983"/>
    <n v="1.0025277348686983"/>
  </r>
  <r>
    <x v="4"/>
    <x v="13"/>
    <n v="1.0025277348686983"/>
    <n v="1.0025277348686983"/>
  </r>
  <r>
    <x v="4"/>
    <x v="14"/>
    <n v="1.0024574337370546"/>
    <n v="1.0024574337370546"/>
  </r>
  <r>
    <x v="4"/>
    <x v="15"/>
    <n v="1"/>
    <n v="1"/>
  </r>
  <r>
    <x v="4"/>
    <x v="16"/>
    <n v="1.0025737477727183"/>
    <n v="1.0025737477727183"/>
  </r>
  <r>
    <x v="4"/>
    <x v="17"/>
    <n v="1.0025885398282151"/>
    <n v="1.0025885398282151"/>
  </r>
  <r>
    <x v="4"/>
    <x v="18"/>
    <n v="0.96784009546539385"/>
    <n v="0.96784009546539385"/>
  </r>
  <r>
    <x v="4"/>
    <x v="19"/>
    <n v="0.96784009546539385"/>
    <n v="0.96784009546539385"/>
  </r>
  <r>
    <x v="4"/>
    <x v="20"/>
    <n v="0.96784009546539385"/>
    <n v="0.96784009546539385"/>
  </r>
  <r>
    <x v="4"/>
    <x v="21"/>
    <n v="0.96784009546539385"/>
    <n v="0.96784009546539385"/>
  </r>
  <r>
    <x v="4"/>
    <x v="22"/>
    <n v="0.96784009546539385"/>
    <n v="0.96784009546539385"/>
  </r>
  <r>
    <x v="4"/>
    <x v="23"/>
    <n v="0.96784009546539385"/>
    <n v="0.96784009546539385"/>
  </r>
  <r>
    <x v="4"/>
    <x v="0"/>
    <n v="1.0017233455882353"/>
    <n v="1.0017233455882353"/>
  </r>
  <r>
    <x v="4"/>
    <x v="1"/>
    <n v="1.0017233455882353"/>
    <n v="1.0017233455882353"/>
  </r>
  <r>
    <x v="4"/>
    <x v="2"/>
    <n v="1.0017233455882353"/>
    <n v="1.0017233455882353"/>
  </r>
  <r>
    <x v="4"/>
    <x v="3"/>
    <n v="1.0017233455882353"/>
    <n v="1.0017233455882353"/>
  </r>
  <r>
    <x v="4"/>
    <x v="4"/>
    <n v="1.0017233455882353"/>
    <n v="1.0017233455882353"/>
  </r>
  <r>
    <x v="4"/>
    <x v="5"/>
    <n v="1.0017233455882353"/>
    <n v="1.0017233455882353"/>
  </r>
  <r>
    <x v="4"/>
    <x v="6"/>
    <n v="1.0017233455882353"/>
    <n v="1.0017233455882353"/>
  </r>
  <r>
    <x v="4"/>
    <x v="7"/>
    <n v="1.0017527386541472"/>
    <n v="1.0017527386541472"/>
  </r>
  <r>
    <x v="4"/>
    <x v="8"/>
    <n v="1.0014472652716637"/>
    <n v="1.0014472652716637"/>
  </r>
  <r>
    <x v="4"/>
    <x v="9"/>
    <n v="1.0014643861293346"/>
    <n v="1.0014643861293346"/>
  </r>
  <r>
    <x v="4"/>
    <x v="10"/>
    <n v="1.0014643861293346"/>
    <n v="1.0014643861293346"/>
  </r>
  <r>
    <x v="4"/>
    <x v="11"/>
    <n v="1.0014643861293346"/>
    <n v="1.0014643861293346"/>
  </r>
  <r>
    <x v="4"/>
    <x v="12"/>
    <n v="1.0014643861293346"/>
    <n v="1.0014643861293346"/>
  </r>
  <r>
    <x v="4"/>
    <x v="13"/>
    <n v="1.0014643861293346"/>
    <n v="1.0014643861293346"/>
  </r>
  <r>
    <x v="4"/>
    <x v="14"/>
    <n v="1.0014643861293346"/>
    <n v="1.0014643861293346"/>
  </r>
  <r>
    <x v="4"/>
    <x v="15"/>
    <n v="1.0014643861293346"/>
    <n v="1.0014643861293346"/>
  </r>
  <r>
    <x v="4"/>
    <x v="16"/>
    <n v="1.0014643861293346"/>
    <n v="1.0014643861293346"/>
  </r>
  <r>
    <x v="4"/>
    <x v="17"/>
    <n v="1.0014107688690335"/>
    <n v="1.0014107688690335"/>
  </r>
  <r>
    <x v="4"/>
    <x v="18"/>
    <n v="0.96207285016898247"/>
    <n v="0.96207285016898247"/>
  </r>
  <r>
    <x v="4"/>
    <x v="19"/>
    <n v="0.96209208761734466"/>
    <n v="0.96209208761734466"/>
  </r>
  <r>
    <x v="4"/>
    <x v="20"/>
    <n v="0.96203211427957669"/>
    <n v="0.96203211427957669"/>
  </r>
  <r>
    <x v="4"/>
    <x v="21"/>
    <n v="0.96203211427957669"/>
    <n v="0.96203211427957669"/>
  </r>
  <r>
    <x v="4"/>
    <x v="22"/>
    <n v="0.96203211427957669"/>
    <n v="0.96203211427957669"/>
  </r>
  <r>
    <x v="4"/>
    <x v="23"/>
    <n v="0.96203211427957669"/>
    <n v="0.96203211427957669"/>
  </r>
  <r>
    <x v="4"/>
    <x v="0"/>
    <n v="0.99711998156788206"/>
    <n v="0.99711998156788206"/>
  </r>
  <r>
    <x v="4"/>
    <x v="1"/>
    <n v="0.99711998156788206"/>
    <n v="0.99711998156788206"/>
  </r>
  <r>
    <x v="4"/>
    <x v="2"/>
    <n v="0.99711998156788206"/>
    <n v="0.99711998156788206"/>
  </r>
  <r>
    <x v="4"/>
    <x v="3"/>
    <n v="0.99711998156788206"/>
    <n v="0.99711998156788206"/>
  </r>
  <r>
    <x v="4"/>
    <x v="4"/>
    <n v="0.99711998156788206"/>
    <n v="0.99711998156788206"/>
  </r>
  <r>
    <x v="4"/>
    <x v="5"/>
    <n v="0.99711998156788206"/>
    <n v="0.99711998156788206"/>
  </r>
  <r>
    <x v="4"/>
    <x v="6"/>
    <n v="0.99711998156788206"/>
    <n v="0.99711998156788206"/>
  </r>
  <r>
    <x v="4"/>
    <x v="7"/>
    <n v="0.99712989538005736"/>
    <n v="0.99712989538005736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942653974079598"/>
    <n v="0.99942653974079598"/>
  </r>
  <r>
    <x v="4"/>
    <x v="18"/>
    <n v="0.98882778581765551"/>
    <n v="0.98882778581765551"/>
  </r>
  <r>
    <x v="4"/>
    <x v="19"/>
    <n v="0.98888759599720732"/>
    <n v="0.98888759599720732"/>
  </r>
  <r>
    <x v="4"/>
    <x v="20"/>
    <n v="0.98882778581765551"/>
    <n v="0.98882778581765551"/>
  </r>
  <r>
    <x v="4"/>
    <x v="21"/>
    <n v="0.98882778581765551"/>
    <n v="0.98882778581765551"/>
  </r>
  <r>
    <x v="4"/>
    <x v="22"/>
    <n v="0.98882778581765551"/>
    <n v="0.98882778581765551"/>
  </r>
  <r>
    <x v="4"/>
    <x v="23"/>
    <n v="0.98891311118031766"/>
    <n v="0.98891311118031766"/>
  </r>
  <r>
    <x v="4"/>
    <x v="0"/>
    <n v="0.9872204472843451"/>
    <n v="0.9872204472843451"/>
  </r>
  <r>
    <x v="4"/>
    <x v="1"/>
    <n v="0.98730323730323721"/>
    <n v="0.98730323730323721"/>
  </r>
  <r>
    <x v="4"/>
    <x v="2"/>
    <n v="0.98727192466156566"/>
    <n v="0.98727192466156566"/>
  </r>
  <r>
    <x v="4"/>
    <x v="3"/>
    <n v="0.98721622217324212"/>
    <n v="0.98721622217324212"/>
  </r>
  <r>
    <x v="4"/>
    <x v="4"/>
    <n v="0.98722794959908367"/>
    <n v="0.98722794959908367"/>
  </r>
  <r>
    <x v="4"/>
    <x v="5"/>
    <n v="0.98719546742209641"/>
    <n v="0.98719546742209641"/>
  </r>
  <r>
    <x v="4"/>
    <x v="6"/>
    <n v="0.98719546742209641"/>
    <n v="0.98719546742209641"/>
  </r>
  <r>
    <x v="4"/>
    <x v="7"/>
    <n v="0.98719546742209641"/>
    <n v="0.98719546742209641"/>
  </r>
  <r>
    <x v="4"/>
    <x v="8"/>
    <n v="0.99638051044083531"/>
    <n v="0.99638051044083531"/>
  </r>
  <r>
    <x v="4"/>
    <x v="9"/>
    <n v="0.99644308943089421"/>
    <n v="0.99644308943089421"/>
  </r>
  <r>
    <x v="4"/>
    <x v="10"/>
    <n v="0.9964433336537537"/>
    <n v="0.9964433336537537"/>
  </r>
  <r>
    <x v="4"/>
    <x v="11"/>
    <n v="0.99646215436179131"/>
    <n v="0.99646215436179131"/>
  </r>
  <r>
    <x v="4"/>
    <x v="12"/>
    <n v="0.99651089025163886"/>
    <n v="0.99651089025163886"/>
  </r>
  <r>
    <x v="4"/>
    <x v="13"/>
    <n v="0.99636363636363634"/>
    <n v="0.99636363636363634"/>
  </r>
  <r>
    <x v="4"/>
    <x v="14"/>
    <n v="0.99651220727453915"/>
    <n v="0.99651220727453915"/>
  </r>
  <r>
    <x v="4"/>
    <x v="15"/>
    <n v="0.99651220727453915"/>
    <n v="0.99651220727453915"/>
  </r>
  <r>
    <x v="4"/>
    <x v="16"/>
    <n v="0.99638383055663182"/>
    <n v="0.99638383055663182"/>
  </r>
  <r>
    <x v="4"/>
    <x v="17"/>
    <n v="0.99642306506321299"/>
    <n v="0.99642306506321299"/>
  </r>
  <r>
    <x v="4"/>
    <x v="18"/>
    <n v="0.9712302697861861"/>
    <n v="0.9712302697861861"/>
  </r>
  <r>
    <x v="4"/>
    <x v="19"/>
    <n v="0.9712302697861861"/>
    <n v="0.9712302697861861"/>
  </r>
  <r>
    <x v="4"/>
    <x v="20"/>
    <n v="0.9712302697861861"/>
    <n v="0.9712302697861861"/>
  </r>
  <r>
    <x v="4"/>
    <x v="21"/>
    <n v="0.9712302697861861"/>
    <n v="0.9712302697861861"/>
  </r>
  <r>
    <x v="4"/>
    <x v="22"/>
    <n v="0.9712302697861861"/>
    <n v="0.9712302697861861"/>
  </r>
  <r>
    <x v="4"/>
    <x v="23"/>
    <n v="0.9712302697861861"/>
    <n v="0.9712302697861861"/>
  </r>
  <r>
    <x v="4"/>
    <x v="0"/>
    <n v="0.97981308411214951"/>
    <n v="0.97981308411214951"/>
  </r>
  <r>
    <x v="4"/>
    <x v="1"/>
    <n v="0.97974101921470336"/>
    <n v="0.97974101921470336"/>
  </r>
  <r>
    <x v="4"/>
    <x v="2"/>
    <n v="0.97973796465569774"/>
    <n v="0.97973796465569774"/>
  </r>
  <r>
    <x v="4"/>
    <x v="3"/>
    <n v="0.97976732422862922"/>
    <n v="0.97976732422862922"/>
  </r>
  <r>
    <x v="4"/>
    <x v="4"/>
    <n v="0.97980355369164551"/>
    <n v="0.97980355369164551"/>
  </r>
  <r>
    <x v="4"/>
    <x v="5"/>
    <n v="0.97977365759691781"/>
    <n v="0.97977365759691781"/>
  </r>
  <r>
    <x v="4"/>
    <x v="6"/>
    <n v="0.97978253482840627"/>
    <n v="0.97978253482840627"/>
  </r>
  <r>
    <x v="4"/>
    <x v="7"/>
    <n v="0.97980178145778452"/>
    <n v="0.97980178145778452"/>
  </r>
  <r>
    <x v="4"/>
    <x v="8"/>
    <n v="0.99803426003931484"/>
    <n v="0.9980342600393148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859550561797761"/>
    <n v="0.99859550561797761"/>
  </r>
  <r>
    <x v="4"/>
    <x v="17"/>
    <n v="0.99814422057264052"/>
    <n v="0.99814422057264052"/>
  </r>
  <r>
    <x v="4"/>
    <x v="18"/>
    <n v="0.96019108280254772"/>
    <n v="0.96019108280254772"/>
  </r>
  <r>
    <x v="4"/>
    <x v="19"/>
    <n v="0.96019108280254772"/>
    <n v="0.96019108280254772"/>
  </r>
  <r>
    <x v="4"/>
    <x v="20"/>
    <n v="0.96019108280254772"/>
    <n v="0.96019108280254772"/>
  </r>
  <r>
    <x v="4"/>
    <x v="21"/>
    <n v="0.96019108280254772"/>
    <n v="0.96019108280254772"/>
  </r>
  <r>
    <x v="4"/>
    <x v="22"/>
    <n v="0.96019108280254772"/>
    <n v="0.96019108280254772"/>
  </r>
  <r>
    <x v="4"/>
    <x v="23"/>
    <n v="0.96016491845025165"/>
    <n v="0.96016491845025165"/>
  </r>
  <r>
    <x v="4"/>
    <x v="0"/>
    <n v="0.9928817623257904"/>
    <n v="0.9928817623257904"/>
  </r>
  <r>
    <x v="4"/>
    <x v="1"/>
    <n v="0.99289969803313471"/>
    <n v="0.99289969803313471"/>
  </r>
  <r>
    <x v="4"/>
    <x v="2"/>
    <n v="0.99284278246883795"/>
    <n v="0.99284278246883795"/>
  </r>
  <r>
    <x v="4"/>
    <x v="3"/>
    <n v="0.9930273097036606"/>
    <n v="0.9930273097036606"/>
  </r>
  <r>
    <x v="4"/>
    <x v="4"/>
    <n v="0.99295929592959287"/>
    <n v="0.99295929592959287"/>
  </r>
  <r>
    <x v="4"/>
    <x v="5"/>
    <n v="0.99296446458383014"/>
    <n v="0.99296446458383014"/>
  </r>
  <r>
    <x v="4"/>
    <x v="6"/>
    <n v="0.9929120549588355"/>
    <n v="0.9929120549588355"/>
  </r>
  <r>
    <x v="4"/>
    <x v="7"/>
    <n v="0.99290119865006388"/>
    <n v="0.99290119865006388"/>
  </r>
  <r>
    <x v="4"/>
    <x v="8"/>
    <n v="0.99965706447187919"/>
    <n v="0.99965706447187919"/>
  </r>
  <r>
    <x v="4"/>
    <x v="9"/>
    <n v="0.99976547842401509"/>
    <n v="0.99976547842401509"/>
  </r>
  <r>
    <x v="4"/>
    <x v="10"/>
    <n v="0.99983399734395739"/>
    <n v="0.99983399734395739"/>
  </r>
  <r>
    <x v="4"/>
    <x v="11"/>
    <n v="0.99967110672586745"/>
    <n v="0.99967110672586745"/>
  </r>
  <r>
    <x v="4"/>
    <x v="12"/>
    <n v="0.9996698580389568"/>
    <n v="0.9996698580389568"/>
  </r>
  <r>
    <x v="4"/>
    <x v="13"/>
    <n v="0.99983369366372854"/>
    <n v="0.99983369366372854"/>
  </r>
  <r>
    <x v="4"/>
    <x v="14"/>
    <n v="0.99980544747081712"/>
    <n v="0.99980544747081712"/>
  </r>
  <r>
    <x v="4"/>
    <x v="15"/>
    <n v="0.99985212569316073"/>
    <n v="0.99985212569316073"/>
  </r>
  <r>
    <x v="4"/>
    <x v="16"/>
    <n v="0.99986179255061836"/>
    <n v="0.99986179255061836"/>
  </r>
  <r>
    <x v="4"/>
    <x v="17"/>
    <n v="0.99983567946541052"/>
    <n v="0.99983567946541052"/>
  </r>
  <r>
    <x v="4"/>
    <x v="18"/>
    <n v="0.95879757308328739"/>
    <n v="0.95879757308328739"/>
  </r>
  <r>
    <x v="4"/>
    <x v="19"/>
    <n v="0.95879757308328739"/>
    <n v="0.95879757308328739"/>
  </r>
  <r>
    <x v="4"/>
    <x v="20"/>
    <n v="0.9588319496135127"/>
    <n v="0.9588319496135127"/>
  </r>
  <r>
    <x v="4"/>
    <x v="21"/>
    <n v="0.9588462891311994"/>
    <n v="0.9588462891311994"/>
  </r>
  <r>
    <x v="4"/>
    <x v="22"/>
    <n v="0.95875733269484009"/>
    <n v="0.95875733269484009"/>
  </r>
  <r>
    <x v="4"/>
    <x v="23"/>
    <n v="0.95880329573634104"/>
    <n v="0.95880329573634104"/>
  </r>
  <r>
    <x v="4"/>
    <x v="0"/>
    <n v="0.99011659331325763"/>
    <n v="0.99011659331325763"/>
  </r>
  <r>
    <x v="4"/>
    <x v="1"/>
    <n v="0.99016525594518345"/>
    <n v="0.99016525594518345"/>
  </r>
  <r>
    <x v="4"/>
    <x v="2"/>
    <n v="0.99014229384536268"/>
    <n v="0.99014229384536268"/>
  </r>
  <r>
    <x v="4"/>
    <x v="3"/>
    <n v="0.99012112361480975"/>
    <n v="0.99012112361480975"/>
  </r>
  <r>
    <x v="4"/>
    <x v="4"/>
    <n v="0.99011095031355534"/>
    <n v="0.99011095031355534"/>
  </r>
  <r>
    <x v="4"/>
    <x v="5"/>
    <n v="0.99014634715176963"/>
    <n v="0.99014634715176963"/>
  </r>
  <r>
    <x v="4"/>
    <x v="6"/>
    <n v="0.99008498583569404"/>
    <n v="0.99008498583569404"/>
  </r>
  <r>
    <x v="4"/>
    <x v="7"/>
    <n v="0.99012330531869219"/>
    <n v="0.99012330531869219"/>
  </r>
  <r>
    <x v="4"/>
    <x v="8"/>
    <n v="0.99598761893843857"/>
    <n v="0.99598761893843857"/>
  </r>
  <r>
    <x v="4"/>
    <x v="9"/>
    <n v="0.99597511891694113"/>
    <n v="0.99597511891694113"/>
  </r>
  <r>
    <x v="4"/>
    <x v="10"/>
    <n v="0.99587928735910791"/>
    <n v="0.99587928735910791"/>
  </r>
  <r>
    <x v="4"/>
    <x v="11"/>
    <n v="0.995946141595483"/>
    <n v="0.995946141595483"/>
  </r>
  <r>
    <x v="4"/>
    <x v="12"/>
    <n v="0.99606227106227097"/>
    <n v="0.99606227106227097"/>
  </r>
  <r>
    <x v="4"/>
    <x v="13"/>
    <n v="0.99595443415309259"/>
    <n v="0.99595443415309259"/>
  </r>
  <r>
    <x v="4"/>
    <x v="14"/>
    <n v="0.99591697856413752"/>
    <n v="0.99591697856413752"/>
  </r>
  <r>
    <x v="4"/>
    <x v="15"/>
    <n v="0.9959608513282584"/>
    <n v="0.9959608513282584"/>
  </r>
  <r>
    <x v="4"/>
    <x v="16"/>
    <n v="0.99592513295117069"/>
    <n v="0.99592513295117069"/>
  </r>
  <r>
    <x v="4"/>
    <x v="17"/>
    <n v="0.99598417645648518"/>
    <n v="0.99598417645648518"/>
  </r>
  <r>
    <x v="4"/>
    <x v="18"/>
    <n v="0.96633752244165172"/>
    <n v="0.96633752244165172"/>
  </r>
  <r>
    <x v="4"/>
    <x v="19"/>
    <n v="0.96633752244165172"/>
    <n v="0.96633752244165172"/>
  </r>
  <r>
    <x v="4"/>
    <x v="20"/>
    <n v="0.96633752244165172"/>
    <n v="0.96633752244165172"/>
  </r>
  <r>
    <x v="4"/>
    <x v="21"/>
    <n v="0.96633752244165172"/>
    <n v="0.96633752244165172"/>
  </r>
  <r>
    <x v="4"/>
    <x v="22"/>
    <n v="0.96633752244165172"/>
    <n v="0.96633752244165172"/>
  </r>
  <r>
    <x v="4"/>
    <x v="23"/>
    <n v="0.96633752244165172"/>
    <n v="0.96633752244165172"/>
  </r>
  <r>
    <x v="4"/>
    <x v="0"/>
    <n v="0.97291262706386983"/>
    <n v="0.97291262706386983"/>
  </r>
  <r>
    <x v="4"/>
    <x v="1"/>
    <n v="0.97291262706386983"/>
    <n v="0.97291262706386983"/>
  </r>
  <r>
    <x v="4"/>
    <x v="2"/>
    <n v="0.97291262706386983"/>
    <n v="0.97291262706386983"/>
  </r>
  <r>
    <x v="4"/>
    <x v="3"/>
    <n v="0.97291262706386983"/>
    <n v="0.97291262706386983"/>
  </r>
  <r>
    <x v="4"/>
    <x v="4"/>
    <n v="0.97291262706386983"/>
    <n v="0.97291262706386983"/>
  </r>
  <r>
    <x v="4"/>
    <x v="5"/>
    <n v="0.97291262706386983"/>
    <n v="0.97291262706386983"/>
  </r>
  <r>
    <x v="4"/>
    <x v="6"/>
    <n v="0.97291262706386983"/>
    <n v="0.97291262706386983"/>
  </r>
  <r>
    <x v="4"/>
    <x v="7"/>
    <n v="0.97291262706386983"/>
    <n v="0.97291262706386983"/>
  </r>
  <r>
    <x v="4"/>
    <x v="8"/>
    <n v="0.99912832929782081"/>
    <n v="0.99912832929782081"/>
  </r>
  <r>
    <x v="4"/>
    <x v="9"/>
    <n v="0.99916686503213525"/>
    <n v="0.99916686503213525"/>
  </r>
  <r>
    <x v="4"/>
    <x v="10"/>
    <n v="0.99913519746324586"/>
    <n v="0.99913519746324586"/>
  </r>
  <r>
    <x v="4"/>
    <x v="11"/>
    <n v="0.99916913946587549"/>
    <n v="0.99916913946587549"/>
  </r>
  <r>
    <x v="4"/>
    <x v="12"/>
    <n v="0.99917061611374403"/>
    <n v="0.99917061611374403"/>
  </r>
  <r>
    <x v="4"/>
    <x v="13"/>
    <n v="0.99916815210932852"/>
    <n v="0.99916815210932852"/>
  </r>
  <r>
    <x v="4"/>
    <x v="14"/>
    <n v="0.99916686503213525"/>
    <n v="0.99916686503213525"/>
  </r>
  <r>
    <x v="4"/>
    <x v="15"/>
    <n v="0.99915599943733291"/>
    <n v="0.99915599943733291"/>
  </r>
  <r>
    <x v="4"/>
    <x v="16"/>
    <n v="0.99915499758570725"/>
    <n v="0.99915499758570725"/>
  </r>
  <r>
    <x v="4"/>
    <x v="17"/>
    <n v="0.99912805905946633"/>
    <n v="0.99912805905946633"/>
  </r>
  <r>
    <x v="4"/>
    <x v="18"/>
    <n v="0.96690087683642056"/>
    <n v="0.96690087683642056"/>
  </r>
  <r>
    <x v="4"/>
    <x v="19"/>
    <n v="0.96690087683642056"/>
    <n v="0.96690087683642056"/>
  </r>
  <r>
    <x v="4"/>
    <x v="20"/>
    <n v="0.96690087683642056"/>
    <n v="0.96690087683642056"/>
  </r>
  <r>
    <x v="4"/>
    <x v="21"/>
    <n v="0.96690087683642056"/>
    <n v="0.96690087683642056"/>
  </r>
  <r>
    <x v="4"/>
    <x v="22"/>
    <n v="0.96690087683642056"/>
    <n v="0.96690087683642056"/>
  </r>
  <r>
    <x v="4"/>
    <x v="23"/>
    <n v="0.96690087683642056"/>
    <n v="0.96690087683642056"/>
  </r>
  <r>
    <x v="4"/>
    <x v="0"/>
    <n v="1.0021016287622908"/>
    <n v="1.0021016287622908"/>
  </r>
  <r>
    <x v="4"/>
    <x v="1"/>
    <n v="1.0020802835349412"/>
    <n v="1.0020802835349412"/>
  </r>
  <r>
    <x v="4"/>
    <x v="2"/>
    <n v="1.0021395277756553"/>
    <n v="1.0021395277756553"/>
  </r>
  <r>
    <x v="4"/>
    <x v="3"/>
    <n v="1.0020956515230894"/>
    <n v="1.0020956515230894"/>
  </r>
  <r>
    <x v="4"/>
    <x v="4"/>
    <n v="1.002043596730245"/>
    <n v="1.002043596730245"/>
  </r>
  <r>
    <x v="4"/>
    <x v="5"/>
    <n v="1.0021340921216433"/>
    <n v="1.0021340921216433"/>
  </r>
  <r>
    <x v="4"/>
    <x v="6"/>
    <n v="1.0020939828786106"/>
    <n v="1.0020939828786106"/>
  </r>
  <r>
    <x v="4"/>
    <x v="7"/>
    <n v="1.0021269053527118"/>
    <n v="1.002126905352711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977426636568856"/>
    <n v="0.99977426636568856"/>
  </r>
  <r>
    <x v="4"/>
    <x v="17"/>
    <n v="0.99988073230365548"/>
    <n v="0.99988073230365548"/>
  </r>
  <r>
    <x v="4"/>
    <x v="18"/>
    <n v="0.96618471525523764"/>
    <n v="0.96618471525523764"/>
  </r>
  <r>
    <x v="4"/>
    <x v="19"/>
    <n v="0.96618471525523764"/>
    <n v="0.96618471525523764"/>
  </r>
  <r>
    <x v="4"/>
    <x v="20"/>
    <n v="0.96618471525523764"/>
    <n v="0.96618471525523764"/>
  </r>
  <r>
    <x v="4"/>
    <x v="21"/>
    <n v="0.96618471525523764"/>
    <n v="0.96618471525523764"/>
  </r>
  <r>
    <x v="4"/>
    <x v="22"/>
    <n v="0.96618471525523764"/>
    <n v="0.96618471525523764"/>
  </r>
  <r>
    <x v="4"/>
    <x v="23"/>
    <n v="0.96615287826360496"/>
    <n v="0.96615287826360496"/>
  </r>
  <r>
    <x v="4"/>
    <x v="0"/>
    <n v="0.98069034517258624"/>
    <n v="0.98069034517258624"/>
  </r>
  <r>
    <x v="4"/>
    <x v="1"/>
    <n v="0.98078633695072059"/>
    <n v="0.98078633695072059"/>
  </r>
  <r>
    <x v="4"/>
    <x v="2"/>
    <n v="0.98083220959352735"/>
    <n v="0.98083220959352735"/>
  </r>
  <r>
    <x v="4"/>
    <x v="3"/>
    <n v="0.9808432807085099"/>
    <n v="0.9808432807085099"/>
  </r>
  <r>
    <x v="4"/>
    <x v="4"/>
    <n v="0.98083855055966618"/>
    <n v="0.98083855055966618"/>
  </r>
  <r>
    <x v="4"/>
    <x v="5"/>
    <n v="0.98078915152085888"/>
    <n v="0.98078915152085888"/>
  </r>
  <r>
    <x v="4"/>
    <x v="6"/>
    <n v="0.98078915152085888"/>
    <n v="0.98078915152085888"/>
  </r>
  <r>
    <x v="4"/>
    <x v="7"/>
    <n v="0.98078824692753219"/>
    <n v="0.98078824692753219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952510981835441"/>
    <n v="0.99952510981835441"/>
  </r>
  <r>
    <x v="4"/>
    <x v="18"/>
    <n v="0.95967215062065692"/>
    <n v="0.95967215062065692"/>
  </r>
  <r>
    <x v="4"/>
    <x v="19"/>
    <n v="0.95967215062065692"/>
    <n v="0.95967215062065692"/>
  </r>
  <r>
    <x v="4"/>
    <x v="20"/>
    <n v="0.95967215062065692"/>
    <n v="0.95967215062065692"/>
  </r>
  <r>
    <x v="4"/>
    <x v="21"/>
    <n v="0.95967215062065692"/>
    <n v="0.95967215062065692"/>
  </r>
  <r>
    <x v="4"/>
    <x v="22"/>
    <n v="0.95967215062065692"/>
    <n v="0.95967215062065692"/>
  </r>
  <r>
    <x v="4"/>
    <x v="23"/>
    <n v="0.95968152866242029"/>
    <n v="0.95968152866242029"/>
  </r>
  <r>
    <x v="4"/>
    <x v="0"/>
    <n v="0.99652601867264967"/>
    <n v="0.99652601867264967"/>
  </r>
  <r>
    <x v="4"/>
    <x v="1"/>
    <n v="0.99659090909090919"/>
    <n v="0.99659090909090919"/>
  </r>
  <r>
    <x v="4"/>
    <x v="2"/>
    <n v="0.99646983311938386"/>
    <n v="0.99646983311938386"/>
  </r>
  <r>
    <x v="4"/>
    <x v="3"/>
    <n v="0.99651462342779229"/>
    <n v="0.99651462342779229"/>
  </r>
  <r>
    <x v="4"/>
    <x v="4"/>
    <n v="0.9965348399246704"/>
    <n v="0.9965348399246704"/>
  </r>
  <r>
    <x v="4"/>
    <x v="5"/>
    <n v="0.99645365886926285"/>
    <n v="0.99645365886926285"/>
  </r>
  <r>
    <x v="4"/>
    <x v="6"/>
    <n v="0.99650189241885545"/>
    <n v="0.99650189241885545"/>
  </r>
  <r>
    <x v="4"/>
    <x v="7"/>
    <n v="0.99654930401216513"/>
    <n v="0.99654930401216513"/>
  </r>
  <r>
    <x v="4"/>
    <x v="8"/>
    <n v="1.0007644610549562"/>
    <n v="1.0007644610549562"/>
  </r>
  <r>
    <x v="4"/>
    <x v="9"/>
    <n v="1.0008370827665587"/>
    <n v="1.0008370827665587"/>
  </r>
  <r>
    <x v="4"/>
    <x v="10"/>
    <n v="1.0007928327915643"/>
    <n v="1.0007928327915643"/>
  </r>
  <r>
    <x v="4"/>
    <x v="11"/>
    <n v="1.0007669888019635"/>
    <n v="1.0007669888019635"/>
  </r>
  <r>
    <x v="4"/>
    <x v="12"/>
    <n v="1.0007875255945817"/>
    <n v="1.0007875255945817"/>
  </r>
  <r>
    <x v="4"/>
    <x v="13"/>
    <n v="1.0008368837492394"/>
    <n v="1.0008368837492394"/>
  </r>
  <r>
    <x v="4"/>
    <x v="14"/>
    <n v="1.0008283756306953"/>
    <n v="1.0008283756306953"/>
  </r>
  <r>
    <x v="4"/>
    <x v="15"/>
    <n v="1.0008283756306953"/>
    <n v="1.0008283756306953"/>
  </r>
  <r>
    <x v="4"/>
    <x v="16"/>
    <n v="1.0007353924321432"/>
    <n v="1.0007353924321432"/>
  </r>
  <r>
    <x v="4"/>
    <x v="17"/>
    <n v="1.0007438347542483"/>
    <n v="1.0007438347542483"/>
  </r>
  <r>
    <x v="4"/>
    <x v="18"/>
    <n v="0.96165706638738579"/>
    <n v="0.96165706638738579"/>
  </r>
  <r>
    <x v="4"/>
    <x v="19"/>
    <n v="0.96165706638738579"/>
    <n v="0.96165706638738579"/>
  </r>
  <r>
    <x v="4"/>
    <x v="20"/>
    <n v="0.96165706638738579"/>
    <n v="0.96165706638738579"/>
  </r>
  <r>
    <x v="4"/>
    <x v="21"/>
    <n v="0.96165706638738579"/>
    <n v="0.96165706638738579"/>
  </r>
  <r>
    <x v="4"/>
    <x v="22"/>
    <n v="0.96165706638738579"/>
    <n v="0.96165706638738579"/>
  </r>
  <r>
    <x v="4"/>
    <x v="23"/>
    <n v="0.96165706638738579"/>
    <n v="0.96165706638738579"/>
  </r>
  <r>
    <x v="4"/>
    <x v="0"/>
    <n v="0.97475439798949048"/>
    <n v="0.97475439798949048"/>
  </r>
  <r>
    <x v="4"/>
    <x v="1"/>
    <n v="0.97475439798949048"/>
    <n v="0.97475439798949048"/>
  </r>
  <r>
    <x v="4"/>
    <x v="2"/>
    <n v="0.97475439798949048"/>
    <n v="0.97475439798949048"/>
  </r>
  <r>
    <x v="4"/>
    <x v="3"/>
    <n v="0.97475439798949048"/>
    <n v="0.97475439798949048"/>
  </r>
  <r>
    <x v="4"/>
    <x v="4"/>
    <n v="0.97475439798949048"/>
    <n v="0.97475439798949048"/>
  </r>
  <r>
    <x v="4"/>
    <x v="5"/>
    <n v="0.9747795224779523"/>
    <n v="0.9747795224779523"/>
  </r>
  <r>
    <x v="4"/>
    <x v="6"/>
    <n v="0.9747795224779523"/>
    <n v="0.9747795224779523"/>
  </r>
  <r>
    <x v="4"/>
    <x v="7"/>
    <n v="0.97477262884365523"/>
    <n v="0.97477262884365523"/>
  </r>
  <r>
    <x v="4"/>
    <x v="8"/>
    <n v="0.99472843450479231"/>
    <n v="0.99472843450479231"/>
  </r>
  <r>
    <x v="4"/>
    <x v="9"/>
    <n v="0.9947545897339829"/>
    <n v="0.9947545897339829"/>
  </r>
  <r>
    <x v="4"/>
    <x v="10"/>
    <n v="0.99478094678035889"/>
    <n v="0.99478094678035889"/>
  </r>
  <r>
    <x v="4"/>
    <x v="11"/>
    <n v="0.99483452985466636"/>
    <n v="0.99483452985466636"/>
  </r>
  <r>
    <x v="4"/>
    <x v="12"/>
    <n v="0.99481910783280658"/>
    <n v="0.99481910783280658"/>
  </r>
  <r>
    <x v="4"/>
    <x v="13"/>
    <n v="0.99473392461197341"/>
    <n v="0.99473392461197341"/>
  </r>
  <r>
    <x v="4"/>
    <x v="14"/>
    <n v="0.99472678639663736"/>
    <n v="0.99472678639663736"/>
  </r>
  <r>
    <x v="4"/>
    <x v="15"/>
    <n v="0.99473684210526314"/>
    <n v="0.99473684210526314"/>
  </r>
  <r>
    <x v="4"/>
    <x v="16"/>
    <n v="0.99469718113312855"/>
    <n v="0.99469718113312855"/>
  </r>
  <r>
    <x v="4"/>
    <x v="17"/>
    <n v="0.99473193217362688"/>
    <n v="0.99473193217362688"/>
  </r>
  <r>
    <x v="4"/>
    <x v="18"/>
    <n v="0.96533177122164238"/>
    <n v="0.96533177122164238"/>
  </r>
  <r>
    <x v="4"/>
    <x v="19"/>
    <n v="0.96533177122164238"/>
    <n v="0.96533177122164238"/>
  </r>
  <r>
    <x v="4"/>
    <x v="20"/>
    <n v="0.96533177122164238"/>
    <n v="0.96533177122164238"/>
  </r>
  <r>
    <x v="4"/>
    <x v="21"/>
    <n v="0.96534785626568431"/>
    <n v="0.96534785626568431"/>
  </r>
  <r>
    <x v="4"/>
    <x v="22"/>
    <n v="0.9653198102404712"/>
    <n v="0.9653198102404712"/>
  </r>
  <r>
    <x v="4"/>
    <x v="23"/>
    <n v="0.96533177122164238"/>
    <n v="0.96533177122164238"/>
  </r>
  <r>
    <x v="4"/>
    <x v="0"/>
    <n v="0.99384188626907066"/>
    <n v="0.99384188626907066"/>
  </r>
  <r>
    <x v="4"/>
    <x v="1"/>
    <n v="0.99386960009166958"/>
    <n v="0.99386960009166958"/>
  </r>
  <r>
    <x v="4"/>
    <x v="2"/>
    <n v="0.99391494598659935"/>
    <n v="0.99391494598659935"/>
  </r>
  <r>
    <x v="4"/>
    <x v="3"/>
    <n v="0.99393849793021882"/>
    <n v="0.99393849793021882"/>
  </r>
  <r>
    <x v="4"/>
    <x v="4"/>
    <n v="0.99391440910875539"/>
    <n v="0.99391440910875539"/>
  </r>
  <r>
    <x v="4"/>
    <x v="5"/>
    <n v="0.99383995071960574"/>
    <n v="0.99383995071960574"/>
  </r>
  <r>
    <x v="4"/>
    <x v="6"/>
    <n v="0.99386900608114837"/>
    <n v="0.99386900608114837"/>
  </r>
  <r>
    <x v="4"/>
    <x v="7"/>
    <n v="0.99392423159399557"/>
    <n v="0.99392423159399557"/>
  </r>
  <r>
    <x v="4"/>
    <x v="8"/>
    <n v="0.98063723719384432"/>
    <n v="0.98063723719384432"/>
  </r>
  <r>
    <x v="4"/>
    <x v="9"/>
    <n v="0.98062486594695064"/>
    <n v="0.98062486594695064"/>
  </r>
  <r>
    <x v="4"/>
    <x v="10"/>
    <n v="0.98061936708002995"/>
    <n v="0.98061936708002995"/>
  </r>
  <r>
    <x v="4"/>
    <x v="11"/>
    <n v="0.98065425831923292"/>
    <n v="0.98065425831923292"/>
  </r>
  <r>
    <x v="4"/>
    <x v="12"/>
    <n v="0.98062089324826196"/>
    <n v="0.98062089324826196"/>
  </r>
  <r>
    <x v="4"/>
    <x v="13"/>
    <n v="0.9806196067336258"/>
    <n v="0.9806196067336258"/>
  </r>
  <r>
    <x v="4"/>
    <x v="14"/>
    <n v="0.98063707280832091"/>
    <n v="0.98063707280832091"/>
  </r>
  <r>
    <x v="4"/>
    <x v="15"/>
    <n v="0.98063707280832091"/>
    <n v="0.98063707280832091"/>
  </r>
  <r>
    <x v="4"/>
    <x v="16"/>
    <n v="0.98063707280832091"/>
    <n v="0.98063707280832091"/>
  </r>
  <r>
    <x v="4"/>
    <x v="17"/>
    <n v="0.98063707280832091"/>
    <n v="0.98063707280832091"/>
  </r>
  <r>
    <x v="4"/>
    <x v="18"/>
    <n v="0.98346838036695539"/>
    <n v="0.98346838036695539"/>
  </r>
  <r>
    <x v="4"/>
    <x v="19"/>
    <n v="0.98346838036695539"/>
    <n v="0.98346838036695539"/>
  </r>
  <r>
    <x v="4"/>
    <x v="20"/>
    <n v="0.98346838036695539"/>
    <n v="0.98346838036695539"/>
  </r>
  <r>
    <x v="4"/>
    <x v="21"/>
    <n v="0.98346838036695539"/>
    <n v="0.98346838036695539"/>
  </r>
  <r>
    <x v="4"/>
    <x v="22"/>
    <n v="0.98346838036695539"/>
    <n v="0.98346838036695539"/>
  </r>
  <r>
    <x v="4"/>
    <x v="23"/>
    <n v="0.98346717052432686"/>
    <n v="0.98346717052432686"/>
  </r>
  <r>
    <x v="4"/>
    <x v="0"/>
    <n v="1.0033482142857144"/>
    <n v="1.0033482142857144"/>
  </r>
  <r>
    <x v="4"/>
    <x v="1"/>
    <n v="1.0033656812699836"/>
    <n v="1.0033656812699836"/>
  </r>
  <r>
    <x v="4"/>
    <x v="2"/>
    <n v="1.0033723021582734"/>
    <n v="1.0033723021582734"/>
  </r>
  <r>
    <x v="4"/>
    <x v="3"/>
    <n v="1.0033476164970541"/>
    <n v="1.0033476164970541"/>
  </r>
  <r>
    <x v="4"/>
    <x v="4"/>
    <n v="1.0033357505438725"/>
    <n v="1.0033357505438725"/>
  </r>
  <r>
    <x v="4"/>
    <x v="5"/>
    <n v="1.0033471275559884"/>
    <n v="1.0033471275559884"/>
  </r>
  <r>
    <x v="4"/>
    <x v="6"/>
    <n v="1.0033357656624622"/>
    <n v="1.0033357656624622"/>
  </r>
  <r>
    <x v="4"/>
    <x v="7"/>
    <n v="1.0033448367401114"/>
    <n v="1.0033448367401114"/>
  </r>
  <r>
    <x v="4"/>
    <x v="8"/>
    <n v="1.0024790827393864"/>
    <n v="1.0024790827393864"/>
  </r>
  <r>
    <x v="4"/>
    <x v="9"/>
    <n v="1.0024028147258217"/>
    <n v="1.0024028147258217"/>
  </r>
  <r>
    <x v="4"/>
    <x v="10"/>
    <n v="1.0026455026455028"/>
    <n v="1.0026455026455028"/>
  </r>
  <r>
    <x v="4"/>
    <x v="11"/>
    <n v="1.0024803637866886"/>
    <n v="1.0024803637866886"/>
  </r>
  <r>
    <x v="4"/>
    <x v="12"/>
    <n v="1.0023801023444008"/>
    <n v="1.0023801023444008"/>
  </r>
  <r>
    <x v="4"/>
    <x v="13"/>
    <n v="1.0024593043681929"/>
    <n v="1.0024593043681929"/>
  </r>
  <r>
    <x v="4"/>
    <x v="14"/>
    <n v="1.0024128686327078"/>
    <n v="1.0024128686327078"/>
  </r>
  <r>
    <x v="4"/>
    <x v="15"/>
    <n v="1.0023773773773774"/>
    <n v="1.0023773773773774"/>
  </r>
  <r>
    <x v="4"/>
    <x v="16"/>
    <n v="1.0024868198547696"/>
    <n v="1.0024868198547696"/>
  </r>
  <r>
    <x v="4"/>
    <x v="17"/>
    <n v="1.002491103202847"/>
    <n v="1.002491103202847"/>
  </r>
  <r>
    <x v="4"/>
    <x v="18"/>
    <n v="1.0009553019256876"/>
    <n v="1.0009553019256876"/>
  </r>
  <r>
    <x v="4"/>
    <x v="19"/>
    <n v="1.000965005840825"/>
    <n v="1.000965005840825"/>
  </r>
  <r>
    <x v="4"/>
    <x v="20"/>
    <n v="1.000965005840825"/>
    <n v="1.000965005840825"/>
  </r>
  <r>
    <x v="4"/>
    <x v="21"/>
    <n v="1.000965005840825"/>
    <n v="1.000965005840825"/>
  </r>
  <r>
    <x v="4"/>
    <x v="22"/>
    <n v="1.000949905009499"/>
    <n v="1.000949905009499"/>
  </r>
  <r>
    <x v="4"/>
    <x v="23"/>
    <n v="1.0009565523838293"/>
    <n v="1.0009565523838293"/>
  </r>
  <r>
    <x v="4"/>
    <x v="0"/>
    <n v="1.0027019089574156"/>
    <n v="1.0027019089574156"/>
  </r>
  <r>
    <x v="4"/>
    <x v="1"/>
    <n v="1.0026957407296471"/>
    <n v="1.0026957407296471"/>
  </r>
  <r>
    <x v="4"/>
    <x v="2"/>
    <n v="1.002661055758401"/>
    <n v="1.002661055758401"/>
  </r>
  <r>
    <x v="4"/>
    <x v="3"/>
    <n v="1.002661055758401"/>
    <n v="1.002661055758401"/>
  </r>
  <r>
    <x v="4"/>
    <x v="4"/>
    <n v="1.0026559604694256"/>
    <n v="1.0026559604694256"/>
  </r>
  <r>
    <x v="4"/>
    <x v="5"/>
    <n v="1.0026346604215457"/>
    <n v="1.0026346604215457"/>
  </r>
  <r>
    <x v="4"/>
    <x v="6"/>
    <n v="1.0026346604215457"/>
    <n v="1.0026346604215457"/>
  </r>
  <r>
    <x v="4"/>
    <x v="7"/>
    <n v="1.0026277372262775"/>
    <n v="1.0026277372262775"/>
  </r>
  <r>
    <x v="4"/>
    <x v="8"/>
    <n v="1.0007555723460522"/>
    <n v="1.0007555723460522"/>
  </r>
  <r>
    <x v="4"/>
    <x v="9"/>
    <n v="1.0006193868070612"/>
    <n v="1.0006193868070612"/>
  </r>
  <r>
    <x v="4"/>
    <x v="10"/>
    <n v="1.0006702412868633"/>
    <n v="1.0006702412868633"/>
  </r>
  <r>
    <x v="4"/>
    <x v="11"/>
    <n v="1.0006539153179663"/>
    <n v="1.0006539153179663"/>
  </r>
  <r>
    <x v="4"/>
    <x v="12"/>
    <n v="1.0007007708479327"/>
    <n v="1.0007007708479327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07906031172351"/>
    <n v="1.0007906031172351"/>
  </r>
  <r>
    <x v="4"/>
    <x v="17"/>
    <n v="1.0007010983874738"/>
    <n v="1.0007010983874738"/>
  </r>
  <r>
    <x v="4"/>
    <x v="18"/>
    <n v="1.0028106335636491"/>
    <n v="1.0028106335636491"/>
  </r>
  <r>
    <x v="4"/>
    <x v="19"/>
    <n v="1.0028590148311396"/>
    <n v="1.0028590148311396"/>
  </r>
  <r>
    <x v="4"/>
    <x v="20"/>
    <n v="1.0028106335636491"/>
    <n v="1.0028106335636491"/>
  </r>
  <r>
    <x v="4"/>
    <x v="21"/>
    <n v="1.0028106335636491"/>
    <n v="1.0028106335636491"/>
  </r>
  <r>
    <x v="4"/>
    <x v="22"/>
    <n v="1.0028106335636491"/>
    <n v="1.0028106335636491"/>
  </r>
  <r>
    <x v="4"/>
    <x v="23"/>
    <n v="1.0028106335636491"/>
    <n v="1.0028106335636491"/>
  </r>
  <r>
    <x v="4"/>
    <x v="0"/>
    <n v="1.0046792631641295"/>
    <n v="1.0046792631641295"/>
  </r>
  <r>
    <x v="4"/>
    <x v="1"/>
    <n v="1.0046792631641295"/>
    <n v="1.0046792631641295"/>
  </r>
  <r>
    <x v="4"/>
    <x v="2"/>
    <n v="1.0046829971181557"/>
    <n v="1.0046829971181557"/>
  </r>
  <r>
    <x v="4"/>
    <x v="3"/>
    <n v="1.0046514474570047"/>
    <n v="1.0046514474570047"/>
  </r>
  <r>
    <x v="4"/>
    <x v="4"/>
    <n v="1.0046514474570047"/>
    <n v="1.0046514474570047"/>
  </r>
  <r>
    <x v="4"/>
    <x v="5"/>
    <n v="1.0046506009542793"/>
    <n v="1.0046506009542793"/>
  </r>
  <r>
    <x v="4"/>
    <x v="6"/>
    <n v="1.0046792631641295"/>
    <n v="1.0046792631641295"/>
  </r>
  <r>
    <x v="4"/>
    <x v="7"/>
    <n v="1.0046540110226576"/>
    <n v="1.0046540110226576"/>
  </r>
  <r>
    <x v="4"/>
    <x v="8"/>
    <n v="1.0004352746583094"/>
    <n v="1.0004352746583094"/>
  </r>
  <r>
    <x v="4"/>
    <x v="9"/>
    <n v="1.0005219660722053"/>
    <n v="1.0005219660722053"/>
  </r>
  <r>
    <x v="4"/>
    <x v="10"/>
    <n v="1.0005025125628142"/>
    <n v="1.0005025125628142"/>
  </r>
  <r>
    <x v="4"/>
    <x v="11"/>
    <n v="1.0004916420845624"/>
    <n v="1.0004916420845624"/>
  </r>
  <r>
    <x v="4"/>
    <x v="12"/>
    <n v="1.0004917226684151"/>
    <n v="1.0004917226684151"/>
  </r>
  <r>
    <x v="4"/>
    <x v="13"/>
    <n v="1.0004743833017078"/>
    <n v="1.0004743833017078"/>
  </r>
  <r>
    <x v="4"/>
    <x v="14"/>
    <n v="1"/>
    <n v="1"/>
  </r>
  <r>
    <x v="4"/>
    <x v="15"/>
    <n v="1"/>
    <n v="1"/>
  </r>
  <r>
    <x v="4"/>
    <x v="16"/>
    <n v="1.0004782400765184"/>
    <n v="1.0004782400765184"/>
  </r>
  <r>
    <x v="4"/>
    <x v="17"/>
    <n v="1.000505784914965"/>
    <n v="1.000505784914965"/>
  </r>
  <r>
    <x v="4"/>
    <x v="18"/>
    <n v="0.99171913107594578"/>
    <n v="0.99171913107594578"/>
  </r>
  <r>
    <x v="4"/>
    <x v="19"/>
    <n v="0.99171913107594578"/>
    <n v="0.99171913107594578"/>
  </r>
  <r>
    <x v="4"/>
    <x v="20"/>
    <n v="0.99171913107594578"/>
    <n v="0.99171913107594578"/>
  </r>
  <r>
    <x v="4"/>
    <x v="21"/>
    <n v="0.99171913107594578"/>
    <n v="0.99171913107594578"/>
  </r>
  <r>
    <x v="4"/>
    <x v="22"/>
    <n v="0.99171913107594578"/>
    <n v="0.99171913107594578"/>
  </r>
  <r>
    <x v="4"/>
    <x v="23"/>
    <n v="0.99171913107594578"/>
    <n v="0.99171913107594578"/>
  </r>
  <r>
    <x v="4"/>
    <x v="0"/>
    <n v="1.0030108549243326"/>
    <n v="1.0030108549243326"/>
  </r>
  <r>
    <x v="4"/>
    <x v="1"/>
    <n v="1.0030108549243326"/>
    <n v="1.0030108549243326"/>
  </r>
  <r>
    <x v="4"/>
    <x v="2"/>
    <n v="1.0030890804597701"/>
    <n v="1.0030890804597701"/>
  </r>
  <r>
    <x v="4"/>
    <x v="3"/>
    <n v="1.0030959752321982"/>
    <n v="1.0030959752321982"/>
  </r>
  <r>
    <x v="4"/>
    <x v="4"/>
    <n v="1.0030108549243326"/>
    <n v="1.0030108549243326"/>
  </r>
  <r>
    <x v="4"/>
    <x v="5"/>
    <n v="1.0031422505307857"/>
    <n v="1.0031422505307857"/>
  </r>
  <r>
    <x v="4"/>
    <x v="6"/>
    <n v="1.0031465780963202"/>
    <n v="1.0031465780963202"/>
  </r>
  <r>
    <x v="4"/>
    <x v="7"/>
    <n v="1.0031466331025802"/>
    <n v="1.0031466331025802"/>
  </r>
  <r>
    <x v="4"/>
    <x v="8"/>
    <n v="1"/>
    <n v="1"/>
  </r>
  <r>
    <x v="4"/>
    <x v="9"/>
    <n v="1"/>
    <n v="1"/>
  </r>
  <r>
    <x v="4"/>
    <x v="10"/>
    <n v="0.99728997289972898"/>
    <n v="0.99728997289972898"/>
  </r>
  <r>
    <x v="4"/>
    <x v="11"/>
    <n v="0.99736121970289293"/>
    <n v="0.99736121970289293"/>
  </r>
  <r>
    <x v="4"/>
    <x v="12"/>
    <n v="0.99733907754688278"/>
    <n v="0.99733907754688278"/>
  </r>
  <r>
    <x v="4"/>
    <x v="13"/>
    <n v="0.99729706164443277"/>
    <n v="0.99729706164443277"/>
  </r>
  <r>
    <x v="4"/>
    <x v="14"/>
    <n v="0.99738635302903011"/>
    <n v="0.99738635302903011"/>
  </r>
  <r>
    <x v="4"/>
    <x v="15"/>
    <n v="0.99744168547780288"/>
    <n v="0.99744168547780288"/>
  </r>
  <r>
    <x v="4"/>
    <x v="16"/>
    <n v="0.99738108720271801"/>
    <n v="0.99738108720271801"/>
  </r>
  <r>
    <x v="4"/>
    <x v="17"/>
    <n v="0.99733349493970069"/>
    <n v="0.99733349493970069"/>
  </r>
  <r>
    <x v="4"/>
    <x v="18"/>
    <n v="0.98222748815165861"/>
    <n v="0.98222748815165861"/>
  </r>
  <r>
    <x v="4"/>
    <x v="19"/>
    <n v="0.98222649983958943"/>
    <n v="0.98222649983958943"/>
  </r>
  <r>
    <x v="4"/>
    <x v="20"/>
    <n v="0.98222649983958943"/>
    <n v="0.98222649983958943"/>
  </r>
  <r>
    <x v="4"/>
    <x v="21"/>
    <n v="0.98222649983958943"/>
    <n v="0.98222649983958943"/>
  </r>
  <r>
    <x v="4"/>
    <x v="22"/>
    <n v="0.98222649983958943"/>
    <n v="0.98222649983958943"/>
  </r>
  <r>
    <x v="4"/>
    <x v="23"/>
    <n v="0.98222649983958943"/>
    <n v="0.98222649983958943"/>
  </r>
  <r>
    <x v="4"/>
    <x v="0"/>
    <n v="1.0017402653904721"/>
    <n v="1.0017402653904721"/>
  </r>
  <r>
    <x v="4"/>
    <x v="1"/>
    <n v="1.0017008180124727"/>
    <n v="1.0017008180124727"/>
  </r>
  <r>
    <x v="4"/>
    <x v="2"/>
    <n v="1.0017571751317882"/>
    <n v="1.0017571751317882"/>
  </r>
  <r>
    <x v="4"/>
    <x v="3"/>
    <n v="1.0017745479127935"/>
    <n v="1.0017745479127935"/>
  </r>
  <r>
    <x v="4"/>
    <x v="4"/>
    <n v="1.0017381686023545"/>
    <n v="1.0017381686023545"/>
  </r>
  <r>
    <x v="4"/>
    <x v="5"/>
    <n v="1.0017094017094015"/>
    <n v="1.0017094017094015"/>
  </r>
  <r>
    <x v="4"/>
    <x v="6"/>
    <n v="1.0017502100252029"/>
    <n v="1.0017502100252029"/>
  </r>
  <r>
    <x v="4"/>
    <x v="7"/>
    <n v="1.0017502100252029"/>
    <n v="1.0017502100252029"/>
  </r>
  <r>
    <x v="4"/>
    <x v="8"/>
    <n v="1.0001459002042601"/>
    <n v="1.0001459002042601"/>
  </r>
  <r>
    <x v="4"/>
    <x v="9"/>
    <n v="1.0002316960148285"/>
    <n v="1.0002316960148285"/>
  </r>
  <r>
    <x v="4"/>
    <x v="10"/>
    <n v="1.0001602692523439"/>
    <n v="1.0001602692523439"/>
  </r>
  <r>
    <x v="4"/>
    <x v="11"/>
    <n v="1.0002103639295981"/>
    <n v="1.0002103639295981"/>
  </r>
  <r>
    <x v="4"/>
    <x v="12"/>
    <n v="1.0001729804532087"/>
    <n v="1.0001729804532087"/>
  </r>
  <r>
    <x v="4"/>
    <x v="13"/>
    <n v="1.0001694484453105"/>
    <n v="1.0001694484453105"/>
  </r>
  <r>
    <x v="4"/>
    <x v="14"/>
    <n v="1.0002079290268922"/>
    <n v="1.0002079290268922"/>
  </r>
  <r>
    <x v="4"/>
    <x v="15"/>
    <n v="1.0002079290268922"/>
    <n v="1.0002079290268922"/>
  </r>
  <r>
    <x v="4"/>
    <x v="16"/>
    <n v="1.0002079290268922"/>
    <n v="1.0002079290268922"/>
  </r>
  <r>
    <x v="4"/>
    <x v="17"/>
    <n v="1.0002054653790837"/>
    <n v="1.0002054653790837"/>
  </r>
  <r>
    <x v="4"/>
    <x v="18"/>
    <n v="1.0031493996456924"/>
    <n v="1.0031493996456924"/>
  </r>
  <r>
    <x v="4"/>
    <x v="19"/>
    <n v="1.0031118928426466"/>
    <n v="1.0031118928426466"/>
  </r>
  <r>
    <x v="4"/>
    <x v="20"/>
    <n v="1.0031733439111465"/>
    <n v="1.0031733439111465"/>
  </r>
  <r>
    <x v="4"/>
    <x v="21"/>
    <n v="1.0031493996456924"/>
    <n v="1.0031493996456924"/>
  </r>
  <r>
    <x v="4"/>
    <x v="22"/>
    <n v="1.0031906407870246"/>
    <n v="1.0031906407870246"/>
  </r>
  <r>
    <x v="4"/>
    <x v="23"/>
    <n v="1.00311098249168"/>
    <n v="1.00311098249168"/>
  </r>
  <r>
    <x v="4"/>
    <x v="0"/>
    <n v="1.0035728463676061"/>
    <n v="1.0035728463676061"/>
  </r>
  <r>
    <x v="4"/>
    <x v="1"/>
    <n v="1.0036296108719507"/>
    <n v="1.0036296108719507"/>
  </r>
  <r>
    <x v="4"/>
    <x v="2"/>
    <n v="1.0035914140148667"/>
    <n v="1.0035914140148667"/>
  </r>
  <r>
    <x v="4"/>
    <x v="3"/>
    <n v="1.0036218761318363"/>
    <n v="1.0036218761318363"/>
  </r>
  <r>
    <x v="4"/>
    <x v="4"/>
    <n v="1.0036242183058555"/>
    <n v="1.0036242183058555"/>
  </r>
  <r>
    <x v="4"/>
    <x v="5"/>
    <n v="1.0036101083032491"/>
    <n v="1.0036101083032491"/>
  </r>
  <r>
    <x v="4"/>
    <x v="6"/>
    <n v="1.0036555910960245"/>
    <n v="1.0036555910960245"/>
  </r>
  <r>
    <x v="4"/>
    <x v="7"/>
    <n v="1.0036430997221364"/>
    <n v="1.0036430997221364"/>
  </r>
  <r>
    <x v="4"/>
    <x v="8"/>
    <n v="1.0031472585721386"/>
    <n v="1.0031472585721386"/>
  </r>
  <r>
    <x v="4"/>
    <x v="9"/>
    <n v="1.0031929264398869"/>
    <n v="1.0031929264398869"/>
  </r>
  <r>
    <x v="4"/>
    <x v="10"/>
    <n v="1.0030801724896594"/>
    <n v="1.0030801724896594"/>
  </r>
  <r>
    <x v="4"/>
    <x v="11"/>
    <n v="1.0030385582564962"/>
    <n v="1.0030385582564962"/>
  </r>
  <r>
    <x v="4"/>
    <x v="12"/>
    <n v="1.0031096138896087"/>
    <n v="1.0031096138896087"/>
  </r>
  <r>
    <x v="4"/>
    <x v="13"/>
    <n v="1.0032159511175431"/>
    <n v="1.0032159511175431"/>
  </r>
  <r>
    <x v="4"/>
    <x v="14"/>
    <n v="1.0033274613427283"/>
    <n v="1.0033274613427283"/>
  </r>
  <r>
    <x v="4"/>
    <x v="15"/>
    <n v="1"/>
    <n v="1"/>
  </r>
  <r>
    <x v="4"/>
    <x v="16"/>
    <n v="1.0031511733974625"/>
    <n v="1.0031511733974625"/>
  </r>
  <r>
    <x v="4"/>
    <x v="17"/>
    <n v="1.0031519108459503"/>
    <n v="1.0031519108459503"/>
  </r>
  <r>
    <x v="4"/>
    <x v="18"/>
    <n v="1.0031603459747171"/>
    <n v="1.0031603459747171"/>
  </r>
  <r>
    <x v="4"/>
    <x v="19"/>
    <n v="1.0031424581005586"/>
    <n v="1.0031424581005586"/>
  </r>
  <r>
    <x v="4"/>
    <x v="20"/>
    <n v="1.0031956735496559"/>
    <n v="1.0031956735496559"/>
  </r>
  <r>
    <x v="4"/>
    <x v="21"/>
    <n v="1.0031110402042118"/>
    <n v="1.0031110402042118"/>
  </r>
  <r>
    <x v="4"/>
    <x v="22"/>
    <n v="1.0031504968091123"/>
    <n v="1.0031504968091123"/>
  </r>
  <r>
    <x v="4"/>
    <x v="23"/>
    <n v="1.0031160311603116"/>
    <n v="1.0031160311603116"/>
  </r>
  <r>
    <x v="4"/>
    <x v="0"/>
    <n v="1.0054812337421033"/>
    <n v="1.0054812337421033"/>
  </r>
  <r>
    <x v="4"/>
    <x v="1"/>
    <n v="1.0054761180407668"/>
    <n v="1.0054761180407668"/>
  </r>
  <r>
    <x v="4"/>
    <x v="2"/>
    <n v="1.0053925035360678"/>
    <n v="1.0053925035360678"/>
  </r>
  <r>
    <x v="4"/>
    <x v="3"/>
    <n v="1.0055151667084481"/>
    <n v="1.0055151667084481"/>
  </r>
  <r>
    <x v="4"/>
    <x v="4"/>
    <n v="1.0055573453608246"/>
    <n v="1.0055573453608246"/>
  </r>
  <r>
    <x v="4"/>
    <x v="5"/>
    <n v="1.0055583997659623"/>
    <n v="1.0055583997659623"/>
  </r>
  <r>
    <x v="4"/>
    <x v="6"/>
    <n v="1.0055474080214244"/>
    <n v="1.0055474080214244"/>
  </r>
  <r>
    <x v="4"/>
    <x v="7"/>
    <n v="1.0055401662049861"/>
    <n v="1.0055401662049861"/>
  </r>
  <r>
    <x v="4"/>
    <x v="8"/>
    <n v="1.0036600244001628"/>
    <n v="1.0036600244001628"/>
  </r>
  <r>
    <x v="4"/>
    <x v="9"/>
    <n v="1.0035924701824974"/>
    <n v="1.0035924701824974"/>
  </r>
  <r>
    <x v="4"/>
    <x v="10"/>
    <n v="1.0035921525283229"/>
    <n v="1.0035921525283229"/>
  </r>
  <r>
    <x v="4"/>
    <x v="11"/>
    <n v="1.0036600244001628"/>
    <n v="1.0036600244001628"/>
  </r>
  <r>
    <x v="4"/>
    <x v="12"/>
    <n v="1.0036189586738269"/>
    <n v="1.0036189586738269"/>
  </r>
  <r>
    <x v="4"/>
    <x v="13"/>
    <n v="1.0034898477157361"/>
    <n v="1.0034898477157361"/>
  </r>
  <r>
    <x v="4"/>
    <x v="14"/>
    <n v="1.0035818951481601"/>
    <n v="1.0035818951481601"/>
  </r>
  <r>
    <x v="4"/>
    <x v="15"/>
    <n v="1.0035818951481601"/>
    <n v="1.0035818951481601"/>
  </r>
  <r>
    <x v="4"/>
    <x v="16"/>
    <n v="1.0035834954438414"/>
    <n v="1.0035834954438414"/>
  </r>
  <r>
    <x v="4"/>
    <x v="17"/>
    <n v="1.0036038633415021"/>
    <n v="1.0036038633415021"/>
  </r>
  <r>
    <x v="4"/>
    <x v="18"/>
    <n v="1.0033450019447685"/>
    <n v="1.0033450019447685"/>
  </r>
  <r>
    <x v="4"/>
    <x v="19"/>
    <n v="1.0033616013446407"/>
    <n v="1.0033616013446407"/>
  </r>
  <r>
    <x v="4"/>
    <x v="20"/>
    <n v="1.0033517056457621"/>
    <n v="1.0033517056457621"/>
  </r>
  <r>
    <x v="4"/>
    <x v="21"/>
    <n v="1.0033474670832403"/>
    <n v="1.0033474670832403"/>
  </r>
  <r>
    <x v="4"/>
    <x v="22"/>
    <n v="1.0033632286995515"/>
    <n v="1.0033632286995515"/>
  </r>
  <r>
    <x v="4"/>
    <x v="23"/>
    <n v="1.0033444816053512"/>
    <n v="1.0033444816053512"/>
  </r>
  <r>
    <x v="4"/>
    <x v="0"/>
    <n v="0.99630541871921185"/>
    <n v="0.99630541871921185"/>
  </r>
  <r>
    <x v="4"/>
    <x v="1"/>
    <n v="0.99630541871921185"/>
    <n v="0.99630541871921185"/>
  </r>
  <r>
    <x v="4"/>
    <x v="2"/>
    <n v="0.99630795960473451"/>
    <n v="0.99630795960473451"/>
  </r>
  <r>
    <x v="4"/>
    <x v="3"/>
    <n v="0.99641086993676298"/>
    <n v="0.99641086993676298"/>
  </r>
  <r>
    <x v="4"/>
    <x v="4"/>
    <n v="0.99638038828562026"/>
    <n v="0.99638038828562026"/>
  </r>
  <r>
    <x v="4"/>
    <x v="5"/>
    <n v="0.99637651984861908"/>
    <n v="0.99637651984861908"/>
  </r>
  <r>
    <x v="4"/>
    <x v="6"/>
    <n v="0.99635674730399304"/>
    <n v="0.99635674730399304"/>
  </r>
  <r>
    <x v="4"/>
    <x v="7"/>
    <n v="0.99636338205468911"/>
    <n v="0.99636338205468911"/>
  </r>
  <r>
    <x v="4"/>
    <x v="8"/>
    <n v="1.0037605294825511"/>
    <n v="1.0037605294825511"/>
  </r>
  <r>
    <x v="4"/>
    <x v="9"/>
    <n v="1.0037904893177119"/>
    <n v="1.0037904893177119"/>
  </r>
  <r>
    <x v="4"/>
    <x v="10"/>
    <n v="1.0038783741855415"/>
    <n v="1.0038783741855415"/>
  </r>
  <r>
    <x v="4"/>
    <x v="11"/>
    <n v="1.0038797284190106"/>
    <n v="1.0038797284190106"/>
  </r>
  <r>
    <x v="4"/>
    <x v="12"/>
    <n v="1.0037248283086952"/>
    <n v="1.0037248283086952"/>
  </r>
  <r>
    <x v="4"/>
    <x v="13"/>
    <n v="1.0038016790749247"/>
    <n v="1.0038016790749247"/>
  </r>
  <r>
    <x v="4"/>
    <x v="14"/>
    <n v="1.0038016790749247"/>
    <n v="1.0038016790749247"/>
  </r>
  <r>
    <x v="4"/>
    <x v="15"/>
    <n v="1.0038406144983196"/>
    <n v="1.0038406144983196"/>
  </r>
  <r>
    <x v="4"/>
    <x v="16"/>
    <n v="1.0038651315789473"/>
    <n v="1.0038651315789473"/>
  </r>
  <r>
    <x v="4"/>
    <x v="17"/>
    <n v="1.0038454605539866"/>
    <n v="1.0038454605539866"/>
  </r>
  <r>
    <x v="4"/>
    <x v="18"/>
    <n v="0.99845745665453201"/>
    <n v="0.99845745665453201"/>
  </r>
  <r>
    <x v="4"/>
    <x v="19"/>
    <n v="0.99854131719057682"/>
    <n v="0.99854131719057682"/>
  </r>
  <r>
    <x v="4"/>
    <x v="20"/>
    <n v="0.99851057491808159"/>
    <n v="0.99851057491808159"/>
  </r>
  <r>
    <x v="4"/>
    <x v="21"/>
    <n v="0.99849633891213374"/>
    <n v="0.99849633891213374"/>
  </r>
  <r>
    <x v="4"/>
    <x v="22"/>
    <n v="0.99853178681544563"/>
    <n v="0.99853178681544563"/>
  </r>
  <r>
    <x v="4"/>
    <x v="23"/>
    <n v="0.99853178681544563"/>
    <n v="0.99853178681544563"/>
  </r>
  <r>
    <x v="4"/>
    <x v="0"/>
    <n v="1.0053786887629015"/>
    <n v="1.0053786887629015"/>
  </r>
  <r>
    <x v="4"/>
    <x v="1"/>
    <n v="1.0054268113816367"/>
    <n v="1.0054268113816367"/>
  </r>
  <r>
    <x v="4"/>
    <x v="2"/>
    <n v="1.0054268113816367"/>
    <n v="1.0054268113816367"/>
  </r>
  <r>
    <x v="4"/>
    <x v="3"/>
    <n v="1.0054268113816367"/>
    <n v="1.0054268113816367"/>
  </r>
  <r>
    <x v="4"/>
    <x v="4"/>
    <n v="1.0054268113816367"/>
    <n v="1.0054268113816367"/>
  </r>
  <r>
    <x v="4"/>
    <x v="5"/>
    <n v="1.0054819877545207"/>
    <n v="1.0054819877545207"/>
  </r>
  <r>
    <x v="4"/>
    <x v="6"/>
    <n v="1.0054697554697554"/>
    <n v="1.0054697554697554"/>
  </r>
  <r>
    <x v="4"/>
    <x v="7"/>
    <n v="1.0054237731163824"/>
    <n v="1.0054237731163824"/>
  </r>
  <r>
    <x v="4"/>
    <x v="8"/>
    <n v="1.0027800301169929"/>
    <n v="1.0027800301169929"/>
  </r>
  <r>
    <x v="4"/>
    <x v="9"/>
    <n v="1.0028341993386869"/>
    <n v="1.0028341993386869"/>
  </r>
  <r>
    <x v="4"/>
    <x v="10"/>
    <n v="1.0029476787030214"/>
    <n v="1.0029476787030214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.0031796502384738"/>
    <n v="1.0031796502384738"/>
  </r>
  <r>
    <x v="4"/>
    <x v="15"/>
    <n v="1.0027667619662455"/>
    <n v="1.0027667619662455"/>
  </r>
  <r>
    <x v="4"/>
    <x v="16"/>
    <n v="1.0026941143962422"/>
    <n v="1.0026941143962422"/>
  </r>
  <r>
    <x v="4"/>
    <x v="17"/>
    <n v="1.0027502398464982"/>
    <n v="1.0027502398464982"/>
  </r>
  <r>
    <x v="4"/>
    <x v="18"/>
    <n v="1.0009246417013407"/>
    <n v="1.0009246417013407"/>
  </r>
  <r>
    <x v="4"/>
    <x v="19"/>
    <n v="1.0008805635606788"/>
    <n v="1.0008805635606788"/>
  </r>
  <r>
    <x v="4"/>
    <x v="20"/>
    <n v="1.0008805635606788"/>
    <n v="1.0008805635606788"/>
  </r>
  <r>
    <x v="4"/>
    <x v="21"/>
    <n v="1.0008754476721051"/>
    <n v="1.0008754476721051"/>
  </r>
  <r>
    <x v="4"/>
    <x v="22"/>
    <n v="1.0008991335622037"/>
    <n v="1.0008991335622037"/>
  </r>
  <r>
    <x v="4"/>
    <x v="23"/>
    <n v="1.0008750182295465"/>
    <n v="1.0008750182295465"/>
  </r>
  <r>
    <x v="4"/>
    <x v="0"/>
    <n v="1.0025665399239543"/>
    <n v="1.0025665399239543"/>
  </r>
  <r>
    <x v="4"/>
    <x v="1"/>
    <n v="1.0025837320574162"/>
    <n v="1.0025837320574162"/>
  </r>
  <r>
    <x v="4"/>
    <x v="2"/>
    <n v="1.002588438308887"/>
    <n v="1.002588438308887"/>
  </r>
  <r>
    <x v="4"/>
    <x v="3"/>
    <n v="1.0026604973973396"/>
    <n v="1.0026604973973396"/>
  </r>
  <r>
    <x v="4"/>
    <x v="4"/>
    <n v="1.0025886864813038"/>
    <n v="1.0025886864813038"/>
  </r>
  <r>
    <x v="4"/>
    <x v="5"/>
    <n v="1.0025263917711811"/>
    <n v="1.0025263917711811"/>
  </r>
  <r>
    <x v="4"/>
    <x v="6"/>
    <n v="1.0024986118822876"/>
    <n v="1.0024986118822876"/>
  </r>
  <r>
    <x v="4"/>
    <x v="7"/>
    <n v="1.0025763431082821"/>
    <n v="1.0025763431082821"/>
  </r>
  <r>
    <x v="4"/>
    <x v="8"/>
    <n v="1.0035804733211073"/>
    <n v="1.0035804733211073"/>
  </r>
  <r>
    <x v="4"/>
    <x v="9"/>
    <n v="1.0036264732547597"/>
    <n v="1.0036264732547597"/>
  </r>
  <r>
    <x v="4"/>
    <x v="10"/>
    <n v="1.0036585365853661"/>
    <n v="1.0036585365853661"/>
  </r>
  <r>
    <x v="4"/>
    <x v="11"/>
    <n v="1.0036093186043968"/>
    <n v="1.0036093186043968"/>
  </r>
  <r>
    <x v="4"/>
    <x v="12"/>
    <n v="1.0037048969072166"/>
    <n v="1.0037048969072166"/>
  </r>
  <r>
    <x v="4"/>
    <x v="13"/>
    <n v="1.0036421579786023"/>
    <n v="1.0036421579786023"/>
  </r>
  <r>
    <x v="4"/>
    <x v="14"/>
    <n v="1.0036236933797911"/>
    <n v="1.0036236933797911"/>
  </r>
  <r>
    <x v="4"/>
    <x v="15"/>
    <n v="1.0036236933797911"/>
    <n v="1.0036236933797911"/>
  </r>
  <r>
    <x v="4"/>
    <x v="16"/>
    <n v="1.0036236933797911"/>
    <n v="1.0036236933797911"/>
  </r>
  <r>
    <x v="4"/>
    <x v="17"/>
    <n v="1.0036236933797911"/>
    <n v="1.0036236933797911"/>
  </r>
  <r>
    <x v="4"/>
    <x v="18"/>
    <n v="1.003869128427912"/>
    <n v="1.003869128427912"/>
  </r>
  <r>
    <x v="4"/>
    <x v="19"/>
    <n v="1.003869128427912"/>
    <n v="1.003869128427912"/>
  </r>
  <r>
    <x v="4"/>
    <x v="20"/>
    <n v="1.003869128427912"/>
    <n v="1.003869128427912"/>
  </r>
  <r>
    <x v="4"/>
    <x v="21"/>
    <n v="1.003869128427912"/>
    <n v="1.003869128427912"/>
  </r>
  <r>
    <x v="4"/>
    <x v="22"/>
    <n v="1.0038494439692045"/>
    <n v="1.0038494439692045"/>
  </r>
  <r>
    <x v="4"/>
    <x v="23"/>
    <n v="1.0038676407391491"/>
    <n v="1.0038676407391491"/>
  </r>
  <r>
    <x v="4"/>
    <x v="0"/>
    <n v="1.0034724734138756"/>
    <n v="1.0034724734138756"/>
  </r>
  <r>
    <x v="4"/>
    <x v="1"/>
    <n v="1.0035664895552807"/>
    <n v="1.0035664895552807"/>
  </r>
  <r>
    <x v="4"/>
    <x v="2"/>
    <n v="1.0034732272069466"/>
    <n v="1.0034732272069466"/>
  </r>
  <r>
    <x v="4"/>
    <x v="3"/>
    <n v="1.0035625999709177"/>
    <n v="1.0035625999709177"/>
  </r>
  <r>
    <x v="4"/>
    <x v="4"/>
    <n v="1.0034724734138756"/>
    <n v="1.0034724734138756"/>
  </r>
  <r>
    <x v="4"/>
    <x v="5"/>
    <n v="1.0035594944065089"/>
    <n v="1.0035594944065089"/>
  </r>
  <r>
    <x v="4"/>
    <x v="6"/>
    <n v="1.0034972840241092"/>
    <n v="1.0034972840241092"/>
  </r>
  <r>
    <x v="4"/>
    <x v="7"/>
    <n v="1.0034916201117319"/>
    <n v="1.0034916201117319"/>
  </r>
  <r>
    <x v="4"/>
    <x v="8"/>
    <n v="1.001750700280112"/>
    <n v="1.001750700280112"/>
  </r>
  <r>
    <x v="4"/>
    <x v="9"/>
    <n v="1.0019618834080717"/>
    <n v="1.0019618834080717"/>
  </r>
  <r>
    <x v="4"/>
    <x v="10"/>
    <n v="1.0020208300948235"/>
    <n v="1.0020208300948235"/>
  </r>
  <r>
    <x v="4"/>
    <x v="11"/>
    <n v="1.0019077901430844"/>
    <n v="1.0019077901430844"/>
  </r>
  <r>
    <x v="4"/>
    <x v="12"/>
    <n v="1.0019009599847923"/>
    <n v="1.0019009599847923"/>
  </r>
  <r>
    <x v="4"/>
    <x v="13"/>
    <n v="1.001953125"/>
    <n v="1.001953125"/>
  </r>
  <r>
    <x v="4"/>
    <x v="14"/>
    <n v="1.0018878884693581"/>
    <n v="1.0018878884693581"/>
  </r>
  <r>
    <x v="4"/>
    <x v="15"/>
    <n v="1.0019206618896357"/>
    <n v="1.0019206618896357"/>
  </r>
  <r>
    <x v="4"/>
    <x v="16"/>
    <n v="1.0019285659183832"/>
    <n v="1.0019285659183832"/>
  </r>
  <r>
    <x v="4"/>
    <x v="17"/>
    <n v="1.0018878884693581"/>
    <n v="1.0018878884693581"/>
  </r>
  <r>
    <x v="4"/>
    <x v="18"/>
    <n v="1.002617245525925"/>
    <n v="1.002617245525925"/>
  </r>
  <r>
    <x v="4"/>
    <x v="19"/>
    <n v="1.002617245525925"/>
    <n v="1.002617245525925"/>
  </r>
  <r>
    <x v="4"/>
    <x v="20"/>
    <n v="1.002617245525925"/>
    <n v="1.002617245525925"/>
  </r>
  <r>
    <x v="4"/>
    <x v="21"/>
    <n v="1.002617245525925"/>
    <n v="1.002617245525925"/>
  </r>
  <r>
    <x v="4"/>
    <x v="22"/>
    <n v="1.002654280026543"/>
    <n v="1.002654280026543"/>
  </r>
  <r>
    <x v="4"/>
    <x v="23"/>
    <n v="1.0025543836519446"/>
    <n v="1.0025543836519446"/>
  </r>
  <r>
    <x v="4"/>
    <x v="0"/>
    <n v="1.0007336084364971"/>
    <n v="1.0007336084364971"/>
  </r>
  <r>
    <x v="4"/>
    <x v="1"/>
    <n v="1.0006791748026147"/>
    <n v="1.0006791748026147"/>
  </r>
  <r>
    <x v="4"/>
    <x v="2"/>
    <n v="1.0006628003314002"/>
    <n v="1.0006628003314002"/>
  </r>
  <r>
    <x v="4"/>
    <x v="3"/>
    <n v="1.000637044115305"/>
    <n v="1.000637044115305"/>
  </r>
  <r>
    <x v="4"/>
    <x v="4"/>
    <n v="1.000658327847268"/>
    <n v="1.000658327847268"/>
  </r>
  <r>
    <x v="4"/>
    <x v="5"/>
    <n v="1.0006827492034593"/>
    <n v="1.0006827492034593"/>
  </r>
  <r>
    <x v="4"/>
    <x v="6"/>
    <n v="1.0006397043144502"/>
    <n v="1.0006397043144502"/>
  </r>
  <r>
    <x v="4"/>
    <x v="7"/>
    <n v="1.0006840413160956"/>
    <n v="1.0006840413160956"/>
  </r>
  <r>
    <x v="4"/>
    <x v="8"/>
    <n v="0.99775418538178851"/>
    <n v="0.99775418538178851"/>
  </r>
  <r>
    <x v="4"/>
    <x v="9"/>
    <n v="0.99774908186233857"/>
    <n v="0.99774908186233857"/>
  </r>
  <r>
    <x v="4"/>
    <x v="10"/>
    <n v="0.99785292538915726"/>
    <n v="0.99785292538915726"/>
  </r>
  <r>
    <x v="4"/>
    <x v="11"/>
    <n v="0.99784413925263493"/>
    <n v="0.99784413925263493"/>
  </r>
  <r>
    <x v="4"/>
    <x v="12"/>
    <n v="0.99774551357200825"/>
    <n v="0.99774551357200825"/>
  </r>
  <r>
    <x v="4"/>
    <x v="13"/>
    <n v="0.99787685774946921"/>
    <n v="0.99787685774946921"/>
  </r>
  <r>
    <x v="4"/>
    <x v="14"/>
    <n v="0.99787685774946921"/>
    <n v="0.99787685774946921"/>
  </r>
  <r>
    <x v="4"/>
    <x v="15"/>
    <n v="0.99781579905351292"/>
    <n v="0.99781579905351292"/>
  </r>
  <r>
    <x v="4"/>
    <x v="16"/>
    <n v="0.99781808264012006"/>
    <n v="0.99781808264012006"/>
  </r>
  <r>
    <x v="4"/>
    <x v="17"/>
    <n v="0.99783729828647472"/>
    <n v="0.99783729828647472"/>
  </r>
  <r>
    <x v="4"/>
    <x v="18"/>
    <n v="0.97590799031477005"/>
    <n v="0.97590799031477005"/>
  </r>
  <r>
    <x v="4"/>
    <x v="19"/>
    <n v="0.97590799031477005"/>
    <n v="0.97590799031477005"/>
  </r>
  <r>
    <x v="4"/>
    <x v="20"/>
    <n v="0.97590799031477005"/>
    <n v="0.97590799031477005"/>
  </r>
  <r>
    <x v="4"/>
    <x v="21"/>
    <n v="0.97590799031477005"/>
    <n v="0.97590799031477005"/>
  </r>
  <r>
    <x v="4"/>
    <x v="22"/>
    <n v="0.97590799031477005"/>
    <n v="0.97590799031477005"/>
  </r>
  <r>
    <x v="4"/>
    <x v="23"/>
    <n v="0.97592012529365701"/>
    <n v="0.97592012529365701"/>
  </r>
  <r>
    <x v="4"/>
    <x v="0"/>
    <n v="0.99660867000884712"/>
    <n v="0.99660867000884712"/>
  </r>
  <r>
    <x v="4"/>
    <x v="1"/>
    <n v="0.9965986394557822"/>
    <n v="0.9965986394557822"/>
  </r>
  <r>
    <x v="4"/>
    <x v="2"/>
    <n v="0.9965986394557822"/>
    <n v="0.9965986394557822"/>
  </r>
  <r>
    <x v="4"/>
    <x v="3"/>
    <n v="0.9965986394557822"/>
    <n v="0.9965986394557822"/>
  </r>
  <r>
    <x v="4"/>
    <x v="4"/>
    <n v="0.99661908339594296"/>
    <n v="0.99661908339594296"/>
  </r>
  <r>
    <x v="4"/>
    <x v="5"/>
    <n v="0.99670267994948791"/>
    <n v="0.99670267994948791"/>
  </r>
  <r>
    <x v="4"/>
    <x v="6"/>
    <n v="0.99671958291839957"/>
    <n v="0.99671958291839957"/>
  </r>
  <r>
    <x v="4"/>
    <x v="7"/>
    <n v="0.99668989547038334"/>
    <n v="0.99668989547038334"/>
  </r>
  <r>
    <x v="4"/>
    <x v="8"/>
    <n v="0.99151306192812627"/>
    <n v="0.99151306192812627"/>
  </r>
  <r>
    <x v="4"/>
    <x v="9"/>
    <n v="0.9915079318275638"/>
    <n v="0.9915079318275638"/>
  </r>
  <r>
    <x v="4"/>
    <x v="10"/>
    <n v="0.99149580615097854"/>
    <n v="0.99149580615097854"/>
  </r>
  <r>
    <x v="4"/>
    <x v="11"/>
    <n v="0.99146264023142605"/>
    <n v="0.99146264023142605"/>
  </r>
  <r>
    <x v="4"/>
    <x v="12"/>
    <n v="0.99149472357851631"/>
    <n v="0.99149472357851631"/>
  </r>
  <r>
    <x v="4"/>
    <x v="13"/>
    <n v="0.99150678698718431"/>
    <n v="0.99150678698718431"/>
  </r>
  <r>
    <x v="4"/>
    <x v="14"/>
    <n v="0.99141684289090681"/>
    <n v="0.99141684289090681"/>
  </r>
  <r>
    <x v="4"/>
    <x v="15"/>
    <n v="0.99154420340564509"/>
    <n v="0.99154420340564509"/>
  </r>
  <r>
    <x v="4"/>
    <x v="16"/>
    <n v="0.99149580615097854"/>
    <n v="0.99149580615097854"/>
  </r>
  <r>
    <x v="4"/>
    <x v="17"/>
    <n v="0.99148146125703052"/>
    <n v="0.99148146125703052"/>
  </r>
  <r>
    <x v="4"/>
    <x v="18"/>
    <n v="0.99688826025459687"/>
    <n v="0.99688826025459687"/>
  </r>
  <r>
    <x v="4"/>
    <x v="19"/>
    <n v="0.99688120215480591"/>
    <n v="0.99688120215480591"/>
  </r>
  <r>
    <x v="4"/>
    <x v="20"/>
    <n v="0.99685947581796386"/>
    <n v="0.99685947581796386"/>
  </r>
  <r>
    <x v="4"/>
    <x v="21"/>
    <n v="0.99685947581796386"/>
    <n v="0.99685947581796386"/>
  </r>
  <r>
    <x v="4"/>
    <x v="22"/>
    <n v="0.99687174139728885"/>
    <n v="0.99687174139728885"/>
  </r>
  <r>
    <x v="4"/>
    <x v="23"/>
    <n v="0.99688676513176944"/>
    <n v="0.99688676513176944"/>
  </r>
  <r>
    <x v="4"/>
    <x v="0"/>
    <n v="0.99632766244472748"/>
    <n v="0.99632766244472748"/>
  </r>
  <r>
    <x v="4"/>
    <x v="1"/>
    <n v="0.99628875852986953"/>
    <n v="0.99628875852986953"/>
  </r>
  <r>
    <x v="4"/>
    <x v="2"/>
    <n v="0.99629547716465761"/>
    <n v="0.99629547716465761"/>
  </r>
  <r>
    <x v="4"/>
    <x v="3"/>
    <n v="0.99627813552312861"/>
    <n v="0.99627813552312861"/>
  </r>
  <r>
    <x v="4"/>
    <x v="4"/>
    <n v="0.99625927120283775"/>
    <n v="0.99625927120283775"/>
  </r>
  <r>
    <x v="4"/>
    <x v="5"/>
    <n v="0.99630940724561268"/>
    <n v="0.99630940724561268"/>
  </r>
  <r>
    <x v="4"/>
    <x v="6"/>
    <n v="0.99624261943102521"/>
    <n v="0.99624261943102521"/>
  </r>
  <r>
    <x v="4"/>
    <x v="7"/>
    <n v="0.99629031293005443"/>
    <n v="0.99629031293005443"/>
  </r>
  <r>
    <x v="4"/>
    <x v="8"/>
    <n v="0.98940080348747761"/>
    <n v="0.98940080348747761"/>
  </r>
  <r>
    <x v="4"/>
    <x v="9"/>
    <n v="0.9894829958718302"/>
    <n v="0.9894829958718302"/>
  </r>
  <r>
    <x v="4"/>
    <x v="10"/>
    <n v="0.98928571428571421"/>
    <n v="0.98928571428571421"/>
  </r>
  <r>
    <x v="4"/>
    <x v="11"/>
    <n v="0.98944405348346232"/>
    <n v="0.98944405348346232"/>
  </r>
  <r>
    <x v="4"/>
    <x v="12"/>
    <n v="0.98936284517030193"/>
    <n v="0.98936284517030193"/>
  </r>
  <r>
    <x v="4"/>
    <x v="13"/>
    <n v="0.98934950024578083"/>
    <n v="0.98934950024578083"/>
  </r>
  <r>
    <x v="4"/>
    <x v="14"/>
    <n v="0.98940998487140697"/>
    <n v="0.98940998487140697"/>
  </r>
  <r>
    <x v="4"/>
    <x v="15"/>
    <n v="0.98986486486486491"/>
    <n v="0.98986486486486491"/>
  </r>
  <r>
    <x v="4"/>
    <x v="16"/>
    <n v="0.9894176900005659"/>
    <n v="0.9894176900005659"/>
  </r>
  <r>
    <x v="4"/>
    <x v="17"/>
    <n v="0.98943547513273367"/>
    <n v="0.98943547513273367"/>
  </r>
  <r>
    <x v="4"/>
    <x v="18"/>
    <n v="0.96506962473448199"/>
    <n v="0.96506962473448199"/>
  </r>
  <r>
    <x v="4"/>
    <x v="19"/>
    <n v="0.96508078326260149"/>
    <n v="0.96508078326260149"/>
  </r>
  <r>
    <x v="4"/>
    <x v="20"/>
    <n v="0.96505680288590978"/>
    <n v="0.96505680288590978"/>
  </r>
  <r>
    <x v="4"/>
    <x v="21"/>
    <n v="0.96503383822107625"/>
    <n v="0.96503383822107625"/>
  </r>
  <r>
    <x v="4"/>
    <x v="22"/>
    <n v="0.96505222081946518"/>
    <n v="0.96505222081946518"/>
  </r>
  <r>
    <x v="5"/>
    <x v="23"/>
    <n v="0.96512509476876418"/>
    <n v="0.96512509476876418"/>
  </r>
  <r>
    <x v="5"/>
    <x v="0"/>
    <n v="1.0013531799729363"/>
    <n v="1.0013531799729363"/>
  </r>
  <r>
    <x v="5"/>
    <x v="1"/>
    <n v="1.00132802124834"/>
    <n v="1.00132802124834"/>
  </r>
  <r>
    <x v="5"/>
    <x v="2"/>
    <n v="1.0013574660633484"/>
    <n v="1.0013574660633484"/>
  </r>
  <r>
    <x v="5"/>
    <x v="3"/>
    <n v="1.0013763835522167"/>
    <n v="1.0013763835522167"/>
  </r>
  <r>
    <x v="5"/>
    <x v="4"/>
    <n v="1.0013763835522167"/>
    <n v="1.0013763835522167"/>
  </r>
  <r>
    <x v="5"/>
    <x v="5"/>
    <n v="1.0013763835522167"/>
    <n v="1.0013763835522167"/>
  </r>
  <r>
    <x v="5"/>
    <x v="6"/>
    <n v="1.0013369728705923"/>
    <n v="1.0013369728705923"/>
  </r>
  <r>
    <x v="5"/>
    <x v="7"/>
    <n v="1.0013362284950726"/>
    <n v="1.0013362284950726"/>
  </r>
  <r>
    <x v="5"/>
    <x v="8"/>
    <n v="0.99588505126821358"/>
    <n v="0.99588505126821358"/>
  </r>
  <r>
    <x v="5"/>
    <x v="9"/>
    <n v="0.99589383480123783"/>
    <n v="0.99589383480123783"/>
  </r>
  <r>
    <x v="5"/>
    <x v="10"/>
    <n v="0.9958897179714179"/>
    <n v="0.9958897179714179"/>
  </r>
  <r>
    <x v="5"/>
    <x v="11"/>
    <n v="0.99594057695629645"/>
    <n v="0.99594057695629645"/>
  </r>
  <r>
    <x v="5"/>
    <x v="12"/>
    <n v="0.99591619318181823"/>
    <n v="0.99591619318181823"/>
  </r>
  <r>
    <x v="5"/>
    <x v="13"/>
    <n v="0.99595551061678456"/>
    <n v="0.99595551061678456"/>
  </r>
  <r>
    <x v="5"/>
    <x v="14"/>
    <n v="1"/>
    <n v="1"/>
  </r>
  <r>
    <x v="5"/>
    <x v="15"/>
    <n v="0.99647887323943674"/>
    <n v="0.99647887323943674"/>
  </r>
  <r>
    <x v="5"/>
    <x v="16"/>
    <n v="0.99592087617344649"/>
    <n v="0.99592087617344649"/>
  </r>
  <r>
    <x v="5"/>
    <x v="17"/>
    <n v="0.99588683230504138"/>
    <n v="0.99588683230504138"/>
  </r>
  <r>
    <x v="5"/>
    <x v="18"/>
    <n v="0.98992332968236585"/>
    <n v="0.98992332968236585"/>
  </r>
  <r>
    <x v="5"/>
    <x v="19"/>
    <n v="0.98992332968236585"/>
    <n v="0.98992332968236585"/>
  </r>
  <r>
    <x v="5"/>
    <x v="20"/>
    <n v="0.98992332968236585"/>
    <n v="0.98992332968236585"/>
  </r>
  <r>
    <x v="5"/>
    <x v="21"/>
    <n v="0.98992332968236585"/>
    <n v="0.98992332968236585"/>
  </r>
  <r>
    <x v="5"/>
    <x v="22"/>
    <n v="0.98992332968236585"/>
    <n v="0.98992332968236585"/>
  </r>
  <r>
    <x v="5"/>
    <x v="23"/>
    <n v="0.98992332968236585"/>
    <n v="0.98992332968236585"/>
  </r>
  <r>
    <x v="5"/>
    <x v="0"/>
    <n v="1.0038665159716851"/>
    <n v="1.0038665159716851"/>
  </r>
  <r>
    <x v="5"/>
    <x v="1"/>
    <n v="1.003866745984533"/>
    <n v="1.003866745984533"/>
  </r>
  <r>
    <x v="5"/>
    <x v="2"/>
    <n v="1.0038727359389896"/>
    <n v="1.0038727359389896"/>
  </r>
  <r>
    <x v="5"/>
    <x v="3"/>
    <n v="1.0038727359389896"/>
    <n v="1.0038727359389896"/>
  </r>
  <r>
    <x v="5"/>
    <x v="4"/>
    <n v="1.0038727359389896"/>
    <n v="1.0038727359389896"/>
  </r>
  <r>
    <x v="5"/>
    <x v="5"/>
    <n v="1.0038713519952354"/>
    <n v="1.0038713519952354"/>
  </r>
  <r>
    <x v="5"/>
    <x v="6"/>
    <n v="1.0038665159716851"/>
    <n v="1.0038665159716851"/>
  </r>
  <r>
    <x v="5"/>
    <x v="7"/>
    <n v="1.0038665159716851"/>
    <n v="1.0038665159716851"/>
  </r>
  <r>
    <x v="5"/>
    <x v="8"/>
    <n v="1.0017118890695884"/>
    <n v="1.0017118890695884"/>
  </r>
  <r>
    <x v="5"/>
    <x v="9"/>
    <n v="1.0016984482359299"/>
    <n v="1.0016984482359299"/>
  </r>
  <r>
    <x v="5"/>
    <x v="10"/>
    <n v="1.0017161617669004"/>
    <n v="1.0017161617669004"/>
  </r>
  <r>
    <x v="5"/>
    <x v="11"/>
    <n v="1.0016958733747878"/>
    <n v="1.0016958733747878"/>
  </r>
  <r>
    <x v="5"/>
    <x v="12"/>
    <n v="1.00173385348938"/>
    <n v="1.00173385348938"/>
  </r>
  <r>
    <x v="5"/>
    <x v="13"/>
    <n v="1.00184811827957"/>
    <n v="1.00184811827957"/>
  </r>
  <r>
    <x v="5"/>
    <x v="14"/>
    <n v="1.00184811827957"/>
    <n v="1.00184811827957"/>
  </r>
  <r>
    <x v="5"/>
    <x v="15"/>
    <n v="1.00184811827957"/>
    <n v="1.00184811827957"/>
  </r>
  <r>
    <x v="5"/>
    <x v="16"/>
    <n v="1.0017280653522898"/>
    <n v="1.0017280653522898"/>
  </r>
  <r>
    <x v="5"/>
    <x v="17"/>
    <n v="1.0017040780350217"/>
    <n v="1.0017040780350217"/>
  </r>
  <r>
    <x v="5"/>
    <x v="18"/>
    <n v="1.0038666588552345"/>
    <n v="1.0038666588552345"/>
  </r>
  <r>
    <x v="5"/>
    <x v="19"/>
    <n v="1.0038666588552345"/>
    <n v="1.0038666588552345"/>
  </r>
  <r>
    <x v="5"/>
    <x v="20"/>
    <n v="1.0038666588552345"/>
    <n v="1.0038666588552345"/>
  </r>
  <r>
    <x v="5"/>
    <x v="21"/>
    <n v="1.0038666588552345"/>
    <n v="1.0038666588552345"/>
  </r>
  <r>
    <x v="5"/>
    <x v="22"/>
    <n v="1.0038666588552345"/>
    <n v="1.0038666588552345"/>
  </r>
  <r>
    <x v="5"/>
    <x v="23"/>
    <n v="1.0038666588552345"/>
    <n v="1.0038666588552345"/>
  </r>
  <r>
    <x v="5"/>
    <x v="0"/>
    <n v="1.0057159188339524"/>
    <n v="1.0057159188339524"/>
  </r>
  <r>
    <x v="5"/>
    <x v="1"/>
    <n v="1.0057344508160566"/>
    <n v="1.0057344508160566"/>
  </r>
  <r>
    <x v="5"/>
    <x v="2"/>
    <n v="1.0057461103253182"/>
    <n v="1.0057461103253182"/>
  </r>
  <r>
    <x v="5"/>
    <x v="3"/>
    <n v="1.005716798592788"/>
    <n v="1.005716798592788"/>
  </r>
  <r>
    <x v="5"/>
    <x v="4"/>
    <n v="1.0056957588503328"/>
    <n v="1.0056957588503328"/>
  </r>
  <r>
    <x v="5"/>
    <x v="5"/>
    <n v="1.0057410351528"/>
    <n v="1.0057410351528"/>
  </r>
  <r>
    <x v="5"/>
    <x v="6"/>
    <n v="1.0058001797238789"/>
    <n v="1.0058001797238789"/>
  </r>
  <r>
    <x v="5"/>
    <x v="7"/>
    <n v="1.0057417088010969"/>
    <n v="1.0057417088010969"/>
  </r>
  <r>
    <x v="5"/>
    <x v="8"/>
    <n v="1.0027944111776448"/>
    <n v="1.0027944111776448"/>
  </r>
  <r>
    <x v="5"/>
    <x v="9"/>
    <n v="1.0025773195876289"/>
    <n v="1.0025773195876289"/>
  </r>
  <r>
    <x v="5"/>
    <x v="10"/>
    <n v="1.002888503755055"/>
    <n v="1.002888503755055"/>
  </r>
  <r>
    <x v="5"/>
    <x v="11"/>
    <n v="1.0028344152875561"/>
    <n v="1.0028344152875561"/>
  </r>
  <r>
    <x v="5"/>
    <x v="12"/>
    <n v="1.002588996763754"/>
    <n v="1.002588996763754"/>
  </r>
  <r>
    <x v="5"/>
    <x v="13"/>
    <n v="1.0028555887952133"/>
    <n v="1.0028555887952133"/>
  </r>
  <r>
    <x v="5"/>
    <x v="14"/>
    <n v="1.0028585632612479"/>
    <n v="1.0028585632612479"/>
  </r>
  <r>
    <x v="5"/>
    <x v="15"/>
    <n v="1.0028961522548612"/>
    <n v="1.0028961522548612"/>
  </r>
  <r>
    <x v="5"/>
    <x v="16"/>
    <n v="1.0028755731716796"/>
    <n v="1.0028755731716796"/>
  </r>
  <r>
    <x v="5"/>
    <x v="17"/>
    <n v="1.0028859142822055"/>
    <n v="1.0028859142822055"/>
  </r>
  <r>
    <x v="5"/>
    <x v="18"/>
    <n v="1.0002313475997686"/>
    <n v="1.0002313475997686"/>
  </r>
  <r>
    <x v="5"/>
    <x v="19"/>
    <n v="1.0002313475997686"/>
    <n v="1.0002313475997686"/>
  </r>
  <r>
    <x v="5"/>
    <x v="20"/>
    <n v="1.0002313475997686"/>
    <n v="1.0002313475997686"/>
  </r>
  <r>
    <x v="5"/>
    <x v="21"/>
    <n v="1.0002313475997686"/>
    <n v="1.0002313475997686"/>
  </r>
  <r>
    <x v="5"/>
    <x v="22"/>
    <n v="1.0002313475997686"/>
    <n v="1.0002313475997686"/>
  </r>
  <r>
    <x v="5"/>
    <x v="23"/>
    <n v="1.0002384500745156"/>
    <n v="1.0002384500745156"/>
  </r>
  <r>
    <x v="5"/>
    <x v="0"/>
    <n v="1.0006717608531364"/>
    <n v="1.0006717608531364"/>
  </r>
  <r>
    <x v="5"/>
    <x v="1"/>
    <n v="1.0006832934745473"/>
    <n v="1.0006832934745473"/>
  </r>
  <r>
    <x v="5"/>
    <x v="2"/>
    <n v="1.0006984459577439"/>
    <n v="1.0006984459577439"/>
  </r>
  <r>
    <x v="5"/>
    <x v="3"/>
    <n v="1.0007555723460522"/>
    <n v="1.0007555723460522"/>
  </r>
  <r>
    <x v="5"/>
    <x v="4"/>
    <n v="1.0007200164575192"/>
    <n v="1.0007200164575192"/>
  </r>
  <r>
    <x v="5"/>
    <x v="5"/>
    <n v="1.0007200164575192"/>
    <n v="1.0007200164575192"/>
  </r>
  <r>
    <x v="5"/>
    <x v="6"/>
    <n v="1.0006158267474083"/>
    <n v="1.0006158267474083"/>
  </r>
  <r>
    <x v="5"/>
    <x v="7"/>
    <n v="1.000653096767171"/>
    <n v="1.000653096767171"/>
  </r>
  <r>
    <x v="5"/>
    <x v="8"/>
    <n v="0.99876816949987668"/>
    <n v="0.99876816949987668"/>
  </r>
  <r>
    <x v="5"/>
    <x v="9"/>
    <n v="1"/>
    <n v="1"/>
  </r>
  <r>
    <x v="5"/>
    <x v="10"/>
    <n v="0.99925871015567092"/>
    <n v="0.99925871015567092"/>
  </r>
  <r>
    <x v="5"/>
    <x v="11"/>
    <n v="0.99896211728074724"/>
    <n v="0.99896211728074724"/>
  </r>
  <r>
    <x v="5"/>
    <x v="12"/>
    <n v="0.99896480331262927"/>
    <n v="0.99896480331262927"/>
  </r>
  <r>
    <x v="5"/>
    <x v="13"/>
    <n v="0.99881215000848467"/>
    <n v="0.99881215000848467"/>
  </r>
  <r>
    <x v="5"/>
    <x v="14"/>
    <n v="1"/>
    <n v="1"/>
  </r>
  <r>
    <x v="5"/>
    <x v="15"/>
    <n v="1"/>
    <n v="1"/>
  </r>
  <r>
    <x v="5"/>
    <x v="16"/>
    <n v="0.99871432244793013"/>
    <n v="0.99871432244793013"/>
  </r>
  <r>
    <x v="5"/>
    <x v="17"/>
    <n v="0.99893895893146933"/>
    <n v="0.99893895893146933"/>
  </r>
  <r>
    <x v="5"/>
    <x v="18"/>
    <n v="1.000360468609192"/>
    <n v="1.000360468609192"/>
  </r>
  <r>
    <x v="5"/>
    <x v="19"/>
    <n v="1.000360468609192"/>
    <n v="1.000360468609192"/>
  </r>
  <r>
    <x v="5"/>
    <x v="20"/>
    <n v="1.000360468609192"/>
    <n v="1.000360468609192"/>
  </r>
  <r>
    <x v="5"/>
    <x v="21"/>
    <n v="1.000360468609192"/>
    <n v="1.000360468609192"/>
  </r>
  <r>
    <x v="5"/>
    <x v="22"/>
    <n v="1.000360468609192"/>
    <n v="1.000360468609192"/>
  </r>
  <r>
    <x v="5"/>
    <x v="23"/>
    <n v="1.00032771842433"/>
    <n v="1.00032771842433"/>
  </r>
  <r>
    <x v="5"/>
    <x v="0"/>
    <n v="1.0026420974188739"/>
    <n v="1.0026420974188739"/>
  </r>
  <r>
    <x v="5"/>
    <x v="1"/>
    <n v="1.0026230708229122"/>
    <n v="1.0026230708229122"/>
  </r>
  <r>
    <x v="5"/>
    <x v="2"/>
    <n v="1.0026360256843529"/>
    <n v="1.0026360256843529"/>
  </r>
  <r>
    <x v="5"/>
    <x v="3"/>
    <n v="1.0026809651474531"/>
    <n v="1.0026809651474531"/>
  </r>
  <r>
    <x v="5"/>
    <x v="4"/>
    <n v="1.0026809651474531"/>
    <n v="1.0026809651474531"/>
  </r>
  <r>
    <x v="5"/>
    <x v="5"/>
    <n v="1.0026031982149497"/>
    <n v="1.0026031982149497"/>
  </r>
  <r>
    <x v="5"/>
    <x v="6"/>
    <n v="1.0026230708229122"/>
    <n v="1.0026230708229122"/>
  </r>
  <r>
    <x v="5"/>
    <x v="7"/>
    <n v="1.0026230708229122"/>
    <n v="1.0026230708229122"/>
  </r>
  <r>
    <x v="5"/>
    <x v="8"/>
    <n v="0.99821285511801305"/>
    <n v="0.99821285511801305"/>
  </r>
  <r>
    <x v="5"/>
    <x v="9"/>
    <n v="0.99821285511801305"/>
    <n v="0.99821285511801305"/>
  </r>
  <r>
    <x v="5"/>
    <x v="10"/>
    <n v="0.99825272019696609"/>
    <n v="0.99825272019696609"/>
  </r>
  <r>
    <x v="5"/>
    <x v="11"/>
    <n v="0.99822064056939508"/>
    <n v="0.99822064056939508"/>
  </r>
  <r>
    <x v="5"/>
    <x v="12"/>
    <n v="0.99823714974948974"/>
    <n v="0.99823714974948974"/>
  </r>
  <r>
    <x v="5"/>
    <x v="13"/>
    <n v="0.99822898218564426"/>
    <n v="0.99822898218564426"/>
  </r>
  <r>
    <x v="5"/>
    <x v="14"/>
    <n v="0.99818922589406989"/>
    <n v="0.99818922589406989"/>
  </r>
  <r>
    <x v="5"/>
    <x v="15"/>
    <n v="0.99807692307692308"/>
    <n v="0.99807692307692308"/>
  </r>
  <r>
    <x v="5"/>
    <x v="16"/>
    <n v="0.99817787418655102"/>
    <n v="0.99817787418655102"/>
  </r>
  <r>
    <x v="5"/>
    <x v="17"/>
    <n v="0.99821285511801305"/>
    <n v="0.99821285511801305"/>
  </r>
  <r>
    <x v="5"/>
    <x v="18"/>
    <n v="0.97318286615701988"/>
    <n v="0.97318286615701988"/>
  </r>
  <r>
    <x v="5"/>
    <x v="19"/>
    <n v="0.97318286615701988"/>
    <n v="0.97318286615701988"/>
  </r>
  <r>
    <x v="5"/>
    <x v="20"/>
    <n v="0.97318286615701988"/>
    <n v="0.97318286615701988"/>
  </r>
  <r>
    <x v="5"/>
    <x v="21"/>
    <n v="0.97318286615701988"/>
    <n v="0.97318286615701988"/>
  </r>
  <r>
    <x v="5"/>
    <x v="22"/>
    <n v="0.97318286615701988"/>
    <n v="0.97318286615701988"/>
  </r>
  <r>
    <x v="5"/>
    <x v="23"/>
    <n v="0.97317089863801232"/>
    <n v="0.97317089863801232"/>
  </r>
  <r>
    <x v="5"/>
    <x v="0"/>
    <n v="0.99368555671009506"/>
    <n v="0.99368555671009506"/>
  </r>
  <r>
    <x v="5"/>
    <x v="1"/>
    <n v="0.99373444339541672"/>
    <n v="0.99373444339541672"/>
  </r>
  <r>
    <x v="5"/>
    <x v="2"/>
    <n v="0.99367366663737811"/>
    <n v="0.99367366663737811"/>
  </r>
  <r>
    <x v="5"/>
    <x v="3"/>
    <n v="0.99373804139850408"/>
    <n v="0.99373804139850408"/>
  </r>
  <r>
    <x v="5"/>
    <x v="4"/>
    <n v="0.99373444339541672"/>
    <n v="0.99373444339541672"/>
  </r>
  <r>
    <x v="5"/>
    <x v="5"/>
    <n v="0.99367039149800729"/>
    <n v="0.99367039149800729"/>
  </r>
  <r>
    <x v="5"/>
    <x v="6"/>
    <n v="0.99358222344903724"/>
    <n v="0.99358222344903724"/>
  </r>
  <r>
    <x v="5"/>
    <x v="7"/>
    <n v="0.99363829142684024"/>
    <n v="0.99363829142684024"/>
  </r>
  <r>
    <x v="5"/>
    <x v="8"/>
    <n v="0.99403711591116528"/>
    <n v="0.99403711591116528"/>
  </r>
  <r>
    <x v="5"/>
    <x v="9"/>
    <n v="0.99403711591116528"/>
    <n v="0.99403711591116528"/>
  </r>
  <r>
    <x v="5"/>
    <x v="10"/>
    <n v="0.99398857829876763"/>
    <n v="0.99398857829876763"/>
  </r>
  <r>
    <x v="5"/>
    <x v="11"/>
    <n v="0.99403650382507092"/>
    <n v="0.99403650382507092"/>
  </r>
  <r>
    <x v="5"/>
    <x v="12"/>
    <n v="0.99403711591116528"/>
    <n v="0.99403711591116528"/>
  </r>
  <r>
    <x v="5"/>
    <x v="13"/>
    <n v="0.99403711591116528"/>
    <n v="0.99403711591116528"/>
  </r>
  <r>
    <x v="5"/>
    <x v="14"/>
    <n v="0.99403711591116528"/>
    <n v="0.99403711591116528"/>
  </r>
  <r>
    <x v="5"/>
    <x v="15"/>
    <n v="0.99403711591116528"/>
    <n v="0.99403711591116528"/>
  </r>
  <r>
    <x v="5"/>
    <x v="16"/>
    <n v="0.99403711591116528"/>
    <n v="0.99403711591116528"/>
  </r>
  <r>
    <x v="5"/>
    <x v="17"/>
    <n v="0.99403996727825183"/>
    <n v="0.99403996727825183"/>
  </r>
  <r>
    <x v="5"/>
    <x v="18"/>
    <n v="0.96043623144501666"/>
    <n v="0.96043623144501666"/>
  </r>
  <r>
    <x v="5"/>
    <x v="19"/>
    <n v="0.96036069885402964"/>
    <n v="0.96036069885402964"/>
  </r>
  <r>
    <x v="5"/>
    <x v="20"/>
    <n v="0.96043025135150206"/>
    <n v="0.96043025135150206"/>
  </r>
  <r>
    <x v="5"/>
    <x v="21"/>
    <n v="0.96043623144501666"/>
    <n v="0.96043623144501666"/>
  </r>
  <r>
    <x v="5"/>
    <x v="22"/>
    <n v="0.96043623144501666"/>
    <n v="0.96043623144501666"/>
  </r>
  <r>
    <x v="5"/>
    <x v="23"/>
    <n v="0.96037188447843869"/>
    <n v="0.96037188447843869"/>
  </r>
  <r>
    <x v="5"/>
    <x v="0"/>
    <n v="0.99904977706308018"/>
    <n v="0.99904977706308018"/>
  </r>
  <r>
    <x v="5"/>
    <x v="1"/>
    <n v="0.99900875598876582"/>
    <n v="0.99900875598876582"/>
  </r>
  <r>
    <x v="5"/>
    <x v="2"/>
    <n v="0.99895966709346995"/>
    <n v="0.99895966709346995"/>
  </r>
  <r>
    <x v="5"/>
    <x v="3"/>
    <n v="0.9990302126072359"/>
    <n v="0.9990302126072359"/>
  </r>
  <r>
    <x v="5"/>
    <x v="4"/>
    <n v="0.9990302126072359"/>
    <n v="0.9990302126072359"/>
  </r>
  <r>
    <x v="5"/>
    <x v="5"/>
    <n v="0.99899030694668822"/>
    <n v="0.99899030694668822"/>
  </r>
  <r>
    <x v="5"/>
    <x v="6"/>
    <n v="0.99904828373834142"/>
    <n v="0.99904828373834142"/>
  </r>
  <r>
    <x v="5"/>
    <x v="7"/>
    <n v="0.99904828373834142"/>
    <n v="0.99904828373834142"/>
  </r>
  <r>
    <x v="5"/>
    <x v="8"/>
    <n v="1.0010105475904756"/>
    <n v="1.0010105475904756"/>
  </r>
  <r>
    <x v="5"/>
    <x v="9"/>
    <n v="1.0010105475904756"/>
    <n v="1.0010105475904756"/>
  </r>
  <r>
    <x v="5"/>
    <x v="10"/>
    <n v="1.0010105475904756"/>
    <n v="1.0010105475904756"/>
  </r>
  <r>
    <x v="5"/>
    <x v="11"/>
    <n v="1.0010105475904756"/>
    <n v="1.0010105475904756"/>
  </r>
  <r>
    <x v="5"/>
    <x v="12"/>
    <n v="1.0010105475904756"/>
    <n v="1.0010105475904756"/>
  </r>
  <r>
    <x v="5"/>
    <x v="13"/>
    <n v="1.0009509319132748"/>
    <n v="1.0009509319132748"/>
  </r>
  <r>
    <x v="5"/>
    <x v="14"/>
    <n v="1.0010113140762278"/>
    <n v="1.0010113140762278"/>
  </r>
  <r>
    <x v="5"/>
    <x v="15"/>
    <n v="1.0010105475904756"/>
    <n v="1.0010105475904756"/>
  </r>
  <r>
    <x v="5"/>
    <x v="16"/>
    <n v="1.0010133637342455"/>
    <n v="1.0010133637342455"/>
  </r>
  <r>
    <x v="5"/>
    <x v="17"/>
    <n v="1.0009865939295455"/>
    <n v="1.0009865939295455"/>
  </r>
  <r>
    <x v="5"/>
    <x v="18"/>
    <n v="0.99589603283173733"/>
    <n v="0.99589603283173733"/>
  </r>
  <r>
    <x v="5"/>
    <x v="19"/>
    <n v="0.99591223324316192"/>
    <n v="0.99591223324316192"/>
  </r>
  <r>
    <x v="5"/>
    <x v="20"/>
    <n v="0.99590015675871213"/>
    <n v="0.99590015675871213"/>
  </r>
  <r>
    <x v="5"/>
    <x v="21"/>
    <n v="0.99590015675871213"/>
    <n v="0.99590015675871213"/>
  </r>
  <r>
    <x v="5"/>
    <x v="22"/>
    <n v="0.99590015675871213"/>
    <n v="0.99590015675871213"/>
  </r>
  <r>
    <x v="5"/>
    <x v="23"/>
    <n v="0.9959005726184279"/>
    <n v="0.9959005726184279"/>
  </r>
  <r>
    <x v="5"/>
    <x v="0"/>
    <n v="1.0011095260738627"/>
    <n v="1.0011095260738627"/>
  </r>
  <r>
    <x v="5"/>
    <x v="1"/>
    <n v="1.0010937237085646"/>
    <n v="1.0010937237085646"/>
  </r>
  <r>
    <x v="5"/>
    <x v="2"/>
    <n v="1.0011645962732918"/>
    <n v="1.0011645962732918"/>
  </r>
  <r>
    <x v="5"/>
    <x v="3"/>
    <n v="1.0011044493531083"/>
    <n v="1.0011044493531083"/>
  </r>
  <r>
    <x v="5"/>
    <x v="4"/>
    <n v="1.0010472201066261"/>
    <n v="1.0010472201066261"/>
  </r>
  <r>
    <x v="5"/>
    <x v="5"/>
    <n v="1.0011336879741868"/>
    <n v="1.0011336879741868"/>
  </r>
  <r>
    <x v="5"/>
    <x v="6"/>
    <n v="1.0011422044545975"/>
    <n v="1.0011422044545975"/>
  </r>
  <r>
    <x v="5"/>
    <x v="7"/>
    <n v="1.0010945850235013"/>
    <n v="1.0010945850235013"/>
  </r>
  <r>
    <x v="5"/>
    <x v="8"/>
    <n v="1.0006870491240123"/>
    <n v="1.0006870491240123"/>
  </r>
  <r>
    <x v="5"/>
    <x v="9"/>
    <n v="1.0006245316012989"/>
    <n v="1.0006245316012989"/>
  </r>
  <r>
    <x v="5"/>
    <x v="10"/>
    <n v="1.0006863417982155"/>
    <n v="1.0006863417982155"/>
  </r>
  <r>
    <x v="5"/>
    <x v="11"/>
    <n v="1.0006926806742091"/>
    <n v="1.0006926806742091"/>
  </r>
  <r>
    <x v="5"/>
    <x v="12"/>
    <n v="1.0007575757575757"/>
    <n v="1.0007575757575757"/>
  </r>
  <r>
    <x v="5"/>
    <x v="13"/>
    <n v="1.0010752688172042"/>
    <n v="1.0010752688172042"/>
  </r>
  <r>
    <x v="5"/>
    <x v="14"/>
    <n v="1"/>
    <n v="1"/>
  </r>
  <r>
    <x v="5"/>
    <x v="15"/>
    <n v="1"/>
    <n v="1"/>
  </r>
  <r>
    <x v="5"/>
    <x v="16"/>
    <n v="1.0006712911165809"/>
    <n v="1.0006712911165809"/>
  </r>
  <r>
    <x v="5"/>
    <x v="17"/>
    <n v="1.0006967316949582"/>
    <n v="1.0006967316949582"/>
  </r>
  <r>
    <x v="5"/>
    <x v="18"/>
    <n v="0.97052154195011342"/>
    <n v="0.97052154195011342"/>
  </r>
  <r>
    <x v="5"/>
    <x v="19"/>
    <n v="0.97054009819967257"/>
    <n v="0.97054009819967257"/>
  </r>
  <r>
    <x v="5"/>
    <x v="20"/>
    <n v="0.9705434230573895"/>
    <n v="0.9705434230573895"/>
  </r>
  <r>
    <x v="5"/>
    <x v="21"/>
    <n v="0.97056751467710367"/>
    <n v="0.97056751467710367"/>
  </r>
  <r>
    <x v="5"/>
    <x v="22"/>
    <n v="0.97056170561705613"/>
    <n v="0.97056170561705613"/>
  </r>
  <r>
    <x v="5"/>
    <x v="23"/>
    <n v="0.97057796403003316"/>
    <n v="0.97057796403003316"/>
  </r>
  <r>
    <x v="5"/>
    <x v="0"/>
    <n v="1.0005260942760943"/>
    <n v="1.0005260942760943"/>
  </r>
  <r>
    <x v="5"/>
    <x v="1"/>
    <n v="1.0004890453834117"/>
    <n v="1.0004890453834117"/>
  </r>
  <r>
    <x v="5"/>
    <x v="2"/>
    <n v="1.0005059875189746"/>
    <n v="1.0005059875189746"/>
  </r>
  <r>
    <x v="5"/>
    <x v="3"/>
    <n v="1.0005424954792044"/>
    <n v="1.0005424954792044"/>
  </r>
  <r>
    <x v="5"/>
    <x v="4"/>
    <n v="1.0004698144233029"/>
    <n v="1.0004698144233029"/>
  </r>
  <r>
    <x v="5"/>
    <x v="5"/>
    <n v="1.0004511617414844"/>
    <n v="1.0004511617414844"/>
  </r>
  <r>
    <x v="5"/>
    <x v="6"/>
    <n v="1.0004552904753234"/>
    <n v="1.0004552904753234"/>
  </r>
  <r>
    <x v="5"/>
    <x v="7"/>
    <n v="1.0004231550440081"/>
    <n v="1.0004231550440081"/>
  </r>
  <r>
    <x v="5"/>
    <x v="8"/>
    <n v="1.0010992030777686"/>
    <n v="1.0010992030777686"/>
  </r>
  <r>
    <x v="5"/>
    <x v="9"/>
    <n v="1"/>
    <n v="1"/>
  </r>
  <r>
    <x v="5"/>
    <x v="10"/>
    <n v="1"/>
    <n v="1"/>
  </r>
  <r>
    <x v="5"/>
    <x v="11"/>
    <n v="1.0012274959083469"/>
    <n v="1.0012274959083469"/>
  </r>
  <r>
    <x v="5"/>
    <x v="12"/>
    <n v="1.0012277470841007"/>
    <n v="1.0012277470841007"/>
  </r>
  <r>
    <x v="5"/>
    <x v="13"/>
    <n v="1.0012277470841007"/>
    <n v="1.0012277470841007"/>
  </r>
  <r>
    <x v="5"/>
    <x v="14"/>
    <n v="1.0012208148939417"/>
    <n v="1.0012208148939417"/>
  </r>
  <r>
    <x v="5"/>
    <x v="15"/>
    <n v="1.0009208103130756"/>
    <n v="1.0009208103130756"/>
  </r>
  <r>
    <x v="5"/>
    <x v="16"/>
    <n v="1.0012271193373554"/>
    <n v="1.0012271193373554"/>
  </r>
  <r>
    <x v="5"/>
    <x v="17"/>
    <n v="1.0012054172871019"/>
    <n v="1.0012054172871019"/>
  </r>
  <r>
    <x v="5"/>
    <x v="18"/>
    <n v="1.001326673950367"/>
    <n v="1.001326673950367"/>
  </r>
  <r>
    <x v="5"/>
    <x v="19"/>
    <n v="1.0013444474321054"/>
    <n v="1.0013444474321054"/>
  </r>
  <r>
    <x v="5"/>
    <x v="20"/>
    <n v="1.0013940925328919"/>
    <n v="1.0013940925328919"/>
  </r>
  <r>
    <x v="5"/>
    <x v="21"/>
    <n v="1.0013016125533301"/>
    <n v="1.0013016125533301"/>
  </r>
  <r>
    <x v="5"/>
    <x v="22"/>
    <n v="1.0013424821002386"/>
    <n v="1.0013424821002386"/>
  </r>
  <r>
    <x v="5"/>
    <x v="23"/>
    <n v="1.0013385760896845"/>
    <n v="1.0013385760896845"/>
  </r>
  <r>
    <x v="5"/>
    <x v="0"/>
    <n v="1.0013155421913174"/>
    <n v="1.0013155421913174"/>
  </r>
  <r>
    <x v="5"/>
    <x v="1"/>
    <n v="1.0013318307550456"/>
    <n v="1.0013318307550456"/>
  </r>
  <r>
    <x v="5"/>
    <x v="2"/>
    <n v="1.0013900769888795"/>
    <n v="1.0013900769888795"/>
  </r>
  <r>
    <x v="5"/>
    <x v="3"/>
    <n v="1.0013085891030216"/>
    <n v="1.0013085891030216"/>
  </r>
  <r>
    <x v="5"/>
    <x v="4"/>
    <n v="1.0012949174490127"/>
    <n v="1.0012949174490127"/>
  </r>
  <r>
    <x v="5"/>
    <x v="5"/>
    <n v="1.0013090147482329"/>
    <n v="1.0013090147482329"/>
  </r>
  <r>
    <x v="5"/>
    <x v="6"/>
    <n v="1.0013639075952603"/>
    <n v="1.0013639075952603"/>
  </r>
  <r>
    <x v="5"/>
    <x v="7"/>
    <n v="1.0013326226012793"/>
    <n v="1.0013326226012793"/>
  </r>
  <r>
    <x v="5"/>
    <x v="8"/>
    <n v="1.0004223864836324"/>
    <n v="1.000422386483632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0232810802421"/>
    <n v="1.000232810802421"/>
  </r>
  <r>
    <x v="5"/>
    <x v="18"/>
    <n v="1.0000782411391909"/>
    <n v="1.0000782411391909"/>
  </r>
  <r>
    <x v="5"/>
    <x v="19"/>
    <n v="1.0000806907124988"/>
    <n v="1.0000806907124988"/>
  </r>
  <r>
    <x v="5"/>
    <x v="20"/>
    <n v="1.0000806907124988"/>
    <n v="1.0000806907124988"/>
  </r>
  <r>
    <x v="5"/>
    <x v="21"/>
    <n v="1.0000806907124988"/>
    <n v="1.0000806907124988"/>
  </r>
  <r>
    <x v="5"/>
    <x v="22"/>
    <n v="1.0000806907124988"/>
    <n v="1.0000806907124988"/>
  </r>
  <r>
    <x v="5"/>
    <x v="23"/>
    <n v="1.0001662234042554"/>
    <n v="1.0001662234042554"/>
  </r>
  <r>
    <x v="5"/>
    <x v="0"/>
    <n v="1.0015260323159783"/>
    <n v="1.0015260323159783"/>
  </r>
  <r>
    <x v="5"/>
    <x v="1"/>
    <n v="1.0014158135482467"/>
    <n v="1.0014158135482467"/>
  </r>
  <r>
    <x v="5"/>
    <x v="2"/>
    <n v="1.0014390371533228"/>
    <n v="1.0014390371533228"/>
  </r>
  <r>
    <x v="5"/>
    <x v="3"/>
    <n v="1.0014598540145987"/>
    <n v="1.0014598540145987"/>
  </r>
  <r>
    <x v="5"/>
    <x v="4"/>
    <n v="1.0014446049561063"/>
    <n v="1.0014446049561063"/>
  </r>
  <r>
    <x v="5"/>
    <x v="5"/>
    <n v="1.0014170481796383"/>
    <n v="1.0014170481796383"/>
  </r>
  <r>
    <x v="5"/>
    <x v="6"/>
    <n v="1.0014598540145987"/>
    <n v="1.0014598540145987"/>
  </r>
  <r>
    <x v="5"/>
    <x v="7"/>
    <n v="1.0014014325755216"/>
    <n v="1.0014014325755216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9962700484893685"/>
    <n v="0.99962700484893685"/>
  </r>
  <r>
    <x v="5"/>
    <x v="18"/>
    <n v="1.0013856812933024"/>
    <n v="1.0013856812933024"/>
  </r>
  <r>
    <x v="5"/>
    <x v="19"/>
    <n v="1.0013856812933024"/>
    <n v="1.0013856812933024"/>
  </r>
  <r>
    <x v="5"/>
    <x v="20"/>
    <n v="1.0013856812933024"/>
    <n v="1.0013856812933024"/>
  </r>
  <r>
    <x v="5"/>
    <x v="21"/>
    <n v="1.0013856812933024"/>
    <n v="1.0013856812933024"/>
  </r>
  <r>
    <x v="5"/>
    <x v="22"/>
    <n v="1.0013856812933024"/>
    <n v="1.0013856812933024"/>
  </r>
  <r>
    <x v="5"/>
    <x v="23"/>
    <n v="1.001412828482622"/>
    <n v="1.001412828482622"/>
  </r>
  <r>
    <x v="5"/>
    <x v="0"/>
    <n v="0.99924306139613117"/>
    <n v="0.99924306139613117"/>
  </r>
  <r>
    <x v="5"/>
    <x v="1"/>
    <n v="0.99924749163879611"/>
    <n v="0.99924749163879611"/>
  </r>
  <r>
    <x v="5"/>
    <x v="2"/>
    <n v="0.99924887330996504"/>
    <n v="0.99924887330996504"/>
  </r>
  <r>
    <x v="5"/>
    <x v="3"/>
    <n v="0.99921929215822347"/>
    <n v="0.99921929215822347"/>
  </r>
  <r>
    <x v="5"/>
    <x v="4"/>
    <n v="0.99921235034656586"/>
    <n v="0.99921235034656586"/>
  </r>
  <r>
    <x v="5"/>
    <x v="5"/>
    <n v="0.99927553730982854"/>
    <n v="0.99927553730982854"/>
  </r>
  <r>
    <x v="5"/>
    <x v="6"/>
    <n v="0.99919957310565655"/>
    <n v="0.99919957310565655"/>
  </r>
  <r>
    <x v="5"/>
    <x v="7"/>
    <n v="0.99920875642885398"/>
    <n v="0.99920875642885398"/>
  </r>
  <r>
    <x v="5"/>
    <x v="8"/>
    <n v="1.0010809252720327"/>
    <n v="1.0010809252720327"/>
  </r>
  <r>
    <x v="5"/>
    <x v="9"/>
    <n v="1.0010384215991692"/>
    <n v="1.0010384215991692"/>
  </r>
  <r>
    <x v="5"/>
    <x v="10"/>
    <n v="1.0010322047894302"/>
    <n v="1.0010322047894302"/>
  </r>
  <r>
    <x v="5"/>
    <x v="11"/>
    <n v="1.0011471648639789"/>
    <n v="1.0011471648639789"/>
  </r>
  <r>
    <x v="5"/>
    <x v="12"/>
    <n v="1.0009530292716133"/>
    <n v="1.0009530292716133"/>
  </r>
  <r>
    <x v="5"/>
    <x v="13"/>
    <n v="1.0010237160894047"/>
    <n v="1.0010237160894047"/>
  </r>
  <r>
    <x v="5"/>
    <x v="14"/>
    <n v="1.0008118530545971"/>
    <n v="1.0008118530545971"/>
  </r>
  <r>
    <x v="5"/>
    <x v="15"/>
    <n v="1"/>
    <n v="1"/>
  </r>
  <r>
    <x v="5"/>
    <x v="16"/>
    <n v="1.001019783805833"/>
    <n v="1.001019783805833"/>
  </r>
  <r>
    <x v="5"/>
    <x v="17"/>
    <n v="1.0010568729770792"/>
    <n v="1.0010568729770792"/>
  </r>
  <r>
    <x v="5"/>
    <x v="18"/>
    <n v="0.9860740547927378"/>
    <n v="0.9860740547927378"/>
  </r>
  <r>
    <x v="5"/>
    <x v="19"/>
    <n v="0.9860740547927378"/>
    <n v="0.9860740547927378"/>
  </r>
  <r>
    <x v="5"/>
    <x v="20"/>
    <n v="0.98606953015213539"/>
    <n v="0.98606953015213539"/>
  </r>
  <r>
    <x v="5"/>
    <x v="21"/>
    <n v="0.9861163940661849"/>
    <n v="0.9861163940661849"/>
  </r>
  <r>
    <x v="5"/>
    <x v="22"/>
    <n v="0.9860740547927378"/>
    <n v="0.9860740547927378"/>
  </r>
  <r>
    <x v="5"/>
    <x v="23"/>
    <n v="0.9860740547927378"/>
    <n v="0.9860740547927378"/>
  </r>
  <r>
    <x v="5"/>
    <x v="0"/>
    <n v="1.0031203276344016"/>
    <n v="1.0031203276344016"/>
  </r>
  <r>
    <x v="5"/>
    <x v="1"/>
    <n v="1.0031510536335586"/>
    <n v="1.0031510536335586"/>
  </r>
  <r>
    <x v="5"/>
    <x v="2"/>
    <n v="1.0030920212408414"/>
    <n v="1.0030920212408414"/>
  </r>
  <r>
    <x v="5"/>
    <x v="3"/>
    <n v="1.0031631602177431"/>
    <n v="1.0031631602177431"/>
  </r>
  <r>
    <x v="5"/>
    <x v="4"/>
    <n v="1.0032199471598415"/>
    <n v="1.0032199471598415"/>
  </r>
  <r>
    <x v="5"/>
    <x v="5"/>
    <n v="1.0032578343158549"/>
    <n v="1.0032578343158549"/>
  </r>
  <r>
    <x v="5"/>
    <x v="6"/>
    <n v="1.0031871494135645"/>
    <n v="1.0031871494135645"/>
  </r>
  <r>
    <x v="5"/>
    <x v="7"/>
    <n v="1.0031657591490439"/>
    <n v="1.0031657591490439"/>
  </r>
  <r>
    <x v="5"/>
    <x v="8"/>
    <n v="1.0025235000946313"/>
    <n v="1.0025235000946313"/>
  </r>
  <r>
    <x v="5"/>
    <x v="9"/>
    <n v="1.0025235000946313"/>
    <n v="1.0025235000946313"/>
  </r>
  <r>
    <x v="5"/>
    <x v="10"/>
    <n v="1.0025235000946313"/>
    <n v="1.0025235000946313"/>
  </r>
  <r>
    <x v="5"/>
    <x v="11"/>
    <n v="1.0025372454622339"/>
    <n v="1.0025372454622339"/>
  </r>
  <r>
    <x v="5"/>
    <x v="12"/>
    <n v="1.0025389599019436"/>
    <n v="1.0025389599019436"/>
  </r>
  <r>
    <x v="5"/>
    <x v="13"/>
    <n v="1.002368804664723"/>
    <n v="1.002368804664723"/>
  </r>
  <r>
    <x v="5"/>
    <x v="14"/>
    <n v="1.002434359241871"/>
    <n v="1.002434359241871"/>
  </r>
  <r>
    <x v="5"/>
    <x v="15"/>
    <n v="1.0024539877300613"/>
    <n v="1.0024539877300613"/>
  </r>
  <r>
    <x v="5"/>
    <x v="16"/>
    <n v="1.0025453740593184"/>
    <n v="1.0025453740593184"/>
  </r>
  <r>
    <x v="5"/>
    <x v="17"/>
    <n v="1.0025235000946313"/>
    <n v="1.0025235000946313"/>
  </r>
  <r>
    <x v="5"/>
    <x v="18"/>
    <n v="0.99781890696080267"/>
    <n v="0.99781890696080267"/>
  </r>
  <r>
    <x v="5"/>
    <x v="19"/>
    <n v="0.99781890696080267"/>
    <n v="0.99781890696080267"/>
  </r>
  <r>
    <x v="5"/>
    <x v="20"/>
    <n v="0.99781890696080267"/>
    <n v="0.99781890696080267"/>
  </r>
  <r>
    <x v="5"/>
    <x v="21"/>
    <n v="0.99781890696080267"/>
    <n v="0.99781890696080267"/>
  </r>
  <r>
    <x v="5"/>
    <x v="22"/>
    <n v="0.99781890696080267"/>
    <n v="0.99781890696080267"/>
  </r>
  <r>
    <x v="5"/>
    <x v="23"/>
    <n v="0.99780026396832366"/>
    <n v="0.99780026396832366"/>
  </r>
  <r>
    <x v="5"/>
    <x v="0"/>
    <n v="1.0013538211602249"/>
    <n v="1.0013538211602249"/>
  </r>
  <r>
    <x v="5"/>
    <x v="1"/>
    <n v="1.0013538211602249"/>
    <n v="1.0013538211602249"/>
  </r>
  <r>
    <x v="5"/>
    <x v="2"/>
    <n v="1.0013538211602249"/>
    <n v="1.0013538211602249"/>
  </r>
  <r>
    <x v="5"/>
    <x v="3"/>
    <n v="1.0013131522565484"/>
    <n v="1.0013131522565484"/>
  </r>
  <r>
    <x v="5"/>
    <x v="4"/>
    <n v="1.0013346445630795"/>
    <n v="1.0013346445630795"/>
  </r>
  <r>
    <x v="5"/>
    <x v="5"/>
    <n v="1.0014015416958655"/>
    <n v="1.0014015416958655"/>
  </r>
  <r>
    <x v="5"/>
    <x v="6"/>
    <n v="1.0013664596273293"/>
    <n v="1.0013664596273293"/>
  </r>
  <r>
    <x v="5"/>
    <x v="7"/>
    <n v="1.0013515101657069"/>
    <n v="1.0013515101657069"/>
  </r>
  <r>
    <x v="5"/>
    <x v="8"/>
    <n v="1.0004655183879763"/>
    <n v="1.0004655183879763"/>
  </r>
  <r>
    <x v="5"/>
    <x v="9"/>
    <n v="1.0005254071905729"/>
    <n v="1.0005254071905729"/>
  </r>
  <r>
    <x v="5"/>
    <x v="10"/>
    <n v="1.0004544215214033"/>
    <n v="1.0004544215214033"/>
  </r>
  <r>
    <x v="5"/>
    <x v="11"/>
    <n v="1.0004672023920762"/>
    <n v="1.0004672023920762"/>
  </r>
  <r>
    <x v="5"/>
    <x v="12"/>
    <n v="1.0005045408678104"/>
    <n v="1.0005045408678104"/>
  </r>
  <r>
    <x v="5"/>
    <x v="13"/>
    <n v="1.0004623208506704"/>
    <n v="1.0004623208506704"/>
  </r>
  <r>
    <x v="5"/>
    <x v="14"/>
    <n v="1.0005382131324005"/>
    <n v="1.0005382131324005"/>
  </r>
  <r>
    <x v="5"/>
    <x v="15"/>
    <n v="1.0005502366017387"/>
    <n v="1.0005502366017387"/>
  </r>
  <r>
    <x v="5"/>
    <x v="16"/>
    <n v="1.0005161100051609"/>
    <n v="1.0005161100051609"/>
  </r>
  <r>
    <x v="5"/>
    <x v="17"/>
    <n v="1.0005234384087474"/>
    <n v="1.0005234384087474"/>
  </r>
  <r>
    <x v="5"/>
    <x v="18"/>
    <n v="0.96850439882697947"/>
    <n v="0.96850439882697947"/>
  </r>
  <r>
    <x v="5"/>
    <x v="19"/>
    <n v="0.96850439882697947"/>
    <n v="0.96850439882697947"/>
  </r>
  <r>
    <x v="5"/>
    <x v="20"/>
    <n v="0.96851074339343046"/>
    <n v="0.96851074339343046"/>
  </r>
  <r>
    <x v="5"/>
    <x v="21"/>
    <n v="0.96851074339343046"/>
    <n v="0.96851074339343046"/>
  </r>
  <r>
    <x v="5"/>
    <x v="22"/>
    <n v="0.96853658536585363"/>
    <n v="0.96853658536585363"/>
  </r>
  <r>
    <x v="5"/>
    <x v="23"/>
    <n v="0.96852989659823152"/>
    <n v="0.96852989659823152"/>
  </r>
  <r>
    <x v="5"/>
    <x v="0"/>
    <n v="1.0029132168046611"/>
    <n v="1.0029132168046611"/>
  </r>
  <r>
    <x v="5"/>
    <x v="1"/>
    <n v="1.0028861218768039"/>
    <n v="1.0028861218768039"/>
  </r>
  <r>
    <x v="5"/>
    <x v="2"/>
    <n v="1.0029019152640744"/>
    <n v="1.0029019152640744"/>
  </r>
  <r>
    <x v="5"/>
    <x v="3"/>
    <n v="1.0029555818273941"/>
    <n v="1.0029555818273941"/>
  </r>
  <r>
    <x v="5"/>
    <x v="4"/>
    <n v="1.0029519635029966"/>
    <n v="1.0029519635029966"/>
  </r>
  <r>
    <x v="5"/>
    <x v="5"/>
    <n v="1.0029314201959423"/>
    <n v="1.0029314201959423"/>
  </r>
  <r>
    <x v="5"/>
    <x v="6"/>
    <n v="1.0030102790014686"/>
    <n v="1.0030102790014686"/>
  </r>
  <r>
    <x v="5"/>
    <x v="7"/>
    <n v="1.0029698183576214"/>
    <n v="1.0029698183576214"/>
  </r>
  <r>
    <x v="5"/>
    <x v="8"/>
    <n v="1"/>
    <n v="1"/>
  </r>
  <r>
    <x v="5"/>
    <x v="9"/>
    <n v="1.0001808645324652"/>
    <n v="1.0001808645324652"/>
  </r>
  <r>
    <x v="5"/>
    <x v="10"/>
    <n v="1.0001808645324652"/>
    <n v="1.0001808645324652"/>
  </r>
  <r>
    <x v="5"/>
    <x v="11"/>
    <n v="1.0001815541031229"/>
    <n v="1.0001815541031229"/>
  </r>
  <r>
    <x v="5"/>
    <x v="12"/>
    <n v="1.0001844337882699"/>
    <n v="1.000184433788269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001022599447795"/>
    <n v="1.0001022599447795"/>
  </r>
  <r>
    <x v="5"/>
    <x v="17"/>
    <n v="1.0000707063565013"/>
    <n v="1.0000707063565013"/>
  </r>
  <r>
    <x v="5"/>
    <x v="18"/>
    <n v="0.97421507659639006"/>
    <n v="0.97421507659639006"/>
  </r>
  <r>
    <x v="5"/>
    <x v="19"/>
    <n v="0.97426549431696341"/>
    <n v="0.97426549431696341"/>
  </r>
  <r>
    <x v="5"/>
    <x v="20"/>
    <n v="0.97426569657774187"/>
    <n v="0.97426569657774187"/>
  </r>
  <r>
    <x v="5"/>
    <x v="21"/>
    <n v="0.97429215382448253"/>
    <n v="0.97429215382448253"/>
  </r>
  <r>
    <x v="5"/>
    <x v="22"/>
    <n v="0.97421399811530884"/>
    <n v="0.97421399811530884"/>
  </r>
  <r>
    <x v="5"/>
    <x v="23"/>
    <n v="0.97422409258285114"/>
    <n v="0.97422409258285114"/>
  </r>
  <r>
    <x v="5"/>
    <x v="0"/>
    <n v="1.0025967281225656"/>
    <n v="1.0025967281225656"/>
  </r>
  <r>
    <x v="5"/>
    <x v="1"/>
    <n v="1.0025665988140544"/>
    <n v="1.0025665988140544"/>
  </r>
  <r>
    <x v="5"/>
    <x v="2"/>
    <n v="1.0025943818214349"/>
    <n v="1.0025943818214349"/>
  </r>
  <r>
    <x v="5"/>
    <x v="3"/>
    <n v="1.0025340215861098"/>
    <n v="1.0025340215861098"/>
  </r>
  <r>
    <x v="5"/>
    <x v="4"/>
    <n v="1.0025659175367192"/>
    <n v="1.0025659175367192"/>
  </r>
  <r>
    <x v="5"/>
    <x v="5"/>
    <n v="1.002510880482089"/>
    <n v="1.002510880482089"/>
  </r>
  <r>
    <x v="5"/>
    <x v="6"/>
    <n v="1.0025668948350963"/>
    <n v="1.0025668948350963"/>
  </r>
  <r>
    <x v="5"/>
    <x v="7"/>
    <n v="1.0025575447570334"/>
    <n v="1.0025575447570334"/>
  </r>
  <r>
    <x v="5"/>
    <x v="8"/>
    <n v="1.0005085176709891"/>
    <n v="1.0005085176709891"/>
  </r>
  <r>
    <x v="5"/>
    <x v="9"/>
    <n v="1.0003537318712417"/>
    <n v="1.0003537318712417"/>
  </r>
  <r>
    <x v="5"/>
    <x v="10"/>
    <n v="1.0004426084390676"/>
    <n v="1.0004426084390676"/>
  </r>
  <r>
    <x v="5"/>
    <x v="11"/>
    <n v="1.0004549590536851"/>
    <n v="1.0004549590536851"/>
  </r>
  <r>
    <x v="5"/>
    <x v="12"/>
    <n v="1.0004158349966734"/>
    <n v="1.0004158349966734"/>
  </r>
  <r>
    <x v="5"/>
    <x v="13"/>
    <n v="1.0005155702206641"/>
    <n v="1.0005155702206641"/>
  </r>
  <r>
    <x v="5"/>
    <x v="14"/>
    <n v="1.0005086469989828"/>
    <n v="1.0005086469989828"/>
  </r>
  <r>
    <x v="5"/>
    <x v="15"/>
    <n v="1.0005891016200292"/>
    <n v="1.0005891016200292"/>
  </r>
  <r>
    <x v="5"/>
    <x v="16"/>
    <n v="1.0003786444528588"/>
    <n v="1.0003786444528588"/>
  </r>
  <r>
    <x v="5"/>
    <x v="17"/>
    <n v="1.0004413452202312"/>
    <n v="1.0004413452202312"/>
  </r>
  <r>
    <x v="5"/>
    <x v="18"/>
    <n v="0.96874543595735363"/>
    <n v="0.96874543595735363"/>
  </r>
  <r>
    <x v="5"/>
    <x v="19"/>
    <n v="0.96871017981027896"/>
    <n v="0.96871017981027896"/>
  </r>
  <r>
    <x v="5"/>
    <x v="20"/>
    <n v="0.96870710952511663"/>
    <n v="0.96870710952511663"/>
  </r>
  <r>
    <x v="5"/>
    <x v="21"/>
    <n v="0.9686822125813449"/>
    <n v="0.9686822125813449"/>
  </r>
  <r>
    <x v="5"/>
    <x v="22"/>
    <n v="0.96876287244267478"/>
    <n v="0.96876287244267478"/>
  </r>
  <r>
    <x v="5"/>
    <x v="23"/>
    <n v="0.96868844664810172"/>
    <n v="0.96868844664810172"/>
  </r>
  <r>
    <x v="5"/>
    <x v="0"/>
    <n v="1.0044533511467382"/>
    <n v="1.0044533511467382"/>
  </r>
  <r>
    <x v="5"/>
    <x v="1"/>
    <n v="1.0044550044550045"/>
    <n v="1.0044550044550045"/>
  </r>
  <r>
    <x v="5"/>
    <x v="2"/>
    <n v="1.00446495014139"/>
    <n v="1.00446495014139"/>
  </r>
  <r>
    <x v="5"/>
    <x v="3"/>
    <n v="1.004505119453925"/>
    <n v="1.004505119453925"/>
  </r>
  <r>
    <x v="5"/>
    <x v="4"/>
    <n v="1.0044821731748725"/>
    <n v="1.0044821731748725"/>
  </r>
  <r>
    <x v="5"/>
    <x v="5"/>
    <n v="1.0045062955599735"/>
    <n v="1.0045062955599735"/>
  </r>
  <r>
    <x v="5"/>
    <x v="6"/>
    <n v="1.0045062955599735"/>
    <n v="1.0045062955599735"/>
  </r>
  <r>
    <x v="5"/>
    <x v="7"/>
    <n v="1.0045062955599735"/>
    <n v="1.0045062955599735"/>
  </r>
  <r>
    <x v="5"/>
    <x v="8"/>
    <n v="1.0006416720139333"/>
    <n v="1.0006416720139333"/>
  </r>
  <r>
    <x v="5"/>
    <x v="9"/>
    <n v="1.0006417896763546"/>
    <n v="1.0006417896763546"/>
  </r>
  <r>
    <x v="5"/>
    <x v="10"/>
    <n v="1.0005937738569852"/>
    <n v="1.0005937738569852"/>
  </r>
  <r>
    <x v="5"/>
    <x v="11"/>
    <n v="1.0006595339293567"/>
    <n v="1.0006595339293567"/>
  </r>
  <r>
    <x v="5"/>
    <x v="12"/>
    <n v="1.0006756300249984"/>
    <n v="1.0006756300249984"/>
  </r>
  <r>
    <x v="5"/>
    <x v="13"/>
    <n v="1.0006756300249984"/>
    <n v="1.0006756300249984"/>
  </r>
  <r>
    <x v="5"/>
    <x v="14"/>
    <n v="1.0006756300249984"/>
    <n v="1.0006756300249984"/>
  </r>
  <r>
    <x v="5"/>
    <x v="15"/>
    <n v="1.0006756300249984"/>
    <n v="1.0006756300249984"/>
  </r>
  <r>
    <x v="5"/>
    <x v="16"/>
    <n v="1.0006756300249984"/>
    <n v="1.0006756300249984"/>
  </r>
  <r>
    <x v="5"/>
    <x v="17"/>
    <n v="1.0007190952474343"/>
    <n v="1.0007190952474343"/>
  </r>
  <r>
    <x v="5"/>
    <x v="18"/>
    <n v="0.99721667574272399"/>
    <n v="0.99721667574272399"/>
  </r>
  <r>
    <x v="5"/>
    <x v="19"/>
    <n v="0.99719727371170142"/>
    <n v="0.99719727371170142"/>
  </r>
  <r>
    <x v="5"/>
    <x v="20"/>
    <n v="0.99724156048863799"/>
    <n v="0.99724156048863799"/>
  </r>
  <r>
    <x v="5"/>
    <x v="21"/>
    <n v="0.99724156048863799"/>
    <n v="0.99724156048863799"/>
  </r>
  <r>
    <x v="5"/>
    <x v="22"/>
    <n v="0.99724156048863799"/>
    <n v="0.99724156048863799"/>
  </r>
  <r>
    <x v="5"/>
    <x v="23"/>
    <n v="0.99724156048863799"/>
    <n v="0.99724156048863799"/>
  </r>
  <r>
    <x v="5"/>
    <x v="0"/>
    <n v="1.0033016588822676"/>
    <n v="1.0033016588822676"/>
  </r>
  <r>
    <x v="5"/>
    <x v="1"/>
    <n v="1.0032731850608476"/>
    <n v="1.0032731850608476"/>
  </r>
  <r>
    <x v="5"/>
    <x v="2"/>
    <n v="1.0032032369552391"/>
    <n v="1.0032032369552391"/>
  </r>
  <r>
    <x v="5"/>
    <x v="3"/>
    <n v="1.0032032369552391"/>
    <n v="1.0032032369552391"/>
  </r>
  <r>
    <x v="5"/>
    <x v="4"/>
    <n v="1.0032032369552391"/>
    <n v="1.0032032369552391"/>
  </r>
  <r>
    <x v="5"/>
    <x v="5"/>
    <n v="1.0032032369552391"/>
    <n v="1.0032032369552391"/>
  </r>
  <r>
    <x v="5"/>
    <x v="6"/>
    <n v="1.0031796502384738"/>
    <n v="1.0031796502384738"/>
  </r>
  <r>
    <x v="5"/>
    <x v="7"/>
    <n v="1.0032695765898316"/>
    <n v="1.0032695765898316"/>
  </r>
  <r>
    <x v="5"/>
    <x v="8"/>
    <n v="0.99858299595141697"/>
    <n v="0.99858299595141697"/>
  </r>
  <r>
    <x v="5"/>
    <x v="9"/>
    <n v="0.99849962490622646"/>
    <n v="0.99849962490622646"/>
  </r>
  <r>
    <x v="5"/>
    <x v="10"/>
    <n v="0.99846882974845053"/>
    <n v="0.99846882974845053"/>
  </r>
  <r>
    <x v="5"/>
    <x v="11"/>
    <n v="0.99850217864923752"/>
    <n v="0.99850217864923752"/>
  </r>
  <r>
    <x v="5"/>
    <x v="12"/>
    <n v="0.99850217864923752"/>
    <n v="0.99850217864923752"/>
  </r>
  <r>
    <x v="5"/>
    <x v="13"/>
    <n v="0.99850217864923752"/>
    <n v="0.99850217864923752"/>
  </r>
  <r>
    <x v="5"/>
    <x v="14"/>
    <n v="0.99850217864923752"/>
    <n v="0.99850217864923752"/>
  </r>
  <r>
    <x v="5"/>
    <x v="15"/>
    <n v="0.99850217864923752"/>
    <n v="0.99850217864923752"/>
  </r>
  <r>
    <x v="5"/>
    <x v="16"/>
    <n v="0.99850217864923752"/>
    <n v="0.99850217864923752"/>
  </r>
  <r>
    <x v="5"/>
    <x v="17"/>
    <n v="0.99849614227801764"/>
    <n v="0.99849614227801764"/>
  </r>
  <r>
    <x v="5"/>
    <x v="18"/>
    <n v="0.988781359797818"/>
    <n v="0.988781359797818"/>
  </r>
  <r>
    <x v="5"/>
    <x v="19"/>
    <n v="0.98883635408458115"/>
    <n v="0.98883635408458115"/>
  </r>
  <r>
    <x v="5"/>
    <x v="20"/>
    <n v="0.98880113930605906"/>
    <n v="0.98880113930605906"/>
  </r>
  <r>
    <x v="5"/>
    <x v="21"/>
    <n v="0.98880113930605906"/>
    <n v="0.98880113930605906"/>
  </r>
  <r>
    <x v="5"/>
    <x v="22"/>
    <n v="0.98883635408458115"/>
    <n v="0.98883635408458115"/>
  </r>
  <r>
    <x v="5"/>
    <x v="23"/>
    <n v="0.98883635408458115"/>
    <n v="0.98883635408458115"/>
  </r>
  <r>
    <x v="5"/>
    <x v="0"/>
    <n v="0.99314694644914792"/>
    <n v="0.99314694644914792"/>
  </r>
  <r>
    <x v="5"/>
    <x v="1"/>
    <n v="0.99319143715880509"/>
    <n v="0.99319143715880509"/>
  </r>
  <r>
    <x v="5"/>
    <x v="2"/>
    <n v="0.99325001670787949"/>
    <n v="0.99325001670787949"/>
  </r>
  <r>
    <x v="5"/>
    <x v="3"/>
    <n v="0.99318006046544327"/>
    <n v="0.99318006046544327"/>
  </r>
  <r>
    <x v="5"/>
    <x v="4"/>
    <n v="0.99308784717858489"/>
    <n v="0.99308784717858489"/>
  </r>
  <r>
    <x v="5"/>
    <x v="5"/>
    <n v="0.99314857107585963"/>
    <n v="0.99314857107585963"/>
  </r>
  <r>
    <x v="5"/>
    <x v="6"/>
    <n v="0.99317447012333848"/>
    <n v="0.99317447012333848"/>
  </r>
  <r>
    <x v="5"/>
    <x v="7"/>
    <n v="0.99317447012333848"/>
    <n v="0.99317447012333848"/>
  </r>
  <r>
    <x v="5"/>
    <x v="8"/>
    <n v="0.97777110243316323"/>
    <n v="0.97777110243316323"/>
  </r>
  <r>
    <x v="5"/>
    <x v="9"/>
    <n v="0.97777110243316323"/>
    <n v="0.97777110243316323"/>
  </r>
  <r>
    <x v="5"/>
    <x v="10"/>
    <n v="0.97777110243316323"/>
    <n v="0.97777110243316323"/>
  </r>
  <r>
    <x v="5"/>
    <x v="11"/>
    <n v="0.97777110243316323"/>
    <n v="0.97777110243316323"/>
  </r>
  <r>
    <x v="5"/>
    <x v="12"/>
    <n v="0.97775752051048304"/>
    <n v="0.97775752051048304"/>
  </r>
  <r>
    <x v="5"/>
    <x v="13"/>
    <n v="0.97776162790697674"/>
    <n v="0.97776162790697674"/>
  </r>
  <r>
    <x v="5"/>
    <x v="14"/>
    <n v="0.97777539188318652"/>
    <n v="0.97777539188318652"/>
  </r>
  <r>
    <x v="5"/>
    <x v="15"/>
    <n v="0.97779943686376436"/>
    <n v="0.97779943686376436"/>
  </r>
  <r>
    <x v="5"/>
    <x v="16"/>
    <n v="0.97777224332233348"/>
    <n v="0.97777224332233348"/>
  </r>
  <r>
    <x v="5"/>
    <x v="17"/>
    <n v="0.97779506823078766"/>
    <n v="0.97779506823078766"/>
  </r>
  <r>
    <x v="5"/>
    <x v="18"/>
    <n v="0.96118370484242899"/>
    <n v="0.96118370484242899"/>
  </r>
  <r>
    <x v="5"/>
    <x v="19"/>
    <n v="0.96118751364330923"/>
    <n v="0.96118751364330923"/>
  </r>
  <r>
    <x v="5"/>
    <x v="20"/>
    <n v="0.96118073446574392"/>
    <n v="0.96118073446574392"/>
  </r>
  <r>
    <x v="5"/>
    <x v="21"/>
    <n v="0.96118237590630229"/>
    <n v="0.96118237590630229"/>
  </r>
  <r>
    <x v="5"/>
    <x v="22"/>
    <n v="0.96116620153197563"/>
    <n v="0.96116620153197563"/>
  </r>
  <r>
    <x v="5"/>
    <x v="23"/>
    <n v="0.96123417721518989"/>
    <n v="0.96123417721518989"/>
  </r>
  <r>
    <x v="5"/>
    <x v="0"/>
    <n v="0.99857752489331442"/>
    <n v="0.99857752489331442"/>
  </r>
  <r>
    <x v="5"/>
    <x v="1"/>
    <n v="0.99862825788751708"/>
    <n v="0.99862825788751708"/>
  </r>
  <r>
    <x v="5"/>
    <x v="2"/>
    <n v="0.99854182655410595"/>
    <n v="0.99854182655410595"/>
  </r>
  <r>
    <x v="5"/>
    <x v="3"/>
    <n v="0.99851046399046683"/>
    <n v="0.99851046399046683"/>
  </r>
  <r>
    <x v="5"/>
    <x v="4"/>
    <n v="0.99857682074129062"/>
    <n v="0.99857682074129062"/>
  </r>
  <r>
    <x v="5"/>
    <x v="5"/>
    <n v="0.9985789311090516"/>
    <n v="0.9985789311090516"/>
  </r>
  <r>
    <x v="5"/>
    <x v="6"/>
    <n v="0.99858173521613125"/>
    <n v="0.99858173521613125"/>
  </r>
  <r>
    <x v="5"/>
    <x v="7"/>
    <n v="0.99858531184647548"/>
    <n v="0.99858531184647548"/>
  </r>
  <r>
    <x v="5"/>
    <x v="8"/>
    <n v="0.9807908020190691"/>
    <n v="0.9807908020190691"/>
  </r>
  <r>
    <x v="5"/>
    <x v="9"/>
    <n v="0.98080600609108293"/>
    <n v="0.98080600609108293"/>
  </r>
  <r>
    <x v="5"/>
    <x v="10"/>
    <n v="0.98080674595683104"/>
    <n v="0.98080674595683104"/>
  </r>
  <r>
    <x v="5"/>
    <x v="11"/>
    <n v="0.98080674595683104"/>
    <n v="0.98080674595683104"/>
  </r>
  <r>
    <x v="5"/>
    <x v="12"/>
    <n v="0.98071164347366557"/>
    <n v="0.98071164347366557"/>
  </r>
  <r>
    <x v="5"/>
    <x v="13"/>
    <n v="0.98076594289622154"/>
    <n v="0.98076594289622154"/>
  </r>
  <r>
    <x v="5"/>
    <x v="14"/>
    <n v="0.98073998986315258"/>
    <n v="0.98073998986315258"/>
  </r>
  <r>
    <x v="5"/>
    <x v="15"/>
    <n v="0.98080674595683104"/>
    <n v="0.98080674595683104"/>
  </r>
  <r>
    <x v="5"/>
    <x v="16"/>
    <n v="0.98080674595683104"/>
    <n v="0.98080674595683104"/>
  </r>
  <r>
    <x v="5"/>
    <x v="17"/>
    <n v="0.98080674595683104"/>
    <n v="0.98080674595683104"/>
  </r>
  <r>
    <x v="5"/>
    <x v="18"/>
    <n v="0.97353012929982918"/>
    <n v="0.97353012929982918"/>
  </r>
  <r>
    <x v="5"/>
    <x v="19"/>
    <n v="0.97353012929982918"/>
    <n v="0.97353012929982918"/>
  </r>
  <r>
    <x v="5"/>
    <x v="20"/>
    <n v="0.97355769230769218"/>
    <n v="0.97355769230769218"/>
  </r>
  <r>
    <x v="5"/>
    <x v="21"/>
    <n v="0.9735750303185039"/>
    <n v="0.9735750303185039"/>
  </r>
  <r>
    <x v="5"/>
    <x v="22"/>
    <n v="0.97355425601039636"/>
    <n v="0.97355425601039636"/>
  </r>
  <r>
    <x v="5"/>
    <x v="23"/>
    <n v="0.97354332669322707"/>
    <n v="0.97354332669322707"/>
  </r>
  <r>
    <x v="5"/>
    <x v="0"/>
    <n v="1.0053671835065601"/>
    <n v="1.0053671835065601"/>
  </r>
  <r>
    <x v="5"/>
    <x v="1"/>
    <n v="1.0053782401692823"/>
    <n v="1.0053782401692823"/>
  </r>
  <r>
    <x v="5"/>
    <x v="2"/>
    <n v="1.005414273995078"/>
    <n v="1.005414273995078"/>
  </r>
  <r>
    <x v="5"/>
    <x v="3"/>
    <n v="1.0054891830804005"/>
    <n v="1.0054891830804005"/>
  </r>
  <r>
    <x v="5"/>
    <x v="4"/>
    <n v="1.005416559195254"/>
    <n v="1.005416559195254"/>
  </r>
  <r>
    <x v="5"/>
    <x v="5"/>
    <n v="1.005431449846693"/>
    <n v="1.005431449846693"/>
  </r>
  <r>
    <x v="5"/>
    <x v="6"/>
    <n v="1.0053947131810825"/>
    <n v="1.0053947131810825"/>
  </r>
  <r>
    <x v="5"/>
    <x v="7"/>
    <n v="1.0054146737659055"/>
    <n v="1.0054146737659055"/>
  </r>
  <r>
    <x v="5"/>
    <x v="8"/>
    <n v="1.0027666343892654"/>
    <n v="1.0027666343892654"/>
  </r>
  <r>
    <x v="5"/>
    <x v="9"/>
    <n v="1.0026995757809487"/>
    <n v="1.0026995757809487"/>
  </r>
  <r>
    <x v="5"/>
    <x v="10"/>
    <n v="1.0026578682063974"/>
    <n v="1.0026578682063974"/>
  </r>
  <r>
    <x v="5"/>
    <x v="11"/>
    <n v="1.0027252747252748"/>
    <n v="1.0027252747252748"/>
  </r>
  <r>
    <x v="5"/>
    <x v="12"/>
    <n v="1.0026872399445215"/>
    <n v="1.0026872399445215"/>
  </r>
  <r>
    <x v="5"/>
    <x v="13"/>
    <n v="1.0026916731787792"/>
    <n v="1.0026916731787792"/>
  </r>
  <r>
    <x v="5"/>
    <x v="14"/>
    <n v="1.0026182579856868"/>
    <n v="1.0026182579856868"/>
  </r>
  <r>
    <x v="5"/>
    <x v="15"/>
    <n v="1.0027200000000001"/>
    <n v="1.0027200000000001"/>
  </r>
  <r>
    <x v="5"/>
    <x v="16"/>
    <n v="1.0026905829596413"/>
    <n v="1.0026905829596413"/>
  </r>
  <r>
    <x v="5"/>
    <x v="17"/>
    <n v="1.0026700172765823"/>
    <n v="1.0026700172765823"/>
  </r>
  <r>
    <x v="5"/>
    <x v="18"/>
    <n v="0.99859232032533041"/>
    <n v="0.99859232032533041"/>
  </r>
  <r>
    <x v="5"/>
    <x v="19"/>
    <n v="0.99859232032533041"/>
    <n v="0.99859232032533041"/>
  </r>
  <r>
    <x v="5"/>
    <x v="20"/>
    <n v="0.99859232032533041"/>
    <n v="0.99859232032533041"/>
  </r>
  <r>
    <x v="5"/>
    <x v="21"/>
    <n v="0.99859232032533041"/>
    <n v="0.99859232032533041"/>
  </r>
  <r>
    <x v="5"/>
    <x v="22"/>
    <n v="0.99859232032533041"/>
    <n v="0.99859232032533041"/>
  </r>
  <r>
    <x v="5"/>
    <x v="23"/>
    <n v="0.99859232032533041"/>
    <n v="0.99859232032533041"/>
  </r>
  <r>
    <x v="5"/>
    <x v="0"/>
    <n v="1.0022642166681182"/>
    <n v="1.0022642166681182"/>
  </r>
  <r>
    <x v="5"/>
    <x v="1"/>
    <n v="1.0022642166681182"/>
    <n v="1.0022642166681182"/>
  </r>
  <r>
    <x v="5"/>
    <x v="2"/>
    <n v="1.0022733472765299"/>
    <n v="1.0022733472765299"/>
  </r>
  <r>
    <x v="5"/>
    <x v="3"/>
    <n v="1.0024256485973424"/>
    <n v="1.0024256485973424"/>
  </r>
  <r>
    <x v="5"/>
    <x v="4"/>
    <n v="1.0023522493384298"/>
    <n v="1.0023522493384298"/>
  </r>
  <r>
    <x v="5"/>
    <x v="5"/>
    <n v="1.0022545796148425"/>
    <n v="1.0022545796148425"/>
  </r>
  <r>
    <x v="5"/>
    <x v="6"/>
    <n v="1.0022642166681182"/>
    <n v="1.0022642166681182"/>
  </r>
  <r>
    <x v="5"/>
    <x v="7"/>
    <n v="1.0022642166681182"/>
    <n v="1.0022642166681182"/>
  </r>
  <r>
    <x v="5"/>
    <x v="8"/>
    <n v="0.99631197923780912"/>
    <n v="0.99631197923780912"/>
  </r>
  <r>
    <x v="5"/>
    <x v="9"/>
    <n v="1"/>
    <n v="1"/>
  </r>
  <r>
    <x v="5"/>
    <x v="10"/>
    <n v="0.99637735849056608"/>
    <n v="0.99637735849056608"/>
  </r>
  <r>
    <x v="5"/>
    <x v="11"/>
    <n v="0.99633833760527291"/>
    <n v="0.99633833760527291"/>
  </r>
  <r>
    <x v="5"/>
    <x v="12"/>
    <n v="0.996379240981628"/>
    <n v="0.996379240981628"/>
  </r>
  <r>
    <x v="5"/>
    <x v="13"/>
    <n v="0.99641577060931907"/>
    <n v="0.99641577060931907"/>
  </r>
  <r>
    <x v="5"/>
    <x v="14"/>
    <n v="0.99638009049773746"/>
    <n v="0.99638009049773746"/>
  </r>
  <r>
    <x v="5"/>
    <x v="15"/>
    <n v="0.99633833760527291"/>
    <n v="0.99633833760527291"/>
  </r>
  <r>
    <x v="5"/>
    <x v="16"/>
    <n v="0.99643249176728876"/>
    <n v="0.99643249176728876"/>
  </r>
  <r>
    <x v="5"/>
    <x v="17"/>
    <n v="0.99643803843605039"/>
    <n v="0.99643803843605039"/>
  </r>
  <r>
    <x v="5"/>
    <x v="18"/>
    <n v="0.96382818387339864"/>
    <n v="0.96382818387339864"/>
  </r>
  <r>
    <x v="5"/>
    <x v="19"/>
    <n v="0.96382212545012991"/>
    <n v="0.96382212545012991"/>
  </r>
  <r>
    <x v="5"/>
    <x v="20"/>
    <n v="0.96382212545012991"/>
    <n v="0.96382212545012991"/>
  </r>
  <r>
    <x v="5"/>
    <x v="21"/>
    <n v="0.96380933699490001"/>
    <n v="0.96380933699490001"/>
  </r>
  <r>
    <x v="5"/>
    <x v="22"/>
    <n v="0.96380933699490001"/>
    <n v="0.96380933699490001"/>
  </r>
  <r>
    <x v="5"/>
    <x v="23"/>
    <n v="0.96380933699490001"/>
    <n v="0.96380933699490001"/>
  </r>
  <r>
    <x v="5"/>
    <x v="0"/>
    <n v="1.0000989902989508"/>
    <n v="1.0000989902989508"/>
  </r>
  <r>
    <x v="5"/>
    <x v="1"/>
    <n v="1.0001043841336117"/>
    <n v="1.0001043841336117"/>
  </r>
  <r>
    <x v="5"/>
    <x v="2"/>
    <n v="1.000113083795092"/>
    <n v="1.000113083795092"/>
  </r>
  <r>
    <x v="5"/>
    <x v="3"/>
    <n v="1.000113083795092"/>
    <n v="1.000113083795092"/>
  </r>
  <r>
    <x v="5"/>
    <x v="4"/>
    <n v="1.0001059546514093"/>
    <n v="1.0001059546514093"/>
  </r>
  <r>
    <x v="5"/>
    <x v="5"/>
    <n v="1.0000948406676784"/>
    <n v="1.0000948406676784"/>
  </r>
  <r>
    <x v="5"/>
    <x v="6"/>
    <n v="1.0000945715906941"/>
    <n v="1.0000945715906941"/>
  </r>
  <r>
    <x v="5"/>
    <x v="7"/>
    <n v="1"/>
    <n v="1"/>
  </r>
  <r>
    <x v="5"/>
    <x v="8"/>
    <n v="0.99961404862987258"/>
    <n v="0.99961404862987258"/>
  </r>
  <r>
    <x v="5"/>
    <x v="9"/>
    <n v="1"/>
    <n v="1"/>
  </r>
  <r>
    <x v="5"/>
    <x v="10"/>
    <n v="0.99949941598531622"/>
    <n v="0.99949941598531622"/>
  </r>
  <r>
    <x v="5"/>
    <x v="11"/>
    <n v="0.99951353980865898"/>
    <n v="0.99951353980865898"/>
  </r>
  <r>
    <x v="5"/>
    <x v="12"/>
    <n v="0.99947540983606553"/>
    <n v="0.99947540983606553"/>
  </r>
  <r>
    <x v="5"/>
    <x v="13"/>
    <n v="0.9995049504950495"/>
    <n v="0.9995049504950495"/>
  </r>
  <r>
    <x v="5"/>
    <x v="14"/>
    <n v="0.99949272911734865"/>
    <n v="0.99949272911734865"/>
  </r>
  <r>
    <x v="5"/>
    <x v="15"/>
    <n v="0.99953073674331305"/>
    <n v="0.99953073674331305"/>
  </r>
  <r>
    <x v="5"/>
    <x v="16"/>
    <n v="0.99946193166532138"/>
    <n v="0.99946193166532138"/>
  </r>
  <r>
    <x v="5"/>
    <x v="17"/>
    <n v="0.99950153692780597"/>
    <n v="0.99950153692780597"/>
  </r>
  <r>
    <x v="5"/>
    <x v="18"/>
    <n v="0.9855740922473013"/>
    <n v="0.9855740922473013"/>
  </r>
  <r>
    <x v="5"/>
    <x v="19"/>
    <n v="0.98561869569559579"/>
    <n v="0.98561869569559579"/>
  </r>
  <r>
    <x v="5"/>
    <x v="20"/>
    <n v="0.98555259041133703"/>
    <n v="0.98555259041133703"/>
  </r>
  <r>
    <x v="5"/>
    <x v="21"/>
    <n v="0.98550280755487496"/>
    <n v="0.98550280755487496"/>
  </r>
  <r>
    <x v="5"/>
    <x v="22"/>
    <n v="0.98551490801437935"/>
    <n v="0.98551490801437935"/>
  </r>
  <r>
    <x v="5"/>
    <x v="23"/>
    <n v="0.98557149065623639"/>
    <n v="0.98557149065623639"/>
  </r>
  <r>
    <x v="5"/>
    <x v="0"/>
    <n v="1.0033865505563617"/>
    <n v="1.0033865505563617"/>
  </r>
  <r>
    <x v="5"/>
    <x v="1"/>
    <n v="1.0033252334058065"/>
    <n v="1.0033252334058065"/>
  </r>
  <r>
    <x v="5"/>
    <x v="2"/>
    <n v="1.0034196384953591"/>
    <n v="1.0034196384953591"/>
  </r>
  <r>
    <x v="5"/>
    <x v="3"/>
    <n v="1.0032957686583033"/>
    <n v="1.0032957686583033"/>
  </r>
  <r>
    <x v="5"/>
    <x v="4"/>
    <n v="1.0032881626145875"/>
    <n v="1.0032881626145875"/>
  </r>
  <r>
    <x v="5"/>
    <x v="5"/>
    <n v="1.0032881626145875"/>
    <n v="1.0032881626145875"/>
  </r>
  <r>
    <x v="5"/>
    <x v="6"/>
    <n v="1.0032735071678518"/>
    <n v="1.0032735071678518"/>
  </r>
  <r>
    <x v="5"/>
    <x v="7"/>
    <n v="1.0034460753031271"/>
    <n v="1.0034460753031271"/>
  </r>
  <r>
    <x v="5"/>
    <x v="8"/>
    <n v="1.0036101083032491"/>
    <n v="1.003610108303249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34915092842405"/>
    <n v="1.0034915092842405"/>
  </r>
  <r>
    <x v="5"/>
    <x v="18"/>
    <n v="0.99145725065850365"/>
    <n v="0.99145725065850365"/>
  </r>
  <r>
    <x v="5"/>
    <x v="19"/>
    <n v="0.99149220118441905"/>
    <n v="0.99149220118441905"/>
  </r>
  <r>
    <x v="5"/>
    <x v="20"/>
    <n v="0.99149840595111582"/>
    <n v="0.99149840595111582"/>
  </r>
  <r>
    <x v="5"/>
    <x v="21"/>
    <n v="0.99158485273492292"/>
    <n v="0.99158485273492292"/>
  </r>
  <r>
    <x v="5"/>
    <x v="22"/>
    <n v="0.99144529491220168"/>
    <n v="0.99144529491220168"/>
  </r>
  <r>
    <x v="5"/>
    <x v="23"/>
    <n v="0.99148634267470737"/>
    <n v="0.99148634267470737"/>
  </r>
  <r>
    <x v="5"/>
    <x v="0"/>
    <n v="0.95896387184730758"/>
    <n v="0.95896387184730758"/>
  </r>
  <r>
    <x v="5"/>
    <x v="1"/>
    <n v="0.95899921404244159"/>
    <n v="0.95899921404244159"/>
  </r>
  <r>
    <x v="5"/>
    <x v="2"/>
    <n v="0.95899921404244159"/>
    <n v="0.95899921404244159"/>
  </r>
  <r>
    <x v="5"/>
    <x v="3"/>
    <n v="0.95893926432848597"/>
    <n v="0.95893926432848597"/>
  </r>
  <r>
    <x v="5"/>
    <x v="4"/>
    <n v="0.95906614785992217"/>
    <n v="0.95906614785992217"/>
  </r>
  <r>
    <x v="5"/>
    <x v="5"/>
    <n v="0.95903216937036029"/>
    <n v="0.95903216937036029"/>
  </r>
  <r>
    <x v="5"/>
    <x v="6"/>
    <n v="0.9590808005930318"/>
    <n v="0.9590808005930318"/>
  </r>
  <r>
    <x v="5"/>
    <x v="7"/>
    <n v="0.95900052789019885"/>
    <n v="0.95900052789019885"/>
  </r>
  <r>
    <x v="5"/>
    <x v="8"/>
    <n v="0.95685670261941447"/>
    <n v="0.9568567026194144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5743663318986139"/>
    <n v="0.95743663318986139"/>
  </r>
  <r>
    <x v="5"/>
    <x v="18"/>
    <n v="0.95902456712900008"/>
    <n v="0.95902456712900008"/>
  </r>
  <r>
    <x v="5"/>
    <x v="19"/>
    <n v="0.95906705539358594"/>
    <n v="0.95906705539358594"/>
  </r>
  <r>
    <x v="5"/>
    <x v="20"/>
    <n v="0.95900311526479742"/>
    <n v="0.95900311526479742"/>
  </r>
  <r>
    <x v="5"/>
    <x v="21"/>
    <n v="0.9590143003064352"/>
    <n v="0.9590143003064352"/>
  </r>
  <r>
    <x v="5"/>
    <x v="22"/>
    <n v="0.9590143003064352"/>
    <n v="0.9590143003064352"/>
  </r>
  <r>
    <x v="5"/>
    <x v="23"/>
    <n v="0.9590143003064352"/>
    <n v="0.9590143003064352"/>
  </r>
  <r>
    <x v="5"/>
    <x v="0"/>
    <n v="0.96047904191616773"/>
    <n v="0.96047904191616773"/>
  </r>
  <r>
    <x v="5"/>
    <x v="1"/>
    <n v="0.96062162518108773"/>
    <n v="0.96062162518108773"/>
  </r>
  <r>
    <x v="5"/>
    <x v="2"/>
    <n v="0.96051259126806732"/>
    <n v="0.96051259126806732"/>
  </r>
  <r>
    <x v="5"/>
    <x v="3"/>
    <n v="0.96063131760950526"/>
    <n v="0.96063131760950526"/>
  </r>
  <r>
    <x v="5"/>
    <x v="4"/>
    <n v="0.96063131760950526"/>
    <n v="0.96063131760950526"/>
  </r>
  <r>
    <x v="5"/>
    <x v="5"/>
    <n v="0.96047497879558941"/>
    <n v="0.96047497879558941"/>
  </r>
  <r>
    <x v="5"/>
    <x v="6"/>
    <n v="0.96048780487804875"/>
    <n v="0.96048780487804875"/>
  </r>
  <r>
    <x v="5"/>
    <x v="7"/>
    <n v="0.96044696700957777"/>
    <n v="0.96044696700957777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6004270245539136"/>
    <n v="0.96004270245539136"/>
  </r>
  <r>
    <x v="5"/>
    <x v="18"/>
    <n v="0.96176198096521515"/>
    <n v="0.96176198096521515"/>
  </r>
  <r>
    <x v="5"/>
    <x v="19"/>
    <n v="0.96178079920411208"/>
    <n v="0.96178079920411208"/>
  </r>
  <r>
    <x v="5"/>
    <x v="20"/>
    <n v="0.96179867986798673"/>
    <n v="0.96179867986798673"/>
  </r>
  <r>
    <x v="5"/>
    <x v="21"/>
    <n v="0.96173535791757048"/>
    <n v="0.96173535791757048"/>
  </r>
  <r>
    <x v="5"/>
    <x v="22"/>
    <n v="0.96178571428571435"/>
    <n v="0.96178571428571435"/>
  </r>
  <r>
    <x v="5"/>
    <x v="23"/>
    <n v="0.961804292469989"/>
    <n v="0.961804292469989"/>
  </r>
  <r>
    <x v="5"/>
    <x v="0"/>
    <n v="0.96117148157964494"/>
    <n v="0.96117148157964494"/>
  </r>
  <r>
    <x v="5"/>
    <x v="1"/>
    <n v="0.96120460584588119"/>
    <n v="0.96120460584588119"/>
  </r>
  <r>
    <x v="5"/>
    <x v="2"/>
    <n v="0.96120460584588119"/>
    <n v="0.96120460584588119"/>
  </r>
  <r>
    <x v="5"/>
    <x v="3"/>
    <n v="0.96132108795478632"/>
    <n v="0.96132108795478632"/>
  </r>
  <r>
    <x v="5"/>
    <x v="4"/>
    <n v="0.96120321312596146"/>
    <n v="0.96120321312596146"/>
  </r>
  <r>
    <x v="5"/>
    <x v="5"/>
    <n v="0.96114208481162366"/>
    <n v="0.96114208481162366"/>
  </r>
  <r>
    <x v="5"/>
    <x v="6"/>
    <n v="0.96135528643352852"/>
    <n v="0.96135528643352852"/>
  </r>
  <r>
    <x v="5"/>
    <x v="7"/>
    <n v="0.96126568466993989"/>
    <n v="0.96126568466993989"/>
  </r>
  <r>
    <x v="5"/>
    <x v="8"/>
    <n v="0.95949855351976854"/>
    <n v="0.9594985535197685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964391691394657"/>
    <n v="0.95964391691394657"/>
  </r>
  <r>
    <x v="5"/>
    <x v="17"/>
    <n v="0.95946678226942672"/>
    <n v="0.95946678226942672"/>
  </r>
  <r>
    <x v="5"/>
    <x v="18"/>
    <n v="0.95658634964441158"/>
    <n v="0.95658634964441158"/>
  </r>
  <r>
    <x v="5"/>
    <x v="19"/>
    <n v="0.95657967795669074"/>
    <n v="0.95657967795669074"/>
  </r>
  <r>
    <x v="5"/>
    <x v="20"/>
    <n v="0.95660881174899881"/>
    <n v="0.95660881174899881"/>
  </r>
  <r>
    <x v="5"/>
    <x v="21"/>
    <n v="0.95652926913751291"/>
    <n v="0.95652926913751291"/>
  </r>
  <r>
    <x v="5"/>
    <x v="22"/>
    <n v="0.95659600120566657"/>
    <n v="0.95659600120566657"/>
  </r>
  <r>
    <x v="5"/>
    <x v="23"/>
    <n v="0.95651170838620381"/>
    <n v="0.95651170838620381"/>
  </r>
  <r>
    <x v="5"/>
    <x v="0"/>
    <n v="0.98467198038013493"/>
    <n v="0.98467198038013493"/>
  </r>
  <r>
    <x v="5"/>
    <x v="1"/>
    <n v="0.98482814178302891"/>
    <n v="0.98482814178302891"/>
  </r>
  <r>
    <x v="5"/>
    <x v="2"/>
    <n v="0.98474945533769054"/>
    <n v="0.98474945533769054"/>
  </r>
  <r>
    <x v="5"/>
    <x v="3"/>
    <n v="0.98462026319961948"/>
    <n v="0.98462026319961948"/>
  </r>
  <r>
    <x v="5"/>
    <x v="4"/>
    <n v="0.98475289169295466"/>
    <n v="0.98475289169295466"/>
  </r>
  <r>
    <x v="5"/>
    <x v="5"/>
    <n v="0.98492609395580266"/>
    <n v="0.98492609395580266"/>
  </r>
  <r>
    <x v="5"/>
    <x v="6"/>
    <n v="0.98478285016105738"/>
    <n v="0.98478285016105738"/>
  </r>
  <r>
    <x v="5"/>
    <x v="7"/>
    <n v="0.98475664111249772"/>
    <n v="0.98475664111249772"/>
  </r>
  <r>
    <x v="5"/>
    <x v="8"/>
    <n v="0.99403943145346174"/>
    <n v="0.99403943145346174"/>
  </r>
  <r>
    <x v="5"/>
    <x v="9"/>
    <n v="1"/>
    <n v="1"/>
  </r>
  <r>
    <x v="5"/>
    <x v="10"/>
    <n v="1"/>
    <n v="1"/>
  </r>
  <r>
    <x v="5"/>
    <x v="11"/>
    <n v="0.9937565036420396"/>
    <n v="0.9937565036420396"/>
  </r>
  <r>
    <x v="5"/>
    <x v="12"/>
    <n v="0.99398989209124444"/>
    <n v="0.99398989209124444"/>
  </r>
  <r>
    <x v="5"/>
    <x v="13"/>
    <n v="0.99401855468750011"/>
    <n v="0.99401855468750011"/>
  </r>
  <r>
    <x v="5"/>
    <x v="14"/>
    <n v="0.99401426388181358"/>
    <n v="0.99401426388181358"/>
  </r>
  <r>
    <x v="5"/>
    <x v="15"/>
    <n v="0.99403299403299406"/>
    <n v="0.99403299403299406"/>
  </r>
  <r>
    <x v="5"/>
    <x v="16"/>
    <n v="0.99398378236986662"/>
    <n v="0.99398378236986662"/>
  </r>
  <r>
    <x v="5"/>
    <x v="17"/>
    <n v="0.99401197604790414"/>
    <n v="0.99401197604790414"/>
  </r>
  <r>
    <x v="5"/>
    <x v="18"/>
    <n v="0.96024724963139396"/>
    <n v="0.96024724963139396"/>
  </r>
  <r>
    <x v="5"/>
    <x v="19"/>
    <n v="0.96028379169104738"/>
    <n v="0.96028379169104738"/>
  </r>
  <r>
    <x v="5"/>
    <x v="20"/>
    <n v="0.96025939474559363"/>
    <n v="0.96025939474559363"/>
  </r>
  <r>
    <x v="5"/>
    <x v="21"/>
    <n v="0.96023308921962358"/>
    <n v="0.96023308921962358"/>
  </r>
  <r>
    <x v="5"/>
    <x v="22"/>
    <n v="0.96020952030876683"/>
    <n v="0.96020952030876683"/>
  </r>
  <r>
    <x v="5"/>
    <x v="23"/>
    <n v="0.96025381158015333"/>
    <n v="0.96025381158015333"/>
  </r>
  <r>
    <x v="5"/>
    <x v="0"/>
    <n v="0.96008026190727636"/>
    <n v="0.96008026190727636"/>
  </r>
  <r>
    <x v="5"/>
    <x v="1"/>
    <n v="0.9601465872652315"/>
    <n v="0.9601465872652315"/>
  </r>
  <r>
    <x v="5"/>
    <x v="2"/>
    <n v="0.95997178628107915"/>
    <n v="0.95997178628107915"/>
  </r>
  <r>
    <x v="5"/>
    <x v="3"/>
    <n v="0.96012106106462525"/>
    <n v="0.96012106106462525"/>
  </r>
  <r>
    <x v="5"/>
    <x v="4"/>
    <n v="0.96008591372829788"/>
    <n v="0.96008591372829788"/>
  </r>
  <r>
    <x v="5"/>
    <x v="5"/>
    <n v="0.95995670995671001"/>
    <n v="0.95995670995671001"/>
  </r>
  <r>
    <x v="5"/>
    <x v="6"/>
    <n v="0.96012269938650308"/>
    <n v="0.96012269938650308"/>
  </r>
  <r>
    <x v="5"/>
    <x v="7"/>
    <n v="0.96009089617951993"/>
    <n v="0.96009089617951993"/>
  </r>
  <r>
    <x v="5"/>
    <x v="8"/>
    <n v="0.95818459969403369"/>
    <n v="0.9581845996940336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824634655532359"/>
    <n v="0.95824634655532359"/>
  </r>
  <r>
    <x v="5"/>
    <x v="17"/>
    <n v="0.95824607329842915"/>
    <n v="0.95824607329842915"/>
  </r>
  <r>
    <x v="5"/>
    <x v="18"/>
    <n v="0.95930856348102522"/>
    <n v="0.95930856348102522"/>
  </r>
  <r>
    <x v="5"/>
    <x v="19"/>
    <n v="0.95924664138330007"/>
    <n v="0.95924664138330007"/>
  </r>
  <r>
    <x v="5"/>
    <x v="20"/>
    <n v="0.95932708688245327"/>
    <n v="0.95932708688245327"/>
  </r>
  <r>
    <x v="5"/>
    <x v="21"/>
    <n v="0.95934154897904111"/>
    <n v="0.95934154897904111"/>
  </r>
  <r>
    <x v="5"/>
    <x v="22"/>
    <n v="0.95939862397010112"/>
    <n v="0.95939862397010112"/>
  </r>
  <r>
    <x v="5"/>
    <x v="23"/>
    <n v="0.95934075127583029"/>
    <n v="0.95934075127583029"/>
  </r>
  <r>
    <x v="5"/>
    <x v="0"/>
    <n v="0.96051047435588732"/>
    <n v="0.96051047435588732"/>
  </r>
  <r>
    <x v="5"/>
    <x v="1"/>
    <n v="0.96051002723446399"/>
    <n v="0.96051002723446399"/>
  </r>
  <r>
    <x v="5"/>
    <x v="2"/>
    <n v="0.96050593701600406"/>
    <n v="0.96050593701600406"/>
  </r>
  <r>
    <x v="5"/>
    <x v="3"/>
    <n v="0.96063688633348077"/>
    <n v="0.96063688633348077"/>
  </r>
  <r>
    <x v="5"/>
    <x v="4"/>
    <n v="0.96056338028169019"/>
    <n v="0.96056338028169019"/>
  </r>
  <r>
    <x v="5"/>
    <x v="5"/>
    <n v="0.96055875102711596"/>
    <n v="0.96055875102711596"/>
  </r>
  <r>
    <x v="5"/>
    <x v="6"/>
    <n v="0.96051047435588732"/>
    <n v="0.96051047435588732"/>
  </r>
  <r>
    <x v="5"/>
    <x v="7"/>
    <n v="0.96049237983587354"/>
    <n v="0.96049237983587354"/>
  </r>
  <r>
    <x v="5"/>
    <x v="8"/>
    <n v="0.96669152373850364"/>
    <n v="0.9666915237385036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6666666666666656"/>
    <n v="0.96666666666666656"/>
  </r>
  <r>
    <x v="5"/>
    <x v="17"/>
    <n v="0.96657603289342797"/>
    <n v="0.96657603289342797"/>
  </r>
  <r>
    <x v="5"/>
    <x v="18"/>
    <n v="0.95870083432657927"/>
    <n v="0.95870083432657927"/>
  </r>
  <r>
    <x v="5"/>
    <x v="19"/>
    <n v="0.95878431653644902"/>
    <n v="0.95878431653644902"/>
  </r>
  <r>
    <x v="5"/>
    <x v="20"/>
    <n v="0.95874219446922382"/>
    <n v="0.95874219446922382"/>
  </r>
  <r>
    <x v="5"/>
    <x v="21"/>
    <n v="0.95874219446922382"/>
    <n v="0.95874219446922382"/>
  </r>
  <r>
    <x v="5"/>
    <x v="22"/>
    <n v="0.95872650556194861"/>
    <n v="0.95872650556194861"/>
  </r>
  <r>
    <x v="6"/>
    <x v="23"/>
    <n v="0.95871769111334371"/>
    <n v="0.95871769111334371"/>
  </r>
  <r>
    <x v="6"/>
    <x v="0"/>
    <n v="0.97021641311334905"/>
    <n v="0.97021641311334905"/>
  </r>
  <r>
    <x v="6"/>
    <x v="1"/>
    <n v="0.97018678160919547"/>
    <n v="0.97018678160919547"/>
  </r>
  <r>
    <x v="6"/>
    <x v="2"/>
    <n v="0.97028035134159552"/>
    <n v="0.97028035134159552"/>
  </r>
  <r>
    <x v="6"/>
    <x v="3"/>
    <n v="0.97029578351164258"/>
    <n v="0.97029578351164258"/>
  </r>
  <r>
    <x v="6"/>
    <x v="4"/>
    <n v="0.97029578351164258"/>
    <n v="0.97029578351164258"/>
  </r>
  <r>
    <x v="6"/>
    <x v="5"/>
    <n v="0.97029578351164258"/>
    <n v="0.97029578351164258"/>
  </r>
  <r>
    <x v="6"/>
    <x v="6"/>
    <n v="0.97029578351164258"/>
    <n v="0.97029578351164258"/>
  </r>
  <r>
    <x v="6"/>
    <x v="7"/>
    <n v="0.97016251904520046"/>
    <n v="0.97016251904520046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52309142318574"/>
    <n v="0.99552309142318574"/>
  </r>
  <r>
    <x v="6"/>
    <x v="18"/>
    <n v="0.96174675492134443"/>
    <n v="0.96174675492134443"/>
  </r>
  <r>
    <x v="6"/>
    <x v="19"/>
    <n v="0.9617411467116358"/>
    <n v="0.9617411467116358"/>
  </r>
  <r>
    <x v="6"/>
    <x v="20"/>
    <n v="0.96173293495748102"/>
    <n v="0.96173293495748102"/>
  </r>
  <r>
    <x v="6"/>
    <x v="21"/>
    <n v="0.96173293495748102"/>
    <n v="0.96173293495748102"/>
  </r>
  <r>
    <x v="6"/>
    <x v="22"/>
    <n v="0.96176054036387404"/>
    <n v="0.96176054036387404"/>
  </r>
  <r>
    <x v="6"/>
    <x v="23"/>
    <n v="0.96181778169014087"/>
    <n v="0.96181778169014087"/>
  </r>
  <r>
    <x v="6"/>
    <x v="0"/>
    <n v="0.96428080780326952"/>
    <n v="0.96428080780326952"/>
  </r>
  <r>
    <x v="6"/>
    <x v="1"/>
    <n v="0.96435583748678455"/>
    <n v="0.96435583748678455"/>
  </r>
  <r>
    <x v="6"/>
    <x v="2"/>
    <n v="0.96433512682551881"/>
    <n v="0.96433512682551881"/>
  </r>
  <r>
    <x v="6"/>
    <x v="3"/>
    <n v="0.96431354215365439"/>
    <n v="0.96431354215365439"/>
  </r>
  <r>
    <x v="6"/>
    <x v="4"/>
    <n v="0.96431354215365439"/>
    <n v="0.96431354215365439"/>
  </r>
  <r>
    <x v="6"/>
    <x v="5"/>
    <n v="0.96423658872077023"/>
    <n v="0.96423658872077023"/>
  </r>
  <r>
    <x v="6"/>
    <x v="6"/>
    <n v="0.96432415808088578"/>
    <n v="0.96432415808088578"/>
  </r>
  <r>
    <x v="6"/>
    <x v="7"/>
    <n v="0.96441758979523329"/>
    <n v="0.9644175897952332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327664623294432"/>
    <n v="0.99327664623294432"/>
  </r>
  <r>
    <x v="6"/>
    <x v="18"/>
    <n v="0.96749332315909953"/>
    <n v="0.96749332315909953"/>
  </r>
  <r>
    <x v="6"/>
    <x v="19"/>
    <n v="0.96750821631311623"/>
    <n v="0.96750821631311623"/>
  </r>
  <r>
    <x v="6"/>
    <x v="20"/>
    <n v="0.96750821631311623"/>
    <n v="0.96750821631311623"/>
  </r>
  <r>
    <x v="6"/>
    <x v="21"/>
    <n v="0.96750503018108647"/>
    <n v="0.96750503018108647"/>
  </r>
  <r>
    <x v="6"/>
    <x v="22"/>
    <n v="0.9674908424908425"/>
    <n v="0.9674908424908425"/>
  </r>
  <r>
    <x v="6"/>
    <x v="23"/>
    <n v="0.96749521988527709"/>
    <n v="0.96749521988527709"/>
  </r>
  <r>
    <x v="6"/>
    <x v="0"/>
    <n v="0.96889763779527549"/>
    <n v="0.96889763779527549"/>
  </r>
  <r>
    <x v="6"/>
    <x v="1"/>
    <n v="0.96887686062246281"/>
    <n v="0.96887686062246281"/>
  </r>
  <r>
    <x v="6"/>
    <x v="2"/>
    <n v="1"/>
    <n v="1"/>
  </r>
  <r>
    <x v="6"/>
    <x v="3"/>
    <n v="1"/>
    <n v="1"/>
  </r>
  <r>
    <x v="6"/>
    <x v="4"/>
    <n v="1"/>
    <n v="1"/>
  </r>
  <r>
    <x v="6"/>
    <x v="5"/>
    <n v="1"/>
    <n v="1"/>
  </r>
  <r>
    <x v="6"/>
    <x v="6"/>
    <n v="1"/>
    <n v="1"/>
  </r>
  <r>
    <x v="6"/>
    <x v="7"/>
    <n v="1"/>
    <n v="1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280575539568339"/>
    <n v="0.99280575539568339"/>
  </r>
  <r>
    <x v="6"/>
    <x v="17"/>
    <n v="0.99381861795368576"/>
    <n v="0.99381861795368576"/>
  </r>
  <r>
    <x v="6"/>
    <x v="18"/>
    <n v="0.9606105366814377"/>
    <n v="0.9606105366814377"/>
  </r>
  <r>
    <x v="6"/>
    <x v="19"/>
    <n v="0.96067804428044279"/>
    <n v="0.96067804428044279"/>
  </r>
  <r>
    <x v="6"/>
    <x v="20"/>
    <n v="0.96062846580406647"/>
    <n v="0.96062846580406647"/>
  </r>
  <r>
    <x v="6"/>
    <x v="21"/>
    <n v="0.96055623578800065"/>
    <n v="0.96055623578800065"/>
  </r>
  <r>
    <x v="6"/>
    <x v="22"/>
    <n v="0.96055623578800065"/>
    <n v="0.96055623578800065"/>
  </r>
  <r>
    <x v="6"/>
    <x v="23"/>
    <n v="0.96057416267942575"/>
    <n v="0.96057416267942575"/>
  </r>
  <r>
    <x v="6"/>
    <x v="0"/>
    <n v="0.9660070413985673"/>
    <n v="0.9660070413985673"/>
  </r>
  <r>
    <x v="6"/>
    <x v="1"/>
    <n v="0.96597014925373137"/>
    <n v="0.96597014925373137"/>
  </r>
  <r>
    <x v="6"/>
    <x v="2"/>
    <n v="0.96597014925373137"/>
    <n v="0.96597014925373137"/>
  </r>
  <r>
    <x v="6"/>
    <x v="3"/>
    <n v="0.96597014925373137"/>
    <n v="0.96597014925373137"/>
  </r>
  <r>
    <x v="6"/>
    <x v="4"/>
    <n v="0.96597014925373137"/>
    <n v="0.96597014925373137"/>
  </r>
  <r>
    <x v="6"/>
    <x v="5"/>
    <n v="0.96608967082860386"/>
    <n v="0.96608967082860386"/>
  </r>
  <r>
    <x v="6"/>
    <x v="6"/>
    <n v="0.96601552047096617"/>
    <n v="0.96601552047096617"/>
  </r>
  <r>
    <x v="6"/>
    <x v="7"/>
    <n v="0.96608579088471846"/>
    <n v="0.96608579088471846"/>
  </r>
  <r>
    <x v="6"/>
    <x v="8"/>
    <n v="0.99487179487179489"/>
    <n v="0.9948717948717948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426934097421193"/>
    <n v="0.99426934097421193"/>
  </r>
  <r>
    <x v="6"/>
    <x v="17"/>
    <n v="0.99484656828297025"/>
    <n v="0.99484656828297025"/>
  </r>
  <r>
    <x v="6"/>
    <x v="18"/>
    <n v="0.96959609409675973"/>
    <n v="0.96959609409675973"/>
  </r>
  <r>
    <x v="6"/>
    <x v="19"/>
    <n v="0.96960580912863059"/>
    <n v="0.96960580912863059"/>
  </r>
  <r>
    <x v="6"/>
    <x v="20"/>
    <n v="0.9695504012311752"/>
    <n v="0.9695504012311752"/>
  </r>
  <r>
    <x v="6"/>
    <x v="21"/>
    <n v="0.9694825765575501"/>
    <n v="0.9694825765575501"/>
  </r>
  <r>
    <x v="6"/>
    <x v="22"/>
    <n v="0.96951219512195119"/>
    <n v="0.96951219512195119"/>
  </r>
  <r>
    <x v="6"/>
    <x v="23"/>
    <n v="0.96950724637681163"/>
    <n v="0.96950724637681163"/>
  </r>
  <r>
    <x v="6"/>
    <x v="0"/>
    <n v="0.97601238070673202"/>
    <n v="0.97601238070673202"/>
  </r>
  <r>
    <x v="6"/>
    <x v="1"/>
    <n v="0.97611662531017362"/>
    <n v="0.97611662531017362"/>
  </r>
  <r>
    <x v="6"/>
    <x v="2"/>
    <n v="0.97599999999999998"/>
    <n v="0.97599999999999998"/>
  </r>
  <r>
    <x v="6"/>
    <x v="3"/>
    <n v="0.9760238011900596"/>
    <n v="0.9760238011900596"/>
  </r>
  <r>
    <x v="6"/>
    <x v="4"/>
    <n v="0.97604917337855013"/>
    <n v="0.97604917337855013"/>
  </r>
  <r>
    <x v="6"/>
    <x v="5"/>
    <n v="0.97605018057403536"/>
    <n v="0.97605018057403536"/>
  </r>
  <r>
    <x v="6"/>
    <x v="6"/>
    <n v="0.97603686635944686"/>
    <n v="0.97603686635944686"/>
  </r>
  <r>
    <x v="6"/>
    <x v="7"/>
    <n v="0.97595579450418157"/>
    <n v="0.97595579450418157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782705099778278"/>
    <n v="0.97782705099778278"/>
  </r>
  <r>
    <x v="6"/>
    <x v="17"/>
    <n v="0.9791494062413697"/>
    <n v="0.9791494062413697"/>
  </r>
  <r>
    <x v="6"/>
    <x v="18"/>
    <n v="0.96978428471302858"/>
    <n v="0.96978428471302858"/>
  </r>
  <r>
    <x v="6"/>
    <x v="19"/>
    <n v="0.96970291205020109"/>
    <n v="0.96970291205020109"/>
  </r>
  <r>
    <x v="6"/>
    <x v="20"/>
    <n v="0.96974330966684874"/>
    <n v="0.96974330966684874"/>
  </r>
  <r>
    <x v="6"/>
    <x v="21"/>
    <n v="0.96973669835026777"/>
    <n v="0.96973669835026777"/>
  </r>
  <r>
    <x v="6"/>
    <x v="22"/>
    <n v="0.96966802006209707"/>
    <n v="0.96966802006209707"/>
  </r>
  <r>
    <x v="6"/>
    <x v="23"/>
    <n v="0.96966802006209707"/>
    <n v="0.96966802006209707"/>
  </r>
  <r>
    <x v="6"/>
    <x v="0"/>
    <n v="0.98805194805194807"/>
    <n v="0.98805194805194807"/>
  </r>
  <r>
    <x v="6"/>
    <x v="1"/>
    <n v="0.98804660311696157"/>
    <n v="0.98804660311696157"/>
  </r>
  <r>
    <x v="6"/>
    <x v="2"/>
    <n v="0.98804597701149421"/>
    <n v="0.98804597701149421"/>
  </r>
  <r>
    <x v="6"/>
    <x v="3"/>
    <n v="0.98804597701149421"/>
    <n v="0.98804597701149421"/>
  </r>
  <r>
    <x v="6"/>
    <x v="4"/>
    <n v="0.98793363499245856"/>
    <n v="0.98793363499245856"/>
  </r>
  <r>
    <x v="6"/>
    <x v="5"/>
    <n v="0.98800994297411893"/>
    <n v="0.98800994297411893"/>
  </r>
  <r>
    <x v="6"/>
    <x v="6"/>
    <n v="0.98800994297411893"/>
    <n v="0.98800994297411893"/>
  </r>
  <r>
    <x v="6"/>
    <x v="7"/>
    <n v="0.98815704088254375"/>
    <n v="0.98815704088254375"/>
  </r>
  <r>
    <x v="6"/>
    <x v="8"/>
    <n v="1"/>
    <n v="1"/>
  </r>
  <r>
    <x v="6"/>
    <x v="9"/>
    <n v="1"/>
    <n v="1"/>
  </r>
  <r>
    <x v="6"/>
    <x v="10"/>
    <n v="0.99462468803993087"/>
    <n v="0.99462468803993087"/>
  </r>
  <r>
    <x v="6"/>
    <x v="11"/>
    <n v="0.99451052150045738"/>
    <n v="0.99451052150045738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466243508367003"/>
    <n v="0.99466243508367003"/>
  </r>
  <r>
    <x v="6"/>
    <x v="17"/>
    <n v="0.99465788510793984"/>
    <n v="0.99465788510793984"/>
  </r>
  <r>
    <x v="6"/>
    <x v="18"/>
    <n v="0.97739512471655332"/>
    <n v="0.97739512471655332"/>
  </r>
  <r>
    <x v="6"/>
    <x v="19"/>
    <n v="0.97739512471655332"/>
    <n v="0.97739512471655332"/>
  </r>
  <r>
    <x v="6"/>
    <x v="20"/>
    <n v="0.97743324720068914"/>
    <n v="0.97743324720068914"/>
  </r>
  <r>
    <x v="6"/>
    <x v="21"/>
    <n v="0.97743324720068914"/>
    <n v="0.97743324720068914"/>
  </r>
  <r>
    <x v="6"/>
    <x v="22"/>
    <n v="0.977491961414791"/>
    <n v="0.977491961414791"/>
  </r>
  <r>
    <x v="6"/>
    <x v="23"/>
    <n v="0.97741748697162711"/>
    <n v="0.97741748697162711"/>
  </r>
  <r>
    <x v="6"/>
    <x v="0"/>
    <n v="0.97706321334503943"/>
    <n v="0.97706321334503943"/>
  </r>
  <r>
    <x v="6"/>
    <x v="1"/>
    <n v="0.97707924034053695"/>
    <n v="0.97707924034053695"/>
  </r>
  <r>
    <x v="6"/>
    <x v="2"/>
    <n v="0.97710039429784667"/>
    <n v="0.97710039429784667"/>
  </r>
  <r>
    <x v="6"/>
    <x v="3"/>
    <n v="0.97716682199440819"/>
    <n v="0.97716682199440819"/>
  </r>
  <r>
    <x v="6"/>
    <x v="4"/>
    <n v="0.97711171662125329"/>
    <n v="0.97711171662125329"/>
  </r>
  <r>
    <x v="6"/>
    <x v="5"/>
    <n v="0.97704047777040492"/>
    <n v="0.97704047777040492"/>
  </r>
  <r>
    <x v="6"/>
    <x v="6"/>
    <n v="0.97716496131769404"/>
    <n v="0.97716496131769404"/>
  </r>
  <r>
    <x v="6"/>
    <x v="7"/>
    <n v="0.97711891717692545"/>
    <n v="0.97711891717692545"/>
  </r>
  <r>
    <x v="6"/>
    <x v="8"/>
    <n v="0.97846388412426155"/>
    <n v="0.97846388412426155"/>
  </r>
  <r>
    <x v="6"/>
    <x v="9"/>
    <n v="0.97874443895205143"/>
    <n v="0.97874443895205143"/>
  </r>
  <r>
    <x v="6"/>
    <x v="10"/>
    <n v="0.97857981220657286"/>
    <n v="0.97857981220657286"/>
  </r>
  <r>
    <x v="6"/>
    <x v="11"/>
    <n v="0.97859125148671855"/>
    <n v="0.97859125148671855"/>
  </r>
  <r>
    <x v="6"/>
    <x v="12"/>
    <n v="0.97860082304526741"/>
    <n v="0.97860082304526741"/>
  </r>
  <r>
    <x v="6"/>
    <x v="13"/>
    <n v="0.97860780984719864"/>
    <n v="0.97860780984719864"/>
  </r>
  <r>
    <x v="6"/>
    <x v="14"/>
    <n v="0.97860780984719864"/>
    <n v="0.97860780984719864"/>
  </r>
  <r>
    <x v="6"/>
    <x v="15"/>
    <n v="0.97859752914564124"/>
    <n v="0.97859752914564124"/>
  </r>
  <r>
    <x v="6"/>
    <x v="16"/>
    <n v="0.97850297850297852"/>
    <n v="0.97850297850297852"/>
  </r>
  <r>
    <x v="6"/>
    <x v="17"/>
    <n v="0.97858778389751833"/>
    <n v="0.97858778389751833"/>
  </r>
  <r>
    <x v="6"/>
    <x v="18"/>
    <n v="0.96590909090909083"/>
    <n v="0.96590909090909083"/>
  </r>
  <r>
    <x v="6"/>
    <x v="19"/>
    <n v="0.96597291047241485"/>
    <n v="0.96597291047241485"/>
  </r>
  <r>
    <x v="6"/>
    <x v="20"/>
    <n v="0.96597291047241485"/>
    <n v="0.96597291047241485"/>
  </r>
  <r>
    <x v="6"/>
    <x v="21"/>
    <n v="0.96597291047241485"/>
    <n v="0.96597291047241485"/>
  </r>
  <r>
    <x v="6"/>
    <x v="22"/>
    <n v="0.96598049837486455"/>
    <n v="0.96598049837486455"/>
  </r>
  <r>
    <x v="6"/>
    <x v="23"/>
    <n v="0.96597310035636286"/>
    <n v="0.96597310035636286"/>
  </r>
  <r>
    <x v="6"/>
    <x v="0"/>
    <n v="0.97447608812466424"/>
    <n v="0.97447608812466424"/>
  </r>
  <r>
    <x v="6"/>
    <x v="1"/>
    <n v="0.97444585627558944"/>
    <n v="0.97444585627558944"/>
  </r>
  <r>
    <x v="6"/>
    <x v="2"/>
    <n v="0.97437070938215098"/>
    <n v="0.97437070938215098"/>
  </r>
  <r>
    <x v="6"/>
    <x v="3"/>
    <n v="0.97440423654015873"/>
    <n v="0.97440423654015873"/>
  </r>
  <r>
    <x v="6"/>
    <x v="4"/>
    <n v="0.97438423645320205"/>
    <n v="0.97438423645320205"/>
  </r>
  <r>
    <x v="6"/>
    <x v="5"/>
    <n v="0.97438423645320205"/>
    <n v="0.97438423645320205"/>
  </r>
  <r>
    <x v="6"/>
    <x v="6"/>
    <n v="0.97438423645320205"/>
    <n v="0.97438423645320205"/>
  </r>
  <r>
    <x v="6"/>
    <x v="7"/>
    <n v="0.97437070938215098"/>
    <n v="0.97437070938215098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77803765641426"/>
    <n v="0.99777803765641426"/>
  </r>
  <r>
    <x v="6"/>
    <x v="18"/>
    <n v="0.97176181706568443"/>
    <n v="0.97176181706568443"/>
  </r>
  <r>
    <x v="6"/>
    <x v="19"/>
    <n v="0.97176388566116656"/>
    <n v="0.97176388566116656"/>
  </r>
  <r>
    <x v="6"/>
    <x v="20"/>
    <n v="0.97174547577349679"/>
    <n v="0.97174547577349679"/>
  </r>
  <r>
    <x v="6"/>
    <x v="21"/>
    <n v="0.97174547577349679"/>
    <n v="0.97174547577349679"/>
  </r>
  <r>
    <x v="6"/>
    <x v="22"/>
    <n v="0.97173732335827101"/>
    <n v="0.97173732335827101"/>
  </r>
  <r>
    <x v="6"/>
    <x v="23"/>
    <n v="0.97164303586321921"/>
    <n v="0.97164303586321921"/>
  </r>
  <r>
    <x v="6"/>
    <x v="0"/>
    <n v="0.97267959507256985"/>
    <n v="0.97267959507256985"/>
  </r>
  <r>
    <x v="6"/>
    <x v="1"/>
    <n v="0.97295104138490673"/>
    <n v="0.97295104138490673"/>
  </r>
  <r>
    <x v="6"/>
    <x v="2"/>
    <n v="0.97272313986967729"/>
    <n v="0.97272313986967729"/>
  </r>
  <r>
    <x v="6"/>
    <x v="3"/>
    <n v="0.97267481330617789"/>
    <n v="0.97267481330617789"/>
  </r>
  <r>
    <x v="6"/>
    <x v="4"/>
    <n v="0.9727456258411844"/>
    <n v="0.9727456258411844"/>
  </r>
  <r>
    <x v="6"/>
    <x v="5"/>
    <n v="0.9728610855565778"/>
    <n v="0.9728610855565778"/>
  </r>
  <r>
    <x v="6"/>
    <x v="6"/>
    <n v="0.97285559174809988"/>
    <n v="0.97285559174809988"/>
  </r>
  <r>
    <x v="6"/>
    <x v="7"/>
    <n v="0.9728091728091729"/>
    <n v="0.972809172809172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102053515868082"/>
    <n v="0.98102053515868082"/>
  </r>
  <r>
    <x v="6"/>
    <x v="18"/>
    <n v="0.96670990056204065"/>
    <n v="0.96670990056204065"/>
  </r>
  <r>
    <x v="6"/>
    <x v="19"/>
    <n v="0.96685082872928174"/>
    <n v="0.96685082872928174"/>
  </r>
  <r>
    <x v="6"/>
    <x v="20"/>
    <n v="0.96663806050203815"/>
    <n v="0.96663806050203815"/>
  </r>
  <r>
    <x v="6"/>
    <x v="21"/>
    <n v="0.96678144622240225"/>
    <n v="0.96678144622240225"/>
  </r>
  <r>
    <x v="6"/>
    <x v="22"/>
    <n v="0.96667717859770841"/>
    <n v="0.96667717859770841"/>
  </r>
  <r>
    <x v="6"/>
    <x v="23"/>
    <n v="0.96669550173010388"/>
    <n v="0.96669550173010388"/>
  </r>
  <r>
    <x v="6"/>
    <x v="0"/>
    <n v="0.97644803505408739"/>
    <n v="0.97644803505408739"/>
  </r>
  <r>
    <x v="6"/>
    <x v="1"/>
    <n v="0.97645839502517018"/>
    <n v="0.97645839502517018"/>
  </r>
  <r>
    <x v="6"/>
    <x v="2"/>
    <n v="0.97645839502517018"/>
    <n v="0.97645839502517018"/>
  </r>
  <r>
    <x v="6"/>
    <x v="3"/>
    <n v="0.97636363636363632"/>
    <n v="0.97636363636363632"/>
  </r>
  <r>
    <x v="6"/>
    <x v="4"/>
    <n v="0.97648136835675003"/>
    <n v="0.97648136835675003"/>
  </r>
  <r>
    <x v="6"/>
    <x v="5"/>
    <n v="0.9765016685205784"/>
    <n v="0.9765016685205784"/>
  </r>
  <r>
    <x v="6"/>
    <x v="6"/>
    <n v="0.97651226873113772"/>
    <n v="0.97651226873113772"/>
  </r>
  <r>
    <x v="6"/>
    <x v="7"/>
    <n v="0.97643732327992461"/>
    <n v="0.97643732327992461"/>
  </r>
  <r>
    <x v="6"/>
    <x v="8"/>
    <n v="0.96485920409588088"/>
    <n v="0.9648592040958808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6483558258886137"/>
    <n v="0.96483558258886137"/>
  </r>
  <r>
    <x v="6"/>
    <x v="17"/>
    <n v="0.96482223335002504"/>
    <n v="0.96482223335002504"/>
  </r>
  <r>
    <x v="6"/>
    <x v="18"/>
    <n v="0.96055498222680891"/>
    <n v="0.96055498222680891"/>
  </r>
  <r>
    <x v="6"/>
    <x v="19"/>
    <n v="0.96052631578947367"/>
    <n v="0.96052631578947367"/>
  </r>
  <r>
    <x v="6"/>
    <x v="20"/>
    <n v="0.96057533112582782"/>
    <n v="0.96057533112582782"/>
  </r>
  <r>
    <x v="6"/>
    <x v="21"/>
    <n v="0.96050083903446493"/>
    <n v="0.96050083903446493"/>
  </r>
  <r>
    <x v="6"/>
    <x v="22"/>
    <n v="0.96052486492446798"/>
    <n v="0.96052486492446798"/>
  </r>
  <r>
    <x v="6"/>
    <x v="23"/>
    <n v="0.96057533112582782"/>
    <n v="0.96057533112582782"/>
  </r>
  <r>
    <x v="6"/>
    <x v="0"/>
    <n v="0.98446577418540027"/>
    <n v="0.98446577418540027"/>
  </r>
  <r>
    <x v="6"/>
    <x v="1"/>
    <n v="0.98450233800935205"/>
    <n v="0.98450233800935205"/>
  </r>
  <r>
    <x v="6"/>
    <x v="2"/>
    <n v="0.98442079284281969"/>
    <n v="0.98442079284281969"/>
  </r>
  <r>
    <x v="6"/>
    <x v="3"/>
    <n v="0.98442079284281969"/>
    <n v="0.98442079284281969"/>
  </r>
  <r>
    <x v="6"/>
    <x v="4"/>
    <n v="0.98437265214124725"/>
    <n v="0.98437265214124725"/>
  </r>
  <r>
    <x v="6"/>
    <x v="5"/>
    <n v="0.98443403354994707"/>
    <n v="0.98443403354994707"/>
  </r>
  <r>
    <x v="6"/>
    <x v="6"/>
    <n v="0.98455377574370717"/>
    <n v="0.98455377574370717"/>
  </r>
  <r>
    <x v="6"/>
    <x v="7"/>
    <n v="0.98433105664925669"/>
    <n v="0.98433105664925669"/>
  </r>
  <r>
    <x v="6"/>
    <x v="8"/>
    <n v="0.9826839826839826"/>
    <n v="0.9826839826839826"/>
  </r>
  <r>
    <x v="6"/>
    <x v="9"/>
    <n v="0.98247933884297511"/>
    <n v="0.98247933884297511"/>
  </r>
  <r>
    <x v="6"/>
    <x v="10"/>
    <n v="0.98255089322808464"/>
    <n v="0.98255089322808464"/>
  </r>
  <r>
    <x v="6"/>
    <x v="11"/>
    <n v="0.98263112639724848"/>
    <n v="0.98263112639724848"/>
  </r>
  <r>
    <x v="6"/>
    <x v="12"/>
    <n v="0.98255408234473129"/>
    <n v="0.98255408234473129"/>
  </r>
  <r>
    <x v="6"/>
    <x v="13"/>
    <n v="0.98261562998405094"/>
    <n v="0.98261562998405094"/>
  </r>
  <r>
    <x v="6"/>
    <x v="14"/>
    <n v="0.98265662812584043"/>
    <n v="0.98265662812584043"/>
  </r>
  <r>
    <x v="6"/>
    <x v="15"/>
    <n v="0.98268632490193419"/>
    <n v="0.98268632490193419"/>
  </r>
  <r>
    <x v="6"/>
    <x v="16"/>
    <n v="0.98267695222628226"/>
    <n v="0.98267695222628226"/>
  </r>
  <r>
    <x v="6"/>
    <x v="17"/>
    <n v="0.98252321135991272"/>
    <n v="0.98252321135991272"/>
  </r>
  <r>
    <x v="6"/>
    <x v="18"/>
    <n v="0.9694903086862886"/>
    <n v="0.9694903086862886"/>
  </r>
  <r>
    <x v="6"/>
    <x v="19"/>
    <n v="0.96951524237881048"/>
    <n v="0.96951524237881048"/>
  </r>
  <r>
    <x v="6"/>
    <x v="20"/>
    <n v="0.96955878728124234"/>
    <n v="0.96955878728124234"/>
  </r>
  <r>
    <x v="6"/>
    <x v="21"/>
    <n v="0.96953842576444593"/>
    <n v="0.96953842576444593"/>
  </r>
  <r>
    <x v="6"/>
    <x v="22"/>
    <n v="0.96947801171047709"/>
    <n v="0.96947801171047709"/>
  </r>
  <r>
    <x v="6"/>
    <x v="23"/>
    <n v="0.96947801171047709"/>
    <n v="0.96947801171047709"/>
  </r>
  <r>
    <x v="6"/>
    <x v="0"/>
    <n v="0.99641255605381163"/>
    <n v="0.99641255605381163"/>
  </r>
  <r>
    <x v="6"/>
    <x v="1"/>
    <n v="0.99648210461914977"/>
    <n v="0.99648210461914977"/>
  </r>
  <r>
    <x v="6"/>
    <x v="2"/>
    <n v="0.99644185670386543"/>
    <n v="0.99644185670386543"/>
  </r>
  <r>
    <x v="6"/>
    <x v="3"/>
    <n v="0.99644180874721999"/>
    <n v="0.99644180874721999"/>
  </r>
  <r>
    <x v="6"/>
    <x v="4"/>
    <n v="0.99639976958525345"/>
    <n v="0.99639976958525345"/>
  </r>
  <r>
    <x v="6"/>
    <x v="5"/>
    <n v="0.99640095974406828"/>
    <n v="0.99640095974406828"/>
  </r>
  <r>
    <x v="6"/>
    <x v="6"/>
    <n v="0.99645715785330014"/>
    <n v="0.99645715785330014"/>
  </r>
  <r>
    <x v="6"/>
    <x v="7"/>
    <n v="0.99641071657479807"/>
    <n v="0.99641071657479807"/>
  </r>
  <r>
    <x v="6"/>
    <x v="8"/>
    <n v="0.99260823653643082"/>
    <n v="0.99260823653643082"/>
  </r>
  <r>
    <x v="6"/>
    <x v="9"/>
    <n v="0.99164926931106467"/>
    <n v="0.99164926931106467"/>
  </r>
  <r>
    <x v="6"/>
    <x v="10"/>
    <n v="0.99272005294506949"/>
    <n v="0.99272005294506949"/>
  </r>
  <r>
    <x v="6"/>
    <x v="11"/>
    <n v="0.99266134254262905"/>
    <n v="0.99266134254262905"/>
  </r>
  <r>
    <x v="6"/>
    <x v="12"/>
    <n v="0.99256505576208198"/>
    <n v="0.99256505576208198"/>
  </r>
  <r>
    <x v="6"/>
    <x v="13"/>
    <n v="0.99256505576208198"/>
    <n v="0.99256505576208198"/>
  </r>
  <r>
    <x v="6"/>
    <x v="14"/>
    <n v="0.99256505576208198"/>
    <n v="0.99256505576208198"/>
  </r>
  <r>
    <x v="6"/>
    <x v="15"/>
    <n v="0.99256505576208198"/>
    <n v="0.99256505576208198"/>
  </r>
  <r>
    <x v="6"/>
    <x v="16"/>
    <n v="0.99259966579135828"/>
    <n v="0.99259966579135828"/>
  </r>
  <r>
    <x v="6"/>
    <x v="17"/>
    <n v="0.99263024142312584"/>
    <n v="0.99263024142312584"/>
  </r>
  <r>
    <x v="6"/>
    <x v="18"/>
    <n v="0.97018022938285087"/>
    <n v="0.97018022938285087"/>
  </r>
  <r>
    <x v="6"/>
    <x v="19"/>
    <n v="0.97033741193919176"/>
    <n v="0.97033741193919176"/>
  </r>
  <r>
    <x v="6"/>
    <x v="20"/>
    <n v="0.97029455816275578"/>
    <n v="0.97029455816275578"/>
  </r>
  <r>
    <x v="6"/>
    <x v="21"/>
    <n v="0.97029455816275578"/>
    <n v="0.97029455816275578"/>
  </r>
  <r>
    <x v="6"/>
    <x v="22"/>
    <n v="0.97029826531885688"/>
    <n v="0.97029826531885688"/>
  </r>
  <r>
    <x v="6"/>
    <x v="23"/>
    <n v="0.97023290571677667"/>
    <n v="0.97023290571677667"/>
  </r>
  <r>
    <x v="6"/>
    <x v="0"/>
    <n v="0.99418132611637333"/>
    <n v="0.99418132611637333"/>
  </r>
  <r>
    <x v="6"/>
    <x v="1"/>
    <n v="0.99418758256274775"/>
    <n v="0.99418758256274775"/>
  </r>
  <r>
    <x v="6"/>
    <x v="2"/>
    <n v="0.99407958144017639"/>
    <n v="0.99407958144017639"/>
  </r>
  <r>
    <x v="6"/>
    <x v="3"/>
    <n v="0.99419935887650723"/>
    <n v="0.99419935887650723"/>
  </r>
  <r>
    <x v="6"/>
    <x v="4"/>
    <n v="0.99418066393334215"/>
    <n v="0.99418066393334215"/>
  </r>
  <r>
    <x v="6"/>
    <x v="5"/>
    <n v="0.99418066393334215"/>
    <n v="0.99418066393334215"/>
  </r>
  <r>
    <x v="6"/>
    <x v="6"/>
    <n v="0.99418988511818307"/>
    <n v="0.99418988511818307"/>
  </r>
  <r>
    <x v="6"/>
    <x v="7"/>
    <n v="0.99420476497102384"/>
    <n v="0.99420476497102384"/>
  </r>
  <r>
    <x v="6"/>
    <x v="8"/>
    <n v="1.0002176278563655"/>
    <n v="1.000217627856365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00122744568553"/>
    <n v="1.000122744568553"/>
  </r>
  <r>
    <x v="6"/>
    <x v="18"/>
    <n v="0.97508058517232843"/>
    <n v="0.97508058517232843"/>
  </r>
  <r>
    <x v="6"/>
    <x v="19"/>
    <n v="0.97508058517232843"/>
    <n v="0.97508058517232843"/>
  </r>
  <r>
    <x v="6"/>
    <x v="20"/>
    <n v="0.97508058517232843"/>
    <n v="0.97508058517232843"/>
  </r>
  <r>
    <x v="6"/>
    <x v="21"/>
    <n v="0.97508058517232843"/>
    <n v="0.97508058517232843"/>
  </r>
  <r>
    <x v="6"/>
    <x v="22"/>
    <n v="0.97508058517232843"/>
    <n v="0.97508058517232843"/>
  </r>
  <r>
    <x v="6"/>
    <x v="23"/>
    <n v="0.9750407625736861"/>
    <n v="0.9750407625736861"/>
  </r>
  <r>
    <x v="6"/>
    <x v="0"/>
    <n v="0.99628844114528103"/>
    <n v="0.99628844114528103"/>
  </r>
  <r>
    <x v="6"/>
    <x v="1"/>
    <n v="0.99636312771016933"/>
    <n v="0.99636312771016933"/>
  </r>
  <r>
    <x v="6"/>
    <x v="2"/>
    <n v="0.99629848978383184"/>
    <n v="0.99629848978383184"/>
  </r>
  <r>
    <x v="6"/>
    <x v="3"/>
    <n v="0.99629848978383184"/>
    <n v="0.99629848978383184"/>
  </r>
  <r>
    <x v="6"/>
    <x v="4"/>
    <n v="0.99640339519493593"/>
    <n v="0.99640339519493593"/>
  </r>
  <r>
    <x v="6"/>
    <x v="5"/>
    <n v="0.99628794909187324"/>
    <n v="0.99628794909187324"/>
  </r>
  <r>
    <x v="6"/>
    <x v="6"/>
    <n v="0.99628794909187324"/>
    <n v="0.99628794909187324"/>
  </r>
  <r>
    <x v="6"/>
    <x v="7"/>
    <n v="0.99633749321758014"/>
    <n v="0.99633749321758014"/>
  </r>
  <r>
    <x v="6"/>
    <x v="8"/>
    <n v="0.99883477044977864"/>
    <n v="0.99883477044977864"/>
  </r>
  <r>
    <x v="6"/>
    <x v="9"/>
    <n v="0.99878611313425592"/>
    <n v="0.99878611313425592"/>
  </r>
  <r>
    <x v="6"/>
    <x v="10"/>
    <n v="0.99881270406648859"/>
    <n v="0.99881270406648859"/>
  </r>
  <r>
    <x v="6"/>
    <x v="11"/>
    <n v="0.99880382775119636"/>
    <n v="0.99880382775119636"/>
  </r>
  <r>
    <x v="6"/>
    <x v="12"/>
    <n v="0.99876610913079233"/>
    <n v="0.99876610913079233"/>
  </r>
  <r>
    <x v="6"/>
    <x v="13"/>
    <n v="0.99866369710467717"/>
    <n v="0.99866369710467717"/>
  </r>
  <r>
    <x v="6"/>
    <x v="14"/>
    <n v="0.99877600979192172"/>
    <n v="0.99877600979192172"/>
  </r>
  <r>
    <x v="6"/>
    <x v="15"/>
    <n v="0.99876790389650372"/>
    <n v="0.99876790389650372"/>
  </r>
  <r>
    <x v="6"/>
    <x v="16"/>
    <n v="0.99881827731092432"/>
    <n v="0.99881827731092432"/>
  </r>
  <r>
    <x v="6"/>
    <x v="17"/>
    <n v="0.99889842300556586"/>
    <n v="0.99889842300556586"/>
  </r>
  <r>
    <x v="6"/>
    <x v="18"/>
    <n v="0.97503748787157096"/>
    <n v="0.97503748787157096"/>
  </r>
  <r>
    <x v="6"/>
    <x v="19"/>
    <n v="0.97495431581210368"/>
    <n v="0.97495431581210368"/>
  </r>
  <r>
    <x v="6"/>
    <x v="20"/>
    <n v="0.97498346925281032"/>
    <n v="0.97498346925281032"/>
  </r>
  <r>
    <x v="6"/>
    <x v="21"/>
    <n v="0.97496538994000925"/>
    <n v="0.97496538994000925"/>
  </r>
  <r>
    <x v="6"/>
    <x v="22"/>
    <n v="0.97496538994000925"/>
    <n v="0.97496538994000925"/>
  </r>
  <r>
    <x v="6"/>
    <x v="23"/>
    <n v="0.97491686460807603"/>
    <n v="0.97491686460807603"/>
  </r>
  <r>
    <x v="6"/>
    <x v="0"/>
    <n v="0.98323823109843067"/>
    <n v="0.98323823109843067"/>
  </r>
  <r>
    <x v="6"/>
    <x v="1"/>
    <n v="0.98323307308332264"/>
    <n v="0.98323307308332264"/>
  </r>
  <r>
    <x v="6"/>
    <x v="2"/>
    <n v="0.98315057502005876"/>
    <n v="0.98315057502005876"/>
  </r>
  <r>
    <x v="6"/>
    <x v="3"/>
    <n v="0.9831460674157303"/>
    <n v="0.9831460674157303"/>
  </r>
  <r>
    <x v="6"/>
    <x v="4"/>
    <n v="0.9831460674157303"/>
    <n v="0.9831460674157303"/>
  </r>
  <r>
    <x v="6"/>
    <x v="5"/>
    <n v="0.9831460674157303"/>
    <n v="0.9831460674157303"/>
  </r>
  <r>
    <x v="6"/>
    <x v="6"/>
    <n v="0.9831460674157303"/>
    <n v="0.9831460674157303"/>
  </r>
  <r>
    <x v="6"/>
    <x v="7"/>
    <n v="0.98313286326558824"/>
    <n v="0.98313286326558824"/>
  </r>
  <r>
    <x v="6"/>
    <x v="8"/>
    <n v="0.99754601226993866"/>
    <n v="0.99754601226993866"/>
  </r>
  <r>
    <x v="6"/>
    <x v="9"/>
    <n v="0.9973828840617639"/>
    <n v="0.9973828840617639"/>
  </r>
  <r>
    <x v="6"/>
    <x v="10"/>
    <n v="0.9973828840617639"/>
    <n v="0.9973828840617639"/>
  </r>
  <r>
    <x v="6"/>
    <x v="11"/>
    <n v="0.9973828840617639"/>
    <n v="0.9973828840617639"/>
  </r>
  <r>
    <x v="6"/>
    <x v="12"/>
    <n v="0.9973828840617639"/>
    <n v="0.9973828840617639"/>
  </r>
  <r>
    <x v="6"/>
    <x v="13"/>
    <n v="0.9973828840617639"/>
    <n v="0.9973828840617639"/>
  </r>
  <r>
    <x v="6"/>
    <x v="14"/>
    <n v="0.99752066115702487"/>
    <n v="0.99752066115702487"/>
  </r>
  <r>
    <x v="6"/>
    <x v="15"/>
    <n v="1"/>
    <n v="1"/>
  </r>
  <r>
    <x v="6"/>
    <x v="16"/>
    <n v="0.99726962457337875"/>
    <n v="0.99726962457337875"/>
  </r>
  <r>
    <x v="6"/>
    <x v="17"/>
    <n v="0.99744381723293218"/>
    <n v="0.99744381723293218"/>
  </r>
  <r>
    <x v="6"/>
    <x v="18"/>
    <n v="0.97220814326744387"/>
    <n v="0.97220814326744387"/>
  </r>
  <r>
    <x v="6"/>
    <x v="19"/>
    <n v="0.97218553978210642"/>
    <n v="0.97218553978210642"/>
  </r>
  <r>
    <x v="6"/>
    <x v="20"/>
    <n v="0.97216792329889223"/>
    <n v="0.97216792329889223"/>
  </r>
  <r>
    <x v="6"/>
    <x v="21"/>
    <n v="0.97217806041335453"/>
    <n v="0.97217806041335453"/>
  </r>
  <r>
    <x v="6"/>
    <x v="22"/>
    <n v="0.97213855421686757"/>
    <n v="0.97213855421686757"/>
  </r>
  <r>
    <x v="6"/>
    <x v="23"/>
    <n v="0.97222559126743469"/>
    <n v="0.97222559126743469"/>
  </r>
  <r>
    <x v="6"/>
    <x v="0"/>
    <n v="0.9844757268780423"/>
    <n v="0.9844757268780423"/>
  </r>
  <r>
    <x v="6"/>
    <x v="1"/>
    <n v="0.98455759599332227"/>
    <n v="0.98455759599332227"/>
  </r>
  <r>
    <x v="6"/>
    <x v="2"/>
    <n v="0.9844651575676876"/>
    <n v="0.9844651575676876"/>
  </r>
  <r>
    <x v="6"/>
    <x v="3"/>
    <n v="0.98454746136865345"/>
    <n v="0.98454746136865345"/>
  </r>
  <r>
    <x v="6"/>
    <x v="4"/>
    <n v="0.98460117031105632"/>
    <n v="0.98460117031105632"/>
  </r>
  <r>
    <x v="6"/>
    <x v="5"/>
    <n v="0.9845163268434769"/>
    <n v="0.9845163268434769"/>
  </r>
  <r>
    <x v="6"/>
    <x v="6"/>
    <n v="0.98455185071887441"/>
    <n v="0.98455185071887441"/>
  </r>
  <r>
    <x v="6"/>
    <x v="7"/>
    <n v="0.98445107585990255"/>
    <n v="0.98445107585990255"/>
  </r>
  <r>
    <x v="6"/>
    <x v="8"/>
    <n v="0.99727414330218067"/>
    <n v="0.9972741433021806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20490217157609"/>
    <n v="0.99720490217157609"/>
  </r>
  <r>
    <x v="6"/>
    <x v="18"/>
    <n v="0.97001351849576012"/>
    <n v="0.97001351849576012"/>
  </r>
  <r>
    <x v="6"/>
    <x v="19"/>
    <n v="0.96996676163342832"/>
    <n v="0.96996676163342832"/>
  </r>
  <r>
    <x v="6"/>
    <x v="20"/>
    <n v="0.97001394700139476"/>
    <n v="0.97001394700139476"/>
  </r>
  <r>
    <x v="6"/>
    <x v="21"/>
    <n v="0.96997975173870943"/>
    <n v="0.96997975173870943"/>
  </r>
  <r>
    <x v="6"/>
    <x v="22"/>
    <n v="0.96994101633393837"/>
    <n v="0.96994101633393837"/>
  </r>
  <r>
    <x v="6"/>
    <x v="23"/>
    <n v="0.97006141248720568"/>
    <n v="0.97006141248720568"/>
  </r>
  <r>
    <x v="6"/>
    <x v="0"/>
    <n v="0.98623853211009171"/>
    <n v="0.98623853211009171"/>
  </r>
  <r>
    <x v="6"/>
    <x v="1"/>
    <n v="0.98629584844820628"/>
    <n v="0.98629584844820628"/>
  </r>
  <r>
    <x v="6"/>
    <x v="2"/>
    <n v="0.98629584844820628"/>
    <n v="0.98629584844820628"/>
  </r>
  <r>
    <x v="6"/>
    <x v="3"/>
    <n v="0.98629584844820628"/>
    <n v="0.98629584844820628"/>
  </r>
  <r>
    <x v="6"/>
    <x v="4"/>
    <n v="0.98629584844820628"/>
    <n v="0.98629584844820628"/>
  </r>
  <r>
    <x v="6"/>
    <x v="5"/>
    <n v="0.98622840067558781"/>
    <n v="0.98622840067558781"/>
  </r>
  <r>
    <x v="6"/>
    <x v="6"/>
    <n v="0.98628531239010664"/>
    <n v="0.98628531239010664"/>
  </r>
  <r>
    <x v="6"/>
    <x v="7"/>
    <n v="0.98620345744680848"/>
    <n v="0.98620345744680848"/>
  </r>
  <r>
    <x v="6"/>
    <x v="8"/>
    <n v="0.98428367320431231"/>
    <n v="0.98428367320431231"/>
  </r>
  <r>
    <x v="6"/>
    <x v="9"/>
    <n v="0.9843304843304842"/>
    <n v="0.9843304843304842"/>
  </r>
  <r>
    <x v="6"/>
    <x v="10"/>
    <n v="0.98425673630033295"/>
    <n v="0.98425673630033295"/>
  </r>
  <r>
    <x v="6"/>
    <x v="11"/>
    <n v="0.98430015965939344"/>
    <n v="0.98430015965939344"/>
  </r>
  <r>
    <x v="6"/>
    <x v="12"/>
    <n v="0.9842530104538838"/>
    <n v="0.9842530104538838"/>
  </r>
  <r>
    <x v="6"/>
    <x v="13"/>
    <n v="0.98430015965939344"/>
    <n v="0.98430015965939344"/>
  </r>
  <r>
    <x v="6"/>
    <x v="14"/>
    <n v="0.98431214802896216"/>
    <n v="0.98431214802896216"/>
  </r>
  <r>
    <x v="6"/>
    <x v="15"/>
    <n v="0.98431214802896216"/>
    <n v="0.98431214802896216"/>
  </r>
  <r>
    <x v="6"/>
    <x v="16"/>
    <n v="0.98430962343096229"/>
    <n v="0.98430962343096229"/>
  </r>
  <r>
    <x v="6"/>
    <x v="17"/>
    <n v="0.98428075306159757"/>
    <n v="0.98428075306159757"/>
  </r>
  <r>
    <x v="6"/>
    <x v="18"/>
    <n v="0.97384548985757446"/>
    <n v="0.97384548985757446"/>
  </r>
  <r>
    <x v="6"/>
    <x v="19"/>
    <n v="0.9738046795523907"/>
    <n v="0.9738046795523907"/>
  </r>
  <r>
    <x v="6"/>
    <x v="20"/>
    <n v="0.9738046795523907"/>
    <n v="0.9738046795523907"/>
  </r>
  <r>
    <x v="6"/>
    <x v="21"/>
    <n v="0.9737942808365343"/>
    <n v="0.9737942808365343"/>
  </r>
  <r>
    <x v="6"/>
    <x v="22"/>
    <n v="0.97384709266846836"/>
    <n v="0.97384709266846836"/>
  </r>
  <r>
    <x v="6"/>
    <x v="23"/>
    <n v="0.97386602583358362"/>
    <n v="0.97386602583358362"/>
  </r>
  <r>
    <x v="6"/>
    <x v="0"/>
    <n v="0.97314293200576452"/>
    <n v="0.97314293200576452"/>
  </r>
  <r>
    <x v="6"/>
    <x v="1"/>
    <n v="0.9730882352941177"/>
    <n v="0.9730882352941177"/>
  </r>
  <r>
    <x v="6"/>
    <x v="2"/>
    <n v="0.97322730284956926"/>
    <n v="0.97322730284956926"/>
  </r>
  <r>
    <x v="6"/>
    <x v="3"/>
    <n v="0.97335109926715524"/>
    <n v="0.97335109926715524"/>
  </r>
  <r>
    <x v="6"/>
    <x v="4"/>
    <n v="0.97315888858915567"/>
    <n v="0.97315888858915567"/>
  </r>
  <r>
    <x v="6"/>
    <x v="5"/>
    <n v="0.97323060851397236"/>
    <n v="0.97323060851397236"/>
  </r>
  <r>
    <x v="6"/>
    <x v="6"/>
    <n v="0.97311893948692774"/>
    <n v="0.97311893948692774"/>
  </r>
  <r>
    <x v="6"/>
    <x v="7"/>
    <n v="0.97305101058710286"/>
    <n v="0.97305101058710286"/>
  </r>
  <r>
    <x v="6"/>
    <x v="8"/>
    <n v="0.9885159010600707"/>
    <n v="0.9885159010600707"/>
  </r>
  <r>
    <x v="6"/>
    <x v="9"/>
    <n v="0.98852509179926562"/>
    <n v="0.98852509179926562"/>
  </r>
  <r>
    <x v="6"/>
    <x v="10"/>
    <n v="0.98834248961543625"/>
    <n v="0.98834248961543625"/>
  </r>
  <r>
    <x v="6"/>
    <x v="11"/>
    <n v="0.98839875893700258"/>
    <n v="0.98839875893700258"/>
  </r>
  <r>
    <x v="6"/>
    <x v="12"/>
    <n v="0.9884159482758621"/>
    <n v="0.9884159482758621"/>
  </r>
  <r>
    <x v="6"/>
    <x v="13"/>
    <n v="0.98839562812036164"/>
    <n v="0.98839562812036164"/>
  </r>
  <r>
    <x v="6"/>
    <x v="14"/>
    <n v="0.98846102240708444"/>
    <n v="0.98846102240708444"/>
  </r>
  <r>
    <x v="6"/>
    <x v="15"/>
    <n v="0.98830487968813008"/>
    <n v="0.98830487968813008"/>
  </r>
  <r>
    <x v="6"/>
    <x v="16"/>
    <n v="0.98837994865558709"/>
    <n v="0.98837994865558709"/>
  </r>
  <r>
    <x v="6"/>
    <x v="17"/>
    <n v="0.98830409356725146"/>
    <n v="0.98830409356725146"/>
  </r>
  <r>
    <x v="6"/>
    <x v="18"/>
    <n v="0.9729697828139755"/>
    <n v="0.9729697828139755"/>
  </r>
  <r>
    <x v="6"/>
    <x v="19"/>
    <n v="0.9729697828139755"/>
    <n v="0.9729697828139755"/>
  </r>
  <r>
    <x v="6"/>
    <x v="20"/>
    <n v="0.9729697828139755"/>
    <n v="0.9729697828139755"/>
  </r>
  <r>
    <x v="6"/>
    <x v="21"/>
    <n v="0.97295701464336315"/>
    <n v="0.97295701464336315"/>
  </r>
  <r>
    <x v="6"/>
    <x v="22"/>
    <n v="0.9729114227496104"/>
    <n v="0.9729114227496104"/>
  </r>
  <r>
    <x v="6"/>
    <x v="23"/>
    <n v="0.97295257265064794"/>
    <n v="0.97295257265064794"/>
  </r>
  <r>
    <x v="6"/>
    <x v="0"/>
    <n v="0.96406862082939349"/>
    <n v="0.96406862082939349"/>
  </r>
  <r>
    <x v="6"/>
    <x v="1"/>
    <n v="0.96404433630710984"/>
    <n v="0.96404433630710984"/>
  </r>
  <r>
    <x v="6"/>
    <x v="2"/>
    <n v="0.96408494690818236"/>
    <n v="0.96408494690818236"/>
  </r>
  <r>
    <x v="6"/>
    <x v="3"/>
    <n v="0.96400118028917092"/>
    <n v="0.96400118028917092"/>
  </r>
  <r>
    <x v="6"/>
    <x v="4"/>
    <n v="0.96411347517730495"/>
    <n v="0.96411347517730495"/>
  </r>
  <r>
    <x v="6"/>
    <x v="5"/>
    <n v="0.9640821736249171"/>
    <n v="0.9640821736249171"/>
  </r>
  <r>
    <x v="6"/>
    <x v="6"/>
    <n v="0.96417649628658797"/>
    <n v="0.96417649628658797"/>
  </r>
  <r>
    <x v="6"/>
    <x v="7"/>
    <n v="0.96411031356252364"/>
    <n v="0.96411031356252364"/>
  </r>
  <r>
    <x v="6"/>
    <x v="8"/>
    <n v="0.96647120733724246"/>
    <n v="0.96647120733724246"/>
  </r>
  <r>
    <x v="6"/>
    <x v="9"/>
    <n v="0.96649127665466628"/>
    <n v="0.96649127665466628"/>
  </r>
  <r>
    <x v="6"/>
    <x v="10"/>
    <n v="0.96648044692737434"/>
    <n v="0.96648044692737434"/>
  </r>
  <r>
    <x v="6"/>
    <x v="11"/>
    <n v="0.96647230320699706"/>
    <n v="0.96647230320699706"/>
  </r>
  <r>
    <x v="6"/>
    <x v="12"/>
    <n v="0.96648133439237494"/>
    <n v="0.96648133439237494"/>
  </r>
  <r>
    <x v="6"/>
    <x v="13"/>
    <n v="0.96648811976376869"/>
    <n v="0.96648811976376869"/>
  </r>
  <r>
    <x v="6"/>
    <x v="14"/>
    <n v="0.96658606287096061"/>
    <n v="0.96658606287096061"/>
  </r>
  <r>
    <x v="6"/>
    <x v="15"/>
    <n v="0.96650485436893208"/>
    <n v="0.96650485436893208"/>
  </r>
  <r>
    <x v="6"/>
    <x v="16"/>
    <n v="0.96642075807682526"/>
    <n v="0.96642075807682526"/>
  </r>
  <r>
    <x v="6"/>
    <x v="17"/>
    <n v="0.96638830897703554"/>
    <n v="0.96638830897703554"/>
  </r>
  <r>
    <x v="6"/>
    <x v="18"/>
    <n v="0.9705522626775801"/>
    <n v="0.9705522626775801"/>
  </r>
  <r>
    <x v="6"/>
    <x v="19"/>
    <n v="0.97049875541624409"/>
    <n v="0.97049875541624409"/>
  </r>
  <r>
    <x v="6"/>
    <x v="20"/>
    <n v="0.97049875541624409"/>
    <n v="0.97049875541624409"/>
  </r>
  <r>
    <x v="6"/>
    <x v="21"/>
    <n v="0.97047805922226182"/>
    <n v="0.97047805922226182"/>
  </r>
  <r>
    <x v="6"/>
    <x v="22"/>
    <n v="0.9704738330975955"/>
    <n v="0.9704738330975955"/>
  </r>
  <r>
    <x v="6"/>
    <x v="23"/>
    <n v="0.97051436059844942"/>
    <n v="0.97051436059844942"/>
  </r>
  <r>
    <x v="6"/>
    <x v="0"/>
    <n v="0.98842239185750635"/>
    <n v="0.98842239185750635"/>
  </r>
  <r>
    <x v="6"/>
    <x v="1"/>
    <n v="0.98833482886809365"/>
    <n v="0.98833482886809365"/>
  </r>
  <r>
    <x v="6"/>
    <x v="2"/>
    <n v="0.98850129198966408"/>
    <n v="0.98850129198966408"/>
  </r>
  <r>
    <x v="6"/>
    <x v="3"/>
    <n v="0.9884159482758621"/>
    <n v="0.9884159482758621"/>
  </r>
  <r>
    <x v="6"/>
    <x v="4"/>
    <n v="0.9884159482758621"/>
    <n v="0.9884159482758621"/>
  </r>
  <r>
    <x v="6"/>
    <x v="5"/>
    <n v="0.98840657859261238"/>
    <n v="0.98840657859261238"/>
  </r>
  <r>
    <x v="6"/>
    <x v="6"/>
    <n v="0.98834705509816334"/>
    <n v="0.98834705509816334"/>
  </r>
  <r>
    <x v="6"/>
    <x v="7"/>
    <n v="0.98840141200201725"/>
    <n v="0.98840141200201725"/>
  </r>
  <r>
    <x v="6"/>
    <x v="8"/>
    <n v="0.99131741526131234"/>
    <n v="0.99131741526131234"/>
  </r>
  <r>
    <x v="6"/>
    <x v="9"/>
    <n v="0.99135169762972453"/>
    <n v="0.99135169762972453"/>
  </r>
  <r>
    <x v="6"/>
    <x v="10"/>
    <n v="0.99135169762972453"/>
    <n v="0.99135169762972453"/>
  </r>
  <r>
    <x v="6"/>
    <x v="11"/>
    <n v="0.99135169762972453"/>
    <n v="0.99135169762972453"/>
  </r>
  <r>
    <x v="6"/>
    <x v="12"/>
    <n v="0.99135169762972453"/>
    <n v="0.99135169762972453"/>
  </r>
  <r>
    <x v="6"/>
    <x v="13"/>
    <n v="0.99175824175824168"/>
    <n v="0.99175824175824168"/>
  </r>
  <r>
    <x v="6"/>
    <x v="14"/>
    <n v="0.99162148841793996"/>
    <n v="0.99162148841793996"/>
  </r>
  <r>
    <x v="6"/>
    <x v="15"/>
    <n v="0.99230769230769234"/>
    <n v="0.99230769230769234"/>
  </r>
  <r>
    <x v="6"/>
    <x v="16"/>
    <n v="0.99125273352077481"/>
    <n v="0.99125273352077481"/>
  </r>
  <r>
    <x v="6"/>
    <x v="17"/>
    <n v="0.99136041263700836"/>
    <n v="0.99136041263700836"/>
  </r>
  <r>
    <x v="6"/>
    <x v="18"/>
    <n v="0.97339993030549421"/>
    <n v="0.97339993030549421"/>
  </r>
  <r>
    <x v="6"/>
    <x v="19"/>
    <n v="0.97339993030549421"/>
    <n v="0.97339993030549421"/>
  </r>
  <r>
    <x v="6"/>
    <x v="20"/>
    <n v="0.97339993030549421"/>
    <n v="0.97339993030549421"/>
  </r>
  <r>
    <x v="6"/>
    <x v="21"/>
    <n v="0.97339993030549421"/>
    <n v="0.97339993030549421"/>
  </r>
  <r>
    <x v="6"/>
    <x v="22"/>
    <n v="0.97339901477832513"/>
    <n v="0.97339901477832513"/>
  </r>
  <r>
    <x v="6"/>
    <x v="23"/>
    <n v="0.973198413783673"/>
    <n v="0.973198413783673"/>
  </r>
  <r>
    <x v="6"/>
    <x v="0"/>
    <n v="0.99570631172176882"/>
    <n v="0.99570631172176882"/>
  </r>
  <r>
    <x v="6"/>
    <x v="1"/>
    <n v="0.99563522992985176"/>
    <n v="0.99563522992985176"/>
  </r>
  <r>
    <x v="6"/>
    <x v="2"/>
    <n v="0.99569213095921894"/>
    <n v="0.99569213095921894"/>
  </r>
  <r>
    <x v="6"/>
    <x v="3"/>
    <n v="0.99566285962122314"/>
    <n v="0.99566285962122314"/>
  </r>
  <r>
    <x v="6"/>
    <x v="4"/>
    <n v="0.99564016858014825"/>
    <n v="0.99564016858014825"/>
  </r>
  <r>
    <x v="6"/>
    <x v="5"/>
    <n v="0.99564016858014825"/>
    <n v="0.99564016858014825"/>
  </r>
  <r>
    <x v="6"/>
    <x v="6"/>
    <n v="0.99566160520607361"/>
    <n v="0.99566160520607361"/>
  </r>
  <r>
    <x v="6"/>
    <x v="7"/>
    <n v="0.99572649572649574"/>
    <n v="0.99572649572649574"/>
  </r>
  <r>
    <x v="6"/>
    <x v="8"/>
    <n v="0.97998331943286077"/>
    <n v="0.97998331943286077"/>
  </r>
  <r>
    <x v="6"/>
    <x v="9"/>
    <n v="0.98023606917375794"/>
    <n v="0.98023606917375794"/>
  </r>
  <r>
    <x v="6"/>
    <x v="10"/>
    <n v="0.98023606917375794"/>
    <n v="0.98023606917375794"/>
  </r>
  <r>
    <x v="6"/>
    <x v="11"/>
    <n v="0.98023606917375794"/>
    <n v="0.98023606917375794"/>
  </r>
  <r>
    <x v="6"/>
    <x v="12"/>
    <n v="0.98023606917375794"/>
    <n v="0.98023606917375794"/>
  </r>
  <r>
    <x v="6"/>
    <x v="13"/>
    <n v="0.98023606917375794"/>
    <n v="0.98023606917375794"/>
  </r>
  <r>
    <x v="6"/>
    <x v="14"/>
    <n v="0.98023606917375794"/>
    <n v="0.98023606917375794"/>
  </r>
  <r>
    <x v="6"/>
    <x v="15"/>
    <n v="0.98023606917375794"/>
    <n v="0.98023606917375794"/>
  </r>
  <r>
    <x v="6"/>
    <x v="16"/>
    <n v="0.9803795432614989"/>
    <n v="0.9803795432614989"/>
  </r>
  <r>
    <x v="6"/>
    <x v="17"/>
    <n v="0.98050322750625751"/>
    <n v="0.98050322750625751"/>
  </r>
  <r>
    <x v="6"/>
    <x v="18"/>
    <n v="0.9694581280788177"/>
    <n v="0.9694581280788177"/>
  </r>
  <r>
    <x v="6"/>
    <x v="19"/>
    <n v="0.96960146400976011"/>
    <n v="0.96960146400976011"/>
  </r>
  <r>
    <x v="6"/>
    <x v="20"/>
    <n v="0.96957508250825097"/>
    <n v="0.96957508250825097"/>
  </r>
  <r>
    <x v="6"/>
    <x v="21"/>
    <n v="0.96963562753036436"/>
    <n v="0.96963562753036436"/>
  </r>
  <r>
    <x v="6"/>
    <x v="22"/>
    <n v="0.96942561084815149"/>
    <n v="0.96942561084815149"/>
  </r>
  <r>
    <x v="6"/>
    <x v="23"/>
    <n v="0.96954123840561535"/>
    <n v="0.96954123840561535"/>
  </r>
  <r>
    <x v="6"/>
    <x v="0"/>
    <n v="0.9769758116673134"/>
    <n v="0.9769758116673134"/>
  </r>
  <r>
    <x v="6"/>
    <x v="1"/>
    <n v="0.97707207800764273"/>
    <n v="0.97707207800764273"/>
  </r>
  <r>
    <x v="6"/>
    <x v="2"/>
    <n v="0.97698380837682319"/>
    <n v="0.97698380837682319"/>
  </r>
  <r>
    <x v="6"/>
    <x v="3"/>
    <n v="0.97691137840453479"/>
    <n v="0.97691137840453479"/>
  </r>
  <r>
    <x v="6"/>
    <x v="4"/>
    <n v="0.97696737044145865"/>
    <n v="0.97696737044145865"/>
  </r>
  <r>
    <x v="6"/>
    <x v="5"/>
    <n v="0.9769564566811314"/>
    <n v="0.9769564566811314"/>
  </r>
  <r>
    <x v="6"/>
    <x v="6"/>
    <n v="0.97700453857791236"/>
    <n v="0.97700453857791236"/>
  </r>
  <r>
    <x v="6"/>
    <x v="7"/>
    <n v="0.97699004975124393"/>
    <n v="0.97699004975124393"/>
  </r>
  <r>
    <x v="6"/>
    <x v="8"/>
    <n v="0.9905979691613388"/>
    <n v="0.9905979691613388"/>
  </r>
  <r>
    <x v="6"/>
    <x v="9"/>
    <n v="0.9894578313253013"/>
    <n v="0.9894578313253013"/>
  </r>
  <r>
    <x v="6"/>
    <x v="10"/>
    <n v="0.99047380295813481"/>
    <n v="0.99047380295813481"/>
  </r>
  <r>
    <x v="6"/>
    <x v="11"/>
    <n v="0.99047380295813481"/>
    <n v="0.99047380295813481"/>
  </r>
  <r>
    <x v="6"/>
    <x v="12"/>
    <n v="0.99047380295813481"/>
    <n v="0.99047380295813481"/>
  </r>
  <r>
    <x v="6"/>
    <x v="13"/>
    <n v="0.99047380295813481"/>
    <n v="0.99047380295813481"/>
  </r>
  <r>
    <x v="6"/>
    <x v="14"/>
    <n v="0.99047380295813481"/>
    <n v="0.99047380295813481"/>
  </r>
  <r>
    <x v="6"/>
    <x v="15"/>
    <n v="0.99047380295813481"/>
    <n v="0.99047380295813481"/>
  </r>
  <r>
    <x v="6"/>
    <x v="16"/>
    <n v="0.99047380295813481"/>
    <n v="0.99047380295813481"/>
  </r>
  <r>
    <x v="6"/>
    <x v="17"/>
    <n v="0.99044850498338877"/>
    <n v="0.99044850498338877"/>
  </r>
  <r>
    <x v="6"/>
    <x v="18"/>
    <n v="0.97032755298651252"/>
    <n v="0.97032755298651252"/>
  </r>
  <r>
    <x v="6"/>
    <x v="19"/>
    <n v="0.97036105622417823"/>
    <n v="0.97036105622417823"/>
  </r>
  <r>
    <x v="6"/>
    <x v="20"/>
    <n v="0.97034739454094288"/>
    <n v="0.97034739454094288"/>
  </r>
  <r>
    <x v="6"/>
    <x v="21"/>
    <n v="0.97037492317148133"/>
    <n v="0.97037492317148133"/>
  </r>
  <r>
    <x v="6"/>
    <x v="22"/>
    <n v="0.97040583179197037"/>
    <n v="0.97040583179197037"/>
  </r>
  <r>
    <x v="6"/>
    <x v="23"/>
    <n v="0.97041847041847051"/>
    <n v="0.97041847041847051"/>
  </r>
  <r>
    <x v="6"/>
    <x v="0"/>
    <n v="0.97442320369149638"/>
    <n v="0.97442320369149638"/>
  </r>
  <r>
    <x v="6"/>
    <x v="1"/>
    <n v="0.97431982232093273"/>
    <n v="0.97431982232093273"/>
  </r>
  <r>
    <x v="6"/>
    <x v="2"/>
    <n v="0.97437416679010513"/>
    <n v="0.97437416679010513"/>
  </r>
  <r>
    <x v="6"/>
    <x v="3"/>
    <n v="0.97443263430048832"/>
    <n v="0.97443263430048832"/>
  </r>
  <r>
    <x v="6"/>
    <x v="4"/>
    <n v="0.97453476983349663"/>
    <n v="0.97453476983349663"/>
  </r>
  <r>
    <x v="6"/>
    <x v="5"/>
    <n v="0.97447196474699882"/>
    <n v="0.97447196474699882"/>
  </r>
  <r>
    <x v="6"/>
    <x v="6"/>
    <n v="0.9745325596389427"/>
    <n v="0.9745325596389427"/>
  </r>
  <r>
    <x v="6"/>
    <x v="7"/>
    <n v="0.97440758293838858"/>
    <n v="0.97440758293838858"/>
  </r>
  <r>
    <x v="6"/>
    <x v="8"/>
    <n v="0.9808429118773947"/>
    <n v="0.980842911877394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0.98062499999999997"/>
    <n v="0.98062499999999997"/>
  </r>
  <r>
    <x v="6"/>
    <x v="14"/>
    <n v="0.98107353397455799"/>
    <n v="0.98107353397455799"/>
  </r>
  <r>
    <x v="6"/>
    <x v="15"/>
    <n v="0.98107353397455799"/>
    <n v="0.98107353397455799"/>
  </r>
  <r>
    <x v="6"/>
    <x v="16"/>
    <n v="0.98123595505617978"/>
    <n v="0.98123595505617978"/>
  </r>
  <r>
    <x v="6"/>
    <x v="17"/>
    <n v="0.98126272912423618"/>
    <n v="0.98126272912423618"/>
  </r>
  <r>
    <x v="6"/>
    <x v="18"/>
    <n v="0.97188264058679708"/>
    <n v="0.97188264058679708"/>
  </r>
  <r>
    <x v="6"/>
    <x v="19"/>
    <n v="0.97191239925099726"/>
    <n v="0.97191239925099726"/>
  </r>
  <r>
    <x v="6"/>
    <x v="20"/>
    <n v="0.97195670508855769"/>
    <n v="0.97195670508855769"/>
  </r>
  <r>
    <x v="6"/>
    <x v="21"/>
    <n v="0.97191610380376814"/>
    <n v="0.97191610380376814"/>
  </r>
  <r>
    <x v="6"/>
    <x v="22"/>
    <n v="0.97190280971902809"/>
    <n v="0.97190280971902809"/>
  </r>
  <r>
    <x v="6"/>
    <x v="23"/>
    <n v="0.971984224126207"/>
    <n v="0.971984224126207"/>
  </r>
  <r>
    <x v="6"/>
    <x v="0"/>
    <n v="0.98195149464184994"/>
    <n v="0.98195149464184994"/>
  </r>
  <r>
    <x v="6"/>
    <x v="1"/>
    <n v="0.98209252196982244"/>
    <n v="0.98209252196982244"/>
  </r>
  <r>
    <x v="6"/>
    <x v="2"/>
    <n v="0.98204264870931546"/>
    <n v="0.98204264870931546"/>
  </r>
  <r>
    <x v="6"/>
    <x v="3"/>
    <n v="0.98198748282704917"/>
    <n v="0.98198748282704917"/>
  </r>
  <r>
    <x v="6"/>
    <x v="4"/>
    <n v="0.98206048180420291"/>
    <n v="0.98206048180420291"/>
  </r>
  <r>
    <x v="6"/>
    <x v="5"/>
    <n v="0.98214728489957848"/>
    <n v="0.98214728489957848"/>
  </r>
  <r>
    <x v="6"/>
    <x v="6"/>
    <n v="0.98190357784224336"/>
    <n v="0.98190357784224336"/>
  </r>
  <r>
    <x v="6"/>
    <x v="7"/>
    <n v="0.98199221284879945"/>
    <n v="0.98199221284879945"/>
  </r>
  <r>
    <x v="6"/>
    <x v="8"/>
    <n v="0.98720521826392382"/>
    <n v="0.98720521826392382"/>
  </r>
  <r>
    <x v="6"/>
    <x v="9"/>
    <n v="0.98736037624926509"/>
    <n v="0.98736037624926509"/>
  </r>
  <r>
    <x v="6"/>
    <x v="10"/>
    <n v="0.98736037624926509"/>
    <n v="0.98736037624926509"/>
  </r>
  <r>
    <x v="6"/>
    <x v="11"/>
    <n v="0.98736037624926509"/>
    <n v="0.98736037624926509"/>
  </r>
  <r>
    <x v="6"/>
    <x v="12"/>
    <n v="0.98755186721991695"/>
    <n v="0.98755186721991695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23838693210819"/>
    <n v="0.98723838693210819"/>
  </r>
  <r>
    <x v="6"/>
    <x v="18"/>
    <n v="0.97122788058895049"/>
    <n v="0.97122788058895049"/>
  </r>
  <r>
    <x v="6"/>
    <x v="19"/>
    <n v="0.97122302158273377"/>
    <n v="0.97122302158273377"/>
  </r>
  <r>
    <x v="6"/>
    <x v="20"/>
    <n v="0.97122871849016768"/>
    <n v="0.97122871849016768"/>
  </r>
  <r>
    <x v="6"/>
    <x v="21"/>
    <n v="0.97122692725298587"/>
    <n v="0.97122692725298587"/>
  </r>
  <r>
    <x v="6"/>
    <x v="22"/>
    <n v="0.97120664256059985"/>
    <n v="0.97120664256059985"/>
  </r>
  <r>
    <x v="6"/>
    <x v="23"/>
    <n v="0.97125423728813554"/>
    <n v="0.97125423728813554"/>
  </r>
  <r>
    <x v="6"/>
    <x v="0"/>
    <n v="0.99528571428571433"/>
    <n v="0.99528571428571433"/>
  </r>
  <r>
    <x v="6"/>
    <x v="1"/>
    <n v="0.99531226372296988"/>
    <n v="0.99531226372296988"/>
  </r>
  <r>
    <x v="6"/>
    <x v="2"/>
    <n v="0.99531981279251169"/>
    <n v="0.99531981279251169"/>
  </r>
  <r>
    <x v="6"/>
    <x v="3"/>
    <n v="0.99545206476259773"/>
    <n v="0.99545206476259773"/>
  </r>
  <r>
    <x v="6"/>
    <x v="4"/>
    <n v="0.99523516753765751"/>
    <n v="0.99523516753765751"/>
  </r>
  <r>
    <x v="6"/>
    <x v="5"/>
    <n v="0.99528158295281577"/>
    <n v="0.99528158295281577"/>
  </r>
  <r>
    <x v="6"/>
    <x v="6"/>
    <n v="0.99540788762830901"/>
    <n v="0.99540788762830901"/>
  </r>
  <r>
    <x v="6"/>
    <x v="7"/>
    <n v="0.9953426480372588"/>
    <n v="0.9953426480372588"/>
  </r>
  <r>
    <x v="6"/>
    <x v="8"/>
    <n v="0.99939698492462314"/>
    <n v="0.99939698492462314"/>
  </r>
  <r>
    <x v="6"/>
    <x v="9"/>
    <n v="0.99869791666666674"/>
    <n v="0.99869791666666674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954924498535058"/>
    <n v="0.99954924498535058"/>
  </r>
  <r>
    <x v="6"/>
    <x v="18"/>
    <n v="0.97466194039648146"/>
    <n v="0.97466194039648146"/>
  </r>
  <r>
    <x v="6"/>
    <x v="19"/>
    <n v="0.97466194039648146"/>
    <n v="0.97466194039648146"/>
  </r>
  <r>
    <x v="6"/>
    <x v="20"/>
    <n v="0.97466194039648146"/>
    <n v="0.97466194039648146"/>
  </r>
  <r>
    <x v="6"/>
    <x v="21"/>
    <n v="0.97466194039648146"/>
    <n v="0.97466194039648146"/>
  </r>
  <r>
    <x v="6"/>
    <x v="22"/>
    <n v="0.97472278526290679"/>
    <n v="0.97472278526290679"/>
  </r>
  <r>
    <x v="6"/>
    <x v="23"/>
    <n v="0.97477148080438769"/>
    <n v="0.97477148080438769"/>
  </r>
  <r>
    <x v="6"/>
    <x v="0"/>
    <n v="0.99014846676841972"/>
    <n v="0.99014846676841972"/>
  </r>
  <r>
    <x v="6"/>
    <x v="1"/>
    <n v="0.99018920812894196"/>
    <n v="0.99018920812894196"/>
  </r>
  <r>
    <x v="6"/>
    <x v="2"/>
    <n v="0.99012384386267438"/>
    <n v="0.99012384386267438"/>
  </r>
  <r>
    <x v="6"/>
    <x v="3"/>
    <n v="0.99013210249880634"/>
    <n v="0.99013210249880634"/>
  </r>
  <r>
    <x v="6"/>
    <x v="4"/>
    <n v="0.99020581973030519"/>
    <n v="0.99020581973030519"/>
  </r>
  <r>
    <x v="6"/>
    <x v="5"/>
    <n v="0.99019195740507215"/>
    <n v="0.99019195740507215"/>
  </r>
  <r>
    <x v="6"/>
    <x v="6"/>
    <n v="0.99019470514077601"/>
    <n v="0.99019470514077601"/>
  </r>
  <r>
    <x v="6"/>
    <x v="7"/>
    <n v="0.99013583441138409"/>
    <n v="0.99013583441138409"/>
  </r>
  <r>
    <x v="6"/>
    <x v="8"/>
    <n v="0.99487179487179489"/>
    <n v="0.99487179487179489"/>
  </r>
  <r>
    <x v="6"/>
    <x v="9"/>
    <n v="0.99480219462893449"/>
    <n v="0.99480219462893449"/>
  </r>
  <r>
    <x v="6"/>
    <x v="10"/>
    <n v="0.99494411921234704"/>
    <n v="0.99494411921234704"/>
  </r>
  <r>
    <x v="6"/>
    <x v="11"/>
    <n v="0.99499060738885414"/>
    <n v="0.99499060738885414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77533960292575"/>
    <n v="0.99477533960292575"/>
  </r>
  <r>
    <x v="6"/>
    <x v="18"/>
    <n v="0.97076943242888969"/>
    <n v="0.97076943242888969"/>
  </r>
  <r>
    <x v="6"/>
    <x v="19"/>
    <n v="0.97076943242888969"/>
    <n v="0.97076943242888969"/>
  </r>
  <r>
    <x v="6"/>
    <x v="20"/>
    <n v="0.97069450020072268"/>
    <n v="0.97069450020072268"/>
  </r>
  <r>
    <x v="6"/>
    <x v="21"/>
    <n v="0.97069943289224947"/>
    <n v="0.97069943289224947"/>
  </r>
  <r>
    <x v="6"/>
    <x v="22"/>
    <n v="0.97067731277533043"/>
    <n v="0.97067731277533043"/>
  </r>
  <r>
    <x v="6"/>
    <x v="23"/>
    <n v="0.97080291970802912"/>
    <n v="0.97080291970802912"/>
  </r>
  <r>
    <x v="6"/>
    <x v="0"/>
    <n v="0.9867621865752999"/>
    <n v="0.9867621865752999"/>
  </r>
  <r>
    <x v="6"/>
    <x v="1"/>
    <n v="0.98688933978461069"/>
    <n v="0.98688933978461069"/>
  </r>
  <r>
    <x v="6"/>
    <x v="2"/>
    <n v="0.98668963357344186"/>
    <n v="0.98668963357344186"/>
  </r>
  <r>
    <x v="6"/>
    <x v="3"/>
    <n v="0.98684757026166414"/>
    <n v="0.98684757026166414"/>
  </r>
  <r>
    <x v="6"/>
    <x v="4"/>
    <n v="0.98679087875417126"/>
    <n v="0.98679087875417126"/>
  </r>
  <r>
    <x v="6"/>
    <x v="5"/>
    <n v="0.98679087875417126"/>
    <n v="0.98679087875417126"/>
  </r>
  <r>
    <x v="6"/>
    <x v="6"/>
    <n v="0.9868716735659373"/>
    <n v="0.9868716735659373"/>
  </r>
  <r>
    <x v="6"/>
    <x v="7"/>
    <n v="0.98669743450522596"/>
    <n v="0.98669743450522596"/>
  </r>
  <r>
    <x v="6"/>
    <x v="8"/>
    <n v="0.99628548686654284"/>
    <n v="0.99628548686654284"/>
  </r>
  <r>
    <x v="6"/>
    <x v="9"/>
    <n v="0.99652677279305357"/>
    <n v="0.99652677279305357"/>
  </r>
  <r>
    <x v="6"/>
    <x v="10"/>
    <n v="0.99638205499276411"/>
    <n v="0.9963820549927641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65277777777779"/>
    <n v="0.9965277777777779"/>
  </r>
  <r>
    <x v="6"/>
    <x v="17"/>
    <n v="0.99645250295624754"/>
    <n v="0.99645250295624754"/>
  </r>
  <r>
    <x v="6"/>
    <x v="18"/>
    <n v="0.97163737602227251"/>
    <n v="0.97163737602227251"/>
  </r>
  <r>
    <x v="6"/>
    <x v="19"/>
    <n v="0.9715803452855245"/>
    <n v="0.9715803452855245"/>
  </r>
  <r>
    <x v="6"/>
    <x v="20"/>
    <n v="0.97160664819944609"/>
    <n v="0.97160664819944609"/>
  </r>
  <r>
    <x v="6"/>
    <x v="21"/>
    <n v="0.97160664819944609"/>
    <n v="0.97160664819944609"/>
  </r>
  <r>
    <x v="6"/>
    <x v="22"/>
    <n v="0.97154735611277121"/>
    <n v="0.97154735611277121"/>
  </r>
  <r>
    <x v="6"/>
    <x v="23"/>
    <n v="0.9715413943355119"/>
    <n v="0.9715413943355119"/>
  </r>
  <r>
    <x v="6"/>
    <x v="0"/>
    <n v="0.97882564949692152"/>
    <n v="0.97882564949692152"/>
  </r>
  <r>
    <x v="6"/>
    <x v="1"/>
    <n v="0.97881676501740045"/>
    <n v="0.97881676501740045"/>
  </r>
  <r>
    <x v="6"/>
    <x v="2"/>
    <n v="0.9788286199969094"/>
    <n v="0.9788286199969094"/>
  </r>
  <r>
    <x v="6"/>
    <x v="3"/>
    <n v="0.97865662272441933"/>
    <n v="0.97865662272441933"/>
  </r>
  <r>
    <x v="6"/>
    <x v="4"/>
    <n v="0.97869674185463651"/>
    <n v="0.97869674185463651"/>
  </r>
  <r>
    <x v="6"/>
    <x v="5"/>
    <n v="0.97875246623159806"/>
    <n v="0.97875246623159806"/>
  </r>
  <r>
    <x v="6"/>
    <x v="6"/>
    <n v="0.978747048201139"/>
    <n v="0.978747048201139"/>
  </r>
  <r>
    <x v="6"/>
    <x v="7"/>
    <n v="0.97872623321366847"/>
    <n v="0.97872623321366847"/>
  </r>
  <r>
    <x v="6"/>
    <x v="8"/>
    <n v="0.99185496584340505"/>
    <n v="0.9918549658434050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199847590017143"/>
    <n v="0.99199847590017143"/>
  </r>
  <r>
    <x v="6"/>
    <x v="18"/>
    <n v="0.97336421540243201"/>
    <n v="0.97336421540243201"/>
  </r>
  <r>
    <x v="6"/>
    <x v="19"/>
    <n v="0.97336677415502204"/>
    <n v="0.97336677415502204"/>
  </r>
  <r>
    <x v="6"/>
    <x v="20"/>
    <n v="0.97331851028349103"/>
    <n v="0.97331851028349103"/>
  </r>
  <r>
    <x v="6"/>
    <x v="21"/>
    <n v="0.97331851028349103"/>
    <n v="0.97331851028349103"/>
  </r>
  <r>
    <x v="6"/>
    <x v="22"/>
    <n v="0.97331851028349103"/>
    <n v="0.97331851028349103"/>
  </r>
  <r>
    <x v="6"/>
    <x v="23"/>
    <n v="0.97336979991363182"/>
    <n v="0.97336979991363182"/>
  </r>
  <r>
    <x v="6"/>
    <x v="0"/>
    <n v="0.98013150371640934"/>
    <n v="0.98013150371640934"/>
  </r>
  <r>
    <x v="6"/>
    <x v="1"/>
    <n v="0.98023660403618662"/>
    <n v="0.98023660403618662"/>
  </r>
  <r>
    <x v="6"/>
    <x v="2"/>
    <n v="0.98025637247679387"/>
    <n v="0.98025637247679387"/>
  </r>
  <r>
    <x v="6"/>
    <x v="3"/>
    <n v="0.98025637247679387"/>
    <n v="0.98025637247679387"/>
  </r>
  <r>
    <x v="6"/>
    <x v="4"/>
    <n v="0.98025637247679387"/>
    <n v="0.98025637247679387"/>
  </r>
  <r>
    <x v="6"/>
    <x v="5"/>
    <n v="0.98025637247679387"/>
    <n v="0.98025637247679387"/>
  </r>
  <r>
    <x v="6"/>
    <x v="6"/>
    <n v="0.98025637247679387"/>
    <n v="0.98025637247679387"/>
  </r>
  <r>
    <x v="6"/>
    <x v="7"/>
    <n v="0.98018648018648014"/>
    <n v="0.98018648018648014"/>
  </r>
  <r>
    <x v="6"/>
    <x v="8"/>
    <n v="0.99545109931766496"/>
    <n v="0.99545109931766496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35153980244029"/>
    <n v="0.99535153980244029"/>
  </r>
  <r>
    <x v="6"/>
    <x v="18"/>
    <n v="0.97336509311390218"/>
    <n v="0.97336509311390218"/>
  </r>
  <r>
    <x v="6"/>
    <x v="19"/>
    <n v="0.97335804471215104"/>
    <n v="0.97335804471215104"/>
  </r>
  <r>
    <x v="6"/>
    <x v="20"/>
    <n v="0.97342306376183418"/>
    <n v="0.97342306376183418"/>
  </r>
  <r>
    <x v="6"/>
    <x v="21"/>
    <n v="0.97337790985636452"/>
    <n v="0.97337790985636452"/>
  </r>
  <r>
    <x v="6"/>
    <x v="22"/>
    <n v="0.97344765592587468"/>
    <n v="0.97344765592587468"/>
  </r>
  <r>
    <x v="6"/>
    <x v="23"/>
    <n v="0.97344143136706729"/>
    <n v="0.97344143136706729"/>
  </r>
  <r>
    <x v="6"/>
    <x v="0"/>
    <n v="0.98256073930541066"/>
    <n v="0.98256073930541066"/>
  </r>
  <r>
    <x v="6"/>
    <x v="1"/>
    <n v="0.98257517347725531"/>
    <n v="0.98257517347725531"/>
  </r>
  <r>
    <x v="6"/>
    <x v="2"/>
    <n v="0.98239771646051377"/>
    <n v="0.98239771646051377"/>
  </r>
  <r>
    <x v="6"/>
    <x v="3"/>
    <n v="0.98253068932955623"/>
    <n v="0.98253068932955623"/>
  </r>
  <r>
    <x v="6"/>
    <x v="4"/>
    <n v="0.98243992606284658"/>
    <n v="0.98243992606284658"/>
  </r>
  <r>
    <x v="6"/>
    <x v="5"/>
    <n v="0.98245614035087714"/>
    <n v="0.98245614035087714"/>
  </r>
  <r>
    <x v="6"/>
    <x v="6"/>
    <n v="0.98241723427847305"/>
    <n v="0.98241723427847305"/>
  </r>
  <r>
    <x v="6"/>
    <x v="7"/>
    <n v="0.98239110287303055"/>
    <n v="0.98239110287303055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41080577550067"/>
    <n v="0.99441080577550067"/>
  </r>
  <r>
    <x v="6"/>
    <x v="18"/>
    <n v="0.97244758615149818"/>
    <n v="0.97244758615149818"/>
  </r>
  <r>
    <x v="6"/>
    <x v="19"/>
    <n v="0.97237977805178788"/>
    <n v="0.97237977805178788"/>
  </r>
  <r>
    <x v="6"/>
    <x v="20"/>
    <n v="0.97245395875964113"/>
    <n v="0.97245395875964113"/>
  </r>
  <r>
    <x v="6"/>
    <x v="21"/>
    <n v="0.9724282715185445"/>
    <n v="0.9724282715185445"/>
  </r>
  <r>
    <x v="6"/>
    <x v="22"/>
    <n v="0.97235677300818446"/>
    <n v="0.97235677300818446"/>
  </r>
  <r>
    <x v="6"/>
    <x v="23"/>
    <n v="0.9723457745116999"/>
    <n v="0.9723457745116999"/>
  </r>
  <r>
    <x v="6"/>
    <x v="0"/>
    <n v="0.97610062893081773"/>
    <n v="0.97610062893081773"/>
  </r>
  <r>
    <x v="6"/>
    <x v="1"/>
    <n v="0.9760202561811141"/>
    <n v="0.9760202561811141"/>
  </r>
  <r>
    <x v="6"/>
    <x v="2"/>
    <n v="0.9761519805982215"/>
    <n v="0.9761519805982215"/>
  </r>
  <r>
    <x v="6"/>
    <x v="3"/>
    <n v="0.97609147609147606"/>
    <n v="0.97609147609147606"/>
  </r>
  <r>
    <x v="6"/>
    <x v="4"/>
    <n v="0.97600369173973234"/>
    <n v="0.97600369173973234"/>
  </r>
  <r>
    <x v="6"/>
    <x v="5"/>
    <n v="0.97609799820734999"/>
    <n v="0.97609799820734999"/>
  </r>
  <r>
    <x v="6"/>
    <x v="6"/>
    <n v="0.97605102173630087"/>
    <n v="0.97605102173630087"/>
  </r>
  <r>
    <x v="6"/>
    <x v="7"/>
    <n v="0.97613065326633175"/>
    <n v="0.97613065326633175"/>
  </r>
  <r>
    <x v="6"/>
    <x v="8"/>
    <n v="0.99812967581047396"/>
    <n v="0.99812967581047396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828532235939638"/>
    <n v="0.99828532235939638"/>
  </r>
  <r>
    <x v="6"/>
    <x v="18"/>
    <n v="0.97428716904276991"/>
    <n v="0.97428716904276991"/>
  </r>
  <r>
    <x v="6"/>
    <x v="19"/>
    <n v="0.97430975933855002"/>
    <n v="0.97430975933855002"/>
  </r>
  <r>
    <x v="6"/>
    <x v="20"/>
    <n v="0.97435174746335973"/>
    <n v="0.97435174746335973"/>
  </r>
  <r>
    <x v="6"/>
    <x v="21"/>
    <n v="0.97430467316109004"/>
    <n v="0.97430467316109004"/>
  </r>
  <r>
    <x v="6"/>
    <x v="22"/>
    <n v="0.97434679334916874"/>
    <n v="0.97434679334916874"/>
  </r>
  <r>
    <x v="7"/>
    <x v="23"/>
    <n v="0.97434715821812601"/>
    <n v="0.97434715821812601"/>
  </r>
  <r>
    <x v="7"/>
    <x v="0"/>
    <n v="0.98759811616954463"/>
    <n v="0.98759811616954463"/>
  </r>
  <r>
    <x v="7"/>
    <x v="1"/>
    <n v="0.98759811616954463"/>
    <n v="0.98759811616954463"/>
  </r>
  <r>
    <x v="7"/>
    <x v="2"/>
    <n v="0.98759811616954463"/>
    <n v="0.98759811616954463"/>
  </r>
  <r>
    <x v="7"/>
    <x v="3"/>
    <n v="0.9874732661167126"/>
    <n v="0.9874732661167126"/>
  </r>
  <r>
    <x v="7"/>
    <x v="4"/>
    <n v="0.98759811616954463"/>
    <n v="0.98759811616954463"/>
  </r>
  <r>
    <x v="7"/>
    <x v="5"/>
    <n v="0.98760520275439956"/>
    <n v="0.98760520275439956"/>
  </r>
  <r>
    <x v="7"/>
    <x v="6"/>
    <n v="0.98754471975619451"/>
    <n v="0.98754471975619451"/>
  </r>
  <r>
    <x v="7"/>
    <x v="7"/>
    <n v="0.98752357464093987"/>
    <n v="0.98752357464093987"/>
  </r>
  <r>
    <x v="7"/>
    <x v="8"/>
    <n v="0.99913269731136167"/>
    <n v="0.99913269731136167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915966386554622"/>
    <n v="0.99915966386554622"/>
  </r>
  <r>
    <x v="7"/>
    <x v="18"/>
    <n v="0.97246071602138351"/>
    <n v="0.97246071602138351"/>
  </r>
  <r>
    <x v="7"/>
    <x v="19"/>
    <n v="0.9724692926725963"/>
    <n v="0.9724692926725963"/>
  </r>
  <r>
    <x v="7"/>
    <x v="20"/>
    <n v="0.97252234227024137"/>
    <n v="0.97252234227024137"/>
  </r>
  <r>
    <x v="7"/>
    <x v="21"/>
    <n v="0.97251477010017984"/>
    <n v="0.97251477010017984"/>
  </r>
  <r>
    <x v="7"/>
    <x v="22"/>
    <n v="0.97243471379583235"/>
    <n v="0.97243471379583235"/>
  </r>
  <r>
    <x v="7"/>
    <x v="23"/>
    <n v="0.97236540664375704"/>
    <n v="0.97236540664375704"/>
  </r>
  <r>
    <x v="7"/>
    <x v="0"/>
    <n v="0.99569098184056626"/>
    <n v="0.99569098184056626"/>
  </r>
  <r>
    <x v="7"/>
    <x v="1"/>
    <n v="0.99590615651078573"/>
    <n v="0.99590615651078573"/>
  </r>
  <r>
    <x v="7"/>
    <x v="2"/>
    <n v="0.9955801104972376"/>
    <n v="0.9955801104972376"/>
  </r>
  <r>
    <x v="7"/>
    <x v="3"/>
    <n v="0.99562977992820367"/>
    <n v="0.99562977992820367"/>
  </r>
  <r>
    <x v="7"/>
    <x v="4"/>
    <n v="0.9956047287056683"/>
    <n v="0.9956047287056683"/>
  </r>
  <r>
    <x v="7"/>
    <x v="5"/>
    <n v="0.9956047287056683"/>
    <n v="0.9956047287056683"/>
  </r>
  <r>
    <x v="7"/>
    <x v="6"/>
    <n v="0.99573075281058776"/>
    <n v="0.99573075281058776"/>
  </r>
  <r>
    <x v="7"/>
    <x v="7"/>
    <n v="0.99557862360630522"/>
    <n v="0.9955786236063052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85688157293084"/>
    <n v="0.99885688157293084"/>
  </r>
  <r>
    <x v="7"/>
    <x v="18"/>
    <n v="0.9725763771950926"/>
    <n v="0.9725763771950926"/>
  </r>
  <r>
    <x v="7"/>
    <x v="19"/>
    <n v="0.97266401590457252"/>
    <n v="0.97266401590457252"/>
  </r>
  <r>
    <x v="7"/>
    <x v="20"/>
    <n v="0.97258225324027925"/>
    <n v="0.97258225324027925"/>
  </r>
  <r>
    <x v="7"/>
    <x v="21"/>
    <n v="0.97258225324027925"/>
    <n v="0.97258225324027925"/>
  </r>
  <r>
    <x v="7"/>
    <x v="22"/>
    <n v="0.97258225324027925"/>
    <n v="0.97258225324027925"/>
  </r>
  <r>
    <x v="7"/>
    <x v="23"/>
    <n v="0.97258023755370226"/>
    <n v="0.97258023755370226"/>
  </r>
  <r>
    <x v="7"/>
    <x v="0"/>
    <n v="0.98281332628239026"/>
    <n v="0.98281332628239026"/>
  </r>
  <r>
    <x v="7"/>
    <x v="1"/>
    <n v="0.98282957286788708"/>
    <n v="0.98282957286788708"/>
  </r>
  <r>
    <x v="7"/>
    <x v="2"/>
    <n v="0.98287822878228792"/>
    <n v="0.98287822878228792"/>
  </r>
  <r>
    <x v="7"/>
    <x v="3"/>
    <n v="0.98290119131044151"/>
    <n v="0.98290119131044151"/>
  </r>
  <r>
    <x v="7"/>
    <x v="4"/>
    <n v="0.98272465525079555"/>
    <n v="0.98272465525079555"/>
  </r>
  <r>
    <x v="7"/>
    <x v="5"/>
    <n v="0.9828173374613004"/>
    <n v="0.9828173374613004"/>
  </r>
  <r>
    <x v="7"/>
    <x v="6"/>
    <n v="0.98285115852860316"/>
    <n v="0.98285115852860316"/>
  </r>
  <r>
    <x v="7"/>
    <x v="7"/>
    <n v="0.98297510108533726"/>
    <n v="0.982975101085337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11623779946768"/>
    <n v="0.99711623779946768"/>
  </r>
  <r>
    <x v="7"/>
    <x v="18"/>
    <n v="0.97301626416954168"/>
    <n v="0.97301626416954168"/>
  </r>
  <r>
    <x v="7"/>
    <x v="19"/>
    <n v="0.97313547396699496"/>
    <n v="0.97313547396699496"/>
  </r>
  <r>
    <x v="7"/>
    <x v="20"/>
    <n v="0.97307347095781516"/>
    <n v="0.97307347095781516"/>
  </r>
  <r>
    <x v="7"/>
    <x v="21"/>
    <n v="0.97307347095781516"/>
    <n v="0.97307347095781516"/>
  </r>
  <r>
    <x v="7"/>
    <x v="22"/>
    <n v="0.97307347095781516"/>
    <n v="0.97307347095781516"/>
  </r>
  <r>
    <x v="7"/>
    <x v="23"/>
    <n v="0.97307347095781516"/>
    <n v="0.97307347095781516"/>
  </r>
  <r>
    <x v="7"/>
    <x v="0"/>
    <n v="0.98952478283086343"/>
    <n v="0.98952478283086343"/>
  </r>
  <r>
    <x v="7"/>
    <x v="1"/>
    <n v="0.989778534923339"/>
    <n v="0.989778534923339"/>
  </r>
  <r>
    <x v="7"/>
    <x v="2"/>
    <n v="0.98968209704406029"/>
    <n v="0.98968209704406029"/>
  </r>
  <r>
    <x v="7"/>
    <x v="3"/>
    <n v="0.98958607962035317"/>
    <n v="0.98958607962035317"/>
  </r>
  <r>
    <x v="7"/>
    <x v="4"/>
    <n v="0.98965833224244004"/>
    <n v="0.98965833224244004"/>
  </r>
  <r>
    <x v="7"/>
    <x v="5"/>
    <n v="0.98965833224244004"/>
    <n v="0.98965833224244004"/>
  </r>
  <r>
    <x v="7"/>
    <x v="6"/>
    <n v="0.98972081218274111"/>
    <n v="0.98972081218274111"/>
  </r>
  <r>
    <x v="7"/>
    <x v="7"/>
    <n v="0.98956936373118753"/>
    <n v="0.989569363731187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01328903654485"/>
    <n v="0.99601328903654485"/>
  </r>
  <r>
    <x v="7"/>
    <x v="18"/>
    <n v="0.97548355303683632"/>
    <n v="0.97548355303683632"/>
  </r>
  <r>
    <x v="7"/>
    <x v="19"/>
    <n v="0.97557251908396936"/>
    <n v="0.97557251908396936"/>
  </r>
  <r>
    <x v="7"/>
    <x v="20"/>
    <n v="0.97548355303683632"/>
    <n v="0.97548355303683632"/>
  </r>
  <r>
    <x v="7"/>
    <x v="21"/>
    <n v="0.97547368421052638"/>
    <n v="0.97547368421052638"/>
  </r>
  <r>
    <x v="7"/>
    <x v="22"/>
    <n v="0.97553292029822536"/>
    <n v="0.97553292029822536"/>
  </r>
  <r>
    <x v="7"/>
    <x v="23"/>
    <n v="0.97553292029822536"/>
    <n v="0.97553292029822536"/>
  </r>
  <r>
    <x v="7"/>
    <x v="0"/>
    <n v="0.99225268176400472"/>
    <n v="0.99225268176400472"/>
  </r>
  <r>
    <x v="7"/>
    <x v="1"/>
    <n v="0.9921664312315398"/>
    <n v="0.9921664312315398"/>
  </r>
  <r>
    <x v="7"/>
    <x v="2"/>
    <n v="0.99218037273556614"/>
    <n v="0.99218037273556614"/>
  </r>
  <r>
    <x v="7"/>
    <x v="3"/>
    <n v="0.9922428781596897"/>
    <n v="0.9922428781596897"/>
  </r>
  <r>
    <x v="7"/>
    <x v="4"/>
    <n v="0.99229417331350556"/>
    <n v="0.99229417331350556"/>
  </r>
  <r>
    <x v="7"/>
    <x v="5"/>
    <n v="0.99227956115400251"/>
    <n v="0.99227956115400251"/>
  </r>
  <r>
    <x v="7"/>
    <x v="6"/>
    <n v="0.99227956115400251"/>
    <n v="0.99227956115400251"/>
  </r>
  <r>
    <x v="7"/>
    <x v="7"/>
    <n v="0.99211144679422625"/>
    <n v="0.9921114467942262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670954232725095"/>
    <n v="0.99670954232725095"/>
  </r>
  <r>
    <x v="7"/>
    <x v="17"/>
    <n v="0.99679597207918524"/>
    <n v="0.99679597207918524"/>
  </r>
  <r>
    <x v="7"/>
    <x v="18"/>
    <n v="0.97294292068198662"/>
    <n v="0.97294292068198662"/>
  </r>
  <r>
    <x v="7"/>
    <x v="19"/>
    <n v="0.97292053997251637"/>
    <n v="0.97292053997251637"/>
  </r>
  <r>
    <x v="7"/>
    <x v="20"/>
    <n v="0.97285657051282048"/>
    <n v="0.97285657051282048"/>
  </r>
  <r>
    <x v="7"/>
    <x v="21"/>
    <n v="0.97281981320180499"/>
    <n v="0.97281981320180499"/>
  </r>
  <r>
    <x v="7"/>
    <x v="22"/>
    <n v="0.97281981320180499"/>
    <n v="0.97281981320180499"/>
  </r>
  <r>
    <x v="7"/>
    <x v="23"/>
    <n v="0.97283758209952131"/>
    <n v="0.97283758209952131"/>
  </r>
  <r>
    <x v="7"/>
    <x v="0"/>
    <n v="0.99085133418043203"/>
    <n v="0.99085133418043203"/>
  </r>
  <r>
    <x v="7"/>
    <x v="1"/>
    <n v="0.99085133418043203"/>
    <n v="0.99085133418043203"/>
  </r>
  <r>
    <x v="7"/>
    <x v="2"/>
    <n v="0.99084579680247542"/>
    <n v="0.99084579680247542"/>
  </r>
  <r>
    <x v="7"/>
    <x v="3"/>
    <n v="0.99081967213114752"/>
    <n v="0.99081967213114752"/>
  </r>
  <r>
    <x v="7"/>
    <x v="4"/>
    <n v="0.99088988645365728"/>
    <n v="0.99088988645365728"/>
  </r>
  <r>
    <x v="7"/>
    <x v="5"/>
    <n v="0.99084449303088273"/>
    <n v="0.99084449303088273"/>
  </r>
  <r>
    <x v="7"/>
    <x v="6"/>
    <n v="0.99097886091288534"/>
    <n v="0.99097886091288534"/>
  </r>
  <r>
    <x v="7"/>
    <x v="7"/>
    <n v="0.99086455712961741"/>
    <n v="0.99086455712961741"/>
  </r>
  <r>
    <x v="7"/>
    <x v="8"/>
    <n v="0.9938488576449912"/>
    <n v="0.993848857644991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55808460382222"/>
    <n v="0.99355808460382222"/>
  </r>
  <r>
    <x v="7"/>
    <x v="18"/>
    <n v="0.97532946758039019"/>
    <n v="0.97532946758039019"/>
  </r>
  <r>
    <x v="7"/>
    <x v="19"/>
    <n v="0.97532946758039019"/>
    <n v="0.97532946758039019"/>
  </r>
  <r>
    <x v="7"/>
    <x v="20"/>
    <n v="0.97532946758039019"/>
    <n v="0.97532946758039019"/>
  </r>
  <r>
    <x v="7"/>
    <x v="21"/>
    <n v="0.97532946758039019"/>
    <n v="0.97532946758039019"/>
  </r>
  <r>
    <x v="7"/>
    <x v="22"/>
    <n v="0.97540882823066521"/>
    <n v="0.97540882823066521"/>
  </r>
  <r>
    <x v="7"/>
    <x v="23"/>
    <n v="0.9754202750891493"/>
    <n v="0.9754202750891493"/>
  </r>
  <r>
    <x v="7"/>
    <x v="0"/>
    <n v="0.99223401501423758"/>
    <n v="0.99223401501423758"/>
  </r>
  <r>
    <x v="7"/>
    <x v="1"/>
    <n v="0.99223888450407804"/>
    <n v="0.99223888450407804"/>
  </r>
  <r>
    <x v="7"/>
    <x v="2"/>
    <n v="0.99213141910546665"/>
    <n v="0.99213141910546665"/>
  </r>
  <r>
    <x v="7"/>
    <x v="3"/>
    <n v="0.99225461202647502"/>
    <n v="0.99225461202647502"/>
  </r>
  <r>
    <x v="7"/>
    <x v="4"/>
    <n v="0.99230134726422892"/>
    <n v="0.99230134726422892"/>
  </r>
  <r>
    <x v="7"/>
    <x v="5"/>
    <n v="0.99221205082661579"/>
    <n v="0.99221205082661579"/>
  </r>
  <r>
    <x v="7"/>
    <x v="6"/>
    <n v="0.99218646536882527"/>
    <n v="0.99218646536882527"/>
  </r>
  <r>
    <x v="7"/>
    <x v="7"/>
    <n v="0.9921767773812793"/>
    <n v="0.9921767773812793"/>
  </r>
  <r>
    <x v="7"/>
    <x v="8"/>
    <n v="0.99576583210603831"/>
    <n v="0.99576583210603831"/>
  </r>
  <r>
    <x v="7"/>
    <x v="9"/>
    <n v="0.99567861715749051"/>
    <n v="0.99567861715749051"/>
  </r>
  <r>
    <x v="7"/>
    <x v="10"/>
    <n v="0.99578190907670672"/>
    <n v="0.99578190907670672"/>
  </r>
  <r>
    <x v="7"/>
    <x v="11"/>
    <n v="0.99563928135356705"/>
    <n v="0.99563928135356705"/>
  </r>
  <r>
    <x v="7"/>
    <x v="12"/>
    <n v="0.99568642160540144"/>
    <n v="0.99568642160540144"/>
  </r>
  <r>
    <x v="7"/>
    <x v="13"/>
    <n v="0.99575896801555042"/>
    <n v="0.99575896801555042"/>
  </r>
  <r>
    <x v="7"/>
    <x v="14"/>
    <n v="0.99563928135356705"/>
    <n v="0.99563928135356705"/>
  </r>
  <r>
    <x v="7"/>
    <x v="15"/>
    <n v="0.99573941726223192"/>
    <n v="0.99573941726223192"/>
  </r>
  <r>
    <x v="7"/>
    <x v="16"/>
    <n v="0.99573941726223192"/>
    <n v="0.99573941726223192"/>
  </r>
  <r>
    <x v="7"/>
    <x v="17"/>
    <n v="0.99566011877569671"/>
    <n v="0.99566011877569671"/>
  </r>
  <r>
    <x v="7"/>
    <x v="18"/>
    <n v="0.97495881383855021"/>
    <n v="0.97495881383855021"/>
  </r>
  <r>
    <x v="7"/>
    <x v="19"/>
    <n v="0.97499035121574673"/>
    <n v="0.97499035121574673"/>
  </r>
  <r>
    <x v="7"/>
    <x v="20"/>
    <n v="0.97499431689020222"/>
    <n v="0.97499431689020222"/>
  </r>
  <r>
    <x v="7"/>
    <x v="21"/>
    <n v="0.97499230532471515"/>
    <n v="0.97499230532471515"/>
  </r>
  <r>
    <x v="7"/>
    <x v="22"/>
    <n v="0.97497288083062139"/>
    <n v="0.97497288083062139"/>
  </r>
  <r>
    <x v="7"/>
    <x v="23"/>
    <n v="0.97494703877682598"/>
    <n v="0.97494703877682598"/>
  </r>
  <r>
    <x v="7"/>
    <x v="0"/>
    <n v="0.97622246104245036"/>
    <n v="0.97622246104245036"/>
  </r>
  <r>
    <x v="7"/>
    <x v="1"/>
    <n v="0.97624981674241329"/>
    <n v="0.97624981674241329"/>
  </r>
  <r>
    <x v="7"/>
    <x v="2"/>
    <n v="0.97621712367095692"/>
    <n v="0.97621712367095692"/>
  </r>
  <r>
    <x v="7"/>
    <x v="3"/>
    <n v="0.97621712367095692"/>
    <n v="0.97621712367095692"/>
  </r>
  <r>
    <x v="7"/>
    <x v="4"/>
    <n v="0.97621696801112645"/>
    <n v="0.97621696801112645"/>
  </r>
  <r>
    <x v="7"/>
    <x v="5"/>
    <n v="0.97623353138723845"/>
    <n v="0.97623353138723845"/>
  </r>
  <r>
    <x v="7"/>
    <x v="6"/>
    <n v="0.97622676013410548"/>
    <n v="0.97622676013410548"/>
  </r>
  <r>
    <x v="7"/>
    <x v="7"/>
    <n v="0.97616142656030036"/>
    <n v="0.97616142656030036"/>
  </r>
  <r>
    <x v="7"/>
    <x v="8"/>
    <n v="0.99691876750700281"/>
    <n v="0.99691876750700281"/>
  </r>
  <r>
    <x v="7"/>
    <x v="9"/>
    <n v="0.99667884423779485"/>
    <n v="0.99667884423779485"/>
  </r>
  <r>
    <x v="7"/>
    <x v="10"/>
    <n v="0.99676265121826546"/>
    <n v="0.99676265121826546"/>
  </r>
  <r>
    <x v="7"/>
    <x v="11"/>
    <n v="0.99683231043357756"/>
    <n v="0.99683231043357756"/>
  </r>
  <r>
    <x v="7"/>
    <x v="12"/>
    <n v="0.9967243799719232"/>
    <n v="0.9967243799719232"/>
  </r>
  <r>
    <x v="7"/>
    <x v="13"/>
    <n v="0.99671468284053566"/>
    <n v="0.99671468284053566"/>
  </r>
  <r>
    <x v="7"/>
    <x v="14"/>
    <n v="0.99668752300331231"/>
    <n v="0.99668752300331231"/>
  </r>
  <r>
    <x v="7"/>
    <x v="15"/>
    <n v="0.99676265121826546"/>
    <n v="0.99676265121826546"/>
  </r>
  <r>
    <x v="7"/>
    <x v="16"/>
    <n v="0.99684092530316926"/>
    <n v="0.99684092530316926"/>
  </r>
  <r>
    <x v="7"/>
    <x v="17"/>
    <n v="0.99689440993788814"/>
    <n v="0.99689440993788814"/>
  </r>
  <r>
    <x v="7"/>
    <x v="18"/>
    <n v="0.96944539541252994"/>
    <n v="0.96944539541252994"/>
  </r>
  <r>
    <x v="7"/>
    <x v="19"/>
    <n v="0.96939167884334376"/>
    <n v="0.96939167884334376"/>
  </r>
  <r>
    <x v="7"/>
    <x v="20"/>
    <n v="0.96945010183299385"/>
    <n v="0.96945010183299385"/>
  </r>
  <r>
    <x v="7"/>
    <x v="21"/>
    <n v="0.96937096570054426"/>
    <n v="0.96937096570054426"/>
  </r>
  <r>
    <x v="7"/>
    <x v="22"/>
    <n v="0.9693375394321766"/>
    <n v="0.9693375394321766"/>
  </r>
  <r>
    <x v="7"/>
    <x v="23"/>
    <n v="0.96947958784400678"/>
    <n v="0.96947958784400678"/>
  </r>
  <r>
    <x v="7"/>
    <x v="0"/>
    <n v="0.98941869809804461"/>
    <n v="0.98941869809804461"/>
  </r>
  <r>
    <x v="7"/>
    <x v="1"/>
    <n v="0.98933143669985779"/>
    <n v="0.98933143669985779"/>
  </r>
  <r>
    <x v="7"/>
    <x v="2"/>
    <n v="0.98935140367860608"/>
    <n v="0.98935140367860608"/>
  </r>
  <r>
    <x v="7"/>
    <x v="3"/>
    <n v="0.9893910168090384"/>
    <n v="0.9893910168090384"/>
  </r>
  <r>
    <x v="7"/>
    <x v="4"/>
    <n v="0.9893910168090384"/>
    <n v="0.9893910168090384"/>
  </r>
  <r>
    <x v="7"/>
    <x v="5"/>
    <n v="0.98932238193018474"/>
    <n v="0.98932238193018474"/>
  </r>
  <r>
    <x v="7"/>
    <x v="6"/>
    <n v="0.98939472322814292"/>
    <n v="0.98939472322814292"/>
  </r>
  <r>
    <x v="7"/>
    <x v="7"/>
    <n v="0.98942240779401547"/>
    <n v="0.98942240779401547"/>
  </r>
  <r>
    <x v="7"/>
    <x v="8"/>
    <n v="0.99830680663731797"/>
    <n v="0.99830680663731797"/>
  </r>
  <r>
    <x v="7"/>
    <x v="9"/>
    <n v="0.99781659388646293"/>
    <n v="0.99781659388646293"/>
  </r>
  <r>
    <x v="7"/>
    <x v="10"/>
    <n v="0.99814342074727302"/>
    <n v="0.99814342074727302"/>
  </r>
  <r>
    <x v="7"/>
    <x v="11"/>
    <n v="0.998123534010946"/>
    <n v="0.998123534010946"/>
  </r>
  <r>
    <x v="7"/>
    <x v="12"/>
    <n v="0.99810546258288591"/>
    <n v="0.99810546258288591"/>
  </r>
  <r>
    <x v="7"/>
    <x v="13"/>
    <n v="0.99797283600243258"/>
    <n v="0.99797283600243258"/>
  </r>
  <r>
    <x v="7"/>
    <x v="14"/>
    <n v="0.99813394153016799"/>
    <n v="0.99813394153016799"/>
  </r>
  <r>
    <x v="7"/>
    <x v="15"/>
    <n v="0.99818029115341556"/>
    <n v="0.99818029115341556"/>
  </r>
  <r>
    <x v="7"/>
    <x v="16"/>
    <n v="0.99821587867975015"/>
    <n v="0.99821587867975015"/>
  </r>
  <r>
    <x v="7"/>
    <x v="17"/>
    <n v="0.99825566907550456"/>
    <n v="0.99825566907550456"/>
  </r>
  <r>
    <x v="7"/>
    <x v="18"/>
    <n v="0.97077886411073278"/>
    <n v="0.97077886411073278"/>
  </r>
  <r>
    <x v="7"/>
    <x v="19"/>
    <n v="0.97069441495009556"/>
    <n v="0.97069441495009556"/>
  </r>
  <r>
    <x v="7"/>
    <x v="20"/>
    <n v="0.97069737683941126"/>
    <n v="0.97069737683941126"/>
  </r>
  <r>
    <x v="7"/>
    <x v="21"/>
    <n v="0.97070538352820246"/>
    <n v="0.97070538352820246"/>
  </r>
  <r>
    <x v="7"/>
    <x v="22"/>
    <n v="0.97070538352820246"/>
    <n v="0.97070538352820246"/>
  </r>
  <r>
    <x v="7"/>
    <x v="23"/>
    <n v="0.97070538352820246"/>
    <n v="0.97070538352820246"/>
  </r>
  <r>
    <x v="7"/>
    <x v="0"/>
    <n v="1.0002682043717315"/>
    <n v="1.0002682043717315"/>
  </r>
  <r>
    <x v="7"/>
    <x v="1"/>
    <n v="1.0002688172043011"/>
    <n v="1.0002688172043011"/>
  </r>
  <r>
    <x v="7"/>
    <x v="2"/>
    <n v="1.0002711129185307"/>
    <n v="1.0002711129185307"/>
  </r>
  <r>
    <x v="7"/>
    <x v="3"/>
    <n v="1.0002708925910875"/>
    <n v="1.0002708925910875"/>
  </r>
  <r>
    <x v="7"/>
    <x v="4"/>
    <n v="1.0002578981302386"/>
    <n v="1.0002578981302386"/>
  </r>
  <r>
    <x v="7"/>
    <x v="5"/>
    <n v="1.0002576323586243"/>
    <n v="1.0002576323586243"/>
  </r>
  <r>
    <x v="7"/>
    <x v="6"/>
    <n v="1.000381922342457"/>
    <n v="1.000381922342457"/>
  </r>
  <r>
    <x v="7"/>
    <x v="7"/>
    <n v="1.0004034969737727"/>
    <n v="1.0004034969737727"/>
  </r>
  <r>
    <x v="7"/>
    <x v="8"/>
    <n v="0.99655765920826156"/>
    <n v="0.99655765920826156"/>
  </r>
  <r>
    <x v="7"/>
    <x v="9"/>
    <n v="0.99662288930581611"/>
    <n v="0.99662288930581611"/>
  </r>
  <r>
    <x v="7"/>
    <x v="10"/>
    <n v="0.99670138888888882"/>
    <n v="0.99670138888888882"/>
  </r>
  <r>
    <x v="7"/>
    <x v="11"/>
    <n v="0.99644409324377714"/>
    <n v="0.99644409324377714"/>
  </r>
  <r>
    <x v="7"/>
    <x v="12"/>
    <n v="0.99623250807319719"/>
    <n v="0.99623250807319719"/>
  </r>
  <r>
    <x v="7"/>
    <x v="13"/>
    <n v="0.99623250807319719"/>
    <n v="0.99623250807319719"/>
  </r>
  <r>
    <x v="7"/>
    <x v="14"/>
    <n v="0.99623250807319719"/>
    <n v="0.99623250807319719"/>
  </r>
  <r>
    <x v="7"/>
    <x v="15"/>
    <n v="0.99623250807319719"/>
    <n v="0.99623250807319719"/>
  </r>
  <r>
    <x v="7"/>
    <x v="16"/>
    <n v="0.99623250807319719"/>
    <n v="0.99623250807319719"/>
  </r>
  <r>
    <x v="7"/>
    <x v="17"/>
    <n v="0.99601946041574529"/>
    <n v="0.99601946041574529"/>
  </r>
  <r>
    <x v="7"/>
    <x v="18"/>
    <n v="0.97445898339204828"/>
    <n v="0.97445898339204828"/>
  </r>
  <r>
    <x v="7"/>
    <x v="19"/>
    <n v="0.97449297001368651"/>
    <n v="0.97449297001368651"/>
  </r>
  <r>
    <x v="7"/>
    <x v="20"/>
    <n v="0.97449297001368651"/>
    <n v="0.97449297001368651"/>
  </r>
  <r>
    <x v="7"/>
    <x v="21"/>
    <n v="0.97449297001368651"/>
    <n v="0.97449297001368651"/>
  </r>
  <r>
    <x v="7"/>
    <x v="22"/>
    <n v="0.97441917943648038"/>
    <n v="0.97441917943648038"/>
  </r>
  <r>
    <x v="7"/>
    <x v="23"/>
    <n v="0.97445119682500303"/>
    <n v="0.97445119682500303"/>
  </r>
  <r>
    <x v="7"/>
    <x v="0"/>
    <n v="0.99397899052011274"/>
    <n v="0.99397899052011274"/>
  </r>
  <r>
    <x v="7"/>
    <x v="1"/>
    <n v="0.99401913875598102"/>
    <n v="0.99401913875598102"/>
  </r>
  <r>
    <x v="7"/>
    <x v="2"/>
    <n v="0.99403990671158315"/>
    <n v="0.99403990671158315"/>
  </r>
  <r>
    <x v="7"/>
    <x v="3"/>
    <n v="0.9940652818991097"/>
    <n v="0.9940652818991097"/>
  </r>
  <r>
    <x v="7"/>
    <x v="4"/>
    <n v="0.99401834374584608"/>
    <n v="0.99401834374584608"/>
  </r>
  <r>
    <x v="7"/>
    <x v="5"/>
    <n v="0.99406645569620244"/>
    <n v="0.99406645569620244"/>
  </r>
  <r>
    <x v="7"/>
    <x v="6"/>
    <n v="0.99400739512941461"/>
    <n v="0.99400739512941461"/>
  </r>
  <r>
    <x v="7"/>
    <x v="7"/>
    <n v="0.99394833948339489"/>
    <n v="0.99394833948339489"/>
  </r>
  <r>
    <x v="7"/>
    <x v="8"/>
    <n v="0.99673913043478268"/>
    <n v="0.99673913043478268"/>
  </r>
  <r>
    <x v="7"/>
    <x v="9"/>
    <n v="0.99673913043478268"/>
    <n v="0.99673913043478268"/>
  </r>
  <r>
    <x v="7"/>
    <x v="10"/>
    <n v="0.99673913043478268"/>
    <n v="0.99673913043478268"/>
  </r>
  <r>
    <x v="7"/>
    <x v="11"/>
    <n v="0.99673913043478268"/>
    <n v="0.99673913043478268"/>
  </r>
  <r>
    <x v="7"/>
    <x v="12"/>
    <n v="0.99673913043478268"/>
    <n v="0.99673913043478268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73913043478268"/>
    <n v="0.99673913043478268"/>
  </r>
  <r>
    <x v="7"/>
    <x v="18"/>
    <n v="0.9736178793480087"/>
    <n v="0.9736178793480087"/>
  </r>
  <r>
    <x v="7"/>
    <x v="19"/>
    <n v="0.97371134020618566"/>
    <n v="0.97371134020618566"/>
  </r>
  <r>
    <x v="7"/>
    <x v="20"/>
    <n v="0.9737179487179487"/>
    <n v="0.9737179487179487"/>
  </r>
  <r>
    <x v="7"/>
    <x v="21"/>
    <n v="0.97363417416656106"/>
    <n v="0.97363417416656106"/>
  </r>
  <r>
    <x v="7"/>
    <x v="22"/>
    <n v="0.97369099819448024"/>
    <n v="0.97369099819448024"/>
  </r>
  <r>
    <x v="7"/>
    <x v="23"/>
    <n v="0.97369099819448024"/>
    <n v="0.97369099819448024"/>
  </r>
  <r>
    <x v="7"/>
    <x v="0"/>
    <n v="0.99389167910954257"/>
    <n v="0.99389167910954257"/>
  </r>
  <r>
    <x v="7"/>
    <x v="1"/>
    <n v="0.99387101267585998"/>
    <n v="0.99387101267585998"/>
  </r>
  <r>
    <x v="7"/>
    <x v="2"/>
    <n v="0.99383180382127279"/>
    <n v="0.99383180382127279"/>
  </r>
  <r>
    <x v="7"/>
    <x v="3"/>
    <n v="0.99382391590013142"/>
    <n v="0.99382391590013142"/>
  </r>
  <r>
    <x v="7"/>
    <x v="4"/>
    <n v="0.99379701728916459"/>
    <n v="0.99379701728916459"/>
  </r>
  <r>
    <x v="7"/>
    <x v="5"/>
    <n v="0.99372197309417043"/>
    <n v="0.99372197309417043"/>
  </r>
  <r>
    <x v="7"/>
    <x v="6"/>
    <n v="0.99384779991975403"/>
    <n v="0.99384779991975403"/>
  </r>
  <r>
    <x v="7"/>
    <x v="7"/>
    <n v="0.99379164142943655"/>
    <n v="0.99379164142943655"/>
  </r>
  <r>
    <x v="7"/>
    <x v="8"/>
    <n v="0.99732977303070758"/>
    <n v="0.99732977303070758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2190034762457"/>
    <n v="0.9972190034762457"/>
  </r>
  <r>
    <x v="7"/>
    <x v="18"/>
    <n v="0.97108099455767805"/>
    <n v="0.97108099455767805"/>
  </r>
  <r>
    <x v="7"/>
    <x v="19"/>
    <n v="0.97108099455767805"/>
    <n v="0.97108099455767805"/>
  </r>
  <r>
    <x v="7"/>
    <x v="20"/>
    <n v="0.97108099455767805"/>
    <n v="0.97108099455767805"/>
  </r>
  <r>
    <x v="7"/>
    <x v="21"/>
    <n v="0.97108099455767805"/>
    <n v="0.97108099455767805"/>
  </r>
  <r>
    <x v="7"/>
    <x v="22"/>
    <n v="0.97108099455767805"/>
    <n v="0.97108099455767805"/>
  </r>
  <r>
    <x v="7"/>
    <x v="23"/>
    <n v="0.97108099455767805"/>
    <n v="0.97108099455767805"/>
  </r>
  <r>
    <x v="7"/>
    <x v="0"/>
    <n v="0.98197622395500439"/>
    <n v="0.98197622395500439"/>
  </r>
  <r>
    <x v="7"/>
    <x v="1"/>
    <n v="0.98208490198623921"/>
    <n v="0.98208490198623921"/>
  </r>
  <r>
    <x v="7"/>
    <x v="2"/>
    <n v="0.98211163416274383"/>
    <n v="0.98211163416274383"/>
  </r>
  <r>
    <x v="7"/>
    <x v="3"/>
    <n v="0.98205980066445187"/>
    <n v="0.98205980066445187"/>
  </r>
  <r>
    <x v="7"/>
    <x v="4"/>
    <n v="0.98196930946291561"/>
    <n v="0.98196930946291561"/>
  </r>
  <r>
    <x v="7"/>
    <x v="5"/>
    <n v="0.98196930946291561"/>
    <n v="0.98196930946291561"/>
  </r>
  <r>
    <x v="7"/>
    <x v="6"/>
    <n v="0.98196930946291561"/>
    <n v="0.98196930946291561"/>
  </r>
  <r>
    <x v="7"/>
    <x v="7"/>
    <n v="0.98197625106022068"/>
    <n v="0.9819762510602206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203077768617753"/>
    <n v="0.99203077768617753"/>
  </r>
  <r>
    <x v="7"/>
    <x v="18"/>
    <n v="0.97503915426781518"/>
    <n v="0.97503915426781518"/>
  </r>
  <r>
    <x v="7"/>
    <x v="19"/>
    <n v="0.97505522827687785"/>
    <n v="0.97505522827687785"/>
  </r>
  <r>
    <x v="7"/>
    <x v="20"/>
    <n v="0.97506756167727315"/>
    <n v="0.97506756167727315"/>
  </r>
  <r>
    <x v="7"/>
    <x v="21"/>
    <n v="0.97506756167727315"/>
    <n v="0.97506756167727315"/>
  </r>
  <r>
    <x v="7"/>
    <x v="22"/>
    <n v="0.97506756167727315"/>
    <n v="0.97506756167727315"/>
  </r>
  <r>
    <x v="7"/>
    <x v="23"/>
    <n v="0.97498347965637677"/>
    <n v="0.97498347965637677"/>
  </r>
  <r>
    <x v="7"/>
    <x v="0"/>
    <n v="0.98085666427374973"/>
    <n v="0.98085666427374973"/>
  </r>
  <r>
    <x v="7"/>
    <x v="1"/>
    <n v="0.98086734693877553"/>
    <n v="0.98086734693877553"/>
  </r>
  <r>
    <x v="7"/>
    <x v="2"/>
    <n v="0.9808126410835214"/>
    <n v="0.9808126410835214"/>
  </r>
  <r>
    <x v="7"/>
    <x v="3"/>
    <n v="0.9808438712908476"/>
    <n v="0.9808438712908476"/>
  </r>
  <r>
    <x v="7"/>
    <x v="4"/>
    <n v="0.9808438712908476"/>
    <n v="0.9808438712908476"/>
  </r>
  <r>
    <x v="7"/>
    <x v="5"/>
    <n v="0.9807906803817078"/>
    <n v="0.9807906803817078"/>
  </r>
  <r>
    <x v="7"/>
    <x v="6"/>
    <n v="0.98076687492343506"/>
    <n v="0.98076687492343506"/>
  </r>
  <r>
    <x v="7"/>
    <x v="7"/>
    <n v="0.98074592702302421"/>
    <n v="0.98074592702302421"/>
  </r>
  <r>
    <x v="7"/>
    <x v="8"/>
    <n v="0.99738675958188139"/>
    <n v="0.99738675958188139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767711962833916"/>
    <n v="0.99767711962833916"/>
  </r>
  <r>
    <x v="7"/>
    <x v="17"/>
    <n v="0.99660832994166326"/>
    <n v="0.99660832994166326"/>
  </r>
  <r>
    <x v="7"/>
    <x v="18"/>
    <n v="0.97614107883817436"/>
    <n v="0.97614107883817436"/>
  </r>
  <r>
    <x v="7"/>
    <x v="19"/>
    <n v="0.97611615245009076"/>
    <n v="0.97611615245009076"/>
  </r>
  <r>
    <x v="7"/>
    <x v="20"/>
    <n v="0.97619047619047616"/>
    <n v="0.97619047619047616"/>
  </r>
  <r>
    <x v="7"/>
    <x v="21"/>
    <n v="0.97610821142395054"/>
    <n v="0.97610821142395054"/>
  </r>
  <r>
    <x v="7"/>
    <x v="22"/>
    <n v="0.97610821142395054"/>
    <n v="0.97610821142395054"/>
  </r>
  <r>
    <x v="7"/>
    <x v="23"/>
    <n v="0.97610821142395054"/>
    <n v="0.97610821142395054"/>
  </r>
  <r>
    <x v="7"/>
    <x v="0"/>
    <n v="0.98325182555101498"/>
    <n v="0.98325182555101498"/>
  </r>
  <r>
    <x v="7"/>
    <x v="1"/>
    <n v="0.98322095029010503"/>
    <n v="0.98322095029010503"/>
  </r>
  <r>
    <x v="7"/>
    <x v="2"/>
    <n v="0.98329746900297155"/>
    <n v="0.98329746900297155"/>
  </r>
  <r>
    <x v="7"/>
    <x v="3"/>
    <n v="0.98324153287237792"/>
    <n v="0.98324153287237792"/>
  </r>
  <r>
    <x v="7"/>
    <x v="4"/>
    <n v="0.98333713763980812"/>
    <n v="0.98333713763980812"/>
  </r>
  <r>
    <x v="7"/>
    <x v="5"/>
    <n v="0.98327155213382766"/>
    <n v="0.98327155213382766"/>
  </r>
  <r>
    <x v="7"/>
    <x v="6"/>
    <n v="0.98327724021876306"/>
    <n v="0.98327724021876306"/>
  </r>
  <r>
    <x v="7"/>
    <x v="7"/>
    <n v="0.9832962138084631"/>
    <n v="0.983296213808463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65395894428155"/>
    <n v="0.99765395894428155"/>
  </r>
  <r>
    <x v="7"/>
    <x v="18"/>
    <n v="0.98352880856245595"/>
    <n v="0.98352880856245595"/>
  </r>
  <r>
    <x v="7"/>
    <x v="19"/>
    <n v="0.98353985574255587"/>
    <n v="0.98353985574255587"/>
  </r>
  <r>
    <x v="7"/>
    <x v="20"/>
    <n v="0.98353985574255587"/>
    <n v="0.98353985574255587"/>
  </r>
  <r>
    <x v="7"/>
    <x v="21"/>
    <n v="0.98353303005061832"/>
    <n v="0.98353303005061832"/>
  </r>
  <r>
    <x v="7"/>
    <x v="22"/>
    <n v="0.98356450693520803"/>
    <n v="0.98356450693520803"/>
  </r>
  <r>
    <x v="7"/>
    <x v="23"/>
    <n v="0.98354319910235644"/>
    <n v="0.98354319910235644"/>
  </r>
  <r>
    <x v="7"/>
    <x v="0"/>
    <n v="1.000836975727704"/>
    <n v="1.000836975727704"/>
  </r>
  <r>
    <x v="7"/>
    <x v="1"/>
    <n v="1.0009383063570256"/>
    <n v="1.0009383063570256"/>
  </r>
  <r>
    <x v="7"/>
    <x v="2"/>
    <n v="1.000923970432946"/>
    <n v="1.000923970432946"/>
  </r>
  <r>
    <x v="7"/>
    <x v="3"/>
    <n v="1.000923970432946"/>
    <n v="1.000923970432946"/>
  </r>
  <r>
    <x v="7"/>
    <x v="4"/>
    <n v="1.0009267840593141"/>
    <n v="1.0009267840593141"/>
  </r>
  <r>
    <x v="7"/>
    <x v="5"/>
    <n v="1.000922752438703"/>
    <n v="1.000922752438703"/>
  </r>
  <r>
    <x v="7"/>
    <x v="6"/>
    <n v="1.0006920415224914"/>
    <n v="1.0006920415224914"/>
  </r>
  <r>
    <x v="7"/>
    <x v="7"/>
    <n v="1.0008901548869502"/>
    <n v="1.00089015488695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009870450339295"/>
    <n v="1.0009870450339295"/>
  </r>
  <r>
    <x v="7"/>
    <x v="18"/>
    <n v="0.98446750713937459"/>
    <n v="0.98446750713937459"/>
  </r>
  <r>
    <x v="7"/>
    <x v="19"/>
    <n v="0.98444605549331055"/>
    <n v="0.98444605549331055"/>
  </r>
  <r>
    <x v="7"/>
    <x v="20"/>
    <n v="0.98441467472200339"/>
    <n v="0.98441467472200339"/>
  </r>
  <r>
    <x v="7"/>
    <x v="21"/>
    <n v="0.98440758764524783"/>
    <n v="0.98440758764524783"/>
  </r>
  <r>
    <x v="7"/>
    <x v="22"/>
    <n v="0.98440376908913685"/>
    <n v="0.98440376908913685"/>
  </r>
  <r>
    <x v="7"/>
    <x v="23"/>
    <n v="0.9844164838970334"/>
    <n v="0.9844164838970334"/>
  </r>
  <r>
    <x v="7"/>
    <x v="0"/>
    <n v="0.99857752489331442"/>
    <n v="0.99857752489331442"/>
  </r>
  <r>
    <x v="7"/>
    <x v="1"/>
    <n v="0.99857568302473132"/>
    <n v="0.99857568302473132"/>
  </r>
  <r>
    <x v="7"/>
    <x v="2"/>
    <n v="0.9985690126187069"/>
    <n v="0.9985690126187069"/>
  </r>
  <r>
    <x v="7"/>
    <x v="3"/>
    <n v="0.99863481228668949"/>
    <n v="0.99863481228668949"/>
  </r>
  <r>
    <x v="7"/>
    <x v="4"/>
    <n v="0.99859963590533551"/>
    <n v="0.99859963590533551"/>
  </r>
  <r>
    <x v="7"/>
    <x v="5"/>
    <n v="0.99869502805689681"/>
    <n v="0.99869502805689681"/>
  </r>
  <r>
    <x v="7"/>
    <x v="6"/>
    <n v="0.99860015271061342"/>
    <n v="0.99860015271061342"/>
  </r>
  <r>
    <x v="7"/>
    <x v="7"/>
    <n v="0.9984769364664926"/>
    <n v="0.99847693646649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765818656229619"/>
    <n v="0.97765818656229619"/>
  </r>
  <r>
    <x v="7"/>
    <x v="19"/>
    <n v="0.97781167660518664"/>
    <n v="0.97781167660518664"/>
  </r>
  <r>
    <x v="7"/>
    <x v="20"/>
    <n v="0.97766645794197471"/>
    <n v="0.97766645794197471"/>
  </r>
  <r>
    <x v="7"/>
    <x v="21"/>
    <n v="0.97766415500538206"/>
    <n v="0.97766415500538206"/>
  </r>
  <r>
    <x v="7"/>
    <x v="22"/>
    <n v="0.97770210896309317"/>
    <n v="0.97770210896309317"/>
  </r>
  <r>
    <x v="7"/>
    <x v="23"/>
    <n v="0.97783588594197479"/>
    <n v="0.97783588594197479"/>
  </r>
  <r>
    <x v="7"/>
    <x v="0"/>
    <n v="0.98328220858895699"/>
    <n v="0.98328220858895699"/>
  </r>
  <r>
    <x v="7"/>
    <x v="1"/>
    <n v="0.98321417469692252"/>
    <n v="0.98321417469692252"/>
  </r>
  <r>
    <x v="7"/>
    <x v="2"/>
    <n v="0.9832616707616707"/>
    <n v="0.9832616707616707"/>
  </r>
  <r>
    <x v="7"/>
    <x v="3"/>
    <n v="0.98327964411719582"/>
    <n v="0.98327964411719582"/>
  </r>
  <r>
    <x v="7"/>
    <x v="4"/>
    <n v="0.98332272437937618"/>
    <n v="0.98332272437937618"/>
  </r>
  <r>
    <x v="7"/>
    <x v="5"/>
    <n v="0.9833357696243239"/>
    <n v="0.9833357696243239"/>
  </r>
  <r>
    <x v="7"/>
    <x v="6"/>
    <n v="0.98318626281898402"/>
    <n v="0.98318626281898402"/>
  </r>
  <r>
    <x v="7"/>
    <x v="7"/>
    <n v="0.98317731651064988"/>
    <n v="0.983177316510649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549770290964777"/>
    <n v="0.97549770290964777"/>
  </r>
  <r>
    <x v="7"/>
    <x v="19"/>
    <n v="0.97512497024517986"/>
    <n v="0.97512497024517986"/>
  </r>
  <r>
    <x v="7"/>
    <x v="20"/>
    <n v="0.97497582205029021"/>
    <n v="0.97497582205029021"/>
  </r>
  <r>
    <x v="7"/>
    <x v="21"/>
    <n v="0.97502727603345873"/>
    <n v="0.97502727603345873"/>
  </r>
  <r>
    <x v="7"/>
    <x v="22"/>
    <n v="0.9751198652326033"/>
    <n v="0.9751198652326033"/>
  </r>
  <r>
    <x v="7"/>
    <x v="23"/>
    <n v="0.97506001600426773"/>
    <n v="0.97506001600426773"/>
  </r>
  <r>
    <x v="7"/>
    <x v="0"/>
    <n v="0.96042031523642735"/>
    <n v="0.96042031523642735"/>
  </r>
  <r>
    <x v="7"/>
    <x v="1"/>
    <n v="0.9602957723838611"/>
    <n v="0.9602957723838611"/>
  </r>
  <r>
    <x v="7"/>
    <x v="2"/>
    <n v="0.96047942986718493"/>
    <n v="0.96047942986718493"/>
  </r>
  <r>
    <x v="7"/>
    <x v="3"/>
    <n v="0.96042972247090419"/>
    <n v="0.96042972247090419"/>
  </r>
  <r>
    <x v="7"/>
    <x v="4"/>
    <n v="0.96043370743770218"/>
    <n v="0.96043370743770218"/>
  </r>
  <r>
    <x v="7"/>
    <x v="5"/>
    <n v="0.96047500886210557"/>
    <n v="0.96047500886210557"/>
  </r>
  <r>
    <x v="7"/>
    <x v="6"/>
    <n v="0.96043046357615891"/>
    <n v="0.96043046357615891"/>
  </r>
  <r>
    <x v="7"/>
    <x v="7"/>
    <n v="0.96034559149313248"/>
    <n v="0.9603455914931324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509708737864074"/>
    <n v="0.95509708737864074"/>
  </r>
  <r>
    <x v="7"/>
    <x v="18"/>
    <n v="0.95872186994902386"/>
    <n v="0.95872186994902386"/>
  </r>
  <r>
    <x v="7"/>
    <x v="19"/>
    <n v="0.95862616186805705"/>
    <n v="0.95862616186805705"/>
  </r>
  <r>
    <x v="7"/>
    <x v="20"/>
    <n v="0.95873684210526311"/>
    <n v="0.95873684210526311"/>
  </r>
  <r>
    <x v="7"/>
    <x v="21"/>
    <n v="0.95868929198361619"/>
    <n v="0.95868929198361619"/>
  </r>
  <r>
    <x v="7"/>
    <x v="22"/>
    <n v="0.95859953999488867"/>
    <n v="0.95859953999488867"/>
  </r>
  <r>
    <x v="7"/>
    <x v="23"/>
    <n v="0.95859508852084518"/>
    <n v="0.95859508852084518"/>
  </r>
  <r>
    <x v="7"/>
    <x v="0"/>
    <n v="0.95512615777706811"/>
    <n v="0.95512615777706811"/>
  </r>
  <r>
    <x v="7"/>
    <x v="1"/>
    <n v="0.95527156549520775"/>
    <n v="0.95527156549520775"/>
  </r>
  <r>
    <x v="7"/>
    <x v="2"/>
    <n v="1"/>
    <n v="1"/>
  </r>
  <r>
    <x v="7"/>
    <x v="3"/>
    <n v="1"/>
    <n v="1"/>
  </r>
  <r>
    <x v="7"/>
    <x v="4"/>
    <n v="1"/>
    <n v="1"/>
  </r>
  <r>
    <x v="7"/>
    <x v="5"/>
    <n v="0.95490469549046941"/>
    <n v="0.95490469549046941"/>
  </r>
  <r>
    <x v="7"/>
    <x v="6"/>
    <n v="0.95503382411460414"/>
    <n v="0.95503382411460414"/>
  </r>
  <r>
    <x v="7"/>
    <x v="7"/>
    <n v="0.95484949832775923"/>
    <n v="0.9548494983277592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675387079551533"/>
    <n v="0.95675387079551533"/>
  </r>
  <r>
    <x v="7"/>
    <x v="18"/>
    <n v="0.95892857142857135"/>
    <n v="0.95892857142857135"/>
  </r>
  <r>
    <x v="7"/>
    <x v="19"/>
    <n v="0.95887227162489896"/>
    <n v="0.95887227162489896"/>
  </r>
  <r>
    <x v="7"/>
    <x v="20"/>
    <n v="0.95887406324255164"/>
    <n v="0.95887406324255164"/>
  </r>
  <r>
    <x v="7"/>
    <x v="21"/>
    <n v="0.95899169545087104"/>
    <n v="0.95899169545087104"/>
  </r>
  <r>
    <x v="7"/>
    <x v="22"/>
    <n v="0.95888362820832296"/>
    <n v="0.95888362820832296"/>
  </r>
  <r>
    <x v="7"/>
    <x v="23"/>
    <n v="0.95890155053241166"/>
    <n v="0.95890155053241166"/>
  </r>
  <r>
    <x v="7"/>
    <x v="0"/>
    <n v="0.95547504966693952"/>
    <n v="0.95547504966693952"/>
  </r>
  <r>
    <x v="7"/>
    <x v="1"/>
    <n v="0.9555472543892416"/>
    <n v="0.9555472543892416"/>
  </r>
  <r>
    <x v="7"/>
    <x v="2"/>
    <n v="0.95560040363269427"/>
    <n v="0.95560040363269427"/>
  </r>
  <r>
    <x v="7"/>
    <x v="3"/>
    <n v="0.95562499999999995"/>
    <n v="0.95562499999999995"/>
  </r>
  <r>
    <x v="7"/>
    <x v="4"/>
    <n v="0.95550715619166149"/>
    <n v="0.95550715619166149"/>
  </r>
  <r>
    <x v="7"/>
    <x v="5"/>
    <n v="0.95550877192982453"/>
    <n v="0.95550877192982453"/>
  </r>
  <r>
    <x v="7"/>
    <x v="6"/>
    <n v="0.95563847429519078"/>
    <n v="0.95563847429519078"/>
  </r>
  <r>
    <x v="7"/>
    <x v="7"/>
    <n v="0.95557741789011663"/>
    <n v="0.9555774178901166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480572597137015"/>
    <n v="0.95480572597137015"/>
  </r>
  <r>
    <x v="7"/>
    <x v="18"/>
    <n v="0.95924383510364508"/>
    <n v="0.95924383510364508"/>
  </r>
  <r>
    <x v="7"/>
    <x v="19"/>
    <n v="0.95929521998913636"/>
    <n v="0.95929521998913636"/>
  </r>
  <r>
    <x v="7"/>
    <x v="20"/>
    <n v="0.95928422214339204"/>
    <n v="0.95928422214339204"/>
  </r>
  <r>
    <x v="7"/>
    <x v="21"/>
    <n v="0.95923416789396176"/>
    <n v="0.95923416789396176"/>
  </r>
  <r>
    <x v="7"/>
    <x v="22"/>
    <n v="0.95930742838905292"/>
    <n v="0.95930742838905292"/>
  </r>
  <r>
    <x v="7"/>
    <x v="23"/>
    <n v="0.95925406920340628"/>
    <n v="0.95925406920340628"/>
  </r>
  <r>
    <x v="7"/>
    <x v="0"/>
    <n v="0.95684052657890362"/>
    <n v="0.95684052657890362"/>
  </r>
  <r>
    <x v="7"/>
    <x v="1"/>
    <n v="0.95711810568870925"/>
    <n v="0.95711810568870925"/>
  </r>
  <r>
    <x v="7"/>
    <x v="2"/>
    <n v="0.95696594427244586"/>
    <n v="0.95696594427244586"/>
  </r>
  <r>
    <x v="7"/>
    <x v="3"/>
    <n v="0.95709828393135732"/>
    <n v="0.95709828393135732"/>
  </r>
  <r>
    <x v="7"/>
    <x v="4"/>
    <n v="0.95704862709004457"/>
    <n v="0.95704862709004457"/>
  </r>
  <r>
    <x v="7"/>
    <x v="5"/>
    <n v="0.9570150847683887"/>
    <n v="0.9570150847683887"/>
  </r>
  <r>
    <x v="7"/>
    <x v="6"/>
    <n v="0.95693907479002793"/>
    <n v="0.95693907479002793"/>
  </r>
  <r>
    <x v="7"/>
    <x v="7"/>
    <n v="0.95711955255185277"/>
    <n v="0.9571195525518527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728247162673386"/>
    <n v="0.95728247162673386"/>
  </r>
  <r>
    <x v="7"/>
    <x v="18"/>
    <n v="0.96242615743920867"/>
    <n v="0.96242615743920867"/>
  </r>
  <r>
    <x v="7"/>
    <x v="19"/>
    <n v="0.96243010617578695"/>
    <n v="0.96243010617578695"/>
  </r>
  <r>
    <x v="7"/>
    <x v="20"/>
    <n v="0.96243010617578695"/>
    <n v="0.96243010617578695"/>
  </r>
  <r>
    <x v="7"/>
    <x v="21"/>
    <n v="0.96243010617578695"/>
    <n v="0.96243010617578695"/>
  </r>
  <r>
    <x v="7"/>
    <x v="22"/>
    <n v="0.9624321971472577"/>
    <n v="0.9624321971472577"/>
  </r>
  <r>
    <x v="7"/>
    <x v="23"/>
    <n v="0.96248451601486462"/>
    <n v="0.96248451601486462"/>
  </r>
  <r>
    <x v="7"/>
    <x v="0"/>
    <n v="0.9608632040965619"/>
    <n v="0.9608632040965619"/>
  </r>
  <r>
    <x v="7"/>
    <x v="1"/>
    <n v="0.96090909090909093"/>
    <n v="0.96090909090909093"/>
  </r>
  <r>
    <x v="7"/>
    <x v="2"/>
    <n v="0.96084715062003623"/>
    <n v="0.96084715062003623"/>
  </r>
  <r>
    <x v="7"/>
    <x v="3"/>
    <n v="0.9608143272615951"/>
    <n v="0.9608143272615951"/>
  </r>
  <r>
    <x v="7"/>
    <x v="4"/>
    <n v="0.96089901477832529"/>
    <n v="0.96089901477832529"/>
  </r>
  <r>
    <x v="7"/>
    <x v="5"/>
    <n v="0.96092362344582605"/>
    <n v="0.96092362344582605"/>
  </r>
  <r>
    <x v="7"/>
    <x v="6"/>
    <n v="0.96087987355110649"/>
    <n v="0.96087987355110649"/>
  </r>
  <r>
    <x v="7"/>
    <x v="7"/>
    <n v="0.96092127619407208"/>
    <n v="0.9609212761940720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819354838709681"/>
    <n v="0.95819354838709681"/>
  </r>
  <r>
    <x v="7"/>
    <x v="18"/>
    <n v="0.9622222222222222"/>
    <n v="0.9622222222222222"/>
  </r>
  <r>
    <x v="7"/>
    <x v="19"/>
    <n v="0.96223446105428789"/>
    <n v="0.96223446105428789"/>
  </r>
  <r>
    <x v="7"/>
    <x v="20"/>
    <n v="0.96221793735994576"/>
    <n v="0.96221793735994576"/>
  </r>
  <r>
    <x v="7"/>
    <x v="21"/>
    <n v="0.96226261970459337"/>
    <n v="0.96226261970459337"/>
  </r>
  <r>
    <x v="7"/>
    <x v="22"/>
    <n v="0.96222568653315743"/>
    <n v="0.96222568653315743"/>
  </r>
  <r>
    <x v="7"/>
    <x v="23"/>
    <n v="0.96226883455380419"/>
    <n v="0.96226883455380419"/>
  </r>
  <r>
    <x v="7"/>
    <x v="0"/>
    <n v="0.96034454737526409"/>
    <n v="0.96034454737526409"/>
  </r>
  <r>
    <x v="7"/>
    <x v="1"/>
    <n v="0.96031277663027448"/>
    <n v="0.96031277663027448"/>
  </r>
  <r>
    <x v="7"/>
    <x v="2"/>
    <n v="0.96031277663027448"/>
    <n v="0.96031277663027448"/>
  </r>
  <r>
    <x v="7"/>
    <x v="3"/>
    <n v="0.96038863976083699"/>
    <n v="0.96038863976083699"/>
  </r>
  <r>
    <x v="7"/>
    <x v="4"/>
    <n v="0.96023973103347471"/>
    <n v="0.96023973103347471"/>
  </r>
  <r>
    <x v="7"/>
    <x v="5"/>
    <n v="0.96035962402942388"/>
    <n v="0.96035962402942388"/>
  </r>
  <r>
    <x v="7"/>
    <x v="6"/>
    <n v="0.96035962402942388"/>
    <n v="0.96035962402942388"/>
  </r>
  <r>
    <x v="7"/>
    <x v="7"/>
    <n v="0.96025104602510458"/>
    <n v="0.9602510460251045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13879191790965"/>
    <n v="0.9613879191790965"/>
  </r>
  <r>
    <x v="7"/>
    <x v="19"/>
    <n v="0.96154391939832562"/>
    <n v="0.96154391939832562"/>
  </r>
  <r>
    <x v="7"/>
    <x v="20"/>
    <n v="0.96146666666666669"/>
    <n v="0.96146666666666669"/>
  </r>
  <r>
    <x v="7"/>
    <x v="21"/>
    <n v="0.9615089514066496"/>
    <n v="0.9615089514066496"/>
  </r>
  <r>
    <x v="7"/>
    <x v="22"/>
    <n v="0.96147403685092137"/>
    <n v="0.96147403685092137"/>
  </r>
  <r>
    <x v="7"/>
    <x v="23"/>
    <n v="0.96131502508582001"/>
    <n v="0.96131502508582001"/>
  </r>
  <r>
    <x v="7"/>
    <x v="0"/>
    <n v="0.95906718851924333"/>
    <n v="0.95906718851924333"/>
  </r>
  <r>
    <x v="7"/>
    <x v="1"/>
    <n v="0.95899538698103537"/>
    <n v="0.95899538698103537"/>
  </r>
  <r>
    <x v="7"/>
    <x v="2"/>
    <n v="0.95977011494252873"/>
    <n v="0.95977011494252873"/>
  </r>
  <r>
    <x v="7"/>
    <x v="3"/>
    <n v="0.95909704804167473"/>
    <n v="0.95909704804167473"/>
  </r>
  <r>
    <x v="7"/>
    <x v="4"/>
    <n v="0.95916918160837927"/>
    <n v="0.95916918160837927"/>
  </r>
  <r>
    <x v="7"/>
    <x v="5"/>
    <n v="0.95913978494623664"/>
    <n v="0.95913978494623664"/>
  </r>
  <r>
    <x v="7"/>
    <x v="6"/>
    <n v="0.95921848348581185"/>
    <n v="0.95921848348581185"/>
  </r>
  <r>
    <x v="7"/>
    <x v="7"/>
    <n v="0.95920558239398834"/>
    <n v="0.9592055823939883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5945581896551735"/>
    <n v="0.95945581896551735"/>
  </r>
  <r>
    <x v="7"/>
    <x v="19"/>
    <n v="0.95953237410071934"/>
    <n v="0.95953237410071934"/>
  </r>
  <r>
    <x v="7"/>
    <x v="20"/>
    <n v="0.95953237410071934"/>
    <n v="0.95953237410071934"/>
  </r>
  <r>
    <x v="7"/>
    <x v="21"/>
    <n v="0.95944019696773364"/>
    <n v="0.95944019696773364"/>
  </r>
  <r>
    <x v="7"/>
    <x v="22"/>
    <n v="0.95958521669768693"/>
    <n v="0.95958521669768693"/>
  </r>
  <r>
    <x v="7"/>
    <x v="23"/>
    <n v="0.95963872424499008"/>
    <n v="0.95963872424499008"/>
  </r>
  <r>
    <x v="7"/>
    <x v="0"/>
    <n v="0.95813014965528831"/>
    <n v="0.95813014965528831"/>
  </r>
  <r>
    <x v="7"/>
    <x v="1"/>
    <n v="0.95797745131533996"/>
    <n v="0.95797745131533996"/>
  </r>
  <r>
    <x v="7"/>
    <x v="2"/>
    <n v="0.95813014965528831"/>
    <n v="0.95813014965528831"/>
  </r>
  <r>
    <x v="7"/>
    <x v="3"/>
    <n v="0.95817037918721304"/>
    <n v="0.95817037918721304"/>
  </r>
  <r>
    <x v="7"/>
    <x v="4"/>
    <n v="0.95799789989499473"/>
    <n v="0.95799789989499473"/>
  </r>
  <r>
    <x v="7"/>
    <x v="5"/>
    <n v="0.95799789989499473"/>
    <n v="0.95799789989499473"/>
  </r>
  <r>
    <x v="7"/>
    <x v="6"/>
    <n v="0.95816395663956644"/>
    <n v="0.95816395663956644"/>
  </r>
  <r>
    <x v="7"/>
    <x v="7"/>
    <n v="0.95871946082561088"/>
    <n v="0.958719460825610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5839813374805594"/>
    <n v="0.95839813374805594"/>
  </r>
  <r>
    <x v="7"/>
    <x v="19"/>
    <n v="0.95835316515944791"/>
    <n v="0.95835316515944791"/>
  </r>
  <r>
    <x v="7"/>
    <x v="20"/>
    <n v="0.95840926144281269"/>
    <n v="0.95840926144281269"/>
  </r>
  <r>
    <x v="7"/>
    <x v="21"/>
    <n v="0.95845749342681863"/>
    <n v="0.95845749342681863"/>
  </r>
  <r>
    <x v="7"/>
    <x v="22"/>
    <n v="0.95847946600294154"/>
    <n v="0.95847946600294154"/>
  </r>
  <r>
    <x v="7"/>
    <x v="23"/>
    <n v="0.95849248790425257"/>
    <n v="0.95849248790425257"/>
  </r>
  <r>
    <x v="7"/>
    <x v="0"/>
    <n v="0.95757910736493013"/>
    <n v="0.95757910736493013"/>
  </r>
  <r>
    <x v="7"/>
    <x v="1"/>
    <n v="0.95759717314487625"/>
    <n v="0.95759717314487625"/>
  </r>
  <r>
    <x v="7"/>
    <x v="2"/>
    <n v="0.95748004165220413"/>
    <n v="0.95748004165220413"/>
  </r>
  <r>
    <x v="7"/>
    <x v="3"/>
    <n v="0.95752513096417957"/>
    <n v="0.95752513096417957"/>
  </r>
  <r>
    <x v="7"/>
    <x v="4"/>
    <n v="0.95754446356855993"/>
    <n v="0.95754446356855993"/>
  </r>
  <r>
    <x v="7"/>
    <x v="5"/>
    <n v="0.95758620689655172"/>
    <n v="0.95758620689655172"/>
  </r>
  <r>
    <x v="7"/>
    <x v="6"/>
    <n v="0.9574702512119877"/>
    <n v="0.957470251211987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122828784119096"/>
    <n v="0.96122828784119096"/>
  </r>
  <r>
    <x v="7"/>
    <x v="19"/>
    <n v="0.96115400243803328"/>
    <n v="0.96115400243803328"/>
  </r>
  <r>
    <x v="7"/>
    <x v="20"/>
    <n v="0.96114181280187982"/>
    <n v="0.96114181280187982"/>
  </r>
  <r>
    <x v="7"/>
    <x v="21"/>
    <n v="0.96104456674220351"/>
    <n v="0.96104456674220351"/>
  </r>
  <r>
    <x v="7"/>
    <x v="22"/>
    <n v="0.96110174255199543"/>
    <n v="0.96110174255199543"/>
  </r>
  <r>
    <x v="7"/>
    <x v="23"/>
    <n v="0.96112424481218817"/>
    <n v="0.96112424481218817"/>
  </r>
  <r>
    <x v="7"/>
    <x v="0"/>
    <n v="0.96288423806409429"/>
    <n v="0.96288423806409429"/>
  </r>
  <r>
    <x v="7"/>
    <x v="1"/>
    <n v="0.96288423806409429"/>
    <n v="0.96288423806409429"/>
  </r>
  <r>
    <x v="7"/>
    <x v="2"/>
    <n v="0.96290022022700328"/>
    <n v="0.96290022022700328"/>
  </r>
  <r>
    <x v="7"/>
    <x v="3"/>
    <n v="0.96308665846370189"/>
    <n v="0.96308665846370189"/>
  </r>
  <r>
    <x v="7"/>
    <x v="4"/>
    <n v="0.96302356020942415"/>
    <n v="0.96302356020942415"/>
  </r>
  <r>
    <x v="7"/>
    <x v="5"/>
    <n v="0.96302204176334105"/>
    <n v="0.96302204176334105"/>
  </r>
  <r>
    <x v="7"/>
    <x v="6"/>
    <n v="0.962952873876328"/>
    <n v="0.962952873876328"/>
  </r>
  <r>
    <x v="7"/>
    <x v="7"/>
    <n v="0.96296296296296302"/>
    <n v="0.962962962962963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480836236933798"/>
    <n v="0.96480836236933798"/>
  </r>
  <r>
    <x v="7"/>
    <x v="19"/>
    <n v="0.96486361534905218"/>
    <n v="0.96486361534905218"/>
  </r>
  <r>
    <x v="7"/>
    <x v="20"/>
    <n v="0.96479903606162321"/>
    <n v="0.96479903606162321"/>
  </r>
  <r>
    <x v="7"/>
    <x v="21"/>
    <n v="0.96479479575241556"/>
    <n v="0.96479479575241556"/>
  </r>
  <r>
    <x v="7"/>
    <x v="22"/>
    <n v="0.96488222698072801"/>
    <n v="0.96488222698072801"/>
  </r>
  <r>
    <x v="7"/>
    <x v="23"/>
    <n v="0.96476617552850741"/>
    <n v="0.96476617552850741"/>
  </r>
  <r>
    <x v="7"/>
    <x v="0"/>
    <n v="0.96134935809888011"/>
    <n v="0.96134935809888011"/>
  </r>
  <r>
    <x v="7"/>
    <x v="1"/>
    <n v="0.96124155677066592"/>
    <n v="0.96124155677066592"/>
  </r>
  <r>
    <x v="7"/>
    <x v="2"/>
    <n v="0.96123793473264907"/>
    <n v="0.96123793473264907"/>
  </r>
  <r>
    <x v="7"/>
    <x v="3"/>
    <n v="0.96130081300813008"/>
    <n v="0.96130081300813008"/>
  </r>
  <r>
    <x v="7"/>
    <x v="4"/>
    <n v="0.96123793473264907"/>
    <n v="0.96123793473264907"/>
  </r>
  <r>
    <x v="7"/>
    <x v="5"/>
    <n v="0.96123793473264907"/>
    <n v="0.96123793473264907"/>
  </r>
  <r>
    <x v="7"/>
    <x v="6"/>
    <n v="0.96136302656291917"/>
    <n v="0.96136302656291917"/>
  </r>
  <r>
    <x v="7"/>
    <x v="7"/>
    <n v="0.96133039471047887"/>
    <n v="0.9613303947104788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098240724612449"/>
    <n v="0.96098240724612449"/>
  </r>
  <r>
    <x v="7"/>
    <x v="19"/>
    <n v="0.96116241173275396"/>
    <n v="0.96116241173275396"/>
  </r>
  <r>
    <x v="7"/>
    <x v="20"/>
    <n v="0.96114489099807199"/>
    <n v="0.96114489099807199"/>
  </r>
  <r>
    <x v="7"/>
    <x v="21"/>
    <n v="0.96114489099807199"/>
    <n v="0.96114489099807199"/>
  </r>
  <r>
    <x v="7"/>
    <x v="22"/>
    <n v="0.96103689567430017"/>
    <n v="0.96103689567430017"/>
  </r>
  <r>
    <x v="7"/>
    <x v="23"/>
    <n v="0.9610852713178295"/>
    <n v="0.9610852713178295"/>
  </r>
  <r>
    <x v="7"/>
    <x v="0"/>
    <n v="0.97203947368421062"/>
    <n v="0.97203947368421062"/>
  </r>
  <r>
    <x v="7"/>
    <x v="1"/>
    <n v="0.97217190844722545"/>
    <n v="0.97217190844722545"/>
  </r>
  <r>
    <x v="7"/>
    <x v="2"/>
    <n v="0.97219964233457978"/>
    <n v="0.97219964233457978"/>
  </r>
  <r>
    <x v="7"/>
    <x v="3"/>
    <n v="0.97207446808510634"/>
    <n v="0.97207446808510634"/>
  </r>
  <r>
    <x v="7"/>
    <x v="4"/>
    <n v="0.97202449925509027"/>
    <n v="0.97202449925509027"/>
  </r>
  <r>
    <x v="7"/>
    <x v="5"/>
    <n v="0.9721153846153846"/>
    <n v="0.9721153846153846"/>
  </r>
  <r>
    <x v="7"/>
    <x v="6"/>
    <n v="0.97203213329366267"/>
    <n v="0.9720321332936626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882112783873443"/>
    <n v="0.97882112783873443"/>
  </r>
  <r>
    <x v="7"/>
    <x v="18"/>
    <n v="0.97221500908854841"/>
    <n v="0.97221500908854841"/>
  </r>
  <r>
    <x v="7"/>
    <x v="19"/>
    <n v="0.97218694437388875"/>
    <n v="0.97218694437388875"/>
  </r>
  <r>
    <x v="7"/>
    <x v="20"/>
    <n v="0.97219400711020809"/>
    <n v="0.97219400711020809"/>
  </r>
  <r>
    <x v="7"/>
    <x v="21"/>
    <n v="0.97208768799388223"/>
    <n v="0.97208768799388223"/>
  </r>
  <r>
    <x v="7"/>
    <x v="22"/>
    <n v="0.97218973359324234"/>
    <n v="0.97218973359324234"/>
  </r>
  <r>
    <x v="7"/>
    <x v="23"/>
    <n v="0.97225352112676056"/>
    <n v="0.97225352112676056"/>
  </r>
  <r>
    <x v="7"/>
    <x v="0"/>
    <n v="0.97665251667677389"/>
    <n v="0.97665251667677389"/>
  </r>
  <r>
    <x v="7"/>
    <x v="1"/>
    <n v="0.97658256534219678"/>
    <n v="0.97658256534219678"/>
  </r>
  <r>
    <x v="7"/>
    <x v="2"/>
    <n v="0.9766277128547578"/>
    <n v="0.9766277128547578"/>
  </r>
  <r>
    <x v="7"/>
    <x v="3"/>
    <n v="0.97666666666666657"/>
    <n v="0.97666666666666657"/>
  </r>
  <r>
    <x v="7"/>
    <x v="4"/>
    <n v="0.97658963902733731"/>
    <n v="0.97658963902733731"/>
  </r>
  <r>
    <x v="7"/>
    <x v="5"/>
    <n v="0.97646249139710928"/>
    <n v="0.97646249139710928"/>
  </r>
  <r>
    <x v="7"/>
    <x v="6"/>
    <n v="0.9764751754613985"/>
    <n v="0.9764751754613985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42264713185989"/>
    <n v="0.97442264713185989"/>
  </r>
  <r>
    <x v="7"/>
    <x v="19"/>
    <n v="0.97456157255733278"/>
    <n v="0.97456157255733278"/>
  </r>
  <r>
    <x v="7"/>
    <x v="20"/>
    <n v="0.97448591012947439"/>
    <n v="0.97448591012947439"/>
  </r>
  <r>
    <x v="7"/>
    <x v="21"/>
    <n v="0.97438300531084043"/>
    <n v="0.97438300531084043"/>
  </r>
  <r>
    <x v="7"/>
    <x v="22"/>
    <n v="0.97437876215465347"/>
    <n v="0.97437876215465347"/>
  </r>
  <r>
    <x v="8"/>
    <x v="23"/>
    <n v="0.97447899253315495"/>
    <n v="0.97447899253315495"/>
  </r>
  <r>
    <x v="8"/>
    <x v="0"/>
    <n v="0.96881902039755741"/>
    <n v="0.96881902039755741"/>
  </r>
  <r>
    <x v="8"/>
    <x v="1"/>
    <n v="0.96873768553789574"/>
    <n v="0.96873768553789574"/>
  </r>
  <r>
    <x v="8"/>
    <x v="2"/>
    <n v="0.96874165108201971"/>
    <n v="0.96874165108201971"/>
  </r>
  <r>
    <x v="8"/>
    <x v="3"/>
    <n v="0.96874165108201971"/>
    <n v="0.96874165108201971"/>
  </r>
  <r>
    <x v="8"/>
    <x v="4"/>
    <n v="0.96875938720336441"/>
    <n v="0.96875938720336441"/>
  </r>
  <r>
    <x v="8"/>
    <x v="5"/>
    <n v="0.96877357067430969"/>
    <n v="0.96877357067430969"/>
  </r>
  <r>
    <x v="8"/>
    <x v="6"/>
    <n v="0.96878870448352739"/>
    <n v="0.96878870448352739"/>
  </r>
  <r>
    <x v="8"/>
    <x v="7"/>
    <n v="0.96874373872971353"/>
    <n v="0.96874373872971353"/>
  </r>
  <r>
    <x v="8"/>
    <x v="8"/>
    <n v="1"/>
    <n v="1"/>
  </r>
  <r>
    <x v="8"/>
    <x v="9"/>
    <n v="0.97508591065292083"/>
    <n v="0.97508591065292083"/>
  </r>
  <r>
    <x v="8"/>
    <x v="10"/>
    <n v="0.97444889779559107"/>
    <n v="0.97444889779559107"/>
  </r>
  <r>
    <x v="8"/>
    <x v="11"/>
    <n v="0.97444889779559107"/>
    <n v="0.97444889779559107"/>
  </r>
  <r>
    <x v="8"/>
    <x v="12"/>
    <n v="0.97494432071269488"/>
    <n v="0.97494432071269488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7447859495060374"/>
    <n v="0.97447859495060374"/>
  </r>
  <r>
    <x v="8"/>
    <x v="18"/>
    <n v="0.9709386281588448"/>
    <n v="0.9709386281588448"/>
  </r>
  <r>
    <x v="8"/>
    <x v="19"/>
    <n v="0.97097418962370741"/>
    <n v="0.97097418962370741"/>
  </r>
  <r>
    <x v="8"/>
    <x v="20"/>
    <n v="0.97097418962370741"/>
    <n v="0.97097418962370741"/>
  </r>
  <r>
    <x v="8"/>
    <x v="21"/>
    <n v="0.97098028325465169"/>
    <n v="0.97098028325465169"/>
  </r>
  <r>
    <x v="8"/>
    <x v="22"/>
    <n v="0.97100806153391006"/>
    <n v="0.97100806153391006"/>
  </r>
  <r>
    <x v="8"/>
    <x v="23"/>
    <n v="0.97096269823542547"/>
    <n v="0.97096269823542547"/>
  </r>
  <r>
    <x v="8"/>
    <x v="0"/>
    <n v="0.96111665004985058"/>
    <n v="0.96111665004985058"/>
  </r>
  <r>
    <x v="8"/>
    <x v="1"/>
    <n v="0.96115354227021332"/>
    <n v="0.96115354227021332"/>
  </r>
  <r>
    <x v="8"/>
    <x v="2"/>
    <n v="0.96114330874604847"/>
    <n v="0.96114330874604847"/>
  </r>
  <r>
    <x v="8"/>
    <x v="3"/>
    <n v="0.96104626634791179"/>
    <n v="0.96104626634791179"/>
  </r>
  <r>
    <x v="8"/>
    <x v="4"/>
    <n v="0.96104677395097016"/>
    <n v="0.96104677395097016"/>
  </r>
  <r>
    <x v="8"/>
    <x v="5"/>
    <n v="0.96110855917929872"/>
    <n v="0.96110855917929872"/>
  </r>
  <r>
    <x v="8"/>
    <x v="6"/>
    <n v="0.96108640406607371"/>
    <n v="0.96108640406607371"/>
  </r>
  <r>
    <x v="8"/>
    <x v="7"/>
    <n v="0.9612864800476475"/>
    <n v="0.9612864800476475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7079465700701839"/>
    <n v="0.97079465700701839"/>
  </r>
  <r>
    <x v="8"/>
    <x v="18"/>
    <n v="0.96384880803011297"/>
    <n v="0.96384880803011297"/>
  </r>
  <r>
    <x v="8"/>
    <x v="19"/>
    <n v="0.96381225367251877"/>
    <n v="0.96381225367251877"/>
  </r>
  <r>
    <x v="8"/>
    <x v="20"/>
    <n v="0.96383515559293531"/>
    <n v="0.96383515559293531"/>
  </r>
  <r>
    <x v="8"/>
    <x v="21"/>
    <n v="0.96383665294314014"/>
    <n v="0.96383665294314014"/>
  </r>
  <r>
    <x v="8"/>
    <x v="22"/>
    <n v="0.96383977624612927"/>
    <n v="0.96383977624612927"/>
  </r>
  <r>
    <x v="8"/>
    <x v="0"/>
    <n v="0.96385696040868452"/>
    <n v="0.96385696040868452"/>
  </r>
  <r>
    <x v="8"/>
    <x v="0"/>
    <n v="1"/>
    <n v="1"/>
  </r>
  <r>
    <x v="8"/>
    <x v="1"/>
    <n v="0.96035008619546491"/>
    <n v="0.96035008619546491"/>
  </r>
  <r>
    <x v="8"/>
    <x v="2"/>
    <n v="0.96029679770892995"/>
    <n v="0.96029679770892995"/>
  </r>
  <r>
    <x v="8"/>
    <x v="3"/>
    <n v="0.96014171833480977"/>
    <n v="0.96014171833480977"/>
  </r>
  <r>
    <x v="8"/>
    <x v="4"/>
    <n v="0.96021903688194543"/>
    <n v="0.96021903688194543"/>
  </r>
  <r>
    <x v="8"/>
    <x v="5"/>
    <n v="0.96021903688194543"/>
    <n v="0.96021903688194543"/>
  </r>
  <r>
    <x v="8"/>
    <x v="6"/>
    <n v="0.96021903688194543"/>
    <n v="0.96021903688194543"/>
  </r>
  <r>
    <x v="8"/>
    <x v="7"/>
    <n v="0.96027190332326284"/>
    <n v="0.96027190332326284"/>
  </r>
  <r>
    <x v="8"/>
    <x v="8"/>
    <n v="0.96931818181818186"/>
    <n v="0.9693181818181818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34661354581663"/>
    <n v="0.96334661354581663"/>
  </r>
  <r>
    <x v="8"/>
    <x v="19"/>
    <n v="0.96388437804481975"/>
    <n v="0.96388437804481975"/>
  </r>
  <r>
    <x v="8"/>
    <x v="20"/>
    <n v="0.96390530317287071"/>
    <n v="0.96390530317287071"/>
  </r>
  <r>
    <x v="8"/>
    <x v="21"/>
    <n v="0.96392107376390967"/>
    <n v="0.96392107376390967"/>
  </r>
  <r>
    <x v="8"/>
    <x v="22"/>
    <n v="0.96387627081981408"/>
    <n v="0.96387627081981408"/>
  </r>
  <r>
    <x v="8"/>
    <x v="23"/>
    <n v="0.96394144948232774"/>
    <n v="0.96394144948232774"/>
  </r>
  <r>
    <x v="8"/>
    <x v="0"/>
    <n v="0.96180917622523476"/>
    <n v="0.96180917622523476"/>
  </r>
  <r>
    <x v="8"/>
    <x v="1"/>
    <n v="0.96190906353507977"/>
    <n v="0.96190906353507977"/>
  </r>
  <r>
    <x v="8"/>
    <x v="2"/>
    <n v="0.96181132075471698"/>
    <n v="0.96181132075471698"/>
  </r>
  <r>
    <x v="8"/>
    <x v="3"/>
    <n v="0.96181132075471698"/>
    <n v="0.96181132075471698"/>
  </r>
  <r>
    <x v="8"/>
    <x v="4"/>
    <n v="0.96184830521355824"/>
    <n v="0.96184830521355824"/>
  </r>
  <r>
    <x v="8"/>
    <x v="5"/>
    <n v="0.96182480595596387"/>
    <n v="0.96182480595596387"/>
  </r>
  <r>
    <x v="8"/>
    <x v="6"/>
    <n v="0.96179464622345112"/>
    <n v="0.96179464622345112"/>
  </r>
  <r>
    <x v="8"/>
    <x v="7"/>
    <n v="0.96178701882551276"/>
    <n v="0.96178701882551276"/>
  </r>
  <r>
    <x v="8"/>
    <x v="8"/>
    <n v="0.97045836837678723"/>
    <n v="0.97045836837678723"/>
  </r>
  <r>
    <x v="8"/>
    <x v="9"/>
    <n v="0.97052059376960076"/>
    <n v="0.97052059376960076"/>
  </r>
  <r>
    <x v="8"/>
    <x v="10"/>
    <n v="0.97033347769597234"/>
    <n v="0.97033347769597234"/>
  </r>
  <r>
    <x v="8"/>
    <x v="11"/>
    <n v="0.97038019451812552"/>
    <n v="0.97038019451812552"/>
  </r>
  <r>
    <x v="8"/>
    <x v="12"/>
    <n v="0.97032300377111003"/>
    <n v="0.97032300377111003"/>
  </r>
  <r>
    <x v="8"/>
    <x v="13"/>
    <n v="0.97028045207199665"/>
    <n v="0.97028045207199665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776669224865697"/>
    <n v="0.96776669224865697"/>
  </r>
  <r>
    <x v="8"/>
    <x v="19"/>
    <n v="0.96813819577735116"/>
    <n v="0.96813819577735116"/>
  </r>
  <r>
    <x v="8"/>
    <x v="20"/>
    <n v="0.96813819577735116"/>
    <n v="0.96813819577735116"/>
  </r>
  <r>
    <x v="8"/>
    <x v="21"/>
    <n v="0.96813819577735116"/>
    <n v="0.96813819577735116"/>
  </r>
  <r>
    <x v="8"/>
    <x v="22"/>
    <n v="0.96810207336523124"/>
    <n v="0.96810207336523124"/>
  </r>
  <r>
    <x v="8"/>
    <x v="23"/>
    <n v="0.9681087762669961"/>
    <n v="0.9681087762669961"/>
  </r>
  <r>
    <x v="8"/>
    <x v="0"/>
    <n v="0.96028409914480362"/>
    <n v="0.96028409914480362"/>
  </r>
  <r>
    <x v="8"/>
    <x v="1"/>
    <n v="0.96018184668443329"/>
    <n v="0.96018184668443329"/>
  </r>
  <r>
    <x v="8"/>
    <x v="2"/>
    <n v="0.96019082085869378"/>
    <n v="0.96019082085869378"/>
  </r>
  <r>
    <x v="8"/>
    <x v="3"/>
    <n v="0.96019082085869378"/>
    <n v="0.96019082085869378"/>
  </r>
  <r>
    <x v="8"/>
    <x v="4"/>
    <n v="0.96019082085869378"/>
    <n v="0.96019082085869378"/>
  </r>
  <r>
    <x v="8"/>
    <x v="5"/>
    <n v="0.9602898988373848"/>
    <n v="0.9602898988373848"/>
  </r>
  <r>
    <x v="8"/>
    <x v="6"/>
    <n v="0.96009494140335261"/>
    <n v="0.96009494140335261"/>
  </r>
  <r>
    <x v="8"/>
    <x v="7"/>
    <n v="0.96004942339373978"/>
    <n v="0.96004942339373978"/>
  </r>
  <r>
    <x v="8"/>
    <x v="8"/>
    <n v="0.96760421898543447"/>
    <n v="0.96760421898543447"/>
  </r>
  <r>
    <x v="8"/>
    <x v="9"/>
    <n v="1"/>
    <n v="1"/>
  </r>
  <r>
    <x v="8"/>
    <x v="10"/>
    <n v="0.96743768246126205"/>
    <n v="0.96743768246126205"/>
  </r>
  <r>
    <x v="8"/>
    <x v="11"/>
    <n v="0.96755599472990783"/>
    <n v="0.96755599472990783"/>
  </r>
  <r>
    <x v="8"/>
    <x v="12"/>
    <n v="0.96723868954758196"/>
    <n v="0.96723868954758196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551724137931028"/>
    <n v="0.96551724137931028"/>
  </r>
  <r>
    <x v="8"/>
    <x v="19"/>
    <n v="0.96582675462312106"/>
    <n v="0.96582675462312106"/>
  </r>
  <r>
    <x v="8"/>
    <x v="20"/>
    <n v="0.96582278481012651"/>
    <n v="0.96582278481012651"/>
  </r>
  <r>
    <x v="8"/>
    <x v="21"/>
    <n v="0.96584987249140708"/>
    <n v="0.96584987249140708"/>
  </r>
  <r>
    <x v="8"/>
    <x v="22"/>
    <n v="0.96589213387337469"/>
    <n v="0.96589213387337469"/>
  </r>
  <r>
    <x v="8"/>
    <x v="23"/>
    <n v="0.96586491739552982"/>
    <n v="0.96586491739552982"/>
  </r>
  <r>
    <x v="8"/>
    <x v="0"/>
    <n v="0.9599347084137112"/>
    <n v="0.9599347084137112"/>
  </r>
  <r>
    <x v="8"/>
    <x v="1"/>
    <n v="0.95978937290569644"/>
    <n v="0.95978937290569644"/>
  </r>
  <r>
    <x v="8"/>
    <x v="2"/>
    <n v="0.95980585469437274"/>
    <n v="0.95980585469437274"/>
  </r>
  <r>
    <x v="8"/>
    <x v="3"/>
    <n v="0.95992426633007255"/>
    <n v="0.95992426633007255"/>
  </r>
  <r>
    <x v="8"/>
    <x v="4"/>
    <n v="0.95991921702656513"/>
    <n v="0.95991921702656513"/>
  </r>
  <r>
    <x v="8"/>
    <x v="5"/>
    <n v="0.95976253298153036"/>
    <n v="0.95976253298153036"/>
  </r>
  <r>
    <x v="8"/>
    <x v="6"/>
    <n v="0.9598489087856743"/>
    <n v="0.9598489087856743"/>
  </r>
  <r>
    <x v="8"/>
    <x v="7"/>
    <n v="0.95993482219879234"/>
    <n v="0.95993482219879234"/>
  </r>
  <r>
    <x v="8"/>
    <x v="8"/>
    <n v="0.9636645427931807"/>
    <n v="0.963664542793180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257309941520464"/>
    <n v="0.96257309941520464"/>
  </r>
  <r>
    <x v="8"/>
    <x v="19"/>
    <n v="0.96246246246246248"/>
    <n v="0.96246246246246248"/>
  </r>
  <r>
    <x v="8"/>
    <x v="20"/>
    <n v="0.96245703710231778"/>
    <n v="0.96245703710231778"/>
  </r>
  <r>
    <x v="8"/>
    <x v="21"/>
    <n v="0.96250865565337806"/>
    <n v="0.96250865565337806"/>
  </r>
  <r>
    <x v="8"/>
    <x v="22"/>
    <n v="0.96253602305475494"/>
    <n v="0.96253602305475494"/>
  </r>
  <r>
    <x v="8"/>
    <x v="23"/>
    <n v="0.96261796788822163"/>
    <n v="0.96261796788822163"/>
  </r>
  <r>
    <x v="8"/>
    <x v="0"/>
    <n v="0.96035302104548537"/>
    <n v="0.96035302104548537"/>
  </r>
  <r>
    <x v="8"/>
    <x v="1"/>
    <n v="0.96045112781954889"/>
    <n v="0.96045112781954889"/>
  </r>
  <r>
    <x v="8"/>
    <x v="2"/>
    <n v="0.9604690117252932"/>
    <n v="0.9604690117252932"/>
  </r>
  <r>
    <x v="8"/>
    <x v="3"/>
    <n v="0.96050800278357695"/>
    <n v="0.96050800278357695"/>
  </r>
  <r>
    <x v="8"/>
    <x v="4"/>
    <n v="0.96053811659192823"/>
    <n v="0.96053811659192823"/>
  </r>
  <r>
    <x v="8"/>
    <x v="5"/>
    <n v="0.96052401746724891"/>
    <n v="0.96052401746724891"/>
  </r>
  <r>
    <x v="8"/>
    <x v="6"/>
    <n v="0.96045527506201656"/>
    <n v="0.96045527506201656"/>
  </r>
  <r>
    <x v="8"/>
    <x v="7"/>
    <n v="0.96037969459347927"/>
    <n v="0.96037969459347927"/>
  </r>
  <r>
    <x v="8"/>
    <x v="8"/>
    <n v="0.96072061429415245"/>
    <n v="0.9607206142941524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048298572996715"/>
    <n v="0.96048298572996715"/>
  </r>
  <r>
    <x v="8"/>
    <x v="19"/>
    <n v="0.96130782410051385"/>
    <n v="0.96130782410051385"/>
  </r>
  <r>
    <x v="8"/>
    <x v="20"/>
    <n v="0.96136179410970013"/>
    <n v="0.96136179410970013"/>
  </r>
  <r>
    <x v="8"/>
    <x v="21"/>
    <n v="0.96130685458039722"/>
    <n v="0.96130685458039722"/>
  </r>
  <r>
    <x v="8"/>
    <x v="22"/>
    <n v="0.96135952442491601"/>
    <n v="0.96135952442491601"/>
  </r>
  <r>
    <x v="8"/>
    <x v="23"/>
    <n v="0.9612917745020817"/>
    <n v="0.9612917745020817"/>
  </r>
  <r>
    <x v="8"/>
    <x v="0"/>
    <n v="0.96761345770883556"/>
    <n v="0.96761345770883556"/>
  </r>
  <r>
    <x v="8"/>
    <x v="1"/>
    <n v="0.96757062146892647"/>
    <n v="0.96757062146892647"/>
  </r>
  <r>
    <x v="8"/>
    <x v="2"/>
    <n v="0.96760622633571736"/>
    <n v="0.96760622633571736"/>
  </r>
  <r>
    <x v="8"/>
    <x v="3"/>
    <n v="0.96763412489006151"/>
    <n v="0.96763412489006151"/>
  </r>
  <r>
    <x v="8"/>
    <x v="4"/>
    <n v="0.96763412489006151"/>
    <n v="0.96763412489006151"/>
  </r>
  <r>
    <x v="8"/>
    <x v="5"/>
    <n v="0.96756572208945035"/>
    <n v="0.96756572208945035"/>
  </r>
  <r>
    <x v="8"/>
    <x v="6"/>
    <n v="0.96762539947200221"/>
    <n v="0.96762539947200221"/>
  </r>
  <r>
    <x v="8"/>
    <x v="7"/>
    <n v="0.96756142345020546"/>
    <n v="0.96756142345020546"/>
  </r>
  <r>
    <x v="8"/>
    <x v="8"/>
    <n v="0.97421307506053278"/>
    <n v="0.97421307506053278"/>
  </r>
  <r>
    <x v="8"/>
    <x v="9"/>
    <n v="0.97415805268422817"/>
    <n v="0.97415805268422817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85672514619883"/>
    <n v="0.9685672514619883"/>
  </r>
  <r>
    <x v="8"/>
    <x v="20"/>
    <n v="0.96853326483431801"/>
    <n v="0.96853326483431801"/>
  </r>
  <r>
    <x v="8"/>
    <x v="21"/>
    <n v="0.96857833443199293"/>
    <n v="0.96857833443199293"/>
  </r>
  <r>
    <x v="8"/>
    <x v="22"/>
    <n v="0.96861359384743295"/>
    <n v="0.96861359384743295"/>
  </r>
  <r>
    <x v="8"/>
    <x v="23"/>
    <n v="0.96861359384743295"/>
    <n v="0.96861359384743295"/>
  </r>
  <r>
    <x v="8"/>
    <x v="0"/>
    <n v="0.96354608211214743"/>
    <n v="0.96354608211214743"/>
  </r>
  <r>
    <x v="8"/>
    <x v="1"/>
    <n v="0.9633798351299937"/>
    <n v="0.9633798351299937"/>
  </r>
  <r>
    <x v="8"/>
    <x v="2"/>
    <n v="0.9633798351299937"/>
    <n v="0.9633798351299937"/>
  </r>
  <r>
    <x v="8"/>
    <x v="3"/>
    <n v="0.9633798351299937"/>
    <n v="0.9633798351299937"/>
  </r>
  <r>
    <x v="8"/>
    <x v="4"/>
    <n v="0.96340240641711217"/>
    <n v="0.96340240641711217"/>
  </r>
  <r>
    <x v="8"/>
    <x v="5"/>
    <n v="0.96342066238260016"/>
    <n v="0.96342066238260016"/>
  </r>
  <r>
    <x v="8"/>
    <x v="6"/>
    <n v="0.96350037397157817"/>
    <n v="0.96350037397157817"/>
  </r>
  <r>
    <x v="8"/>
    <x v="7"/>
    <n v="0.96349707075259139"/>
    <n v="0.96349707075259139"/>
  </r>
  <r>
    <x v="8"/>
    <x v="8"/>
    <n v="0.97151424287856081"/>
    <n v="0.9715142428785608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50364963503654"/>
    <n v="0.96350364963503654"/>
  </r>
  <r>
    <x v="8"/>
    <x v="19"/>
    <n v="0.96348574854215474"/>
    <n v="0.96348574854215474"/>
  </r>
  <r>
    <x v="8"/>
    <x v="20"/>
    <n v="0.96345068529965061"/>
    <n v="0.96345068529965061"/>
  </r>
  <r>
    <x v="8"/>
    <x v="21"/>
    <n v="0.96349707075259128"/>
    <n v="0.96349707075259128"/>
  </r>
  <r>
    <x v="8"/>
    <x v="22"/>
    <n v="0.96352622760665041"/>
    <n v="0.96352622760665041"/>
  </r>
  <r>
    <x v="8"/>
    <x v="23"/>
    <n v="0.96353394604209908"/>
    <n v="0.96353394604209908"/>
  </r>
  <r>
    <x v="8"/>
    <x v="0"/>
    <n v="0.9597152564309982"/>
    <n v="0.9597152564309982"/>
  </r>
  <r>
    <x v="8"/>
    <x v="1"/>
    <n v="0.95979193026852239"/>
    <n v="0.95979193026852239"/>
  </r>
  <r>
    <x v="8"/>
    <x v="2"/>
    <n v="0.95985589294904794"/>
    <n v="0.95985589294904794"/>
  </r>
  <r>
    <x v="8"/>
    <x v="3"/>
    <n v="0.9598421142955208"/>
    <n v="0.9598421142955208"/>
  </r>
  <r>
    <x v="8"/>
    <x v="4"/>
    <n v="0.95985527222605105"/>
    <n v="0.95985527222605105"/>
  </r>
  <r>
    <x v="8"/>
    <x v="5"/>
    <n v="0.95985527222605105"/>
    <n v="0.95985527222605105"/>
  </r>
  <r>
    <x v="8"/>
    <x v="6"/>
    <n v="0.95985527222605105"/>
    <n v="0.95985527222605105"/>
  </r>
  <r>
    <x v="8"/>
    <x v="7"/>
    <n v="0.95978930187699396"/>
    <n v="0.95978930187699396"/>
  </r>
  <r>
    <x v="8"/>
    <x v="8"/>
    <n v="0.96543001686340635"/>
    <n v="0.9654300168634063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091205211726394"/>
    <n v="0.96091205211726394"/>
  </r>
  <r>
    <x v="8"/>
    <x v="19"/>
    <n v="0.96106754711789799"/>
    <n v="0.96106754711789799"/>
  </r>
  <r>
    <x v="8"/>
    <x v="20"/>
    <n v="0.96108843537414967"/>
    <n v="0.96108843537414967"/>
  </r>
  <r>
    <x v="8"/>
    <x v="21"/>
    <n v="0.96108843537414967"/>
    <n v="0.96108843537414967"/>
  </r>
  <r>
    <x v="8"/>
    <x v="22"/>
    <n v="0.96116077971566749"/>
    <n v="0.96116077971566749"/>
  </r>
  <r>
    <x v="8"/>
    <x v="23"/>
    <n v="0.96105295566502469"/>
    <n v="0.96105295566502469"/>
  </r>
  <r>
    <x v="8"/>
    <x v="0"/>
    <n v="0.96400858510813936"/>
    <n v="0.96400858510813936"/>
  </r>
  <r>
    <x v="8"/>
    <x v="1"/>
    <n v="0.96392952127659581"/>
    <n v="0.96392952127659581"/>
  </r>
  <r>
    <x v="8"/>
    <x v="2"/>
    <n v="0.96390773405698782"/>
    <n v="0.96390773405698782"/>
  </r>
  <r>
    <x v="8"/>
    <x v="3"/>
    <n v="0.96339285714285716"/>
    <n v="0.96339285714285716"/>
  </r>
  <r>
    <x v="8"/>
    <x v="4"/>
    <n v="0.96339285714285716"/>
    <n v="0.96339285714285716"/>
  </r>
  <r>
    <x v="8"/>
    <x v="5"/>
    <n v="0.96394485683987274"/>
    <n v="0.96394485683987274"/>
  </r>
  <r>
    <x v="8"/>
    <x v="6"/>
    <n v="0.96397608370702526"/>
    <n v="0.96397608370702526"/>
  </r>
  <r>
    <x v="8"/>
    <x v="7"/>
    <n v="0.96401308615049075"/>
    <n v="0.96401308615049075"/>
  </r>
  <r>
    <x v="8"/>
    <x v="8"/>
    <n v="0.97053077173559099"/>
    <n v="0.97053077173559099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68038740920103"/>
    <n v="0.96368038740920103"/>
  </r>
  <r>
    <x v="8"/>
    <x v="19"/>
    <n v="0.96241237611795993"/>
    <n v="0.96241237611795993"/>
  </r>
  <r>
    <x v="8"/>
    <x v="20"/>
    <n v="0.9624247456923396"/>
    <n v="0.9624247456923396"/>
  </r>
  <r>
    <x v="8"/>
    <x v="21"/>
    <n v="0.9623876960560378"/>
    <n v="0.9623876960560378"/>
  </r>
  <r>
    <x v="8"/>
    <x v="22"/>
    <n v="0.96246566981995718"/>
    <n v="0.96246566981995718"/>
  </r>
  <r>
    <x v="8"/>
    <x v="23"/>
    <n v="0.9623876960560378"/>
    <n v="0.9623876960560378"/>
  </r>
  <r>
    <x v="8"/>
    <x v="0"/>
    <n v="0.96227955584585234"/>
    <n v="0.96227955584585234"/>
  </r>
  <r>
    <x v="8"/>
    <x v="1"/>
    <n v="0.96227955584585234"/>
    <n v="0.96227955584585234"/>
  </r>
  <r>
    <x v="8"/>
    <x v="2"/>
    <n v="0.96239344810295835"/>
    <n v="0.96239344810295835"/>
  </r>
  <r>
    <x v="8"/>
    <x v="3"/>
    <n v="0.96240728253540131"/>
    <n v="0.96240728253540131"/>
  </r>
  <r>
    <x v="8"/>
    <x v="4"/>
    <n v="0.96240728253540131"/>
    <n v="0.96240728253540131"/>
  </r>
  <r>
    <x v="8"/>
    <x v="5"/>
    <n v="0.96237623762376234"/>
    <n v="0.96237623762376234"/>
  </r>
  <r>
    <x v="8"/>
    <x v="6"/>
    <n v="0.96239575435936309"/>
    <n v="0.96239575435936309"/>
  </r>
  <r>
    <x v="8"/>
    <x v="7"/>
    <n v="0.96226631494437442"/>
    <n v="0.96226631494437442"/>
  </r>
  <r>
    <x v="8"/>
    <x v="8"/>
    <n v="0.96776417858989838"/>
    <n v="0.9677641785898983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405228758169936"/>
    <n v="0.96405228758169936"/>
  </r>
  <r>
    <x v="8"/>
    <x v="19"/>
    <n v="0.96423166873022437"/>
    <n v="0.96423166873022437"/>
  </r>
  <r>
    <x v="8"/>
    <x v="20"/>
    <n v="0.964390665514261"/>
    <n v="0.964390665514261"/>
  </r>
  <r>
    <x v="8"/>
    <x v="21"/>
    <n v="0.96443482294727068"/>
    <n v="0.96443482294727068"/>
  </r>
  <r>
    <x v="8"/>
    <x v="22"/>
    <n v="0.96438876233864856"/>
    <n v="0.96438876233864856"/>
  </r>
  <r>
    <x v="8"/>
    <x v="23"/>
    <n v="0.96452279899880289"/>
    <n v="0.96452279899880289"/>
  </r>
  <r>
    <x v="8"/>
    <x v="0"/>
    <n v="0.96557705136757843"/>
    <n v="0.96557705136757843"/>
  </r>
  <r>
    <x v="8"/>
    <x v="1"/>
    <n v="0.96543917899185017"/>
    <n v="0.96543917899185017"/>
  </r>
  <r>
    <x v="8"/>
    <x v="2"/>
    <n v="0.96544519447123112"/>
    <n v="0.96544519447123112"/>
  </r>
  <r>
    <x v="8"/>
    <x v="3"/>
    <n v="0.96543432521791384"/>
    <n v="0.96543432521791384"/>
  </r>
  <r>
    <x v="8"/>
    <x v="4"/>
    <n v="0.96545651584936332"/>
    <n v="0.96545651584936332"/>
  </r>
  <r>
    <x v="8"/>
    <x v="5"/>
    <n v="0.96531869309051954"/>
    <n v="0.96531869309051954"/>
  </r>
  <r>
    <x v="8"/>
    <x v="6"/>
    <n v="0.96553259707873174"/>
    <n v="0.96553259707873174"/>
  </r>
  <r>
    <x v="8"/>
    <x v="7"/>
    <n v="0.96556817132834849"/>
    <n v="0.96556817132834849"/>
  </r>
  <r>
    <x v="8"/>
    <x v="8"/>
    <n v="0.9652605459057072"/>
    <n v="0.965260545905707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239609447156604"/>
    <n v="0.96239609447156604"/>
  </r>
  <r>
    <x v="8"/>
    <x v="20"/>
    <n v="0.96247268988561885"/>
    <n v="0.96247268988561885"/>
  </r>
  <r>
    <x v="8"/>
    <x v="21"/>
    <n v="0.96247268988561885"/>
    <n v="0.96247268988561885"/>
  </r>
  <r>
    <x v="8"/>
    <x v="22"/>
    <n v="0.96247268988561885"/>
    <n v="0.96247268988561885"/>
  </r>
  <r>
    <x v="8"/>
    <x v="23"/>
    <n v="0.96246265748798543"/>
    <n v="0.96246265748798543"/>
  </r>
  <r>
    <x v="8"/>
    <x v="0"/>
    <n v="0.96434865121323032"/>
    <n v="0.96434865121323032"/>
  </r>
  <r>
    <x v="8"/>
    <x v="1"/>
    <n v="0.9643285371702639"/>
    <n v="0.9643285371702639"/>
  </r>
  <r>
    <x v="8"/>
    <x v="2"/>
    <n v="0.96431563075892113"/>
    <n v="0.96431563075892113"/>
  </r>
  <r>
    <x v="8"/>
    <x v="3"/>
    <n v="0.96431563075892113"/>
    <n v="0.96431563075892113"/>
  </r>
  <r>
    <x v="8"/>
    <x v="4"/>
    <n v="0.96431563075892113"/>
    <n v="0.96431563075892113"/>
  </r>
  <r>
    <x v="8"/>
    <x v="5"/>
    <n v="0.96431563075892113"/>
    <n v="0.96431563075892113"/>
  </r>
  <r>
    <x v="8"/>
    <x v="6"/>
    <n v="0.96428061151593081"/>
    <n v="0.96428061151593081"/>
  </r>
  <r>
    <x v="8"/>
    <x v="7"/>
    <n v="0.96440530819794135"/>
    <n v="0.96440530819794135"/>
  </r>
  <r>
    <x v="8"/>
    <x v="8"/>
    <n v="0.96115466856735565"/>
    <n v="0.9611546685673556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477495107632083"/>
    <n v="0.96477495107632083"/>
  </r>
  <r>
    <x v="8"/>
    <x v="19"/>
    <n v="0.96389468196037542"/>
    <n v="0.96389468196037542"/>
  </r>
  <r>
    <x v="8"/>
    <x v="20"/>
    <n v="0.96389468196037542"/>
    <n v="0.96389468196037542"/>
  </r>
  <r>
    <x v="8"/>
    <x v="21"/>
    <n v="0.96389468196037542"/>
    <n v="0.96389468196037542"/>
  </r>
  <r>
    <x v="8"/>
    <x v="22"/>
    <n v="0.96395918908175438"/>
    <n v="0.96395918908175438"/>
  </r>
  <r>
    <x v="8"/>
    <x v="23"/>
    <n v="0.96402586903799514"/>
    <n v="0.96402586903799514"/>
  </r>
  <r>
    <x v="8"/>
    <x v="0"/>
    <n v="0.96498346859032147"/>
    <n v="0.96498346859032147"/>
  </r>
  <r>
    <x v="8"/>
    <x v="1"/>
    <n v="0.96518668012108977"/>
    <n v="0.96518668012108977"/>
  </r>
  <r>
    <x v="8"/>
    <x v="2"/>
    <n v="0.96513326031398317"/>
    <n v="0.96513326031398317"/>
  </r>
  <r>
    <x v="8"/>
    <x v="3"/>
    <n v="0.96500182282172797"/>
    <n v="0.96500182282172797"/>
  </r>
  <r>
    <x v="8"/>
    <x v="4"/>
    <n v="0.96503839241953926"/>
    <n v="0.96503839241953926"/>
  </r>
  <r>
    <x v="8"/>
    <x v="5"/>
    <n v="0.96516526247569667"/>
    <n v="0.96516526247569667"/>
  </r>
  <r>
    <x v="8"/>
    <x v="6"/>
    <n v="0.96504494221714932"/>
    <n v="0.96504494221714932"/>
  </r>
  <r>
    <x v="8"/>
    <x v="7"/>
    <n v="0.96499259458731668"/>
    <n v="0.96499259458731668"/>
  </r>
  <r>
    <x v="8"/>
    <x v="8"/>
    <n v="0.96867167919799502"/>
    <n v="0.9686716791979950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52583586626139"/>
    <n v="0.96352583586626139"/>
  </r>
  <r>
    <x v="8"/>
    <x v="19"/>
    <n v="0.96478167501789558"/>
    <n v="0.96478167501789558"/>
  </r>
  <r>
    <x v="8"/>
    <x v="20"/>
    <n v="0.96457797521627309"/>
    <n v="0.96457797521627309"/>
  </r>
  <r>
    <x v="8"/>
    <x v="21"/>
    <n v="0.96462100139082052"/>
    <n v="0.96462100139082052"/>
  </r>
  <r>
    <x v="8"/>
    <x v="22"/>
    <n v="0.96468826357688975"/>
    <n v="0.96468826357688975"/>
  </r>
  <r>
    <x v="8"/>
    <x v="23"/>
    <n v="0.96463359808182225"/>
    <n v="0.96463359808182225"/>
  </r>
  <r>
    <x v="8"/>
    <x v="0"/>
    <n v="0.9673202614379085"/>
    <n v="0.9673202614379085"/>
  </r>
  <r>
    <x v="8"/>
    <x v="1"/>
    <n v="0.9673202614379085"/>
    <n v="0.9673202614379085"/>
  </r>
  <r>
    <x v="8"/>
    <x v="2"/>
    <n v="0.96732197466142411"/>
    <n v="0.96732197466142411"/>
  </r>
  <r>
    <x v="8"/>
    <x v="3"/>
    <n v="0.96729667812142039"/>
    <n v="0.96729667812142039"/>
  </r>
  <r>
    <x v="8"/>
    <x v="4"/>
    <n v="0.9673076923076922"/>
    <n v="0.9673076923076922"/>
  </r>
  <r>
    <x v="8"/>
    <x v="5"/>
    <n v="0.9673076923076922"/>
    <n v="0.9673076923076922"/>
  </r>
  <r>
    <x v="8"/>
    <x v="6"/>
    <n v="0.96731911918909474"/>
    <n v="0.96731911918909474"/>
  </r>
  <r>
    <x v="8"/>
    <x v="7"/>
    <n v="0.96732204624066986"/>
    <n v="0.96732204624066986"/>
  </r>
  <r>
    <x v="8"/>
    <x v="8"/>
    <n v="0.96868806975822441"/>
    <n v="0.9686880697582244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969696969696983"/>
    <n v="0.96969696969696983"/>
  </r>
  <r>
    <x v="8"/>
    <x v="19"/>
    <n v="0.96832521159271612"/>
    <n v="0.96832521159271612"/>
  </r>
  <r>
    <x v="8"/>
    <x v="20"/>
    <n v="0.96827073694947363"/>
    <n v="0.96827073694947363"/>
  </r>
  <r>
    <x v="8"/>
    <x v="21"/>
    <n v="0.96827700601285505"/>
    <n v="0.96827700601285505"/>
  </r>
  <r>
    <x v="8"/>
    <x v="22"/>
    <n v="0.96827700601285505"/>
    <n v="0.96827700601285505"/>
  </r>
  <r>
    <x v="8"/>
    <x v="23"/>
    <n v="0.96830939226519341"/>
    <n v="0.96830939226519341"/>
  </r>
  <r>
    <x v="8"/>
    <x v="0"/>
    <n v="0.97298116256754708"/>
    <n v="0.97298116256754708"/>
  </r>
  <r>
    <x v="8"/>
    <x v="1"/>
    <n v="0.97297297297297292"/>
    <n v="0.97297297297297292"/>
  </r>
  <r>
    <x v="8"/>
    <x v="2"/>
    <n v="0.97301504929942917"/>
    <n v="0.97301504929942917"/>
  </r>
  <r>
    <x v="8"/>
    <x v="3"/>
    <n v="0.9730582205283218"/>
    <n v="0.9730582205283218"/>
  </r>
  <r>
    <x v="8"/>
    <x v="4"/>
    <n v="0.97305229455709719"/>
    <n v="0.97305229455709719"/>
  </r>
  <r>
    <x v="8"/>
    <x v="5"/>
    <n v="0.97305229455709719"/>
    <n v="0.97305229455709719"/>
  </r>
  <r>
    <x v="8"/>
    <x v="6"/>
    <n v="0.97305229455709719"/>
    <n v="0.97305229455709719"/>
  </r>
  <r>
    <x v="8"/>
    <x v="7"/>
    <n v="0.9729766803840878"/>
    <n v="0.9729766803840878"/>
  </r>
  <r>
    <x v="8"/>
    <x v="8"/>
    <n v="0.97277227722772275"/>
    <n v="0.9727722772277227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88135593220337"/>
    <n v="0.97288135593220337"/>
  </r>
  <r>
    <x v="8"/>
    <x v="20"/>
    <n v="0.97428210792047965"/>
    <n v="0.97428210792047965"/>
  </r>
  <r>
    <x v="8"/>
    <x v="21"/>
    <n v="0.97420262664165103"/>
    <n v="0.97420262664165103"/>
  </r>
  <r>
    <x v="8"/>
    <x v="22"/>
    <n v="0.97420262664165103"/>
    <n v="0.97420262664165103"/>
  </r>
  <r>
    <x v="8"/>
    <x v="23"/>
    <n v="0.97420262664165103"/>
    <n v="0.97420262664165103"/>
  </r>
  <r>
    <x v="8"/>
    <x v="0"/>
    <n v="0.96694214876033058"/>
    <n v="0.96694214876033058"/>
  </r>
  <r>
    <x v="8"/>
    <x v="1"/>
    <n v="0.96706038928630844"/>
    <n v="0.96706038928630844"/>
  </r>
  <r>
    <x v="8"/>
    <x v="2"/>
    <n v="0.96706038928630844"/>
    <n v="0.96706038928630844"/>
  </r>
  <r>
    <x v="8"/>
    <x v="3"/>
    <n v="0.96712917079616778"/>
    <n v="0.96712917079616778"/>
  </r>
  <r>
    <x v="8"/>
    <x v="4"/>
    <n v="0.96716417910447772"/>
    <n v="0.96716417910447772"/>
  </r>
  <r>
    <x v="8"/>
    <x v="5"/>
    <n v="0.96706038928630844"/>
    <n v="0.96706038928630844"/>
  </r>
  <r>
    <x v="8"/>
    <x v="6"/>
    <n v="0.96717506631299743"/>
    <n v="0.96717506631299743"/>
  </r>
  <r>
    <x v="8"/>
    <x v="7"/>
    <n v="0.96715895841430244"/>
    <n v="0.9671589584143024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750902527075811"/>
    <n v="0.96750902527075811"/>
  </r>
  <r>
    <x v="8"/>
    <x v="20"/>
    <n v="0.96758005416600279"/>
    <n v="0.96758005416600279"/>
  </r>
  <r>
    <x v="8"/>
    <x v="21"/>
    <n v="0.96758349705304525"/>
    <n v="0.96758349705304525"/>
  </r>
  <r>
    <x v="8"/>
    <x v="22"/>
    <n v="0.96759098786828412"/>
    <n v="0.96759098786828412"/>
  </r>
  <r>
    <x v="8"/>
    <x v="23"/>
    <n v="0.96751536435469709"/>
    <n v="0.96751536435469709"/>
  </r>
  <r>
    <x v="8"/>
    <x v="0"/>
    <n v="0.96733736352973021"/>
    <n v="0.96733736352973021"/>
  </r>
  <r>
    <x v="8"/>
    <x v="1"/>
    <n v="0.96733736352973021"/>
    <n v="0.96733736352973021"/>
  </r>
  <r>
    <x v="8"/>
    <x v="2"/>
    <n v="0.96733736352973021"/>
    <n v="0.96733736352973021"/>
  </r>
  <r>
    <x v="8"/>
    <x v="3"/>
    <n v="0.96733736352973021"/>
    <n v="0.96733736352973021"/>
  </r>
  <r>
    <x v="8"/>
    <x v="4"/>
    <n v="0.96733736352973021"/>
    <n v="0.96733736352973021"/>
  </r>
  <r>
    <x v="8"/>
    <x v="5"/>
    <n v="0.96733736352973021"/>
    <n v="0.96733736352973021"/>
  </r>
  <r>
    <x v="8"/>
    <x v="6"/>
    <n v="0.9673576133281675"/>
    <n v="0.9673576133281675"/>
  </r>
  <r>
    <x v="8"/>
    <x v="7"/>
    <n v="0.96725288053365677"/>
    <n v="0.9672528805336567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194153735113675"/>
    <n v="0.97194153735113675"/>
  </r>
  <r>
    <x v="8"/>
    <x v="20"/>
    <n v="0.97184675677837318"/>
    <n v="0.97184675677837318"/>
  </r>
  <r>
    <x v="8"/>
    <x v="21"/>
    <n v="0.97191476545440858"/>
    <n v="0.97191476545440858"/>
  </r>
  <r>
    <x v="8"/>
    <x v="22"/>
    <n v="0.9719306082942446"/>
    <n v="0.9719306082942446"/>
  </r>
  <r>
    <x v="8"/>
    <x v="23"/>
    <n v="0.97189374464438727"/>
    <n v="0.97189374464438727"/>
  </r>
  <r>
    <x v="8"/>
    <x v="0"/>
    <n v="0.96734905415910843"/>
    <n v="0.96734905415910843"/>
  </r>
  <r>
    <x v="8"/>
    <x v="1"/>
    <n v="0.9674829385788839"/>
    <n v="0.9674829385788839"/>
  </r>
  <r>
    <x v="8"/>
    <x v="2"/>
    <n v="0.96743268010714789"/>
    <n v="0.96743268010714789"/>
  </r>
  <r>
    <x v="8"/>
    <x v="3"/>
    <n v="0.96749604487271679"/>
    <n v="0.96749604487271679"/>
  </r>
  <r>
    <x v="8"/>
    <x v="4"/>
    <n v="0.96749604487271679"/>
    <n v="0.96749604487271679"/>
  </r>
  <r>
    <x v="8"/>
    <x v="5"/>
    <n v="0.96746856205576826"/>
    <n v="0.96746856205576826"/>
  </r>
  <r>
    <x v="8"/>
    <x v="6"/>
    <n v="0.96741234674123466"/>
    <n v="0.96741234674123466"/>
  </r>
  <r>
    <x v="8"/>
    <x v="7"/>
    <n v="0.96741609644835447"/>
    <n v="0.96741609644835447"/>
  </r>
  <r>
    <x v="8"/>
    <x v="8"/>
    <n v="0.97542997542997534"/>
    <n v="0.9754299754299753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063675354668433"/>
    <n v="0.97063675354668433"/>
  </r>
  <r>
    <x v="8"/>
    <x v="19"/>
    <n v="0.97079262239406461"/>
    <n v="0.97079262239406461"/>
  </r>
  <r>
    <x v="8"/>
    <x v="20"/>
    <n v="0.97080291970802923"/>
    <n v="0.97080291970802923"/>
  </r>
  <r>
    <x v="8"/>
    <x v="21"/>
    <n v="0.97080624582295394"/>
    <n v="0.97080624582295394"/>
  </r>
  <r>
    <x v="8"/>
    <x v="22"/>
    <n v="0.97081310679611654"/>
    <n v="0.97081310679611654"/>
  </r>
  <r>
    <x v="8"/>
    <x v="23"/>
    <n v="0.97077417348948081"/>
    <n v="0.97077417348948081"/>
  </r>
  <r>
    <x v="8"/>
    <x v="0"/>
    <n v="0.9728524590163935"/>
    <n v="0.9728524590163935"/>
  </r>
  <r>
    <x v="8"/>
    <x v="1"/>
    <n v="0.97276603993021904"/>
    <n v="0.97276603993021904"/>
  </r>
  <r>
    <x v="8"/>
    <x v="2"/>
    <n v="0.9727115218019059"/>
    <n v="0.9727115218019059"/>
  </r>
  <r>
    <x v="8"/>
    <x v="3"/>
    <n v="0.97292328263413008"/>
    <n v="0.97292328263413008"/>
  </r>
  <r>
    <x v="8"/>
    <x v="4"/>
    <n v="0.9728936464088398"/>
    <n v="0.9728936464088398"/>
  </r>
  <r>
    <x v="8"/>
    <x v="5"/>
    <n v="0.97273772376416479"/>
    <n v="0.97273772376416479"/>
  </r>
  <r>
    <x v="8"/>
    <x v="6"/>
    <n v="0.97263487099296331"/>
    <n v="0.97263487099296331"/>
  </r>
  <r>
    <x v="8"/>
    <x v="7"/>
    <n v="0.97279632573750219"/>
    <n v="0.97279632573750219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199046483909401"/>
    <n v="0.97199046483909401"/>
  </r>
  <r>
    <x v="8"/>
    <x v="21"/>
    <n v="0.97206974491443332"/>
    <n v="0.97206974491443332"/>
  </r>
  <r>
    <x v="8"/>
    <x v="22"/>
    <n v="0.97199199771363232"/>
    <n v="0.97199199771363232"/>
  </r>
  <r>
    <x v="8"/>
    <x v="23"/>
    <n v="0.97190151620531373"/>
    <n v="0.97190151620531373"/>
  </r>
  <r>
    <x v="8"/>
    <x v="0"/>
    <n v="0.97373558118899728"/>
    <n v="0.97373558118899728"/>
  </r>
  <r>
    <x v="8"/>
    <x v="1"/>
    <n v="0.97373558118899728"/>
    <n v="0.97373558118899728"/>
  </r>
  <r>
    <x v="8"/>
    <x v="2"/>
    <n v="0.97373558118899728"/>
    <n v="0.97373558118899728"/>
  </r>
  <r>
    <x v="8"/>
    <x v="3"/>
    <n v="0.97374615245337681"/>
    <n v="0.97374615245337681"/>
  </r>
  <r>
    <x v="8"/>
    <x v="4"/>
    <n v="0.97372810675562971"/>
    <n v="0.97372810675562971"/>
  </r>
  <r>
    <x v="8"/>
    <x v="5"/>
    <n v="0.97367330016583742"/>
    <n v="0.97367330016583742"/>
  </r>
  <r>
    <x v="8"/>
    <x v="6"/>
    <n v="0.97377158034528544"/>
    <n v="0.97377158034528544"/>
  </r>
  <r>
    <x v="8"/>
    <x v="7"/>
    <n v="0.97375093214019404"/>
    <n v="0.9737509321401940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075061670386475"/>
    <n v="0.97075061670386475"/>
  </r>
  <r>
    <x v="8"/>
    <x v="20"/>
    <n v="0.97076577109717133"/>
    <n v="0.97076577109717133"/>
  </r>
  <r>
    <x v="8"/>
    <x v="21"/>
    <n v="0.97078831532613052"/>
    <n v="0.97078831532613052"/>
  </r>
  <r>
    <x v="8"/>
    <x v="22"/>
    <n v="0.9707152024267881"/>
    <n v="0.9707152024267881"/>
  </r>
  <r>
    <x v="8"/>
    <x v="23"/>
    <n v="0.97074654809267491"/>
    <n v="0.97074654809267491"/>
  </r>
  <r>
    <x v="8"/>
    <x v="0"/>
    <n v="0.9705397610218377"/>
    <n v="0.9705397610218377"/>
  </r>
  <r>
    <x v="8"/>
    <x v="1"/>
    <n v="0.97056149124801083"/>
    <n v="0.97056149124801083"/>
  </r>
  <r>
    <x v="8"/>
    <x v="2"/>
    <n v="0.97058823529411764"/>
    <n v="0.97058823529411764"/>
  </r>
  <r>
    <x v="8"/>
    <x v="3"/>
    <n v="0.97047646886875194"/>
    <n v="0.97047646886875194"/>
  </r>
  <r>
    <x v="8"/>
    <x v="4"/>
    <n v="0.97047646886875194"/>
    <n v="0.97047646886875194"/>
  </r>
  <r>
    <x v="8"/>
    <x v="5"/>
    <n v="0.97047646886875194"/>
    <n v="0.97047646886875194"/>
  </r>
  <r>
    <x v="8"/>
    <x v="6"/>
    <n v="0.97047646886875194"/>
    <n v="0.97047646886875194"/>
  </r>
  <r>
    <x v="8"/>
    <x v="7"/>
    <n v="0.97036127674500172"/>
    <n v="0.9703612767450017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970260223048332"/>
    <n v="0.96970260223048332"/>
  </r>
  <r>
    <x v="8"/>
    <x v="20"/>
    <n v="0.9696851418162894"/>
    <n v="0.9696851418162894"/>
  </r>
  <r>
    <x v="8"/>
    <x v="21"/>
    <n v="0.9696851418162894"/>
    <n v="0.9696851418162894"/>
  </r>
  <r>
    <x v="8"/>
    <x v="22"/>
    <n v="0.9696851418162894"/>
    <n v="0.9696851418162894"/>
  </r>
  <r>
    <x v="8"/>
    <x v="23"/>
    <n v="0.9696851418162894"/>
    <n v="0.9696851418162894"/>
  </r>
  <r>
    <x v="8"/>
    <x v="0"/>
    <n v="0.968238951209623"/>
    <n v="0.968238951209623"/>
  </r>
  <r>
    <x v="8"/>
    <x v="1"/>
    <n v="0.96834832904884316"/>
    <n v="0.96834832904884316"/>
  </r>
  <r>
    <x v="8"/>
    <x v="2"/>
    <n v="0.96828074911422302"/>
    <n v="0.96828074911422302"/>
  </r>
  <r>
    <x v="8"/>
    <x v="3"/>
    <n v="0.96828074911422302"/>
    <n v="0.96828074911422302"/>
  </r>
  <r>
    <x v="8"/>
    <x v="4"/>
    <n v="0.96828074911422302"/>
    <n v="0.96828074911422302"/>
  </r>
  <r>
    <x v="8"/>
    <x v="5"/>
    <n v="0.96828074911422302"/>
    <n v="0.96828074911422302"/>
  </r>
  <r>
    <x v="8"/>
    <x v="6"/>
    <n v="0.96828074911422302"/>
    <n v="0.96828074911422302"/>
  </r>
  <r>
    <x v="8"/>
    <x v="7"/>
    <n v="0.96839397280411621"/>
    <n v="0.9683939728041162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19400096758587"/>
    <n v="0.9719400096758587"/>
  </r>
  <r>
    <x v="8"/>
    <x v="20"/>
    <n v="0.97191479233607048"/>
    <n v="0.97191479233607048"/>
  </r>
  <r>
    <x v="8"/>
    <x v="21"/>
    <n v="0.97191479233607048"/>
    <n v="0.97191479233607048"/>
  </r>
  <r>
    <x v="8"/>
    <x v="22"/>
    <n v="0.97205284552845528"/>
    <n v="0.97205284552845528"/>
  </r>
  <r>
    <x v="8"/>
    <x v="23"/>
    <n v="0.97208189311353366"/>
    <n v="0.97208189311353366"/>
  </r>
  <r>
    <x v="8"/>
    <x v="0"/>
    <n v="0.97230816831683164"/>
    <n v="0.97230816831683164"/>
  </r>
  <r>
    <x v="8"/>
    <x v="1"/>
    <n v="0.97241603115365893"/>
    <n v="0.97241603115365893"/>
  </r>
  <r>
    <x v="8"/>
    <x v="2"/>
    <n v="0.97239986536519685"/>
    <n v="0.97239986536519685"/>
  </r>
  <r>
    <x v="8"/>
    <x v="3"/>
    <n v="0.97243362083544727"/>
    <n v="0.97243362083544727"/>
  </r>
  <r>
    <x v="8"/>
    <x v="4"/>
    <n v="0.97241045498547929"/>
    <n v="0.97241045498547929"/>
  </r>
  <r>
    <x v="8"/>
    <x v="5"/>
    <n v="0.97230816831683164"/>
    <n v="0.97230816831683164"/>
  </r>
  <r>
    <x v="8"/>
    <x v="6"/>
    <n v="0.97241297655695003"/>
    <n v="0.97241297655695003"/>
  </r>
  <r>
    <x v="8"/>
    <x v="7"/>
    <n v="0.97232227488151657"/>
    <n v="0.97232227488151657"/>
  </r>
  <r>
    <x v="8"/>
    <x v="8"/>
    <n v="0.99015748031496065"/>
    <n v="0.9901574803149606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803617571059431"/>
    <n v="0.97803617571059431"/>
  </r>
  <r>
    <x v="8"/>
    <x v="19"/>
    <n v="0.9771147966274436"/>
    <n v="0.9771147966274436"/>
  </r>
  <r>
    <x v="8"/>
    <x v="20"/>
    <n v="0.97708660045304063"/>
    <n v="0.97708660045304063"/>
  </r>
  <r>
    <x v="8"/>
    <x v="21"/>
    <n v="0.97717690192483964"/>
    <n v="0.97717690192483964"/>
  </r>
  <r>
    <x v="8"/>
    <x v="22"/>
    <n v="0.97717690192483964"/>
    <n v="0.97717690192483964"/>
  </r>
  <r>
    <x v="8"/>
    <x v="23"/>
    <n v="0.9771434590267537"/>
    <n v="0.9771434590267537"/>
  </r>
  <r>
    <x v="8"/>
    <x v="0"/>
    <n v="0.99069328297814951"/>
    <n v="0.99069328297814951"/>
  </r>
  <r>
    <x v="8"/>
    <x v="1"/>
    <n v="0.9905971626525899"/>
    <n v="0.9905971626525899"/>
  </r>
  <r>
    <x v="8"/>
    <x v="2"/>
    <n v="0.99055145164061154"/>
    <n v="0.99055145164061154"/>
  </r>
  <r>
    <x v="8"/>
    <x v="3"/>
    <n v="0.99055145164061154"/>
    <n v="0.99055145164061154"/>
  </r>
  <r>
    <x v="8"/>
    <x v="4"/>
    <n v="0.99055145164061154"/>
    <n v="0.99055145164061154"/>
  </r>
  <r>
    <x v="8"/>
    <x v="5"/>
    <n v="0.99065548989968399"/>
    <n v="0.99065548989968399"/>
  </r>
  <r>
    <x v="8"/>
    <x v="6"/>
    <n v="0.99075052854122614"/>
    <n v="0.99075052854122614"/>
  </r>
  <r>
    <x v="8"/>
    <x v="7"/>
    <n v="0.9907201672983923"/>
    <n v="0.9907201672983923"/>
  </r>
  <r>
    <x v="8"/>
    <x v="8"/>
    <n v="0.99394409937888195"/>
    <n v="0.99394409937888195"/>
  </r>
  <r>
    <x v="8"/>
    <x v="9"/>
    <n v="0.99392819429778234"/>
    <n v="0.99392819429778234"/>
  </r>
  <r>
    <x v="8"/>
    <x v="10"/>
    <n v="0.99396291504959056"/>
    <n v="0.99396291504959056"/>
  </r>
  <r>
    <x v="8"/>
    <x v="11"/>
    <n v="0.99395817195972114"/>
    <n v="0.99395817195972114"/>
  </r>
  <r>
    <x v="8"/>
    <x v="12"/>
    <n v="0.99396655749008789"/>
    <n v="0.99396655749008789"/>
  </r>
  <r>
    <x v="8"/>
    <x v="13"/>
    <n v="0.99407679738562094"/>
    <n v="0.99407679738562094"/>
  </r>
  <r>
    <x v="8"/>
    <x v="14"/>
    <n v="0.99397331037451564"/>
    <n v="0.99397331037451564"/>
  </r>
  <r>
    <x v="8"/>
    <x v="15"/>
    <n v="0.99397331037451564"/>
    <n v="0.99397331037451564"/>
  </r>
  <r>
    <x v="8"/>
    <x v="16"/>
    <n v="0.99397331037451564"/>
    <n v="0.99397331037451564"/>
  </r>
  <r>
    <x v="8"/>
    <x v="17"/>
    <n v="0.99406631762652709"/>
    <n v="0.99406631762652709"/>
  </r>
  <r>
    <x v="8"/>
    <x v="18"/>
    <n v="0.98039215686274506"/>
    <n v="0.98039215686274506"/>
  </r>
  <r>
    <x v="8"/>
    <x v="19"/>
    <n v="0.97363145720894384"/>
    <n v="0.97363145720894384"/>
  </r>
  <r>
    <x v="8"/>
    <x v="20"/>
    <n v="0.97358895294275372"/>
    <n v="0.97358895294275372"/>
  </r>
  <r>
    <x v="8"/>
    <x v="21"/>
    <n v="0.97372512437810954"/>
    <n v="0.97372512437810954"/>
  </r>
  <r>
    <x v="8"/>
    <x v="22"/>
    <n v="0.97372327790973878"/>
    <n v="0.97372327790973878"/>
  </r>
  <r>
    <x v="8"/>
    <x v="23"/>
    <n v="0.97374784110535417"/>
    <n v="0.97374784110535417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7998314369995776"/>
    <n v="0.97998314369995776"/>
  </r>
  <r>
    <x v="8"/>
    <x v="7"/>
    <n v="0.98003481109859725"/>
    <n v="0.98003481109859725"/>
  </r>
  <r>
    <x v="8"/>
    <x v="8"/>
    <n v="0.99363057324840764"/>
    <n v="0.99363057324840764"/>
  </r>
  <r>
    <x v="8"/>
    <x v="9"/>
    <n v="0.99361880772460121"/>
    <n v="0.99361880772460121"/>
  </r>
  <r>
    <x v="8"/>
    <x v="10"/>
    <n v="0.99361880772460121"/>
    <n v="0.99361880772460121"/>
  </r>
  <r>
    <x v="8"/>
    <x v="11"/>
    <n v="0.99361880772460121"/>
    <n v="0.99361880772460121"/>
  </r>
  <r>
    <x v="8"/>
    <x v="12"/>
    <n v="0.99361880772460121"/>
    <n v="0.99361880772460121"/>
  </r>
  <r>
    <x v="8"/>
    <x v="13"/>
    <n v="0.99361880772460121"/>
    <n v="0.99361880772460121"/>
  </r>
  <r>
    <x v="8"/>
    <x v="14"/>
    <n v="0.99361880772460121"/>
    <n v="0.99361880772460121"/>
  </r>
  <r>
    <x v="8"/>
    <x v="15"/>
    <n v="0.99361880772460121"/>
    <n v="0.99361880772460121"/>
  </r>
  <r>
    <x v="8"/>
    <x v="16"/>
    <n v="0.99361880772460121"/>
    <n v="0.99361880772460121"/>
  </r>
  <r>
    <x v="8"/>
    <x v="17"/>
    <n v="0.99342969776609735"/>
    <n v="0.99342969776609735"/>
  </r>
  <r>
    <x v="8"/>
    <x v="18"/>
    <n v="0.97596861206473751"/>
    <n v="0.97596861206473751"/>
  </r>
  <r>
    <x v="8"/>
    <x v="19"/>
    <n v="0.97571712581652925"/>
    <n v="0.97571712581652925"/>
  </r>
  <r>
    <x v="8"/>
    <x v="20"/>
    <n v="0.9757180156657963"/>
    <n v="0.9757180156657963"/>
  </r>
  <r>
    <x v="8"/>
    <x v="21"/>
    <n v="0.97578978447003251"/>
    <n v="0.97578978447003251"/>
  </r>
  <r>
    <x v="8"/>
    <x v="22"/>
    <n v="0.97573019541920569"/>
    <n v="0.97573019541920569"/>
  </r>
  <r>
    <x v="8"/>
    <x v="23"/>
    <n v="0.97572731967636417"/>
    <n v="0.97572731967636417"/>
  </r>
  <r>
    <x v="8"/>
    <x v="0"/>
    <n v="0.97679694750953905"/>
    <n v="0.97679694750953905"/>
  </r>
  <r>
    <x v="8"/>
    <x v="1"/>
    <n v="0.97680050987890366"/>
    <n v="0.97680050987890366"/>
  </r>
  <r>
    <x v="8"/>
    <x v="2"/>
    <n v="0.97670682730923686"/>
    <n v="0.97670682730923686"/>
  </r>
  <r>
    <x v="8"/>
    <x v="3"/>
    <n v="0.97676334871456827"/>
    <n v="0.97676334871456827"/>
  </r>
  <r>
    <x v="8"/>
    <x v="4"/>
    <n v="0.97725024727992105"/>
    <n v="0.97725024727992105"/>
  </r>
  <r>
    <x v="8"/>
    <x v="5"/>
    <n v="0.9768440709617181"/>
    <n v="0.9768440709617181"/>
  </r>
  <r>
    <x v="8"/>
    <x v="6"/>
    <n v="0.97687157638466204"/>
    <n v="0.97687157638466204"/>
  </r>
  <r>
    <x v="8"/>
    <x v="7"/>
    <n v="0.97682376730440179"/>
    <n v="0.97682376730440179"/>
  </r>
  <r>
    <x v="8"/>
    <x v="8"/>
    <n v="0.99531910035392168"/>
    <n v="0.99531910035392168"/>
  </r>
  <r>
    <x v="8"/>
    <x v="9"/>
    <n v="0.99537436299490389"/>
    <n v="0.99537436299490389"/>
  </r>
  <r>
    <x v="8"/>
    <x v="10"/>
    <n v="0.99537436299490389"/>
    <n v="0.99537436299490389"/>
  </r>
  <r>
    <x v="8"/>
    <x v="11"/>
    <n v="0.99527315698572849"/>
    <n v="0.99527315698572849"/>
  </r>
  <r>
    <x v="8"/>
    <x v="12"/>
    <n v="0.99528232345569811"/>
    <n v="0.99528232345569811"/>
  </r>
  <r>
    <x v="8"/>
    <x v="13"/>
    <n v="0.99532484281799127"/>
    <n v="0.99532484281799127"/>
  </r>
  <r>
    <x v="8"/>
    <x v="14"/>
    <n v="0.99549393414211429"/>
    <n v="0.99549393414211429"/>
  </r>
  <r>
    <x v="8"/>
    <x v="15"/>
    <n v="0.99180327868852458"/>
    <n v="0.99180327868852458"/>
  </r>
  <r>
    <x v="8"/>
    <x v="16"/>
    <n v="0.99692307692307702"/>
    <n v="0.99692307692307702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699419479681793"/>
    <n v="0.97699419479681793"/>
  </r>
  <r>
    <x v="8"/>
    <x v="21"/>
    <n v="0.97705696202531633"/>
    <n v="0.97705696202531633"/>
  </r>
  <r>
    <x v="8"/>
    <x v="22"/>
    <n v="0.97700296735905046"/>
    <n v="0.97700296735905046"/>
  </r>
  <r>
    <x v="8"/>
    <x v="23"/>
    <n v="0.97708539399934069"/>
    <n v="0.97708539399934069"/>
  </r>
  <r>
    <x v="8"/>
    <x v="0"/>
    <n v="0.9792079207920793"/>
    <n v="0.9792079207920793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7964978703265504"/>
    <n v="0.97964978703265504"/>
  </r>
  <r>
    <x v="8"/>
    <x v="7"/>
    <n v="0.97951482479784369"/>
    <n v="0.97951482479784369"/>
  </r>
  <r>
    <x v="8"/>
    <x v="8"/>
    <n v="0.9945530001729207"/>
    <n v="0.9945530001729207"/>
  </r>
  <r>
    <x v="8"/>
    <x v="9"/>
    <n v="0.99454432734035947"/>
    <n v="0.99454432734035947"/>
  </r>
  <r>
    <x v="8"/>
    <x v="10"/>
    <n v="0.99446524499430256"/>
    <n v="0.99446524499430256"/>
  </r>
  <r>
    <x v="8"/>
    <x v="11"/>
    <n v="0.99446524499430256"/>
    <n v="0.99446524499430256"/>
  </r>
  <r>
    <x v="8"/>
    <x v="12"/>
    <n v="0.99446524499430256"/>
    <n v="0.99446524499430256"/>
  </r>
  <r>
    <x v="8"/>
    <x v="13"/>
    <n v="0.99452917771883287"/>
    <n v="0.99452917771883287"/>
  </r>
  <r>
    <x v="8"/>
    <x v="14"/>
    <n v="0.99463717110775929"/>
    <n v="0.99463717110775929"/>
  </r>
  <r>
    <x v="8"/>
    <x v="15"/>
    <n v="0.99463717110775929"/>
    <n v="0.99463717110775929"/>
  </r>
  <r>
    <x v="8"/>
    <x v="16"/>
    <n v="0.99463717110775929"/>
    <n v="0.99463717110775929"/>
  </r>
  <r>
    <x v="8"/>
    <x v="17"/>
    <n v="0.99468791500664011"/>
    <n v="0.99468791500664011"/>
  </r>
  <r>
    <x v="8"/>
    <x v="18"/>
    <n v="1"/>
    <n v="1"/>
  </r>
  <r>
    <x v="8"/>
    <x v="19"/>
    <n v="0.9700359568517779"/>
    <n v="0.9700359568517779"/>
  </r>
  <r>
    <x v="8"/>
    <x v="20"/>
    <n v="0.97111416781292981"/>
    <n v="0.97111416781292981"/>
  </r>
  <r>
    <x v="8"/>
    <x v="21"/>
    <n v="0.96992972707958824"/>
    <n v="0.96992972707958824"/>
  </r>
  <r>
    <x v="8"/>
    <x v="22"/>
    <n v="0.96994575575428832"/>
    <n v="0.96994575575428832"/>
  </r>
  <r>
    <x v="8"/>
    <x v="23"/>
    <n v="0.97000000000000008"/>
    <n v="0.97000000000000008"/>
  </r>
  <r>
    <x v="8"/>
    <x v="0"/>
    <n v="0.97085297899699963"/>
    <n v="0.97085297899699963"/>
  </r>
  <r>
    <x v="8"/>
    <x v="1"/>
    <n v="0.97121401752190228"/>
    <n v="0.97121401752190228"/>
  </r>
  <r>
    <x v="8"/>
    <x v="2"/>
    <n v="1"/>
    <n v="1"/>
  </r>
  <r>
    <x v="8"/>
    <x v="3"/>
    <n v="0.97074954296160876"/>
    <n v="0.97074954296160876"/>
  </r>
  <r>
    <x v="8"/>
    <x v="4"/>
    <n v="0.9709437470943747"/>
    <n v="0.9709437470943747"/>
  </r>
  <r>
    <x v="8"/>
    <x v="5"/>
    <n v="0.97109732201175702"/>
    <n v="0.97109732201175702"/>
  </r>
  <r>
    <x v="8"/>
    <x v="6"/>
    <n v="0.97102761430511542"/>
    <n v="0.97102761430511542"/>
  </r>
  <r>
    <x v="8"/>
    <x v="7"/>
    <n v="0.9709418837675351"/>
    <n v="0.9709418837675351"/>
  </r>
  <r>
    <x v="8"/>
    <x v="8"/>
    <n v="1"/>
    <n v="1"/>
  </r>
  <r>
    <x v="8"/>
    <x v="9"/>
    <n v="0.9975538160469668"/>
    <n v="0.9975538160469668"/>
  </r>
  <r>
    <x v="8"/>
    <x v="10"/>
    <n v="0.99739540940908356"/>
    <n v="0.99739540940908356"/>
  </r>
  <r>
    <x v="8"/>
    <x v="11"/>
    <n v="0.99739540940908356"/>
    <n v="0.99739540940908356"/>
  </r>
  <r>
    <x v="8"/>
    <x v="12"/>
    <n v="0.99739540940908356"/>
    <n v="0.99739540940908356"/>
  </r>
  <r>
    <x v="8"/>
    <x v="13"/>
    <n v="0.99739540940908356"/>
    <n v="0.99739540940908356"/>
  </r>
  <r>
    <x v="8"/>
    <x v="14"/>
    <n v="0.9973484178893407"/>
    <n v="0.9973484178893407"/>
  </r>
  <r>
    <x v="8"/>
    <x v="15"/>
    <n v="0.99730094466936581"/>
    <n v="0.9973009446693658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00104693770717"/>
    <n v="0.97400104693770717"/>
  </r>
  <r>
    <x v="8"/>
    <x v="20"/>
    <n v="0.97380484610347084"/>
    <n v="0.97380484610347084"/>
  </r>
  <r>
    <x v="8"/>
    <x v="21"/>
    <n v="0.97395919721346824"/>
    <n v="0.97395919721346824"/>
  </r>
  <r>
    <x v="8"/>
    <x v="22"/>
    <n v="0.97404129793510341"/>
    <n v="0.97404129793510341"/>
  </r>
  <r>
    <x v="9"/>
    <x v="23"/>
    <n v="0.97392547733198764"/>
    <n v="0.97392547733198764"/>
  </r>
  <r>
    <x v="9"/>
    <x v="0"/>
    <n v="0.96944909825564207"/>
    <n v="0.96944909825564207"/>
  </r>
  <r>
    <x v="9"/>
    <x v="1"/>
    <n v="0.96946470515514893"/>
    <n v="0.96946470515514893"/>
  </r>
  <r>
    <x v="9"/>
    <x v="2"/>
    <n v="0.9695524063420794"/>
    <n v="0.9695524063420794"/>
  </r>
  <r>
    <x v="9"/>
    <x v="3"/>
    <n v="0.96946068875893432"/>
    <n v="0.96946068875893432"/>
  </r>
  <r>
    <x v="9"/>
    <x v="4"/>
    <n v="1"/>
    <n v="1"/>
  </r>
  <r>
    <x v="9"/>
    <x v="5"/>
    <n v="1"/>
    <n v="1"/>
  </r>
  <r>
    <x v="9"/>
    <x v="6"/>
    <n v="1"/>
    <n v="1"/>
  </r>
  <r>
    <x v="9"/>
    <x v="7"/>
    <n v="0.96880415944540732"/>
    <n v="0.96880415944540732"/>
  </r>
  <r>
    <x v="9"/>
    <x v="8"/>
    <n v="1"/>
    <n v="1"/>
  </r>
  <r>
    <x v="9"/>
    <x v="9"/>
    <n v="0.99631732392205008"/>
    <n v="0.99631732392205008"/>
  </r>
  <r>
    <x v="9"/>
    <x v="10"/>
    <n v="0.99632424066550596"/>
    <n v="0.99632424066550596"/>
  </r>
  <r>
    <x v="9"/>
    <x v="11"/>
    <n v="0.99637943519188987"/>
    <n v="0.99637943519188987"/>
  </r>
  <r>
    <x v="9"/>
    <x v="12"/>
    <n v="0.99637943519188987"/>
    <n v="0.99637943519188987"/>
  </r>
  <r>
    <x v="9"/>
    <x v="13"/>
    <n v="0.99637943519188987"/>
    <n v="0.99637943519188987"/>
  </r>
  <r>
    <x v="9"/>
    <x v="14"/>
    <n v="0.99637943519188987"/>
    <n v="0.99637943519188987"/>
  </r>
  <r>
    <x v="9"/>
    <x v="15"/>
    <n v="0.99637943519188987"/>
    <n v="0.99637943519188987"/>
  </r>
  <r>
    <x v="9"/>
    <x v="16"/>
    <n v="0.99638041806171385"/>
    <n v="0.99638041806171385"/>
  </r>
  <r>
    <x v="9"/>
    <x v="17"/>
    <n v="0.99642585551330798"/>
    <n v="0.99642585551330798"/>
  </r>
  <r>
    <x v="9"/>
    <x v="18"/>
    <n v="0.97059637470596372"/>
    <n v="0.97059637470596372"/>
  </r>
  <r>
    <x v="9"/>
    <x v="19"/>
    <n v="0.97059637470596372"/>
    <n v="0.97059637470596372"/>
  </r>
  <r>
    <x v="9"/>
    <x v="20"/>
    <n v="0.97060234030308834"/>
    <n v="0.97060234030308834"/>
  </r>
  <r>
    <x v="9"/>
    <x v="21"/>
    <n v="0.97059305373525551"/>
    <n v="0.97059305373525551"/>
  </r>
  <r>
    <x v="9"/>
    <x v="22"/>
    <n v="0.97061540237847821"/>
    <n v="0.97061540237847821"/>
  </r>
  <r>
    <x v="9"/>
    <x v="23"/>
    <n v="0.97058275926270721"/>
    <n v="0.97058275926270721"/>
  </r>
  <r>
    <x v="9"/>
    <x v="0"/>
    <n v="0.97127910554928709"/>
    <n v="0.97127910554928709"/>
  </r>
  <r>
    <x v="9"/>
    <x v="1"/>
    <n v="0.97137250375158735"/>
    <n v="0.97137250375158735"/>
  </r>
  <r>
    <x v="9"/>
    <x v="2"/>
    <n v="0.97131439988582857"/>
    <n v="0.97131439988582857"/>
  </r>
  <r>
    <x v="9"/>
    <x v="3"/>
    <n v="0.97123991195891402"/>
    <n v="0.97123991195891402"/>
  </r>
  <r>
    <x v="9"/>
    <x v="4"/>
    <n v="0.97125000000000006"/>
    <n v="0.97125000000000006"/>
  </r>
  <r>
    <x v="9"/>
    <x v="5"/>
    <n v="0.97128261769984792"/>
    <n v="0.97128261769984792"/>
  </r>
  <r>
    <x v="9"/>
    <x v="6"/>
    <n v="0.97130836609421345"/>
    <n v="0.97130836609421345"/>
  </r>
  <r>
    <x v="9"/>
    <x v="7"/>
    <n v="0.97126853377265232"/>
    <n v="0.97126853377265232"/>
  </r>
  <r>
    <x v="9"/>
    <x v="8"/>
    <n v="0.99595687331536387"/>
    <n v="0.99595687331536387"/>
  </r>
  <r>
    <x v="9"/>
    <x v="9"/>
    <n v="0.99585320340037331"/>
    <n v="0.99585320340037331"/>
  </r>
  <r>
    <x v="9"/>
    <x v="10"/>
    <n v="0.99585320340037331"/>
    <n v="0.99585320340037331"/>
  </r>
  <r>
    <x v="9"/>
    <x v="11"/>
    <n v="0.99585320340037331"/>
    <n v="0.99585320340037331"/>
  </r>
  <r>
    <x v="9"/>
    <x v="12"/>
    <n v="0.99578059071729952"/>
    <n v="0.99578059071729952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809523809523802"/>
    <n v="0.97809523809523802"/>
  </r>
  <r>
    <x v="9"/>
    <x v="19"/>
    <n v="0.97790472084500968"/>
    <n v="0.97790472084500968"/>
  </r>
  <r>
    <x v="9"/>
    <x v="20"/>
    <n v="0.97782366672652188"/>
    <n v="0.97782366672652188"/>
  </r>
  <r>
    <x v="9"/>
    <x v="21"/>
    <n v="0.97791513299534683"/>
    <n v="0.97791513299534683"/>
  </r>
  <r>
    <x v="9"/>
    <x v="22"/>
    <n v="0.97784731944330061"/>
    <n v="0.97784731944330061"/>
  </r>
  <r>
    <x v="9"/>
    <x v="23"/>
    <n v="0.97791762013729966"/>
    <n v="0.97791762013729966"/>
  </r>
  <r>
    <x v="9"/>
    <x v="0"/>
    <n v="0.99657636201250366"/>
    <n v="0.99657636201250366"/>
  </r>
  <r>
    <x v="9"/>
    <x v="1"/>
    <n v="0.99660268387973505"/>
    <n v="0.99660268387973505"/>
  </r>
  <r>
    <x v="9"/>
    <x v="2"/>
    <n v="0.99648954842827508"/>
    <n v="0.99648954842827508"/>
  </r>
  <r>
    <x v="9"/>
    <x v="3"/>
    <n v="0.99646695127336948"/>
    <n v="0.99646695127336948"/>
  </r>
  <r>
    <x v="9"/>
    <x v="4"/>
    <n v="0.99654499023584209"/>
    <n v="0.99654499023584209"/>
  </r>
  <r>
    <x v="9"/>
    <x v="5"/>
    <n v="0.99665195556231934"/>
    <n v="0.99665195556231934"/>
  </r>
  <r>
    <x v="9"/>
    <x v="6"/>
    <n v="0.99641962047977073"/>
    <n v="0.99641962047977073"/>
  </r>
  <r>
    <x v="9"/>
    <x v="7"/>
    <n v="0.99648891814790419"/>
    <n v="0.99648891814790419"/>
  </r>
  <r>
    <x v="9"/>
    <x v="8"/>
    <n v="0.99896480331262938"/>
    <n v="0.99896480331262938"/>
  </r>
  <r>
    <x v="9"/>
    <x v="9"/>
    <n v="0.99892429743176014"/>
    <n v="0.99892429743176014"/>
  </r>
  <r>
    <x v="9"/>
    <x v="10"/>
    <n v="0.99889176209826369"/>
    <n v="0.99889176209826369"/>
  </r>
  <r>
    <x v="9"/>
    <x v="11"/>
    <n v="0.99893304881301681"/>
    <n v="0.9989330488130168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84240814519708"/>
    <n v="0.98384240814519708"/>
  </r>
  <r>
    <x v="9"/>
    <x v="20"/>
    <n v="0.98371180596837471"/>
    <n v="0.98371180596837471"/>
  </r>
  <r>
    <x v="9"/>
    <x v="21"/>
    <n v="0.98383810946625017"/>
    <n v="0.98383810946625017"/>
  </r>
  <r>
    <x v="9"/>
    <x v="22"/>
    <n v="0.98370583994232164"/>
    <n v="0.98370583994232164"/>
  </r>
  <r>
    <x v="9"/>
    <x v="23"/>
    <n v="0.98375331564986745"/>
    <n v="0.98375331564986745"/>
  </r>
  <r>
    <x v="9"/>
    <x v="0"/>
    <n v="0.99005328596802855"/>
    <n v="0.99005328596802855"/>
  </r>
  <r>
    <x v="9"/>
    <x v="1"/>
    <n v="0.99010277883517328"/>
    <n v="0.99010277883517328"/>
  </r>
  <r>
    <x v="9"/>
    <x v="2"/>
    <n v="1"/>
    <n v="1"/>
  </r>
  <r>
    <x v="9"/>
    <x v="3"/>
    <n v="1"/>
    <n v="1"/>
  </r>
  <r>
    <x v="9"/>
    <x v="4"/>
    <n v="1"/>
    <n v="1"/>
  </r>
  <r>
    <x v="9"/>
    <x v="5"/>
    <n v="0.99004594180704453"/>
    <n v="0.99004594180704453"/>
  </r>
  <r>
    <x v="9"/>
    <x v="6"/>
    <n v="0.99010740531373653"/>
    <n v="0.99010740531373653"/>
  </r>
  <r>
    <x v="9"/>
    <x v="7"/>
    <n v="0.990037662495444"/>
    <n v="0.99003766249544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85669537979636"/>
    <n v="0.97885669537979636"/>
  </r>
  <r>
    <x v="9"/>
    <x v="20"/>
    <n v="0.97875265591801019"/>
    <n v="0.97875265591801019"/>
  </r>
  <r>
    <x v="9"/>
    <x v="21"/>
    <n v="0.97874965725253638"/>
    <n v="0.97874965725253638"/>
  </r>
  <r>
    <x v="9"/>
    <x v="22"/>
    <n v="0.97874965725253638"/>
    <n v="0.97874965725253638"/>
  </r>
  <r>
    <x v="9"/>
    <x v="23"/>
    <n v="0.97882593457943923"/>
    <n v="0.97882593457943923"/>
  </r>
  <r>
    <x v="9"/>
    <x v="0"/>
    <n v="0.99283037314648859"/>
    <n v="0.99283037314648859"/>
  </r>
  <r>
    <x v="9"/>
    <x v="1"/>
    <n v="0.99287333981211523"/>
    <n v="0.99287333981211523"/>
  </r>
  <r>
    <x v="9"/>
    <x v="2"/>
    <n v="0.99281176863925114"/>
    <n v="0.99281176863925114"/>
  </r>
  <r>
    <x v="9"/>
    <x v="3"/>
    <n v="0.99281176863925114"/>
    <n v="0.99281176863925114"/>
  </r>
  <r>
    <x v="9"/>
    <x v="4"/>
    <n v="0.99283037314648859"/>
    <n v="0.99283037314648859"/>
  </r>
  <r>
    <x v="9"/>
    <x v="5"/>
    <n v="0.99285940971120279"/>
    <n v="0.99285940971120279"/>
  </r>
  <r>
    <x v="9"/>
    <x v="6"/>
    <n v="0.99275362318840565"/>
    <n v="0.99275362318840565"/>
  </r>
  <r>
    <x v="9"/>
    <x v="7"/>
    <n v="0.99279452383811706"/>
    <n v="0.99279452383811706"/>
  </r>
  <r>
    <x v="9"/>
    <x v="8"/>
    <n v="0.99724517906336074"/>
    <n v="0.99724517906336074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04729846366301"/>
    <n v="0.98204729846366301"/>
  </r>
  <r>
    <x v="9"/>
    <x v="20"/>
    <n v="0.98215440320703484"/>
    <n v="0.98215440320703484"/>
  </r>
  <r>
    <x v="9"/>
    <x v="21"/>
    <n v="0.9821712052753695"/>
    <n v="0.9821712052753695"/>
  </r>
  <r>
    <x v="9"/>
    <x v="22"/>
    <n v="0.98224852071005908"/>
    <n v="0.98224852071005908"/>
  </r>
  <r>
    <x v="9"/>
    <x v="23"/>
    <n v="0.98222726413310646"/>
    <n v="0.98222726413310646"/>
  </r>
  <r>
    <x v="9"/>
    <x v="0"/>
    <n v="0.98052726183343319"/>
    <n v="0.98052726183343319"/>
  </r>
  <r>
    <x v="9"/>
    <x v="1"/>
    <n v="0.98046916463220479"/>
    <n v="0.98046916463220479"/>
  </r>
  <r>
    <x v="9"/>
    <x v="2"/>
    <n v="0.98061855670103093"/>
    <n v="0.98061855670103093"/>
  </r>
  <r>
    <x v="9"/>
    <x v="3"/>
    <n v="0.98051948051948057"/>
    <n v="0.98051948051948057"/>
  </r>
  <r>
    <x v="9"/>
    <x v="4"/>
    <n v="0.98051948051948057"/>
    <n v="0.98051948051948057"/>
  </r>
  <r>
    <x v="9"/>
    <x v="5"/>
    <n v="0.98052451034635379"/>
    <n v="0.98052451034635379"/>
  </r>
  <r>
    <x v="9"/>
    <x v="6"/>
    <n v="0.98050381237332307"/>
    <n v="0.98050381237332307"/>
  </r>
  <r>
    <x v="9"/>
    <x v="7"/>
    <n v="0.98052489064778181"/>
    <n v="0.98052489064778181"/>
  </r>
  <r>
    <x v="9"/>
    <x v="8"/>
    <n v="0.99605885444035713"/>
    <n v="0.99605885444035713"/>
  </r>
  <r>
    <x v="9"/>
    <x v="9"/>
    <n v="0.99597402597402596"/>
    <n v="0.99597402597402596"/>
  </r>
  <r>
    <x v="9"/>
    <x v="10"/>
    <n v="0.99606237202709091"/>
    <n v="0.99606237202709091"/>
  </r>
  <r>
    <x v="9"/>
    <x v="11"/>
    <n v="0.99612403100775193"/>
    <n v="0.99612403100775193"/>
  </r>
  <r>
    <x v="9"/>
    <x v="12"/>
    <n v="0.99612403100775193"/>
    <n v="0.99612403100775193"/>
  </r>
  <r>
    <x v="9"/>
    <x v="13"/>
    <n v="0.99641062455132812"/>
    <n v="0.99641062455132812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725180802103873"/>
    <n v="0.97725180802103873"/>
  </r>
  <r>
    <x v="9"/>
    <x v="20"/>
    <n v="0.97708560658664811"/>
    <n v="0.97708560658664811"/>
  </r>
  <r>
    <x v="9"/>
    <x v="21"/>
    <n v="0.97713842875133194"/>
    <n v="0.97713842875133194"/>
  </r>
  <r>
    <x v="9"/>
    <x v="22"/>
    <n v="0.97722641735586713"/>
    <n v="0.97722641735586713"/>
  </r>
  <r>
    <x v="9"/>
    <x v="23"/>
    <n v="0.97712227414330222"/>
    <n v="0.97712227414330222"/>
  </r>
  <r>
    <x v="9"/>
    <x v="0"/>
    <n v="0.98179390702755187"/>
    <n v="0.98179390702755187"/>
  </r>
  <r>
    <x v="9"/>
    <x v="1"/>
    <n v="0.98179979777553072"/>
    <n v="0.98179979777553072"/>
  </r>
  <r>
    <x v="9"/>
    <x v="2"/>
    <n v="0.98172977751583901"/>
    <n v="0.98172977751583901"/>
  </r>
  <r>
    <x v="9"/>
    <x v="3"/>
    <n v="0.98178478493800703"/>
    <n v="0.98178478493800703"/>
  </r>
  <r>
    <x v="9"/>
    <x v="4"/>
    <n v="0.98178478493800703"/>
    <n v="0.98178478493800703"/>
  </r>
  <r>
    <x v="9"/>
    <x v="5"/>
    <n v="0.98168014523848812"/>
    <n v="0.98168014523848812"/>
  </r>
  <r>
    <x v="9"/>
    <x v="6"/>
    <n v="0.98176110031394825"/>
    <n v="0.98176110031394825"/>
  </r>
  <r>
    <x v="9"/>
    <x v="7"/>
    <n v="0.98178874949413197"/>
    <n v="0.9817887494941319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69398907103822"/>
    <n v="0.98169398907103822"/>
  </r>
  <r>
    <x v="9"/>
    <x v="20"/>
    <n v="0.98155737704918022"/>
    <n v="0.98155737704918022"/>
  </r>
  <r>
    <x v="9"/>
    <x v="21"/>
    <n v="0.98155737704918022"/>
    <n v="0.98155737704918022"/>
  </r>
  <r>
    <x v="9"/>
    <x v="22"/>
    <n v="0.98155737704918022"/>
    <n v="0.98155737704918022"/>
  </r>
  <r>
    <x v="9"/>
    <x v="23"/>
    <n v="0.98157613217639372"/>
    <n v="0.98157613217639372"/>
  </r>
  <r>
    <x v="9"/>
    <x v="0"/>
    <n v="0.9858533272974197"/>
    <n v="0.9858533272974197"/>
  </r>
  <r>
    <x v="9"/>
    <x v="1"/>
    <n v="0.9858533272974197"/>
    <n v="0.9858533272974197"/>
  </r>
  <r>
    <x v="9"/>
    <x v="2"/>
    <n v="0.98576615831517811"/>
    <n v="0.98576615831517811"/>
  </r>
  <r>
    <x v="9"/>
    <x v="3"/>
    <n v="0.98579579944154427"/>
    <n v="0.98579579944154427"/>
  </r>
  <r>
    <x v="9"/>
    <x v="4"/>
    <n v="0.98584249778789024"/>
    <n v="0.98584249778789024"/>
  </r>
  <r>
    <x v="9"/>
    <x v="5"/>
    <n v="0.98577266535492658"/>
    <n v="0.98577266535492658"/>
  </r>
  <r>
    <x v="9"/>
    <x v="6"/>
    <n v="0.98578772301179318"/>
    <n v="0.98578772301179318"/>
  </r>
  <r>
    <x v="9"/>
    <x v="7"/>
    <n v="0.98593785438875015"/>
    <n v="0.985937854388750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41532606815418"/>
    <n v="0.97941532606815418"/>
  </r>
  <r>
    <x v="9"/>
    <x v="20"/>
    <n v="0.97950870262930489"/>
    <n v="0.97950870262930489"/>
  </r>
  <r>
    <x v="9"/>
    <x v="21"/>
    <n v="0.97938887287402721"/>
    <n v="0.97938887287402721"/>
  </r>
  <r>
    <x v="9"/>
    <x v="22"/>
    <n v="0.97938887287402721"/>
    <n v="0.97938887287402721"/>
  </r>
  <r>
    <x v="9"/>
    <x v="23"/>
    <n v="0.97938887287402721"/>
    <n v="0.97938887287402721"/>
  </r>
  <r>
    <x v="9"/>
    <x v="0"/>
    <n v="0.9916486681065515"/>
    <n v="0.9916486681065515"/>
  </r>
  <r>
    <x v="9"/>
    <x v="1"/>
    <n v="0.99173431734317341"/>
    <n v="0.99173431734317341"/>
  </r>
  <r>
    <x v="9"/>
    <x v="2"/>
    <n v="0.99168275657210747"/>
    <n v="0.99168275657210747"/>
  </r>
  <r>
    <x v="9"/>
    <x v="3"/>
    <n v="0.99158388520971308"/>
    <n v="0.99158388520971308"/>
  </r>
  <r>
    <x v="9"/>
    <x v="4"/>
    <n v="0.9916486681065515"/>
    <n v="0.9916486681065515"/>
  </r>
  <r>
    <x v="9"/>
    <x v="5"/>
    <n v="0.9916486681065515"/>
    <n v="0.9916486681065515"/>
  </r>
  <r>
    <x v="9"/>
    <x v="6"/>
    <n v="0.9916486681065515"/>
    <n v="0.9916486681065515"/>
  </r>
  <r>
    <x v="9"/>
    <x v="7"/>
    <n v="0.99163004812722333"/>
    <n v="0.9916300481272233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26839826839826"/>
    <n v="0.9826839826839826"/>
  </r>
  <r>
    <x v="9"/>
    <x v="19"/>
    <n v="0.98320123033242635"/>
    <n v="0.98320123033242635"/>
  </r>
  <r>
    <x v="9"/>
    <x v="20"/>
    <n v="0.98330304407087676"/>
    <n v="0.98330304407087676"/>
  </r>
  <r>
    <x v="9"/>
    <x v="21"/>
    <n v="0.98330351818723905"/>
    <n v="0.98330351818723905"/>
  </r>
  <r>
    <x v="9"/>
    <x v="22"/>
    <n v="0.98326898326898315"/>
    <n v="0.98326898326898315"/>
  </r>
  <r>
    <x v="9"/>
    <x v="23"/>
    <n v="0.98330304407087676"/>
    <n v="0.98330304407087676"/>
  </r>
  <r>
    <x v="9"/>
    <x v="0"/>
    <n v="0.98597560975609744"/>
    <n v="0.98597560975609744"/>
  </r>
  <r>
    <x v="9"/>
    <x v="1"/>
    <n v="0.98597560975609744"/>
    <n v="0.98597560975609744"/>
  </r>
  <r>
    <x v="9"/>
    <x v="2"/>
    <n v="0.98597560975609744"/>
    <n v="0.98597560975609744"/>
  </r>
  <r>
    <x v="9"/>
    <x v="3"/>
    <n v="0.98605970885763639"/>
    <n v="0.98605970885763639"/>
  </r>
  <r>
    <x v="9"/>
    <x v="4"/>
    <n v="0.9859957863427935"/>
    <n v="0.9859957863427935"/>
  </r>
  <r>
    <x v="9"/>
    <x v="5"/>
    <n v="0.98605970885763639"/>
    <n v="0.98605970885763639"/>
  </r>
  <r>
    <x v="9"/>
    <x v="6"/>
    <n v="0.98597818829289996"/>
    <n v="0.98597818829289996"/>
  </r>
  <r>
    <x v="9"/>
    <x v="7"/>
    <n v="0.98602500788063463"/>
    <n v="0.9860250078806346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524305555555558"/>
    <n v="0.98524305555555558"/>
  </r>
  <r>
    <x v="9"/>
    <x v="19"/>
    <n v="0.98528390948216016"/>
    <n v="0.98528390948216016"/>
  </r>
  <r>
    <x v="9"/>
    <x v="20"/>
    <n v="0.98530623455094768"/>
    <n v="0.98530623455094768"/>
  </r>
  <r>
    <x v="9"/>
    <x v="21"/>
    <n v="0.98532374100719433"/>
    <n v="0.98532374100719433"/>
  </r>
  <r>
    <x v="9"/>
    <x v="22"/>
    <n v="0.98533218291630698"/>
    <n v="0.98533218291630698"/>
  </r>
  <r>
    <x v="9"/>
    <x v="23"/>
    <n v="0.98530163599182019"/>
    <n v="0.98530163599182019"/>
  </r>
  <r>
    <x v="9"/>
    <x v="0"/>
    <n v="0.98515601332929426"/>
    <n v="0.98515601332929426"/>
  </r>
  <r>
    <x v="9"/>
    <x v="1"/>
    <n v="0.98510844933635477"/>
    <n v="0.98510844933635477"/>
  </r>
  <r>
    <x v="9"/>
    <x v="2"/>
    <n v="0.98512203276496157"/>
    <n v="0.98512203276496157"/>
  </r>
  <r>
    <x v="9"/>
    <x v="3"/>
    <n v="0.98517635031521555"/>
    <n v="0.98517635031521555"/>
  </r>
  <r>
    <x v="9"/>
    <x v="4"/>
    <n v="0.98517635031521555"/>
    <n v="0.98517635031521555"/>
  </r>
  <r>
    <x v="9"/>
    <x v="5"/>
    <n v="0.98521366257578002"/>
    <n v="0.98521366257578002"/>
  </r>
  <r>
    <x v="9"/>
    <x v="6"/>
    <n v="0.98505006171992859"/>
    <n v="0.98505006171992859"/>
  </r>
  <r>
    <x v="9"/>
    <x v="7"/>
    <n v="0.98518692687514686"/>
    <n v="0.9851869268751468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31095001907665"/>
    <n v="0.98531095001907665"/>
  </r>
  <r>
    <x v="9"/>
    <x v="20"/>
    <n v="0.98523581681476402"/>
    <n v="0.98523581681476402"/>
  </r>
  <r>
    <x v="9"/>
    <x v="21"/>
    <n v="0.98523581681476402"/>
    <n v="0.98523581681476402"/>
  </r>
  <r>
    <x v="9"/>
    <x v="22"/>
    <n v="0.98520964962665136"/>
    <n v="0.98520964962665136"/>
  </r>
  <r>
    <x v="9"/>
    <x v="23"/>
    <n v="0.98527462818436162"/>
    <n v="0.98527462818436162"/>
  </r>
  <r>
    <x v="9"/>
    <x v="0"/>
    <n v="0.98251978891820579"/>
    <n v="0.98251978891820579"/>
  </r>
  <r>
    <x v="9"/>
    <x v="1"/>
    <n v="0.98251978891820579"/>
    <n v="0.98251978891820579"/>
  </r>
  <r>
    <x v="9"/>
    <x v="2"/>
    <n v="0.98251165889407066"/>
    <n v="0.98251165889407066"/>
  </r>
  <r>
    <x v="9"/>
    <x v="3"/>
    <n v="0.98251165889407066"/>
    <n v="0.98251165889407066"/>
  </r>
  <r>
    <x v="9"/>
    <x v="4"/>
    <n v="0.98251165889407066"/>
    <n v="0.98251165889407066"/>
  </r>
  <r>
    <x v="9"/>
    <x v="5"/>
    <n v="0.98221949724095647"/>
    <n v="0.98221949724095647"/>
  </r>
  <r>
    <x v="9"/>
    <x v="6"/>
    <n v="0.9824504387390316"/>
    <n v="0.9824504387390316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75149342891277"/>
    <n v="0.98375149342891277"/>
  </r>
  <r>
    <x v="9"/>
    <x v="20"/>
    <n v="0.98369905956112846"/>
    <n v="0.98369905956112846"/>
  </r>
  <r>
    <x v="9"/>
    <x v="21"/>
    <n v="0.98369905956112846"/>
    <n v="0.98369905956112846"/>
  </r>
  <r>
    <x v="9"/>
    <x v="22"/>
    <n v="0.98368641667610746"/>
    <n v="0.98368641667610746"/>
  </r>
  <r>
    <x v="9"/>
    <x v="23"/>
    <n v="0.98371740030357402"/>
    <n v="0.98371740030357402"/>
  </r>
  <r>
    <x v="9"/>
    <x v="0"/>
    <n v="0.99078404401650622"/>
    <n v="0.99078404401650622"/>
  </r>
  <r>
    <x v="9"/>
    <x v="1"/>
    <n v="0.99094375595805528"/>
    <n v="0.99094375595805528"/>
  </r>
  <r>
    <x v="9"/>
    <x v="2"/>
    <n v="0.99080241040279093"/>
    <n v="0.99080241040279093"/>
  </r>
  <r>
    <x v="9"/>
    <x v="3"/>
    <n v="0.99087591240875894"/>
    <n v="0.99087591240875894"/>
  </r>
  <r>
    <x v="9"/>
    <x v="4"/>
    <n v="0.99087591240875894"/>
    <n v="0.99087591240875894"/>
  </r>
  <r>
    <x v="9"/>
    <x v="5"/>
    <n v="0.99087591240875894"/>
    <n v="0.99087591240875894"/>
  </r>
  <r>
    <x v="9"/>
    <x v="6"/>
    <n v="0.99095737046074361"/>
    <n v="0.99095737046074361"/>
  </r>
  <r>
    <x v="9"/>
    <x v="7"/>
    <n v="0.99105367793240562"/>
    <n v="0.9910536779324056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46531614487416"/>
    <n v="0.9846531614487416"/>
  </r>
  <r>
    <x v="9"/>
    <x v="20"/>
    <n v="0.98472385428907183"/>
    <n v="0.98472385428907183"/>
  </r>
  <r>
    <x v="9"/>
    <x v="21"/>
    <n v="0.98474044495151158"/>
    <n v="0.98474044495151158"/>
  </r>
  <r>
    <x v="9"/>
    <x v="22"/>
    <n v="0.98463962189838516"/>
    <n v="0.98463962189838516"/>
  </r>
  <r>
    <x v="9"/>
    <x v="23"/>
    <n v="0.98484462557310237"/>
    <n v="0.98484462557310237"/>
  </r>
  <r>
    <x v="9"/>
    <x v="0"/>
    <n v="1.0021044324608706"/>
    <n v="1.0021044324608706"/>
  </r>
  <r>
    <x v="9"/>
    <x v="1"/>
    <n v="1.0021044324608706"/>
    <n v="1.0021044324608706"/>
  </r>
  <r>
    <x v="9"/>
    <x v="2"/>
    <n v="1.002036936447583"/>
    <n v="1.002036936447583"/>
  </r>
  <r>
    <x v="9"/>
    <x v="3"/>
    <n v="1.0020391517128873"/>
    <n v="1.0020391517128873"/>
  </r>
  <r>
    <x v="9"/>
    <x v="4"/>
    <n v="1.0020391517128873"/>
    <n v="1.0020391517128873"/>
  </r>
  <r>
    <x v="9"/>
    <x v="5"/>
    <n v="1.0020391517128873"/>
    <n v="1.0020391517128873"/>
  </r>
  <r>
    <x v="9"/>
    <x v="6"/>
    <n v="1.0020391517128873"/>
    <n v="1.0020391517128873"/>
  </r>
  <r>
    <x v="9"/>
    <x v="7"/>
    <n v="1.0019493177387915"/>
    <n v="1.00194931773879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9804973183812762"/>
    <n v="0.99804973183812762"/>
  </r>
  <r>
    <x v="9"/>
    <x v="20"/>
    <n v="0.99790666174116505"/>
    <n v="0.99790666174116505"/>
  </r>
  <r>
    <x v="9"/>
    <x v="21"/>
    <n v="0.99784482758620696"/>
    <n v="0.99784482758620696"/>
  </r>
  <r>
    <x v="9"/>
    <x v="22"/>
    <n v="0.99794069192751222"/>
    <n v="0.99794069192751222"/>
  </r>
  <r>
    <x v="9"/>
    <x v="23"/>
    <n v="0.99794012633891804"/>
    <n v="0.99794012633891804"/>
  </r>
  <r>
    <x v="9"/>
    <x v="0"/>
    <n v="1.0020139426800931"/>
    <n v="1.0020139426800931"/>
  </r>
  <r>
    <x v="9"/>
    <x v="1"/>
    <n v="1.0020139426800931"/>
    <n v="1.0020139426800931"/>
  </r>
  <r>
    <x v="9"/>
    <x v="2"/>
    <n v="1.0020306154326775"/>
    <n v="1.0020306154326775"/>
  </r>
  <r>
    <x v="9"/>
    <x v="3"/>
    <n v="1.0019267822736031"/>
    <n v="1.0019267822736031"/>
  </r>
  <r>
    <x v="9"/>
    <x v="4"/>
    <n v="1.0019267822736031"/>
    <n v="1.0019267822736031"/>
  </r>
  <r>
    <x v="9"/>
    <x v="5"/>
    <n v="1.0019267822736031"/>
    <n v="1.0019267822736031"/>
  </r>
  <r>
    <x v="9"/>
    <x v="6"/>
    <n v="1.0020266846816415"/>
    <n v="1.0020266846816415"/>
  </r>
  <r>
    <x v="9"/>
    <x v="7"/>
    <n v="1.0019563090968373"/>
    <n v="1.001956309096837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9930157843274203"/>
    <n v="0.99930157843274203"/>
  </r>
  <r>
    <x v="9"/>
    <x v="21"/>
    <n v="0.99930157843274203"/>
    <n v="0.99930157843274203"/>
  </r>
  <r>
    <x v="9"/>
    <x v="22"/>
    <n v="0.99916724496877163"/>
    <n v="0.99916724496877163"/>
  </r>
  <r>
    <x v="9"/>
    <x v="23"/>
    <n v="0.99924755455229508"/>
    <n v="0.99924755455229508"/>
  </r>
  <r>
    <x v="9"/>
    <x v="0"/>
    <n v="0.99724294518326317"/>
    <n v="0.99724294518326317"/>
  </r>
  <r>
    <x v="9"/>
    <x v="1"/>
    <n v="0.99724294518326317"/>
    <n v="0.99724294518326317"/>
  </r>
  <r>
    <x v="9"/>
    <x v="2"/>
    <n v="0.99724294518326317"/>
    <n v="0.99724294518326317"/>
  </r>
  <r>
    <x v="9"/>
    <x v="3"/>
    <n v="0.99724294518326317"/>
    <n v="0.99724294518326317"/>
  </r>
  <r>
    <x v="9"/>
    <x v="4"/>
    <n v="0.99729600763480208"/>
    <n v="0.99729600763480208"/>
  </r>
  <r>
    <x v="9"/>
    <x v="5"/>
    <n v="0.99725473197514813"/>
    <n v="0.99725473197514813"/>
  </r>
  <r>
    <x v="9"/>
    <x v="6"/>
    <n v="0.99732108687332577"/>
    <n v="0.99732108687332577"/>
  </r>
  <r>
    <x v="9"/>
    <x v="7"/>
    <n v="0.99742736077481842"/>
    <n v="0.99742736077481842"/>
  </r>
  <r>
    <x v="9"/>
    <x v="8"/>
    <n v="0.99264705882352933"/>
    <n v="0.99264705882352933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358974358974372"/>
    <n v="0.99358974358974372"/>
  </r>
  <r>
    <x v="9"/>
    <x v="19"/>
    <n v="0.99282452707110225"/>
    <n v="0.99282452707110225"/>
  </r>
  <r>
    <x v="9"/>
    <x v="20"/>
    <n v="0.99290869950614158"/>
    <n v="0.99290869950614158"/>
  </r>
  <r>
    <x v="9"/>
    <x v="21"/>
    <n v="0.99290869950614158"/>
    <n v="0.99290869950614158"/>
  </r>
  <r>
    <x v="9"/>
    <x v="22"/>
    <n v="0.99293642785065572"/>
    <n v="0.99293642785065572"/>
  </r>
  <r>
    <x v="9"/>
    <x v="23"/>
    <n v="0.99293452661328319"/>
    <n v="0.99293452661328319"/>
  </r>
  <r>
    <x v="9"/>
    <x v="0"/>
    <n v="0.98678698034160495"/>
    <n v="0.98678698034160495"/>
  </r>
  <r>
    <x v="9"/>
    <x v="1"/>
    <n v="0.98678698034160495"/>
    <n v="0.98678698034160495"/>
  </r>
  <r>
    <x v="9"/>
    <x v="2"/>
    <n v="0.98693337635102429"/>
    <n v="0.98693337635102429"/>
  </r>
  <r>
    <x v="9"/>
    <x v="3"/>
    <n v="0.98676424789785111"/>
    <n v="0.98676424789785111"/>
  </r>
  <r>
    <x v="9"/>
    <x v="4"/>
    <n v="0.98688133571854508"/>
    <n v="0.98688133571854508"/>
  </r>
  <r>
    <x v="9"/>
    <x v="5"/>
    <n v="0.98692904337833942"/>
    <n v="0.98692904337833942"/>
  </r>
  <r>
    <x v="9"/>
    <x v="6"/>
    <n v="0.9869559430320779"/>
    <n v="0.9869559430320779"/>
  </r>
  <r>
    <x v="9"/>
    <x v="7"/>
    <n v="0.98684210526315785"/>
    <n v="0.9868421052631578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243683441219464"/>
    <n v="0.97243683441219464"/>
  </r>
  <r>
    <x v="9"/>
    <x v="19"/>
    <n v="0.97262073146090111"/>
    <n v="0.97262073146090111"/>
  </r>
  <r>
    <x v="9"/>
    <x v="20"/>
    <n v="0.97266223811957075"/>
    <n v="0.97266223811957075"/>
  </r>
  <r>
    <x v="9"/>
    <x v="21"/>
    <n v="0.97254651587012031"/>
    <n v="0.97254651587012031"/>
  </r>
  <r>
    <x v="9"/>
    <x v="22"/>
    <n v="0.97252513808242458"/>
    <n v="0.97252513808242458"/>
  </r>
  <r>
    <x v="9"/>
    <x v="23"/>
    <n v="0.9724959552875424"/>
    <n v="0.9724959552875424"/>
  </r>
  <r>
    <x v="9"/>
    <x v="0"/>
    <n v="0.97036681082812748"/>
    <n v="0.97036681082812748"/>
  </r>
  <r>
    <x v="9"/>
    <x v="1"/>
    <n v="0.97029865441417795"/>
    <n v="0.97029865441417795"/>
  </r>
  <r>
    <x v="9"/>
    <x v="2"/>
    <n v="0.97029865441417795"/>
    <n v="0.97029865441417795"/>
  </r>
  <r>
    <x v="9"/>
    <x v="3"/>
    <n v="0.9703031235574705"/>
    <n v="0.9703031235574705"/>
  </r>
  <r>
    <x v="9"/>
    <x v="4"/>
    <n v="0.97035811014143847"/>
    <n v="0.97035811014143847"/>
  </r>
  <r>
    <x v="9"/>
    <x v="5"/>
    <n v="0.97038855987288752"/>
    <n v="0.97038855987288752"/>
  </r>
  <r>
    <x v="9"/>
    <x v="6"/>
    <n v="0.97035600498684027"/>
    <n v="0.97035600498684027"/>
  </r>
  <r>
    <x v="9"/>
    <x v="7"/>
    <n v="0.97039761779646161"/>
    <n v="0.9703976177964616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911380375386069"/>
    <n v="0.96911380375386069"/>
  </r>
  <r>
    <x v="9"/>
    <x v="20"/>
    <n v="0.96923076923076923"/>
    <n v="0.96923076923076923"/>
  </r>
  <r>
    <x v="9"/>
    <x v="21"/>
    <n v="0.96923076923076923"/>
    <n v="0.96923076923076923"/>
  </r>
  <r>
    <x v="9"/>
    <x v="22"/>
    <n v="0.96934174932371497"/>
    <n v="0.96934174932371497"/>
  </r>
  <r>
    <x v="9"/>
    <x v="23"/>
    <n v="0.96923559880709464"/>
    <n v="0.96923559880709464"/>
  </r>
  <r>
    <x v="9"/>
    <x v="0"/>
    <n v="0.97468578509470705"/>
    <n v="0.97468578509470705"/>
  </r>
  <r>
    <x v="9"/>
    <x v="1"/>
    <n v="0.97468578509470705"/>
    <n v="0.97468578509470705"/>
  </r>
  <r>
    <x v="9"/>
    <x v="2"/>
    <n v="0.97468578509470705"/>
    <n v="0.97468578509470705"/>
  </r>
  <r>
    <x v="9"/>
    <x v="3"/>
    <n v="0.97468578509470705"/>
    <n v="0.97468578509470705"/>
  </r>
  <r>
    <x v="9"/>
    <x v="4"/>
    <n v="0.97468578509470705"/>
    <n v="0.97468578509470705"/>
  </r>
  <r>
    <x v="9"/>
    <x v="5"/>
    <n v="0.97474910974425377"/>
    <n v="0.97474910974425377"/>
  </r>
  <r>
    <x v="9"/>
    <x v="6"/>
    <n v="0.97483621203097082"/>
    <n v="0.97483621203097082"/>
  </r>
  <r>
    <x v="9"/>
    <x v="7"/>
    <n v="0.97473766031869402"/>
    <n v="0.9747376603186940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13131998642688"/>
    <n v="0.97913131998642688"/>
  </r>
  <r>
    <x v="9"/>
    <x v="20"/>
    <n v="0.97905827263267431"/>
    <n v="0.97905827263267431"/>
  </r>
  <r>
    <x v="9"/>
    <x v="21"/>
    <n v="0.97910844976713229"/>
    <n v="0.97910844976713229"/>
  </r>
  <r>
    <x v="9"/>
    <x v="22"/>
    <n v="0.97904761904761894"/>
    <n v="0.97904761904761894"/>
  </r>
  <r>
    <x v="9"/>
    <x v="23"/>
    <n v="0.97893982808022928"/>
    <n v="0.97893982808022928"/>
  </r>
  <r>
    <x v="9"/>
    <x v="0"/>
    <n v="0.98019949382164662"/>
    <n v="0.98019949382164662"/>
  </r>
  <r>
    <x v="9"/>
    <x v="1"/>
    <n v="0.98036537476523822"/>
    <n v="0.98036537476523822"/>
  </r>
  <r>
    <x v="9"/>
    <x v="2"/>
    <n v="0.98036537476523822"/>
    <n v="0.98036537476523822"/>
  </r>
  <r>
    <x v="9"/>
    <x v="3"/>
    <n v="0.98036537476523822"/>
    <n v="0.98036537476523822"/>
  </r>
  <r>
    <x v="9"/>
    <x v="4"/>
    <n v="0.98029330889092592"/>
    <n v="0.98029330889092592"/>
  </r>
  <r>
    <x v="9"/>
    <x v="5"/>
    <n v="0.98021906163151873"/>
    <n v="0.98021906163151873"/>
  </r>
  <r>
    <x v="9"/>
    <x v="6"/>
    <n v="0.98018984729673964"/>
    <n v="0.98018984729673964"/>
  </r>
  <r>
    <x v="9"/>
    <x v="7"/>
    <n v="0.98037486218302095"/>
    <n v="0.9803748621830209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91820262618967"/>
    <n v="0.97891820262618967"/>
  </r>
  <r>
    <x v="9"/>
    <x v="20"/>
    <n v="0.97887064033954607"/>
    <n v="0.97887064033954607"/>
  </r>
  <r>
    <x v="9"/>
    <x v="21"/>
    <n v="0.97886104783599093"/>
    <n v="0.97886104783599093"/>
  </r>
  <r>
    <x v="9"/>
    <x v="22"/>
    <n v="0.9788207747977864"/>
    <n v="0.9788207747977864"/>
  </r>
  <r>
    <x v="9"/>
    <x v="23"/>
    <n v="0.97882513661202186"/>
    <n v="0.97882513661202186"/>
  </r>
  <r>
    <x v="9"/>
    <x v="0"/>
    <n v="1.0025427320242972"/>
    <n v="1.0025427320242972"/>
  </r>
  <r>
    <x v="9"/>
    <x v="1"/>
    <n v="1.0025427320242972"/>
    <n v="1.0025427320242972"/>
  </r>
  <r>
    <x v="9"/>
    <x v="2"/>
    <n v="1.002612102742708"/>
    <n v="1.002612102742708"/>
  </r>
  <r>
    <x v="9"/>
    <x v="3"/>
    <n v="1.002612102742708"/>
    <n v="1.002612102742708"/>
  </r>
  <r>
    <x v="9"/>
    <x v="4"/>
    <n v="1.002612102742708"/>
    <n v="1.002612102742708"/>
  </r>
  <r>
    <x v="9"/>
    <x v="5"/>
    <n v="1.002612102742708"/>
    <n v="1.002612102742708"/>
  </r>
  <r>
    <x v="9"/>
    <x v="6"/>
    <n v="1.002612102742708"/>
    <n v="1.002612102742708"/>
  </r>
  <r>
    <x v="9"/>
    <x v="7"/>
    <n v="1.0026642984014209"/>
    <n v="1.002664298401420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056537102473507"/>
    <n v="0.98056537102473507"/>
  </r>
  <r>
    <x v="9"/>
    <x v="20"/>
    <n v="0.98056715128832594"/>
    <n v="0.98056715128832594"/>
  </r>
  <r>
    <x v="9"/>
    <x v="21"/>
    <n v="0.98061342592592593"/>
    <n v="0.98061342592592593"/>
  </r>
  <r>
    <x v="9"/>
    <x v="22"/>
    <n v="0.98066860465116279"/>
    <n v="0.98066860465116279"/>
  </r>
  <r>
    <x v="9"/>
    <x v="23"/>
    <n v="0.98062743964146304"/>
    <n v="0.98062743964146304"/>
  </r>
  <r>
    <x v="9"/>
    <x v="0"/>
    <n v="0.98886548299729171"/>
    <n v="0.98886548299729171"/>
  </r>
  <r>
    <x v="9"/>
    <x v="1"/>
    <n v="0.98879386611619002"/>
    <n v="0.98879386611619002"/>
  </r>
  <r>
    <x v="9"/>
    <x v="2"/>
    <n v="0.98894253231583873"/>
    <n v="0.98894253231583873"/>
  </r>
  <r>
    <x v="9"/>
    <x v="3"/>
    <n v="0.98878394332939779"/>
    <n v="0.98878394332939779"/>
  </r>
  <r>
    <x v="9"/>
    <x v="4"/>
    <n v="0.98901443816698065"/>
    <n v="0.98901443816698065"/>
  </r>
  <r>
    <x v="9"/>
    <x v="5"/>
    <n v="0.98900748765333746"/>
    <n v="0.98900748765333746"/>
  </r>
  <r>
    <x v="9"/>
    <x v="6"/>
    <n v="0.98900748765333746"/>
    <n v="0.98900748765333746"/>
  </r>
  <r>
    <x v="9"/>
    <x v="7"/>
    <n v="0.989247311827957"/>
    <n v="0.98924731182795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001902949571829"/>
    <n v="0.98001902949571829"/>
  </r>
  <r>
    <x v="9"/>
    <x v="19"/>
    <n v="0.98033431661750259"/>
    <n v="0.98033431661750259"/>
  </r>
  <r>
    <x v="9"/>
    <x v="20"/>
    <n v="0.98023520110682871"/>
    <n v="0.98023520110682871"/>
  </r>
  <r>
    <x v="9"/>
    <x v="21"/>
    <n v="0.98024467603081111"/>
    <n v="0.98024467603081111"/>
  </r>
  <r>
    <x v="9"/>
    <x v="22"/>
    <n v="0.98024467603081111"/>
    <n v="0.98024467603081111"/>
  </r>
  <r>
    <x v="9"/>
    <x v="23"/>
    <n v="0.98018727100013581"/>
    <n v="0.98018727100013581"/>
  </r>
  <r>
    <x v="9"/>
    <x v="0"/>
    <n v="0.99270993971680921"/>
    <n v="0.99270993971680921"/>
  </r>
  <r>
    <x v="9"/>
    <x v="1"/>
    <n v="0.99281974569932696"/>
    <n v="0.99281974569932696"/>
  </r>
  <r>
    <x v="9"/>
    <x v="2"/>
    <n v="0.99281974569932696"/>
    <n v="0.99281974569932696"/>
  </r>
  <r>
    <x v="9"/>
    <x v="3"/>
    <n v="0.99281974569932696"/>
    <n v="0.99281974569932696"/>
  </r>
  <r>
    <x v="9"/>
    <x v="4"/>
    <n v="0.99281974569932696"/>
    <n v="0.99281974569932696"/>
  </r>
  <r>
    <x v="9"/>
    <x v="5"/>
    <n v="0.99281974569932696"/>
    <n v="0.99281974569932696"/>
  </r>
  <r>
    <x v="9"/>
    <x v="6"/>
    <n v="0.99285616156065382"/>
    <n v="0.99285616156065382"/>
  </r>
  <r>
    <x v="9"/>
    <x v="7"/>
    <n v="0.99281892424669116"/>
    <n v="0.99281892424669116"/>
  </r>
  <r>
    <x v="9"/>
    <x v="8"/>
    <n v="0.99816983894582723"/>
    <n v="0.99816983894582723"/>
  </r>
  <r>
    <x v="9"/>
    <x v="9"/>
    <n v="1"/>
    <n v="1"/>
  </r>
  <r>
    <x v="9"/>
    <x v="10"/>
    <n v="0.99809523809523815"/>
    <n v="0.99809523809523815"/>
  </r>
  <r>
    <x v="9"/>
    <x v="11"/>
    <n v="0.99816989476894935"/>
    <n v="0.99816989476894935"/>
  </r>
  <r>
    <x v="9"/>
    <x v="12"/>
    <n v="0.99814057270360723"/>
    <n v="0.99814057270360723"/>
  </r>
  <r>
    <x v="9"/>
    <x v="13"/>
    <n v="0.99852616064848931"/>
    <n v="0.9985261606484893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49596038571796"/>
    <n v="0.98149596038571796"/>
  </r>
  <r>
    <x v="9"/>
    <x v="20"/>
    <n v="0.98145430286857904"/>
    <n v="0.98145430286857904"/>
  </r>
  <r>
    <x v="9"/>
    <x v="21"/>
    <n v="0.98144558294101347"/>
    <n v="0.98144558294101347"/>
  </r>
  <r>
    <x v="9"/>
    <x v="22"/>
    <n v="0.98149508004112196"/>
    <n v="0.98149508004112196"/>
  </r>
  <r>
    <x v="9"/>
    <x v="23"/>
    <n v="0.98145820238843495"/>
    <n v="0.98145820238843495"/>
  </r>
  <r>
    <x v="9"/>
    <x v="0"/>
    <n v="0.99372775046618067"/>
    <n v="0.99372775046618067"/>
  </r>
  <r>
    <x v="9"/>
    <x v="1"/>
    <n v="0.99370641265521353"/>
    <n v="0.99370641265521353"/>
  </r>
  <r>
    <x v="9"/>
    <x v="2"/>
    <n v="0.99370641265521353"/>
    <n v="0.99370641265521353"/>
  </r>
  <r>
    <x v="9"/>
    <x v="3"/>
    <n v="0.99370641265521353"/>
    <n v="0.99370641265521353"/>
  </r>
  <r>
    <x v="9"/>
    <x v="4"/>
    <n v="0.99370641265521353"/>
    <n v="0.99370641265521353"/>
  </r>
  <r>
    <x v="9"/>
    <x v="5"/>
    <n v="0.99363270777479884"/>
    <n v="0.99363270777479884"/>
  </r>
  <r>
    <x v="9"/>
    <x v="6"/>
    <n v="0.99363528715216098"/>
    <n v="0.99363528715216098"/>
  </r>
  <r>
    <x v="9"/>
    <x v="7"/>
    <n v="0.99366754617414244"/>
    <n v="0.9936675461741424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60116994150292"/>
    <n v="0.97660116994150292"/>
  </r>
  <r>
    <x v="9"/>
    <x v="20"/>
    <n v="0.97660892653938536"/>
    <n v="0.97660892653938536"/>
  </r>
  <r>
    <x v="9"/>
    <x v="21"/>
    <n v="0.97666045934202361"/>
    <n v="0.97666045934202361"/>
  </r>
  <r>
    <x v="9"/>
    <x v="22"/>
    <n v="0.97671500278862244"/>
    <n v="0.97671500278862244"/>
  </r>
  <r>
    <x v="9"/>
    <x v="23"/>
    <n v="0.97671641791044772"/>
    <n v="0.97671641791044772"/>
  </r>
  <r>
    <x v="9"/>
    <x v="0"/>
    <n v="0.99663916895814242"/>
    <n v="0.99663916895814242"/>
  </r>
  <r>
    <x v="9"/>
    <x v="1"/>
    <n v="0.99663916895814242"/>
    <n v="0.99663916895814242"/>
  </r>
  <r>
    <x v="9"/>
    <x v="2"/>
    <n v="0.99663916895814242"/>
    <n v="0.99663916895814242"/>
  </r>
  <r>
    <x v="9"/>
    <x v="3"/>
    <n v="0.99663916895814242"/>
    <n v="0.99663916895814242"/>
  </r>
  <r>
    <x v="9"/>
    <x v="4"/>
    <n v="0.99657941701368247"/>
    <n v="0.99657941701368247"/>
  </r>
  <r>
    <x v="9"/>
    <x v="5"/>
    <n v="0.99670911432250675"/>
    <n v="0.99670911432250675"/>
  </r>
  <r>
    <x v="9"/>
    <x v="6"/>
    <n v="0.99669355905303536"/>
    <n v="0.99669355905303536"/>
  </r>
  <r>
    <x v="9"/>
    <x v="7"/>
    <n v="0.99682539682539673"/>
    <n v="0.9968253968253967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27949140569825"/>
    <n v="0.97927949140569825"/>
  </r>
  <r>
    <x v="9"/>
    <x v="20"/>
    <n v="0.97917389795209986"/>
    <n v="0.97917389795209986"/>
  </r>
  <r>
    <x v="9"/>
    <x v="21"/>
    <n v="0.97911722828666359"/>
    <n v="0.97911722828666359"/>
  </r>
  <r>
    <x v="9"/>
    <x v="22"/>
    <n v="0.97919267582188929"/>
    <n v="0.97919267582188929"/>
  </r>
  <r>
    <x v="9"/>
    <x v="23"/>
    <n v="0.97914539886247642"/>
    <n v="0.97914539886247642"/>
  </r>
  <r>
    <x v="9"/>
    <x v="0"/>
    <n v="0.99255065554231225"/>
    <n v="0.99255065554231225"/>
  </r>
  <r>
    <x v="9"/>
    <x v="1"/>
    <n v="0.99252615844544101"/>
    <n v="0.99252615844544101"/>
  </r>
  <r>
    <x v="9"/>
    <x v="2"/>
    <n v="0.99252615844544101"/>
    <n v="0.99252615844544101"/>
  </r>
  <r>
    <x v="9"/>
    <x v="3"/>
    <n v="0.99252615844544101"/>
    <n v="0.99252615844544101"/>
  </r>
  <r>
    <x v="9"/>
    <x v="4"/>
    <n v="0.99252615844544101"/>
    <n v="0.99252615844544101"/>
  </r>
  <r>
    <x v="9"/>
    <x v="5"/>
    <n v="0.99261937038710657"/>
    <n v="0.99261937038710657"/>
  </r>
  <r>
    <x v="9"/>
    <x v="6"/>
    <n v="0.99267200434251601"/>
    <n v="0.99267200434251601"/>
  </r>
  <r>
    <x v="9"/>
    <x v="7"/>
    <n v="0.99254128929142249"/>
    <n v="0.9925412892914224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694524495677226"/>
    <n v="0.97694524495677226"/>
  </r>
  <r>
    <x v="9"/>
    <x v="19"/>
    <n v="0.97710335889404898"/>
    <n v="0.97710335889404898"/>
  </r>
  <r>
    <x v="9"/>
    <x v="20"/>
    <n v="0.9770759042282221"/>
    <n v="0.9770759042282221"/>
  </r>
  <r>
    <x v="9"/>
    <x v="21"/>
    <n v="0.97701149425287359"/>
    <n v="0.97701149425287359"/>
  </r>
  <r>
    <x v="9"/>
    <x v="22"/>
    <n v="0.97706486562543982"/>
    <n v="0.97706486562543982"/>
  </r>
  <r>
    <x v="9"/>
    <x v="23"/>
    <n v="0.97706486562543982"/>
    <n v="0.97706486562543982"/>
  </r>
  <r>
    <x v="9"/>
    <x v="0"/>
    <n v="0.99228147554129897"/>
    <n v="0.99228147554129897"/>
  </r>
  <r>
    <x v="9"/>
    <x v="1"/>
    <n v="0.99222376973073345"/>
    <n v="0.99222376973073345"/>
  </r>
  <r>
    <x v="9"/>
    <x v="2"/>
    <n v="0.99226390307984236"/>
    <n v="0.99226390307984236"/>
  </r>
  <r>
    <x v="9"/>
    <x v="3"/>
    <n v="0.99221453287197225"/>
    <n v="0.99221453287197225"/>
  </r>
  <r>
    <x v="9"/>
    <x v="4"/>
    <n v="0.99221453287197225"/>
    <n v="0.99221453287197225"/>
  </r>
  <r>
    <x v="9"/>
    <x v="5"/>
    <n v="0.99221453287197225"/>
    <n v="0.99221453287197225"/>
  </r>
  <r>
    <x v="9"/>
    <x v="6"/>
    <n v="0.99221453287197225"/>
    <n v="0.99221453287197225"/>
  </r>
  <r>
    <x v="9"/>
    <x v="7"/>
    <n v="0.9922066014669928"/>
    <n v="0.9922066014669928"/>
  </r>
  <r>
    <x v="9"/>
    <x v="8"/>
    <n v="0.99485066941297629"/>
    <n v="0.9948506694129762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60765263284156"/>
    <n v="0.98260765263284156"/>
  </r>
  <r>
    <x v="9"/>
    <x v="20"/>
    <n v="0.98260721289112452"/>
    <n v="0.98260721289112452"/>
  </r>
  <r>
    <x v="9"/>
    <x v="21"/>
    <n v="0.98262703354087166"/>
    <n v="0.98262703354087166"/>
  </r>
  <r>
    <x v="9"/>
    <x v="22"/>
    <n v="0.98265460030165919"/>
    <n v="0.98265460030165919"/>
  </r>
  <r>
    <x v="9"/>
    <x v="23"/>
    <n v="0.98265460030165919"/>
    <n v="0.98265460030165919"/>
  </r>
  <r>
    <x v="9"/>
    <x v="0"/>
    <n v="0.98528241845664277"/>
    <n v="0.98528241845664277"/>
  </r>
  <r>
    <x v="9"/>
    <x v="1"/>
    <n v="0.98523435383364955"/>
    <n v="0.98523435383364955"/>
  </r>
  <r>
    <x v="9"/>
    <x v="2"/>
    <n v="0.98525611795105617"/>
    <n v="0.98525611795105617"/>
  </r>
  <r>
    <x v="9"/>
    <x v="3"/>
    <n v="0.98525611795105617"/>
    <n v="0.98525611795105617"/>
  </r>
  <r>
    <x v="9"/>
    <x v="4"/>
    <n v="0.98525611795105617"/>
    <n v="0.98525611795105617"/>
  </r>
  <r>
    <x v="9"/>
    <x v="5"/>
    <n v="0.98528974739970288"/>
    <n v="0.98528974739970288"/>
  </r>
  <r>
    <x v="9"/>
    <x v="6"/>
    <n v="0.98524631157789444"/>
    <n v="0.98524631157789444"/>
  </r>
  <r>
    <x v="9"/>
    <x v="7"/>
    <n v="0.98523146833285991"/>
    <n v="0.9852314683328599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047284740863105"/>
    <n v="0.97047284740863105"/>
  </r>
  <r>
    <x v="9"/>
    <x v="20"/>
    <n v="0.97054429028815359"/>
    <n v="0.97054429028815359"/>
  </r>
  <r>
    <x v="9"/>
    <x v="21"/>
    <n v="0.97053658536585374"/>
    <n v="0.97053658536585374"/>
  </r>
  <r>
    <x v="9"/>
    <x v="22"/>
    <n v="0.97042954969910777"/>
    <n v="0.97042954969910777"/>
  </r>
  <r>
    <x v="9"/>
    <x v="23"/>
    <n v="0.97045424964206695"/>
    <n v="0.97045424964206695"/>
  </r>
  <r>
    <x v="9"/>
    <x v="0"/>
    <n v="0.97806364251861899"/>
    <n v="0.97806364251861899"/>
  </r>
  <r>
    <x v="9"/>
    <x v="1"/>
    <n v="0.97806412026384415"/>
    <n v="0.97806412026384415"/>
  </r>
  <r>
    <x v="9"/>
    <x v="2"/>
    <n v="0.97811681306826936"/>
    <n v="0.97811681306826936"/>
  </r>
  <r>
    <x v="9"/>
    <x v="3"/>
    <n v="0.97811368288458511"/>
    <n v="0.97811368288458511"/>
  </r>
  <r>
    <x v="9"/>
    <x v="4"/>
    <n v="0.977979274611399"/>
    <n v="0.977979274611399"/>
  </r>
  <r>
    <x v="9"/>
    <x v="5"/>
    <n v="0.97801115851657372"/>
    <n v="0.97801115851657372"/>
  </r>
  <r>
    <x v="9"/>
    <x v="6"/>
    <n v="0.9779364049318624"/>
    <n v="0.9779364049318624"/>
  </r>
  <r>
    <x v="9"/>
    <x v="7"/>
    <n v="0.97826945871197168"/>
    <n v="0.9782694587119716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19047619047605"/>
    <n v="0.97619047619047605"/>
  </r>
  <r>
    <x v="9"/>
    <x v="20"/>
    <n v="0.97614213197969546"/>
    <n v="0.97614213197969546"/>
  </r>
  <r>
    <x v="9"/>
    <x v="21"/>
    <n v="0.97603022788995153"/>
    <n v="0.97603022788995153"/>
  </r>
  <r>
    <x v="9"/>
    <x v="22"/>
    <n v="0.97611616230153353"/>
    <n v="0.97611616230153353"/>
  </r>
  <r>
    <x v="9"/>
    <x v="23"/>
    <n v="0.97604604137501938"/>
    <n v="0.97604604137501938"/>
  </r>
  <r>
    <x v="9"/>
    <x v="0"/>
    <n v="0.96681206144509768"/>
    <n v="0.96681206144509768"/>
  </r>
  <r>
    <x v="9"/>
    <x v="1"/>
    <n v="0.96691107351005834"/>
    <n v="0.96691107351005834"/>
  </r>
  <r>
    <x v="9"/>
    <x v="2"/>
    <n v="0.96705163043478248"/>
    <n v="0.96705163043478248"/>
  </r>
  <r>
    <x v="9"/>
    <x v="3"/>
    <n v="0.96693959524177353"/>
    <n v="0.96693959524177353"/>
  </r>
  <r>
    <x v="9"/>
    <x v="4"/>
    <n v="0.96693959524177353"/>
    <n v="0.96693959524177353"/>
  </r>
  <r>
    <x v="9"/>
    <x v="5"/>
    <n v="0.96698741672834931"/>
    <n v="0.96698741672834931"/>
  </r>
  <r>
    <x v="9"/>
    <x v="6"/>
    <n v="0.96695441057458853"/>
    <n v="0.96695441057458853"/>
  </r>
  <r>
    <x v="9"/>
    <x v="7"/>
    <n v="0.96702390766694146"/>
    <n v="0.967023907666941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446193382589152"/>
    <n v="0.97446193382589152"/>
  </r>
  <r>
    <x v="9"/>
    <x v="20"/>
    <n v="0.97443968773608658"/>
    <n v="0.97443968773608658"/>
  </r>
  <r>
    <x v="9"/>
    <x v="21"/>
    <n v="0.97438730413820818"/>
    <n v="0.97438730413820818"/>
  </r>
  <r>
    <x v="9"/>
    <x v="22"/>
    <n v="0.97440255974402556"/>
    <n v="0.97440255974402556"/>
  </r>
  <r>
    <x v="9"/>
    <x v="23"/>
    <n v="0.97444200300682327"/>
    <n v="0.97444200300682327"/>
  </r>
  <r>
    <x v="9"/>
    <x v="0"/>
    <n v="0.97360269360269369"/>
    <n v="0.97360269360269369"/>
  </r>
  <r>
    <x v="9"/>
    <x v="1"/>
    <n v="0.97346909508102675"/>
    <n v="0.97346909508102675"/>
  </r>
  <r>
    <x v="9"/>
    <x v="2"/>
    <n v="0.97346938775510217"/>
    <n v="0.97346938775510217"/>
  </r>
  <r>
    <x v="9"/>
    <x v="3"/>
    <n v="0.97342388897091392"/>
    <n v="0.97342388897091392"/>
  </r>
  <r>
    <x v="9"/>
    <x v="4"/>
    <n v="0.97353383458646614"/>
    <n v="0.97353383458646614"/>
  </r>
  <r>
    <x v="9"/>
    <x v="5"/>
    <n v="0.97356166441339953"/>
    <n v="0.97356166441339953"/>
  </r>
  <r>
    <x v="9"/>
    <x v="6"/>
    <n v="0.97353703451098084"/>
    <n v="0.97353703451098084"/>
  </r>
  <r>
    <x v="9"/>
    <x v="7"/>
    <n v="0.97362893815635931"/>
    <n v="0.973628938156359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61831565273871"/>
    <n v="0.97661831565273871"/>
  </r>
  <r>
    <x v="9"/>
    <x v="20"/>
    <n v="0.97670296277538615"/>
    <n v="0.97670296277538615"/>
  </r>
  <r>
    <x v="9"/>
    <x v="21"/>
    <n v="0.97687780269058289"/>
    <n v="0.97687780269058289"/>
  </r>
  <r>
    <x v="9"/>
    <x v="22"/>
    <n v="0.97670296277538615"/>
    <n v="0.97670296277538615"/>
  </r>
  <r>
    <x v="10"/>
    <x v="23"/>
    <n v="0.97689362865736951"/>
    <n v="0.97689362865736951"/>
  </r>
  <r>
    <x v="10"/>
    <x v="0"/>
    <n v="0.98271062271062259"/>
    <n v="0.98271062271062259"/>
  </r>
  <r>
    <x v="10"/>
    <x v="1"/>
    <n v="0.98271062271062259"/>
    <n v="0.98271062271062259"/>
  </r>
  <r>
    <x v="10"/>
    <x v="2"/>
    <n v="0.98263647728851233"/>
    <n v="0.98263647728851233"/>
  </r>
  <r>
    <x v="10"/>
    <x v="3"/>
    <n v="0.98261327713382496"/>
    <n v="0.98261327713382496"/>
  </r>
  <r>
    <x v="10"/>
    <x v="4"/>
    <n v="0.98265895953757243"/>
    <n v="0.98265895953757243"/>
  </r>
  <r>
    <x v="10"/>
    <x v="5"/>
    <n v="0.98276383429089809"/>
    <n v="0.98276383429089809"/>
  </r>
  <r>
    <x v="10"/>
    <x v="6"/>
    <n v="0.98269287180991483"/>
    <n v="0.98269287180991483"/>
  </r>
  <r>
    <x v="10"/>
    <x v="7"/>
    <n v="0.98277050310130942"/>
    <n v="0.9827705031013094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07519225291939"/>
    <n v="0.97607519225291939"/>
  </r>
  <r>
    <x v="10"/>
    <x v="20"/>
    <n v="0.97604515324538943"/>
    <n v="0.97604515324538943"/>
  </r>
  <r>
    <x v="10"/>
    <x v="21"/>
    <n v="0.9760608644323473"/>
    <n v="0.9760608644323473"/>
  </r>
  <r>
    <x v="10"/>
    <x v="22"/>
    <n v="0.97606365046187038"/>
    <n v="0.97606365046187038"/>
  </r>
  <r>
    <x v="10"/>
    <x v="23"/>
    <n v="0.97605606385049648"/>
    <n v="0.97605606385049648"/>
  </r>
  <r>
    <x v="10"/>
    <x v="0"/>
    <n v="0.98421290031574193"/>
    <n v="0.98421290031574193"/>
  </r>
  <r>
    <x v="10"/>
    <x v="1"/>
    <n v="0.98403398271568787"/>
    <n v="0.98403398271568787"/>
  </r>
  <r>
    <x v="10"/>
    <x v="2"/>
    <n v="0.98411541824540949"/>
    <n v="0.98411541824540949"/>
  </r>
  <r>
    <x v="10"/>
    <x v="3"/>
    <n v="0.98411541824540949"/>
    <n v="0.98411541824540949"/>
  </r>
  <r>
    <x v="10"/>
    <x v="4"/>
    <n v="0.98411541824540949"/>
    <n v="0.98411541824540949"/>
  </r>
  <r>
    <x v="10"/>
    <x v="5"/>
    <n v="0.98419085944236862"/>
    <n v="0.98419085944236862"/>
  </r>
  <r>
    <x v="10"/>
    <x v="6"/>
    <n v="0.98414985590778092"/>
    <n v="0.98414985590778092"/>
  </r>
  <r>
    <x v="10"/>
    <x v="7"/>
    <n v="0.98405172413793107"/>
    <n v="0.9840517241379310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1100651701658"/>
    <n v="0.98081100651701658"/>
  </r>
  <r>
    <x v="10"/>
    <x v="20"/>
    <n v="0.98100929614873844"/>
    <n v="0.98100929614873844"/>
  </r>
  <r>
    <x v="10"/>
    <x v="21"/>
    <n v="0.98103905953735304"/>
    <n v="0.98103905953735304"/>
  </r>
  <r>
    <x v="10"/>
    <x v="22"/>
    <n v="0.98094271538114552"/>
    <n v="0.98094271538114552"/>
  </r>
  <r>
    <x v="10"/>
    <x v="23"/>
    <n v="0.98104265402843616"/>
    <n v="0.98104265402843616"/>
  </r>
  <r>
    <x v="10"/>
    <x v="0"/>
    <n v="0.97778785131459633"/>
    <n v="0.97778785131459633"/>
  </r>
  <r>
    <x v="10"/>
    <x v="1"/>
    <n v="0.97778785131459633"/>
    <n v="0.97778785131459633"/>
  </r>
  <r>
    <x v="10"/>
    <x v="2"/>
    <n v="0.97778820585014858"/>
    <n v="0.97778820585014858"/>
  </r>
  <r>
    <x v="10"/>
    <x v="3"/>
    <n v="0.97786043216436414"/>
    <n v="0.97786043216436414"/>
  </r>
  <r>
    <x v="10"/>
    <x v="4"/>
    <n v="0.97790903721204958"/>
    <n v="0.97790903721204958"/>
  </r>
  <r>
    <x v="10"/>
    <x v="5"/>
    <n v="0.97792417938049014"/>
    <n v="0.97792417938049014"/>
  </r>
  <r>
    <x v="10"/>
    <x v="6"/>
    <n v="0.97789669613773855"/>
    <n v="0.97789669613773855"/>
  </r>
  <r>
    <x v="10"/>
    <x v="7"/>
    <n v="0.97794293934308318"/>
    <n v="0.9779429393430831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77213541666674"/>
    <n v="0.97477213541666674"/>
  </r>
  <r>
    <x v="10"/>
    <x v="20"/>
    <n v="0.97473214285714282"/>
    <n v="0.97473214285714282"/>
  </r>
  <r>
    <x v="10"/>
    <x v="21"/>
    <n v="0.97465178648672024"/>
    <n v="0.97465178648672024"/>
  </r>
  <r>
    <x v="10"/>
    <x v="22"/>
    <n v="0.97465178648672024"/>
    <n v="0.97465178648672024"/>
  </r>
  <r>
    <x v="10"/>
    <x v="23"/>
    <n v="0.97465240641711226"/>
    <n v="0.97465240641711226"/>
  </r>
  <r>
    <x v="10"/>
    <x v="0"/>
    <n v="0.99281183932346717"/>
    <n v="0.99281183932346717"/>
  </r>
  <r>
    <x v="10"/>
    <x v="1"/>
    <n v="0.99281221922731355"/>
    <n v="0.99281221922731355"/>
  </r>
  <r>
    <x v="10"/>
    <x v="2"/>
    <n v="0.99293572669368846"/>
    <n v="0.99293572669368846"/>
  </r>
  <r>
    <x v="10"/>
    <x v="3"/>
    <n v="0.99282963749834008"/>
    <n v="0.99282963749834008"/>
  </r>
  <r>
    <x v="10"/>
    <x v="4"/>
    <n v="0.99278779472954237"/>
    <n v="0.99278779472954237"/>
  </r>
  <r>
    <x v="10"/>
    <x v="5"/>
    <n v="0.99281402701925836"/>
    <n v="0.99281402701925836"/>
  </r>
  <r>
    <x v="10"/>
    <x v="6"/>
    <n v="0.99287090558766866"/>
    <n v="0.99287090558766866"/>
  </r>
  <r>
    <x v="10"/>
    <x v="7"/>
    <n v="0.99250000000000005"/>
    <n v="0.9925000000000000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5943691345165"/>
    <n v="0.97705943691345165"/>
  </r>
  <r>
    <x v="10"/>
    <x v="20"/>
    <n v="0.97706143896523856"/>
    <n v="0.97706143896523856"/>
  </r>
  <r>
    <x v="10"/>
    <x v="21"/>
    <n v="0.97710256596641709"/>
    <n v="0.97710256596641709"/>
  </r>
  <r>
    <x v="10"/>
    <x v="22"/>
    <n v="0.97706527575362423"/>
    <n v="0.97706527575362423"/>
  </r>
  <r>
    <x v="10"/>
    <x v="23"/>
    <n v="0.97708399032902349"/>
    <n v="0.97708399032902349"/>
  </r>
  <r>
    <x v="10"/>
    <x v="0"/>
    <n v="0.98248234655078748"/>
    <n v="0.98248234655078748"/>
  </r>
  <r>
    <x v="10"/>
    <x v="1"/>
    <n v="0.98253337120136319"/>
    <n v="0.98253337120136319"/>
  </r>
  <r>
    <x v="10"/>
    <x v="2"/>
    <n v="0.98254326561324312"/>
    <n v="0.98254326561324312"/>
  </r>
  <r>
    <x v="10"/>
    <x v="3"/>
    <n v="0.98252166118912454"/>
    <n v="0.98252166118912454"/>
  </r>
  <r>
    <x v="10"/>
    <x v="4"/>
    <n v="0.98252166118912454"/>
    <n v="0.98252166118912454"/>
  </r>
  <r>
    <x v="10"/>
    <x v="5"/>
    <n v="0.98255911453966127"/>
    <n v="0.98255911453966127"/>
  </r>
  <r>
    <x v="10"/>
    <x v="6"/>
    <n v="0.9822878228782288"/>
    <n v="0.9822878228782288"/>
  </r>
  <r>
    <x v="10"/>
    <x v="7"/>
    <n v="0.98236141108711295"/>
    <n v="0.9823614110871129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1164658634538"/>
    <n v="0.9791164658634538"/>
  </r>
  <r>
    <x v="10"/>
    <x v="20"/>
    <n v="0.97950653903195373"/>
    <n v="0.97950653903195373"/>
  </r>
  <r>
    <x v="10"/>
    <x v="21"/>
    <n v="0.97945832788172171"/>
    <n v="0.97945832788172171"/>
  </r>
  <r>
    <x v="10"/>
    <x v="22"/>
    <n v="0.97962342017023452"/>
    <n v="0.97962342017023452"/>
  </r>
  <r>
    <x v="10"/>
    <x v="23"/>
    <n v="0.97962342017023452"/>
    <n v="0.97962342017023452"/>
  </r>
  <r>
    <x v="10"/>
    <x v="0"/>
    <n v="0.99080000000000001"/>
    <n v="0.99080000000000001"/>
  </r>
  <r>
    <x v="10"/>
    <x v="1"/>
    <n v="0.99067471201316504"/>
    <n v="0.99067471201316504"/>
  </r>
  <r>
    <x v="10"/>
    <x v="2"/>
    <n v="0.99080752368830449"/>
    <n v="0.99080752368830449"/>
  </r>
  <r>
    <x v="10"/>
    <x v="3"/>
    <n v="0.99091038204800452"/>
    <n v="0.99091038204800452"/>
  </r>
  <r>
    <x v="10"/>
    <x v="4"/>
    <n v="0.99079572446555808"/>
    <n v="0.99079572446555808"/>
  </r>
  <r>
    <x v="10"/>
    <x v="5"/>
    <n v="0.9908190032060622"/>
    <n v="0.9908190032060622"/>
  </r>
  <r>
    <x v="10"/>
    <x v="6"/>
    <n v="0.99080000000000001"/>
    <n v="0.99080000000000001"/>
  </r>
  <r>
    <x v="10"/>
    <x v="7"/>
    <n v="0.99083577712609971"/>
    <n v="0.9908357771260997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629839060461078"/>
    <n v="0.98629839060461078"/>
  </r>
  <r>
    <x v="10"/>
    <x v="20"/>
    <n v="0.98635235732009929"/>
    <n v="0.98635235732009929"/>
  </r>
  <r>
    <x v="10"/>
    <x v="21"/>
    <n v="0.98635235732009929"/>
    <n v="0.98635235732009929"/>
  </r>
  <r>
    <x v="10"/>
    <x v="22"/>
    <n v="0.98633228840125386"/>
    <n v="0.98633228840125386"/>
  </r>
  <r>
    <x v="10"/>
    <x v="23"/>
    <n v="0.98639370865060538"/>
    <n v="0.98639370865060538"/>
  </r>
  <r>
    <x v="10"/>
    <x v="0"/>
    <n v="0.98756764662863816"/>
    <n v="0.98756764662863816"/>
  </r>
  <r>
    <x v="10"/>
    <x v="1"/>
    <n v="0.98745545260156797"/>
    <n v="0.98745545260156797"/>
  </r>
  <r>
    <x v="10"/>
    <x v="2"/>
    <n v="0.98766010621680722"/>
    <n v="0.98766010621680722"/>
  </r>
  <r>
    <x v="10"/>
    <x v="3"/>
    <n v="0.98753848409324152"/>
    <n v="0.98753848409324152"/>
  </r>
  <r>
    <x v="10"/>
    <x v="4"/>
    <n v="0.98769276393831551"/>
    <n v="0.98769276393831551"/>
  </r>
  <r>
    <x v="10"/>
    <x v="5"/>
    <n v="0.98768728675270734"/>
    <n v="0.98768728675270734"/>
  </r>
  <r>
    <x v="10"/>
    <x v="6"/>
    <n v="0.98763501989766911"/>
    <n v="0.98763501989766911"/>
  </r>
  <r>
    <x v="10"/>
    <x v="7"/>
    <n v="0.98754699248120303"/>
    <n v="0.9875469924812030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7789072426931"/>
    <n v="0.98017789072426931"/>
  </r>
  <r>
    <x v="10"/>
    <x v="20"/>
    <n v="0.98017789072426931"/>
    <n v="0.98017789072426931"/>
  </r>
  <r>
    <x v="10"/>
    <x v="21"/>
    <n v="0.98017789072426931"/>
    <n v="0.98017789072426931"/>
  </r>
  <r>
    <x v="10"/>
    <x v="22"/>
    <n v="0.9802144498340567"/>
    <n v="0.9802144498340567"/>
  </r>
  <r>
    <x v="10"/>
    <x v="23"/>
    <n v="0.98033983991012508"/>
    <n v="0.98033983991012508"/>
  </r>
  <r>
    <x v="10"/>
    <x v="0"/>
    <n v="0.98033126293995865"/>
    <n v="0.98033126293995865"/>
  </r>
  <r>
    <x v="10"/>
    <x v="1"/>
    <n v="0.98027613412228787"/>
    <n v="0.98027613412228787"/>
  </r>
  <r>
    <x v="10"/>
    <x v="2"/>
    <n v="0.98027613412228787"/>
    <n v="0.98027613412228787"/>
  </r>
  <r>
    <x v="10"/>
    <x v="3"/>
    <n v="0.98027613412228787"/>
    <n v="0.98027613412228787"/>
  </r>
  <r>
    <x v="10"/>
    <x v="4"/>
    <n v="0.98041841004184094"/>
    <n v="0.98041841004184094"/>
  </r>
  <r>
    <x v="10"/>
    <x v="5"/>
    <n v="0.98046048537647801"/>
    <n v="0.98046048537647801"/>
  </r>
  <r>
    <x v="10"/>
    <x v="6"/>
    <n v="0.98046048537647801"/>
    <n v="0.98046048537647801"/>
  </r>
  <r>
    <x v="10"/>
    <x v="7"/>
    <n v="0.98055162659123052"/>
    <n v="0.9805516265912305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8046470327068236"/>
    <n v="0.98046470327068236"/>
  </r>
  <r>
    <x v="10"/>
    <x v="21"/>
    <n v="0.98045059005840984"/>
    <n v="0.98045059005840984"/>
  </r>
  <r>
    <x v="10"/>
    <x v="22"/>
    <n v="0.98045191802417242"/>
    <n v="0.98045191802417242"/>
  </r>
  <r>
    <x v="10"/>
    <x v="23"/>
    <n v="0.98046924540266334"/>
    <n v="0.98046924540266334"/>
  </r>
  <r>
    <x v="10"/>
    <x v="0"/>
    <n v="0.97940330152960775"/>
    <n v="0.97940330152960775"/>
  </r>
  <r>
    <x v="10"/>
    <x v="1"/>
    <n v="0.97950946910897241"/>
    <n v="0.97950946910897241"/>
  </r>
  <r>
    <x v="10"/>
    <x v="2"/>
    <n v="0.97938144329896903"/>
    <n v="0.97938144329896903"/>
  </r>
  <r>
    <x v="10"/>
    <x v="3"/>
    <n v="0.97948569777520944"/>
    <n v="0.97948569777520944"/>
  </r>
  <r>
    <x v="10"/>
    <x v="4"/>
    <n v="0.97955182072829117"/>
    <n v="0.97955182072829117"/>
  </r>
  <r>
    <x v="10"/>
    <x v="5"/>
    <n v="0.97943768359211081"/>
    <n v="0.97943768359211081"/>
  </r>
  <r>
    <x v="10"/>
    <x v="6"/>
    <n v="0.97926334106728552"/>
    <n v="0.97926334106728552"/>
  </r>
  <r>
    <x v="10"/>
    <x v="7"/>
    <n v="0.97930463576158944"/>
    <n v="0.9793046357615894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7763347763347774"/>
    <n v="0.97763347763347774"/>
  </r>
  <r>
    <x v="10"/>
    <x v="19"/>
    <n v="0.97770662872050285"/>
    <n v="0.97770662872050285"/>
  </r>
  <r>
    <x v="10"/>
    <x v="20"/>
    <n v="0.97764461857570872"/>
    <n v="0.97764461857570872"/>
  </r>
  <r>
    <x v="10"/>
    <x v="21"/>
    <n v="0.97775493036732408"/>
    <n v="0.97775493036732408"/>
  </r>
  <r>
    <x v="10"/>
    <x v="22"/>
    <n v="0.97779588510898341"/>
    <n v="0.97779588510898341"/>
  </r>
  <r>
    <x v="10"/>
    <x v="23"/>
    <n v="0.97767419038272829"/>
    <n v="0.97767419038272829"/>
  </r>
  <r>
    <x v="10"/>
    <x v="0"/>
    <n v="0.98073927205778222"/>
    <n v="0.98073927205778222"/>
  </r>
  <r>
    <x v="10"/>
    <x v="1"/>
    <n v="0.98072869617585068"/>
    <n v="0.98072869617585068"/>
  </r>
  <r>
    <x v="10"/>
    <x v="2"/>
    <n v="0.98072139303482586"/>
    <n v="0.98072139303482586"/>
  </r>
  <r>
    <x v="10"/>
    <x v="3"/>
    <n v="0.98059484947406605"/>
    <n v="0.98059484947406605"/>
  </r>
  <r>
    <x v="10"/>
    <x v="4"/>
    <n v="0.98066926575698499"/>
    <n v="0.98066926575698499"/>
  </r>
  <r>
    <x v="10"/>
    <x v="5"/>
    <n v="0.98057062839138809"/>
    <n v="0.98057062839138809"/>
  </r>
  <r>
    <x v="10"/>
    <x v="6"/>
    <n v="0.98076005724280491"/>
    <n v="0.98076005724280491"/>
  </r>
  <r>
    <x v="10"/>
    <x v="7"/>
    <n v="0.98072289156626513"/>
    <n v="0.98072289156626513"/>
  </r>
  <r>
    <x v="10"/>
    <x v="8"/>
    <n v="0.99213075060532696"/>
    <n v="0.99213075060532696"/>
  </r>
  <r>
    <x v="10"/>
    <x v="9"/>
    <n v="0.99205414949970583"/>
    <n v="0.99205414949970583"/>
  </r>
  <r>
    <x v="10"/>
    <x v="10"/>
    <n v="0.99205635491606714"/>
    <n v="0.99205635491606714"/>
  </r>
  <r>
    <x v="10"/>
    <x v="11"/>
    <n v="0.99211643420254703"/>
    <n v="0.99211643420254703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76709530104566"/>
    <n v="0.97776709530104566"/>
  </r>
  <r>
    <x v="10"/>
    <x v="20"/>
    <n v="0.9778829737699829"/>
    <n v="0.9778829737699829"/>
  </r>
  <r>
    <x v="10"/>
    <x v="21"/>
    <n v="0.97787023103478798"/>
    <n v="0.97787023103478798"/>
  </r>
  <r>
    <x v="10"/>
    <x v="22"/>
    <n v="0.9779201577131591"/>
    <n v="0.9779201577131591"/>
  </r>
  <r>
    <x v="10"/>
    <x v="23"/>
    <n v="0.9779201577131591"/>
    <n v="0.9779201577131591"/>
  </r>
  <r>
    <x v="10"/>
    <x v="0"/>
    <n v="0.9703361001496803"/>
    <n v="0.9703361001496803"/>
  </r>
  <r>
    <x v="10"/>
    <x v="1"/>
    <n v="0.97027506654835838"/>
    <n v="0.97027506654835838"/>
  </r>
  <r>
    <x v="10"/>
    <x v="2"/>
    <n v="0.97038557396276215"/>
    <n v="0.97038557396276215"/>
  </r>
  <r>
    <x v="10"/>
    <x v="3"/>
    <n v="0.97032685645428529"/>
    <n v="0.97032685645428529"/>
  </r>
  <r>
    <x v="10"/>
    <x v="4"/>
    <n v="0.97039374812143053"/>
    <n v="0.97039374812143053"/>
  </r>
  <r>
    <x v="10"/>
    <x v="5"/>
    <n v="0.97036287407835775"/>
    <n v="0.97036287407835775"/>
  </r>
  <r>
    <x v="10"/>
    <x v="6"/>
    <n v="0.97037144095967631"/>
    <n v="0.97037144095967631"/>
  </r>
  <r>
    <x v="10"/>
    <x v="7"/>
    <n v="0.97031102733270502"/>
    <n v="0.9703110273327050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56838905775076"/>
    <n v="0.9756838905775076"/>
  </r>
  <r>
    <x v="10"/>
    <x v="20"/>
    <n v="0.97578974624546877"/>
    <n v="0.97578974624546877"/>
  </r>
  <r>
    <x v="10"/>
    <x v="21"/>
    <n v="0.97578974624546877"/>
    <n v="0.97578974624546877"/>
  </r>
  <r>
    <x v="10"/>
    <x v="22"/>
    <n v="0.9757688723205965"/>
    <n v="0.9757688723205965"/>
  </r>
  <r>
    <x v="10"/>
    <x v="23"/>
    <n v="0.97569494978896831"/>
    <n v="0.97569494978896831"/>
  </r>
  <r>
    <x v="10"/>
    <x v="0"/>
    <n v="0.96725806451612906"/>
    <n v="0.96725806451612906"/>
  </r>
  <r>
    <x v="10"/>
    <x v="1"/>
    <n v="0.96715796219160521"/>
    <n v="0.96715796219160521"/>
  </r>
  <r>
    <x v="10"/>
    <x v="2"/>
    <n v="0.9672503242542152"/>
    <n v="0.9672503242542152"/>
  </r>
  <r>
    <x v="10"/>
    <x v="3"/>
    <n v="0.9672503242542152"/>
    <n v="0.9672503242542152"/>
  </r>
  <r>
    <x v="10"/>
    <x v="4"/>
    <n v="0.9672503242542152"/>
    <n v="0.9672503242542152"/>
  </r>
  <r>
    <x v="10"/>
    <x v="5"/>
    <n v="0.9672503242542152"/>
    <n v="0.9672503242542152"/>
  </r>
  <r>
    <x v="10"/>
    <x v="6"/>
    <n v="0.96721728081321479"/>
    <n v="0.9672172808132147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099930118798039"/>
    <n v="0.97099930118798039"/>
  </r>
  <r>
    <x v="10"/>
    <x v="21"/>
    <n v="0.97104297693920338"/>
    <n v="0.97104297693920338"/>
  </r>
  <r>
    <x v="10"/>
    <x v="22"/>
    <n v="0.971215950575681"/>
    <n v="0.971215950575681"/>
  </r>
  <r>
    <x v="10"/>
    <x v="23"/>
    <n v="0.97119341563785999"/>
    <n v="0.97119341563785999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6970313135420894"/>
    <n v="0.96970313135420894"/>
  </r>
  <r>
    <x v="10"/>
    <x v="5"/>
    <n v="0.96949650863653059"/>
    <n v="0.96949650863653059"/>
  </r>
  <r>
    <x v="10"/>
    <x v="6"/>
    <n v="0.96968403074295462"/>
    <n v="0.96968403074295462"/>
  </r>
  <r>
    <x v="10"/>
    <x v="7"/>
    <n v="0.96942035600182552"/>
    <n v="0.9694203560018255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714022706351633"/>
    <n v="0.97714022706351633"/>
  </r>
  <r>
    <x v="10"/>
    <x v="21"/>
    <n v="0.97722163944252949"/>
    <n v="0.97722163944252949"/>
  </r>
  <r>
    <x v="10"/>
    <x v="22"/>
    <n v="0.9771770139926641"/>
    <n v="0.9771770139926641"/>
  </r>
  <r>
    <x v="10"/>
    <x v="23"/>
    <n v="0.97722817071331614"/>
    <n v="0.97722817071331614"/>
  </r>
  <r>
    <x v="10"/>
    <x v="0"/>
    <n v="0.97530693888812259"/>
    <n v="0.97530693888812259"/>
  </r>
  <r>
    <x v="10"/>
    <x v="1"/>
    <n v="0.97525622254758426"/>
    <n v="0.97525622254758426"/>
  </r>
  <r>
    <x v="10"/>
    <x v="2"/>
    <n v="0.97527141133896278"/>
    <n v="0.97527141133896278"/>
  </r>
  <r>
    <x v="10"/>
    <x v="3"/>
    <n v="0.97527141133896278"/>
    <n v="0.97527141133896278"/>
  </r>
  <r>
    <x v="10"/>
    <x v="4"/>
    <n v="0.97527141133896278"/>
    <n v="0.97527141133896278"/>
  </r>
  <r>
    <x v="10"/>
    <x v="5"/>
    <n v="0.97527141133896278"/>
    <n v="0.97527141133896278"/>
  </r>
  <r>
    <x v="10"/>
    <x v="6"/>
    <n v="0.97529380341880345"/>
    <n v="0.97529380341880345"/>
  </r>
  <r>
    <x v="10"/>
    <x v="7"/>
    <n v="0.97536378043509586"/>
    <n v="0.9753637804350958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6605166051662"/>
    <n v="0.98016605166051662"/>
  </r>
  <r>
    <x v="10"/>
    <x v="20"/>
    <n v="0.98013663967611331"/>
    <n v="0.98013663967611331"/>
  </r>
  <r>
    <x v="10"/>
    <x v="21"/>
    <n v="0.98003701745108407"/>
    <n v="0.98003701745108407"/>
  </r>
  <r>
    <x v="10"/>
    <x v="22"/>
    <n v="0.98006266021076605"/>
    <n v="0.98006266021076605"/>
  </r>
  <r>
    <x v="10"/>
    <x v="23"/>
    <n v="0.98006266021076605"/>
    <n v="0.98006266021076605"/>
  </r>
  <r>
    <x v="10"/>
    <x v="0"/>
    <n v="0.97552768430712766"/>
    <n v="0.97552768430712766"/>
  </r>
  <r>
    <x v="10"/>
    <x v="1"/>
    <n v="0.97561738043138491"/>
    <n v="0.97561738043138491"/>
  </r>
  <r>
    <x v="10"/>
    <x v="2"/>
    <n v="0.97548426150121059"/>
    <n v="0.97548426150121059"/>
  </r>
  <r>
    <x v="10"/>
    <x v="3"/>
    <n v="0.97548426150121059"/>
    <n v="0.97548426150121059"/>
  </r>
  <r>
    <x v="10"/>
    <x v="4"/>
    <n v="0.97548426150121059"/>
    <n v="0.97548426150121059"/>
  </r>
  <r>
    <x v="10"/>
    <x v="5"/>
    <n v="0.97548426150121059"/>
    <n v="0.97548426150121059"/>
  </r>
  <r>
    <x v="10"/>
    <x v="6"/>
    <n v="0.97556522960258396"/>
    <n v="0.97556522960258396"/>
  </r>
  <r>
    <x v="10"/>
    <x v="7"/>
    <n v="0.97550879613659891"/>
    <n v="0.9755087961365989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95436059647545"/>
    <n v="0.97695436059647545"/>
  </r>
  <r>
    <x v="10"/>
    <x v="20"/>
    <n v="0.97695783132530123"/>
    <n v="0.97695783132530123"/>
  </r>
  <r>
    <x v="10"/>
    <x v="21"/>
    <n v="0.97678185745140389"/>
    <n v="0.97678185745140389"/>
  </r>
  <r>
    <x v="10"/>
    <x v="22"/>
    <n v="0.97685491337124719"/>
    <n v="0.97685491337124719"/>
  </r>
  <r>
    <x v="10"/>
    <x v="23"/>
    <n v="0.97685491337124719"/>
    <n v="0.97685491337124719"/>
  </r>
  <r>
    <x v="10"/>
    <x v="0"/>
    <n v="0.97811848764513232"/>
    <n v="0.97811848764513232"/>
  </r>
  <r>
    <x v="10"/>
    <x v="1"/>
    <n v="0.97819314641744537"/>
    <n v="0.97819314641744537"/>
  </r>
  <r>
    <x v="10"/>
    <x v="2"/>
    <n v="0.97819314641744537"/>
    <n v="0.97819314641744537"/>
  </r>
  <r>
    <x v="10"/>
    <x v="3"/>
    <n v="0.97819314641744537"/>
    <n v="0.97819314641744537"/>
  </r>
  <r>
    <x v="10"/>
    <x v="4"/>
    <n v="0.97819265767179164"/>
    <n v="0.97819265767179164"/>
  </r>
  <r>
    <x v="10"/>
    <x v="5"/>
    <n v="0.9782265698958662"/>
    <n v="0.9782265698958662"/>
  </r>
  <r>
    <x v="10"/>
    <x v="6"/>
    <n v="0.97819314641744537"/>
    <n v="0.97819314641744537"/>
  </r>
  <r>
    <x v="10"/>
    <x v="7"/>
    <n v="0.97819569364949588"/>
    <n v="0.9781956936494958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125650815689003"/>
    <n v="0.98125650815689003"/>
  </r>
  <r>
    <x v="10"/>
    <x v="20"/>
    <n v="0.98104978192209369"/>
    <n v="0.98104978192209369"/>
  </r>
  <r>
    <x v="10"/>
    <x v="21"/>
    <n v="0.98123143397245471"/>
    <n v="0.98123143397245471"/>
  </r>
  <r>
    <x v="10"/>
    <x v="22"/>
    <n v="0.98115980758952437"/>
    <n v="0.98115980758952437"/>
  </r>
  <r>
    <x v="10"/>
    <x v="23"/>
    <n v="0.98109837773478203"/>
    <n v="0.98109837773478203"/>
  </r>
  <r>
    <x v="10"/>
    <x v="0"/>
    <n v="0.97265324934705788"/>
    <n v="0.97265324934705788"/>
  </r>
  <r>
    <x v="10"/>
    <x v="1"/>
    <n v="0.9728115668709727"/>
    <n v="0.9728115668709727"/>
  </r>
  <r>
    <x v="10"/>
    <x v="2"/>
    <n v="0.97275590551181113"/>
    <n v="0.97275590551181113"/>
  </r>
  <r>
    <x v="10"/>
    <x v="3"/>
    <n v="0.9728115668709727"/>
    <n v="0.9728115668709727"/>
  </r>
  <r>
    <x v="10"/>
    <x v="4"/>
    <n v="0.9728115668709727"/>
    <n v="0.9728115668709727"/>
  </r>
  <r>
    <x v="10"/>
    <x v="5"/>
    <n v="0.97287607170693668"/>
    <n v="0.97287607170693668"/>
  </r>
  <r>
    <x v="10"/>
    <x v="6"/>
    <n v="0.97268055179875579"/>
    <n v="0.97268055179875579"/>
  </r>
  <r>
    <x v="10"/>
    <x v="7"/>
    <n v="0.97270325799823898"/>
    <n v="0.9727032579982389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50837581937366"/>
    <n v="0.97450837581937366"/>
  </r>
  <r>
    <x v="10"/>
    <x v="20"/>
    <n v="0.97444290570313485"/>
    <n v="0.97444290570313485"/>
  </r>
  <r>
    <x v="10"/>
    <x v="21"/>
    <n v="0.97444290570313485"/>
    <n v="0.97444290570313485"/>
  </r>
  <r>
    <x v="10"/>
    <x v="22"/>
    <n v="0.97444290570313485"/>
    <n v="0.97444290570313485"/>
  </r>
  <r>
    <x v="10"/>
    <x v="23"/>
    <n v="0.97444008604327481"/>
    <n v="0.97444008604327481"/>
  </r>
  <r>
    <x v="10"/>
    <x v="0"/>
    <n v="0.97331288343558275"/>
    <n v="0.97331288343558275"/>
  </r>
  <r>
    <x v="10"/>
    <x v="1"/>
    <n v="0.97331288343558275"/>
    <n v="0.97331288343558275"/>
  </r>
  <r>
    <x v="10"/>
    <x v="2"/>
    <n v="0.97331288343558275"/>
    <n v="0.97331288343558275"/>
  </r>
  <r>
    <x v="10"/>
    <x v="3"/>
    <n v="0.97331288343558275"/>
    <n v="0.97331288343558275"/>
  </r>
  <r>
    <x v="10"/>
    <x v="4"/>
    <n v="0.97331311599696735"/>
    <n v="0.97331311599696735"/>
  </r>
  <r>
    <x v="10"/>
    <x v="5"/>
    <n v="0.97343793008532908"/>
    <n v="0.97343793008532908"/>
  </r>
  <r>
    <x v="10"/>
    <x v="6"/>
    <n v="0.97307692307692317"/>
    <n v="0.9730769230769231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20688535238714"/>
    <n v="0.9720688535238714"/>
  </r>
  <r>
    <x v="10"/>
    <x v="21"/>
    <n v="0.97211276144286141"/>
    <n v="0.97211276144286141"/>
  </r>
  <r>
    <x v="10"/>
    <x v="22"/>
    <n v="0.97216508981214866"/>
    <n v="0.97216508981214866"/>
  </r>
  <r>
    <x v="10"/>
    <x v="23"/>
    <n v="0.97212406753042802"/>
    <n v="0.97212406753042802"/>
  </r>
  <r>
    <x v="10"/>
    <x v="0"/>
    <n v="0.97580308719232378"/>
    <n v="0.97580308719232378"/>
  </r>
  <r>
    <x v="10"/>
    <x v="1"/>
    <n v="0.97576134244872592"/>
    <n v="0.97576134244872592"/>
  </r>
  <r>
    <x v="10"/>
    <x v="2"/>
    <n v="0.97576134244872592"/>
    <n v="0.97576134244872592"/>
  </r>
  <r>
    <x v="10"/>
    <x v="3"/>
    <n v="0.97576134244872592"/>
    <n v="0.97576134244872592"/>
  </r>
  <r>
    <x v="10"/>
    <x v="4"/>
    <n v="0.97576134244872592"/>
    <n v="0.97576134244872592"/>
  </r>
  <r>
    <x v="10"/>
    <x v="5"/>
    <n v="0.97584846093133382"/>
    <n v="0.97584846093133382"/>
  </r>
  <r>
    <x v="10"/>
    <x v="6"/>
    <n v="0.97583479789103689"/>
    <n v="0.9758347978910368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92088316467352"/>
    <n v="0.97792088316467352"/>
  </r>
  <r>
    <x v="10"/>
    <x v="20"/>
    <n v="0.9783181600383325"/>
    <n v="0.9783181600383325"/>
  </r>
  <r>
    <x v="10"/>
    <x v="21"/>
    <n v="0.97830165592625828"/>
    <n v="0.97830165592625828"/>
  </r>
  <r>
    <x v="10"/>
    <x v="22"/>
    <n v="0.97827160493827148"/>
    <n v="0.97827160493827148"/>
  </r>
  <r>
    <x v="10"/>
    <x v="23"/>
    <n v="0.9781561194988756"/>
    <n v="0.9781561194988756"/>
  </r>
  <r>
    <x v="10"/>
    <x v="0"/>
    <n v="0.97633555335128264"/>
    <n v="0.97633555335128264"/>
  </r>
  <r>
    <x v="10"/>
    <x v="1"/>
    <n v="0.97635230812800899"/>
    <n v="0.97635230812800899"/>
  </r>
  <r>
    <x v="10"/>
    <x v="2"/>
    <n v="0.97641112047177769"/>
    <n v="0.97641112047177769"/>
  </r>
  <r>
    <x v="10"/>
    <x v="3"/>
    <n v="0.97647235126629695"/>
    <n v="0.97647235126629695"/>
  </r>
  <r>
    <x v="10"/>
    <x v="4"/>
    <n v="0.97639516246539426"/>
    <n v="0.97639516246539426"/>
  </r>
  <r>
    <x v="10"/>
    <x v="5"/>
    <n v="0.9764998617638927"/>
    <n v="0.9764998617638927"/>
  </r>
  <r>
    <x v="10"/>
    <x v="6"/>
    <n v="0.97632663918074214"/>
    <n v="0.97632663918074214"/>
  </r>
  <r>
    <x v="10"/>
    <x v="7"/>
    <n v="0.97646219686162627"/>
    <n v="0.9764621968616262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8949181739878"/>
    <n v="0.98018949181739878"/>
  </r>
  <r>
    <x v="10"/>
    <x v="20"/>
    <n v="0.98024691358024696"/>
    <n v="0.98024691358024696"/>
  </r>
  <r>
    <x v="10"/>
    <x v="21"/>
    <n v="0.98026169882457304"/>
    <n v="0.98026169882457304"/>
  </r>
  <r>
    <x v="10"/>
    <x v="22"/>
    <n v="0.98023549201009241"/>
    <n v="0.98023549201009241"/>
  </r>
  <r>
    <x v="10"/>
    <x v="23"/>
    <n v="0.98023549201009241"/>
    <n v="0.98023549201009241"/>
  </r>
  <r>
    <x v="10"/>
    <x v="0"/>
    <n v="0.97325804389516291"/>
    <n v="0.97325804389516291"/>
  </r>
  <r>
    <x v="10"/>
    <x v="1"/>
    <n v="0.97325804389516291"/>
    <n v="0.97325804389516291"/>
  </r>
  <r>
    <x v="10"/>
    <x v="2"/>
    <n v="0.97330200768902175"/>
    <n v="0.97330200768902175"/>
  </r>
  <r>
    <x v="10"/>
    <x v="3"/>
    <n v="0.97329630420850244"/>
    <n v="0.97329630420850244"/>
  </r>
  <r>
    <x v="10"/>
    <x v="4"/>
    <n v="0.97329630420850244"/>
    <n v="0.97329630420850244"/>
  </r>
  <r>
    <x v="10"/>
    <x v="5"/>
    <n v="0.97329630420850244"/>
    <n v="0.97329630420850244"/>
  </r>
  <r>
    <x v="10"/>
    <x v="6"/>
    <n v="0.97326507394766781"/>
    <n v="0.9732650739476678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59572845156373"/>
    <n v="0.97959572845156373"/>
  </r>
  <r>
    <x v="10"/>
    <x v="20"/>
    <n v="0.97957628410303299"/>
    <n v="0.97957628410303299"/>
  </r>
  <r>
    <x v="10"/>
    <x v="21"/>
    <n v="0.9796481092436975"/>
    <n v="0.9796481092436975"/>
  </r>
  <r>
    <x v="10"/>
    <x v="22"/>
    <n v="0.97960767710979402"/>
    <n v="0.97960767710979402"/>
  </r>
  <r>
    <x v="10"/>
    <x v="23"/>
    <n v="0.97960767710979402"/>
    <n v="0.97960767710979402"/>
  </r>
  <r>
    <x v="10"/>
    <x v="0"/>
    <n v="0.97577375655097409"/>
    <n v="0.97577375655097409"/>
  </r>
  <r>
    <x v="10"/>
    <x v="1"/>
    <n v="0.97579840319361277"/>
    <n v="0.97579840319361277"/>
  </r>
  <r>
    <x v="10"/>
    <x v="2"/>
    <n v="0.97574236721037211"/>
    <n v="0.97574236721037211"/>
  </r>
  <r>
    <x v="10"/>
    <x v="3"/>
    <n v="0.97571022727272716"/>
    <n v="0.97571022727272716"/>
  </r>
  <r>
    <x v="10"/>
    <x v="4"/>
    <n v="0.97571022727272716"/>
    <n v="0.97571022727272716"/>
  </r>
  <r>
    <x v="10"/>
    <x v="5"/>
    <n v="0.97576440749612514"/>
    <n v="0.97576440749612514"/>
  </r>
  <r>
    <x v="10"/>
    <x v="6"/>
    <n v="0.97589977704639563"/>
    <n v="0.9758997770463956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21838887958468"/>
    <n v="0.97621838887958468"/>
  </r>
  <r>
    <x v="10"/>
    <x v="20"/>
    <n v="0.97633434038267886"/>
    <n v="0.97633434038267886"/>
  </r>
  <r>
    <x v="10"/>
    <x v="21"/>
    <n v="0.97626037013401401"/>
    <n v="0.97626037013401401"/>
  </r>
  <r>
    <x v="10"/>
    <x v="22"/>
    <n v="0.97638308977035493"/>
    <n v="0.97638308977035493"/>
  </r>
  <r>
    <x v="10"/>
    <x v="23"/>
    <n v="0.97621657167908815"/>
    <n v="0.97621657167908815"/>
  </r>
  <r>
    <x v="10"/>
    <x v="0"/>
    <n v="0.96912594485254966"/>
    <n v="0.96912594485254966"/>
  </r>
  <r>
    <x v="10"/>
    <x v="1"/>
    <n v="0.96915133059711378"/>
    <n v="0.96915133059711378"/>
  </r>
  <r>
    <x v="10"/>
    <x v="2"/>
    <n v="0.96914652063576867"/>
    <n v="0.96914652063576867"/>
  </r>
  <r>
    <x v="10"/>
    <x v="3"/>
    <n v="0.96909017605160597"/>
    <n v="0.96909017605160597"/>
  </r>
  <r>
    <x v="10"/>
    <x v="4"/>
    <n v="0.96907912503375637"/>
    <n v="0.96907912503375637"/>
  </r>
  <r>
    <x v="10"/>
    <x v="5"/>
    <n v="0.96910525611876419"/>
    <n v="0.96910525611876419"/>
  </r>
  <r>
    <x v="10"/>
    <x v="6"/>
    <n v="0.96908424908424906"/>
    <n v="0.9690842490842490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7699386503067498"/>
    <n v="0.97699386503067498"/>
  </r>
  <r>
    <x v="10"/>
    <x v="19"/>
    <n v="0.97694258704173387"/>
    <n v="0.97694258704173387"/>
  </r>
  <r>
    <x v="10"/>
    <x v="20"/>
    <n v="0.97682082829836314"/>
    <n v="0.97682082829836314"/>
  </r>
  <r>
    <x v="10"/>
    <x v="21"/>
    <n v="0.97695947335939115"/>
    <n v="0.97695947335939115"/>
  </r>
  <r>
    <x v="10"/>
    <x v="22"/>
    <n v="0.97695605573419075"/>
    <n v="0.97695605573419075"/>
  </r>
  <r>
    <x v="10"/>
    <x v="23"/>
    <n v="0.97692064495731901"/>
    <n v="0.97692064495731901"/>
  </r>
  <r>
    <x v="10"/>
    <x v="0"/>
    <n v="0.97132235793945831"/>
    <n v="0.97132235793945831"/>
  </r>
  <r>
    <x v="10"/>
    <x v="1"/>
    <n v="0.97122980780568335"/>
    <n v="0.97122980780568335"/>
  </r>
  <r>
    <x v="10"/>
    <x v="2"/>
    <n v="0.97124685305419367"/>
    <n v="0.97124685305419367"/>
  </r>
  <r>
    <x v="10"/>
    <x v="3"/>
    <n v="0.97118800157873952"/>
    <n v="0.97118800157873952"/>
  </r>
  <r>
    <x v="10"/>
    <x v="4"/>
    <n v="0.97125984251968511"/>
    <n v="0.97125984251968511"/>
  </r>
  <r>
    <x v="10"/>
    <x v="5"/>
    <n v="0.97137040335920599"/>
    <n v="0.97137040335920599"/>
  </r>
  <r>
    <x v="10"/>
    <x v="6"/>
    <n v="0.97139215408582358"/>
    <n v="0.9713921540858235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19621645402552"/>
    <n v="0.9819621645402552"/>
  </r>
  <r>
    <x v="10"/>
    <x v="20"/>
    <n v="0.98189583139912739"/>
    <n v="0.98189583139912739"/>
  </r>
  <r>
    <x v="10"/>
    <x v="21"/>
    <n v="0.98201484090051561"/>
    <n v="0.98201484090051561"/>
  </r>
  <r>
    <x v="10"/>
    <x v="22"/>
    <n v="0.98201484090051561"/>
    <n v="0.98201484090051561"/>
  </r>
  <r>
    <x v="10"/>
    <x v="23"/>
    <n v="0.98201484090051561"/>
    <n v="0.98201484090051561"/>
  </r>
  <r>
    <x v="10"/>
    <x v="0"/>
    <n v="0.97160216616034878"/>
    <n v="0.97160216616034878"/>
  </r>
  <r>
    <x v="10"/>
    <x v="1"/>
    <n v="0.9715839564921821"/>
    <n v="0.9715839564921821"/>
  </r>
  <r>
    <x v="10"/>
    <x v="2"/>
    <n v="0.9716373012462397"/>
    <n v="0.9716373012462397"/>
  </r>
  <r>
    <x v="10"/>
    <x v="3"/>
    <n v="0.9716373012462397"/>
    <n v="0.9716373012462397"/>
  </r>
  <r>
    <x v="10"/>
    <x v="4"/>
    <n v="0.97153909919867365"/>
    <n v="0.97153909919867365"/>
  </r>
  <r>
    <x v="10"/>
    <x v="5"/>
    <n v="0.9715916813918718"/>
    <n v="0.9715916813918718"/>
  </r>
  <r>
    <x v="10"/>
    <x v="6"/>
    <n v="0.97149450251119851"/>
    <n v="0.971494502511198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21100917431181"/>
    <n v="0.97821100917431181"/>
  </r>
  <r>
    <x v="10"/>
    <x v="20"/>
    <n v="0.97871208089409267"/>
    <n v="0.97871208089409267"/>
  </r>
  <r>
    <x v="10"/>
    <x v="21"/>
    <n v="0.97867390461419146"/>
    <n v="0.97867390461419146"/>
  </r>
  <r>
    <x v="10"/>
    <x v="22"/>
    <n v="0.97863360590873139"/>
    <n v="0.97863360590873139"/>
  </r>
  <r>
    <x v="10"/>
    <x v="23"/>
    <n v="0.9786352453709698"/>
    <n v="0.9786352453709698"/>
  </r>
  <r>
    <x v="10"/>
    <x v="0"/>
    <n v="0.97270669684462796"/>
    <n v="0.97270669684462796"/>
  </r>
  <r>
    <x v="10"/>
    <x v="1"/>
    <n v="0.97270669684462796"/>
    <n v="0.97270669684462796"/>
  </r>
  <r>
    <x v="10"/>
    <x v="2"/>
    <n v="0.97268851585398353"/>
    <n v="0.97268851585398353"/>
  </r>
  <r>
    <x v="10"/>
    <x v="3"/>
    <n v="0.97283851015194289"/>
    <n v="0.97283851015194289"/>
  </r>
  <r>
    <x v="10"/>
    <x v="4"/>
    <n v="0.97283851015194289"/>
    <n v="0.97283851015194289"/>
  </r>
  <r>
    <x v="10"/>
    <x v="5"/>
    <n v="0.97283851015194289"/>
    <n v="0.97283851015194289"/>
  </r>
  <r>
    <x v="10"/>
    <x v="6"/>
    <n v="0.97289156626506024"/>
    <n v="0.9728915662650602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65738758029985"/>
    <n v="0.97965738758029985"/>
  </r>
  <r>
    <x v="10"/>
    <x v="20"/>
    <n v="0.97979417670682711"/>
    <n v="0.97979417670682711"/>
  </r>
  <r>
    <x v="10"/>
    <x v="21"/>
    <n v="0.97984231488254891"/>
    <n v="0.97984231488254891"/>
  </r>
  <r>
    <x v="10"/>
    <x v="22"/>
    <n v="0.97978723404255319"/>
    <n v="0.97978723404255319"/>
  </r>
  <r>
    <x v="10"/>
    <x v="23"/>
    <n v="0.97982379447171963"/>
    <n v="0.97982379447171963"/>
  </r>
  <r>
    <x v="10"/>
    <x v="0"/>
    <n v="0.97094588322658493"/>
    <n v="0.97094588322658493"/>
  </r>
  <r>
    <x v="10"/>
    <x v="1"/>
    <n v="0.97105393369618997"/>
    <n v="0.97105393369618997"/>
  </r>
  <r>
    <x v="10"/>
    <x v="2"/>
    <n v="0.97089871611982892"/>
    <n v="0.97089871611982892"/>
  </r>
  <r>
    <x v="10"/>
    <x v="3"/>
    <n v="0.97089871611982892"/>
    <n v="0.97089871611982892"/>
  </r>
  <r>
    <x v="10"/>
    <x v="4"/>
    <n v="0.97089871611982892"/>
    <n v="0.97089871611982892"/>
  </r>
  <r>
    <x v="10"/>
    <x v="5"/>
    <n v="0.97098182842653913"/>
    <n v="0.97098182842653913"/>
  </r>
  <r>
    <x v="10"/>
    <x v="6"/>
    <n v="0.97108728111850151"/>
    <n v="0.971087281118501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13194959229055"/>
    <n v="0.97813194959229055"/>
  </r>
  <r>
    <x v="10"/>
    <x v="20"/>
    <n v="0.978350205472587"/>
    <n v="0.978350205472587"/>
  </r>
  <r>
    <x v="10"/>
    <x v="21"/>
    <n v="0.97832533182716752"/>
    <n v="0.97832533182716752"/>
  </r>
  <r>
    <x v="10"/>
    <x v="22"/>
    <n v="0.97832533182716752"/>
    <n v="0.97832533182716752"/>
  </r>
  <r>
    <x v="10"/>
    <x v="23"/>
    <n v="0.97828364606152962"/>
    <n v="0.97828364606152962"/>
  </r>
  <r>
    <x v="10"/>
    <x v="0"/>
    <n v="0.97632213242591803"/>
    <n v="0.97632213242591803"/>
  </r>
  <r>
    <x v="10"/>
    <x v="1"/>
    <n v="0.97639145344236355"/>
    <n v="0.97639145344236355"/>
  </r>
  <r>
    <x v="10"/>
    <x v="2"/>
    <n v="0.97649161396755579"/>
    <n v="0.97649161396755579"/>
  </r>
  <r>
    <x v="10"/>
    <x v="3"/>
    <n v="0.97645056036317213"/>
    <n v="0.97645056036317213"/>
  </r>
  <r>
    <x v="10"/>
    <x v="4"/>
    <n v="0.97645056036317213"/>
    <n v="0.97645056036317213"/>
  </r>
  <r>
    <x v="10"/>
    <x v="5"/>
    <n v="0.97645056036317213"/>
    <n v="0.97645056036317213"/>
  </r>
  <r>
    <x v="10"/>
    <x v="6"/>
    <n v="0.97640701199420055"/>
    <n v="0.9764070119942005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39377197388255"/>
    <n v="0.97639377197388255"/>
  </r>
  <r>
    <x v="10"/>
    <x v="20"/>
    <n v="0.97618137816838613"/>
    <n v="0.97618137816838613"/>
  </r>
  <r>
    <x v="10"/>
    <x v="21"/>
    <n v="0.97614517781355192"/>
    <n v="0.97614517781355192"/>
  </r>
  <r>
    <x v="10"/>
    <x v="22"/>
    <n v="0.97614517781355192"/>
    <n v="0.97614517781355192"/>
  </r>
  <r>
    <x v="10"/>
    <x v="23"/>
    <n v="0.97609208972845329"/>
    <n v="0.97609208972845329"/>
  </r>
  <r>
    <x v="10"/>
    <x v="0"/>
    <n v="0.97248495270851243"/>
    <n v="0.97248495270851243"/>
  </r>
  <r>
    <x v="10"/>
    <x v="1"/>
    <n v="0.97262934840190707"/>
    <n v="0.97262934840190707"/>
  </r>
  <r>
    <x v="10"/>
    <x v="2"/>
    <n v="0.97253037506603268"/>
    <n v="0.97253037506603268"/>
  </r>
  <r>
    <x v="10"/>
    <x v="3"/>
    <n v="0.9724785237034681"/>
    <n v="0.9724785237034681"/>
  </r>
  <r>
    <x v="10"/>
    <x v="4"/>
    <n v="0.97250859106529208"/>
    <n v="0.97250859106529208"/>
  </r>
  <r>
    <x v="10"/>
    <x v="5"/>
    <n v="0.97250859106529208"/>
    <n v="0.97250859106529208"/>
  </r>
  <r>
    <x v="10"/>
    <x v="6"/>
    <n v="0.97250859106529208"/>
    <n v="0.9725085910652920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63800904977383"/>
    <n v="0.97963800904977383"/>
  </r>
  <r>
    <x v="10"/>
    <x v="20"/>
    <n v="0.9792481916281276"/>
    <n v="0.9792481916281276"/>
  </r>
  <r>
    <x v="10"/>
    <x v="21"/>
    <n v="0.97927121972507103"/>
    <n v="0.97927121972507103"/>
  </r>
  <r>
    <x v="10"/>
    <x v="22"/>
    <n v="0.97911122937732842"/>
    <n v="0.97911122937732842"/>
  </r>
  <r>
    <x v="10"/>
    <x v="23"/>
    <n v="0.97920967266293135"/>
    <n v="0.97920967266293135"/>
  </r>
  <r>
    <x v="10"/>
    <x v="0"/>
    <n v="0.96902596546724651"/>
    <n v="0.96902596546724651"/>
  </r>
  <r>
    <x v="10"/>
    <x v="1"/>
    <n v="0.96896979726934218"/>
    <n v="0.96896979726934218"/>
  </r>
  <r>
    <x v="10"/>
    <x v="2"/>
    <n v="0.96894218942189414"/>
    <n v="0.96894218942189414"/>
  </r>
  <r>
    <x v="10"/>
    <x v="3"/>
    <n v="0.96906939214631527"/>
    <n v="0.96906939214631527"/>
  </r>
  <r>
    <x v="10"/>
    <x v="4"/>
    <n v="0.96905559276624242"/>
    <n v="0.96905559276624242"/>
  </r>
  <r>
    <x v="10"/>
    <x v="5"/>
    <n v="0.96905559276624242"/>
    <n v="0.96905559276624242"/>
  </r>
  <r>
    <x v="10"/>
    <x v="6"/>
    <n v="0.96903984323971271"/>
    <n v="0.9690398432397127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12317327766185"/>
    <n v="0.97912317327766185"/>
  </r>
  <r>
    <x v="10"/>
    <x v="20"/>
    <n v="0.97888422315536905"/>
    <n v="0.97888422315536905"/>
  </r>
  <r>
    <x v="10"/>
    <x v="21"/>
    <n v="0.97890888638920137"/>
    <n v="0.97890888638920137"/>
  </r>
  <r>
    <x v="10"/>
    <x v="22"/>
    <n v="0.97890888638920137"/>
    <n v="0.97890888638920137"/>
  </r>
  <r>
    <x v="11"/>
    <x v="23"/>
    <n v="0.97890888638920137"/>
    <n v="0.97890888638920137"/>
  </r>
  <r>
    <x v="11"/>
    <x v="0"/>
    <n v="0.97120172251379355"/>
    <n v="0.97120172251379355"/>
  </r>
  <r>
    <x v="11"/>
    <x v="1"/>
    <n v="0.97113658334484187"/>
    <n v="0.97113658334484187"/>
  </r>
  <r>
    <x v="11"/>
    <x v="2"/>
    <n v="0.97105936195988685"/>
    <n v="0.97105936195988685"/>
  </r>
  <r>
    <x v="11"/>
    <x v="3"/>
    <n v="0.97109049347855314"/>
    <n v="0.97109049347855314"/>
  </r>
  <r>
    <x v="11"/>
    <x v="4"/>
    <n v="0.97103723783706664"/>
    <n v="0.97103723783706664"/>
  </r>
  <r>
    <x v="11"/>
    <x v="5"/>
    <n v="0.97103723783706664"/>
    <n v="0.97103723783706664"/>
  </r>
  <r>
    <x v="11"/>
    <x v="6"/>
    <n v="0.97109342270632604"/>
    <n v="0.97109342270632604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308451462408041"/>
    <n v="0.97308451462408041"/>
  </r>
  <r>
    <x v="11"/>
    <x v="21"/>
    <n v="0.97317612380250562"/>
    <n v="0.97317612380250562"/>
  </r>
  <r>
    <x v="11"/>
    <x v="22"/>
    <n v="0.97325219360317006"/>
    <n v="0.97325219360317006"/>
  </r>
  <r>
    <x v="11"/>
    <x v="23"/>
    <n v="0.97322485207100606"/>
    <n v="0.97322485207100606"/>
  </r>
  <r>
    <x v="11"/>
    <x v="0"/>
    <n v="0.97000348796651537"/>
    <n v="0.97000348796651537"/>
  </r>
  <r>
    <x v="11"/>
    <x v="1"/>
    <n v="0.97000348796651537"/>
    <n v="0.97000348796651537"/>
  </r>
  <r>
    <x v="11"/>
    <x v="2"/>
    <n v="0.97000348796651537"/>
    <n v="0.97000348796651537"/>
  </r>
  <r>
    <x v="11"/>
    <x v="3"/>
    <n v="0.97000348796651537"/>
    <n v="0.97000348796651537"/>
  </r>
  <r>
    <x v="11"/>
    <x v="4"/>
    <n v="0.9700134268238102"/>
    <n v="0.9700134268238102"/>
  </r>
  <r>
    <x v="11"/>
    <x v="5"/>
    <n v="0.96998942358540463"/>
    <n v="0.96998942358540463"/>
  </r>
  <r>
    <x v="11"/>
    <x v="6"/>
    <n v="0.97003284072249596"/>
    <n v="0.97003284072249596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40453074433664"/>
    <n v="0.97540453074433664"/>
  </r>
  <r>
    <x v="11"/>
    <x v="20"/>
    <n v="0.97578974624546877"/>
    <n v="0.97578974624546877"/>
  </r>
  <r>
    <x v="11"/>
    <x v="21"/>
    <n v="0.97580335424401488"/>
    <n v="0.97580335424401488"/>
  </r>
  <r>
    <x v="11"/>
    <x v="22"/>
    <n v="0.97578974624546877"/>
    <n v="0.97578974624546877"/>
  </r>
  <r>
    <x v="11"/>
    <x v="23"/>
    <n v="0.97572374399584572"/>
    <n v="0.97572374399584572"/>
  </r>
  <r>
    <x v="11"/>
    <x v="0"/>
    <n v="0.96530872056015271"/>
    <n v="0.96530872056015271"/>
  </r>
  <r>
    <x v="11"/>
    <x v="1"/>
    <n v="0.96529354524813504"/>
    <n v="0.96529354524813504"/>
  </r>
  <r>
    <x v="11"/>
    <x v="2"/>
    <n v="0.96532846715328458"/>
    <n v="0.96532846715328458"/>
  </r>
  <r>
    <x v="11"/>
    <x v="3"/>
    <n v="1"/>
    <n v="1"/>
  </r>
  <r>
    <x v="11"/>
    <x v="4"/>
    <n v="1"/>
    <n v="1"/>
  </r>
  <r>
    <x v="11"/>
    <x v="5"/>
    <n v="1"/>
    <n v="1"/>
  </r>
  <r>
    <x v="11"/>
    <x v="6"/>
    <n v="1"/>
    <n v="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600843659372538"/>
    <n v="0.97600843659372538"/>
  </r>
  <r>
    <x v="11"/>
    <x v="21"/>
    <n v="0.97598650051921065"/>
    <n v="0.97598650051921065"/>
  </r>
  <r>
    <x v="11"/>
    <x v="22"/>
    <n v="0.9759817003431186"/>
    <n v="0.9759817003431186"/>
  </r>
  <r>
    <x v="11"/>
    <x v="23"/>
    <n v="0.9759817003431186"/>
    <n v="0.9759817003431186"/>
  </r>
  <r>
    <x v="11"/>
    <x v="0"/>
    <n v="0.96746321047657624"/>
    <n v="0.96746321047657624"/>
  </r>
  <r>
    <x v="11"/>
    <x v="1"/>
    <n v="0.96746321047657624"/>
    <n v="0.96746321047657624"/>
  </r>
  <r>
    <x v="11"/>
    <x v="2"/>
    <n v="0.96746321047657624"/>
    <n v="0.96746321047657624"/>
  </r>
  <r>
    <x v="11"/>
    <x v="3"/>
    <n v="0.96746321047657624"/>
    <n v="0.96746321047657624"/>
  </r>
  <r>
    <x v="11"/>
    <x v="4"/>
    <n v="0.96746321047657624"/>
    <n v="0.96746321047657624"/>
  </r>
  <r>
    <x v="11"/>
    <x v="5"/>
    <n v="0.96752825042213275"/>
    <n v="0.96752825042213275"/>
  </r>
  <r>
    <x v="11"/>
    <x v="6"/>
    <n v="0.96751445086705201"/>
    <n v="0.96751445086705201"/>
  </r>
  <r>
    <x v="11"/>
    <x v="7"/>
    <n v="0.96730515191545563"/>
    <n v="0.9673051519154556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51898075923038"/>
    <n v="0.97451898075923038"/>
  </r>
  <r>
    <x v="11"/>
    <x v="20"/>
    <n v="0.9745795854517012"/>
    <n v="0.9745795854517012"/>
  </r>
  <r>
    <x v="11"/>
    <x v="21"/>
    <n v="0.97458474315595212"/>
    <n v="0.97458474315595212"/>
  </r>
  <r>
    <x v="11"/>
    <x v="22"/>
    <n v="0.97461698848699119"/>
    <n v="0.97461698848699119"/>
  </r>
  <r>
    <x v="11"/>
    <x v="23"/>
    <n v="0.9745308310991958"/>
    <n v="0.9745308310991958"/>
  </r>
  <r>
    <x v="11"/>
    <x v="0"/>
    <n v="0.97260681852017261"/>
    <n v="0.97260681852017261"/>
  </r>
  <r>
    <x v="11"/>
    <x v="1"/>
    <n v="0.972585272553395"/>
    <n v="0.972585272553395"/>
  </r>
  <r>
    <x v="11"/>
    <x v="2"/>
    <n v="0.97251957181658399"/>
    <n v="0.97251957181658399"/>
  </r>
  <r>
    <x v="11"/>
    <x v="3"/>
    <n v="0.97251957181658399"/>
    <n v="0.97251957181658399"/>
  </r>
  <r>
    <x v="11"/>
    <x v="4"/>
    <n v="0.97266881028938912"/>
    <n v="0.97266881028938912"/>
  </r>
  <r>
    <x v="11"/>
    <x v="5"/>
    <n v="0.97255539743850383"/>
    <n v="0.97255539743850383"/>
  </r>
  <r>
    <x v="11"/>
    <x v="6"/>
    <n v="0.97263118157795403"/>
    <n v="0.9726311815779540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52770843734394"/>
    <n v="0.98152770843734394"/>
  </r>
  <r>
    <x v="11"/>
    <x v="20"/>
    <n v="0.98164047021529521"/>
    <n v="0.98164047021529521"/>
  </r>
  <r>
    <x v="11"/>
    <x v="21"/>
    <n v="0.98149518874907471"/>
    <n v="0.98149518874907471"/>
  </r>
  <r>
    <x v="11"/>
    <x v="22"/>
    <n v="0.98151594095025441"/>
    <n v="0.98151594095025441"/>
  </r>
  <r>
    <x v="11"/>
    <x v="23"/>
    <n v="0.98164050932780567"/>
    <n v="0.98164050932780567"/>
  </r>
  <r>
    <x v="11"/>
    <x v="0"/>
    <n v="0.97774480712166167"/>
    <n v="0.97774480712166167"/>
  </r>
  <r>
    <x v="11"/>
    <x v="1"/>
    <n v="0.97774480712166167"/>
    <n v="0.97774480712166167"/>
  </r>
  <r>
    <x v="11"/>
    <x v="2"/>
    <n v="0.97766037735849054"/>
    <n v="0.97766037735849054"/>
  </r>
  <r>
    <x v="11"/>
    <x v="3"/>
    <n v="0.97754419493549938"/>
    <n v="0.97754419493549938"/>
  </r>
  <r>
    <x v="11"/>
    <x v="4"/>
    <n v="0.97754419493549938"/>
    <n v="0.97754419493549938"/>
  </r>
  <r>
    <x v="11"/>
    <x v="5"/>
    <n v="0.97750372679224817"/>
    <n v="0.97750372679224817"/>
  </r>
  <r>
    <x v="11"/>
    <x v="6"/>
    <n v="0.97760427367988489"/>
    <n v="0.97760427367988489"/>
  </r>
  <r>
    <x v="11"/>
    <x v="7"/>
    <n v="1"/>
    <n v="1"/>
  </r>
  <r>
    <x v="11"/>
    <x v="8"/>
    <n v="0.99641927083333337"/>
    <n v="0.99641927083333337"/>
  </r>
  <r>
    <x v="11"/>
    <x v="9"/>
    <n v="0.99620349278663622"/>
    <n v="0.99620349278663622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7667984189724"/>
    <n v="0.9777667984189724"/>
  </r>
  <r>
    <x v="11"/>
    <x v="20"/>
    <n v="0.97803742422911355"/>
    <n v="0.97803742422911355"/>
  </r>
  <r>
    <x v="11"/>
    <x v="21"/>
    <n v="0.97823671050194472"/>
    <n v="0.97823671050194472"/>
  </r>
  <r>
    <x v="11"/>
    <x v="22"/>
    <n v="0.97816785518376292"/>
    <n v="0.97816785518376292"/>
  </r>
  <r>
    <x v="11"/>
    <x v="23"/>
    <n v="0.97815084557462029"/>
    <n v="0.97815084557462029"/>
  </r>
  <r>
    <x v="11"/>
    <x v="0"/>
    <n v="0.9694740309651918"/>
    <n v="0.9694740309651918"/>
  </r>
  <r>
    <x v="11"/>
    <x v="1"/>
    <n v="0.96939412866958141"/>
    <n v="0.96939412866958141"/>
  </r>
  <r>
    <x v="11"/>
    <x v="2"/>
    <n v="0.96954161640530767"/>
    <n v="0.96954161640530767"/>
  </r>
  <r>
    <x v="11"/>
    <x v="3"/>
    <n v="0.96942468488705869"/>
    <n v="0.96942468488705869"/>
  </r>
  <r>
    <x v="11"/>
    <x v="4"/>
    <n v="0.96937366637379196"/>
    <n v="0.96937366637379196"/>
  </r>
  <r>
    <x v="11"/>
    <x v="5"/>
    <n v="0.96949107380762045"/>
    <n v="0.96949107380762045"/>
  </r>
  <r>
    <x v="11"/>
    <x v="6"/>
    <n v="0.96933852140077825"/>
    <n v="0.9693385214007782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92556634304208"/>
    <n v="0.9692556634304208"/>
  </r>
  <r>
    <x v="11"/>
    <x v="20"/>
    <n v="0.96932707355242564"/>
    <n v="0.96932707355242564"/>
  </r>
  <r>
    <x v="11"/>
    <x v="21"/>
    <n v="0.96938542380625992"/>
    <n v="0.96938542380625992"/>
  </r>
  <r>
    <x v="11"/>
    <x v="22"/>
    <n v="0.96924379232505653"/>
    <n v="0.96924379232505653"/>
  </r>
  <r>
    <x v="11"/>
    <x v="23"/>
    <n v="0.96924379232505653"/>
    <n v="0.96924379232505653"/>
  </r>
  <r>
    <x v="11"/>
    <x v="0"/>
    <n v="0.97385897979369795"/>
    <n v="0.97385897979369795"/>
  </r>
  <r>
    <x v="11"/>
    <x v="1"/>
    <n v="0.97382633984212708"/>
    <n v="0.97382633984212708"/>
  </r>
  <r>
    <x v="11"/>
    <x v="2"/>
    <n v="0.97397672289786852"/>
    <n v="0.97397672289786852"/>
  </r>
  <r>
    <x v="11"/>
    <x v="3"/>
    <n v="0.97396035755926946"/>
    <n v="0.97396035755926946"/>
  </r>
  <r>
    <x v="11"/>
    <x v="4"/>
    <n v="0.97381144238517336"/>
    <n v="0.97381144238517336"/>
  </r>
  <r>
    <x v="11"/>
    <x v="5"/>
    <n v="0.97393292682926835"/>
    <n v="0.97393292682926835"/>
  </r>
  <r>
    <x v="11"/>
    <x v="6"/>
    <n v="0.97383535417996181"/>
    <n v="0.9738353541799618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371444987072686"/>
    <n v="0.97371444987072686"/>
  </r>
  <r>
    <x v="11"/>
    <x v="21"/>
    <n v="0.97377367654201064"/>
    <n v="0.97377367654201064"/>
  </r>
  <r>
    <x v="11"/>
    <x v="22"/>
    <n v="0.97364030697364035"/>
    <n v="0.97364030697364035"/>
  </r>
  <r>
    <x v="11"/>
    <x v="23"/>
    <n v="0.97374126716453879"/>
    <n v="0.97374126716453879"/>
  </r>
  <r>
    <x v="11"/>
    <x v="0"/>
    <n v="0.97297297297297303"/>
    <n v="0.97297297297297303"/>
  </r>
  <r>
    <x v="11"/>
    <x v="1"/>
    <n v="0.97285229505268789"/>
    <n v="0.97285229505268789"/>
  </r>
  <r>
    <x v="11"/>
    <x v="2"/>
    <n v="0.97285229505268789"/>
    <n v="0.97285229505268789"/>
  </r>
  <r>
    <x v="11"/>
    <x v="3"/>
    <n v="0.97285229505268789"/>
    <n v="0.97285229505268789"/>
  </r>
  <r>
    <x v="11"/>
    <x v="4"/>
    <n v="0.97285229505268789"/>
    <n v="0.97285229505268789"/>
  </r>
  <r>
    <x v="11"/>
    <x v="5"/>
    <n v="0.97285229505268789"/>
    <n v="0.97285229505268789"/>
  </r>
  <r>
    <x v="11"/>
    <x v="6"/>
    <n v="0.97292122538293213"/>
    <n v="0.97292122538293213"/>
  </r>
  <r>
    <x v="11"/>
    <x v="7"/>
    <n v="0.97305863708399365"/>
    <n v="0.9730586370839936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09923664122134"/>
    <n v="0.97709923664122134"/>
  </r>
  <r>
    <x v="11"/>
    <x v="20"/>
    <n v="0.97608142493638672"/>
    <n v="0.97608142493638672"/>
  </r>
  <r>
    <x v="11"/>
    <x v="21"/>
    <n v="0.97607318789584785"/>
    <n v="0.97607318789584785"/>
  </r>
  <r>
    <x v="11"/>
    <x v="22"/>
    <n v="1"/>
    <n v="1"/>
  </r>
  <r>
    <x v="11"/>
    <x v="23"/>
    <n v="1"/>
    <n v="1"/>
  </r>
  <r>
    <x v="11"/>
    <x v="0"/>
    <n v="1"/>
    <n v="1"/>
  </r>
  <r>
    <x v="11"/>
    <x v="1"/>
    <n v="1"/>
    <n v="1"/>
  </r>
  <r>
    <x v="11"/>
    <x v="2"/>
    <n v="1"/>
    <n v="1"/>
  </r>
  <r>
    <x v="11"/>
    <x v="3"/>
    <n v="1"/>
    <n v="1"/>
  </r>
  <r>
    <x v="11"/>
    <x v="4"/>
    <n v="1"/>
    <n v="1"/>
  </r>
  <r>
    <x v="11"/>
    <x v="5"/>
    <n v="1"/>
    <n v="1"/>
  </r>
  <r>
    <x v="11"/>
    <x v="6"/>
    <n v="1"/>
    <n v="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222222222222221"/>
    <n v="0.97222222222222221"/>
  </r>
  <r>
    <x v="11"/>
    <x v="20"/>
    <n v="0.9724089960584279"/>
    <n v="0.9724089960584279"/>
  </r>
  <r>
    <x v="11"/>
    <x v="21"/>
    <n v="0.97242424242424241"/>
    <n v="0.97242424242424241"/>
  </r>
  <r>
    <x v="11"/>
    <x v="22"/>
    <n v="0.97239356861158854"/>
    <n v="0.97239356861158854"/>
  </r>
  <r>
    <x v="11"/>
    <x v="23"/>
    <n v="0.97242538050998217"/>
    <n v="0.97242538050998217"/>
  </r>
  <r>
    <x v="11"/>
    <x v="0"/>
    <n v="0.97844129554655879"/>
    <n v="0.97844129554655879"/>
  </r>
  <r>
    <x v="11"/>
    <x v="1"/>
    <n v="0.97839885339885324"/>
    <n v="0.97839885339885324"/>
  </r>
  <r>
    <x v="11"/>
    <x v="2"/>
    <n v="0.97843068672029854"/>
    <n v="0.97843068672029854"/>
  </r>
  <r>
    <x v="11"/>
    <x v="3"/>
    <n v="0.97840565085771947"/>
    <n v="0.97840565085771947"/>
  </r>
  <r>
    <x v="11"/>
    <x v="4"/>
    <n v="0.97837837837837827"/>
    <n v="0.97837837837837827"/>
  </r>
  <r>
    <x v="11"/>
    <x v="5"/>
    <n v="0.97837837837837827"/>
    <n v="0.97837837837837827"/>
  </r>
  <r>
    <x v="11"/>
    <x v="6"/>
    <n v="0.97837975327483162"/>
    <n v="0.97837975327483162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426096372496"/>
    <n v="0.979426096372496"/>
  </r>
  <r>
    <x v="11"/>
    <x v="20"/>
    <n v="0.97915321464809524"/>
    <n v="0.97915321464809524"/>
  </r>
  <r>
    <x v="11"/>
    <x v="21"/>
    <n v="0.97915321464809524"/>
    <n v="0.97915321464809524"/>
  </r>
  <r>
    <x v="11"/>
    <x v="22"/>
    <n v="0.97911178020323675"/>
    <n v="0.97911178020323675"/>
  </r>
  <r>
    <x v="11"/>
    <x v="23"/>
    <n v="0.97920887088175712"/>
    <n v="0.97920887088175712"/>
  </r>
  <r>
    <x v="11"/>
    <x v="0"/>
    <n v="0.98002968560248271"/>
    <n v="0.98002968560248271"/>
  </r>
  <r>
    <x v="11"/>
    <x v="1"/>
    <n v="0.9800968966871807"/>
    <n v="0.9800968966871807"/>
  </r>
  <r>
    <x v="11"/>
    <x v="2"/>
    <n v="0.98002701659590885"/>
    <n v="0.98002701659590885"/>
  </r>
  <r>
    <x v="11"/>
    <x v="3"/>
    <n v="0.98005943821301889"/>
    <n v="0.98005943821301889"/>
  </r>
  <r>
    <x v="11"/>
    <x v="4"/>
    <n v="0.98005943821301889"/>
    <n v="0.98005943821301889"/>
  </r>
  <r>
    <x v="11"/>
    <x v="5"/>
    <n v="0.98005943821301889"/>
    <n v="0.98005943821301889"/>
  </r>
  <r>
    <x v="11"/>
    <x v="6"/>
    <n v="0.98005943821301889"/>
    <n v="0.98005943821301889"/>
  </r>
  <r>
    <x v="11"/>
    <x v="7"/>
    <n v="0.98027937551355793"/>
    <n v="0.980279375513557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0.99645861000442681"/>
    <n v="0.99645861000442681"/>
  </r>
  <r>
    <x v="11"/>
    <x v="17"/>
    <n v="0.99631132423459989"/>
    <n v="0.99631132423459989"/>
  </r>
  <r>
    <x v="11"/>
    <x v="18"/>
    <n v="1"/>
    <n v="1"/>
  </r>
  <r>
    <x v="11"/>
    <x v="19"/>
    <n v="0.98214285714285721"/>
    <n v="0.98214285714285721"/>
  </r>
  <r>
    <x v="11"/>
    <x v="20"/>
    <n v="0.98228933631618187"/>
    <n v="0.98228933631618187"/>
  </r>
  <r>
    <x v="11"/>
    <x v="21"/>
    <n v="0.98228933631618187"/>
    <n v="0.98228933631618187"/>
  </r>
  <r>
    <x v="11"/>
    <x v="22"/>
    <n v="0.98231037255427489"/>
    <n v="0.98231037255427489"/>
  </r>
  <r>
    <x v="11"/>
    <x v="23"/>
    <n v="0.98218527315914494"/>
    <n v="0.98218527315914494"/>
  </r>
  <r>
    <x v="11"/>
    <x v="0"/>
    <n v="0.97366999729948689"/>
    <n v="0.97366999729948689"/>
  </r>
  <r>
    <x v="11"/>
    <x v="1"/>
    <n v="0.9737536453270379"/>
    <n v="0.9737536453270379"/>
  </r>
  <r>
    <x v="11"/>
    <x v="2"/>
    <n v="0.97369190295235319"/>
    <n v="0.97369190295235319"/>
  </r>
  <r>
    <x v="11"/>
    <x v="3"/>
    <n v="0.97380494302205123"/>
    <n v="0.97380494302205123"/>
  </r>
  <r>
    <x v="11"/>
    <x v="4"/>
    <n v="0.97379233759022765"/>
    <n v="0.97379233759022765"/>
  </r>
  <r>
    <x v="11"/>
    <x v="5"/>
    <n v="0.97369707636648095"/>
    <n v="0.97369707636648095"/>
  </r>
  <r>
    <x v="11"/>
    <x v="6"/>
    <n v="0.97365765038352847"/>
    <n v="0.97365765038352847"/>
  </r>
  <r>
    <x v="11"/>
    <x v="7"/>
    <n v="0.97122302158273399"/>
    <n v="0.9712230215827339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49019607843146"/>
    <n v="0.97549019607843146"/>
  </r>
  <r>
    <x v="11"/>
    <x v="20"/>
    <n v="0.97548112509252416"/>
    <n v="0.97548112509252416"/>
  </r>
  <r>
    <x v="11"/>
    <x v="21"/>
    <n v="0.97548112509252416"/>
    <n v="0.97548112509252416"/>
  </r>
  <r>
    <x v="11"/>
    <x v="22"/>
    <n v="0.97548112509252416"/>
    <n v="0.97548112509252416"/>
  </r>
  <r>
    <x v="11"/>
    <x v="23"/>
    <n v="0.97548543689320388"/>
    <n v="0.97548543689320388"/>
  </r>
  <r>
    <x v="11"/>
    <x v="0"/>
    <n v="0.97519196692262267"/>
    <n v="0.97519196692262267"/>
  </r>
  <r>
    <x v="11"/>
    <x v="1"/>
    <n v="0.97519196692262267"/>
    <n v="0.97519196692262267"/>
  </r>
  <r>
    <x v="11"/>
    <x v="2"/>
    <n v="0.97511433952111903"/>
    <n v="0.97511433952111903"/>
  </r>
  <r>
    <x v="11"/>
    <x v="3"/>
    <n v="0.97520870225145451"/>
    <n v="0.97520870225145451"/>
  </r>
  <r>
    <x v="11"/>
    <x v="4"/>
    <n v="0.97534319605491149"/>
    <n v="0.97534319605491149"/>
  </r>
  <r>
    <x v="11"/>
    <x v="5"/>
    <n v="0.97524350649350655"/>
    <n v="0.97524350649350655"/>
  </r>
  <r>
    <x v="11"/>
    <x v="6"/>
    <n v="0.97524620708011711"/>
    <n v="0.97524620708011711"/>
  </r>
  <r>
    <x v="11"/>
    <x v="7"/>
    <n v="0.9750302053966976"/>
    <n v="0.97503020539669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651006711409405"/>
    <n v="0.97651006711409405"/>
  </r>
  <r>
    <x v="11"/>
    <x v="20"/>
    <n v="0.97634954569748789"/>
    <n v="0.97634954569748789"/>
  </r>
  <r>
    <x v="11"/>
    <x v="21"/>
    <n v="0.97635383484440075"/>
    <n v="0.97635383484440075"/>
  </r>
  <r>
    <x v="11"/>
    <x v="22"/>
    <n v="0.97627321749550622"/>
    <n v="0.97627321749550622"/>
  </r>
  <r>
    <x v="11"/>
    <x v="23"/>
    <n v="0.97627321749550622"/>
    <n v="0.97627321749550622"/>
  </r>
  <r>
    <x v="11"/>
    <x v="0"/>
    <n v="0.97206128492339383"/>
    <n v="0.97206128492339383"/>
  </r>
  <r>
    <x v="11"/>
    <x v="1"/>
    <n v="0.97199211045364897"/>
    <n v="0.97199211045364897"/>
  </r>
  <r>
    <x v="11"/>
    <x v="2"/>
    <n v="0.97199211045364897"/>
    <n v="0.97199211045364897"/>
  </r>
  <r>
    <x v="11"/>
    <x v="3"/>
    <n v="0.97199211045364897"/>
    <n v="0.97199211045364897"/>
  </r>
  <r>
    <x v="11"/>
    <x v="4"/>
    <n v="0.97199211045364897"/>
    <n v="0.97199211045364897"/>
  </r>
  <r>
    <x v="11"/>
    <x v="5"/>
    <n v="0.97199211045364897"/>
    <n v="0.97199211045364897"/>
  </r>
  <r>
    <x v="11"/>
    <x v="6"/>
    <n v="0.97199211045364897"/>
    <n v="0.97199211045364897"/>
  </r>
  <r>
    <x v="11"/>
    <x v="7"/>
    <n v="0.97160883280757104"/>
    <n v="0.9716088328075710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604576331784065"/>
    <n v="0.97604576331784065"/>
  </r>
  <r>
    <x v="11"/>
    <x v="20"/>
    <n v="0.97602988481892705"/>
    <n v="0.97602988481892705"/>
  </r>
  <r>
    <x v="11"/>
    <x v="21"/>
    <n v="0.97607741241824209"/>
    <n v="0.97607741241824209"/>
  </r>
  <r>
    <x v="11"/>
    <x v="22"/>
    <n v="0.97607741241824209"/>
    <n v="0.97607741241824209"/>
  </r>
  <r>
    <x v="11"/>
    <x v="23"/>
    <n v="0.97607741241824209"/>
    <n v="0.97607741241824209"/>
  </r>
  <r>
    <x v="11"/>
    <x v="0"/>
    <n v="0.97189958786062192"/>
    <n v="0.97189958786062192"/>
  </r>
  <r>
    <x v="11"/>
    <x v="1"/>
    <n v="0.97189958786062192"/>
    <n v="0.97189958786062192"/>
  </r>
  <r>
    <x v="11"/>
    <x v="2"/>
    <n v="0.97194932781799381"/>
    <n v="0.97194932781799381"/>
  </r>
  <r>
    <x v="11"/>
    <x v="3"/>
    <n v="0.97194932781799381"/>
    <n v="0.97194932781799381"/>
  </r>
  <r>
    <x v="11"/>
    <x v="4"/>
    <n v="0.97194932781799381"/>
    <n v="0.97194932781799381"/>
  </r>
  <r>
    <x v="11"/>
    <x v="5"/>
    <n v="0.97196505411396539"/>
    <n v="0.97196505411396539"/>
  </r>
  <r>
    <x v="11"/>
    <x v="6"/>
    <n v="0.97194932781799381"/>
    <n v="0.97194932781799381"/>
  </r>
  <r>
    <x v="11"/>
    <x v="7"/>
    <n v="0.97205116058739938"/>
    <n v="0.9720511605873993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269863493174658"/>
    <n v="0.97269863493174658"/>
  </r>
  <r>
    <x v="11"/>
    <x v="20"/>
    <n v="0.97271563450152021"/>
    <n v="0.97271563450152021"/>
  </r>
  <r>
    <x v="11"/>
    <x v="21"/>
    <n v="0.9727005196919416"/>
    <n v="0.9727005196919416"/>
  </r>
  <r>
    <x v="11"/>
    <x v="22"/>
    <n v="0.97267920094007043"/>
    <n v="0.97267920094007043"/>
  </r>
  <r>
    <x v="11"/>
    <x v="23"/>
    <n v="0.97267920094007043"/>
    <n v="0.97267920094007043"/>
  </r>
  <r>
    <x v="11"/>
    <x v="0"/>
    <n v="0.97031357514990657"/>
    <n v="0.97031357514990657"/>
  </r>
  <r>
    <x v="11"/>
    <x v="1"/>
    <n v="0.97036348616274259"/>
    <n v="0.97036348616274259"/>
  </r>
  <r>
    <x v="11"/>
    <x v="2"/>
    <n v="0.97039300389843008"/>
    <n v="0.97039300389843008"/>
  </r>
  <r>
    <x v="11"/>
    <x v="3"/>
    <n v="0.97039300389843008"/>
    <n v="0.97039300389843008"/>
  </r>
  <r>
    <x v="11"/>
    <x v="4"/>
    <n v="0.97039300389843008"/>
    <n v="0.97039300389843008"/>
  </r>
  <r>
    <x v="11"/>
    <x v="5"/>
    <n v="0.97040404040404038"/>
    <n v="0.97040404040404038"/>
  </r>
  <r>
    <x v="11"/>
    <x v="6"/>
    <n v="0.97029804727646451"/>
    <n v="0.97029804727646451"/>
  </r>
  <r>
    <x v="11"/>
    <x v="7"/>
    <n v="0.97041707080504369"/>
    <n v="0.9704170708050436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6968488232947736"/>
    <n v="0.96968488232947736"/>
  </r>
  <r>
    <x v="11"/>
    <x v="21"/>
    <n v="0.96983485001685199"/>
    <n v="0.96983485001685199"/>
  </r>
  <r>
    <x v="11"/>
    <x v="22"/>
    <n v="0.96999289772727282"/>
    <n v="0.96999289772727282"/>
  </r>
  <r>
    <x v="11"/>
    <x v="23"/>
    <n v="0.9698611581442601"/>
    <n v="0.9698611581442601"/>
  </r>
  <r>
    <x v="11"/>
    <x v="0"/>
    <n v="0.96829093514869213"/>
    <n v="0.96829093514869213"/>
  </r>
  <r>
    <x v="11"/>
    <x v="1"/>
    <n v="0.96826491893756472"/>
    <n v="0.96826491893756472"/>
  </r>
  <r>
    <x v="11"/>
    <x v="2"/>
    <n v="0.96826907821672215"/>
    <n v="0.96826907821672215"/>
  </r>
  <r>
    <x v="11"/>
    <x v="3"/>
    <n v="0.96826907821672215"/>
    <n v="0.96826907821672215"/>
  </r>
  <r>
    <x v="11"/>
    <x v="4"/>
    <n v="0.96823546553985151"/>
    <n v="0.96823546553985151"/>
  </r>
  <r>
    <x v="11"/>
    <x v="5"/>
    <n v="0.9682390779951755"/>
    <n v="0.9682390779951755"/>
  </r>
  <r>
    <x v="11"/>
    <x v="6"/>
    <n v="0.96816627203367533"/>
    <n v="0.96816627203367533"/>
  </r>
  <r>
    <x v="11"/>
    <x v="7"/>
    <n v="0.9681085043988269"/>
    <n v="0.968108504398826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67248908296955"/>
    <n v="0.97467248908296955"/>
  </r>
  <r>
    <x v="11"/>
    <x v="20"/>
    <n v="0.97488959638492345"/>
    <n v="0.97488959638492345"/>
  </r>
  <r>
    <x v="11"/>
    <x v="21"/>
    <n v="0.97487227609216975"/>
    <n v="0.97487227609216975"/>
  </r>
  <r>
    <x v="11"/>
    <x v="22"/>
    <n v="0.97485626019050886"/>
    <n v="0.97485626019050886"/>
  </r>
  <r>
    <x v="11"/>
    <x v="23"/>
    <n v="0.97484045164457545"/>
    <n v="0.97484045164457545"/>
  </r>
  <r>
    <x v="11"/>
    <x v="0"/>
    <n v="0.97184160905091144"/>
    <n v="0.97184160905091144"/>
  </r>
  <r>
    <x v="11"/>
    <x v="1"/>
    <n v="0.97184160905091144"/>
    <n v="0.97184160905091144"/>
  </r>
  <r>
    <x v="11"/>
    <x v="2"/>
    <n v="0.97184160905091144"/>
    <n v="0.97184160905091144"/>
  </r>
  <r>
    <x v="11"/>
    <x v="3"/>
    <n v="0.97184160905091144"/>
    <n v="0.97184160905091144"/>
  </r>
  <r>
    <x v="11"/>
    <x v="4"/>
    <n v="0.97184160905091144"/>
    <n v="0.97184160905091144"/>
  </r>
  <r>
    <x v="11"/>
    <x v="5"/>
    <n v="0.97184160905091144"/>
    <n v="0.97184160905091144"/>
  </r>
  <r>
    <x v="11"/>
    <x v="6"/>
    <n v="0.97184160905091144"/>
    <n v="0.97184160905091144"/>
  </r>
  <r>
    <x v="11"/>
    <x v="7"/>
    <n v="0.97150489759572567"/>
    <n v="0.9715048975957256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192421821501929"/>
    <n v="0.97192421821501929"/>
  </r>
  <r>
    <x v="11"/>
    <x v="20"/>
    <n v="0.97189992748368392"/>
    <n v="0.97189992748368392"/>
  </r>
  <r>
    <x v="11"/>
    <x v="21"/>
    <n v="0.9718873207245301"/>
    <n v="0.9718873207245301"/>
  </r>
  <r>
    <x v="11"/>
    <x v="22"/>
    <n v="0.9718873207245301"/>
    <n v="0.9718873207245301"/>
  </r>
  <r>
    <x v="11"/>
    <x v="23"/>
    <n v="0.9718873207245301"/>
    <n v="0.9718873207245301"/>
  </r>
  <r>
    <x v="11"/>
    <x v="0"/>
    <n v="0.97336587436332778"/>
    <n v="0.97336587436332778"/>
  </r>
  <r>
    <x v="11"/>
    <x v="1"/>
    <n v="0.97336587436332778"/>
    <n v="0.97336587436332778"/>
  </r>
  <r>
    <x v="11"/>
    <x v="2"/>
    <n v="0.97336587436332778"/>
    <n v="0.97336587436332778"/>
  </r>
  <r>
    <x v="11"/>
    <x v="3"/>
    <n v="0.97336587436332778"/>
    <n v="0.97336587436332778"/>
  </r>
  <r>
    <x v="11"/>
    <x v="4"/>
    <n v="0.97336587436332778"/>
    <n v="0.97336587436332778"/>
  </r>
  <r>
    <x v="11"/>
    <x v="5"/>
    <n v="0.97336587436332778"/>
    <n v="0.97336587436332778"/>
  </r>
  <r>
    <x v="11"/>
    <x v="6"/>
    <n v="0.97336587436332778"/>
    <n v="0.97336587436332778"/>
  </r>
  <r>
    <x v="11"/>
    <x v="7"/>
    <n v="0.97317073170731705"/>
    <n v="0.9731707317073170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814776274713844"/>
    <n v="0.97814776274713844"/>
  </r>
  <r>
    <x v="11"/>
    <x v="20"/>
    <n v="0.97824297306832886"/>
    <n v="0.97824297306832886"/>
  </r>
  <r>
    <x v="11"/>
    <x v="21"/>
    <n v="0.97818974918211565"/>
    <n v="0.97818974918211565"/>
  </r>
  <r>
    <x v="11"/>
    <x v="22"/>
    <n v="0.97823218997361494"/>
    <n v="0.97823218997361494"/>
  </r>
  <r>
    <x v="11"/>
    <x v="23"/>
    <n v="0.97820465459918737"/>
    <n v="0.97820465459918737"/>
  </r>
  <r>
    <x v="11"/>
    <x v="0"/>
    <n v="0.9715539415947948"/>
    <n v="0.9715539415947948"/>
  </r>
  <r>
    <x v="11"/>
    <x v="1"/>
    <n v="0.97154471544715448"/>
    <n v="0.97154471544715448"/>
  </r>
  <r>
    <x v="11"/>
    <x v="2"/>
    <n v="0.97153485363092351"/>
    <n v="0.97153485363092351"/>
  </r>
  <r>
    <x v="11"/>
    <x v="3"/>
    <n v="0.97148560022811525"/>
    <n v="0.97148560022811525"/>
  </r>
  <r>
    <x v="11"/>
    <x v="4"/>
    <n v="0.97159427151142153"/>
    <n v="0.97159427151142153"/>
  </r>
  <r>
    <x v="11"/>
    <x v="5"/>
    <n v="0.97159427151142153"/>
    <n v="0.97159427151142153"/>
  </r>
  <r>
    <x v="11"/>
    <x v="6"/>
    <n v="0.97160370277708286"/>
    <n v="0.97160370277708286"/>
  </r>
  <r>
    <x v="11"/>
    <x v="7"/>
    <n v="0.97169811320754718"/>
    <n v="0.9716981132075471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387173396674587"/>
    <n v="0.97387173396674587"/>
  </r>
  <r>
    <x v="11"/>
    <x v="20"/>
    <n v="0.9736522583778533"/>
    <n v="0.9736522583778533"/>
  </r>
  <r>
    <x v="11"/>
    <x v="21"/>
    <n v="0.97358490566037736"/>
    <n v="0.97358490566037736"/>
  </r>
  <r>
    <x v="11"/>
    <x v="22"/>
    <n v="0.97358490566037736"/>
    <n v="0.97358490566037736"/>
  </r>
  <r>
    <x v="11"/>
    <x v="23"/>
    <n v="0.97369765066394298"/>
    <n v="0.97369765066394298"/>
  </r>
  <r>
    <x v="11"/>
    <x v="0"/>
    <n v="0.97246397488942782"/>
    <n v="0.97246397488942782"/>
  </r>
  <r>
    <x v="11"/>
    <x v="1"/>
    <n v="0.97220200844127502"/>
    <n v="0.97220200844127502"/>
  </r>
  <r>
    <x v="11"/>
    <x v="2"/>
    <n v="0.97241179032960645"/>
    <n v="0.97241179032960645"/>
  </r>
  <r>
    <x v="11"/>
    <x v="3"/>
    <n v="0.97244318181818168"/>
    <n v="0.97244318181818168"/>
  </r>
  <r>
    <x v="11"/>
    <x v="4"/>
    <n v="0.97236786169760536"/>
    <n v="0.97236786169760536"/>
  </r>
  <r>
    <x v="11"/>
    <x v="5"/>
    <n v="0.97237569060773477"/>
    <n v="0.97237569060773477"/>
  </r>
  <r>
    <x v="11"/>
    <x v="6"/>
    <n v="0.97237101776148871"/>
    <n v="0.97237101776148871"/>
  </r>
  <r>
    <x v="11"/>
    <x v="7"/>
    <n v="0.97245508982035922"/>
    <n v="0.9724550898203592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63157894736841"/>
    <n v="0.97763157894736841"/>
  </r>
  <r>
    <x v="11"/>
    <x v="20"/>
    <n v="0.97745877328271435"/>
    <n v="0.97745877328271435"/>
  </r>
  <r>
    <x v="11"/>
    <x v="21"/>
    <n v="0.97753064003631407"/>
    <n v="0.97753064003631407"/>
  </r>
  <r>
    <x v="11"/>
    <x v="22"/>
    <n v="0.97753064003631407"/>
    <n v="0.97753064003631407"/>
  </r>
  <r>
    <x v="11"/>
    <x v="23"/>
    <n v="0.97753064003631407"/>
    <n v="0.97753064003631407"/>
  </r>
  <r>
    <x v="11"/>
    <x v="0"/>
    <n v="0.97315206215012007"/>
    <n v="0.97315206215012007"/>
  </r>
  <r>
    <x v="11"/>
    <x v="1"/>
    <n v="0.97328813559322036"/>
    <n v="0.97328813559322036"/>
  </r>
  <r>
    <x v="11"/>
    <x v="2"/>
    <n v="0.97311457328002204"/>
    <n v="0.97311457328002204"/>
  </r>
  <r>
    <x v="11"/>
    <x v="3"/>
    <n v="0.97314969393433515"/>
    <n v="0.97314969393433515"/>
  </r>
  <r>
    <x v="11"/>
    <x v="4"/>
    <n v="0.97314969393433515"/>
    <n v="0.97314969393433515"/>
  </r>
  <r>
    <x v="11"/>
    <x v="5"/>
    <n v="0.97314969393433515"/>
    <n v="0.97314969393433515"/>
  </r>
  <r>
    <x v="11"/>
    <x v="6"/>
    <n v="0.97321289518766563"/>
    <n v="0.97321289518766563"/>
  </r>
  <r>
    <x v="11"/>
    <x v="7"/>
    <n v="0.97326543602800752"/>
    <n v="0.9732654360280075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05389590391134"/>
    <n v="0.97505389590391134"/>
  </r>
  <r>
    <x v="11"/>
    <x v="20"/>
    <n v="0.97505066741211832"/>
    <n v="0.97505066741211832"/>
  </r>
  <r>
    <x v="11"/>
    <x v="21"/>
    <n v="0.97508436445444313"/>
    <n v="0.97508436445444313"/>
  </r>
  <r>
    <x v="11"/>
    <x v="22"/>
    <n v="0.97513793791132086"/>
    <n v="0.97513793791132086"/>
  </r>
  <r>
    <x v="11"/>
    <x v="23"/>
    <n v="0.97500898957209636"/>
    <n v="0.97500898957209636"/>
  </r>
  <r>
    <x v="11"/>
    <x v="0"/>
    <n v="0.97236073514745691"/>
    <n v="0.97236073514745691"/>
  </r>
  <r>
    <x v="11"/>
    <x v="1"/>
    <n v="0.97241597970830695"/>
    <n v="0.97241597970830695"/>
  </r>
  <r>
    <x v="11"/>
    <x v="2"/>
    <n v="0.97231779793556461"/>
    <n v="0.97231779793556461"/>
  </r>
  <r>
    <x v="11"/>
    <x v="3"/>
    <n v="0.97231779793556461"/>
    <n v="0.97231779793556461"/>
  </r>
  <r>
    <x v="11"/>
    <x v="4"/>
    <n v="0.97231779793556461"/>
    <n v="0.97231779793556461"/>
  </r>
  <r>
    <x v="11"/>
    <x v="5"/>
    <n v="0.97231779793556461"/>
    <n v="0.97231779793556461"/>
  </r>
  <r>
    <x v="11"/>
    <x v="6"/>
    <n v="0.9725578184328616"/>
    <n v="0.9725578184328616"/>
  </r>
  <r>
    <x v="11"/>
    <x v="7"/>
    <n v="0.97264337508239951"/>
    <n v="0.9726433750823995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96795727636843"/>
    <n v="0.97596795727636843"/>
  </r>
  <r>
    <x v="11"/>
    <x v="20"/>
    <n v="0.97569444444444453"/>
    <n v="0.97569444444444453"/>
  </r>
  <r>
    <x v="11"/>
    <x v="21"/>
    <n v="0.97574123989218331"/>
    <n v="0.97574123989218331"/>
  </r>
  <r>
    <x v="11"/>
    <x v="22"/>
    <n v="0.97570964553029238"/>
    <n v="0.97570964553029238"/>
  </r>
  <r>
    <x v="11"/>
    <x v="23"/>
    <n v="0.97570964553029238"/>
    <n v="0.97570964553029238"/>
  </r>
  <r>
    <x v="11"/>
    <x v="0"/>
    <n v="0.97477624084621639"/>
    <n v="0.97477624084621639"/>
  </r>
  <r>
    <x v="11"/>
    <x v="1"/>
    <n v="0.97484693033261616"/>
    <n v="0.97484693033261616"/>
  </r>
  <r>
    <x v="11"/>
    <x v="2"/>
    <n v="0.97483523067705202"/>
    <n v="0.97483523067705202"/>
  </r>
  <r>
    <x v="11"/>
    <x v="3"/>
    <n v="0.97495606326889273"/>
    <n v="0.97495606326889273"/>
  </r>
  <r>
    <x v="11"/>
    <x v="4"/>
    <n v="0.97487583990651472"/>
    <n v="0.97487583990651472"/>
  </r>
  <r>
    <x v="11"/>
    <x v="5"/>
    <n v="0.97484693033261616"/>
    <n v="0.97484693033261616"/>
  </r>
  <r>
    <x v="11"/>
    <x v="6"/>
    <n v="0.97487349502704579"/>
    <n v="0.97487349502704579"/>
  </r>
  <r>
    <x v="11"/>
    <x v="7"/>
    <n v="0.97400820793433662"/>
    <n v="0.9740082079343366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37536829699479"/>
    <n v="0.97937536829699479"/>
  </r>
  <r>
    <x v="11"/>
    <x v="20"/>
    <n v="0.97943805874840362"/>
    <n v="0.97943805874840362"/>
  </r>
  <r>
    <x v="11"/>
    <x v="21"/>
    <n v="0.97943805874840362"/>
    <n v="0.97943805874840362"/>
  </r>
  <r>
    <x v="11"/>
    <x v="22"/>
    <n v="0.97952672161659149"/>
    <n v="0.97952672161659149"/>
  </r>
  <r>
    <x v="11"/>
    <x v="23"/>
    <n v="0.97945570971184637"/>
    <n v="0.97945570971184637"/>
  </r>
  <r>
    <x v="11"/>
    <x v="0"/>
    <n v="0.9712121212121213"/>
    <n v="0.9712121212121213"/>
  </r>
  <r>
    <x v="11"/>
    <x v="1"/>
    <n v="0.97119918440168207"/>
    <n v="0.97119918440168207"/>
  </r>
  <r>
    <x v="11"/>
    <x v="2"/>
    <n v="0.97110410094637212"/>
    <n v="0.97110410094637212"/>
  </r>
  <r>
    <x v="11"/>
    <x v="3"/>
    <n v="0.97114195410196513"/>
    <n v="0.97114195410196513"/>
  </r>
  <r>
    <x v="11"/>
    <x v="4"/>
    <n v="0.9712198685171658"/>
    <n v="0.9712198685171658"/>
  </r>
  <r>
    <x v="11"/>
    <x v="5"/>
    <n v="0.9712198685171658"/>
    <n v="0.9712198685171658"/>
  </r>
  <r>
    <x v="11"/>
    <x v="6"/>
    <n v="0.9712198685171658"/>
    <n v="0.9712198685171658"/>
  </r>
  <r>
    <x v="11"/>
    <x v="7"/>
    <n v="0.97133539306556826"/>
    <n v="0.9713353930655682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0.97518772445315061"/>
    <n v="0.97518772445315061"/>
  </r>
  <r>
    <x v="11"/>
    <x v="19"/>
    <n v="0.9754795035727718"/>
    <n v="0.9754795035727718"/>
  </r>
  <r>
    <x v="11"/>
    <x v="20"/>
    <n v="0.97544897377423034"/>
    <n v="0.97544897377423034"/>
  </r>
  <r>
    <x v="11"/>
    <x v="21"/>
    <n v="0.97547577701385679"/>
    <n v="0.97547577701385679"/>
  </r>
  <r>
    <x v="11"/>
    <x v="22"/>
    <n v="0.97544555996575599"/>
    <n v="0.97544555996575599"/>
  </r>
  <r>
    <x v="11"/>
    <x v="23"/>
    <n v="0.975485754555522"/>
    <n v="0.975485754555522"/>
  </r>
  <r>
    <x v="11"/>
    <x v="0"/>
    <n v="0.97133721594153255"/>
    <n v="0.97133721594153255"/>
  </r>
  <r>
    <x v="11"/>
    <x v="1"/>
    <n v="0.97136639560187832"/>
    <n v="0.97136639560187832"/>
  </r>
  <r>
    <x v="11"/>
    <x v="2"/>
    <n v="0.97136639560187832"/>
    <n v="0.97136639560187832"/>
  </r>
  <r>
    <x v="11"/>
    <x v="3"/>
    <n v="0.97136639560187832"/>
    <n v="0.97136639560187832"/>
  </r>
  <r>
    <x v="11"/>
    <x v="4"/>
    <n v="0.97136639560187832"/>
    <n v="0.97136639560187832"/>
  </r>
  <r>
    <x v="11"/>
    <x v="5"/>
    <n v="0.97128216077719653"/>
    <n v="0.97128216077719653"/>
  </r>
  <r>
    <x v="11"/>
    <x v="6"/>
    <n v="0.97132578563115002"/>
    <n v="0.97132578563115002"/>
  </r>
  <r>
    <x v="11"/>
    <x v="7"/>
    <n v="0.97139251156920481"/>
    <n v="0.97139251156920481"/>
  </r>
  <r>
    <x v="11"/>
    <x v="8"/>
    <n v="0.9950450450450451"/>
    <n v="0.995045045045045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8212157330155"/>
    <n v="0.9748212157330155"/>
  </r>
  <r>
    <x v="11"/>
    <x v="20"/>
    <n v="0.9747903952546626"/>
    <n v="0.9747903952546626"/>
  </r>
  <r>
    <x v="11"/>
    <x v="21"/>
    <n v="0.97475801859935485"/>
    <n v="0.97475801859935485"/>
  </r>
  <r>
    <x v="11"/>
    <x v="22"/>
    <n v="0.97470722749636196"/>
    <n v="0.97470722749636196"/>
  </r>
  <r>
    <x v="11"/>
    <x v="23"/>
    <n v="0.97468954403260966"/>
    <n v="0.97468954403260966"/>
  </r>
  <r>
    <x v="11"/>
    <x v="0"/>
    <n v="0.9714742735270594"/>
    <n v="0.9714742735270594"/>
  </r>
  <r>
    <x v="11"/>
    <x v="1"/>
    <n v="0.9714742735270594"/>
    <n v="0.9714742735270594"/>
  </r>
  <r>
    <x v="11"/>
    <x v="2"/>
    <n v="0.9714742735270594"/>
    <n v="0.9714742735270594"/>
  </r>
  <r>
    <x v="11"/>
    <x v="3"/>
    <n v="0.9714742735270594"/>
    <n v="0.9714742735270594"/>
  </r>
  <r>
    <x v="11"/>
    <x v="4"/>
    <n v="0.9714742735270594"/>
    <n v="0.9714742735270594"/>
  </r>
  <r>
    <x v="11"/>
    <x v="5"/>
    <n v="0.97148904382470125"/>
    <n v="0.97148904382470125"/>
  </r>
  <r>
    <x v="11"/>
    <x v="6"/>
    <n v="0.97154912597950571"/>
    <n v="0.97154912597950571"/>
  </r>
  <r>
    <x v="11"/>
    <x v="7"/>
    <n v="0.9715138361367337"/>
    <n v="0.9715138361367337"/>
  </r>
  <r>
    <x v="11"/>
    <x v="8"/>
    <n v="0.9880209633142002"/>
    <n v="0.9880209633142002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0.98778833107191322"/>
    <n v="0.98778833107191322"/>
  </r>
  <r>
    <x v="11"/>
    <x v="13"/>
    <n v="0.98787549764748472"/>
    <n v="0.98787549764748472"/>
  </r>
  <r>
    <x v="11"/>
    <x v="14"/>
    <n v="0.98787549764748472"/>
    <n v="0.98787549764748472"/>
  </r>
  <r>
    <x v="11"/>
    <x v="15"/>
    <n v="0.98661174047373834"/>
    <n v="0.98661174047373834"/>
  </r>
  <r>
    <x v="11"/>
    <x v="16"/>
    <n v="0.98305084745762705"/>
    <n v="0.98305084745762705"/>
  </r>
  <r>
    <x v="11"/>
    <x v="17"/>
    <n v="1"/>
    <n v="1"/>
  </r>
  <r>
    <x v="11"/>
    <x v="18"/>
    <n v="1"/>
    <n v="1"/>
  </r>
  <r>
    <x v="11"/>
    <x v="19"/>
    <n v="0.97101710171017097"/>
    <n v="0.97101710171017097"/>
  </r>
  <r>
    <x v="11"/>
    <x v="20"/>
    <n v="0.97101753649060163"/>
    <n v="0.97101753649060163"/>
  </r>
  <r>
    <x v="11"/>
    <x v="21"/>
    <n v="0.97101753649060163"/>
    <n v="0.97101753649060163"/>
  </r>
  <r>
    <x v="11"/>
    <x v="22"/>
    <n v="0.97101753649060163"/>
    <n v="0.97101753649060163"/>
  </r>
  <r>
    <x v="11"/>
    <x v="23"/>
    <n v="0.97111998121624787"/>
    <n v="0.97111998121624787"/>
  </r>
  <r>
    <x v="11"/>
    <x v="0"/>
    <n v="0.97245218384242071"/>
    <n v="0.97245218384242071"/>
  </r>
  <r>
    <x v="11"/>
    <x v="1"/>
    <n v="0.97238976008577938"/>
    <n v="0.97238976008577938"/>
  </r>
  <r>
    <x v="11"/>
    <x v="2"/>
    <n v="0.97240317422717026"/>
    <n v="0.97240317422717026"/>
  </r>
  <r>
    <x v="11"/>
    <x v="3"/>
    <n v="0.97237205630838042"/>
    <n v="0.97237205630838042"/>
  </r>
  <r>
    <x v="11"/>
    <x v="4"/>
    <n v="0.9724013799310034"/>
    <n v="0.9724013799310034"/>
  </r>
  <r>
    <x v="11"/>
    <x v="5"/>
    <n v="0.97234545992309962"/>
    <n v="0.97234545992309962"/>
  </r>
  <r>
    <x v="11"/>
    <x v="6"/>
    <n v="0.97257109859968249"/>
    <n v="0.97257109859968249"/>
  </r>
  <r>
    <x v="11"/>
    <x v="7"/>
    <n v="0.97250064250835278"/>
    <n v="0.9725006425083527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44360902255634"/>
    <n v="0.97744360902255634"/>
  </r>
  <r>
    <x v="11"/>
    <x v="20"/>
    <n v="0.97755013077593722"/>
    <n v="0.97755013077593722"/>
  </r>
  <r>
    <x v="11"/>
    <x v="21"/>
    <n v="0.97755013077593722"/>
    <n v="0.97755013077593722"/>
  </r>
  <r>
    <x v="11"/>
    <x v="22"/>
    <n v="0.97752147816876545"/>
    <n v="0.97752147816876545"/>
  </r>
  <r>
    <x v="11"/>
    <x v="23"/>
    <n v="0.97752147816876545"/>
    <n v="0.97752147816876545"/>
  </r>
  <r>
    <x v="11"/>
    <x v="0"/>
    <n v="0.97073910002331543"/>
    <n v="0.97073910002331543"/>
  </r>
  <r>
    <x v="11"/>
    <x v="1"/>
    <n v="0.97067648663393358"/>
    <n v="0.97067648663393358"/>
  </r>
  <r>
    <x v="11"/>
    <x v="2"/>
    <n v="0.97067648663393358"/>
    <n v="0.97067648663393358"/>
  </r>
  <r>
    <x v="11"/>
    <x v="3"/>
    <n v="0.97067648663393358"/>
    <n v="0.97067648663393358"/>
  </r>
  <r>
    <x v="11"/>
    <x v="4"/>
    <n v="0.97067648663393358"/>
    <n v="0.97067648663393358"/>
  </r>
  <r>
    <x v="11"/>
    <x v="5"/>
    <n v="0.97078857741681945"/>
    <n v="0.97078857741681945"/>
  </r>
  <r>
    <x v="11"/>
    <x v="6"/>
    <n v="0.97072916666666664"/>
    <n v="0.97072916666666664"/>
  </r>
  <r>
    <x v="11"/>
    <x v="7"/>
    <n v="0.9707430340557277"/>
    <n v="0.970743034055727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96532702915684"/>
    <n v="0.97596532702915684"/>
  </r>
  <r>
    <x v="11"/>
    <x v="20"/>
    <n v="0.9761396011396013"/>
    <n v="0.9761396011396013"/>
  </r>
  <r>
    <x v="11"/>
    <x v="21"/>
    <n v="0.9761969904240767"/>
    <n v="0.9761969904240767"/>
  </r>
  <r>
    <x v="11"/>
    <x v="22"/>
    <n v="0.97615458407564759"/>
    <n v="0.97615458407564759"/>
  </r>
  <r>
    <x v="11"/>
    <x v="23"/>
    <n v="0.97615458407564759"/>
    <n v="0.97615458407564759"/>
  </r>
  <r>
    <x v="11"/>
    <x v="0"/>
    <n v="0.97050014974543275"/>
    <n v="0.97050014974543275"/>
  </r>
  <r>
    <x v="11"/>
    <x v="1"/>
    <n v="0.97048478360605595"/>
    <n v="0.97048478360605595"/>
  </r>
  <r>
    <x v="11"/>
    <x v="2"/>
    <n v="0.97048478360605595"/>
    <n v="0.97048478360605595"/>
  </r>
  <r>
    <x v="11"/>
    <x v="3"/>
    <n v="0.97048478360605595"/>
    <n v="0.97048478360605595"/>
  </r>
  <r>
    <x v="11"/>
    <x v="4"/>
    <n v="0.97048478360605595"/>
    <n v="0.97048478360605595"/>
  </r>
  <r>
    <x v="11"/>
    <x v="5"/>
    <n v="0.97048478360605595"/>
    <n v="0.97048478360605595"/>
  </r>
  <r>
    <x v="11"/>
    <x v="6"/>
    <n v="0.97054563013037176"/>
    <n v="0.97054563013037176"/>
  </r>
  <r>
    <x v="11"/>
    <x v="7"/>
    <n v="0.97060424605334772"/>
    <n v="0.9706042460533477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435178696566227"/>
    <n v="0.97435178696566227"/>
  </r>
  <r>
    <x v="11"/>
    <x v="21"/>
    <n v="0.97430643127364447"/>
    <n v="0.97430643127364447"/>
  </r>
  <r>
    <x v="11"/>
    <x v="22"/>
    <n v="0.97419661231597277"/>
    <n v="0.974196612315972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1.0037069726390115"/>
    <n v="1.0037069726390115"/>
    <n v="1.0037069726390115"/>
    <n v="1.0037069726390115"/>
  </r>
  <r>
    <x v="0"/>
    <x v="1"/>
    <n v="1.0037069726390115"/>
    <n v="1.0037069726390115"/>
    <n v="1.0037069726390115"/>
    <n v="1.0037069726390115"/>
  </r>
  <r>
    <x v="0"/>
    <x v="2"/>
    <n v="1.0037331701346388"/>
    <n v="1.0037331701346388"/>
    <n v="1.0037331701346388"/>
    <n v="1.0037331701346388"/>
  </r>
  <r>
    <x v="0"/>
    <x v="3"/>
    <n v="1.0037562604340569"/>
    <n v="1.0037562604340569"/>
    <n v="1.0037562604340569"/>
    <n v="1.0037562604340569"/>
  </r>
  <r>
    <x v="0"/>
    <x v="4"/>
    <n v="1.0037562604340569"/>
    <n v="1.0037562604340569"/>
    <n v="1.0037562604340569"/>
    <n v="1.0037562604340569"/>
  </r>
  <r>
    <x v="0"/>
    <x v="5"/>
    <n v="1.0037577684636509"/>
    <n v="1.0037577684636509"/>
    <n v="1.0037577684636509"/>
    <n v="1.0037577684636509"/>
  </r>
  <r>
    <x v="0"/>
    <x v="6"/>
    <n v="1.0038086169959535"/>
    <n v="1.0038086169959535"/>
    <n v="1.0038086169959535"/>
    <n v="1.0038086169959535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1"/>
    <n v="1"/>
    <n v="1"/>
    <n v="1"/>
  </r>
  <r>
    <x v="0"/>
    <x v="21"/>
    <n v="0.99990724422595301"/>
    <n v="0.99990724422595301"/>
    <n v="0.99990724422595301"/>
    <n v="0.99990724422595301"/>
  </r>
  <r>
    <x v="0"/>
    <x v="22"/>
    <n v="0.99991864627399929"/>
    <n v="0.99991864627399929"/>
    <n v="0.99991864627399929"/>
    <n v="0.99991864627399929"/>
  </r>
  <r>
    <x v="0"/>
    <x v="23"/>
    <n v="0.99991864627399929"/>
    <n v="0.99991864627399929"/>
    <n v="0.99991864627399929"/>
    <n v="0.99991864627399929"/>
  </r>
  <r>
    <x v="0"/>
    <x v="0"/>
    <n v="1.001983969526228"/>
    <n v="1.001983969526228"/>
    <n v="1.001983969526228"/>
    <n v="1.001983969526228"/>
  </r>
  <r>
    <x v="0"/>
    <x v="1"/>
    <n v="1.0020202020202023"/>
    <n v="1.0020202020202023"/>
    <n v="1.0020202020202023"/>
    <n v="1.0020202020202023"/>
  </r>
  <r>
    <x v="0"/>
    <x v="2"/>
    <n v="1.0020063276487383"/>
    <n v="1.0020063276487383"/>
    <n v="1.0020063276487383"/>
    <n v="1.0020063276487383"/>
  </r>
  <r>
    <x v="0"/>
    <x v="3"/>
    <n v="1.0020063276487383"/>
    <n v="1.0020063276487383"/>
    <n v="1.0020063276487383"/>
    <n v="1.0020063276487383"/>
  </r>
  <r>
    <x v="0"/>
    <x v="4"/>
    <n v="1.0020063276487383"/>
    <n v="1.0020063276487383"/>
    <n v="1.0020063276487383"/>
    <n v="1.0020063276487383"/>
  </r>
  <r>
    <x v="0"/>
    <x v="5"/>
    <n v="1.0020737668493556"/>
    <n v="1.0020737668493556"/>
    <n v="1.0020737668493556"/>
    <n v="1.0020737668493556"/>
  </r>
  <r>
    <x v="0"/>
    <x v="6"/>
    <n v="1.0020268163392578"/>
    <n v="1.0020268163392578"/>
    <n v="1.0020268163392578"/>
    <n v="1.0020268163392578"/>
  </r>
  <r>
    <x v="0"/>
    <x v="7"/>
    <n v="1.001982339160209"/>
    <n v="1.001982339160209"/>
    <n v="1.001982339160209"/>
    <n v="1.00198233916020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8735632183909"/>
    <n v="1.0028735632183909"/>
    <n v="1.0028735632183909"/>
    <n v="1.0028735632183909"/>
  </r>
  <r>
    <x v="0"/>
    <x v="20"/>
    <n v="1.0037076648841357"/>
    <n v="1.0037076648841357"/>
    <n v="1.0037076648841357"/>
    <n v="1.0037076648841357"/>
  </r>
  <r>
    <x v="0"/>
    <x v="21"/>
    <n v="1.0037679510877293"/>
    <n v="1.0037679510877293"/>
    <n v="1.0037679510877293"/>
    <n v="1.0037679510877293"/>
  </r>
  <r>
    <x v="0"/>
    <x v="22"/>
    <n v="1.0038009179575444"/>
    <n v="1.0038009179575444"/>
    <n v="1.0038009179575444"/>
    <n v="1.0038009179575444"/>
  </r>
  <r>
    <x v="0"/>
    <x v="23"/>
    <n v="1.0037634408602152"/>
    <n v="1.0037634408602152"/>
    <n v="1.0037634408602152"/>
    <n v="1.0037634408602152"/>
  </r>
  <r>
    <x v="0"/>
    <x v="0"/>
    <n v="1.0045213595260369"/>
    <n v="1.0045213595260369"/>
    <n v="1.0045213595260369"/>
    <n v="1.0045213595260369"/>
  </r>
  <r>
    <x v="0"/>
    <x v="1"/>
    <n v="1.0045590315988051"/>
    <n v="1.0045590315988051"/>
    <n v="1.0045590315988051"/>
    <n v="1.0045590315988051"/>
  </r>
  <r>
    <x v="0"/>
    <x v="2"/>
    <n v="1.0045111548556431"/>
    <n v="1.0045111548556431"/>
    <n v="1.0045111548556431"/>
    <n v="1.0045111548556431"/>
  </r>
  <r>
    <x v="0"/>
    <x v="3"/>
    <n v="1.0045111548556431"/>
    <n v="1.0045111548556431"/>
    <n v="1.0045111548556431"/>
    <n v="1.0045111548556431"/>
  </r>
  <r>
    <x v="0"/>
    <x v="4"/>
    <n v="1.0045111548556431"/>
    <n v="1.0045111548556431"/>
    <n v="1.0045111548556431"/>
    <n v="1.0045111548556431"/>
  </r>
  <r>
    <x v="0"/>
    <x v="5"/>
    <n v="1.0044008647313156"/>
    <n v="1.0044008647313156"/>
    <n v="1.0044008647313156"/>
    <n v="1.0044008647313156"/>
  </r>
  <r>
    <x v="0"/>
    <x v="6"/>
    <n v="1.0044890414576182"/>
    <n v="1.0044890414576182"/>
    <n v="1.0044890414576182"/>
    <n v="1.0044890414576182"/>
  </r>
  <r>
    <x v="0"/>
    <x v="7"/>
    <n v="1.004600051111679"/>
    <n v="1.004600051111679"/>
    <n v="1.004600051111679"/>
    <n v="1.004600051111679"/>
  </r>
  <r>
    <x v="0"/>
    <x v="8"/>
    <n v="0.99875466998754669"/>
    <n v="0.99875466998754669"/>
    <n v="0.99875466998754669"/>
    <n v="0.99875466998754669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0333468889793"/>
    <n v="1.0020333468889793"/>
    <n v="1.0020333468889793"/>
    <n v="1.0020333468889793"/>
  </r>
  <r>
    <x v="0"/>
    <x v="20"/>
    <n v="1.0021243188325484"/>
    <n v="1.0021243188325484"/>
    <n v="1.0021243188325484"/>
    <n v="1.0021243188325484"/>
  </r>
  <r>
    <x v="0"/>
    <x v="21"/>
    <n v="1.0020331868564307"/>
    <n v="1.0020331868564307"/>
    <n v="1.0020331868564307"/>
    <n v="1.0020331868564307"/>
  </r>
  <r>
    <x v="0"/>
    <x v="22"/>
    <n v="1.002092050209205"/>
    <n v="1.002092050209205"/>
    <n v="1.002092050209205"/>
    <n v="1.002092050209205"/>
  </r>
  <r>
    <x v="0"/>
    <x v="23"/>
    <n v="1.0021157024793388"/>
    <n v="1.0021157024793388"/>
    <n v="1.0021157024793388"/>
    <n v="1.0021157024793388"/>
  </r>
  <r>
    <x v="0"/>
    <x v="0"/>
    <n v="1.0042832469775476"/>
    <n v="1.0042832469775476"/>
    <n v="1.0042832469775476"/>
    <n v="1.0042832469775476"/>
  </r>
  <r>
    <x v="0"/>
    <x v="1"/>
    <n v="1.0042479108635098"/>
    <n v="1.0042479108635098"/>
    <n v="1.0042479108635098"/>
    <n v="1.0042479108635098"/>
  </r>
  <r>
    <x v="0"/>
    <x v="2"/>
    <n v="1.0042394194151039"/>
    <n v="1.0042394194151039"/>
    <n v="1.0042394194151039"/>
    <n v="1.0042394194151039"/>
  </r>
  <r>
    <x v="0"/>
    <x v="3"/>
    <n v="1.0042766019135982"/>
    <n v="1.0042766019135982"/>
    <n v="1.0042766019135982"/>
    <n v="1.0042766019135982"/>
  </r>
  <r>
    <x v="0"/>
    <x v="4"/>
    <n v="1.0042407660738715"/>
    <n v="1.0042407660738715"/>
    <n v="1.0042407660738715"/>
    <n v="1.0042407660738715"/>
  </r>
  <r>
    <x v="0"/>
    <x v="5"/>
    <n v="1.0042482066996308"/>
    <n v="1.0042482066996308"/>
    <n v="1.0042482066996308"/>
    <n v="1.0042482066996308"/>
  </r>
  <r>
    <x v="0"/>
    <x v="6"/>
    <n v="1.0042249193424488"/>
    <n v="1.0042249193424488"/>
    <n v="1.0042249193424488"/>
    <n v="1.0042249193424488"/>
  </r>
  <r>
    <x v="0"/>
    <x v="7"/>
    <n v="1.0042083114150449"/>
    <n v="1.0042083114150449"/>
    <n v="1.0042083114150449"/>
    <n v="1.004208311415044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2485395645246"/>
    <n v="1.0042485395645246"/>
    <n v="1.0042485395645246"/>
    <n v="1.0042485395645246"/>
  </r>
  <r>
    <x v="0"/>
    <x v="20"/>
    <n v="1.004243650845466"/>
    <n v="1.004243650845466"/>
    <n v="1.004243650845466"/>
    <n v="1.004243650845466"/>
  </r>
  <r>
    <x v="0"/>
    <x v="21"/>
    <n v="1.0042958535674262"/>
    <n v="1.0042958535674262"/>
    <n v="1.0042958535674262"/>
    <n v="1.0042958535674262"/>
  </r>
  <r>
    <x v="0"/>
    <x v="22"/>
    <n v="1.0041918636613523"/>
    <n v="1.0041918636613523"/>
    <n v="1.0041918636613523"/>
    <n v="1.0041918636613523"/>
  </r>
  <r>
    <x v="0"/>
    <x v="23"/>
    <n v="1.004215259238443"/>
    <n v="1.004215259238443"/>
    <n v="1.004215259238443"/>
    <n v="1.004215259238443"/>
  </r>
  <r>
    <x v="0"/>
    <x v="0"/>
    <n v="1.0043100351986207"/>
    <n v="1.0043100351986207"/>
    <n v="1.0043100351986207"/>
    <n v="1.0043100351986207"/>
  </r>
  <r>
    <x v="0"/>
    <x v="1"/>
    <n v="1.0042448614834674"/>
    <n v="1.0042448614834674"/>
    <n v="1.0042448614834674"/>
    <n v="1.0042448614834674"/>
  </r>
  <r>
    <x v="0"/>
    <x v="2"/>
    <n v="1.0042249193424488"/>
    <n v="1.0042249193424488"/>
    <n v="1.0042249193424488"/>
    <n v="1.0042249193424488"/>
  </r>
  <r>
    <x v="0"/>
    <x v="3"/>
    <n v="1.0042571614113573"/>
    <n v="1.0042571614113573"/>
    <n v="1.0042571614113573"/>
    <n v="1.0042571614113573"/>
  </r>
  <r>
    <x v="0"/>
    <x v="4"/>
    <n v="1.0042206590151794"/>
    <n v="1.0042206590151794"/>
    <n v="1.0042206590151794"/>
    <n v="1.0042206590151794"/>
  </r>
  <r>
    <x v="0"/>
    <x v="5"/>
    <n v="1.0042581503659347"/>
    <n v="1.0042581503659347"/>
    <n v="1.0042581503659347"/>
    <n v="1.0042581503659347"/>
  </r>
  <r>
    <x v="0"/>
    <x v="6"/>
    <n v="1.0042108033423252"/>
    <n v="1.0042108033423252"/>
    <n v="1.0042108033423252"/>
    <n v="1.0042108033423252"/>
  </r>
  <r>
    <x v="0"/>
    <x v="7"/>
    <n v="1.0042208152837941"/>
    <n v="1.0042208152837941"/>
    <n v="1.0042208152837941"/>
    <n v="1.004220815283794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3103448275863"/>
    <n v="1.0043103448275863"/>
    <n v="1.0043103448275863"/>
    <n v="1.0043103448275863"/>
  </r>
  <r>
    <x v="0"/>
    <x v="20"/>
    <n v="1.004359197907585"/>
    <n v="1.004359197907585"/>
    <n v="1.004359197907585"/>
    <n v="1.004359197907585"/>
  </r>
  <r>
    <x v="0"/>
    <x v="21"/>
    <n v="1.004359197907585"/>
    <n v="1.004359197907585"/>
    <n v="1.004359197907585"/>
    <n v="1.004359197907585"/>
  </r>
  <r>
    <x v="0"/>
    <x v="22"/>
    <n v="1.004355344904887"/>
    <n v="1.004355344904887"/>
    <n v="1.004355344904887"/>
    <n v="1.004355344904887"/>
  </r>
  <r>
    <x v="0"/>
    <x v="23"/>
    <n v="1.0042824998185382"/>
    <n v="1.0042824998185382"/>
    <n v="1.0042824998185382"/>
    <n v="1.0042824998185382"/>
  </r>
  <r>
    <x v="0"/>
    <x v="0"/>
    <n v="1.0053704913273822"/>
    <n v="1.0053704913273822"/>
    <n v="1.0053704913273822"/>
    <n v="1.0053704913273822"/>
  </r>
  <r>
    <x v="0"/>
    <x v="1"/>
    <n v="1.0054000284212021"/>
    <n v="1.0054000284212021"/>
    <n v="1.0054000284212021"/>
    <n v="1.0054000284212021"/>
  </r>
  <r>
    <x v="0"/>
    <x v="2"/>
    <n v="1.0053697119222118"/>
    <n v="1.0053697119222118"/>
    <n v="1.0053697119222118"/>
    <n v="1.0053697119222118"/>
  </r>
  <r>
    <x v="0"/>
    <x v="3"/>
    <n v="1.0053697119222118"/>
    <n v="1.0053697119222118"/>
    <n v="1.0053697119222118"/>
    <n v="1.0053697119222118"/>
  </r>
  <r>
    <x v="0"/>
    <x v="4"/>
    <n v="1.0053697119222118"/>
    <n v="1.0053697119222118"/>
    <n v="1.0053697119222118"/>
    <n v="1.0053697119222118"/>
  </r>
  <r>
    <x v="0"/>
    <x v="5"/>
    <n v="1.0054183813443072"/>
    <n v="1.0054183813443072"/>
    <n v="1.0054183813443072"/>
    <n v="1.0054183813443072"/>
  </r>
  <r>
    <x v="0"/>
    <x v="6"/>
    <n v="1.0054311385275581"/>
    <n v="1.0054311385275581"/>
    <n v="1.0054311385275581"/>
    <n v="1.0054311385275581"/>
  </r>
  <r>
    <x v="0"/>
    <x v="7"/>
    <n v="1.0053746103407504"/>
    <n v="1.0053746103407504"/>
    <n v="1.0053746103407504"/>
    <n v="1.005374610340750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3010752688173"/>
    <n v="1.0043010752688173"/>
    <n v="1.0043010752688173"/>
    <n v="1.0043010752688173"/>
  </r>
  <r>
    <x v="0"/>
    <x v="20"/>
    <n v="1.0042270885927318"/>
    <n v="1.0042270885927318"/>
    <n v="1.0042270885927318"/>
    <n v="1.0042270885927318"/>
  </r>
  <r>
    <x v="0"/>
    <x v="21"/>
    <n v="1.0042715038033938"/>
    <n v="1.0042715038033938"/>
    <n v="1.0042715038033938"/>
    <n v="1.0042715038033938"/>
  </r>
  <r>
    <x v="0"/>
    <x v="22"/>
    <n v="1.0042715038033938"/>
    <n v="1.0042715038033938"/>
    <n v="1.0042715038033938"/>
    <n v="1.0042715038033938"/>
  </r>
  <r>
    <x v="0"/>
    <x v="23"/>
    <n v="1.0042796005706134"/>
    <n v="1.0042796005706134"/>
    <n v="1.0042796005706134"/>
    <n v="1.0042796005706134"/>
  </r>
  <r>
    <x v="0"/>
    <x v="0"/>
    <n v="1.0052431149621943"/>
    <n v="1.0052431149621943"/>
    <n v="1.0052431149621943"/>
    <n v="1.0052431149621943"/>
  </r>
  <r>
    <x v="0"/>
    <x v="1"/>
    <n v="1.0052405641969113"/>
    <n v="1.0052405641969113"/>
    <n v="1.0052405641969113"/>
    <n v="1.0052405641969113"/>
  </r>
  <r>
    <x v="0"/>
    <x v="2"/>
    <n v="1.0052678307191478"/>
    <n v="1.0052678307191478"/>
    <n v="1.0052678307191478"/>
    <n v="1.0052678307191478"/>
  </r>
  <r>
    <x v="0"/>
    <x v="3"/>
    <n v="1.005253164556962"/>
    <n v="1.005253164556962"/>
    <n v="1.005253164556962"/>
    <n v="1.005253164556962"/>
  </r>
  <r>
    <x v="0"/>
    <x v="4"/>
    <n v="1.0052199331848553"/>
    <n v="1.0052199331848553"/>
    <n v="1.0052199331848553"/>
    <n v="1.0052199331848553"/>
  </r>
  <r>
    <x v="0"/>
    <x v="5"/>
    <n v="1.0052199331848553"/>
    <n v="1.0052199331848553"/>
    <n v="1.0052199331848553"/>
    <n v="1.0052199331848553"/>
  </r>
  <r>
    <x v="0"/>
    <x v="6"/>
    <n v="1.0052199331848553"/>
    <n v="1.0052199331848553"/>
    <n v="1.0052199331848553"/>
    <n v="1.0052199331848553"/>
  </r>
  <r>
    <x v="0"/>
    <x v="7"/>
    <n v="1.0051907604464052"/>
    <n v="1.0051907604464052"/>
    <n v="1.0051907604464052"/>
    <n v="1.005190760446405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4766097963675"/>
    <n v="1.0024766097963675"/>
    <n v="1.0024766097963675"/>
    <n v="1.0024766097963675"/>
  </r>
  <r>
    <x v="0"/>
    <x v="20"/>
    <n v="1.0024973465692701"/>
    <n v="1.0024973465692701"/>
    <n v="1.0024973465692701"/>
    <n v="1.0024973465692701"/>
  </r>
  <r>
    <x v="0"/>
    <x v="21"/>
    <n v="1.0024973465692701"/>
    <n v="1.0024973465692701"/>
    <n v="1.0024973465692701"/>
    <n v="1.0024973465692701"/>
  </r>
  <r>
    <x v="0"/>
    <x v="22"/>
    <n v="1.0024669955994132"/>
    <n v="1.0024669955994132"/>
    <n v="1.0024669955994132"/>
    <n v="1.0024669955994132"/>
  </r>
  <r>
    <x v="0"/>
    <x v="23"/>
    <n v="1.0024986118822876"/>
    <n v="1.0024986118822876"/>
    <n v="1.0024986118822876"/>
    <n v="1.0024986118822876"/>
  </r>
  <r>
    <x v="0"/>
    <x v="0"/>
    <n v="1.0032258064516129"/>
    <n v="1.0032258064516129"/>
    <n v="1.0032258064516129"/>
    <n v="1.0032258064516129"/>
  </r>
  <r>
    <x v="0"/>
    <x v="1"/>
    <n v="1.0032181935207036"/>
    <n v="1.0032181935207036"/>
    <n v="1.0032181935207036"/>
    <n v="1.0032181935207036"/>
  </r>
  <r>
    <x v="0"/>
    <x v="2"/>
    <n v="1.0032195268044326"/>
    <n v="1.0032195268044326"/>
    <n v="1.0032195268044326"/>
    <n v="1.0032195268044326"/>
  </r>
  <r>
    <x v="0"/>
    <x v="3"/>
    <n v="1.0032758866258369"/>
    <n v="1.0032758866258369"/>
    <n v="1.0032758866258369"/>
    <n v="1.0032758866258369"/>
  </r>
  <r>
    <x v="0"/>
    <x v="4"/>
    <n v="1.0032258064516129"/>
    <n v="1.0032258064516129"/>
    <n v="1.0032258064516129"/>
    <n v="1.0032258064516129"/>
  </r>
  <r>
    <x v="0"/>
    <x v="5"/>
    <n v="1.0032651902328222"/>
    <n v="1.0032651902328222"/>
    <n v="1.0032651902328222"/>
    <n v="1.0032651902328222"/>
  </r>
  <r>
    <x v="0"/>
    <x v="6"/>
    <n v="1.0032735659549141"/>
    <n v="1.0032735659549141"/>
    <n v="1.0032735659549141"/>
    <n v="1.0032735659549141"/>
  </r>
  <r>
    <x v="0"/>
    <x v="7"/>
    <n v="1.0031496062992127"/>
    <n v="1.0031496062992127"/>
    <n v="1.0031496062992127"/>
    <n v="1.0031496062992127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9316915860451"/>
    <n v="1.0029316915860451"/>
    <n v="1.0029316915860451"/>
    <n v="1.0029316915860451"/>
  </r>
  <r>
    <x v="0"/>
    <x v="20"/>
    <n v="1.0028183899947154"/>
    <n v="1.0028183899947154"/>
    <n v="1.0028183899947154"/>
    <n v="1.0028183899947154"/>
  </r>
  <r>
    <x v="0"/>
    <x v="21"/>
    <n v="1.002795133179875"/>
    <n v="1.002795133179875"/>
    <n v="1.002795133179875"/>
    <n v="1.002795133179875"/>
  </r>
  <r>
    <x v="0"/>
    <x v="22"/>
    <n v="1.0028593213877242"/>
    <n v="1.0028593213877242"/>
    <n v="1.0028593213877242"/>
    <n v="1.0028593213877242"/>
  </r>
  <r>
    <x v="0"/>
    <x v="23"/>
    <n v="1.0028183784492364"/>
    <n v="1.0028183784492364"/>
    <n v="1.0028183784492364"/>
    <n v="1.0028183784492364"/>
  </r>
  <r>
    <x v="0"/>
    <x v="0"/>
    <n v="1.0048335448009185"/>
    <n v="1.0048335448009185"/>
    <n v="1.0048335448009185"/>
    <n v="1.0048335448009185"/>
  </r>
  <r>
    <x v="0"/>
    <x v="1"/>
    <n v="1.0048335448009185"/>
    <n v="1.0048335448009185"/>
    <n v="1.0048335448009185"/>
    <n v="1.0048335448009185"/>
  </r>
  <r>
    <x v="0"/>
    <x v="2"/>
    <n v="1.0047555640098915"/>
    <n v="1.0047555640098915"/>
    <n v="1.0047555640098915"/>
    <n v="1.0047555640098915"/>
  </r>
  <r>
    <x v="0"/>
    <x v="3"/>
    <n v="1.0047819433817904"/>
    <n v="1.0047819433817904"/>
    <n v="1.0047819433817904"/>
    <n v="1.0047819433817904"/>
  </r>
  <r>
    <x v="0"/>
    <x v="4"/>
    <n v="1.0047819433817904"/>
    <n v="1.0047819433817904"/>
    <n v="1.0047819433817904"/>
    <n v="1.0047819433817904"/>
  </r>
  <r>
    <x v="0"/>
    <x v="5"/>
    <n v="1.0047819433817904"/>
    <n v="1.0047819433817904"/>
    <n v="1.0047819433817904"/>
    <n v="1.0047819433817904"/>
  </r>
  <r>
    <x v="0"/>
    <x v="6"/>
    <n v="1.0047819433817904"/>
    <n v="1.0047819433817904"/>
    <n v="1.0047819433817904"/>
    <n v="1.0047819433817904"/>
  </r>
  <r>
    <x v="0"/>
    <x v="7"/>
    <n v="1.0048020094562646"/>
    <n v="1.0048020094562646"/>
    <n v="1.0048020094562646"/>
    <n v="1.0048020094562646"/>
  </r>
  <r>
    <x v="0"/>
    <x v="8"/>
    <n v="1.0008628748112463"/>
    <n v="1.0008628748112463"/>
    <n v="1.0008628748112463"/>
    <n v="1.0008628748112463"/>
  </r>
  <r>
    <x v="0"/>
    <x v="9"/>
    <n v="1.0009160864785633"/>
    <n v="1.0009160864785633"/>
    <n v="1.0009160864785633"/>
    <n v="1.0009160864785633"/>
  </r>
  <r>
    <x v="0"/>
    <x v="10"/>
    <n v="1.0008412450426631"/>
    <n v="1.0008412450426631"/>
    <n v="1.0008412450426631"/>
    <n v="1.0008412450426631"/>
  </r>
  <r>
    <x v="0"/>
    <x v="11"/>
    <n v="1.0008435259384227"/>
    <n v="1.0008435259384227"/>
    <n v="1.0008435259384227"/>
    <n v="1.0008435259384227"/>
  </r>
  <r>
    <x v="0"/>
    <x v="12"/>
    <n v="1.0008435259384227"/>
    <n v="1.0008435259384227"/>
    <n v="1.0008435259384227"/>
    <n v="1.0008435259384227"/>
  </r>
  <r>
    <x v="0"/>
    <x v="13"/>
    <n v="1.0009111617312072"/>
    <n v="1.0009111617312072"/>
    <n v="1.0009111617312072"/>
    <n v="1.0009111617312072"/>
  </r>
  <r>
    <x v="0"/>
    <x v="14"/>
    <n v="1.0008862475237201"/>
    <n v="1.0008862475237201"/>
    <n v="1.0008862475237201"/>
    <n v="1.0008862475237201"/>
  </r>
  <r>
    <x v="0"/>
    <x v="15"/>
    <n v="1.0009305380699547"/>
    <n v="1.0009305380699547"/>
    <n v="1.0009305380699547"/>
    <n v="1.0009305380699547"/>
  </r>
  <r>
    <x v="0"/>
    <x v="16"/>
    <n v="1.0008752479869296"/>
    <n v="1.0008752479869296"/>
    <n v="1.0008752479869296"/>
    <n v="1.0008752479869296"/>
  </r>
  <r>
    <x v="0"/>
    <x v="17"/>
    <n v="1.0008534503779567"/>
    <n v="1.0008534503779567"/>
    <n v="1.0008534503779567"/>
    <n v="1.0008534503779567"/>
  </r>
  <r>
    <x v="0"/>
    <x v="18"/>
    <n v="1.0042548548985382"/>
    <n v="1.0042548548985382"/>
    <n v="1.0042548548985382"/>
    <n v="1.0042548548985382"/>
  </r>
  <r>
    <x v="0"/>
    <x v="19"/>
    <n v="1.0042240587695133"/>
    <n v="1.0042240587695133"/>
    <n v="1.0042240587695133"/>
    <n v="1.0042240587695133"/>
  </r>
  <r>
    <x v="0"/>
    <x v="20"/>
    <n v="1.0042828590463502"/>
    <n v="1.0042828590463502"/>
    <n v="1.0042828590463502"/>
    <n v="1.0042828590463502"/>
  </r>
  <r>
    <x v="0"/>
    <x v="21"/>
    <n v="1.0042828590463502"/>
    <n v="1.0042828590463502"/>
    <n v="1.0042828590463502"/>
    <n v="1.0042828590463502"/>
  </r>
  <r>
    <x v="0"/>
    <x v="22"/>
    <n v="1.0042828590463502"/>
    <n v="1.0042828590463502"/>
    <n v="1.0042828590463502"/>
    <n v="1.0042828590463502"/>
  </r>
  <r>
    <x v="0"/>
    <x v="23"/>
    <n v="1.0042828590463502"/>
    <n v="1.0042828590463502"/>
    <n v="1.0042828590463502"/>
    <n v="1.0042828590463502"/>
  </r>
  <r>
    <x v="0"/>
    <x v="0"/>
    <n v="1.0050139863830685"/>
    <n v="1.0050139863830685"/>
    <n v="1.0050139863830685"/>
    <n v="1.0050139863830685"/>
  </r>
  <r>
    <x v="0"/>
    <x v="1"/>
    <n v="1.0050030018010807"/>
    <n v="1.0050030018010807"/>
    <n v="1.0050030018010807"/>
    <n v="1.0050030018010807"/>
  </r>
  <r>
    <x v="0"/>
    <x v="2"/>
    <n v="1.0050041078497276"/>
    <n v="1.0050041078497276"/>
    <n v="1.0050041078497276"/>
    <n v="1.0050041078497276"/>
  </r>
  <r>
    <x v="0"/>
    <x v="3"/>
    <n v="1.0050436205016358"/>
    <n v="1.0050436205016358"/>
    <n v="1.0050436205016358"/>
    <n v="1.0050436205016358"/>
  </r>
  <r>
    <x v="0"/>
    <x v="4"/>
    <n v="1.0049558284852402"/>
    <n v="1.0049558284852402"/>
    <n v="1.0049558284852402"/>
    <n v="1.0049558284852402"/>
  </r>
  <r>
    <x v="0"/>
    <x v="5"/>
    <n v="1.0049525669642856"/>
    <n v="1.0049525669642856"/>
    <n v="1.0049525669642856"/>
    <n v="1.0049525669642856"/>
  </r>
  <r>
    <x v="0"/>
    <x v="6"/>
    <n v="1.005071521456437"/>
    <n v="1.005071521456437"/>
    <n v="1.005071521456437"/>
    <n v="1.005071521456437"/>
  </r>
  <r>
    <x v="0"/>
    <x v="7"/>
    <n v="1.0050640237285684"/>
    <n v="1.0050640237285684"/>
    <n v="1.0050640237285684"/>
    <n v="1.0050640237285684"/>
  </r>
  <r>
    <x v="0"/>
    <x v="8"/>
    <n v="1.0001190334483989"/>
    <n v="1.0001190334483989"/>
    <n v="1.0001190334483989"/>
    <n v="1.0001190334483989"/>
  </r>
  <r>
    <x v="0"/>
    <x v="9"/>
    <n v="1.000312744331509"/>
    <n v="1.000312744331509"/>
    <n v="1.000312744331509"/>
    <n v="1.000312744331509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.0002150383485056"/>
    <n v="1.0002150383485056"/>
    <n v="1.0002150383485056"/>
    <n v="1.0002150383485056"/>
  </r>
  <r>
    <x v="0"/>
    <x v="14"/>
    <n v="1.0002153161558889"/>
    <n v="1.0002153161558889"/>
    <n v="1.0002153161558889"/>
    <n v="1.0002153161558889"/>
  </r>
  <r>
    <x v="0"/>
    <x v="15"/>
    <n v="1.0002153161558889"/>
    <n v="1.0002153161558889"/>
    <n v="1.0002153161558889"/>
    <n v="1.0002153161558889"/>
  </r>
  <r>
    <x v="0"/>
    <x v="16"/>
    <n v="1.0001277465508431"/>
    <n v="1.0001277465508431"/>
    <n v="1.0001277465508431"/>
    <n v="1.0001277465508431"/>
  </r>
  <r>
    <x v="0"/>
    <x v="17"/>
    <n v="1.0001703287344574"/>
    <n v="1.0001703287344574"/>
    <n v="1.0001703287344574"/>
    <n v="1.0001703287344574"/>
  </r>
  <r>
    <x v="0"/>
    <x v="18"/>
    <n v="1"/>
    <n v="1"/>
    <n v="1"/>
    <n v="1"/>
  </r>
  <r>
    <x v="0"/>
    <x v="19"/>
    <n v="1.0025460242851547"/>
    <n v="1.0025460242851547"/>
    <n v="1.0025460242851547"/>
    <n v="1.0025460242851547"/>
  </r>
  <r>
    <x v="0"/>
    <x v="20"/>
    <n v="1.0025339175421"/>
    <n v="1.0025339175421"/>
    <n v="1.0025339175421"/>
    <n v="1.0025339175421"/>
  </r>
  <r>
    <x v="0"/>
    <x v="21"/>
    <n v="1.0025339175421"/>
    <n v="1.0025339175421"/>
    <n v="1.0025339175421"/>
    <n v="1.0025339175421"/>
  </r>
  <r>
    <x v="0"/>
    <x v="22"/>
    <n v="1.0025339175421"/>
    <n v="1.0025339175421"/>
    <n v="1.0025339175421"/>
    <n v="1.0025339175421"/>
  </r>
  <r>
    <x v="0"/>
    <x v="23"/>
    <n v="1.0025339175421"/>
    <n v="1.0025339175421"/>
    <n v="1.0025339175421"/>
    <n v="1.0025339175421"/>
  </r>
  <r>
    <x v="0"/>
    <x v="0"/>
    <n v="1.0040523873847418"/>
    <n v="1.0040523873847418"/>
    <n v="1.0040523873847418"/>
    <n v="1.0040523873847418"/>
  </r>
  <r>
    <x v="0"/>
    <x v="1"/>
    <n v="1.0039752963725421"/>
    <n v="1.0039752963725421"/>
    <n v="1.0039752963725421"/>
    <n v="1.0039752963725421"/>
  </r>
  <r>
    <x v="0"/>
    <x v="2"/>
    <n v="1.0039752362333008"/>
    <n v="1.0039752362333008"/>
    <n v="1.0039752362333008"/>
    <n v="1.0039752362333008"/>
  </r>
  <r>
    <x v="0"/>
    <x v="3"/>
    <n v="1.0040523873847418"/>
    <n v="1.0040523873847418"/>
    <n v="1.0040523873847418"/>
    <n v="1.0040523873847418"/>
  </r>
  <r>
    <x v="0"/>
    <x v="4"/>
    <n v="1.0040523873847418"/>
    <n v="1.0040523873847418"/>
    <n v="1.0040523873847418"/>
    <n v="1.0040523873847418"/>
  </r>
  <r>
    <x v="0"/>
    <x v="5"/>
    <n v="1.0040523873847418"/>
    <n v="1.0040523873847418"/>
    <n v="1.0040523873847418"/>
    <n v="1.0040523873847418"/>
  </r>
  <r>
    <x v="0"/>
    <x v="6"/>
    <n v="1.0040523873847418"/>
    <n v="1.0040523873847418"/>
    <n v="1.0040523873847418"/>
    <n v="1.0040523873847418"/>
  </r>
  <r>
    <x v="0"/>
    <x v="7"/>
    <n v="1.0040819470117068"/>
    <n v="1.0040819470117068"/>
    <n v="1.0040819470117068"/>
    <n v="1.004081947011706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7680652680653"/>
    <n v="1.0027680652680653"/>
    <n v="1.0027680652680653"/>
    <n v="1.0027680652680653"/>
  </r>
  <r>
    <x v="0"/>
    <x v="20"/>
    <n v="1.0027593494980331"/>
    <n v="1.0027593494980331"/>
    <n v="1.0027593494980331"/>
    <n v="1.0027593494980331"/>
  </r>
  <r>
    <x v="0"/>
    <x v="21"/>
    <n v="1.0027593494980331"/>
    <n v="1.0027593494980331"/>
    <n v="1.0027593494980331"/>
    <n v="1.0027593494980331"/>
  </r>
  <r>
    <x v="0"/>
    <x v="22"/>
    <n v="1.0027593494980331"/>
    <n v="1.0027593494980331"/>
    <n v="1.0027593494980331"/>
    <n v="1.0027593494980331"/>
  </r>
  <r>
    <x v="0"/>
    <x v="23"/>
    <n v="1.0027593494980331"/>
    <n v="1.0027593494980331"/>
    <n v="1.0027593494980331"/>
    <n v="1.0027593494980331"/>
  </r>
  <r>
    <x v="0"/>
    <x v="0"/>
    <n v="1.0048998257839721"/>
    <n v="1.0048998257839721"/>
    <n v="1.0048998257839721"/>
    <n v="1.0048998257839721"/>
  </r>
  <r>
    <x v="0"/>
    <x v="1"/>
    <n v="1.0049258229021789"/>
    <n v="1.0049258229021789"/>
    <n v="1.0049258229021789"/>
    <n v="1.0049258229021789"/>
  </r>
  <r>
    <x v="0"/>
    <x v="2"/>
    <n v="1.0049791965077415"/>
    <n v="1.0049791965077415"/>
    <n v="1.0049791965077415"/>
    <n v="1.0049791965077415"/>
  </r>
  <r>
    <x v="0"/>
    <x v="3"/>
    <n v="1.0049791965077415"/>
    <n v="1.0049791965077415"/>
    <n v="1.0049791965077415"/>
    <n v="1.0049791965077415"/>
  </r>
  <r>
    <x v="0"/>
    <x v="4"/>
    <n v="1.0049791965077415"/>
    <n v="1.0049791965077415"/>
    <n v="1.0049791965077415"/>
    <n v="1.0049791965077415"/>
  </r>
  <r>
    <x v="0"/>
    <x v="5"/>
    <n v="1.0049791965077415"/>
    <n v="1.0049791965077415"/>
    <n v="1.0049791965077415"/>
    <n v="1.0049791965077415"/>
  </r>
  <r>
    <x v="0"/>
    <x v="6"/>
    <n v="1.0049434252444249"/>
    <n v="1.0049434252444249"/>
    <n v="1.0049434252444249"/>
    <n v="1.0049434252444249"/>
  </r>
  <r>
    <x v="0"/>
    <x v="7"/>
    <n v="1.0049163428752677"/>
    <n v="1.0049163428752677"/>
    <n v="1.0049163428752677"/>
    <n v="1.0049163428752677"/>
  </r>
  <r>
    <x v="0"/>
    <x v="8"/>
    <n v="1.0013309671694766"/>
    <n v="1.0013309671694766"/>
    <n v="1.0013309671694766"/>
    <n v="1.001330967169476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5319510759371"/>
    <n v="1.0035319510759371"/>
    <n v="1.0035319510759371"/>
    <n v="1.0035319510759371"/>
  </r>
  <r>
    <x v="0"/>
    <x v="20"/>
    <n v="1.0035089220762548"/>
    <n v="1.0035089220762548"/>
    <n v="1.0035089220762548"/>
    <n v="1.0035089220762548"/>
  </r>
  <r>
    <x v="0"/>
    <x v="21"/>
    <n v="1.0035029965392084"/>
    <n v="1.0035029965392084"/>
    <n v="1.0035029965392084"/>
    <n v="1.0035029965392084"/>
  </r>
  <r>
    <x v="0"/>
    <x v="22"/>
    <n v="1.0034761982659905"/>
    <n v="1.0034761982659905"/>
    <n v="1.0034761982659905"/>
    <n v="1.0034761982659905"/>
  </r>
  <r>
    <x v="0"/>
    <x v="23"/>
    <n v="1.0035003373819162"/>
    <n v="1.0035003373819162"/>
    <n v="1.0035003373819162"/>
    <n v="1.0035003373819162"/>
  </r>
  <r>
    <x v="0"/>
    <x v="0"/>
    <n v="1.0053134507434547"/>
    <n v="1.0053134507434547"/>
    <n v="1.0053134507434547"/>
    <n v="1.0053134507434547"/>
  </r>
  <r>
    <x v="0"/>
    <x v="1"/>
    <n v="1.0053609503502894"/>
    <n v="1.0053609503502894"/>
    <n v="1.0053609503502894"/>
    <n v="1.0053609503502894"/>
  </r>
  <r>
    <x v="0"/>
    <x v="2"/>
    <n v="1.0053904896361419"/>
    <n v="1.0053904896361419"/>
    <n v="1.0053904896361419"/>
    <n v="1.0053904896361419"/>
  </r>
  <r>
    <x v="0"/>
    <x v="3"/>
    <n v="1.0053904896361419"/>
    <n v="1.0053904896361419"/>
    <n v="1.0053904896361419"/>
    <n v="1.0053904896361419"/>
  </r>
  <r>
    <x v="0"/>
    <x v="4"/>
    <n v="1.0053904896361419"/>
    <n v="1.0053904896361419"/>
    <n v="1.0053904896361419"/>
    <n v="1.0053904896361419"/>
  </r>
  <r>
    <x v="0"/>
    <x v="5"/>
    <n v="1.0053904896361419"/>
    <n v="1.0053904896361419"/>
    <n v="1.0053904896361419"/>
    <n v="1.0053904896361419"/>
  </r>
  <r>
    <x v="0"/>
    <x v="6"/>
    <n v="1.0053904896361419"/>
    <n v="1.0053904896361419"/>
    <n v="1.0053904896361419"/>
    <n v="1.0053904896361419"/>
  </r>
  <r>
    <x v="0"/>
    <x v="7"/>
    <n v="1.0054020545518951"/>
    <n v="1.0054020545518951"/>
    <n v="1.0054020545518951"/>
    <n v="1.0054020545518951"/>
  </r>
  <r>
    <x v="0"/>
    <x v="8"/>
    <n v="0.99960063897763585"/>
    <n v="0.99960063897763585"/>
    <n v="0.99960063897763585"/>
    <n v="0.9996006389776358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156188688902"/>
    <n v="1.003156188688902"/>
    <n v="1.003156188688902"/>
    <n v="1.003156188688902"/>
  </r>
  <r>
    <x v="0"/>
    <x v="20"/>
    <n v="1.0031232519112436"/>
    <n v="1.0031232519112436"/>
    <n v="1.0031232519112436"/>
    <n v="1.0031232519112436"/>
  </r>
  <r>
    <x v="0"/>
    <x v="21"/>
    <n v="1.0031229454306376"/>
    <n v="1.0031229454306376"/>
    <n v="1.0031229454306376"/>
    <n v="1.0031229454306376"/>
  </r>
  <r>
    <x v="0"/>
    <x v="22"/>
    <n v="1.0031069684864624"/>
    <n v="1.0031069684864624"/>
    <n v="1.0031069684864624"/>
    <n v="1.0031069684864624"/>
  </r>
  <r>
    <x v="0"/>
    <x v="23"/>
    <n v="1.0031069684864624"/>
    <n v="1.0031069684864624"/>
    <n v="1.0031069684864624"/>
    <n v="1.0031069684864624"/>
  </r>
  <r>
    <x v="0"/>
    <x v="0"/>
    <n v="1.0056265984654731"/>
    <n v="1.0056265984654731"/>
    <n v="1.0056265984654731"/>
    <n v="1.0056265984654731"/>
  </r>
  <r>
    <x v="0"/>
    <x v="1"/>
    <n v="1.0056265984654731"/>
    <n v="1.0056265984654731"/>
    <n v="1.0056265984654731"/>
    <n v="1.0056265984654731"/>
  </r>
  <r>
    <x v="0"/>
    <x v="2"/>
    <n v="1.0056265984654731"/>
    <n v="1.0056265984654731"/>
    <n v="1.0056265984654731"/>
    <n v="1.0056265984654731"/>
  </r>
  <r>
    <x v="0"/>
    <x v="3"/>
    <n v="1.0056265984654731"/>
    <n v="1.0056265984654731"/>
    <n v="1.0056265984654731"/>
    <n v="1.0056265984654731"/>
  </r>
  <r>
    <x v="0"/>
    <x v="4"/>
    <n v="1.0056265984654731"/>
    <n v="1.0056265984654731"/>
    <n v="1.0056265984654731"/>
    <n v="1.0056265984654731"/>
  </r>
  <r>
    <x v="0"/>
    <x v="5"/>
    <n v="1.0056411938340439"/>
    <n v="1.0056411938340439"/>
    <n v="1.0056411938340439"/>
    <n v="1.0056411938340439"/>
  </r>
  <r>
    <x v="0"/>
    <x v="6"/>
    <n v="1.0056556346878929"/>
    <n v="1.0056556346878929"/>
    <n v="1.0056556346878929"/>
    <n v="1.0056556346878929"/>
  </r>
  <r>
    <x v="0"/>
    <x v="7"/>
    <n v="1.0056650246305419"/>
    <n v="1.0056650246305419"/>
    <n v="1.0056650246305419"/>
    <n v="1.005665024630541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8103643358227"/>
    <n v="1.0018103643358227"/>
    <n v="1.0018103643358227"/>
    <n v="1.0018103643358227"/>
  </r>
  <r>
    <x v="0"/>
    <x v="20"/>
    <n v="1.0018933211464387"/>
    <n v="1.0018933211464387"/>
    <n v="1.0018933211464387"/>
    <n v="1.0018933211464387"/>
  </r>
  <r>
    <x v="0"/>
    <x v="21"/>
    <n v="1.0019494403219722"/>
    <n v="1.0019494403219722"/>
    <n v="1.0019494403219722"/>
    <n v="1.0019494403219722"/>
  </r>
  <r>
    <x v="0"/>
    <x v="22"/>
    <n v="1.0019291363899427"/>
    <n v="1.0019291363899427"/>
    <n v="1.0019291363899427"/>
    <n v="1.0019291363899427"/>
  </r>
  <r>
    <x v="0"/>
    <x v="23"/>
    <n v="1.0018933211464387"/>
    <n v="1.0018933211464387"/>
    <n v="1.0018933211464387"/>
    <n v="1.0018933211464387"/>
  </r>
  <r>
    <x v="0"/>
    <x v="0"/>
    <n v="1.0038041783598379"/>
    <n v="1.0038041783598379"/>
    <n v="1.0038041783598379"/>
    <n v="1.0038041783598379"/>
  </r>
  <r>
    <x v="0"/>
    <x v="1"/>
    <n v="1.0038381822368927"/>
    <n v="1.0038381822368927"/>
    <n v="1.0038381822368927"/>
    <n v="1.0038381822368927"/>
  </r>
  <r>
    <x v="0"/>
    <x v="2"/>
    <n v="1.0039238126379466"/>
    <n v="1.0039238126379466"/>
    <n v="1.0039238126379466"/>
    <n v="1.0039238126379466"/>
  </r>
  <r>
    <x v="0"/>
    <x v="3"/>
    <n v="1.0037886760681962"/>
    <n v="1.0037886760681962"/>
    <n v="1.0037886760681962"/>
    <n v="1.0037886760681962"/>
  </r>
  <r>
    <x v="0"/>
    <x v="4"/>
    <n v="1.0038137147048038"/>
    <n v="1.0038137147048038"/>
    <n v="1.0038137147048038"/>
    <n v="1.0038137147048038"/>
  </r>
  <r>
    <x v="0"/>
    <x v="5"/>
    <n v="1.0038532110091742"/>
    <n v="1.0038532110091742"/>
    <n v="1.0038532110091742"/>
    <n v="1.0038532110091742"/>
  </r>
  <r>
    <x v="0"/>
    <x v="6"/>
    <n v="1.0038307653017793"/>
    <n v="1.0038307653017793"/>
    <n v="1.0038307653017793"/>
    <n v="1.0038307653017793"/>
  </r>
  <r>
    <x v="0"/>
    <x v="7"/>
    <n v="1.0038693700665531"/>
    <n v="1.0038693700665531"/>
    <n v="1.0038693700665531"/>
    <n v="1.003869370066553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9017132551847"/>
    <n v="1.0009017132551847"/>
    <n v="1.0009017132551847"/>
    <n v="1.0009017132551847"/>
  </r>
  <r>
    <x v="0"/>
    <x v="20"/>
    <n v="1.0008204998737693"/>
    <n v="1.0008204998737693"/>
    <n v="1.0008204998737693"/>
    <n v="1.0008204998737693"/>
  </r>
  <r>
    <x v="0"/>
    <x v="21"/>
    <n v="1.0008204998737693"/>
    <n v="1.0008204998737693"/>
    <n v="1.0008204998737693"/>
    <n v="1.0008204998737693"/>
  </r>
  <r>
    <x v="0"/>
    <x v="22"/>
    <n v="1.0008204998737693"/>
    <n v="1.0008204998737693"/>
    <n v="1.0008204998737693"/>
    <n v="1.0008204998737693"/>
  </r>
  <r>
    <x v="0"/>
    <x v="23"/>
    <n v="1.0008355614973261"/>
    <n v="1.0008355614973261"/>
    <n v="1.0008355614973261"/>
    <n v="1.0008355614973261"/>
  </r>
  <r>
    <x v="0"/>
    <x v="0"/>
    <n v="1.0050567539942978"/>
    <n v="1.0050567539942978"/>
    <n v="1.0050567539942978"/>
    <n v="1.0050567539942978"/>
  </r>
  <r>
    <x v="0"/>
    <x v="1"/>
    <n v="1.0050408065290446"/>
    <n v="1.0050408065290446"/>
    <n v="1.0050408065290446"/>
    <n v="1.0050408065290446"/>
  </r>
  <r>
    <x v="0"/>
    <x v="2"/>
    <n v="1.005052327679538"/>
    <n v="1.005052327679538"/>
    <n v="1.005052327679538"/>
    <n v="1.005052327679538"/>
  </r>
  <r>
    <x v="0"/>
    <x v="3"/>
    <n v="1.0050208698808298"/>
    <n v="1.0050208698808298"/>
    <n v="1.0050208698808298"/>
    <n v="1.0050208698808298"/>
  </r>
  <r>
    <x v="0"/>
    <x v="4"/>
    <n v="1.0050208698808298"/>
    <n v="1.0050208698808298"/>
    <n v="1.0050208698808298"/>
    <n v="1.0050208698808298"/>
  </r>
  <r>
    <x v="0"/>
    <x v="5"/>
    <n v="1.0050357184682046"/>
    <n v="1.0050357184682046"/>
    <n v="1.0050357184682046"/>
    <n v="1.0050357184682046"/>
  </r>
  <r>
    <x v="0"/>
    <x v="6"/>
    <n v="1.0050248598328573"/>
    <n v="1.0050248598328573"/>
    <n v="1.0050248598328573"/>
    <n v="1.0050248598328573"/>
  </r>
  <r>
    <x v="0"/>
    <x v="7"/>
    <n v="1.0050499382785323"/>
    <n v="1.0050499382785323"/>
    <n v="1.0050499382785323"/>
    <n v="1.0050499382785323"/>
  </r>
  <r>
    <x v="0"/>
    <x v="8"/>
    <n v="1.0014023934181002"/>
    <n v="1.0014023934181002"/>
    <n v="1.0014023934181002"/>
    <n v="1.0014023934181002"/>
  </r>
  <r>
    <x v="0"/>
    <x v="9"/>
    <n v="1.0014331536204191"/>
    <n v="1.0014331536204191"/>
    <n v="1.0014331536204191"/>
    <n v="1.0014331536204191"/>
  </r>
  <r>
    <x v="0"/>
    <x v="10"/>
    <n v="1.0014570179698883"/>
    <n v="1.0014570179698883"/>
    <n v="1.0014570179698883"/>
    <n v="1.0014570179698883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.0014259787399533"/>
    <n v="1.0014259787399533"/>
    <n v="1.0014259787399533"/>
    <n v="1.0014259787399533"/>
  </r>
  <r>
    <x v="0"/>
    <x v="15"/>
    <n v="1.001436021464742"/>
    <n v="1.001436021464742"/>
    <n v="1.001436021464742"/>
    <n v="1.001436021464742"/>
  </r>
  <r>
    <x v="0"/>
    <x v="16"/>
    <n v="1.0013943465584991"/>
    <n v="1.0013943465584991"/>
    <n v="1.0013943465584991"/>
    <n v="1.0013943465584991"/>
  </r>
  <r>
    <x v="0"/>
    <x v="17"/>
    <n v="1.0013383894713361"/>
    <n v="1.0013383894713361"/>
    <n v="1.0013383894713361"/>
    <n v="1.0013383894713361"/>
  </r>
  <r>
    <x v="0"/>
    <x v="18"/>
    <n v="1"/>
    <n v="1"/>
    <n v="1"/>
    <n v="1"/>
  </r>
  <r>
    <x v="0"/>
    <x v="19"/>
    <n v="1.0048063718758584"/>
    <n v="1.0048063718758584"/>
    <n v="1.0048063718758584"/>
    <n v="1.0048063718758584"/>
  </r>
  <r>
    <x v="0"/>
    <x v="20"/>
    <n v="1.0047666555814212"/>
    <n v="1.0047666555814212"/>
    <n v="1.0047666555814212"/>
    <n v="1.0047666555814212"/>
  </r>
  <r>
    <x v="0"/>
    <x v="21"/>
    <n v="1.0047149851901107"/>
    <n v="1.0047149851901107"/>
    <n v="1.0047149851901107"/>
    <n v="1.0047149851901107"/>
  </r>
  <r>
    <x v="0"/>
    <x v="22"/>
    <n v="1.0047149851901107"/>
    <n v="1.0047149851901107"/>
    <n v="1.0047149851901107"/>
    <n v="1.0047149851901107"/>
  </r>
  <r>
    <x v="0"/>
    <x v="23"/>
    <n v="1.0047149851901107"/>
    <n v="1.0047149851901107"/>
    <n v="1.0047149851901107"/>
    <n v="1.0047149851901107"/>
  </r>
  <r>
    <x v="0"/>
    <x v="0"/>
    <n v="1.0057044451619848"/>
    <n v="1.0057044451619848"/>
    <n v="1.0057044451619848"/>
    <n v="1.0057044451619848"/>
  </r>
  <r>
    <x v="0"/>
    <x v="1"/>
    <n v="1.0057044451619848"/>
    <n v="1.0057044451619848"/>
    <n v="1.0057044451619848"/>
    <n v="1.0057044451619848"/>
  </r>
  <r>
    <x v="0"/>
    <x v="2"/>
    <n v="1.0056348159693083"/>
    <n v="1.0056348159693083"/>
    <n v="1.0056348159693083"/>
    <n v="1.0056348159693083"/>
  </r>
  <r>
    <x v="0"/>
    <x v="3"/>
    <n v="1.0056704885343968"/>
    <n v="1.0056704885343968"/>
    <n v="1.0056704885343968"/>
    <n v="1.0056704885343968"/>
  </r>
  <r>
    <x v="0"/>
    <x v="4"/>
    <n v="1.0056508058819753"/>
    <n v="1.0056508058819753"/>
    <n v="1.0056508058819753"/>
    <n v="1.0056508058819753"/>
  </r>
  <r>
    <x v="0"/>
    <x v="5"/>
    <n v="1.0056879415638844"/>
    <n v="1.0056879415638844"/>
    <n v="1.0056879415638844"/>
    <n v="1.0056879415638844"/>
  </r>
  <r>
    <x v="0"/>
    <x v="6"/>
    <n v="1.0057044451619848"/>
    <n v="1.0057044451619848"/>
    <n v="1.0057044451619848"/>
    <n v="1.0057044451619848"/>
  </r>
  <r>
    <x v="0"/>
    <x v="7"/>
    <n v="1.005669272542818"/>
    <n v="1.005669272542818"/>
    <n v="1.005669272542818"/>
    <n v="1.005669272542818"/>
  </r>
  <r>
    <x v="0"/>
    <x v="8"/>
    <n v="1.0001487209994051"/>
    <n v="1.0001487209994051"/>
    <n v="1.0001487209994051"/>
    <n v="1.0001487209994051"/>
  </r>
  <r>
    <x v="0"/>
    <x v="9"/>
    <n v="1"/>
    <n v="1"/>
    <n v="1"/>
    <n v="1"/>
  </r>
  <r>
    <x v="0"/>
    <x v="10"/>
    <n v="1.000300120048019"/>
    <n v="1.000300120048019"/>
    <n v="1.000300120048019"/>
    <n v="1.000300120048019"/>
  </r>
  <r>
    <x v="0"/>
    <x v="11"/>
    <n v="1.00025826446281"/>
    <n v="1.00025826446281"/>
    <n v="1.00025826446281"/>
    <n v="1.00025826446281"/>
  </r>
  <r>
    <x v="0"/>
    <x v="12"/>
    <n v="1"/>
    <n v="1"/>
    <n v="1"/>
    <n v="1"/>
  </r>
  <r>
    <x v="0"/>
    <x v="13"/>
    <n v="1.0003038590094198"/>
    <n v="1.0003038590094198"/>
    <n v="1.0003038590094198"/>
    <n v="1.0003038590094198"/>
  </r>
  <r>
    <x v="0"/>
    <x v="14"/>
    <n v="1.0002400960384152"/>
    <n v="1.0002400960384152"/>
    <n v="1.0002400960384152"/>
    <n v="1.0002400960384152"/>
  </r>
  <r>
    <x v="0"/>
    <x v="15"/>
    <n v="1.0002400960384152"/>
    <n v="1.0002400960384152"/>
    <n v="1.0002400960384152"/>
    <n v="1.0002400960384152"/>
  </r>
  <r>
    <x v="0"/>
    <x v="16"/>
    <n v="1.00025826446281"/>
    <n v="1.00025826446281"/>
    <n v="1.00025826446281"/>
    <n v="1.00025826446281"/>
  </r>
  <r>
    <x v="0"/>
    <x v="17"/>
    <n v="1"/>
    <n v="1"/>
    <n v="1"/>
    <n v="1"/>
  </r>
  <r>
    <x v="0"/>
    <x v="18"/>
    <n v="1"/>
    <n v="1"/>
    <n v="1"/>
    <n v="1"/>
  </r>
  <r>
    <x v="0"/>
    <x v="19"/>
    <n v="1.0042578557438473"/>
    <n v="1.0042578557438473"/>
    <n v="1.0042578557438473"/>
    <n v="1.0042578557438473"/>
  </r>
  <r>
    <x v="0"/>
    <x v="20"/>
    <n v="1.0042884212625911"/>
    <n v="1.0042884212625911"/>
    <n v="1.0042884212625911"/>
    <n v="1.0042884212625911"/>
  </r>
  <r>
    <x v="0"/>
    <x v="21"/>
    <n v="1.0042456556082149"/>
    <n v="1.0042456556082149"/>
    <n v="1.0042456556082149"/>
    <n v="1.0042456556082149"/>
  </r>
  <r>
    <x v="0"/>
    <x v="22"/>
    <n v="1.0042594385285575"/>
    <n v="1.0042594385285575"/>
    <n v="1.0042594385285575"/>
    <n v="1.0042594385285575"/>
  </r>
  <r>
    <x v="0"/>
    <x v="23"/>
    <n v="1.0042594385285575"/>
    <n v="1.0042594385285575"/>
    <n v="1.0042594385285575"/>
    <n v="1.0042594385285575"/>
  </r>
  <r>
    <x v="0"/>
    <x v="0"/>
    <n v="1.0050859772341971"/>
    <n v="1.0050859772341971"/>
    <n v="1.0050859772341971"/>
    <n v="1.0050859772341971"/>
  </r>
  <r>
    <x v="0"/>
    <x v="1"/>
    <n v="1.0051222092311118"/>
    <n v="1.0051222092311118"/>
    <n v="1.0051222092311118"/>
    <n v="1.0051222092311118"/>
  </r>
  <r>
    <x v="0"/>
    <x v="2"/>
    <n v="1.0051664377738538"/>
    <n v="1.0051664377738538"/>
    <n v="1.0051664377738538"/>
    <n v="1.0051664377738538"/>
  </r>
  <r>
    <x v="0"/>
    <x v="3"/>
    <n v="1.0051664377738538"/>
    <n v="1.0051664377738538"/>
    <n v="1.0051664377738538"/>
    <n v="1.0051664377738538"/>
  </r>
  <r>
    <x v="0"/>
    <x v="4"/>
    <n v="1.0051042913857207"/>
    <n v="1.0051042913857207"/>
    <n v="1.0051042913857207"/>
    <n v="1.0051042913857207"/>
  </r>
  <r>
    <x v="0"/>
    <x v="5"/>
    <n v="1.0051403716884144"/>
    <n v="1.0051403716884144"/>
    <n v="1.0051403716884144"/>
    <n v="1.0051403716884144"/>
  </r>
  <r>
    <x v="0"/>
    <x v="6"/>
    <n v="1.0051223366574029"/>
    <n v="1.0051223366574029"/>
    <n v="1.0051223366574029"/>
    <n v="1.0051223366574029"/>
  </r>
  <r>
    <x v="0"/>
    <x v="7"/>
    <n v="1.005088578967207"/>
    <n v="1.005088578967207"/>
    <n v="1.005088578967207"/>
    <n v="1.005088578967207"/>
  </r>
  <r>
    <x v="0"/>
    <x v="8"/>
    <n v="0.99967040210942648"/>
    <n v="0.99967040210942648"/>
    <n v="0.99967040210942648"/>
    <n v="0.99967040210942648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0.99991672911982676"/>
    <n v="0.99991672911982676"/>
    <n v="0.99991672911982676"/>
    <n v="0.99991672911982676"/>
  </r>
  <r>
    <x v="0"/>
    <x v="14"/>
    <n v="0.99991373360938574"/>
    <n v="0.99991373360938574"/>
    <n v="0.99991373360938574"/>
    <n v="0.99991373360938574"/>
  </r>
  <r>
    <x v="0"/>
    <x v="15"/>
    <n v="0.99987016359387182"/>
    <n v="0.99987016359387182"/>
    <n v="0.99987016359387182"/>
    <n v="0.99987016359387182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2016806722689"/>
    <n v="1.0042016806722689"/>
    <n v="1.0042016806722689"/>
    <n v="1.0042016806722689"/>
  </r>
  <r>
    <x v="0"/>
    <x v="20"/>
    <n v="1.0042588201132459"/>
    <n v="1.0042588201132459"/>
    <n v="1.0042588201132459"/>
    <n v="1.0042588201132459"/>
  </r>
  <r>
    <x v="0"/>
    <x v="21"/>
    <n v="1.0042588201132459"/>
    <n v="1.0042588201132459"/>
    <n v="1.0042588201132459"/>
    <n v="1.0042588201132459"/>
  </r>
  <r>
    <x v="0"/>
    <x v="22"/>
    <n v="1.0042534249962907"/>
    <n v="1.0042534249962907"/>
    <n v="1.0042534249962907"/>
    <n v="1.0042534249962907"/>
  </r>
  <r>
    <x v="0"/>
    <x v="23"/>
    <n v="1.0042983021706424"/>
    <n v="1.0042983021706424"/>
    <n v="1.0042983021706424"/>
    <n v="1.0042983021706424"/>
  </r>
  <r>
    <x v="0"/>
    <x v="0"/>
    <n v="1.0058933002481389"/>
    <n v="1.0058933002481389"/>
    <n v="1.0058933002481389"/>
    <n v="1.0058933002481389"/>
  </r>
  <r>
    <x v="0"/>
    <x v="1"/>
    <n v="1.0058933002481389"/>
    <n v="1.0058933002481389"/>
    <n v="1.0058933002481389"/>
    <n v="1.0058933002481389"/>
  </r>
  <r>
    <x v="0"/>
    <x v="2"/>
    <n v="1.0058608058608061"/>
    <n v="1.0058608058608061"/>
    <n v="1.0058608058608061"/>
    <n v="1.0058608058608061"/>
  </r>
  <r>
    <x v="0"/>
    <x v="3"/>
    <n v="1.005866789370758"/>
    <n v="1.005866789370758"/>
    <n v="1.005866789370758"/>
    <n v="1.005866789370758"/>
  </r>
  <r>
    <x v="0"/>
    <x v="4"/>
    <n v="1.005866789370758"/>
    <n v="1.005866789370758"/>
    <n v="1.005866789370758"/>
    <n v="1.005866789370758"/>
  </r>
  <r>
    <x v="0"/>
    <x v="5"/>
    <n v="1.0058690981501859"/>
    <n v="1.0058690981501859"/>
    <n v="1.0058690981501859"/>
    <n v="1.0058690981501859"/>
  </r>
  <r>
    <x v="0"/>
    <x v="6"/>
    <n v="1.0058889375577944"/>
    <n v="1.0058889375577944"/>
    <n v="1.0058889375577944"/>
    <n v="1.0058889375577944"/>
  </r>
  <r>
    <x v="0"/>
    <x v="7"/>
    <n v="1.0058664259927796"/>
    <n v="1.0058664259927796"/>
    <n v="1.0058664259927796"/>
    <n v="1.005866425992779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6770583533174"/>
    <n v="1.0036770583533174"/>
    <n v="1.0036770583533174"/>
    <n v="1.0036770583533174"/>
  </r>
  <r>
    <x v="0"/>
    <x v="20"/>
    <n v="1.0037239444793731"/>
    <n v="1.0037239444793731"/>
    <n v="1.0037239444793731"/>
    <n v="1.0037239444793731"/>
  </r>
  <r>
    <x v="0"/>
    <x v="21"/>
    <n v="1.0037239444793731"/>
    <n v="1.0037239444793731"/>
    <n v="1.0037239444793731"/>
    <n v="1.0037239444793731"/>
  </r>
  <r>
    <x v="0"/>
    <x v="22"/>
    <n v="1.00371180149489"/>
    <n v="1.00371180149489"/>
    <n v="1.00371180149489"/>
    <n v="1.00371180149489"/>
  </r>
  <r>
    <x v="0"/>
    <x v="23"/>
    <n v="1.0036445678583825"/>
    <n v="1.0036445678583825"/>
    <n v="1.0036445678583825"/>
    <n v="1.0036445678583825"/>
  </r>
  <r>
    <x v="0"/>
    <x v="0"/>
    <n v="1.0051452390256612"/>
    <n v="1.0051452390256612"/>
    <n v="1.0051452390256612"/>
    <n v="1.0051452390256612"/>
  </r>
  <r>
    <x v="0"/>
    <x v="1"/>
    <n v="1.0051302551802253"/>
    <n v="1.0051302551802253"/>
    <n v="1.0051302551802253"/>
    <n v="1.0051302551802253"/>
  </r>
  <r>
    <x v="0"/>
    <x v="2"/>
    <n v="1.0051010398273494"/>
    <n v="1.0051010398273494"/>
    <n v="1.0051010398273494"/>
    <n v="1.0051010398273494"/>
  </r>
  <r>
    <x v="0"/>
    <x v="3"/>
    <n v="1.0050923810145589"/>
    <n v="1.0050923810145589"/>
    <n v="1.0050923810145589"/>
    <n v="1.0050923810145589"/>
  </r>
  <r>
    <x v="0"/>
    <x v="4"/>
    <n v="1.0050923810145589"/>
    <n v="1.0050923810145589"/>
    <n v="1.0050923810145589"/>
    <n v="1.0050923810145589"/>
  </r>
  <r>
    <x v="0"/>
    <x v="5"/>
    <n v="1.0051264905828596"/>
    <n v="1.0051264905828596"/>
    <n v="1.0051264905828596"/>
    <n v="1.0051264905828596"/>
  </r>
  <r>
    <x v="0"/>
    <x v="6"/>
    <n v="1.0050896872066017"/>
    <n v="1.0050896872066017"/>
    <n v="1.0050896872066017"/>
    <n v="1.0050896872066017"/>
  </r>
  <r>
    <x v="0"/>
    <x v="7"/>
    <n v="1.0051003696598193"/>
    <n v="1.0051003696598193"/>
    <n v="1.0051003696598193"/>
    <n v="1.0051003696598193"/>
  </r>
  <r>
    <x v="0"/>
    <x v="8"/>
    <n v="1.0002441803678985"/>
    <n v="1.0002441803678985"/>
    <n v="1.0002441803678985"/>
    <n v="1.0002441803678985"/>
  </r>
  <r>
    <x v="0"/>
    <x v="9"/>
    <n v="1.0001773521326596"/>
    <n v="1.0001773521326596"/>
    <n v="1.0001773521326596"/>
    <n v="1.0001773521326596"/>
  </r>
  <r>
    <x v="0"/>
    <x v="10"/>
    <n v="1.0002393489707995"/>
    <n v="1.0002393489707995"/>
    <n v="1.0002393489707995"/>
    <n v="1.0002393489707995"/>
  </r>
  <r>
    <x v="0"/>
    <x v="11"/>
    <n v="1.0001820167455406"/>
    <n v="1.0001820167455406"/>
    <n v="1.0001820167455406"/>
    <n v="1.0001820167455406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7100271002709"/>
    <n v="1.0027100271002709"/>
    <n v="1.0027100271002709"/>
    <n v="1.0027100271002709"/>
  </r>
  <r>
    <x v="0"/>
    <x v="20"/>
    <n v="1.0027410777917878"/>
    <n v="1.0027410777917878"/>
    <n v="1.0027410777917878"/>
    <n v="1.0027410777917878"/>
  </r>
  <r>
    <x v="0"/>
    <x v="21"/>
    <n v="1.0027295155109968"/>
    <n v="1.0027295155109968"/>
    <n v="1.0027295155109968"/>
    <n v="1.0027295155109968"/>
  </r>
  <r>
    <x v="0"/>
    <x v="22"/>
    <n v="1.0027864657378449"/>
    <n v="1.0027864657378449"/>
    <n v="1.0027864657378449"/>
    <n v="1.0027864657378449"/>
  </r>
  <r>
    <x v="0"/>
    <x v="23"/>
    <n v="1.0027484017446378"/>
    <n v="1.0027484017446378"/>
    <n v="1.0027484017446378"/>
    <n v="1.0027484017446378"/>
  </r>
  <r>
    <x v="0"/>
    <x v="0"/>
    <n v="1.0055061143479096"/>
    <n v="1.0055061143479096"/>
    <n v="1.0055061143479096"/>
    <n v="1.0055061143479096"/>
  </r>
  <r>
    <x v="0"/>
    <x v="1"/>
    <n v="1.0054466954500165"/>
    <n v="1.0054466954500165"/>
    <n v="1.0054466954500165"/>
    <n v="1.0054466954500165"/>
  </r>
  <r>
    <x v="0"/>
    <x v="2"/>
    <n v="1.0055102332903962"/>
    <n v="1.0055102332903962"/>
    <n v="1.0055102332903962"/>
    <n v="1.0055102332903962"/>
  </r>
  <r>
    <x v="0"/>
    <x v="3"/>
    <n v="1.0055111230593454"/>
    <n v="1.0055111230593454"/>
    <n v="1.0055111230593454"/>
    <n v="1.0055111230593454"/>
  </r>
  <r>
    <x v="0"/>
    <x v="4"/>
    <n v="1.0054994500549945"/>
    <n v="1.0054994500549945"/>
    <n v="1.0054994500549945"/>
    <n v="1.0054994500549945"/>
  </r>
  <r>
    <x v="0"/>
    <x v="5"/>
    <n v="1.0054801904590782"/>
    <n v="1.0054801904590782"/>
    <n v="1.0054801904590782"/>
    <n v="1.0054801904590782"/>
  </r>
  <r>
    <x v="0"/>
    <x v="6"/>
    <n v="1.0054801904590782"/>
    <n v="1.0054801904590782"/>
    <n v="1.0054801904590782"/>
    <n v="1.0054801904590782"/>
  </r>
  <r>
    <x v="0"/>
    <x v="7"/>
    <n v="1.0054442256457778"/>
    <n v="1.0054442256457778"/>
    <n v="1.0054442256457778"/>
    <n v="1.0054442256457778"/>
  </r>
  <r>
    <x v="0"/>
    <x v="8"/>
    <n v="0.99841646872525724"/>
    <n v="0.99841646872525724"/>
    <n v="0.99841646872525724"/>
    <n v="0.9984164687252572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5509641873278"/>
    <n v="1.0005509641873278"/>
    <n v="1.0005509641873278"/>
    <n v="1.0005509641873278"/>
  </r>
  <r>
    <x v="0"/>
    <x v="20"/>
    <n v="1.0005751533742331"/>
    <n v="1.0005751533742331"/>
    <n v="1.0005751533742331"/>
    <n v="1.0005751533742331"/>
  </r>
  <r>
    <x v="0"/>
    <x v="21"/>
    <n v="1.0005748227629814"/>
    <n v="1.0005748227629814"/>
    <n v="1.0005748227629814"/>
    <n v="1.0005748227629814"/>
  </r>
  <r>
    <x v="0"/>
    <x v="22"/>
    <n v="1.0005449220080376"/>
    <n v="1.0005449220080376"/>
    <n v="1.0005449220080376"/>
    <n v="1.0005449220080376"/>
  </r>
  <r>
    <x v="0"/>
    <x v="23"/>
    <n v="1.0005562508691421"/>
    <n v="1.0005562508691421"/>
    <n v="1.0005562508691421"/>
    <n v="1.0005562508691421"/>
  </r>
  <r>
    <x v="0"/>
    <x v="0"/>
    <n v="1.0036189924724956"/>
    <n v="1.0036189924724956"/>
    <n v="1.0036189924724956"/>
    <n v="1.0036189924724956"/>
  </r>
  <r>
    <x v="0"/>
    <x v="1"/>
    <n v="1.0036479964081266"/>
    <n v="1.0036479964081266"/>
    <n v="1.0036479964081266"/>
    <n v="1.0036479964081266"/>
  </r>
  <r>
    <x v="0"/>
    <x v="2"/>
    <n v="1.0036224275514489"/>
    <n v="1.0036224275514489"/>
    <n v="1.0036224275514489"/>
    <n v="1.0036224275514489"/>
  </r>
  <r>
    <x v="0"/>
    <x v="3"/>
    <n v="1.0036224275514489"/>
    <n v="1.0036224275514489"/>
    <n v="1.0036224275514489"/>
    <n v="1.0036224275514489"/>
  </r>
  <r>
    <x v="0"/>
    <x v="4"/>
    <n v="1.0036224275514489"/>
    <n v="1.0036224275514489"/>
    <n v="1.0036224275514489"/>
    <n v="1.0036224275514489"/>
  </r>
  <r>
    <x v="0"/>
    <x v="5"/>
    <n v="1.0036224275514489"/>
    <n v="1.0036224275514489"/>
    <n v="1.0036224275514489"/>
    <n v="1.0036224275514489"/>
  </r>
  <r>
    <x v="0"/>
    <x v="6"/>
    <n v="1.0036224275514489"/>
    <n v="1.0036224275514489"/>
    <n v="1.0036224275514489"/>
    <n v="1.0036224275514489"/>
  </r>
  <r>
    <x v="0"/>
    <x v="7"/>
    <n v="1.0036032429186268"/>
    <n v="1.0036032429186268"/>
    <n v="1.0036032429186268"/>
    <n v="1.003603242918626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1217907914279"/>
    <n v="1.0021217907914279"/>
    <n v="1.0021217907914279"/>
    <n v="1.0021217907914279"/>
  </r>
  <r>
    <x v="0"/>
    <x v="20"/>
    <n v="1.0021219033473026"/>
    <n v="1.0021219033473026"/>
    <n v="1.0021219033473026"/>
    <n v="1.0021219033473026"/>
  </r>
  <r>
    <x v="0"/>
    <x v="21"/>
    <n v="1.0021289029888127"/>
    <n v="1.0021289029888127"/>
    <n v="1.0021289029888127"/>
    <n v="1.0021289029888127"/>
  </r>
  <r>
    <x v="0"/>
    <x v="22"/>
    <n v="1.0021439631555962"/>
    <n v="1.0021439631555962"/>
    <n v="1.0021439631555962"/>
    <n v="1.0021439631555962"/>
  </r>
  <r>
    <x v="0"/>
    <x v="23"/>
    <n v="1.0021516944593869"/>
    <n v="1.0021516944593869"/>
    <n v="1.0021516944593869"/>
    <n v="1.0021516944593869"/>
  </r>
  <r>
    <x v="0"/>
    <x v="0"/>
    <n v="1.0039370078740157"/>
    <n v="1.0039370078740157"/>
    <n v="1.0039370078740157"/>
    <n v="1.0039370078740157"/>
  </r>
  <r>
    <x v="0"/>
    <x v="1"/>
    <n v="1.0039303555686159"/>
    <n v="1.0039303555686159"/>
    <n v="1.0039303555686159"/>
    <n v="1.0039303555686159"/>
  </r>
  <r>
    <x v="0"/>
    <x v="2"/>
    <n v="1.0039438008380577"/>
    <n v="1.0039438008380577"/>
    <n v="1.0039438008380577"/>
    <n v="1.0039438008380577"/>
  </r>
  <r>
    <x v="0"/>
    <x v="3"/>
    <n v="1.0039495148965401"/>
    <n v="1.0039495148965401"/>
    <n v="1.0039495148965401"/>
    <n v="1.0039495148965401"/>
  </r>
  <r>
    <x v="0"/>
    <x v="4"/>
    <n v="1.0039495148965401"/>
    <n v="1.0039495148965401"/>
    <n v="1.0039495148965401"/>
    <n v="1.0039495148965401"/>
  </r>
  <r>
    <x v="0"/>
    <x v="5"/>
    <n v="1.0039359845531173"/>
    <n v="1.0039359845531173"/>
    <n v="1.0039359845531173"/>
    <n v="1.0039359845531173"/>
  </r>
  <r>
    <x v="0"/>
    <x v="6"/>
    <n v="1.0039300202839756"/>
    <n v="1.0039300202839756"/>
    <n v="1.0039300202839756"/>
    <n v="1.0039300202839756"/>
  </r>
  <r>
    <x v="0"/>
    <x v="7"/>
    <n v="1.0039309519740214"/>
    <n v="1.0039309519740214"/>
    <n v="1.0039309519740214"/>
    <n v="1.0039309519740214"/>
  </r>
  <r>
    <x v="0"/>
    <x v="8"/>
    <n v="0.9999222576381871"/>
    <n v="0.9999222576381871"/>
    <n v="0.9999222576381871"/>
    <n v="0.9999222576381871"/>
  </r>
  <r>
    <x v="0"/>
    <x v="9"/>
    <n v="1"/>
    <n v="1"/>
    <n v="1"/>
    <n v="1"/>
  </r>
  <r>
    <x v="0"/>
    <x v="10"/>
    <n v="0.99985534500216999"/>
    <n v="0.99985534500216999"/>
    <n v="0.99985534500216999"/>
    <n v="0.99985534500216999"/>
  </r>
  <r>
    <x v="0"/>
    <x v="11"/>
    <n v="0.99987243270825354"/>
    <n v="0.99987243270825354"/>
    <n v="0.99987243270825354"/>
    <n v="0.99987243270825354"/>
  </r>
  <r>
    <x v="0"/>
    <x v="12"/>
    <n v="0.99987359373024898"/>
    <n v="0.99987359373024898"/>
    <n v="0.99987359373024898"/>
    <n v="0.99987359373024898"/>
  </r>
  <r>
    <x v="0"/>
    <x v="13"/>
    <n v="0.9999240237046042"/>
    <n v="0.9999240237046042"/>
    <n v="0.9999240237046042"/>
    <n v="0.9999240237046042"/>
  </r>
  <r>
    <x v="0"/>
    <x v="14"/>
    <n v="0.9999136665803332"/>
    <n v="0.9999136665803332"/>
    <n v="0.9999136665803332"/>
    <n v="0.9999136665803332"/>
  </r>
  <r>
    <x v="0"/>
    <x v="15"/>
    <n v="0.99986890403775552"/>
    <n v="0.99986890403775552"/>
    <n v="0.99986890403775552"/>
    <n v="0.99986890403775552"/>
  </r>
  <r>
    <x v="0"/>
    <x v="16"/>
    <n v="0.9998515880083112"/>
    <n v="0.9998515880083112"/>
    <n v="0.9998515880083112"/>
    <n v="0.9998515880083112"/>
  </r>
  <r>
    <x v="0"/>
    <x v="17"/>
    <n v="1"/>
    <n v="1"/>
    <n v="1"/>
    <n v="1"/>
  </r>
  <r>
    <x v="0"/>
    <x v="18"/>
    <n v="1"/>
    <n v="1"/>
    <n v="1"/>
    <n v="1"/>
  </r>
  <r>
    <x v="0"/>
    <x v="19"/>
    <n v="1.0053753475440221"/>
    <n v="1.0053753475440221"/>
    <n v="1.0053753475440221"/>
    <n v="1.0053753475440221"/>
  </r>
  <r>
    <x v="0"/>
    <x v="20"/>
    <n v="1.0054075927015893"/>
    <n v="1.0054075927015893"/>
    <n v="1.0054075927015893"/>
    <n v="1.0054075927015893"/>
  </r>
  <r>
    <x v="0"/>
    <x v="21"/>
    <n v="1.0054075927015893"/>
    <n v="1.0054075927015893"/>
    <n v="1.0054075927015893"/>
    <n v="1.0054075927015893"/>
  </r>
  <r>
    <x v="0"/>
    <x v="22"/>
    <n v="1.0054116892487774"/>
    <n v="1.0054116892487774"/>
    <n v="1.0054116892487774"/>
    <n v="1.0054116892487774"/>
  </r>
  <r>
    <x v="0"/>
    <x v="23"/>
    <n v="1.0053950574312565"/>
    <n v="1.0053950574312565"/>
    <n v="1.0053950574312565"/>
    <n v="1.0053950574312565"/>
  </r>
  <r>
    <x v="0"/>
    <x v="0"/>
    <n v="1.0049791736486811"/>
    <n v="1.0049791736486811"/>
    <n v="1.0049791736486811"/>
    <n v="1.0049791736486811"/>
  </r>
  <r>
    <x v="0"/>
    <x v="1"/>
    <n v="1.0049738618484494"/>
    <n v="1.0049738618484494"/>
    <n v="1.0049738618484494"/>
    <n v="1.0049738618484494"/>
  </r>
  <r>
    <x v="0"/>
    <x v="2"/>
    <n v="1.0049724133233431"/>
    <n v="1.0049724133233431"/>
    <n v="1.0049724133233431"/>
    <n v="1.0049724133233431"/>
  </r>
  <r>
    <x v="0"/>
    <x v="3"/>
    <n v="1.0050183100501831"/>
    <n v="1.0050183100501831"/>
    <n v="1.0050183100501831"/>
    <n v="1.0050183100501831"/>
  </r>
  <r>
    <x v="0"/>
    <x v="4"/>
    <n v="1.004918782887211"/>
    <n v="1.004918782887211"/>
    <n v="1.004918782887211"/>
    <n v="1.004918782887211"/>
  </r>
  <r>
    <x v="0"/>
    <x v="5"/>
    <n v="1.0049140049140048"/>
    <n v="1.0049140049140048"/>
    <n v="1.0049140049140048"/>
    <n v="1.0049140049140048"/>
  </r>
  <r>
    <x v="0"/>
    <x v="6"/>
    <n v="1.0049469236318664"/>
    <n v="1.0049469236318664"/>
    <n v="1.0049469236318664"/>
    <n v="1.0049469236318664"/>
  </r>
  <r>
    <x v="0"/>
    <x v="7"/>
    <n v="1.0049172999552973"/>
    <n v="1.0049172999552973"/>
    <n v="1.0049172999552973"/>
    <n v="1.0049172999552973"/>
  </r>
  <r>
    <x v="0"/>
    <x v="8"/>
    <n v="0.998441247002398"/>
    <n v="0.998441247002398"/>
    <n v="0.998441247002398"/>
    <n v="0.998441247002398"/>
  </r>
  <r>
    <x v="0"/>
    <x v="9"/>
    <n v="0.99841999425452455"/>
    <n v="0.99841999425452455"/>
    <n v="0.99841999425452455"/>
    <n v="0.99841999425452455"/>
  </r>
  <r>
    <x v="0"/>
    <x v="10"/>
    <n v="0.99850131135256637"/>
    <n v="0.99850131135256637"/>
    <n v="0.99850131135256637"/>
    <n v="0.9985013113525663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0.99853515625000011"/>
    <n v="0.99853515625000011"/>
    <n v="0.99853515625000011"/>
    <n v="0.99853515625000011"/>
  </r>
  <r>
    <x v="0"/>
    <x v="15"/>
    <n v="0.99850766517433187"/>
    <n v="0.99850766517433187"/>
    <n v="0.99850766517433187"/>
    <n v="0.99850766517433187"/>
  </r>
  <r>
    <x v="0"/>
    <x v="16"/>
    <n v="0.99844527363184088"/>
    <n v="0.99844527363184088"/>
    <n v="0.99844527363184088"/>
    <n v="0.99844527363184088"/>
  </r>
  <r>
    <x v="0"/>
    <x v="17"/>
    <n v="0.99766899766899775"/>
    <n v="0.99766899766899775"/>
    <n v="0.99766899766899775"/>
    <n v="0.99766899766899775"/>
  </r>
  <r>
    <x v="0"/>
    <x v="18"/>
    <n v="1"/>
    <n v="1"/>
    <n v="1"/>
    <n v="1"/>
  </r>
  <r>
    <x v="0"/>
    <x v="19"/>
    <n v="1.0017448200654306"/>
    <n v="1.0017448200654306"/>
    <n v="1.0017448200654306"/>
    <n v="1.0017448200654306"/>
  </r>
  <r>
    <x v="0"/>
    <x v="20"/>
    <n v="1.0017576623091289"/>
    <n v="1.0017576623091289"/>
    <n v="1.0017576623091289"/>
    <n v="1.0017576623091289"/>
  </r>
  <r>
    <x v="0"/>
    <x v="21"/>
    <n v="1.0017592212513928"/>
    <n v="1.0017592212513928"/>
    <n v="1.0017592212513928"/>
    <n v="1.0017592212513928"/>
  </r>
  <r>
    <x v="0"/>
    <x v="22"/>
    <n v="1.0017592212513928"/>
    <n v="1.0017592212513928"/>
    <n v="1.0017592212513928"/>
    <n v="1.0017592212513928"/>
  </r>
  <r>
    <x v="0"/>
    <x v="23"/>
    <n v="1.001672133256158"/>
    <n v="1.001672133256158"/>
    <n v="1.001672133256158"/>
    <n v="1.001672133256158"/>
  </r>
  <r>
    <x v="0"/>
    <x v="0"/>
    <n v="1.0044397710012851"/>
    <n v="1.0044397710012851"/>
    <n v="1.0044397710012851"/>
    <n v="1.0044397710012851"/>
  </r>
  <r>
    <x v="0"/>
    <x v="1"/>
    <n v="1.0045184168382522"/>
    <n v="1.0045184168382522"/>
    <n v="1.0045184168382522"/>
    <n v="1.0045184168382522"/>
  </r>
  <r>
    <x v="0"/>
    <x v="2"/>
    <n v="1.0045300113250284"/>
    <n v="1.0045300113250284"/>
    <n v="1.0045300113250284"/>
    <n v="1.0045300113250284"/>
  </r>
  <r>
    <x v="0"/>
    <x v="3"/>
    <n v="1.0044521538016769"/>
    <n v="1.0044521538016769"/>
    <n v="1.0044521538016769"/>
    <n v="1.0044521538016769"/>
  </r>
  <r>
    <x v="0"/>
    <x v="4"/>
    <n v="1.0044521538016769"/>
    <n v="1.0044521538016769"/>
    <n v="1.0044521538016769"/>
    <n v="1.0044521538016769"/>
  </r>
  <r>
    <x v="0"/>
    <x v="5"/>
    <n v="1.0044521538016769"/>
    <n v="1.0044521538016769"/>
    <n v="1.0044521538016769"/>
    <n v="1.0044521538016769"/>
  </r>
  <r>
    <x v="0"/>
    <x v="6"/>
    <n v="1.0044521538016769"/>
    <n v="1.0044521538016769"/>
    <n v="1.0044521538016769"/>
    <n v="1.0044521538016769"/>
  </r>
  <r>
    <x v="0"/>
    <x v="7"/>
    <n v="1.0044711075895636"/>
    <n v="1.0044711075895636"/>
    <n v="1.0044711075895636"/>
    <n v="1.004471107589563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3228803716611"/>
    <n v="1.0023228803716611"/>
    <n v="1.0023228803716611"/>
    <n v="1.0023228803716611"/>
  </r>
  <r>
    <x v="0"/>
    <x v="20"/>
    <n v="1.002145922746781"/>
    <n v="1.002145922746781"/>
    <n v="1.002145922746781"/>
    <n v="1.002145922746781"/>
  </r>
  <r>
    <x v="0"/>
    <x v="21"/>
    <n v="1.0021140372070547"/>
    <n v="1.0021140372070547"/>
    <n v="1.0021140372070547"/>
    <n v="1.0021140372070547"/>
  </r>
  <r>
    <x v="0"/>
    <x v="22"/>
    <n v="1.0021707670043414"/>
    <n v="1.0021707670043414"/>
    <n v="1.0021707670043414"/>
    <n v="1.0021707670043414"/>
  </r>
  <r>
    <x v="0"/>
    <x v="23"/>
    <n v="1.0021731972341128"/>
    <n v="1.0021731972341128"/>
    <n v="1.0021731972341128"/>
    <n v="1.0021731972341128"/>
  </r>
  <r>
    <x v="0"/>
    <x v="0"/>
    <n v="1.0046741106206181"/>
    <n v="1.0046741106206181"/>
    <n v="1.0046741106206181"/>
    <n v="1.0046741106206181"/>
  </r>
  <r>
    <x v="0"/>
    <x v="1"/>
    <n v="1.0046624638823221"/>
    <n v="1.0046624638823221"/>
    <n v="1.0046624638823221"/>
    <n v="1.0046624638823221"/>
  </r>
  <r>
    <x v="0"/>
    <x v="2"/>
    <n v="1.004645586692642"/>
    <n v="1.004645586692642"/>
    <n v="1.004645586692642"/>
    <n v="1.004645586692642"/>
  </r>
  <r>
    <x v="0"/>
    <x v="3"/>
    <n v="1.0047202661920607"/>
    <n v="1.0047202661920607"/>
    <n v="1.0047202661920607"/>
    <n v="1.0047202661920607"/>
  </r>
  <r>
    <x v="0"/>
    <x v="4"/>
    <n v="1.0047202661920607"/>
    <n v="1.0047202661920607"/>
    <n v="1.0047202661920607"/>
    <n v="1.0047202661920607"/>
  </r>
  <r>
    <x v="0"/>
    <x v="5"/>
    <n v="1.0047044540556946"/>
    <n v="1.0047044540556946"/>
    <n v="1.0047044540556946"/>
    <n v="1.0047044540556946"/>
  </r>
  <r>
    <x v="0"/>
    <x v="6"/>
    <n v="1.0047374910766436"/>
    <n v="1.0047374910766436"/>
    <n v="1.0047374910766436"/>
    <n v="1.0047374910766436"/>
  </r>
  <r>
    <x v="0"/>
    <x v="7"/>
    <n v="1.0047102027782213"/>
    <n v="1.0047102027782213"/>
    <n v="1.0047102027782213"/>
    <n v="1.0047102027782213"/>
  </r>
  <r>
    <x v="0"/>
    <x v="8"/>
    <n v="0.99762517316445665"/>
    <n v="0.99762517316445665"/>
    <n v="0.99762517316445665"/>
    <n v="0.9976251731644566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6228602981777"/>
    <n v="1.0026228602981777"/>
    <n v="1.0026228602981777"/>
    <n v="1.0026228602981777"/>
  </r>
  <r>
    <x v="0"/>
    <x v="20"/>
    <n v="1.0025439898240407"/>
    <n v="1.0025439898240407"/>
    <n v="1.0025439898240407"/>
    <n v="1.0025439898240407"/>
  </r>
  <r>
    <x v="0"/>
    <x v="21"/>
    <n v="1.0025853154084798"/>
    <n v="1.0025853154084798"/>
    <n v="1.0025853154084798"/>
    <n v="1.0025853154084798"/>
  </r>
  <r>
    <x v="0"/>
    <x v="22"/>
    <n v="1.0025688073394494"/>
    <n v="1.0025688073394494"/>
    <n v="1.0025688073394494"/>
    <n v="1.0025688073394494"/>
  </r>
  <r>
    <x v="0"/>
    <x v="23"/>
    <n v="1.0025693730729701"/>
    <n v="1.0025693730729701"/>
    <n v="1.0025693730729701"/>
    <n v="1.0025693730729701"/>
  </r>
  <r>
    <x v="0"/>
    <x v="0"/>
    <n v="1.0052233569813673"/>
    <n v="1.0052233569813673"/>
    <n v="1.0052233569813673"/>
    <n v="1.0052233569813673"/>
  </r>
  <r>
    <x v="0"/>
    <x v="1"/>
    <n v="1.0052930952757151"/>
    <n v="1.0052930952757151"/>
    <n v="1.0052930952757151"/>
    <n v="1.0052930952757151"/>
  </r>
  <r>
    <x v="0"/>
    <x v="2"/>
    <n v="1.0053095963145156"/>
    <n v="1.0053095963145156"/>
    <n v="1.0053095963145156"/>
    <n v="1.0053095963145156"/>
  </r>
  <r>
    <x v="0"/>
    <x v="3"/>
    <n v="1.005247048535199"/>
    <n v="1.005247048535199"/>
    <n v="1.005247048535199"/>
    <n v="1.005247048535199"/>
  </r>
  <r>
    <x v="0"/>
    <x v="4"/>
    <n v="1.0052947405577126"/>
    <n v="1.0052947405577126"/>
    <n v="1.0052947405577126"/>
    <n v="1.0052947405577126"/>
  </r>
  <r>
    <x v="0"/>
    <x v="5"/>
    <n v="1.0052947405577126"/>
    <n v="1.0052947405577126"/>
    <n v="1.0052947405577126"/>
    <n v="1.0052947405577126"/>
  </r>
  <r>
    <x v="0"/>
    <x v="6"/>
    <n v="1.0052700020532475"/>
    <n v="1.0052700020532475"/>
    <n v="1.0052700020532475"/>
    <n v="1.0052700020532475"/>
  </r>
  <r>
    <x v="0"/>
    <x v="7"/>
    <n v="1.0053380782918149"/>
    <n v="1.0053380782918149"/>
    <n v="1.0053380782918149"/>
    <n v="1.005338078291814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7488632388947"/>
    <n v="1.0017488632388947"/>
    <n v="1.0017488632388947"/>
    <n v="1.0017488632388947"/>
  </r>
  <r>
    <x v="0"/>
    <x v="20"/>
    <n v="1.0016715116279071"/>
    <n v="1.0016715116279071"/>
    <n v="1.0016715116279071"/>
    <n v="1.0016715116279071"/>
  </r>
  <r>
    <x v="0"/>
    <x v="21"/>
    <n v="1.0016750418760467"/>
    <n v="1.0016750418760467"/>
    <n v="1.0016750418760467"/>
    <n v="1.0016750418760467"/>
  </r>
  <r>
    <x v="0"/>
    <x v="22"/>
    <n v="1.0015978880088925"/>
    <n v="1.0015978880088925"/>
    <n v="1.0015978880088925"/>
    <n v="1.0015978880088925"/>
  </r>
  <r>
    <x v="0"/>
    <x v="23"/>
    <n v="1.001626117956095"/>
    <n v="1.001626117956095"/>
    <n v="1.001626117956095"/>
    <n v="1.001626117956095"/>
  </r>
  <r>
    <x v="0"/>
    <x v="0"/>
    <n v="1.0051965940395693"/>
    <n v="1.0051965940395693"/>
    <n v="1.0051965940395693"/>
    <n v="1.0051965940395693"/>
  </r>
  <r>
    <x v="0"/>
    <x v="1"/>
    <n v="1.0051684789904687"/>
    <n v="1.0051684789904687"/>
    <n v="1.0051684789904687"/>
    <n v="1.0051684789904687"/>
  </r>
  <r>
    <x v="0"/>
    <x v="2"/>
    <n v="1.0051627526285967"/>
    <n v="1.0051627526285967"/>
    <n v="1.0051627526285967"/>
    <n v="1.0051627526285967"/>
  </r>
  <r>
    <x v="0"/>
    <x v="3"/>
    <n v="1.005109751709248"/>
    <n v="1.005109751709248"/>
    <n v="1.005109751709248"/>
    <n v="1.005109751709248"/>
  </r>
  <r>
    <x v="0"/>
    <x v="4"/>
    <n v="1.0051764362787985"/>
    <n v="1.0051764362787985"/>
    <n v="1.0051764362787985"/>
    <n v="1.0051764362787985"/>
  </r>
  <r>
    <x v="0"/>
    <x v="5"/>
    <n v="1.0051764362787985"/>
    <n v="1.0051764362787985"/>
    <n v="1.0051764362787985"/>
    <n v="1.0051764362787985"/>
  </r>
  <r>
    <x v="0"/>
    <x v="6"/>
    <n v="1.0052158038857739"/>
    <n v="1.0052158038857739"/>
    <n v="1.0052158038857739"/>
    <n v="1.0052158038857739"/>
  </r>
  <r>
    <x v="0"/>
    <x v="7"/>
    <n v="1.0051687006460877"/>
    <n v="1.0051687006460877"/>
    <n v="1.0051687006460877"/>
    <n v="1.0051687006460877"/>
  </r>
  <r>
    <x v="0"/>
    <x v="8"/>
    <n v="0.99585062240663902"/>
    <n v="0.99585062240663902"/>
    <n v="0.99585062240663902"/>
    <n v="0.99585062240663902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8605982538999"/>
    <n v="1.0018605982538999"/>
    <n v="1.0018605982538999"/>
    <n v="1.0018605982538999"/>
  </r>
  <r>
    <x v="0"/>
    <x v="20"/>
    <n v="1.0018311548904464"/>
    <n v="1.0018311548904464"/>
    <n v="1.0018311548904464"/>
    <n v="1.0018311548904464"/>
  </r>
  <r>
    <x v="0"/>
    <x v="21"/>
    <n v="1.0018311548904464"/>
    <n v="1.0018311548904464"/>
    <n v="1.0018311548904464"/>
    <n v="1.0018311548904464"/>
  </r>
  <r>
    <x v="0"/>
    <x v="22"/>
    <n v="1.0018311548904464"/>
    <n v="1.0018311548904464"/>
    <n v="1.0018311548904464"/>
    <n v="1.0018311548904464"/>
  </r>
  <r>
    <x v="0"/>
    <x v="23"/>
    <n v="1.0018235553040307"/>
    <n v="1.0018235553040307"/>
    <n v="1.0018235553040307"/>
    <n v="1.0018235553040307"/>
  </r>
  <r>
    <x v="0"/>
    <x v="0"/>
    <n v="1.0034273079049199"/>
    <n v="1.0034273079049199"/>
    <n v="1.0034273079049199"/>
    <n v="1.0034273079049199"/>
  </r>
  <r>
    <x v="0"/>
    <x v="1"/>
    <n v="1.0033976268882965"/>
    <n v="1.0033976268882965"/>
    <n v="1.0033976268882965"/>
    <n v="1.0033976268882965"/>
  </r>
  <r>
    <x v="0"/>
    <x v="2"/>
    <n v="1.0033976268882965"/>
    <n v="1.0033976268882965"/>
    <n v="1.0033976268882965"/>
    <n v="1.0033976268882965"/>
  </r>
  <r>
    <x v="0"/>
    <x v="3"/>
    <n v="1.0033976268882965"/>
    <n v="1.0033976268882965"/>
    <n v="1.0033976268882965"/>
    <n v="1.0033976268882965"/>
  </r>
  <r>
    <x v="0"/>
    <x v="4"/>
    <n v="1.0034049797829325"/>
    <n v="1.0034049797829325"/>
    <n v="1.0034049797829325"/>
    <n v="1.0034049797829325"/>
  </r>
  <r>
    <x v="0"/>
    <x v="5"/>
    <n v="1.0033745781777277"/>
    <n v="1.0033745781777277"/>
    <n v="1.0033745781777277"/>
    <n v="1.0033745781777277"/>
  </r>
  <r>
    <x v="0"/>
    <x v="6"/>
    <n v="1.0033745781777277"/>
    <n v="1.0033745781777277"/>
    <n v="1.0033745781777277"/>
    <n v="1.0033745781777277"/>
  </r>
  <r>
    <x v="0"/>
    <x v="7"/>
    <n v="1.0033711560598586"/>
    <n v="1.0033711560598586"/>
    <n v="1.0033711560598586"/>
    <n v="1.003371156059858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434948979592"/>
    <n v="1.001434948979592"/>
    <n v="1.001434948979592"/>
    <n v="1.001434948979592"/>
  </r>
  <r>
    <x v="0"/>
    <x v="20"/>
    <n v="1.0014611812838912"/>
    <n v="1.0014611812838912"/>
    <n v="1.0014611812838912"/>
    <n v="1.0014611812838912"/>
  </r>
  <r>
    <x v="0"/>
    <x v="21"/>
    <n v="1.0014588128505202"/>
    <n v="1.0014588128505202"/>
    <n v="1.0014588128505202"/>
    <n v="1.0014588128505202"/>
  </r>
  <r>
    <x v="0"/>
    <x v="22"/>
    <n v="1.0014331086838639"/>
    <n v="1.0014331086838639"/>
    <n v="1.0014331086838639"/>
    <n v="1.0014331086838639"/>
  </r>
  <r>
    <x v="0"/>
    <x v="23"/>
    <n v="1.0014420303787734"/>
    <n v="1.0014420303787734"/>
    <n v="1.0014420303787734"/>
    <n v="1.0014420303787734"/>
  </r>
  <r>
    <x v="0"/>
    <x v="0"/>
    <n v="1.0047132757266299"/>
    <n v="1.0047132757266299"/>
    <n v="1.0047132757266299"/>
    <n v="1.0047132757266299"/>
  </r>
  <r>
    <x v="0"/>
    <x v="1"/>
    <n v="1.0047561168947841"/>
    <n v="1.0047561168947841"/>
    <n v="1.0047561168947841"/>
    <n v="1.0047561168947841"/>
  </r>
  <r>
    <x v="0"/>
    <x v="2"/>
    <n v="1.0047156878872621"/>
    <n v="1.0047156878872621"/>
    <n v="1.0047156878872621"/>
    <n v="1.0047156878872621"/>
  </r>
  <r>
    <x v="0"/>
    <x v="3"/>
    <n v="1.0047156878872621"/>
    <n v="1.0047156878872621"/>
    <n v="1.0047156878872621"/>
    <n v="1.0047156878872621"/>
  </r>
  <r>
    <x v="0"/>
    <x v="4"/>
    <n v="1.0047013411194141"/>
    <n v="1.0047013411194141"/>
    <n v="1.0047013411194141"/>
    <n v="1.0047013411194141"/>
  </r>
  <r>
    <x v="0"/>
    <x v="5"/>
    <n v="1.0046714774022028"/>
    <n v="1.0046714774022028"/>
    <n v="1.0046714774022028"/>
    <n v="1.0046714774022028"/>
  </r>
  <r>
    <x v="0"/>
    <x v="6"/>
    <n v="1.0047280553019433"/>
    <n v="1.0047280553019433"/>
    <n v="1.0047280553019433"/>
    <n v="1.0047280553019433"/>
  </r>
  <r>
    <x v="0"/>
    <x v="7"/>
    <n v="1.0047046692230852"/>
    <n v="1.0047046692230852"/>
    <n v="1.0047046692230852"/>
    <n v="1.0047046692230852"/>
  </r>
  <r>
    <x v="0"/>
    <x v="8"/>
    <n v="0.9986474301172229"/>
    <n v="0.9986474301172229"/>
    <n v="0.9986474301172229"/>
    <n v="0.9986474301172229"/>
  </r>
  <r>
    <x v="0"/>
    <x v="9"/>
    <n v="0.99872184054960844"/>
    <n v="0.99872184054960844"/>
    <n v="0.99872184054960844"/>
    <n v="0.99872184054960844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7886986711363"/>
    <n v="1.0047886986711363"/>
    <n v="1.0047886986711363"/>
    <n v="1.0047886986711363"/>
  </r>
  <r>
    <x v="0"/>
    <x v="20"/>
    <n v="1.0047988345687475"/>
    <n v="1.0047988345687475"/>
    <n v="1.0047988345687475"/>
    <n v="1.0047988345687475"/>
  </r>
  <r>
    <x v="0"/>
    <x v="21"/>
    <n v="1.0047829867973752"/>
    <n v="1.0047829867973752"/>
    <n v="1.0047829867973752"/>
    <n v="1.0047829867973752"/>
  </r>
  <r>
    <x v="0"/>
    <x v="22"/>
    <n v="1.0047890768290197"/>
    <n v="1.0047890768290197"/>
    <n v="1.0047890768290197"/>
    <n v="1.0047890768290197"/>
  </r>
  <r>
    <x v="0"/>
    <x v="23"/>
    <n v="1.0047611573274735"/>
    <n v="1.0047611573274735"/>
    <n v="1.0047611573274735"/>
    <n v="1.0047611573274735"/>
  </r>
  <r>
    <x v="0"/>
    <x v="0"/>
    <n v="1.0052959501557632"/>
    <n v="1.0052959501557632"/>
    <n v="1.0052959501557632"/>
    <n v="1.0052959501557632"/>
  </r>
  <r>
    <x v="0"/>
    <x v="1"/>
    <n v="1.0052981625521362"/>
    <n v="1.0052981625521362"/>
    <n v="1.0052981625521362"/>
    <n v="1.0052981625521362"/>
  </r>
  <r>
    <x v="0"/>
    <x v="2"/>
    <n v="1.0052693208430914"/>
    <n v="1.0052693208430914"/>
    <n v="1.0052693208430914"/>
    <n v="1.0052693208430914"/>
  </r>
  <r>
    <x v="0"/>
    <x v="3"/>
    <n v="1.0052845743275378"/>
    <n v="1.0052845743275378"/>
    <n v="1.0052845743275378"/>
    <n v="1.0052845743275378"/>
  </r>
  <r>
    <x v="0"/>
    <x v="4"/>
    <n v="1.0052796472499419"/>
    <n v="1.0052796472499419"/>
    <n v="1.0052796472499419"/>
    <n v="1.0052796472499419"/>
  </r>
  <r>
    <x v="0"/>
    <x v="5"/>
    <n v="1.0052796472499419"/>
    <n v="1.0052796472499419"/>
    <n v="1.0052796472499419"/>
    <n v="1.0052796472499419"/>
  </r>
  <r>
    <x v="0"/>
    <x v="6"/>
    <n v="1.0052845743275378"/>
    <n v="1.0052845743275378"/>
    <n v="1.0052845743275378"/>
    <n v="1.0052845743275378"/>
  </r>
  <r>
    <x v="0"/>
    <x v="7"/>
    <n v="1.0052718690614848"/>
    <n v="1.0052718690614848"/>
    <n v="1.0052718690614848"/>
    <n v="1.0052718690614848"/>
  </r>
  <r>
    <x v="0"/>
    <x v="8"/>
    <n v="0.99890342288713085"/>
    <n v="0.99890342288713085"/>
    <n v="0.99890342288713085"/>
    <n v="0.99890342288713085"/>
  </r>
  <r>
    <x v="0"/>
    <x v="9"/>
    <n v="0.99890829694323136"/>
    <n v="0.99890829694323136"/>
    <n v="0.99890829694323136"/>
    <n v="0.99890829694323136"/>
  </r>
  <r>
    <x v="0"/>
    <x v="10"/>
    <n v="0.99891692150866451"/>
    <n v="0.99891692150866451"/>
    <n v="0.99891692150866451"/>
    <n v="0.99891692150866451"/>
  </r>
  <r>
    <x v="0"/>
    <x v="11"/>
    <n v="0.9987000324991876"/>
    <n v="0.9987000324991876"/>
    <n v="0.9987000324991876"/>
    <n v="0.9987000324991876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926443545421118"/>
    <n v="0.99926443545421118"/>
    <n v="0.99926443545421118"/>
    <n v="0.99926443545421118"/>
  </r>
  <r>
    <x v="0"/>
    <x v="16"/>
    <n v="0.99896422595809087"/>
    <n v="0.99896422595809087"/>
    <n v="0.99896422595809087"/>
    <n v="0.99896422595809087"/>
  </r>
  <r>
    <x v="0"/>
    <x v="17"/>
    <n v="0.99885761761345937"/>
    <n v="0.99885761761345937"/>
    <n v="0.99885761761345937"/>
    <n v="0.99885761761345937"/>
  </r>
  <r>
    <x v="0"/>
    <x v="18"/>
    <n v="1"/>
    <n v="1"/>
    <n v="1"/>
    <n v="1"/>
  </r>
  <r>
    <x v="0"/>
    <x v="19"/>
    <n v="1.0041021433699107"/>
    <n v="1.0041021433699107"/>
    <n v="1.0041021433699107"/>
    <n v="1.0041021433699107"/>
  </r>
  <r>
    <x v="0"/>
    <x v="20"/>
    <n v="1.0040995193666951"/>
    <n v="1.0040995193666951"/>
    <n v="1.0040995193666951"/>
    <n v="1.0040995193666951"/>
  </r>
  <r>
    <x v="0"/>
    <x v="21"/>
    <n v="1.0041247642991828"/>
    <n v="1.0041247642991828"/>
    <n v="1.0041247642991828"/>
    <n v="1.0041247642991828"/>
  </r>
  <r>
    <x v="0"/>
    <x v="22"/>
    <n v="1.0041101714933622"/>
    <n v="1.0041101714933622"/>
    <n v="1.0041101714933622"/>
    <n v="1.0041101714933622"/>
  </r>
  <r>
    <x v="1"/>
    <x v="23"/>
    <n v="1.0041596309871916"/>
    <n v="1.0041596309871916"/>
    <n v="1.0041596309871916"/>
    <n v="1.0041596309871916"/>
  </r>
  <r>
    <x v="1"/>
    <x v="0"/>
    <n v="1.0058505667736561"/>
    <n v="1.0058505667736561"/>
    <n v="1.0058505667736561"/>
    <n v="1.0058505667736561"/>
  </r>
  <r>
    <x v="1"/>
    <x v="1"/>
    <n v="1.0058506543494996"/>
    <n v="1.0058506543494996"/>
    <n v="1.0058506543494996"/>
    <n v="1.0058506543494996"/>
  </r>
  <r>
    <x v="1"/>
    <x v="2"/>
    <n v="1.0058713010803193"/>
    <n v="1.0058713010803193"/>
    <n v="1.0058713010803193"/>
    <n v="1.0058713010803193"/>
  </r>
  <r>
    <x v="1"/>
    <x v="3"/>
    <n v="1.0058278831833194"/>
    <n v="1.0058278831833194"/>
    <n v="1.0058278831833194"/>
    <n v="1.0058278831833194"/>
  </r>
  <r>
    <x v="1"/>
    <x v="4"/>
    <n v="1.0058335676131573"/>
    <n v="1.0058335676131573"/>
    <n v="1.0058335676131573"/>
    <n v="1.0058335676131573"/>
  </r>
  <r>
    <x v="1"/>
    <x v="5"/>
    <n v="1.0058530240624324"/>
    <n v="1.0058530240624324"/>
    <n v="1.0058530240624324"/>
    <n v="1.0058530240624324"/>
  </r>
  <r>
    <x v="1"/>
    <x v="6"/>
    <n v="1.0058663314477267"/>
    <n v="1.0058663314477267"/>
    <n v="1.0058663314477267"/>
    <n v="1.0058663314477267"/>
  </r>
  <r>
    <x v="1"/>
    <x v="7"/>
    <n v="1.0058574924000889"/>
    <n v="1.0058574924000889"/>
    <n v="1.0058574924000889"/>
    <n v="1.0058574924000889"/>
  </r>
  <r>
    <x v="1"/>
    <x v="8"/>
    <n v="0.99833805846123769"/>
    <n v="0.99833805846123769"/>
    <n v="0.99833805846123769"/>
    <n v="0.9983380584612376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7135278514588"/>
    <n v="1.0037135278514588"/>
    <n v="1.0037135278514588"/>
    <n v="1.0037135278514588"/>
  </r>
  <r>
    <x v="1"/>
    <x v="20"/>
    <n v="1.0035081125101799"/>
    <n v="1.0035081125101799"/>
    <n v="1.0035081125101799"/>
    <n v="1.0035081125101799"/>
  </r>
  <r>
    <x v="1"/>
    <x v="21"/>
    <n v="1.0035939562857563"/>
    <n v="1.0035939562857563"/>
    <n v="1.0035939562857563"/>
    <n v="1.0035939562857563"/>
  </r>
  <r>
    <x v="1"/>
    <x v="22"/>
    <n v="1.0036057692307694"/>
    <n v="1.0036057692307694"/>
    <n v="1.0036057692307694"/>
    <n v="1.0036057692307694"/>
  </r>
  <r>
    <x v="1"/>
    <x v="23"/>
    <n v="1.0035184719778838"/>
    <n v="1.0035184719778838"/>
    <n v="1.0035184719778838"/>
    <n v="1.0035184719778838"/>
  </r>
  <r>
    <x v="1"/>
    <x v="0"/>
    <n v="1.0038088874039426"/>
    <n v="1.0038088874039426"/>
    <n v="1.0038088874039426"/>
    <n v="1.0038088874039426"/>
  </r>
  <r>
    <x v="1"/>
    <x v="1"/>
    <n v="1.0037873162037725"/>
    <n v="1.0037873162037725"/>
    <n v="1.0037873162037725"/>
    <n v="1.0037873162037725"/>
  </r>
  <r>
    <x v="1"/>
    <x v="2"/>
    <n v="1.0037932316846412"/>
    <n v="1.0037932316846412"/>
    <n v="1.0037932316846412"/>
    <n v="1.0037932316846412"/>
  </r>
  <r>
    <x v="1"/>
    <x v="3"/>
    <n v="1.0038056206088994"/>
    <n v="1.0038056206088994"/>
    <n v="1.0038056206088994"/>
    <n v="1.0038056206088994"/>
  </r>
  <r>
    <x v="1"/>
    <x v="4"/>
    <n v="1.0038056206088994"/>
    <n v="1.0038056206088994"/>
    <n v="1.0038056206088994"/>
    <n v="1.0038056206088994"/>
  </r>
  <r>
    <x v="1"/>
    <x v="5"/>
    <n v="1.0038056206088994"/>
    <n v="1.0038056206088994"/>
    <n v="1.0038056206088994"/>
    <n v="1.0038056206088994"/>
  </r>
  <r>
    <x v="1"/>
    <x v="6"/>
    <n v="1.0038617620107344"/>
    <n v="1.0038617620107344"/>
    <n v="1.0038617620107344"/>
    <n v="1.0038617620107344"/>
  </r>
  <r>
    <x v="1"/>
    <x v="7"/>
    <n v="1.0038033525848713"/>
    <n v="1.0038033525848713"/>
    <n v="1.0038033525848713"/>
    <n v="1.0038033525848713"/>
  </r>
  <r>
    <x v="1"/>
    <x v="8"/>
    <n v="0.99762796504369544"/>
    <n v="0.99762796504369544"/>
    <n v="0.99762796504369544"/>
    <n v="0.99762796504369544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1828040278853"/>
    <n v="1.0041828040278853"/>
    <n v="1.0041828040278853"/>
    <n v="1.0041828040278853"/>
  </r>
  <r>
    <x v="1"/>
    <x v="20"/>
    <n v="1.0042205222896332"/>
    <n v="1.0042205222896332"/>
    <n v="1.0042205222896332"/>
    <n v="1.0042205222896332"/>
  </r>
  <r>
    <x v="1"/>
    <x v="21"/>
    <n v="1.0042412818096136"/>
    <n v="1.0042412818096136"/>
    <n v="1.0042412818096136"/>
    <n v="1.0042412818096136"/>
  </r>
  <r>
    <x v="1"/>
    <x v="22"/>
    <n v="1.0042097604074633"/>
    <n v="1.0042097604074633"/>
    <n v="1.0042097604074633"/>
    <n v="1.0042097604074633"/>
  </r>
  <r>
    <x v="1"/>
    <x v="23"/>
    <n v="1.0042097604074633"/>
    <n v="1.0042097604074633"/>
    <n v="1.0042097604074633"/>
    <n v="1.0042097604074633"/>
  </r>
  <r>
    <x v="1"/>
    <x v="0"/>
    <n v="1.006012398237359"/>
    <n v="1.006012398237359"/>
    <n v="1.006012398237359"/>
    <n v="1.006012398237359"/>
  </r>
  <r>
    <x v="1"/>
    <x v="1"/>
    <n v="1.0059956088498563"/>
    <n v="1.0059956088498563"/>
    <n v="1.0059956088498563"/>
    <n v="1.0059956088498563"/>
  </r>
  <r>
    <x v="1"/>
    <x v="2"/>
    <n v="1.0060002087029114"/>
    <n v="1.0060002087029114"/>
    <n v="1.0060002087029114"/>
    <n v="1.0060002087029114"/>
  </r>
  <r>
    <x v="1"/>
    <x v="3"/>
    <n v="1.0060002087029114"/>
    <n v="1.0060002087029114"/>
    <n v="1.0060002087029114"/>
    <n v="1.0060002087029114"/>
  </r>
  <r>
    <x v="1"/>
    <x v="4"/>
    <n v="1.0060002087029114"/>
    <n v="1.0060002087029114"/>
    <n v="1.0060002087029114"/>
    <n v="1.0060002087029114"/>
  </r>
  <r>
    <x v="1"/>
    <x v="5"/>
    <n v="1.0060002087029114"/>
    <n v="1.0060002087029114"/>
    <n v="1.0060002087029114"/>
    <n v="1.0060002087029114"/>
  </r>
  <r>
    <x v="1"/>
    <x v="6"/>
    <n v="1.0059865198643614"/>
    <n v="1.0059865198643614"/>
    <n v="1.0059865198643614"/>
    <n v="1.0059865198643614"/>
  </r>
  <r>
    <x v="1"/>
    <x v="7"/>
    <n v="1.006029193991961"/>
    <n v="1.006029193991961"/>
    <n v="1.006029193991961"/>
    <n v="1.006029193991961"/>
  </r>
  <r>
    <x v="1"/>
    <x v="8"/>
    <n v="0.99734560254822158"/>
    <n v="0.99734560254822158"/>
    <n v="0.99734560254822158"/>
    <n v="0.9973456025482215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039937669533"/>
    <n v="1.004039937669533"/>
    <n v="1.004039937669533"/>
    <n v="1.004039937669533"/>
  </r>
  <r>
    <x v="1"/>
    <x v="20"/>
    <n v="1.0039871525085835"/>
    <n v="1.0039871525085835"/>
    <n v="1.0039871525085835"/>
    <n v="1.0039871525085835"/>
  </r>
  <r>
    <x v="1"/>
    <x v="21"/>
    <n v="1.0039871525085835"/>
    <n v="1.0039871525085835"/>
    <n v="1.0039871525085835"/>
    <n v="1.0039871525085835"/>
  </r>
  <r>
    <x v="1"/>
    <x v="22"/>
    <n v="1.0039871525085835"/>
    <n v="1.0039871525085835"/>
    <n v="1.0039871525085835"/>
    <n v="1.0039871525085835"/>
  </r>
  <r>
    <x v="1"/>
    <x v="23"/>
    <n v="1.0039871525085835"/>
    <n v="1.0039871525085835"/>
    <n v="1.0039871525085835"/>
    <n v="1.0039871525085835"/>
  </r>
  <r>
    <x v="1"/>
    <x v="0"/>
    <n v="1.0060329451264296"/>
    <n v="1.0060329451264296"/>
    <n v="1.0060329451264296"/>
    <n v="1.0060329451264296"/>
  </r>
  <r>
    <x v="1"/>
    <x v="1"/>
    <n v="1.0060073675262113"/>
    <n v="1.0060073675262113"/>
    <n v="1.0060073675262113"/>
    <n v="1.0060073675262113"/>
  </r>
  <r>
    <x v="1"/>
    <x v="2"/>
    <n v="1.0060393171874036"/>
    <n v="1.0060393171874036"/>
    <n v="1.0060393171874036"/>
    <n v="1.0060393171874036"/>
  </r>
  <r>
    <x v="1"/>
    <x v="3"/>
    <n v="1.0060393171874036"/>
    <n v="1.0060393171874036"/>
    <n v="1.0060393171874036"/>
    <n v="1.0060393171874036"/>
  </r>
  <r>
    <x v="1"/>
    <x v="4"/>
    <n v="1.0060893577851733"/>
    <n v="1.0060893577851733"/>
    <n v="1.0060893577851733"/>
    <n v="1.0060893577851733"/>
  </r>
  <r>
    <x v="1"/>
    <x v="5"/>
    <n v="1.0060196740566729"/>
    <n v="1.0060196740566729"/>
    <n v="1.0060196740566729"/>
    <n v="1.0060196740566729"/>
  </r>
  <r>
    <x v="1"/>
    <x v="6"/>
    <n v="1.0060958904109587"/>
    <n v="1.0060958904109587"/>
    <n v="1.0060958904109587"/>
    <n v="1.0060958904109587"/>
  </r>
  <r>
    <x v="1"/>
    <x v="7"/>
    <n v="1.0061017413958588"/>
    <n v="1.0061017413958588"/>
    <n v="1.0061017413958588"/>
    <n v="1.0061017413958588"/>
  </r>
  <r>
    <x v="1"/>
    <x v="8"/>
    <n v="0.99635343618513339"/>
    <n v="0.99635343618513339"/>
    <n v="0.99635343618513339"/>
    <n v="0.9963534361851333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25374270489724"/>
    <n v="1.0025374270489724"/>
    <n v="1.0025374270489724"/>
    <n v="1.0025374270489724"/>
  </r>
  <r>
    <x v="1"/>
    <x v="19"/>
    <n v="1.0026150364596429"/>
    <n v="1.0026150364596429"/>
    <n v="1.0026150364596429"/>
    <n v="1.0026150364596429"/>
  </r>
  <r>
    <x v="1"/>
    <x v="20"/>
    <n v="1.0026040697890704"/>
    <n v="1.0026040697890704"/>
    <n v="1.0026040697890704"/>
    <n v="1.0026040697890704"/>
  </r>
  <r>
    <x v="1"/>
    <x v="21"/>
    <n v="1.0026037724423991"/>
    <n v="1.0026037724423991"/>
    <n v="1.0026037724423991"/>
    <n v="1.0026037724423991"/>
  </r>
  <r>
    <x v="1"/>
    <x v="22"/>
    <n v="1.0026037724423991"/>
    <n v="1.0026037724423991"/>
    <n v="1.0026037724423991"/>
    <n v="1.0026037724423991"/>
  </r>
  <r>
    <x v="1"/>
    <x v="23"/>
    <n v="1.0026037724423991"/>
    <n v="1.0026037724423991"/>
    <n v="1.0026037724423991"/>
    <n v="1.0026037724423991"/>
  </r>
  <r>
    <x v="1"/>
    <x v="0"/>
    <n v="1.0046263998531302"/>
    <n v="1.0046263998531302"/>
    <n v="1.0046263998531302"/>
    <n v="1.0046263998531302"/>
  </r>
  <r>
    <x v="1"/>
    <x v="1"/>
    <n v="1.0046185351400811"/>
    <n v="1.0046185351400811"/>
    <n v="1.0046185351400811"/>
    <n v="1.0046185351400811"/>
  </r>
  <r>
    <x v="1"/>
    <x v="2"/>
    <n v="1.0046210229988846"/>
    <n v="1.0046210229988846"/>
    <n v="1.0046210229988846"/>
    <n v="1.0046210229988846"/>
  </r>
  <r>
    <x v="1"/>
    <x v="3"/>
    <n v="1.0046210229988846"/>
    <n v="1.0046210229988846"/>
    <n v="1.0046210229988846"/>
    <n v="1.0046210229988846"/>
  </r>
  <r>
    <x v="1"/>
    <x v="4"/>
    <n v="1.004613946968812"/>
    <n v="1.004613946968812"/>
    <n v="1.004613946968812"/>
    <n v="1.004613946968812"/>
  </r>
  <r>
    <x v="1"/>
    <x v="5"/>
    <n v="1.004637060816836"/>
    <n v="1.004637060816836"/>
    <n v="1.004637060816836"/>
    <n v="1.004637060816836"/>
  </r>
  <r>
    <x v="1"/>
    <x v="6"/>
    <n v="1.004637060816836"/>
    <n v="1.004637060816836"/>
    <n v="1.004637060816836"/>
    <n v="1.004637060816836"/>
  </r>
  <r>
    <x v="1"/>
    <x v="7"/>
    <n v="1.0046076704160454"/>
    <n v="1.0046076704160454"/>
    <n v="1.0046076704160454"/>
    <n v="1.0046076704160454"/>
  </r>
  <r>
    <x v="1"/>
    <x v="8"/>
    <n v="0.99506337558372238"/>
    <n v="0.99506337558372238"/>
    <n v="0.99506337558372238"/>
    <n v="0.9950633755837223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22522522522523"/>
    <n v="1.0022522522522523"/>
    <n v="1.0022522522522523"/>
    <n v="1.0022522522522523"/>
  </r>
  <r>
    <x v="1"/>
    <x v="20"/>
    <n v="1.0022485143744313"/>
    <n v="1.0022485143744313"/>
    <n v="1.0022485143744313"/>
    <n v="1.0022485143744313"/>
  </r>
  <r>
    <x v="1"/>
    <x v="21"/>
    <n v="1.0022196438480553"/>
    <n v="1.0022196438480553"/>
    <n v="1.0022196438480553"/>
    <n v="1.0022196438480553"/>
  </r>
  <r>
    <x v="1"/>
    <x v="22"/>
    <n v="1.0022485143744313"/>
    <n v="1.0022485143744313"/>
    <n v="1.0022485143744313"/>
    <n v="1.0022485143744313"/>
  </r>
  <r>
    <x v="1"/>
    <x v="23"/>
    <n v="1.0022485143744313"/>
    <n v="1.0022485143744313"/>
    <n v="1.0022485143744313"/>
    <n v="1.0022485143744313"/>
  </r>
  <r>
    <x v="1"/>
    <x v="0"/>
    <n v="1.0050456375077954"/>
    <n v="1.0050456375077954"/>
    <n v="1.0050456375077954"/>
    <n v="1.0050456375077954"/>
  </r>
  <r>
    <x v="1"/>
    <x v="1"/>
    <n v="1.0050341603739661"/>
    <n v="1.0050341603739661"/>
    <n v="1.0050341603739661"/>
    <n v="1.0050341603739661"/>
  </r>
  <r>
    <x v="1"/>
    <x v="2"/>
    <n v="1.0050341603739661"/>
    <n v="1.0050341603739661"/>
    <n v="1.0050341603739661"/>
    <n v="1.0050341603739661"/>
  </r>
  <r>
    <x v="1"/>
    <x v="3"/>
    <n v="1.0050182764388824"/>
    <n v="1.0050182764388824"/>
    <n v="1.0050182764388824"/>
    <n v="1.0050182764388824"/>
  </r>
  <r>
    <x v="1"/>
    <x v="4"/>
    <n v="1.0050541955912802"/>
    <n v="1.0050541955912802"/>
    <n v="1.0050541955912802"/>
    <n v="1.0050541955912802"/>
  </r>
  <r>
    <x v="1"/>
    <x v="5"/>
    <n v="1.0050344620916991"/>
    <n v="1.0050344620916991"/>
    <n v="1.0050344620916991"/>
    <n v="1.0050344620916991"/>
  </r>
  <r>
    <x v="1"/>
    <x v="6"/>
    <n v="1.0050344620916991"/>
    <n v="1.0050344620916991"/>
    <n v="1.0050344620916991"/>
    <n v="1.0050344620916991"/>
  </r>
  <r>
    <x v="1"/>
    <x v="7"/>
    <n v="1.0050344620916991"/>
    <n v="1.0050344620916991"/>
    <n v="1.0050344620916991"/>
    <n v="1.0050344620916991"/>
  </r>
  <r>
    <x v="1"/>
    <x v="8"/>
    <n v="0.99920603414053188"/>
    <n v="0.99920603414053188"/>
    <n v="0.99920603414053188"/>
    <n v="0.99920603414053188"/>
  </r>
  <r>
    <x v="1"/>
    <x v="9"/>
    <n v="0.99918452935694302"/>
    <n v="0.99918452935694302"/>
    <n v="0.99918452935694302"/>
    <n v="0.99918452935694302"/>
  </r>
  <r>
    <x v="1"/>
    <x v="10"/>
    <n v="0.99921175206019341"/>
    <n v="0.99921175206019341"/>
    <n v="0.99921175206019341"/>
    <n v="0.99921175206019341"/>
  </r>
  <r>
    <x v="1"/>
    <x v="11"/>
    <n v="0.99920940804427316"/>
    <n v="0.99920940804427316"/>
    <n v="0.99920940804427316"/>
    <n v="0.99920940804427316"/>
  </r>
  <r>
    <x v="1"/>
    <x v="12"/>
    <n v="0.99909317615053272"/>
    <n v="0.99909317615053272"/>
    <n v="0.99909317615053272"/>
    <n v="0.99909317615053272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9147691924847"/>
    <n v="1.0049147691924847"/>
    <n v="1.0049147691924847"/>
    <n v="1.0049147691924847"/>
  </r>
  <r>
    <x v="1"/>
    <x v="20"/>
    <n v="1.0049040212974638"/>
    <n v="1.0049040212974638"/>
    <n v="1.0049040212974638"/>
    <n v="1.0049040212974638"/>
  </r>
  <r>
    <x v="1"/>
    <x v="21"/>
    <n v="1.0049040212974638"/>
    <n v="1.0049040212974638"/>
    <n v="1.0049040212974638"/>
    <n v="1.0049040212974638"/>
  </r>
  <r>
    <x v="1"/>
    <x v="22"/>
    <n v="1.0048986060584231"/>
    <n v="1.0048986060584231"/>
    <n v="1.0048986060584231"/>
    <n v="1.0048986060584231"/>
  </r>
  <r>
    <x v="1"/>
    <x v="23"/>
    <n v="1.0049443757725587"/>
    <n v="1.0049443757725587"/>
    <n v="1.0049443757725587"/>
    <n v="1.0049443757725587"/>
  </r>
  <r>
    <x v="1"/>
    <x v="0"/>
    <n v="1.0049090384060064"/>
    <n v="1.0049090384060064"/>
    <n v="1.0049090384060064"/>
    <n v="1.0049090384060064"/>
  </r>
  <r>
    <x v="1"/>
    <x v="1"/>
    <n v="1.0049090384060064"/>
    <n v="1.0049090384060064"/>
    <n v="1.0049090384060064"/>
    <n v="1.0049090384060064"/>
  </r>
  <r>
    <x v="1"/>
    <x v="2"/>
    <n v="1.0048554526174795"/>
    <n v="1.0048554526174795"/>
    <n v="1.0048554526174795"/>
    <n v="1.0048554526174795"/>
  </r>
  <r>
    <x v="1"/>
    <x v="3"/>
    <n v="1.0048466126970601"/>
    <n v="1.0048466126970601"/>
    <n v="1.0048466126970601"/>
    <n v="1.0048466126970601"/>
  </r>
  <r>
    <x v="1"/>
    <x v="4"/>
    <n v="1.0048683452860807"/>
    <n v="1.0048683452860807"/>
    <n v="1.0048683452860807"/>
    <n v="1.0048683452860807"/>
  </r>
  <r>
    <x v="1"/>
    <x v="5"/>
    <n v="1.0049168115222251"/>
    <n v="1.0049168115222251"/>
    <n v="1.0049168115222251"/>
    <n v="1.0049168115222251"/>
  </r>
  <r>
    <x v="1"/>
    <x v="6"/>
    <n v="1.0049092746787311"/>
    <n v="1.0049092746787311"/>
    <n v="1.0049092746787311"/>
    <n v="1.0049092746787311"/>
  </r>
  <r>
    <x v="1"/>
    <x v="7"/>
    <n v="1.004901602165484"/>
    <n v="1.004901602165484"/>
    <n v="1.004901602165484"/>
    <n v="1.004901602165484"/>
  </r>
  <r>
    <x v="1"/>
    <x v="8"/>
    <n v="0.99751392203659506"/>
    <n v="0.99751392203659506"/>
    <n v="0.99751392203659506"/>
    <n v="0.99751392203659506"/>
  </r>
  <r>
    <x v="1"/>
    <x v="9"/>
    <n v="0.99745099762679101"/>
    <n v="0.99745099762679101"/>
    <n v="0.99745099762679101"/>
    <n v="0.99745099762679101"/>
  </r>
  <r>
    <x v="1"/>
    <x v="10"/>
    <n v="0.99754500818330616"/>
    <n v="0.99754500818330616"/>
    <n v="0.99754500818330616"/>
    <n v="0.99754500818330616"/>
  </r>
  <r>
    <x v="1"/>
    <x v="11"/>
    <n v="0.99755065686929412"/>
    <n v="0.99755065686929412"/>
    <n v="0.99755065686929412"/>
    <n v="0.99755065686929412"/>
  </r>
  <r>
    <x v="1"/>
    <x v="12"/>
    <n v="0.99746643020015202"/>
    <n v="0.99746643020015202"/>
    <n v="0.99746643020015202"/>
    <n v="0.99746643020015202"/>
  </r>
  <r>
    <x v="1"/>
    <x v="13"/>
    <n v="0.99739999999999995"/>
    <n v="0.99739999999999995"/>
    <n v="0.99739999999999995"/>
    <n v="0.99739999999999995"/>
  </r>
  <r>
    <x v="1"/>
    <x v="14"/>
    <n v="1"/>
    <n v="1"/>
    <n v="1"/>
    <n v="1"/>
  </r>
  <r>
    <x v="1"/>
    <x v="15"/>
    <n v="1"/>
    <n v="1"/>
    <n v="1"/>
    <n v="1"/>
  </r>
  <r>
    <x v="1"/>
    <x v="16"/>
    <n v="0.99742467164563475"/>
    <n v="0.99742467164563475"/>
    <n v="0.99742467164563475"/>
    <n v="0.99742467164563475"/>
  </r>
  <r>
    <x v="1"/>
    <x v="17"/>
    <n v="0.99743119266055058"/>
    <n v="0.99743119266055058"/>
    <n v="0.99743119266055058"/>
    <n v="0.99743119266055058"/>
  </r>
  <r>
    <x v="1"/>
    <x v="18"/>
    <n v="1.0038899694359544"/>
    <n v="1.0038899694359544"/>
    <n v="1.0038899694359544"/>
    <n v="1.0038899694359544"/>
  </r>
  <r>
    <x v="1"/>
    <x v="19"/>
    <n v="1.0039792020373515"/>
    <n v="1.0039792020373515"/>
    <n v="1.0039792020373515"/>
    <n v="1.0039792020373515"/>
  </r>
  <r>
    <x v="1"/>
    <x v="20"/>
    <n v="1.0039402655738996"/>
    <n v="1.0039402655738996"/>
    <n v="1.0039402655738996"/>
    <n v="1.0039402655738996"/>
  </r>
  <r>
    <x v="1"/>
    <x v="21"/>
    <n v="1.0038975145358124"/>
    <n v="1.0038975145358124"/>
    <n v="1.0038975145358124"/>
    <n v="1.0038975145358124"/>
  </r>
  <r>
    <x v="1"/>
    <x v="22"/>
    <n v="1.0039124359571494"/>
    <n v="1.0039124359571494"/>
    <n v="1.0039124359571494"/>
    <n v="1.0039124359571494"/>
  </r>
  <r>
    <x v="1"/>
    <x v="23"/>
    <n v="1.0039124359571494"/>
    <n v="1.0039124359571494"/>
    <n v="1.0039124359571494"/>
    <n v="1.0039124359571494"/>
  </r>
  <r>
    <x v="1"/>
    <x v="0"/>
    <n v="1.0059010294730766"/>
    <n v="1.0059010294730766"/>
    <n v="1.0059010294730766"/>
    <n v="1.0059010294730766"/>
  </r>
  <r>
    <x v="1"/>
    <x v="1"/>
    <n v="1.0059073874102775"/>
    <n v="1.0059073874102775"/>
    <n v="1.0059073874102775"/>
    <n v="1.0059073874102775"/>
  </r>
  <r>
    <x v="1"/>
    <x v="2"/>
    <n v="1.00592188435691"/>
    <n v="1.00592188435691"/>
    <n v="1.00592188435691"/>
    <n v="1.00592188435691"/>
  </r>
  <r>
    <x v="1"/>
    <x v="3"/>
    <n v="1.0059153698786678"/>
    <n v="1.0059153698786678"/>
    <n v="1.0059153698786678"/>
    <n v="1.0059153698786678"/>
  </r>
  <r>
    <x v="1"/>
    <x v="4"/>
    <n v="1.0059153698786678"/>
    <n v="1.0059153698786678"/>
    <n v="1.0059153698786678"/>
    <n v="1.0059153698786678"/>
  </r>
  <r>
    <x v="1"/>
    <x v="5"/>
    <n v="1.0059153698786678"/>
    <n v="1.0059153698786678"/>
    <n v="1.0059153698786678"/>
    <n v="1.0059153698786678"/>
  </r>
  <r>
    <x v="1"/>
    <x v="6"/>
    <n v="1.0059153698786678"/>
    <n v="1.0059153698786678"/>
    <n v="1.0059153698786678"/>
    <n v="1.0059153698786678"/>
  </r>
  <r>
    <x v="1"/>
    <x v="7"/>
    <n v="1.0059346126510307"/>
    <n v="1.0059346126510307"/>
    <n v="1.0059346126510307"/>
    <n v="1.0059346126510307"/>
  </r>
  <r>
    <x v="1"/>
    <x v="8"/>
    <n v="0.99932372678562142"/>
    <n v="0.99932372678562142"/>
    <n v="0.99932372678562142"/>
    <n v="0.99932372678562142"/>
  </r>
  <r>
    <x v="1"/>
    <x v="9"/>
    <n v="0.99930637441908865"/>
    <n v="0.99930637441908865"/>
    <n v="0.99930637441908865"/>
    <n v="0.99930637441908865"/>
  </r>
  <r>
    <x v="1"/>
    <x v="10"/>
    <n v="0.99930130286465824"/>
    <n v="0.99930130286465824"/>
    <n v="0.99930130286465824"/>
    <n v="0.99930130286465824"/>
  </r>
  <r>
    <x v="1"/>
    <x v="11"/>
    <n v="0.99929234483619866"/>
    <n v="0.99929234483619866"/>
    <n v="0.99929234483619866"/>
    <n v="0.99929234483619866"/>
  </r>
  <r>
    <x v="1"/>
    <x v="12"/>
    <n v="0.99933691399774549"/>
    <n v="0.99933691399774549"/>
    <n v="0.99933691399774549"/>
    <n v="0.99933691399774549"/>
  </r>
  <r>
    <x v="1"/>
    <x v="13"/>
    <n v="0.99933183502399325"/>
    <n v="0.99933183502399325"/>
    <n v="0.99933183502399325"/>
    <n v="0.99933183502399325"/>
  </r>
  <r>
    <x v="1"/>
    <x v="14"/>
    <n v="0.99931661897236579"/>
    <n v="0.99931661897236579"/>
    <n v="0.99931661897236579"/>
    <n v="0.99931661897236579"/>
  </r>
  <r>
    <x v="1"/>
    <x v="15"/>
    <n v="0.99930130286465824"/>
    <n v="0.99930130286465824"/>
    <n v="0.99930130286465824"/>
    <n v="0.99930130286465824"/>
  </r>
  <r>
    <x v="1"/>
    <x v="16"/>
    <n v="0.99930130286465824"/>
    <n v="0.99930130286465824"/>
    <n v="0.99930130286465824"/>
    <n v="0.99930130286465824"/>
  </r>
  <r>
    <x v="1"/>
    <x v="17"/>
    <n v="0.99930130286465824"/>
    <n v="0.99930130286465824"/>
    <n v="0.99930130286465824"/>
    <n v="0.99930130286465824"/>
  </r>
  <r>
    <x v="1"/>
    <x v="18"/>
    <n v="1.0032506772244218"/>
    <n v="1.0032506772244218"/>
    <n v="1.0032506772244218"/>
    <n v="1.0032506772244218"/>
  </r>
  <r>
    <x v="1"/>
    <x v="19"/>
    <n v="1.0032269351891452"/>
    <n v="1.0032269351891452"/>
    <n v="1.0032269351891452"/>
    <n v="1.0032269351891452"/>
  </r>
  <r>
    <x v="1"/>
    <x v="20"/>
    <n v="1.0032315398287284"/>
    <n v="1.0032315398287284"/>
    <n v="1.0032315398287284"/>
    <n v="1.0032315398287284"/>
  </r>
  <r>
    <x v="1"/>
    <x v="21"/>
    <n v="1.0032315398287284"/>
    <n v="1.0032315398287284"/>
    <n v="1.0032315398287284"/>
    <n v="1.0032315398287284"/>
  </r>
  <r>
    <x v="1"/>
    <x v="22"/>
    <n v="1.0032270682573832"/>
    <n v="1.0032270682573832"/>
    <n v="1.0032270682573832"/>
    <n v="1.0032270682573832"/>
  </r>
  <r>
    <x v="1"/>
    <x v="23"/>
    <n v="1.0032428656954699"/>
    <n v="1.0032428656954699"/>
    <n v="1.0032428656954699"/>
    <n v="1.0032428656954699"/>
  </r>
  <r>
    <x v="1"/>
    <x v="0"/>
    <n v="1.0053780651770281"/>
    <n v="1.0053780651770281"/>
    <n v="1.0053780651770281"/>
    <n v="1.0053780651770281"/>
  </r>
  <r>
    <x v="1"/>
    <x v="1"/>
    <n v="1.0054429798675322"/>
    <n v="1.0054429798675322"/>
    <n v="1.0054429798675322"/>
    <n v="1.0054429798675322"/>
  </r>
  <r>
    <x v="1"/>
    <x v="2"/>
    <n v="1.0053989202159568"/>
    <n v="1.0053989202159568"/>
    <n v="1.0053989202159568"/>
    <n v="1.0053989202159568"/>
  </r>
  <r>
    <x v="1"/>
    <x v="3"/>
    <n v="1.0054302807179014"/>
    <n v="1.0054302807179014"/>
    <n v="1.0054302807179014"/>
    <n v="1.0054302807179014"/>
  </r>
  <r>
    <x v="1"/>
    <x v="4"/>
    <n v="1.0054132833645637"/>
    <n v="1.0054132833645637"/>
    <n v="1.0054132833645637"/>
    <n v="1.0054132833645637"/>
  </r>
  <r>
    <x v="1"/>
    <x v="5"/>
    <n v="1.005400297016336"/>
    <n v="1.005400297016336"/>
    <n v="1.005400297016336"/>
    <n v="1.005400297016336"/>
  </r>
  <r>
    <x v="1"/>
    <x v="6"/>
    <n v="1.0054683785068947"/>
    <n v="1.0054683785068947"/>
    <n v="1.0054683785068947"/>
    <n v="1.0054683785068947"/>
  </r>
  <r>
    <x v="1"/>
    <x v="7"/>
    <n v="1.0053872938703108"/>
    <n v="1.0053872938703108"/>
    <n v="1.0053872938703108"/>
    <n v="1.0053872938703108"/>
  </r>
  <r>
    <x v="1"/>
    <x v="8"/>
    <n v="0.99960022387463021"/>
    <n v="0.99960022387463021"/>
    <n v="0.99960022387463021"/>
    <n v="0.99960022387463021"/>
  </r>
  <r>
    <x v="1"/>
    <x v="9"/>
    <n v="0.99952137843012123"/>
    <n v="0.99952137843012123"/>
    <n v="0.99952137843012123"/>
    <n v="0.99952137843012123"/>
  </r>
  <r>
    <x v="1"/>
    <x v="10"/>
    <n v="0.99961295316733323"/>
    <n v="0.99961295316733323"/>
    <n v="0.99961295316733323"/>
    <n v="0.99961295316733323"/>
  </r>
  <r>
    <x v="1"/>
    <x v="11"/>
    <n v="0.99961295316733323"/>
    <n v="0.99961295316733323"/>
    <n v="0.99961295316733323"/>
    <n v="0.99961295316733323"/>
  </r>
  <r>
    <x v="1"/>
    <x v="12"/>
    <n v="0.9996268192561264"/>
    <n v="0.9996268192561264"/>
    <n v="0.9996268192561264"/>
    <n v="0.9996268192561264"/>
  </r>
  <r>
    <x v="1"/>
    <x v="13"/>
    <n v="0.99962844616184898"/>
    <n v="0.99962844616184898"/>
    <n v="0.99962844616184898"/>
    <n v="0.99962844616184898"/>
  </r>
  <r>
    <x v="1"/>
    <x v="14"/>
    <n v="0.99960011425307038"/>
    <n v="0.99960011425307038"/>
    <n v="0.99960011425307038"/>
    <n v="0.99960011425307038"/>
  </r>
  <r>
    <x v="1"/>
    <x v="15"/>
    <n v="0.99960011425307038"/>
    <n v="0.99960011425307038"/>
    <n v="0.99960011425307038"/>
    <n v="0.99960011425307038"/>
  </r>
  <r>
    <x v="1"/>
    <x v="16"/>
    <n v="0.99958225997354311"/>
    <n v="0.99958225997354311"/>
    <n v="0.99958225997354311"/>
    <n v="0.99958225997354311"/>
  </r>
  <r>
    <x v="1"/>
    <x v="17"/>
    <n v="0.99961482908040455"/>
    <n v="0.99961482908040455"/>
    <n v="0.99961482908040455"/>
    <n v="0.99961482908040455"/>
  </r>
  <r>
    <x v="1"/>
    <x v="18"/>
    <n v="1.0028369944070681"/>
    <n v="1.0028369944070681"/>
    <n v="1.0028369944070681"/>
    <n v="1.0028369944070681"/>
  </r>
  <r>
    <x v="1"/>
    <x v="19"/>
    <n v="1.0028224225793807"/>
    <n v="1.0028224225793807"/>
    <n v="1.0028224225793807"/>
    <n v="1.0028224225793807"/>
  </r>
  <r>
    <x v="1"/>
    <x v="20"/>
    <n v="1.002830131872102"/>
    <n v="1.002830131872102"/>
    <n v="1.002830131872102"/>
    <n v="1.002830131872102"/>
  </r>
  <r>
    <x v="1"/>
    <x v="21"/>
    <n v="1.0028317024824593"/>
    <n v="1.0028317024824593"/>
    <n v="1.0028317024824593"/>
    <n v="1.0028317024824593"/>
  </r>
  <r>
    <x v="1"/>
    <x v="22"/>
    <n v="1.0028628495339549"/>
    <n v="1.0028628495339549"/>
    <n v="1.0028628495339549"/>
    <n v="1.0028628495339549"/>
  </r>
  <r>
    <x v="1"/>
    <x v="23"/>
    <n v="1.0028628495339549"/>
    <n v="1.0028628495339549"/>
    <n v="1.0028628495339549"/>
    <n v="1.0028628495339549"/>
  </r>
  <r>
    <x v="1"/>
    <x v="0"/>
    <n v="1.0048752605742721"/>
    <n v="1.0048752605742721"/>
    <n v="1.0048752605742721"/>
    <n v="1.0048752605742721"/>
  </r>
  <r>
    <x v="1"/>
    <x v="1"/>
    <n v="1.0048534898040495"/>
    <n v="1.0048534898040495"/>
    <n v="1.0048534898040495"/>
    <n v="1.0048534898040495"/>
  </r>
  <r>
    <x v="1"/>
    <x v="2"/>
    <n v="1.0048403281978631"/>
    <n v="1.0048403281978631"/>
    <n v="1.0048403281978631"/>
    <n v="1.0048403281978631"/>
  </r>
  <r>
    <x v="1"/>
    <x v="3"/>
    <n v="1.0048403281978631"/>
    <n v="1.0048403281978631"/>
    <n v="1.0048403281978631"/>
    <n v="1.0048403281978631"/>
  </r>
  <r>
    <x v="1"/>
    <x v="4"/>
    <n v="1.0048403281978631"/>
    <n v="1.0048403281978631"/>
    <n v="1.0048403281978631"/>
    <n v="1.0048403281978631"/>
  </r>
  <r>
    <x v="1"/>
    <x v="5"/>
    <n v="1.0048403281978631"/>
    <n v="1.0048403281978631"/>
    <n v="1.0048403281978631"/>
    <n v="1.0048403281978631"/>
  </r>
  <r>
    <x v="1"/>
    <x v="6"/>
    <n v="1.0048863636363636"/>
    <n v="1.0048863636363636"/>
    <n v="1.0048863636363636"/>
    <n v="1.0048863636363636"/>
  </r>
  <r>
    <x v="1"/>
    <x v="7"/>
    <n v="1.0048701298701299"/>
    <n v="1.0048701298701299"/>
    <n v="1.0048701298701299"/>
    <n v="1.0048701298701299"/>
  </r>
  <r>
    <x v="1"/>
    <x v="8"/>
    <n v="1.0002912904165453"/>
    <n v="1.0002912904165453"/>
    <n v="1.0002912904165453"/>
    <n v="1.0002912904165453"/>
  </r>
  <r>
    <x v="1"/>
    <x v="9"/>
    <n v="1.0002963255630186"/>
    <n v="1.0002963255630186"/>
    <n v="1.0002963255630186"/>
    <n v="1.0002963255630186"/>
  </r>
  <r>
    <x v="1"/>
    <x v="10"/>
    <n v="1.0002438726984513"/>
    <n v="1.0002438726984513"/>
    <n v="1.0002438726984513"/>
    <n v="1.0002438726984513"/>
  </r>
  <r>
    <x v="1"/>
    <x v="11"/>
    <n v="1.0002438726984513"/>
    <n v="1.0002438726984513"/>
    <n v="1.0002438726984513"/>
    <n v="1.0002438726984513"/>
  </r>
  <r>
    <x v="1"/>
    <x v="12"/>
    <n v="1.0002438726984513"/>
    <n v="1.0002438726984513"/>
    <n v="1.0002438726984513"/>
    <n v="1.0002438726984513"/>
  </r>
  <r>
    <x v="1"/>
    <x v="13"/>
    <n v="1.0003106313582355"/>
    <n v="1.0003106313582355"/>
    <n v="1.0003106313582355"/>
    <n v="1.0003106313582355"/>
  </r>
  <r>
    <x v="1"/>
    <x v="14"/>
    <n v="1.0002984718242598"/>
    <n v="1.0002984718242598"/>
    <n v="1.0002984718242598"/>
    <n v="1.0002984718242598"/>
  </r>
  <r>
    <x v="1"/>
    <x v="15"/>
    <n v="1.0002912338607903"/>
    <n v="1.0002912338607903"/>
    <n v="1.0002912338607903"/>
    <n v="1.0002912338607903"/>
  </r>
  <r>
    <x v="1"/>
    <x v="16"/>
    <n v="1.0004205804009534"/>
    <n v="1.0004205804009534"/>
    <n v="1.0004205804009534"/>
    <n v="1.0004205804009534"/>
  </r>
  <r>
    <x v="1"/>
    <x v="17"/>
    <n v="1.0002962962962962"/>
    <n v="1.0002962962962962"/>
    <n v="1.0002962962962962"/>
    <n v="1.0002962962962962"/>
  </r>
  <r>
    <x v="1"/>
    <x v="18"/>
    <n v="1.0022883295194507"/>
    <n v="1.0022883295194507"/>
    <n v="1.0022883295194507"/>
    <n v="1.0022883295194507"/>
  </r>
  <r>
    <x v="1"/>
    <x v="19"/>
    <n v="1.0021828284164571"/>
    <n v="1.0021828284164571"/>
    <n v="1.0021828284164571"/>
    <n v="1.0021828284164571"/>
  </r>
  <r>
    <x v="1"/>
    <x v="20"/>
    <n v="1.0021898536779588"/>
    <n v="1.0021898536779588"/>
    <n v="1.0021898536779588"/>
    <n v="1.0021898536779588"/>
  </r>
  <r>
    <x v="1"/>
    <x v="21"/>
    <n v="1.0021898536779588"/>
    <n v="1.0021898536779588"/>
    <n v="1.0021898536779588"/>
    <n v="1.0021898536779588"/>
  </r>
  <r>
    <x v="1"/>
    <x v="22"/>
    <n v="1.0021898536779588"/>
    <n v="1.0021898536779588"/>
    <n v="1.0021898536779588"/>
    <n v="1.0021898536779588"/>
  </r>
  <r>
    <x v="1"/>
    <x v="23"/>
    <n v="1.0022016424951947"/>
    <n v="1.0022016424951947"/>
    <n v="1.0022016424951947"/>
    <n v="1.0022016424951947"/>
  </r>
  <r>
    <x v="1"/>
    <x v="0"/>
    <n v="1.0047835446065534"/>
    <n v="1.0047835446065534"/>
    <n v="1.0047835446065534"/>
    <n v="1.0047835446065534"/>
  </r>
  <r>
    <x v="1"/>
    <x v="1"/>
    <n v="1.0046998998382002"/>
    <n v="1.0046998998382002"/>
    <n v="1.0046998998382002"/>
    <n v="1.0046998998382002"/>
  </r>
  <r>
    <x v="1"/>
    <x v="2"/>
    <n v="1.0048465266558966"/>
    <n v="1.0048465266558966"/>
    <n v="1.0048465266558966"/>
    <n v="1.0048465266558966"/>
  </r>
  <r>
    <x v="1"/>
    <x v="3"/>
    <n v="1.004790847336432"/>
    <n v="1.004790847336432"/>
    <n v="1.004790847336432"/>
    <n v="1.004790847336432"/>
  </r>
  <r>
    <x v="1"/>
    <x v="4"/>
    <n v="1.0048107534488857"/>
    <n v="1.0048107534488857"/>
    <n v="1.0048107534488857"/>
    <n v="1.0048107534488857"/>
  </r>
  <r>
    <x v="1"/>
    <x v="5"/>
    <n v="1.0047702230583178"/>
    <n v="1.0047702230583178"/>
    <n v="1.0047702230583178"/>
    <n v="1.0047702230583178"/>
  </r>
  <r>
    <x v="1"/>
    <x v="6"/>
    <n v="1.0047212230215827"/>
    <n v="1.0047212230215827"/>
    <n v="1.0047212230215827"/>
    <n v="1.0047212230215827"/>
  </r>
  <r>
    <x v="1"/>
    <x v="7"/>
    <n v="1.0047445564686943"/>
    <n v="1.0047445564686943"/>
    <n v="1.0047445564686943"/>
    <n v="1.0047445564686943"/>
  </r>
  <r>
    <x v="1"/>
    <x v="8"/>
    <n v="0.99838292367399739"/>
    <n v="0.99838292367399739"/>
    <n v="0.99838292367399739"/>
    <n v="0.99838292367399739"/>
  </r>
  <r>
    <x v="1"/>
    <x v="9"/>
    <n v="0.99786324786324787"/>
    <n v="0.99786324786324787"/>
    <n v="0.99786324786324787"/>
    <n v="0.99786324786324787"/>
  </r>
  <r>
    <x v="1"/>
    <x v="10"/>
    <n v="0.99831223628692001"/>
    <n v="0.99831223628692001"/>
    <n v="0.99831223628692001"/>
    <n v="0.99831223628692001"/>
  </r>
  <r>
    <x v="1"/>
    <x v="11"/>
    <n v="0.99831758767956524"/>
    <n v="0.99831758767956524"/>
    <n v="0.99831758767956524"/>
    <n v="0.99831758767956524"/>
  </r>
  <r>
    <x v="1"/>
    <x v="12"/>
    <n v="0.99836155106499191"/>
    <n v="0.99836155106499191"/>
    <n v="0.99836155106499191"/>
    <n v="0.99836155106499191"/>
  </r>
  <r>
    <x v="1"/>
    <x v="13"/>
    <n v="0.99836155106499191"/>
    <n v="0.99836155106499191"/>
    <n v="0.99836155106499191"/>
    <n v="0.99836155106499191"/>
  </r>
  <r>
    <x v="1"/>
    <x v="14"/>
    <n v="0.99835221421215237"/>
    <n v="0.99835221421215237"/>
    <n v="0.99835221421215237"/>
    <n v="0.99835221421215237"/>
  </r>
  <r>
    <x v="1"/>
    <x v="15"/>
    <n v="0.99840993412584256"/>
    <n v="0.99840993412584256"/>
    <n v="0.99840993412584256"/>
    <n v="0.99840993412584256"/>
  </r>
  <r>
    <x v="1"/>
    <x v="16"/>
    <n v="0.99841420869013631"/>
    <n v="0.99841420869013631"/>
    <n v="0.99841420869013631"/>
    <n v="0.99841420869013631"/>
  </r>
  <r>
    <x v="1"/>
    <x v="17"/>
    <n v="0.99839600784173954"/>
    <n v="0.99839600784173954"/>
    <n v="0.99839600784173954"/>
    <n v="0.99839600784173954"/>
  </r>
  <r>
    <x v="1"/>
    <x v="18"/>
    <n v="1.0006971070059254"/>
    <n v="1.0006971070059254"/>
    <n v="1.0006971070059254"/>
    <n v="1.0006971070059254"/>
  </r>
  <r>
    <x v="1"/>
    <x v="19"/>
    <n v="1.0005505092210294"/>
    <n v="1.0005505092210294"/>
    <n v="1.0005505092210294"/>
    <n v="1.0005505092210294"/>
  </r>
  <r>
    <x v="1"/>
    <x v="20"/>
    <n v="1.0005618293162537"/>
    <n v="1.0005618293162537"/>
    <n v="1.0005618293162537"/>
    <n v="1.0005618293162537"/>
  </r>
  <r>
    <x v="1"/>
    <x v="21"/>
    <n v="1.0005754733268113"/>
    <n v="1.0005754733268113"/>
    <n v="1.0005754733268113"/>
    <n v="1.0005754733268113"/>
  </r>
  <r>
    <x v="1"/>
    <x v="22"/>
    <n v="1.0005808325266214"/>
    <n v="1.0005808325266214"/>
    <n v="1.0005808325266214"/>
    <n v="1.0005808325266214"/>
  </r>
  <r>
    <x v="1"/>
    <x v="23"/>
    <n v="1.0005808325266214"/>
    <n v="1.0005808325266214"/>
    <n v="1.0005808325266214"/>
    <n v="1.0005808325266214"/>
  </r>
  <r>
    <x v="1"/>
    <x v="0"/>
    <n v="1.0029231427349208"/>
    <n v="1.0029231427349208"/>
    <n v="1.0029231427349208"/>
    <n v="1.0029231427349208"/>
  </r>
  <r>
    <x v="1"/>
    <x v="1"/>
    <n v="1.0029231427349208"/>
    <n v="1.0029231427349208"/>
    <n v="1.0029231427349208"/>
    <n v="1.0029231427349208"/>
  </r>
  <r>
    <x v="1"/>
    <x v="2"/>
    <n v="1.0029231427349208"/>
    <n v="1.0029231427349208"/>
    <n v="1.0029231427349208"/>
    <n v="1.0029231427349208"/>
  </r>
  <r>
    <x v="1"/>
    <x v="3"/>
    <n v="1.0029231427349208"/>
    <n v="1.0029231427349208"/>
    <n v="1.0029231427349208"/>
    <n v="1.0029231427349208"/>
  </r>
  <r>
    <x v="1"/>
    <x v="4"/>
    <n v="1.0029231427349208"/>
    <n v="1.0029231427349208"/>
    <n v="1.0029231427349208"/>
    <n v="1.0029231427349208"/>
  </r>
  <r>
    <x v="1"/>
    <x v="5"/>
    <n v="1.0029231427349208"/>
    <n v="1.0029231427349208"/>
    <n v="1.0029231427349208"/>
    <n v="1.0029231427349208"/>
  </r>
  <r>
    <x v="1"/>
    <x v="6"/>
    <n v="1.0029592897704551"/>
    <n v="1.0029592897704551"/>
    <n v="1.0029592897704551"/>
    <n v="1.0029592897704551"/>
  </r>
  <r>
    <x v="1"/>
    <x v="7"/>
    <n v="1.0030877192982457"/>
    <n v="1.0030877192982457"/>
    <n v="1.0030877192982457"/>
    <n v="1.0030877192982457"/>
  </r>
  <r>
    <x v="1"/>
    <x v="8"/>
    <n v="0.99688667496886674"/>
    <n v="0.99688667496886674"/>
    <n v="0.99688667496886674"/>
    <n v="0.99688667496886674"/>
  </r>
  <r>
    <x v="1"/>
    <x v="9"/>
    <n v="1"/>
    <n v="1"/>
    <n v="1"/>
    <n v="1"/>
  </r>
  <r>
    <x v="1"/>
    <x v="10"/>
    <n v="0.99679948791806683"/>
    <n v="0.99679948791806683"/>
    <n v="0.99679948791806683"/>
    <n v="0.99679948791806683"/>
  </r>
  <r>
    <x v="1"/>
    <x v="11"/>
    <n v="0.99695525549377806"/>
    <n v="0.99695525549377806"/>
    <n v="0.99695525549377806"/>
    <n v="0.99695525549377806"/>
  </r>
  <r>
    <x v="1"/>
    <x v="12"/>
    <n v="0.99695525549377806"/>
    <n v="0.99695525549377806"/>
    <n v="0.99695525549377806"/>
    <n v="0.99695525549377806"/>
  </r>
  <r>
    <x v="1"/>
    <x v="13"/>
    <n v="0.99695525549377806"/>
    <n v="0.99695525549377806"/>
    <n v="0.99695525549377806"/>
    <n v="0.99695525549377806"/>
  </r>
  <r>
    <x v="1"/>
    <x v="14"/>
    <n v="0.99695525549377806"/>
    <n v="0.99695525549377806"/>
    <n v="0.99695525549377806"/>
    <n v="0.99695525549377806"/>
  </r>
  <r>
    <x v="1"/>
    <x v="15"/>
    <n v="0.99702159344750563"/>
    <n v="0.99702159344750563"/>
    <n v="0.99702159344750563"/>
    <n v="0.99702159344750563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0395010395012"/>
    <n v="1.0010395010395012"/>
    <n v="1.0010395010395012"/>
    <n v="1.0010395010395012"/>
  </r>
  <r>
    <x v="1"/>
    <x v="20"/>
    <n v="1.0014554275318373"/>
    <n v="1.0014554275318373"/>
    <n v="1.0014554275318373"/>
    <n v="1.0014554275318373"/>
  </r>
  <r>
    <x v="1"/>
    <x v="21"/>
    <n v="1.0014259232853273"/>
    <n v="1.0014259232853273"/>
    <n v="1.0014259232853273"/>
    <n v="1.0014259232853273"/>
  </r>
  <r>
    <x v="1"/>
    <x v="22"/>
    <n v="1.0013978194017332"/>
    <n v="1.0013978194017332"/>
    <n v="1.0013978194017332"/>
    <n v="1.0013978194017332"/>
  </r>
  <r>
    <x v="1"/>
    <x v="23"/>
    <n v="1.0013862230752826"/>
    <n v="1.0013862230752826"/>
    <n v="1.0013862230752826"/>
    <n v="1.0013862230752826"/>
  </r>
  <r>
    <x v="1"/>
    <x v="0"/>
    <n v="1.0024292112654674"/>
    <n v="1.0024292112654674"/>
    <n v="1.0024292112654674"/>
    <n v="1.0024292112654674"/>
  </r>
  <r>
    <x v="1"/>
    <x v="1"/>
    <n v="1.0023832528180354"/>
    <n v="1.0023832528180354"/>
    <n v="1.0023832528180354"/>
    <n v="1.0023832528180354"/>
  </r>
  <r>
    <x v="1"/>
    <x v="2"/>
    <n v="1.0023469456179173"/>
    <n v="1.0023469456179173"/>
    <n v="1.0023469456179173"/>
    <n v="1.0023469456179173"/>
  </r>
  <r>
    <x v="1"/>
    <x v="3"/>
    <n v="1.0023218691046292"/>
    <n v="1.0023218691046292"/>
    <n v="1.0023218691046292"/>
    <n v="1.0023218691046292"/>
  </r>
  <r>
    <x v="1"/>
    <x v="4"/>
    <n v="1.0023432923257176"/>
    <n v="1.0023432923257176"/>
    <n v="1.0023432923257176"/>
    <n v="1.0023432923257176"/>
  </r>
  <r>
    <x v="1"/>
    <x v="5"/>
    <n v="1.0023432923257176"/>
    <n v="1.0023432923257176"/>
    <n v="1.0023432923257176"/>
    <n v="1.0023432923257176"/>
  </r>
  <r>
    <x v="1"/>
    <x v="6"/>
    <n v="1.0024055653078474"/>
    <n v="1.0024055653078474"/>
    <n v="1.0024055653078474"/>
    <n v="1.0024055653078474"/>
  </r>
  <r>
    <x v="1"/>
    <x v="7"/>
    <n v="1.0023936533989879"/>
    <n v="1.0023936533989879"/>
    <n v="1.0023936533989879"/>
    <n v="1.0023936533989879"/>
  </r>
  <r>
    <x v="1"/>
    <x v="8"/>
    <n v="0.99968668407310701"/>
    <n v="0.99968668407310701"/>
    <n v="0.99968668407310701"/>
    <n v="0.99968668407310701"/>
  </r>
  <r>
    <x v="1"/>
    <x v="9"/>
    <n v="0.99955177050649935"/>
    <n v="0.99955177050649935"/>
    <n v="0.99955177050649935"/>
    <n v="0.99955177050649935"/>
  </r>
  <r>
    <x v="1"/>
    <x v="10"/>
    <n v="0.99957470938474624"/>
    <n v="0.99957470938474624"/>
    <n v="0.99957470938474624"/>
    <n v="0.99957470938474624"/>
  </r>
  <r>
    <x v="1"/>
    <x v="11"/>
    <n v="0.99963126843657812"/>
    <n v="0.99963126843657812"/>
    <n v="0.99963126843657812"/>
    <n v="0.99963126843657812"/>
  </r>
  <r>
    <x v="1"/>
    <x v="12"/>
    <n v="0.99963126843657812"/>
    <n v="0.99963126843657812"/>
    <n v="0.99963126843657812"/>
    <n v="0.99963126843657812"/>
  </r>
  <r>
    <x v="1"/>
    <x v="13"/>
    <n v="0.99963126843657812"/>
    <n v="0.99963126843657812"/>
    <n v="0.99963126843657812"/>
    <n v="0.99963126843657812"/>
  </r>
  <r>
    <x v="1"/>
    <x v="14"/>
    <n v="0.99962214245229541"/>
    <n v="0.99962214245229541"/>
    <n v="0.99962214245229541"/>
    <n v="0.99962214245229541"/>
  </r>
  <r>
    <x v="1"/>
    <x v="15"/>
    <n v="0.99962772690045409"/>
    <n v="0.99962772690045409"/>
    <n v="0.99962772690045409"/>
    <n v="0.99962772690045409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9106145251397"/>
    <n v="1.0039106145251397"/>
    <n v="1.0039106145251397"/>
    <n v="1.0039106145251397"/>
  </r>
  <r>
    <x v="1"/>
    <x v="20"/>
    <n v="1.0038853503184715"/>
    <n v="1.0038853503184715"/>
    <n v="1.0038853503184715"/>
    <n v="1.0038853503184715"/>
  </r>
  <r>
    <x v="1"/>
    <x v="21"/>
    <n v="1.0039207868155238"/>
    <n v="1.0039207868155238"/>
    <n v="1.0039207868155238"/>
    <n v="1.0039207868155238"/>
  </r>
  <r>
    <x v="1"/>
    <x v="22"/>
    <n v="1.0039055235261296"/>
    <n v="1.0039055235261296"/>
    <n v="1.0039055235261296"/>
    <n v="1.0039055235261296"/>
  </r>
  <r>
    <x v="1"/>
    <x v="23"/>
    <n v="1.0038328387734916"/>
    <n v="1.0038328387734916"/>
    <n v="1.0038328387734916"/>
    <n v="1.0038328387734916"/>
  </r>
  <r>
    <x v="1"/>
    <x v="0"/>
    <n v="1.0033384694401644"/>
    <n v="1.0033384694401644"/>
    <n v="1.0033384694401644"/>
    <n v="1.0033384694401644"/>
  </r>
  <r>
    <x v="1"/>
    <x v="1"/>
    <n v="1.0033477991320521"/>
    <n v="1.0033477991320521"/>
    <n v="1.0033477991320521"/>
    <n v="1.0033477991320521"/>
  </r>
  <r>
    <x v="1"/>
    <x v="2"/>
    <n v="1.0033384694401644"/>
    <n v="1.0033384694401644"/>
    <n v="1.0033384694401644"/>
    <n v="1.0033384694401644"/>
  </r>
  <r>
    <x v="1"/>
    <x v="3"/>
    <n v="1.0034289276807979"/>
    <n v="1.0034289276807979"/>
    <n v="1.0034289276807979"/>
    <n v="1.0034289276807979"/>
  </r>
  <r>
    <x v="1"/>
    <x v="4"/>
    <n v="1.0034143402289615"/>
    <n v="1.0034143402289615"/>
    <n v="1.0034143402289615"/>
    <n v="1.0034143402289615"/>
  </r>
  <r>
    <x v="1"/>
    <x v="5"/>
    <n v="1.0033524904214559"/>
    <n v="1.0033524904214559"/>
    <n v="1.0033524904214559"/>
    <n v="1.0033524904214559"/>
  </r>
  <r>
    <x v="1"/>
    <x v="6"/>
    <n v="1.0034609560891194"/>
    <n v="1.0034609560891194"/>
    <n v="1.0034609560891194"/>
    <n v="1.0034609560891194"/>
  </r>
  <r>
    <x v="1"/>
    <x v="7"/>
    <n v="1.0034143402289615"/>
    <n v="1.0034143402289615"/>
    <n v="1.0034143402289615"/>
    <n v="1.0034143402289615"/>
  </r>
  <r>
    <x v="1"/>
    <x v="8"/>
    <n v="1.0001633186346564"/>
    <n v="1.0001633186346564"/>
    <n v="1.0001633186346564"/>
    <n v="1.0001633186346564"/>
  </r>
  <r>
    <x v="1"/>
    <x v="9"/>
    <n v="1.0001482799525505"/>
    <n v="1.0001482799525505"/>
    <n v="1.0001482799525505"/>
    <n v="1.0001482799525505"/>
  </r>
  <r>
    <x v="1"/>
    <x v="10"/>
    <n v="1.0001332977872568"/>
    <n v="1.0001332977872568"/>
    <n v="1.0001332977872568"/>
    <n v="1.0001332977872568"/>
  </r>
  <r>
    <x v="1"/>
    <x v="11"/>
    <n v="1.0001239003840912"/>
    <n v="1.0001239003840912"/>
    <n v="1.0001239003840912"/>
    <n v="1.0001239003840912"/>
  </r>
  <r>
    <x v="1"/>
    <x v="12"/>
    <n v="1.0001221001221001"/>
    <n v="1.0001221001221001"/>
    <n v="1.0001221001221001"/>
    <n v="1.0001221001221001"/>
  </r>
  <r>
    <x v="1"/>
    <x v="13"/>
    <n v="1.0001221001221001"/>
    <n v="1.0001221001221001"/>
    <n v="1.0001221001221001"/>
    <n v="1.0001221001221001"/>
  </r>
  <r>
    <x v="1"/>
    <x v="14"/>
    <n v="1.0001826984561981"/>
    <n v="1.0001826984561981"/>
    <n v="1.0001826984561981"/>
    <n v="1.0001826984561981"/>
  </r>
  <r>
    <x v="1"/>
    <x v="15"/>
    <n v="1.0001893580761219"/>
    <n v="1.0001893580761219"/>
    <n v="1.0001893580761219"/>
    <n v="1.0001893580761219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29668699522005"/>
    <n v="1.0029668699522005"/>
    <n v="1.0029668699522005"/>
    <n v="1.0029668699522005"/>
  </r>
  <r>
    <x v="1"/>
    <x v="20"/>
    <n v="1.0030277101296647"/>
    <n v="1.0030277101296647"/>
    <n v="1.0030277101296647"/>
    <n v="1.0030277101296647"/>
  </r>
  <r>
    <x v="1"/>
    <x v="21"/>
    <n v="1.0030030030030028"/>
    <n v="1.0030030030030028"/>
    <n v="1.0030030030030028"/>
    <n v="1.0030030030030028"/>
  </r>
  <r>
    <x v="1"/>
    <x v="22"/>
    <n v="1.0030481609428978"/>
    <n v="1.0030481609428978"/>
    <n v="1.0030481609428978"/>
    <n v="1.0030481609428978"/>
  </r>
  <r>
    <x v="1"/>
    <x v="23"/>
    <n v="1.0030295217223155"/>
    <n v="1.0030295217223155"/>
    <n v="1.0030295217223155"/>
    <n v="1.0030295217223155"/>
  </r>
  <r>
    <x v="1"/>
    <x v="0"/>
    <n v="1.0036154258168184"/>
    <n v="1.0036154258168184"/>
    <n v="1.0036154258168184"/>
    <n v="1.0036154258168184"/>
  </r>
  <r>
    <x v="1"/>
    <x v="1"/>
    <n v="1.0036447746547978"/>
    <n v="1.0036447746547978"/>
    <n v="1.0036447746547978"/>
    <n v="1.0036447746547978"/>
  </r>
  <r>
    <x v="1"/>
    <x v="2"/>
    <n v="1.003565901904057"/>
    <n v="1.003565901904057"/>
    <n v="1.003565901904057"/>
    <n v="1.003565901904057"/>
  </r>
  <r>
    <x v="1"/>
    <x v="3"/>
    <n v="1.0035902994174231"/>
    <n v="1.0035902994174231"/>
    <n v="1.0035902994174231"/>
    <n v="1.0035902994174231"/>
  </r>
  <r>
    <x v="1"/>
    <x v="4"/>
    <n v="1.0036386986301369"/>
    <n v="1.0036386986301369"/>
    <n v="1.0036386986301369"/>
    <n v="1.0036386986301369"/>
  </r>
  <r>
    <x v="1"/>
    <x v="5"/>
    <n v="1.0036217028836956"/>
    <n v="1.0036217028836956"/>
    <n v="1.0036217028836956"/>
    <n v="1.0036217028836956"/>
  </r>
  <r>
    <x v="1"/>
    <x v="6"/>
    <n v="1.0036176429664672"/>
    <n v="1.0036176429664672"/>
    <n v="1.0036176429664672"/>
    <n v="1.0036176429664672"/>
  </r>
  <r>
    <x v="1"/>
    <x v="7"/>
    <n v="1.0036485697606539"/>
    <n v="1.0036485697606539"/>
    <n v="1.0036485697606539"/>
    <n v="1.0036485697606539"/>
  </r>
  <r>
    <x v="1"/>
    <x v="8"/>
    <n v="0.99896658629004476"/>
    <n v="0.99896658629004476"/>
    <n v="0.99896658629004476"/>
    <n v="0.9989665862900447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50673120556648"/>
    <n v="1.0050673120556648"/>
    <n v="1.0050673120556648"/>
    <n v="1.0050673120556648"/>
  </r>
  <r>
    <x v="1"/>
    <x v="20"/>
    <n v="1.0050304164716892"/>
    <n v="1.0050304164716892"/>
    <n v="1.0050304164716892"/>
    <n v="1.0050304164716892"/>
  </r>
  <r>
    <x v="1"/>
    <x v="21"/>
    <n v="1.0050430896903926"/>
    <n v="1.0050430896903926"/>
    <n v="1.0050430896903926"/>
    <n v="1.0050430896903926"/>
  </r>
  <r>
    <x v="1"/>
    <x v="22"/>
    <n v="1.0050105993447678"/>
    <n v="1.0050105993447678"/>
    <n v="1.0050105993447678"/>
    <n v="1.0050105993447678"/>
  </r>
  <r>
    <x v="1"/>
    <x v="23"/>
    <n v="1.0050524679362611"/>
    <n v="1.0050524679362611"/>
    <n v="1.0050524679362611"/>
    <n v="1.0050524679362611"/>
  </r>
  <r>
    <x v="1"/>
    <x v="0"/>
    <n v="1.0064327067400471"/>
    <n v="1.0064327067400471"/>
    <n v="1.0064327067400471"/>
    <n v="1.0064327067400471"/>
  </r>
  <r>
    <x v="1"/>
    <x v="1"/>
    <n v="1.0064153969526866"/>
    <n v="1.0064153969526866"/>
    <n v="1.0064153969526866"/>
    <n v="1.0064153969526866"/>
  </r>
  <r>
    <x v="1"/>
    <x v="2"/>
    <n v="1.0063391442155309"/>
    <n v="1.0063391442155309"/>
    <n v="1.0063391442155309"/>
    <n v="1.0063391442155309"/>
  </r>
  <r>
    <x v="1"/>
    <x v="3"/>
    <n v="1.0063350370743647"/>
    <n v="1.0063350370743647"/>
    <n v="1.0063350370743647"/>
    <n v="1.0063350370743647"/>
  </r>
  <r>
    <x v="1"/>
    <x v="4"/>
    <n v="1.006374901511353"/>
    <n v="1.006374901511353"/>
    <n v="1.006374901511353"/>
    <n v="1.006374901511353"/>
  </r>
  <r>
    <x v="1"/>
    <x v="5"/>
    <n v="1.006374901511353"/>
    <n v="1.006374901511353"/>
    <n v="1.006374901511353"/>
    <n v="1.006374901511353"/>
  </r>
  <r>
    <x v="1"/>
    <x v="6"/>
    <n v="1.006374901511353"/>
    <n v="1.006374901511353"/>
    <n v="1.006374901511353"/>
    <n v="1.006374901511353"/>
  </r>
  <r>
    <x v="1"/>
    <x v="7"/>
    <n v="1.006374901511353"/>
    <n v="1.006374901511353"/>
    <n v="1.006374901511353"/>
    <n v="1.006374901511353"/>
  </r>
  <r>
    <x v="1"/>
    <x v="8"/>
    <n v="0.99958000839983208"/>
    <n v="0.99958000839983208"/>
    <n v="0.99958000839983208"/>
    <n v="0.99958000839983208"/>
  </r>
  <r>
    <x v="1"/>
    <x v="9"/>
    <n v="0.9996981132075472"/>
    <n v="0.9996981132075472"/>
    <n v="0.9996981132075472"/>
    <n v="0.9996981132075472"/>
  </r>
  <r>
    <x v="1"/>
    <x v="10"/>
    <n v="0.99945265462506849"/>
    <n v="0.99945265462506849"/>
    <n v="0.99945265462506849"/>
    <n v="0.99945265462506849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51867219917012"/>
    <n v="1.0051867219917012"/>
    <n v="1.0051867219917012"/>
    <n v="1.0051867219917012"/>
  </r>
  <r>
    <x v="1"/>
    <x v="19"/>
    <n v="1.0056555269922878"/>
    <n v="1.0056555269922878"/>
    <n v="1.0056555269922878"/>
    <n v="1.0056555269922878"/>
  </r>
  <r>
    <x v="1"/>
    <x v="20"/>
    <n v="1.0056316147198756"/>
    <n v="1.0056316147198756"/>
    <n v="1.0056316147198756"/>
    <n v="1.0056316147198756"/>
  </r>
  <r>
    <x v="1"/>
    <x v="21"/>
    <n v="1.0056581793975703"/>
    <n v="1.0056581793975703"/>
    <n v="1.0056581793975703"/>
    <n v="1.0056581793975703"/>
  </r>
  <r>
    <x v="1"/>
    <x v="22"/>
    <n v="1.0056384514886887"/>
    <n v="1.0056384514886887"/>
    <n v="1.0056384514886887"/>
    <n v="1.0056384514886887"/>
  </r>
  <r>
    <x v="1"/>
    <x v="23"/>
    <n v="1.005612209978783"/>
    <n v="1.005612209978783"/>
    <n v="1.005612209978783"/>
    <n v="1.005612209978783"/>
  </r>
  <r>
    <x v="1"/>
    <x v="0"/>
    <n v="1.0064791740833039"/>
    <n v="1.0064791740833039"/>
    <n v="1.0064791740833039"/>
    <n v="1.0064791740833039"/>
  </r>
  <r>
    <x v="1"/>
    <x v="1"/>
    <n v="1.0064791740833039"/>
    <n v="1.0064791740833039"/>
    <n v="1.0064791740833039"/>
    <n v="1.0064791740833039"/>
  </r>
  <r>
    <x v="1"/>
    <x v="2"/>
    <n v="1.0065418744737356"/>
    <n v="1.0065418744737356"/>
    <n v="1.0065418744737356"/>
    <n v="1.0065418744737356"/>
  </r>
  <r>
    <x v="1"/>
    <x v="3"/>
    <n v="1.0065089498059832"/>
    <n v="1.0065089498059832"/>
    <n v="1.0065089498059832"/>
    <n v="1.0065089498059832"/>
  </r>
  <r>
    <x v="1"/>
    <x v="4"/>
    <n v="1.0065089498059832"/>
    <n v="1.0065089498059832"/>
    <n v="1.0065089498059832"/>
    <n v="1.0065089498059832"/>
  </r>
  <r>
    <x v="1"/>
    <x v="5"/>
    <n v="1.0065089498059832"/>
    <n v="1.0065089498059832"/>
    <n v="1.0065089498059832"/>
    <n v="1.0065089498059832"/>
  </r>
  <r>
    <x v="1"/>
    <x v="6"/>
    <n v="1.0065089498059832"/>
    <n v="1.0065089498059832"/>
    <n v="1.0065089498059832"/>
    <n v="1.0065089498059832"/>
  </r>
  <r>
    <x v="1"/>
    <x v="7"/>
    <n v="1.0065089498059832"/>
    <n v="1.0065089498059832"/>
    <n v="1.0065089498059832"/>
    <n v="1.0065089498059832"/>
  </r>
  <r>
    <x v="1"/>
    <x v="8"/>
    <n v="0.99977160258850395"/>
    <n v="0.99977160258850395"/>
    <n v="0.99977160258850395"/>
    <n v="0.9997716025885039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966810487885838"/>
    <n v="0.99966810487885838"/>
    <n v="0.99966810487885838"/>
    <n v="0.99966810487885838"/>
  </r>
  <r>
    <x v="1"/>
    <x v="17"/>
    <n v="0.99974750662795109"/>
    <n v="0.99974750662795109"/>
    <n v="0.99974750662795109"/>
    <n v="0.99974750662795109"/>
  </r>
  <r>
    <x v="1"/>
    <x v="18"/>
    <n v="1.0057331231188191"/>
    <n v="1.0057331231188191"/>
    <n v="1.0057331231188191"/>
    <n v="1.0057331231188191"/>
  </r>
  <r>
    <x v="1"/>
    <x v="19"/>
    <n v="1.0057990224505011"/>
    <n v="1.0057990224505011"/>
    <n v="1.0057990224505011"/>
    <n v="1.0057990224505011"/>
  </r>
  <r>
    <x v="1"/>
    <x v="20"/>
    <n v="1.0058161350844279"/>
    <n v="1.0058161350844279"/>
    <n v="1.0058161350844279"/>
    <n v="1.0058161350844279"/>
  </r>
  <r>
    <x v="1"/>
    <x v="21"/>
    <n v="1.0058161350844279"/>
    <n v="1.0058161350844279"/>
    <n v="1.0058161350844279"/>
    <n v="1.0058161350844279"/>
  </r>
  <r>
    <x v="1"/>
    <x v="22"/>
    <n v="1.0058161350844279"/>
    <n v="1.0058161350844279"/>
    <n v="1.0058161350844279"/>
    <n v="1.0058161350844279"/>
  </r>
  <r>
    <x v="1"/>
    <x v="23"/>
    <n v="1.0058161350844279"/>
    <n v="1.0058161350844279"/>
    <n v="1.0058161350844279"/>
    <n v="1.0058161350844279"/>
  </r>
  <r>
    <x v="1"/>
    <x v="0"/>
    <n v="1.0061363899502143"/>
    <n v="1.0061363899502143"/>
    <n v="1.0061363899502143"/>
    <n v="1.0061363899502143"/>
  </r>
  <r>
    <x v="1"/>
    <x v="1"/>
    <n v="1.0061363899502143"/>
    <n v="1.0061363899502143"/>
    <n v="1.0061363899502143"/>
    <n v="1.0061363899502143"/>
  </r>
  <r>
    <x v="1"/>
    <x v="2"/>
    <n v="1.0061363899502143"/>
    <n v="1.0061363899502143"/>
    <n v="1.0061363899502143"/>
    <n v="1.0061363899502143"/>
  </r>
  <r>
    <x v="1"/>
    <x v="3"/>
    <n v="1.0061363899502143"/>
    <n v="1.0061363899502143"/>
    <n v="1.0061363899502143"/>
    <n v="1.0061363899502143"/>
  </r>
  <r>
    <x v="1"/>
    <x v="4"/>
    <n v="1.0061363899502143"/>
    <n v="1.0061363899502143"/>
    <n v="1.0061363899502143"/>
    <n v="1.0061363899502143"/>
  </r>
  <r>
    <x v="1"/>
    <x v="5"/>
    <n v="1.0061363899502143"/>
    <n v="1.0061363899502143"/>
    <n v="1.0061363899502143"/>
    <n v="1.0061363899502143"/>
  </r>
  <r>
    <x v="1"/>
    <x v="6"/>
    <n v="1.0061363899502143"/>
    <n v="1.0061363899502143"/>
    <n v="1.0061363899502143"/>
    <n v="1.0061363899502143"/>
  </r>
  <r>
    <x v="1"/>
    <x v="7"/>
    <n v="1.006155158754342"/>
    <n v="1.006155158754342"/>
    <n v="1.006155158754342"/>
    <n v="1.006155158754342"/>
  </r>
  <r>
    <x v="1"/>
    <x v="8"/>
    <n v="0.99812419784776374"/>
    <n v="0.99812419784776374"/>
    <n v="0.99812419784776374"/>
    <n v="0.99812419784776374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808717037846695"/>
    <n v="0.99808717037846695"/>
    <n v="0.99808717037846695"/>
    <n v="0.99808717037846695"/>
  </r>
  <r>
    <x v="1"/>
    <x v="17"/>
    <n v="0.99815473836826152"/>
    <n v="0.99815473836826152"/>
    <n v="0.99815473836826152"/>
    <n v="0.99815473836826152"/>
  </r>
  <r>
    <x v="1"/>
    <x v="18"/>
    <n v="1.0042289684337713"/>
    <n v="1.0042289684337713"/>
    <n v="1.0042289684337713"/>
    <n v="1.0042289684337713"/>
  </r>
  <r>
    <x v="1"/>
    <x v="19"/>
    <n v="1.0041662098454118"/>
    <n v="1.0041662098454118"/>
    <n v="1.0041662098454118"/>
    <n v="1.0041662098454118"/>
  </r>
  <r>
    <x v="1"/>
    <x v="20"/>
    <n v="1.0041662098454118"/>
    <n v="1.0041662098454118"/>
    <n v="1.0041662098454118"/>
    <n v="1.0041662098454118"/>
  </r>
  <r>
    <x v="1"/>
    <x v="21"/>
    <n v="1.0042055318919503"/>
    <n v="1.0042055318919503"/>
    <n v="1.0042055318919503"/>
    <n v="1.0042055318919503"/>
  </r>
  <r>
    <x v="1"/>
    <x v="22"/>
    <n v="1.0041335623792143"/>
    <n v="1.0041335623792143"/>
    <n v="1.0041335623792143"/>
    <n v="1.0041335623792143"/>
  </r>
  <r>
    <x v="1"/>
    <x v="23"/>
    <n v="1.0041662098454118"/>
    <n v="1.0041662098454118"/>
    <n v="1.0041662098454118"/>
    <n v="1.0041662098454118"/>
  </r>
  <r>
    <x v="1"/>
    <x v="0"/>
    <n v="1.0048139783668133"/>
    <n v="1.0048139783668133"/>
    <n v="1.0048139783668133"/>
    <n v="1.0048139783668133"/>
  </r>
  <r>
    <x v="1"/>
    <x v="1"/>
    <n v="1.0048139783668133"/>
    <n v="1.0048139783668133"/>
    <n v="1.0048139783668133"/>
    <n v="1.0048139783668133"/>
  </r>
  <r>
    <x v="1"/>
    <x v="2"/>
    <n v="1.0048139783668133"/>
    <n v="1.0048139783668133"/>
    <n v="1.0048139783668133"/>
    <n v="1.0048139783668133"/>
  </r>
  <r>
    <x v="1"/>
    <x v="3"/>
    <n v="1.0048139783668133"/>
    <n v="1.0048139783668133"/>
    <n v="1.0048139783668133"/>
    <n v="1.0048139783668133"/>
  </r>
  <r>
    <x v="1"/>
    <x v="4"/>
    <n v="1.0048139783668133"/>
    <n v="1.0048139783668133"/>
    <n v="1.0048139783668133"/>
    <n v="1.0048139783668133"/>
  </r>
  <r>
    <x v="1"/>
    <x v="5"/>
    <n v="1.0048139783668133"/>
    <n v="1.0048139783668133"/>
    <n v="1.0048139783668133"/>
    <n v="1.0048139783668133"/>
  </r>
  <r>
    <x v="1"/>
    <x v="6"/>
    <n v="1.0047722066683635"/>
    <n v="1.0047722066683635"/>
    <n v="1.0047722066683635"/>
    <n v="1.0047722066683635"/>
  </r>
  <r>
    <x v="1"/>
    <x v="7"/>
    <n v="1.0048169556840076"/>
    <n v="1.0048169556840076"/>
    <n v="1.0048169556840076"/>
    <n v="1.0048169556840076"/>
  </r>
  <r>
    <x v="1"/>
    <x v="8"/>
    <n v="0.99637561779242168"/>
    <n v="0.99637561779242168"/>
    <n v="0.99637561779242168"/>
    <n v="0.9963756177924216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5055504548869"/>
    <n v="1.0035055504548869"/>
    <n v="1.0035055504548869"/>
    <n v="1.0035055504548869"/>
  </r>
  <r>
    <x v="1"/>
    <x v="20"/>
    <n v="1.0035726633629134"/>
    <n v="1.0035726633629134"/>
    <n v="1.0035726633629134"/>
    <n v="1.0035726633629134"/>
  </r>
  <r>
    <x v="1"/>
    <x v="21"/>
    <n v="1.0035231943628891"/>
    <n v="1.0035231943628891"/>
    <n v="1.0035231943628891"/>
    <n v="1.0035231943628891"/>
  </r>
  <r>
    <x v="1"/>
    <x v="22"/>
    <n v="1.0035605582036409"/>
    <n v="1.0035605582036409"/>
    <n v="1.0035605582036409"/>
    <n v="1.0035605582036409"/>
  </r>
  <r>
    <x v="1"/>
    <x v="23"/>
    <n v="1.0035840152917985"/>
    <n v="1.0035840152917985"/>
    <n v="1.0035840152917985"/>
    <n v="1.0035840152917985"/>
  </r>
  <r>
    <x v="1"/>
    <x v="0"/>
    <n v="1.004734158776402"/>
    <n v="1.004734158776402"/>
    <n v="1.004734158776402"/>
    <n v="1.004734158776402"/>
  </r>
  <r>
    <x v="1"/>
    <x v="1"/>
    <n v="1.004734158776402"/>
    <n v="1.004734158776402"/>
    <n v="1.004734158776402"/>
    <n v="1.004734158776402"/>
  </r>
  <r>
    <x v="1"/>
    <x v="2"/>
    <n v="1.004734158776402"/>
    <n v="1.004734158776402"/>
    <n v="1.004734158776402"/>
    <n v="1.004734158776402"/>
  </r>
  <r>
    <x v="1"/>
    <x v="3"/>
    <n v="1.004734158776402"/>
    <n v="1.004734158776402"/>
    <n v="1.004734158776402"/>
    <n v="1.004734158776402"/>
  </r>
  <r>
    <x v="1"/>
    <x v="4"/>
    <n v="1.004734158776402"/>
    <n v="1.004734158776402"/>
    <n v="1.004734158776402"/>
    <n v="1.004734158776402"/>
  </r>
  <r>
    <x v="1"/>
    <x v="5"/>
    <n v="1.004734158776402"/>
    <n v="1.004734158776402"/>
    <n v="1.004734158776402"/>
    <n v="1.004734158776402"/>
  </r>
  <r>
    <x v="1"/>
    <x v="6"/>
    <n v="1.004734158776402"/>
    <n v="1.004734158776402"/>
    <n v="1.004734158776402"/>
    <n v="1.004734158776402"/>
  </r>
  <r>
    <x v="1"/>
    <x v="7"/>
    <n v="1.004688174696194"/>
    <n v="1.004688174696194"/>
    <n v="1.004688174696194"/>
    <n v="1.004688174696194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59677563017726"/>
    <n v="1.0059677563017726"/>
    <n v="1.0059677563017726"/>
    <n v="1.0059677563017726"/>
  </r>
  <r>
    <x v="1"/>
    <x v="19"/>
    <n v="1.0060578610655042"/>
    <n v="1.0060578610655042"/>
    <n v="1.0060578610655042"/>
    <n v="1.0060578610655042"/>
  </r>
  <r>
    <x v="1"/>
    <x v="20"/>
    <n v="1.0060712236083003"/>
    <n v="1.0060712236083003"/>
    <n v="1.0060712236083003"/>
    <n v="1.0060712236083003"/>
  </r>
  <r>
    <x v="1"/>
    <x v="21"/>
    <n v="1.0060610010427529"/>
    <n v="1.0060610010427529"/>
    <n v="1.0060610010427529"/>
    <n v="1.0060610010427529"/>
  </r>
  <r>
    <x v="1"/>
    <x v="22"/>
    <n v="1.0061023203008586"/>
    <n v="1.0061023203008586"/>
    <n v="1.0061023203008586"/>
    <n v="1.0061023203008586"/>
  </r>
  <r>
    <x v="1"/>
    <x v="23"/>
    <n v="1.006113769271664"/>
    <n v="1.006113769271664"/>
    <n v="1.006113769271664"/>
    <n v="1.006113769271664"/>
  </r>
  <r>
    <x v="1"/>
    <x v="0"/>
    <n v="1.0063799621928167"/>
    <n v="1.0063799621928167"/>
    <n v="1.0063799621928167"/>
    <n v="1.0063799621928167"/>
  </r>
  <r>
    <x v="1"/>
    <x v="1"/>
    <n v="1.0063799621928167"/>
    <n v="1.0063799621928167"/>
    <n v="1.0063799621928167"/>
    <n v="1.0063799621928167"/>
  </r>
  <r>
    <x v="1"/>
    <x v="2"/>
    <n v="1.0063799621928167"/>
    <n v="1.0063799621928167"/>
    <n v="1.0063799621928167"/>
    <n v="1.0063799621928167"/>
  </r>
  <r>
    <x v="1"/>
    <x v="3"/>
    <n v="1.0063799621928167"/>
    <n v="1.0063799621928167"/>
    <n v="1.0063799621928167"/>
    <n v="1.0063799621928167"/>
  </r>
  <r>
    <x v="1"/>
    <x v="4"/>
    <n v="1.0063799621928167"/>
    <n v="1.0063799621928167"/>
    <n v="1.0063799621928167"/>
    <n v="1.0063799621928167"/>
  </r>
  <r>
    <x v="1"/>
    <x v="5"/>
    <n v="1.0063799621928167"/>
    <n v="1.0063799621928167"/>
    <n v="1.0063799621928167"/>
    <n v="1.0063799621928167"/>
  </r>
  <r>
    <x v="1"/>
    <x v="6"/>
    <n v="1.0063799621928167"/>
    <n v="1.0063799621928167"/>
    <n v="1.0063799621928167"/>
    <n v="1.0063799621928167"/>
  </r>
  <r>
    <x v="1"/>
    <x v="7"/>
    <n v="1.0063783258413315"/>
    <n v="1.0063783258413315"/>
    <n v="1.0063783258413315"/>
    <n v="1.0063783258413315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60350030175016"/>
    <n v="1.0060350030175016"/>
    <n v="1.0060350030175016"/>
    <n v="1.0060350030175016"/>
  </r>
  <r>
    <x v="1"/>
    <x v="19"/>
    <n v="1.0059754446571121"/>
    <n v="1.0059754446571121"/>
    <n v="1.0059754446571121"/>
    <n v="1.0059754446571121"/>
  </r>
  <r>
    <x v="1"/>
    <x v="20"/>
    <n v="1.0059884337679226"/>
    <n v="1.0059884337679226"/>
    <n v="1.0059884337679226"/>
    <n v="1.0059884337679226"/>
  </r>
  <r>
    <x v="1"/>
    <x v="21"/>
    <n v="1.0059773623298995"/>
    <n v="1.0059773623298995"/>
    <n v="1.0059773623298995"/>
    <n v="1.0059773623298995"/>
  </r>
  <r>
    <x v="1"/>
    <x v="22"/>
    <n v="1.0059389606818807"/>
    <n v="1.0059389606818807"/>
    <n v="1.0059389606818807"/>
    <n v="1.0059389606818807"/>
  </r>
  <r>
    <x v="1"/>
    <x v="23"/>
    <n v="1.0059500198333995"/>
    <n v="1.0059500198333995"/>
    <n v="1.0059500198333995"/>
    <n v="1.0059500198333995"/>
  </r>
  <r>
    <x v="1"/>
    <x v="0"/>
    <n v="1.0067072829914483"/>
    <n v="1.0067072829914483"/>
    <n v="1.0067072829914483"/>
    <n v="1.0067072829914483"/>
  </r>
  <r>
    <x v="1"/>
    <x v="1"/>
    <n v="1.0067072829914483"/>
    <n v="1.0067072829914483"/>
    <n v="1.0067072829914483"/>
    <n v="1.0067072829914483"/>
  </r>
  <r>
    <x v="1"/>
    <x v="2"/>
    <n v="1.0067072829914483"/>
    <n v="1.0067072829914483"/>
    <n v="1.0067072829914483"/>
    <n v="1.0067072829914483"/>
  </r>
  <r>
    <x v="1"/>
    <x v="3"/>
    <n v="1.0067168034904415"/>
    <n v="1.0067168034904415"/>
    <n v="1.0067168034904415"/>
    <n v="1.0067168034904415"/>
  </r>
  <r>
    <x v="1"/>
    <x v="4"/>
    <n v="1.0067508584065645"/>
    <n v="1.0067508584065645"/>
    <n v="1.0067508584065645"/>
    <n v="1.0067508584065645"/>
  </r>
  <r>
    <x v="1"/>
    <x v="5"/>
    <n v="1.0067303267372296"/>
    <n v="1.0067303267372296"/>
    <n v="1.0067303267372296"/>
    <n v="1.0067303267372296"/>
  </r>
  <r>
    <x v="1"/>
    <x v="6"/>
    <n v="1.0067072829914483"/>
    <n v="1.0067072829914483"/>
    <n v="1.0067072829914483"/>
    <n v="1.0067072829914483"/>
  </r>
  <r>
    <x v="1"/>
    <x v="7"/>
    <n v="1.0067086447360678"/>
    <n v="1.0067086447360678"/>
    <n v="1.0067086447360678"/>
    <n v="1.0067086447360678"/>
  </r>
  <r>
    <x v="1"/>
    <x v="8"/>
    <n v="1.0000978282136568"/>
    <n v="1.0000978282136568"/>
    <n v="1.0000978282136568"/>
    <n v="1.0000978282136568"/>
  </r>
  <r>
    <x v="1"/>
    <x v="9"/>
    <n v="1.0001232437761893"/>
    <n v="1.0001232437761893"/>
    <n v="1.0001232437761893"/>
    <n v="1.0001232437761893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.0001329080276449"/>
    <n v="1.0001329080276449"/>
    <n v="1.0001329080276449"/>
    <n v="1.0001329080276449"/>
  </r>
  <r>
    <x v="1"/>
    <x v="15"/>
    <n v="1.0001386962552012"/>
    <n v="1.0001386962552012"/>
    <n v="1.0001386962552012"/>
    <n v="1.0001386962552012"/>
  </r>
  <r>
    <x v="1"/>
    <x v="16"/>
    <n v="1.0001230012300124"/>
    <n v="1.0001230012300124"/>
    <n v="1.0001230012300124"/>
    <n v="1.0001230012300124"/>
  </r>
  <r>
    <x v="1"/>
    <x v="17"/>
    <n v="1.0001284191601385"/>
    <n v="1.0001284191601385"/>
    <n v="1.0001284191601385"/>
    <n v="1.0001284191601385"/>
  </r>
  <r>
    <x v="1"/>
    <x v="18"/>
    <n v="1.0068222621184919"/>
    <n v="1.0068222621184919"/>
    <n v="1.0068222621184919"/>
    <n v="1.0068222621184919"/>
  </r>
  <r>
    <x v="1"/>
    <x v="19"/>
    <n v="1.0068474390577924"/>
    <n v="1.0068474390577924"/>
    <n v="1.0068474390577924"/>
    <n v="1.0068474390577924"/>
  </r>
  <r>
    <x v="1"/>
    <x v="20"/>
    <n v="1.0068878806100694"/>
    <n v="1.0068878806100694"/>
    <n v="1.0068878806100694"/>
    <n v="1.0068878806100694"/>
  </r>
  <r>
    <x v="1"/>
    <x v="21"/>
    <n v="1.0068474390577924"/>
    <n v="1.0068474390577924"/>
    <n v="1.0068474390577924"/>
    <n v="1.0068474390577924"/>
  </r>
  <r>
    <x v="1"/>
    <x v="22"/>
    <n v="1.0068474390577924"/>
    <n v="1.0068474390577924"/>
    <n v="1.0068474390577924"/>
    <n v="1.0068474390577924"/>
  </r>
  <r>
    <x v="1"/>
    <x v="23"/>
    <n v="1.0068474390577924"/>
    <n v="1.0068474390577924"/>
    <n v="1.0068474390577924"/>
    <n v="1.0068474390577924"/>
  </r>
  <r>
    <x v="1"/>
    <x v="0"/>
    <n v="1.0063622974963182"/>
    <n v="1.0063622974963182"/>
    <n v="1.0063622974963182"/>
    <n v="1.0063622974963182"/>
  </r>
  <r>
    <x v="1"/>
    <x v="1"/>
    <n v="1.0063622974963182"/>
    <n v="1.0063622974963182"/>
    <n v="1.0063622974963182"/>
    <n v="1.0063622974963182"/>
  </r>
  <r>
    <x v="1"/>
    <x v="2"/>
    <n v="1.0063622974963182"/>
    <n v="1.0063622974963182"/>
    <n v="1.0063622974963182"/>
    <n v="1.0063622974963182"/>
  </r>
  <r>
    <x v="1"/>
    <x v="3"/>
    <n v="1.0063622974963182"/>
    <n v="1.0063622974963182"/>
    <n v="1.0063622974963182"/>
    <n v="1.0063622974963182"/>
  </r>
  <r>
    <x v="1"/>
    <x v="4"/>
    <n v="1.0063622974963182"/>
    <n v="1.0063622974963182"/>
    <n v="1.0063622974963182"/>
    <n v="1.0063622974963182"/>
  </r>
  <r>
    <x v="1"/>
    <x v="5"/>
    <n v="1.0063622974963182"/>
    <n v="1.0063622974963182"/>
    <n v="1.0063622974963182"/>
    <n v="1.0063622974963182"/>
  </r>
  <r>
    <x v="1"/>
    <x v="6"/>
    <n v="1.0063622974963182"/>
    <n v="1.0063622974963182"/>
    <n v="1.0063622974963182"/>
    <n v="1.0063622974963182"/>
  </r>
  <r>
    <x v="1"/>
    <x v="7"/>
    <n v="1.0064141353019485"/>
    <n v="1.0064141353019485"/>
    <n v="1.0064141353019485"/>
    <n v="1.0064141353019485"/>
  </r>
  <r>
    <x v="1"/>
    <x v="8"/>
    <n v="1.0004772130756383"/>
    <n v="1.0004772130756383"/>
    <n v="1.0004772130756383"/>
    <n v="1.0004772130756383"/>
  </r>
  <r>
    <x v="1"/>
    <x v="9"/>
    <n v="1"/>
    <n v="1"/>
    <n v="1"/>
    <n v="1"/>
  </r>
  <r>
    <x v="1"/>
    <x v="10"/>
    <n v="1.0005181347150258"/>
    <n v="1.0005181347150258"/>
    <n v="1.0005181347150258"/>
    <n v="1.0005181347150258"/>
  </r>
  <r>
    <x v="1"/>
    <x v="11"/>
    <n v="1.0005180676078229"/>
    <n v="1.0005180676078229"/>
    <n v="1.0005180676078229"/>
    <n v="1.0005180676078229"/>
  </r>
  <r>
    <x v="1"/>
    <x v="12"/>
    <n v="1.000690035881866"/>
    <n v="1.000690035881866"/>
    <n v="1.000690035881866"/>
    <n v="1.000690035881866"/>
  </r>
  <r>
    <x v="1"/>
    <x v="13"/>
    <n v="1.0005180676078229"/>
    <n v="1.0005180676078229"/>
    <n v="1.0005180676078229"/>
    <n v="1.0005180676078229"/>
  </r>
  <r>
    <x v="1"/>
    <x v="14"/>
    <n v="1.0005180676078229"/>
    <n v="1.0005180676078229"/>
    <n v="1.0005180676078229"/>
    <n v="1.0005180676078229"/>
  </r>
  <r>
    <x v="1"/>
    <x v="15"/>
    <n v="1.0005530361685655"/>
    <n v="1.0005530361685655"/>
    <n v="1.0005530361685655"/>
    <n v="1.0005530361685655"/>
  </r>
  <r>
    <x v="1"/>
    <x v="16"/>
    <n v="1.0005688686624477"/>
    <n v="1.0005688686624477"/>
    <n v="1.0005688686624477"/>
    <n v="1.0005688686624477"/>
  </r>
  <r>
    <x v="1"/>
    <x v="17"/>
    <n v="1.0005448106782893"/>
    <n v="1.0005448106782893"/>
    <n v="1.0005448106782893"/>
    <n v="1.0005448106782893"/>
  </r>
  <r>
    <x v="1"/>
    <x v="18"/>
    <n v="1.0063799135624614"/>
    <n v="1.0063799135624614"/>
    <n v="1.0063799135624614"/>
    <n v="1.0063799135624614"/>
  </r>
  <r>
    <x v="1"/>
    <x v="19"/>
    <n v="1.0062428407789232"/>
    <n v="1.0062428407789232"/>
    <n v="1.0062428407789232"/>
    <n v="1.0062428407789232"/>
  </r>
  <r>
    <x v="1"/>
    <x v="20"/>
    <n v="1.0062674874090656"/>
    <n v="1.0062674874090656"/>
    <n v="1.0062674874090656"/>
    <n v="1.0062674874090656"/>
  </r>
  <r>
    <x v="1"/>
    <x v="21"/>
    <n v="1.0062603152922429"/>
    <n v="1.0062603152922429"/>
    <n v="1.0062603152922429"/>
    <n v="1.0062603152922429"/>
  </r>
  <r>
    <x v="1"/>
    <x v="22"/>
    <n v="1.0062561547819036"/>
    <n v="1.0062561547819036"/>
    <n v="1.0062561547819036"/>
    <n v="1.0062561547819036"/>
  </r>
  <r>
    <x v="1"/>
    <x v="23"/>
    <n v="1.0062561547819036"/>
    <n v="1.0062561547819036"/>
    <n v="1.0062561547819036"/>
    <n v="1.0062561547819036"/>
  </r>
  <r>
    <x v="1"/>
    <x v="0"/>
    <n v="1.00652655529609"/>
    <n v="1.00652655529609"/>
    <n v="1.00652655529609"/>
    <n v="1.00652655529609"/>
  </r>
  <r>
    <x v="1"/>
    <x v="1"/>
    <n v="1.00652655529609"/>
    <n v="1.00652655529609"/>
    <n v="1.00652655529609"/>
    <n v="1.00652655529609"/>
  </r>
  <r>
    <x v="1"/>
    <x v="2"/>
    <n v="1.00652655529609"/>
    <n v="1.00652655529609"/>
    <n v="1.00652655529609"/>
    <n v="1.00652655529609"/>
  </r>
  <r>
    <x v="1"/>
    <x v="3"/>
    <n v="1.00652655529609"/>
    <n v="1.00652655529609"/>
    <n v="1.00652655529609"/>
    <n v="1.00652655529609"/>
  </r>
  <r>
    <x v="1"/>
    <x v="4"/>
    <n v="1.0065026362038665"/>
    <n v="1.0065026362038665"/>
    <n v="1.0065026362038665"/>
    <n v="1.0065026362038665"/>
  </r>
  <r>
    <x v="1"/>
    <x v="5"/>
    <n v="1.0066017143161368"/>
    <n v="1.0066017143161368"/>
    <n v="1.0066017143161368"/>
    <n v="1.0066017143161368"/>
  </r>
  <r>
    <x v="1"/>
    <x v="6"/>
    <n v="1.0065705807545571"/>
    <n v="1.0065705807545571"/>
    <n v="1.0065705807545571"/>
    <n v="1.0065705807545571"/>
  </r>
  <r>
    <x v="1"/>
    <x v="7"/>
    <n v="1.0065497455883945"/>
    <n v="1.0065497455883945"/>
    <n v="1.0065497455883945"/>
    <n v="1.0065497455883945"/>
  </r>
  <r>
    <x v="1"/>
    <x v="8"/>
    <n v="1.0007570659488561"/>
    <n v="1.0007570659488561"/>
    <n v="1.0007570659488561"/>
    <n v="1.0007570659488561"/>
  </r>
  <r>
    <x v="1"/>
    <x v="9"/>
    <n v="1.0006870019236054"/>
    <n v="1.0006870019236054"/>
    <n v="1.0006870019236054"/>
    <n v="1.0006870019236054"/>
  </r>
  <r>
    <x v="1"/>
    <x v="10"/>
    <n v="1.0007754943776659"/>
    <n v="1.0007754943776659"/>
    <n v="1.0007754943776659"/>
    <n v="1.0007754943776659"/>
  </r>
  <r>
    <x v="1"/>
    <x v="11"/>
    <n v="1.0007754943776659"/>
    <n v="1.0007754943776659"/>
    <n v="1.0007754943776659"/>
    <n v="1.0007754943776659"/>
  </r>
  <r>
    <x v="1"/>
    <x v="12"/>
    <n v="1.0006127450980391"/>
    <n v="1.0006127450980391"/>
    <n v="1.0006127450980391"/>
    <n v="1.0006127450980391"/>
  </r>
  <r>
    <x v="1"/>
    <x v="13"/>
    <n v="1"/>
    <n v="1"/>
    <n v="1"/>
    <n v="1"/>
  </r>
  <r>
    <x v="1"/>
    <x v="14"/>
    <n v="1.0006902899217671"/>
    <n v="1.0006902899217671"/>
    <n v="1.0006902899217671"/>
    <n v="1.0006902899217671"/>
  </r>
  <r>
    <x v="1"/>
    <x v="15"/>
    <n v="1.000747831289261"/>
    <n v="1.000747831289261"/>
    <n v="1.000747831289261"/>
    <n v="1.000747831289261"/>
  </r>
  <r>
    <x v="1"/>
    <x v="16"/>
    <n v="1.000897464662329"/>
    <n v="1.000897464662329"/>
    <n v="1.000897464662329"/>
    <n v="1.000897464662329"/>
  </r>
  <r>
    <x v="1"/>
    <x v="17"/>
    <n v="1"/>
    <n v="1"/>
    <n v="1"/>
    <n v="1"/>
  </r>
  <r>
    <x v="1"/>
    <x v="18"/>
    <n v="1"/>
    <n v="1"/>
    <n v="1"/>
    <n v="1"/>
  </r>
  <r>
    <x v="1"/>
    <x v="19"/>
    <n v="1.006670709520922"/>
    <n v="1.006670709520922"/>
    <n v="1.006670709520922"/>
    <n v="1.006670709520922"/>
  </r>
  <r>
    <x v="1"/>
    <x v="20"/>
    <n v="1.0066138354287075"/>
    <n v="1.0066138354287075"/>
    <n v="1.0066138354287075"/>
    <n v="1.0066138354287075"/>
  </r>
  <r>
    <x v="1"/>
    <x v="21"/>
    <n v="1.0066138354287075"/>
    <n v="1.0066138354287075"/>
    <n v="1.0066138354287075"/>
    <n v="1.0066138354287075"/>
  </r>
  <r>
    <x v="1"/>
    <x v="22"/>
    <n v="1.0066138354287075"/>
    <n v="1.0066138354287075"/>
    <n v="1.0066138354287075"/>
    <n v="1.0066138354287075"/>
  </r>
  <r>
    <x v="1"/>
    <x v="23"/>
    <n v="1.0066138354287075"/>
    <n v="1.0066138354287075"/>
    <n v="1.0066138354287075"/>
    <n v="1.0066138354287075"/>
  </r>
  <r>
    <x v="1"/>
    <x v="0"/>
    <n v="1.00638994791387"/>
    <n v="1.00638994791387"/>
    <n v="1.00638994791387"/>
    <n v="1.00638994791387"/>
  </r>
  <r>
    <x v="1"/>
    <x v="1"/>
    <n v="1.0063783030497937"/>
    <n v="1.0063783030497937"/>
    <n v="1.0063783030497937"/>
    <n v="1.0063783030497937"/>
  </r>
  <r>
    <x v="1"/>
    <x v="2"/>
    <n v="1.0063783030497937"/>
    <n v="1.0063783030497937"/>
    <n v="1.0063783030497937"/>
    <n v="1.0063783030497937"/>
  </r>
  <r>
    <x v="1"/>
    <x v="3"/>
    <n v="1.0063783030497937"/>
    <n v="1.0063783030497937"/>
    <n v="1.0063783030497937"/>
    <n v="1.0063783030497937"/>
  </r>
  <r>
    <x v="1"/>
    <x v="4"/>
    <n v="1.0063835330901512"/>
    <n v="1.0063835330901512"/>
    <n v="1.0063835330901512"/>
    <n v="1.0063835330901512"/>
  </r>
  <r>
    <x v="1"/>
    <x v="5"/>
    <n v="1.0063980632889504"/>
    <n v="1.0063980632889504"/>
    <n v="1.0063980632889504"/>
    <n v="1.0063980632889504"/>
  </r>
  <r>
    <x v="1"/>
    <x v="6"/>
    <n v="1.006382750482729"/>
    <n v="1.006382750482729"/>
    <n v="1.006382750482729"/>
    <n v="1.006382750482729"/>
  </r>
  <r>
    <x v="1"/>
    <x v="7"/>
    <n v="1.0063658838071694"/>
    <n v="1.0063658838071694"/>
    <n v="1.0063658838071694"/>
    <n v="1.0063658838071694"/>
  </r>
  <r>
    <x v="1"/>
    <x v="8"/>
    <n v="0.99922574936400843"/>
    <n v="0.99922574936400843"/>
    <n v="0.99922574936400843"/>
    <n v="0.99922574936400843"/>
  </r>
  <r>
    <x v="1"/>
    <x v="9"/>
    <n v="0.99916331994645258"/>
    <n v="0.99916331994645258"/>
    <n v="0.99916331994645258"/>
    <n v="0.99916331994645258"/>
  </r>
  <r>
    <x v="1"/>
    <x v="10"/>
    <n v="0.99913569576490913"/>
    <n v="0.99913569576490913"/>
    <n v="0.99913569576490913"/>
    <n v="0.99913569576490913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978417266187"/>
    <n v="1.001978417266187"/>
    <n v="1.001978417266187"/>
    <n v="1.001978417266187"/>
  </r>
  <r>
    <x v="1"/>
    <x v="20"/>
    <n v="1.0020395156150415"/>
    <n v="1.0020395156150415"/>
    <n v="1.0020395156150415"/>
    <n v="1.0020395156150415"/>
  </r>
  <r>
    <x v="1"/>
    <x v="21"/>
    <n v="1.0020395156150415"/>
    <n v="1.0020395156150415"/>
    <n v="1.0020395156150415"/>
    <n v="1.0020395156150415"/>
  </r>
  <r>
    <x v="1"/>
    <x v="22"/>
    <n v="1.0020395156150415"/>
    <n v="1.0020395156150415"/>
    <n v="1.0020395156150415"/>
    <n v="1.0020395156150415"/>
  </r>
  <r>
    <x v="1"/>
    <x v="23"/>
    <n v="1.0020395156150415"/>
    <n v="1.0020395156150415"/>
    <n v="1.0020395156150415"/>
    <n v="1.0020395156150415"/>
  </r>
  <r>
    <x v="1"/>
    <x v="0"/>
    <n v="1.0028607949357842"/>
    <n v="1.0028607949357842"/>
    <n v="1.0028607949357842"/>
    <n v="1.0028607949357842"/>
  </r>
  <r>
    <x v="1"/>
    <x v="1"/>
    <n v="1.0028607949357842"/>
    <n v="1.0028607949357842"/>
    <n v="1.0028607949357842"/>
    <n v="1.0028607949357842"/>
  </r>
  <r>
    <x v="1"/>
    <x v="2"/>
    <n v="1.0028905911258852"/>
    <n v="1.0028905911258852"/>
    <n v="1.0028905911258852"/>
    <n v="1.0028905911258852"/>
  </r>
  <r>
    <x v="1"/>
    <x v="3"/>
    <n v="1.0029020016370267"/>
    <n v="1.0029020016370267"/>
    <n v="1.0029020016370267"/>
    <n v="1.0029020016370267"/>
  </r>
  <r>
    <x v="1"/>
    <x v="4"/>
    <n v="1.0029020016370267"/>
    <n v="1.0029020016370267"/>
    <n v="1.0029020016370267"/>
    <n v="1.0029020016370267"/>
  </r>
  <r>
    <x v="1"/>
    <x v="5"/>
    <n v="1.0029109962884797"/>
    <n v="1.0029109962884797"/>
    <n v="1.0029109962884797"/>
    <n v="1.0029109962884797"/>
  </r>
  <r>
    <x v="1"/>
    <x v="6"/>
    <n v="1.0028850567175922"/>
    <n v="1.0028850567175922"/>
    <n v="1.0028850567175922"/>
    <n v="1.0028850567175922"/>
  </r>
  <r>
    <x v="1"/>
    <x v="7"/>
    <n v="1.0029138869718579"/>
    <n v="1.0029138869718579"/>
    <n v="1.0029138869718579"/>
    <n v="1.0029138869718579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824817518248"/>
    <n v="1.001824817518248"/>
    <n v="1.001824817518248"/>
    <n v="1.001824817518248"/>
  </r>
  <r>
    <x v="1"/>
    <x v="20"/>
    <n v="1.0019329093403169"/>
    <n v="1.0019329093403169"/>
    <n v="1.0019329093403169"/>
    <n v="1.0019329093403169"/>
  </r>
  <r>
    <x v="1"/>
    <x v="21"/>
    <n v="1.0019467088453582"/>
    <n v="1.0019467088453582"/>
    <n v="1.0019467088453582"/>
    <n v="1.0019467088453582"/>
  </r>
  <r>
    <x v="1"/>
    <x v="22"/>
    <n v="1.0019467088453582"/>
    <n v="1.0019467088453582"/>
    <n v="1.0019467088453582"/>
    <n v="1.0019467088453582"/>
  </r>
  <r>
    <x v="1"/>
    <x v="23"/>
    <n v="1.0019348395955561"/>
    <n v="1.0019348395955561"/>
    <n v="1.0019348395955561"/>
    <n v="1.0019348395955561"/>
  </r>
  <r>
    <x v="1"/>
    <x v="0"/>
    <n v="1.003499627699181"/>
    <n v="1.003499627699181"/>
    <n v="1.003499627699181"/>
    <n v="1.003499627699181"/>
  </r>
  <r>
    <x v="1"/>
    <x v="1"/>
    <n v="1.003499627699181"/>
    <n v="1.003499627699181"/>
    <n v="1.003499627699181"/>
    <n v="1.003499627699181"/>
  </r>
  <r>
    <x v="1"/>
    <x v="2"/>
    <n v="1.003499627699181"/>
    <n v="1.003499627699181"/>
    <n v="1.003499627699181"/>
    <n v="1.003499627699181"/>
  </r>
  <r>
    <x v="1"/>
    <x v="3"/>
    <n v="1.003499627699181"/>
    <n v="1.003499627699181"/>
    <n v="1.003499627699181"/>
    <n v="1.003499627699181"/>
  </r>
  <r>
    <x v="1"/>
    <x v="4"/>
    <n v="1.003499627699181"/>
    <n v="1.003499627699181"/>
    <n v="1.003499627699181"/>
    <n v="1.003499627699181"/>
  </r>
  <r>
    <x v="1"/>
    <x v="5"/>
    <n v="1.0035273368606703"/>
    <n v="1.0035273368606703"/>
    <n v="1.0035273368606703"/>
    <n v="1.0035273368606703"/>
  </r>
  <r>
    <x v="1"/>
    <x v="6"/>
    <n v="1.0035995363309134"/>
    <n v="1.0035995363309134"/>
    <n v="1.0035995363309134"/>
    <n v="1.0035995363309134"/>
  </r>
  <r>
    <x v="1"/>
    <x v="7"/>
    <n v="1.0035382069280374"/>
    <n v="1.0035382069280374"/>
    <n v="1.0035382069280374"/>
    <n v="1.0035382069280374"/>
  </r>
  <r>
    <x v="1"/>
    <x v="8"/>
    <n v="1.0023236741388737"/>
    <n v="1.0023236741388737"/>
    <n v="1.0023236741388737"/>
    <n v="1.002323674138873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80984774862325"/>
    <n v="1.0080984774862325"/>
    <n v="1.0080984774862325"/>
    <n v="1.0080984774862325"/>
  </r>
  <r>
    <x v="1"/>
    <x v="19"/>
    <n v="1.0081870578988734"/>
    <n v="1.0081870578988734"/>
    <n v="1.0081870578988734"/>
    <n v="1.0081870578988734"/>
  </r>
  <r>
    <x v="1"/>
    <x v="20"/>
    <n v="1.0081472039017902"/>
    <n v="1.0081472039017902"/>
    <n v="1.0081472039017902"/>
    <n v="1.0081472039017902"/>
  </r>
  <r>
    <x v="1"/>
    <x v="21"/>
    <n v="1.0081472039017902"/>
    <n v="1.0081472039017902"/>
    <n v="1.0081472039017902"/>
    <n v="1.0081472039017902"/>
  </r>
  <r>
    <x v="1"/>
    <x v="22"/>
    <n v="1.0081472039017902"/>
    <n v="1.0081472039017902"/>
    <n v="1.0081472039017902"/>
    <n v="1.0081472039017902"/>
  </r>
  <r>
    <x v="1"/>
    <x v="23"/>
    <n v="1.0081472039017902"/>
    <n v="1.0081472039017902"/>
    <n v="1.0081472039017902"/>
    <n v="1.0081472039017902"/>
  </r>
  <r>
    <x v="1"/>
    <x v="0"/>
    <n v="1.0047953607672577"/>
    <n v="1.0047953607672577"/>
    <n v="1.0047953607672577"/>
    <n v="1.0047953607672577"/>
  </r>
  <r>
    <x v="1"/>
    <x v="1"/>
    <n v="1.0047953607672577"/>
    <n v="1.0047953607672577"/>
    <n v="1.0047953607672577"/>
    <n v="1.0047953607672577"/>
  </r>
  <r>
    <x v="1"/>
    <x v="2"/>
    <n v="1.0047723091076357"/>
    <n v="1.0047723091076357"/>
    <n v="1.0047723091076357"/>
    <n v="1.0047723091076357"/>
  </r>
  <r>
    <x v="1"/>
    <x v="3"/>
    <n v="1.0047829286239882"/>
    <n v="1.0047829286239882"/>
    <n v="1.0047829286239882"/>
    <n v="1.0047829286239882"/>
  </r>
  <r>
    <x v="1"/>
    <x v="4"/>
    <n v="1.0047829286239882"/>
    <n v="1.0047829286239882"/>
    <n v="1.0047829286239882"/>
    <n v="1.0047829286239882"/>
  </r>
  <r>
    <x v="1"/>
    <x v="5"/>
    <n v="1.0047557977984398"/>
    <n v="1.0047557977984398"/>
    <n v="1.0047557977984398"/>
    <n v="1.0047557977984398"/>
  </r>
  <r>
    <x v="1"/>
    <x v="6"/>
    <n v="1.0047461728165279"/>
    <n v="1.0047461728165279"/>
    <n v="1.0047461728165279"/>
    <n v="1.0047461728165279"/>
  </r>
  <r>
    <x v="1"/>
    <x v="7"/>
    <n v="1.0047019566206583"/>
    <n v="1.0047019566206583"/>
    <n v="1.0047019566206583"/>
    <n v="1.0047019566206583"/>
  </r>
  <r>
    <x v="1"/>
    <x v="8"/>
    <n v="1.0019414962464406"/>
    <n v="1.0019414962464406"/>
    <n v="1.0019414962464406"/>
    <n v="1.001941496246440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78151546041454"/>
    <n v="1.0078151546041454"/>
    <n v="1.0078151546041454"/>
    <n v="1.0078151546041454"/>
  </r>
  <r>
    <x v="1"/>
    <x v="20"/>
    <n v="1.0078158133898818"/>
    <n v="1.0078158133898818"/>
    <n v="1.0078158133898818"/>
    <n v="1.0078158133898818"/>
  </r>
  <r>
    <x v="1"/>
    <x v="21"/>
    <n v="1.0078364788088554"/>
    <n v="1.0078364788088554"/>
    <n v="1.0078364788088554"/>
    <n v="1.0078364788088554"/>
  </r>
  <r>
    <x v="1"/>
    <x v="22"/>
    <n v="1.0077808901338312"/>
    <n v="1.0077808901338312"/>
    <n v="1.0077808901338312"/>
    <n v="1.0077808901338312"/>
  </r>
  <r>
    <x v="2"/>
    <x v="23"/>
    <n v="1.007780148073786"/>
    <n v="1.007780148073786"/>
    <n v="1.007780148073786"/>
    <n v="1.007780148073786"/>
  </r>
  <r>
    <x v="2"/>
    <x v="0"/>
    <n v="1.005076748491907"/>
    <n v="1.005076748491907"/>
    <n v="1.005076748491907"/>
    <n v="1.005076748491907"/>
  </r>
  <r>
    <x v="2"/>
    <x v="1"/>
    <n v="1.0050761421319798"/>
    <n v="1.0050761421319798"/>
    <n v="1.0050761421319798"/>
    <n v="1.0050761421319798"/>
  </r>
  <r>
    <x v="2"/>
    <x v="2"/>
    <n v="1.00508765477504"/>
    <n v="1.00508765477504"/>
    <n v="1.00508765477504"/>
    <n v="1.00508765477504"/>
  </r>
  <r>
    <x v="2"/>
    <x v="3"/>
    <n v="1.0051468362095064"/>
    <n v="1.0051468362095064"/>
    <n v="1.0051468362095064"/>
    <n v="1.0051468362095064"/>
  </r>
  <r>
    <x v="2"/>
    <x v="4"/>
    <n v="1.0051468362095064"/>
    <n v="1.0051468362095064"/>
    <n v="1.0051468362095064"/>
    <n v="1.0051468362095064"/>
  </r>
  <r>
    <x v="2"/>
    <x v="5"/>
    <n v="1.0051468362095064"/>
    <n v="1.0051468362095064"/>
    <n v="1.0051468362095064"/>
    <n v="1.0051468362095064"/>
  </r>
  <r>
    <x v="2"/>
    <x v="6"/>
    <n v="1.0051344004832377"/>
    <n v="1.0051344004832377"/>
    <n v="1.0051344004832377"/>
    <n v="1.0051344004832377"/>
  </r>
  <r>
    <x v="2"/>
    <x v="7"/>
    <n v="1.0051153937663573"/>
    <n v="1.0051153937663573"/>
    <n v="1.0051153937663573"/>
    <n v="1.0051153937663573"/>
  </r>
  <r>
    <x v="2"/>
    <x v="8"/>
    <n v="0.99956019791093997"/>
    <n v="0.99956019791093997"/>
    <n v="0.99956019791093997"/>
    <n v="0.9995601979109399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43322659634581"/>
    <n v="1.0043322659634581"/>
    <n v="1.0043322659634581"/>
    <n v="1.0043322659634581"/>
  </r>
  <r>
    <x v="2"/>
    <x v="20"/>
    <n v="1.0043397022482068"/>
    <n v="1.0043397022482068"/>
    <n v="1.0043397022482068"/>
    <n v="1.0043397022482068"/>
  </r>
  <r>
    <x v="2"/>
    <x v="21"/>
    <n v="1.0043519171959538"/>
    <n v="1.0043519171959538"/>
    <n v="1.0043519171959538"/>
    <n v="1.0043519171959538"/>
  </r>
  <r>
    <x v="2"/>
    <x v="22"/>
    <n v="1.0043519171959538"/>
    <n v="1.0043519171959538"/>
    <n v="1.0043519171959538"/>
    <n v="1.0043519171959538"/>
  </r>
  <r>
    <x v="2"/>
    <x v="23"/>
    <n v="1.0043038922155689"/>
    <n v="1.0043038922155689"/>
    <n v="1.0043038922155689"/>
    <n v="1.0043038922155689"/>
  </r>
  <r>
    <x v="2"/>
    <x v="0"/>
    <n v="1.0029529635098082"/>
    <n v="1.0029529635098082"/>
    <n v="1.0029529635098082"/>
    <n v="1.0029529635098082"/>
  </r>
  <r>
    <x v="2"/>
    <x v="1"/>
    <n v="1.0029839326702372"/>
    <n v="1.0029839326702372"/>
    <n v="1.0029839326702372"/>
    <n v="1.0029839326702372"/>
  </r>
  <r>
    <x v="2"/>
    <x v="2"/>
    <n v="1.0029940119760481"/>
    <n v="1.0029940119760481"/>
    <n v="1.0029940119760481"/>
    <n v="1.0029940119760481"/>
  </r>
  <r>
    <x v="2"/>
    <x v="3"/>
    <n v="1.0028695460231036"/>
    <n v="1.0028695460231036"/>
    <n v="1.0028695460231036"/>
    <n v="1.0028695460231036"/>
  </r>
  <r>
    <x v="2"/>
    <x v="4"/>
    <n v="1.0029001909881869"/>
    <n v="1.0029001909881869"/>
    <n v="1.0029001909881869"/>
    <n v="1.0029001909881869"/>
  </r>
  <r>
    <x v="2"/>
    <x v="5"/>
    <n v="1.0029001909881869"/>
    <n v="1.0029001909881869"/>
    <n v="1.0029001909881869"/>
    <n v="1.0029001909881869"/>
  </r>
  <r>
    <x v="2"/>
    <x v="6"/>
    <n v="1.0030017410097858"/>
    <n v="1.0030017410097858"/>
    <n v="1.0030017410097858"/>
    <n v="1.0030017410097858"/>
  </r>
  <r>
    <x v="2"/>
    <x v="7"/>
    <n v="1.0029779630732578"/>
    <n v="1.0029779630732578"/>
    <n v="1.0029779630732578"/>
    <n v="1.0029779630732578"/>
  </r>
  <r>
    <x v="2"/>
    <x v="8"/>
    <n v="0.99816782704287277"/>
    <n v="0.99816782704287277"/>
    <n v="0.99816782704287277"/>
    <n v="0.99816782704287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838231329199234"/>
    <n v="0.99838231329199234"/>
    <n v="0.99838231329199234"/>
    <n v="0.99838231329199234"/>
  </r>
  <r>
    <x v="2"/>
    <x v="17"/>
    <n v="0.99816793893129763"/>
    <n v="0.99816793893129763"/>
    <n v="0.99816793893129763"/>
    <n v="0.99816793893129763"/>
  </r>
  <r>
    <x v="2"/>
    <x v="18"/>
    <n v="1"/>
    <n v="1"/>
    <n v="1"/>
    <n v="1"/>
  </r>
  <r>
    <x v="2"/>
    <x v="19"/>
    <n v="1.0052546766622295"/>
    <n v="1.0052546766622295"/>
    <n v="1.0052546766622295"/>
    <n v="1.0052546766622295"/>
  </r>
  <r>
    <x v="2"/>
    <x v="20"/>
    <n v="1.0052284475075752"/>
    <n v="1.0052284475075752"/>
    <n v="1.0052284475075752"/>
    <n v="1.0052284475075752"/>
  </r>
  <r>
    <x v="2"/>
    <x v="21"/>
    <n v="1.0052284475075752"/>
    <n v="1.0052284475075752"/>
    <n v="1.0052284475075752"/>
    <n v="1.0052284475075752"/>
  </r>
  <r>
    <x v="2"/>
    <x v="22"/>
    <n v="1.0052284475075752"/>
    <n v="1.0052284475075752"/>
    <n v="1.0052284475075752"/>
    <n v="1.0052284475075752"/>
  </r>
  <r>
    <x v="2"/>
    <x v="23"/>
    <n v="1.0051788216657527"/>
    <n v="1.0051788216657527"/>
    <n v="1.0051788216657527"/>
    <n v="1.0051788216657527"/>
  </r>
  <r>
    <x v="2"/>
    <x v="0"/>
    <n v="1.0064531989429044"/>
    <n v="1.0064531989429044"/>
    <n v="1.0064531989429044"/>
    <n v="1.0064531989429044"/>
  </r>
  <r>
    <x v="2"/>
    <x v="1"/>
    <n v="1.0064759848893685"/>
    <n v="1.0064759848893685"/>
    <n v="1.0064759848893685"/>
    <n v="1.0064759848893685"/>
  </r>
  <r>
    <x v="2"/>
    <x v="2"/>
    <n v="1.0064529558701083"/>
    <n v="1.0064529558701083"/>
    <n v="1.0064529558701083"/>
    <n v="1.0064529558701083"/>
  </r>
  <r>
    <x v="2"/>
    <x v="3"/>
    <n v="1.0064720365810762"/>
    <n v="1.0064720365810762"/>
    <n v="1.0064720365810762"/>
    <n v="1.0064720365810762"/>
  </r>
  <r>
    <x v="2"/>
    <x v="4"/>
    <n v="1.0064529558701083"/>
    <n v="1.0064529558701083"/>
    <n v="1.0064529558701083"/>
    <n v="1.0064529558701083"/>
  </r>
  <r>
    <x v="2"/>
    <x v="5"/>
    <n v="1.0064952457479577"/>
    <n v="1.0064952457479577"/>
    <n v="1.0064952457479577"/>
    <n v="1.0064952457479577"/>
  </r>
  <r>
    <x v="2"/>
    <x v="6"/>
    <n v="1.0064201640708597"/>
    <n v="1.0064201640708597"/>
    <n v="1.0064201640708597"/>
    <n v="1.0064201640708597"/>
  </r>
  <r>
    <x v="2"/>
    <x v="7"/>
    <n v="1.0064201640708597"/>
    <n v="1.0064201640708597"/>
    <n v="1.0064201640708597"/>
    <n v="1.0064201640708597"/>
  </r>
  <r>
    <x v="2"/>
    <x v="8"/>
    <n v="1.000854387892103"/>
    <n v="1.000854387892103"/>
    <n v="1.000854387892103"/>
    <n v="1.00085438789210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.0009191176470589"/>
    <n v="1.0009191176470589"/>
    <n v="1.0009191176470589"/>
    <n v="1.0009191176470589"/>
  </r>
  <r>
    <x v="2"/>
    <x v="15"/>
    <n v="1.000857843137255"/>
    <n v="1.000857843137255"/>
    <n v="1.000857843137255"/>
    <n v="1.000857843137255"/>
  </r>
  <r>
    <x v="2"/>
    <x v="16"/>
    <n v="1.0008316008316007"/>
    <n v="1.0008316008316007"/>
    <n v="1.0008316008316007"/>
    <n v="1.0008316008316007"/>
  </r>
  <r>
    <x v="2"/>
    <x v="17"/>
    <n v="1"/>
    <n v="1"/>
    <n v="1"/>
    <n v="1"/>
  </r>
  <r>
    <x v="2"/>
    <x v="18"/>
    <n v="1.0050377833753148"/>
    <n v="1.0050377833753148"/>
    <n v="1.0050377833753148"/>
    <n v="1.0050377833753148"/>
  </r>
  <r>
    <x v="2"/>
    <x v="19"/>
    <n v="1.0060697150124283"/>
    <n v="1.0060697150124283"/>
    <n v="1.0060697150124283"/>
    <n v="1.0060697150124283"/>
  </r>
  <r>
    <x v="2"/>
    <x v="20"/>
    <n v="1.0060065117323456"/>
    <n v="1.0060065117323456"/>
    <n v="1.0060065117323456"/>
    <n v="1.0060065117323456"/>
  </r>
  <r>
    <x v="2"/>
    <x v="21"/>
    <n v="1.0060394339510925"/>
    <n v="1.0060394339510925"/>
    <n v="1.0060394339510925"/>
    <n v="1.0060394339510925"/>
  </r>
  <r>
    <x v="2"/>
    <x v="22"/>
    <n v="1.0060394339510925"/>
    <n v="1.0060394339510925"/>
    <n v="1.0060394339510925"/>
    <n v="1.0060394339510925"/>
  </r>
  <r>
    <x v="2"/>
    <x v="23"/>
    <n v="1.0060394339510925"/>
    <n v="1.0060394339510925"/>
    <n v="1.0060394339510925"/>
    <n v="1.0060394339510925"/>
  </r>
  <r>
    <x v="2"/>
    <x v="0"/>
    <n v="1.0056444026340545"/>
    <n v="1.0056444026340545"/>
    <n v="1.0056444026340545"/>
    <n v="1.0056444026340545"/>
  </r>
  <r>
    <x v="2"/>
    <x v="1"/>
    <n v="1.0056444026340545"/>
    <n v="1.0056444026340545"/>
    <n v="1.0056444026340545"/>
    <n v="1.0056444026340545"/>
  </r>
  <r>
    <x v="2"/>
    <x v="2"/>
    <n v="1.0056774374430504"/>
    <n v="1.0056774374430504"/>
    <n v="1.0056774374430504"/>
    <n v="1.0056774374430504"/>
  </r>
  <r>
    <x v="2"/>
    <x v="3"/>
    <n v="1.0055961448779729"/>
    <n v="1.0055961448779729"/>
    <n v="1.0055961448779729"/>
    <n v="1.0055961448779729"/>
  </r>
  <r>
    <x v="2"/>
    <x v="4"/>
    <n v="1.0056162246489859"/>
    <n v="1.0056162246489859"/>
    <n v="1.0056162246489859"/>
    <n v="1.0056162246489859"/>
  </r>
  <r>
    <x v="2"/>
    <x v="5"/>
    <n v="1.0055421122472874"/>
    <n v="1.0055421122472874"/>
    <n v="1.0055421122472874"/>
    <n v="1.0055421122472874"/>
  </r>
  <r>
    <x v="2"/>
    <x v="6"/>
    <n v="1.0056417489421721"/>
    <n v="1.0056417489421721"/>
    <n v="1.0056417489421721"/>
    <n v="1.0056417489421721"/>
  </r>
  <r>
    <x v="2"/>
    <x v="7"/>
    <n v="1.0056260720411663"/>
    <n v="1.0056260720411663"/>
    <n v="1.0056260720411663"/>
    <n v="1.0056260720411663"/>
  </r>
  <r>
    <x v="2"/>
    <x v="8"/>
    <n v="0.99902171786343186"/>
    <n v="0.99902171786343186"/>
    <n v="0.99902171786343186"/>
    <n v="0.9990217178634318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34376918354819"/>
    <n v="1.0034376918354819"/>
    <n v="1.0034376918354819"/>
    <n v="1.0034376918354819"/>
  </r>
  <r>
    <x v="2"/>
    <x v="20"/>
    <n v="1.003335398103588"/>
    <n v="1.003335398103588"/>
    <n v="1.003335398103588"/>
    <n v="1.003335398103588"/>
  </r>
  <r>
    <x v="2"/>
    <x v="21"/>
    <n v="1.0033834212359438"/>
    <n v="1.0033834212359438"/>
    <n v="1.0033834212359438"/>
    <n v="1.0033834212359438"/>
  </r>
  <r>
    <x v="2"/>
    <x v="22"/>
    <n v="1.0033206831119545"/>
    <n v="1.0033206831119545"/>
    <n v="1.0033206831119545"/>
    <n v="1.0033206831119545"/>
  </r>
  <r>
    <x v="2"/>
    <x v="23"/>
    <n v="1.0033206831119545"/>
    <n v="1.0033206831119545"/>
    <n v="1.0033206831119545"/>
    <n v="1.0033206831119545"/>
  </r>
  <r>
    <x v="2"/>
    <x v="0"/>
    <n v="1.0039131021454595"/>
    <n v="1.0039131021454595"/>
    <n v="1.0039131021454595"/>
    <n v="1.0039131021454595"/>
  </r>
  <r>
    <x v="2"/>
    <x v="1"/>
    <n v="1.0038935296616169"/>
    <n v="1.0038935296616169"/>
    <n v="1.0038935296616169"/>
    <n v="1.0038935296616169"/>
  </r>
  <r>
    <x v="2"/>
    <x v="2"/>
    <n v="1.0039424691538292"/>
    <n v="1.0039424691538292"/>
    <n v="1.0039424691538292"/>
    <n v="1.0039424691538292"/>
  </r>
  <r>
    <x v="2"/>
    <x v="3"/>
    <n v="1.0039948745006406"/>
    <n v="1.0039948745006406"/>
    <n v="1.0039948745006406"/>
    <n v="1.0039948745006406"/>
  </r>
  <r>
    <x v="2"/>
    <x v="4"/>
    <n v="1.0039948745006406"/>
    <n v="1.0039948745006406"/>
    <n v="1.0039948745006406"/>
    <n v="1.0039948745006406"/>
  </r>
  <r>
    <x v="2"/>
    <x v="5"/>
    <n v="1.0039541639767591"/>
    <n v="1.0039541639767591"/>
    <n v="1.0039541639767591"/>
    <n v="1.0039541639767591"/>
  </r>
  <r>
    <x v="2"/>
    <x v="6"/>
    <n v="1.00388380936969"/>
    <n v="1.00388380936969"/>
    <n v="1.00388380936969"/>
    <n v="1.00388380936969"/>
  </r>
  <r>
    <x v="2"/>
    <x v="7"/>
    <n v="1.0038600525624179"/>
    <n v="1.0038600525624179"/>
    <n v="1.0038600525624179"/>
    <n v="1.0038600525624179"/>
  </r>
  <r>
    <x v="2"/>
    <x v="8"/>
    <n v="0.9956886771046064"/>
    <n v="0.9956886771046064"/>
    <n v="0.9956886771046064"/>
    <n v="0.995688677104606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34043380994067"/>
    <n v="1.0034043380994067"/>
    <n v="1.0034043380994067"/>
    <n v="1.0034043380994067"/>
  </r>
  <r>
    <x v="2"/>
    <x v="20"/>
    <n v="1.0034077355597206"/>
    <n v="1.0034077355597206"/>
    <n v="1.0034077355597206"/>
    <n v="1.0034077355597206"/>
  </r>
  <r>
    <x v="2"/>
    <x v="21"/>
    <n v="1.0034330834811467"/>
    <n v="1.0034330834811467"/>
    <n v="1.0034330834811467"/>
    <n v="1.0034330834811467"/>
  </r>
  <r>
    <x v="2"/>
    <x v="22"/>
    <n v="1.0034722222222221"/>
    <n v="1.0034722222222221"/>
    <n v="1.0034722222222221"/>
    <n v="1.0034722222222221"/>
  </r>
  <r>
    <x v="2"/>
    <x v="23"/>
    <n v="1.0034028381117868"/>
    <n v="1.0034028381117868"/>
    <n v="1.0034028381117868"/>
    <n v="1.0034028381117868"/>
  </r>
  <r>
    <x v="2"/>
    <x v="0"/>
    <n v="1.0052236609770453"/>
    <n v="1.0052236609770453"/>
    <n v="1.0052236609770453"/>
    <n v="1.0052236609770453"/>
  </r>
  <r>
    <x v="2"/>
    <x v="1"/>
    <n v="1.005187080710976"/>
    <n v="1.005187080710976"/>
    <n v="1.005187080710976"/>
    <n v="1.005187080710976"/>
  </r>
  <r>
    <x v="2"/>
    <x v="2"/>
    <n v="1.0051981806367771"/>
    <n v="1.0051981806367771"/>
    <n v="1.0051981806367771"/>
    <n v="1.0051981806367771"/>
  </r>
  <r>
    <x v="2"/>
    <x v="3"/>
    <n v="1.0052464346412471"/>
    <n v="1.0052464346412471"/>
    <n v="1.0052464346412471"/>
    <n v="1.0052464346412471"/>
  </r>
  <r>
    <x v="2"/>
    <x v="4"/>
    <n v="1.0052047189451769"/>
    <n v="1.0052047189451769"/>
    <n v="1.0052047189451769"/>
    <n v="1.0052047189451769"/>
  </r>
  <r>
    <x v="2"/>
    <x v="5"/>
    <n v="1.0052220888355343"/>
    <n v="1.0052220888355343"/>
    <n v="1.0052220888355343"/>
    <n v="1.0052220888355343"/>
  </r>
  <r>
    <x v="2"/>
    <x v="6"/>
    <n v="1.0052162700738483"/>
    <n v="1.0052162700738483"/>
    <n v="1.0052162700738483"/>
    <n v="1.0052162700738483"/>
  </r>
  <r>
    <x v="2"/>
    <x v="7"/>
    <n v="1.0052453468697122"/>
    <n v="1.0052453468697122"/>
    <n v="1.0052453468697122"/>
    <n v="1.0052453468697122"/>
  </r>
  <r>
    <x v="2"/>
    <x v="8"/>
    <n v="1.0007598206823189"/>
    <n v="1.0007598206823189"/>
    <n v="1.0007598206823189"/>
    <n v="1.0007598206823189"/>
  </r>
  <r>
    <x v="2"/>
    <x v="9"/>
    <n v="1.000710934167496"/>
    <n v="1.000710934167496"/>
    <n v="1.000710934167496"/>
    <n v="1.000710934167496"/>
  </r>
  <r>
    <x v="2"/>
    <x v="10"/>
    <n v="1.0006499133448874"/>
    <n v="1.0006499133448874"/>
    <n v="1.0006499133448874"/>
    <n v="1.0006499133448874"/>
  </r>
  <r>
    <x v="2"/>
    <x v="11"/>
    <n v="1.0007637474541753"/>
    <n v="1.0007637474541753"/>
    <n v="1.0007637474541753"/>
    <n v="1.0007637474541753"/>
  </r>
  <r>
    <x v="2"/>
    <x v="12"/>
    <n v="1.0007506482871571"/>
    <n v="1.0007506482871571"/>
    <n v="1.0007506482871571"/>
    <n v="1.0007506482871571"/>
  </r>
  <r>
    <x v="2"/>
    <x v="13"/>
    <n v="1.00107469102633"/>
    <n v="1.00107469102633"/>
    <n v="1.00107469102633"/>
    <n v="1.0010746910263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61642973958991"/>
    <n v="1.0061642973958991"/>
    <n v="1.0061642973958991"/>
    <n v="1.0061642973958991"/>
  </r>
  <r>
    <x v="2"/>
    <x v="19"/>
    <n v="1.0061290157822158"/>
    <n v="1.0061290157822158"/>
    <n v="1.0061290157822158"/>
    <n v="1.0061290157822158"/>
  </r>
  <r>
    <x v="2"/>
    <x v="20"/>
    <n v="1.0061544670332443"/>
    <n v="1.0061544670332443"/>
    <n v="1.0061544670332443"/>
    <n v="1.0061544670332443"/>
  </r>
  <r>
    <x v="2"/>
    <x v="21"/>
    <n v="1.0061544670332443"/>
    <n v="1.0061544670332443"/>
    <n v="1.0061544670332443"/>
    <n v="1.0061544670332443"/>
  </r>
  <r>
    <x v="2"/>
    <x v="22"/>
    <n v="1.0061725246135795"/>
    <n v="1.0061725246135795"/>
    <n v="1.0061725246135795"/>
    <n v="1.0061725246135795"/>
  </r>
  <r>
    <x v="2"/>
    <x v="23"/>
    <n v="1.0061549601737871"/>
    <n v="1.0061549601737871"/>
    <n v="1.0061549601737871"/>
    <n v="1.0061549601737871"/>
  </r>
  <r>
    <x v="2"/>
    <x v="0"/>
    <n v="1.0062640539672341"/>
    <n v="1.0062640539672341"/>
    <n v="1.0062640539672341"/>
    <n v="1.0062640539672341"/>
  </r>
  <r>
    <x v="2"/>
    <x v="1"/>
    <n v="1.0062806046412605"/>
    <n v="1.0062806046412605"/>
    <n v="1.0062806046412605"/>
    <n v="1.0062806046412605"/>
  </r>
  <r>
    <x v="2"/>
    <x v="2"/>
    <n v="1.0062806046412605"/>
    <n v="1.0062806046412605"/>
    <n v="1.0062806046412605"/>
    <n v="1.0062806046412605"/>
  </r>
  <r>
    <x v="2"/>
    <x v="3"/>
    <n v="1.0062799361362427"/>
    <n v="1.0062799361362427"/>
    <n v="1.0062799361362427"/>
    <n v="1.0062799361362427"/>
  </r>
  <r>
    <x v="2"/>
    <x v="4"/>
    <n v="1.0062799361362427"/>
    <n v="1.0062799361362427"/>
    <n v="1.0062799361362427"/>
    <n v="1.0062799361362427"/>
  </r>
  <r>
    <x v="2"/>
    <x v="5"/>
    <n v="1.0062799361362427"/>
    <n v="1.0062799361362427"/>
    <n v="1.0062799361362427"/>
    <n v="1.0062799361362427"/>
  </r>
  <r>
    <x v="2"/>
    <x v="6"/>
    <n v="1.0062531517902167"/>
    <n v="1.0062531517902167"/>
    <n v="1.0062531517902167"/>
    <n v="1.0062531517902167"/>
  </r>
  <r>
    <x v="2"/>
    <x v="7"/>
    <n v="1.0063040162684291"/>
    <n v="1.0063040162684291"/>
    <n v="1.0063040162684291"/>
    <n v="1.0063040162684291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57694441362477"/>
    <n v="1.0057694441362477"/>
    <n v="1.0057694441362477"/>
    <n v="1.0057694441362477"/>
  </r>
  <r>
    <x v="2"/>
    <x v="19"/>
    <n v="1.0057790453317321"/>
    <n v="1.0057790453317321"/>
    <n v="1.0057790453317321"/>
    <n v="1.0057790453317321"/>
  </r>
  <r>
    <x v="2"/>
    <x v="20"/>
    <n v="1.0057787656009574"/>
    <n v="1.0057787656009574"/>
    <n v="1.0057787656009574"/>
    <n v="1.0057787656009574"/>
  </r>
  <r>
    <x v="2"/>
    <x v="21"/>
    <n v="1.0057726465364121"/>
    <n v="1.0057726465364121"/>
    <n v="1.0057726465364121"/>
    <n v="1.0057726465364121"/>
  </r>
  <r>
    <x v="2"/>
    <x v="22"/>
    <n v="1.0057893489521617"/>
    <n v="1.0057893489521617"/>
    <n v="1.0057893489521617"/>
    <n v="1.0057893489521617"/>
  </r>
  <r>
    <x v="2"/>
    <x v="23"/>
    <n v="1.0057635829662264"/>
    <n v="1.0057635829662264"/>
    <n v="1.0057635829662264"/>
    <n v="1.0057635829662264"/>
  </r>
  <r>
    <x v="2"/>
    <x v="0"/>
    <n v="1.006932668329177"/>
    <n v="1.006932668329177"/>
    <n v="1.006932668329177"/>
    <n v="1.006932668329177"/>
  </r>
  <r>
    <x v="2"/>
    <x v="1"/>
    <n v="1.006932922493482"/>
    <n v="1.006932922493482"/>
    <n v="1.006932922493482"/>
    <n v="1.006932922493482"/>
  </r>
  <r>
    <x v="2"/>
    <x v="2"/>
    <n v="1.006932922493482"/>
    <n v="1.006932922493482"/>
    <n v="1.006932922493482"/>
    <n v="1.006932922493482"/>
  </r>
  <r>
    <x v="2"/>
    <x v="3"/>
    <n v="1.006932922493482"/>
    <n v="1.006932922493482"/>
    <n v="1.006932922493482"/>
    <n v="1.006932922493482"/>
  </r>
  <r>
    <x v="2"/>
    <x v="4"/>
    <n v="1.006932922493482"/>
    <n v="1.006932922493482"/>
    <n v="1.006932922493482"/>
    <n v="1.006932922493482"/>
  </r>
  <r>
    <x v="2"/>
    <x v="5"/>
    <n v="1.0069275105298161"/>
    <n v="1.0069275105298161"/>
    <n v="1.0069275105298161"/>
    <n v="1.0069275105298161"/>
  </r>
  <r>
    <x v="2"/>
    <x v="6"/>
    <n v="1.006893692012647"/>
    <n v="1.006893692012647"/>
    <n v="1.006893692012647"/>
    <n v="1.006893692012647"/>
  </r>
  <r>
    <x v="2"/>
    <x v="7"/>
    <n v="1.0069287701432996"/>
    <n v="1.0069287701432996"/>
    <n v="1.0069287701432996"/>
    <n v="1.0069287701432996"/>
  </r>
  <r>
    <x v="2"/>
    <x v="8"/>
    <n v="1"/>
    <n v="1"/>
    <n v="1"/>
    <n v="1"/>
  </r>
  <r>
    <x v="2"/>
    <x v="9"/>
    <n v="1.0001636661211128"/>
    <n v="1.0001636661211128"/>
    <n v="1.0001636661211128"/>
    <n v="1.0001636661211128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.0002006018054161"/>
    <n v="1.0002006018054161"/>
    <n v="1.0002006018054161"/>
    <n v="1.0002006018054161"/>
  </r>
  <r>
    <x v="2"/>
    <x v="15"/>
    <n v="1.000128982329421"/>
    <n v="1.000128982329421"/>
    <n v="1.000128982329421"/>
    <n v="1.000128982329421"/>
  </r>
  <r>
    <x v="2"/>
    <x v="16"/>
    <n v="1"/>
    <n v="1"/>
    <n v="1"/>
    <n v="1"/>
  </r>
  <r>
    <x v="2"/>
    <x v="17"/>
    <n v="1"/>
    <n v="1"/>
    <n v="1"/>
    <n v="1"/>
  </r>
  <r>
    <x v="2"/>
    <x v="18"/>
    <n v="1.0051555882894494"/>
    <n v="1.0051555882894494"/>
    <n v="1.0051555882894494"/>
    <n v="1.0051555882894494"/>
  </r>
  <r>
    <x v="2"/>
    <x v="19"/>
    <n v="1.0052199080055817"/>
    <n v="1.0052199080055817"/>
    <n v="1.0052199080055817"/>
    <n v="1.0052199080055817"/>
  </r>
  <r>
    <x v="2"/>
    <x v="20"/>
    <n v="1.0052193685080875"/>
    <n v="1.0052193685080875"/>
    <n v="1.0052193685080875"/>
    <n v="1.0052193685080875"/>
  </r>
  <r>
    <x v="2"/>
    <x v="21"/>
    <n v="1.0051908048599623"/>
    <n v="1.0051908048599623"/>
    <n v="1.0051908048599623"/>
    <n v="1.0051908048599623"/>
  </r>
  <r>
    <x v="2"/>
    <x v="22"/>
    <n v="1.0052451673738803"/>
    <n v="1.0052451673738803"/>
    <n v="1.0052451673738803"/>
    <n v="1.0052451673738803"/>
  </r>
  <r>
    <x v="2"/>
    <x v="23"/>
    <n v="1.0052451673738803"/>
    <n v="1.0052451673738803"/>
    <n v="1.0052451673738803"/>
    <n v="1.0052451673738803"/>
  </r>
  <r>
    <x v="2"/>
    <x v="0"/>
    <n v="1.0065102705129645"/>
    <n v="1.0065102705129645"/>
    <n v="1.0065102705129645"/>
    <n v="1.0065102705129645"/>
  </r>
  <r>
    <x v="2"/>
    <x v="1"/>
    <n v="1.0065102705129645"/>
    <n v="1.0065102705129645"/>
    <n v="1.0065102705129645"/>
    <n v="1.0065102705129645"/>
  </r>
  <r>
    <x v="2"/>
    <x v="2"/>
    <n v="1.0064898242076743"/>
    <n v="1.0064898242076743"/>
    <n v="1.0064898242076743"/>
    <n v="1.0064898242076743"/>
  </r>
  <r>
    <x v="2"/>
    <x v="3"/>
    <n v="1.0064458484906502"/>
    <n v="1.0064458484906502"/>
    <n v="1.0064458484906502"/>
    <n v="1.0064458484906502"/>
  </r>
  <r>
    <x v="2"/>
    <x v="4"/>
    <n v="1.0064432150992515"/>
    <n v="1.0064432150992515"/>
    <n v="1.0064432150992515"/>
    <n v="1.0064432150992515"/>
  </r>
  <r>
    <x v="2"/>
    <x v="5"/>
    <n v="1.0064432150992515"/>
    <n v="1.0064432150992515"/>
    <n v="1.0064432150992515"/>
    <n v="1.0064432150992515"/>
  </r>
  <r>
    <x v="2"/>
    <x v="6"/>
    <n v="1.0064258247318356"/>
    <n v="1.0064258247318356"/>
    <n v="1.0064258247318356"/>
    <n v="1.0064258247318356"/>
  </r>
  <r>
    <x v="2"/>
    <x v="7"/>
    <n v="1.0064258247318356"/>
    <n v="1.0064258247318356"/>
    <n v="1.0064258247318356"/>
    <n v="1.0064258247318356"/>
  </r>
  <r>
    <x v="2"/>
    <x v="8"/>
    <n v="1.000811735374268"/>
    <n v="1.000811735374268"/>
    <n v="1.000811735374268"/>
    <n v="1.000811735374268"/>
  </r>
  <r>
    <x v="2"/>
    <x v="9"/>
    <n v="1.0007638446849141"/>
    <n v="1.0007638446849141"/>
    <n v="1.0007638446849141"/>
    <n v="1.0007638446849141"/>
  </r>
  <r>
    <x v="2"/>
    <x v="10"/>
    <n v="1.0007729681978799"/>
    <n v="1.0007729681978799"/>
    <n v="1.0007729681978799"/>
    <n v="1.0007729681978799"/>
  </r>
  <r>
    <x v="2"/>
    <x v="11"/>
    <n v="1.000779605519607"/>
    <n v="1.000779605519607"/>
    <n v="1.000779605519607"/>
    <n v="1.000779605519607"/>
  </r>
  <r>
    <x v="2"/>
    <x v="12"/>
    <n v="1.0007495741056218"/>
    <n v="1.0007495741056218"/>
    <n v="1.0007495741056218"/>
    <n v="1.0007495741056218"/>
  </r>
  <r>
    <x v="2"/>
    <x v="13"/>
    <n v="1.0007495741056218"/>
    <n v="1.0007495741056218"/>
    <n v="1.0007495741056218"/>
    <n v="1.0007495741056218"/>
  </r>
  <r>
    <x v="2"/>
    <x v="14"/>
    <n v="1.0007495741056218"/>
    <n v="1.0007495741056218"/>
    <n v="1.0007495741056218"/>
    <n v="1.0007495741056218"/>
  </r>
  <r>
    <x v="2"/>
    <x v="15"/>
    <n v="1.0008073352171156"/>
    <n v="1.0008073352171156"/>
    <n v="1.0008073352171156"/>
    <n v="1.0008073352171156"/>
  </r>
  <r>
    <x v="2"/>
    <x v="16"/>
    <n v="1.0007937857912343"/>
    <n v="1.0007937857912343"/>
    <n v="1.0007937857912343"/>
    <n v="1.0007937857912343"/>
  </r>
  <r>
    <x v="2"/>
    <x v="17"/>
    <n v="1.0007937857912343"/>
    <n v="1.0007937857912343"/>
    <n v="1.0007937857912343"/>
    <n v="1.0007937857912343"/>
  </r>
  <r>
    <x v="2"/>
    <x v="18"/>
    <n v="1.0058749932002393"/>
    <n v="1.0058749932002393"/>
    <n v="1.0058749932002393"/>
    <n v="1.0058749932002393"/>
  </r>
  <r>
    <x v="2"/>
    <x v="19"/>
    <n v="1.0058373590982286"/>
    <n v="1.0058373590982286"/>
    <n v="1.0058373590982286"/>
    <n v="1.0058373590982286"/>
  </r>
  <r>
    <x v="2"/>
    <x v="20"/>
    <n v="1.0058323696515663"/>
    <n v="1.0058323696515663"/>
    <n v="1.0058323696515663"/>
    <n v="1.0058323696515663"/>
  </r>
  <r>
    <x v="2"/>
    <x v="21"/>
    <n v="1.0058323696515663"/>
    <n v="1.0058323696515663"/>
    <n v="1.0058323696515663"/>
    <n v="1.0058323696515663"/>
  </r>
  <r>
    <x v="2"/>
    <x v="22"/>
    <n v="1.0058323696515663"/>
    <n v="1.0058323696515663"/>
    <n v="1.0058323696515663"/>
    <n v="1.0058323696515663"/>
  </r>
  <r>
    <x v="2"/>
    <x v="23"/>
    <n v="1.0058323696515663"/>
    <n v="1.0058323696515663"/>
    <n v="1.0058323696515663"/>
    <n v="1.0058323696515663"/>
  </r>
  <r>
    <x v="2"/>
    <x v="0"/>
    <n v="1.0068380462724937"/>
    <n v="1.0068380462724937"/>
    <n v="1.0068380462724937"/>
    <n v="1.0068380462724937"/>
  </r>
  <r>
    <x v="2"/>
    <x v="1"/>
    <n v="1.0068518069366967"/>
    <n v="1.0068518069366967"/>
    <n v="1.0068518069366967"/>
    <n v="1.0068518069366967"/>
  </r>
  <r>
    <x v="2"/>
    <x v="2"/>
    <n v="1.0068326653964916"/>
    <n v="1.0068326653964916"/>
    <n v="1.0068326653964916"/>
    <n v="1.0068326653964916"/>
  </r>
  <r>
    <x v="2"/>
    <x v="3"/>
    <n v="1.0068245947896846"/>
    <n v="1.0068245947896846"/>
    <n v="1.0068245947896846"/>
    <n v="1.0068245947896846"/>
  </r>
  <r>
    <x v="2"/>
    <x v="4"/>
    <n v="1.0068202887034829"/>
    <n v="1.0068202887034829"/>
    <n v="1.0068202887034829"/>
    <n v="1.0068202887034829"/>
  </r>
  <r>
    <x v="2"/>
    <x v="5"/>
    <n v="1.0068569017353235"/>
    <n v="1.0068569017353235"/>
    <n v="1.0068569017353235"/>
    <n v="1.0068569017353235"/>
  </r>
  <r>
    <x v="2"/>
    <x v="6"/>
    <n v="1.0068766749254183"/>
    <n v="1.0068766749254183"/>
    <n v="1.0068766749254183"/>
    <n v="1.0068766749254183"/>
  </r>
  <r>
    <x v="2"/>
    <x v="7"/>
    <n v="1.0068766749254183"/>
    <n v="1.0068766749254183"/>
    <n v="1.0068766749254183"/>
    <n v="1.0068766749254183"/>
  </r>
  <r>
    <x v="2"/>
    <x v="8"/>
    <n v="1.0008841732979663"/>
    <n v="1.0008841732979663"/>
    <n v="1.0008841732979663"/>
    <n v="1.0008841732979663"/>
  </r>
  <r>
    <x v="2"/>
    <x v="9"/>
    <n v="1.0008736167734418"/>
    <n v="1.0008736167734418"/>
    <n v="1.0008736167734418"/>
    <n v="1.0008736167734418"/>
  </r>
  <r>
    <x v="2"/>
    <x v="10"/>
    <n v="1.0007980266976204"/>
    <n v="1.0007980266976204"/>
    <n v="1.0007980266976204"/>
    <n v="1.0007980266976204"/>
  </r>
  <r>
    <x v="2"/>
    <x v="11"/>
    <n v="1.0009091544863278"/>
    <n v="1.0009091544863278"/>
    <n v="1.0009091544863278"/>
    <n v="1.0009091544863278"/>
  </r>
  <r>
    <x v="2"/>
    <x v="12"/>
    <n v="1.0008361980860356"/>
    <n v="1.0008361980860356"/>
    <n v="1.0008361980860356"/>
    <n v="1.0008361980860356"/>
  </r>
  <r>
    <x v="2"/>
    <x v="13"/>
    <n v="1"/>
    <n v="1"/>
    <n v="1"/>
    <n v="1"/>
  </r>
  <r>
    <x v="2"/>
    <x v="14"/>
    <n v="1.0007880220646179"/>
    <n v="1.0007880220646179"/>
    <n v="1.0007880220646179"/>
    <n v="1.0007880220646179"/>
  </r>
  <r>
    <x v="2"/>
    <x v="15"/>
    <n v="1.000903342366757"/>
    <n v="1.000903342366757"/>
    <n v="1.000903342366757"/>
    <n v="1.000903342366757"/>
  </r>
  <r>
    <x v="2"/>
    <x v="16"/>
    <n v="1"/>
    <n v="1"/>
    <n v="1"/>
    <n v="1"/>
  </r>
  <r>
    <x v="2"/>
    <x v="17"/>
    <n v="1"/>
    <n v="1"/>
    <n v="1"/>
    <n v="1"/>
  </r>
  <r>
    <x v="2"/>
    <x v="18"/>
    <n v="1.0063302923105566"/>
    <n v="1.0063302923105566"/>
    <n v="1.0063302923105566"/>
    <n v="1.0063302923105566"/>
  </r>
  <r>
    <x v="2"/>
    <x v="19"/>
    <n v="1.0062433915714213"/>
    <n v="1.0062433915714213"/>
    <n v="1.0062433915714213"/>
    <n v="1.0062433915714213"/>
  </r>
  <r>
    <x v="2"/>
    <x v="20"/>
    <n v="1.0062433915714213"/>
    <n v="1.0062433915714213"/>
    <n v="1.0062433915714213"/>
    <n v="1.0062433915714213"/>
  </r>
  <r>
    <x v="2"/>
    <x v="21"/>
    <n v="1.0062433915714213"/>
    <n v="1.0062433915714213"/>
    <n v="1.0062433915714213"/>
    <n v="1.0062433915714213"/>
  </r>
  <r>
    <x v="2"/>
    <x v="22"/>
    <n v="1.0062433915714213"/>
    <n v="1.0062433915714213"/>
    <n v="1.0062433915714213"/>
    <n v="1.0062433915714213"/>
  </r>
  <r>
    <x v="2"/>
    <x v="23"/>
    <n v="1.0062433915714213"/>
    <n v="1.0062433915714213"/>
    <n v="1.0062433915714213"/>
    <n v="1.0062433915714213"/>
  </r>
  <r>
    <x v="2"/>
    <x v="0"/>
    <n v="1.0067477763009918"/>
    <n v="1.0067477763009918"/>
    <n v="1.0067477763009918"/>
    <n v="1.0067477763009918"/>
  </r>
  <r>
    <x v="2"/>
    <x v="1"/>
    <n v="1.0067571249523186"/>
    <n v="1.0067571249523186"/>
    <n v="1.0067571249523186"/>
    <n v="1.0067571249523186"/>
  </r>
  <r>
    <x v="2"/>
    <x v="2"/>
    <n v="1.0067988668555241"/>
    <n v="1.0067988668555241"/>
    <n v="1.0067988668555241"/>
    <n v="1.0067988668555241"/>
  </r>
  <r>
    <x v="2"/>
    <x v="3"/>
    <n v="1.0067988668555241"/>
    <n v="1.0067988668555241"/>
    <n v="1.0067988668555241"/>
    <n v="1.0067988668555241"/>
  </r>
  <r>
    <x v="2"/>
    <x v="4"/>
    <n v="1.0067988668555241"/>
    <n v="1.0067988668555241"/>
    <n v="1.0067988668555241"/>
    <n v="1.0067988668555241"/>
  </r>
  <r>
    <x v="2"/>
    <x v="5"/>
    <n v="1.0067988668555241"/>
    <n v="1.0067988668555241"/>
    <n v="1.0067988668555241"/>
    <n v="1.0067988668555241"/>
  </r>
  <r>
    <x v="2"/>
    <x v="6"/>
    <n v="1.0067988668555241"/>
    <n v="1.0067988668555241"/>
    <n v="1.0067988668555241"/>
    <n v="1.0067988668555241"/>
  </r>
  <r>
    <x v="2"/>
    <x v="7"/>
    <n v="1.0067986641221374"/>
    <n v="1.0067986641221374"/>
    <n v="1.0067986641221374"/>
    <n v="1.0067986641221374"/>
  </r>
  <r>
    <x v="2"/>
    <x v="8"/>
    <n v="0.99934800325998374"/>
    <n v="0.99934800325998374"/>
    <n v="0.99934800325998374"/>
    <n v="0.99934800325998374"/>
  </r>
  <r>
    <x v="2"/>
    <x v="9"/>
    <n v="0.99939496611810263"/>
    <n v="0.99939496611810263"/>
    <n v="0.99939496611810263"/>
    <n v="0.99939496611810263"/>
  </r>
  <r>
    <x v="2"/>
    <x v="10"/>
    <n v="0.99959817840878651"/>
    <n v="0.99959817840878651"/>
    <n v="0.99959817840878651"/>
    <n v="0.9995981784087865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40584415584417"/>
    <n v="1.0040584415584417"/>
    <n v="1.0040584415584417"/>
    <n v="1.0040584415584417"/>
  </r>
  <r>
    <x v="2"/>
    <x v="19"/>
    <n v="1.0040269140585176"/>
    <n v="1.0040269140585176"/>
    <n v="1.0040269140585176"/>
    <n v="1.0040269140585176"/>
  </r>
  <r>
    <x v="2"/>
    <x v="20"/>
    <n v="1.0040269140585176"/>
    <n v="1.0040269140585176"/>
    <n v="1.0040269140585176"/>
    <n v="1.0040269140585176"/>
  </r>
  <r>
    <x v="2"/>
    <x v="21"/>
    <n v="1.0040269140585176"/>
    <n v="1.0040269140585176"/>
    <n v="1.0040269140585176"/>
    <n v="1.0040269140585176"/>
  </r>
  <r>
    <x v="2"/>
    <x v="22"/>
    <n v="1.004020154373928"/>
    <n v="1.004020154373928"/>
    <n v="1.004020154373928"/>
    <n v="1.004020154373928"/>
  </r>
  <r>
    <x v="2"/>
    <x v="23"/>
    <n v="1.0040043475773697"/>
    <n v="1.0040043475773697"/>
    <n v="1.0040043475773697"/>
    <n v="1.0040043475773697"/>
  </r>
  <r>
    <x v="2"/>
    <x v="0"/>
    <n v="1.0047691720717284"/>
    <n v="1.0047691720717284"/>
    <n v="1.0047691720717284"/>
    <n v="1.0047691720717284"/>
  </r>
  <r>
    <x v="2"/>
    <x v="1"/>
    <n v="1.0047691720717284"/>
    <n v="1.0047691720717284"/>
    <n v="1.0047691720717284"/>
    <n v="1.0047691720717284"/>
  </r>
  <r>
    <x v="2"/>
    <x v="2"/>
    <n v="1.004758239451403"/>
    <n v="1.004758239451403"/>
    <n v="1.004758239451403"/>
    <n v="1.004758239451403"/>
  </r>
  <r>
    <x v="2"/>
    <x v="3"/>
    <n v="1.0047784535186794"/>
    <n v="1.0047784535186794"/>
    <n v="1.0047784535186794"/>
    <n v="1.0047784535186794"/>
  </r>
  <r>
    <x v="2"/>
    <x v="4"/>
    <n v="1.0047784535186794"/>
    <n v="1.0047784535186794"/>
    <n v="1.0047784535186794"/>
    <n v="1.0047784535186794"/>
  </r>
  <r>
    <x v="2"/>
    <x v="5"/>
    <n v="1.0047784535186794"/>
    <n v="1.0047784535186794"/>
    <n v="1.0047784535186794"/>
    <n v="1.0047784535186794"/>
  </r>
  <r>
    <x v="2"/>
    <x v="6"/>
    <n v="1.0047784535186794"/>
    <n v="1.0047784535186794"/>
    <n v="1.0047784535186794"/>
    <n v="1.0047784535186794"/>
  </r>
  <r>
    <x v="2"/>
    <x v="7"/>
    <n v="1.0047784535186794"/>
    <n v="1.0047784535186794"/>
    <n v="1.0047784535186794"/>
    <n v="1.0047784535186794"/>
  </r>
  <r>
    <x v="2"/>
    <x v="8"/>
    <n v="0.99755481294319015"/>
    <n v="0.99755481294319015"/>
    <n v="0.99755481294319015"/>
    <n v="0.99755481294319015"/>
  </r>
  <r>
    <x v="2"/>
    <x v="9"/>
    <n v="0.99773584905660384"/>
    <n v="0.99773584905660384"/>
    <n v="0.99773584905660384"/>
    <n v="0.9977358490566038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3114571746385"/>
    <n v="1.003114571746385"/>
    <n v="1.003114571746385"/>
    <n v="1.003114571746385"/>
  </r>
  <r>
    <x v="2"/>
    <x v="19"/>
    <n v="1.0029659508838533"/>
    <n v="1.0029659508838533"/>
    <n v="1.0029659508838533"/>
    <n v="1.0029659508838533"/>
  </r>
  <r>
    <x v="2"/>
    <x v="20"/>
    <n v="1.0029314986539035"/>
    <n v="1.0029314986539035"/>
    <n v="1.0029314986539035"/>
    <n v="1.0029314986539035"/>
  </r>
  <r>
    <x v="2"/>
    <x v="21"/>
    <n v="1.0029848721253647"/>
    <n v="1.0029848721253647"/>
    <n v="1.0029848721253647"/>
    <n v="1.0029848721253647"/>
  </r>
  <r>
    <x v="2"/>
    <x v="22"/>
    <n v="1.0029685602482796"/>
    <n v="1.0029685602482796"/>
    <n v="1.0029685602482796"/>
    <n v="1.0029685602482796"/>
  </r>
  <r>
    <x v="2"/>
    <x v="23"/>
    <n v="1.0029685602482796"/>
    <n v="1.0029685602482796"/>
    <n v="1.0029685602482796"/>
    <n v="1.0029685602482796"/>
  </r>
  <r>
    <x v="2"/>
    <x v="0"/>
    <n v="1.00431160479392"/>
    <n v="1.00431160479392"/>
    <n v="1.00431160479392"/>
    <n v="1.00431160479392"/>
  </r>
  <r>
    <x v="2"/>
    <x v="1"/>
    <n v="1.0043163464216096"/>
    <n v="1.0043163464216096"/>
    <n v="1.0043163464216096"/>
    <n v="1.0043163464216096"/>
  </r>
  <r>
    <x v="2"/>
    <x v="2"/>
    <n v="1.00431160479392"/>
    <n v="1.00431160479392"/>
    <n v="1.00431160479392"/>
    <n v="1.00431160479392"/>
  </r>
  <r>
    <x v="2"/>
    <x v="3"/>
    <n v="1.0043155288291477"/>
    <n v="1.0043155288291477"/>
    <n v="1.0043155288291477"/>
    <n v="1.0043155288291477"/>
  </r>
  <r>
    <x v="2"/>
    <x v="4"/>
    <n v="1.0043048059624775"/>
    <n v="1.0043048059624775"/>
    <n v="1.0043048059624775"/>
    <n v="1.0043048059624775"/>
  </r>
  <r>
    <x v="2"/>
    <x v="5"/>
    <n v="1.0043048059624775"/>
    <n v="1.0043048059624775"/>
    <n v="1.0043048059624775"/>
    <n v="1.0043048059624775"/>
  </r>
  <r>
    <x v="2"/>
    <x v="6"/>
    <n v="1.0043048059624775"/>
    <n v="1.0043048059624775"/>
    <n v="1.0043048059624775"/>
    <n v="1.0043048059624775"/>
  </r>
  <r>
    <x v="2"/>
    <x v="7"/>
    <n v="1.0043048059624775"/>
    <n v="1.0043048059624775"/>
    <n v="1.0043048059624775"/>
    <n v="1.0043048059624775"/>
  </r>
  <r>
    <x v="2"/>
    <x v="8"/>
    <n v="1.0016655562958028"/>
    <n v="1.0016655562958028"/>
    <n v="1.0016655562958028"/>
    <n v="1.0016655562958028"/>
  </r>
  <r>
    <x v="2"/>
    <x v="9"/>
    <n v="1.0016655562958028"/>
    <n v="1.0016655562958028"/>
    <n v="1.0016655562958028"/>
    <n v="1.0016655562958028"/>
  </r>
  <r>
    <x v="2"/>
    <x v="10"/>
    <n v="1.0016655562958028"/>
    <n v="1.0016655562958028"/>
    <n v="1.0016655562958028"/>
    <n v="1.0016655562958028"/>
  </r>
  <r>
    <x v="2"/>
    <x v="11"/>
    <n v="1.0016815323877759"/>
    <n v="1.0016815323877759"/>
    <n v="1.0016815323877759"/>
    <n v="1.0016815323877759"/>
  </r>
  <r>
    <x v="2"/>
    <x v="12"/>
    <n v="1.0016603183904678"/>
    <n v="1.0016603183904678"/>
    <n v="1.0016603183904678"/>
    <n v="1.0016603183904678"/>
  </r>
  <r>
    <x v="2"/>
    <x v="13"/>
    <n v="1.0016328882912304"/>
    <n v="1.0016328882912304"/>
    <n v="1.0016328882912304"/>
    <n v="1.0016328882912304"/>
  </r>
  <r>
    <x v="2"/>
    <x v="14"/>
    <n v="1.0016655562958028"/>
    <n v="1.0016655562958028"/>
    <n v="1.0016655562958028"/>
    <n v="1.0016655562958028"/>
  </r>
  <r>
    <x v="2"/>
    <x v="15"/>
    <n v="1.0016655562958028"/>
    <n v="1.0016655562958028"/>
    <n v="1.0016655562958028"/>
    <n v="1.0016655562958028"/>
  </r>
  <r>
    <x v="2"/>
    <x v="16"/>
    <n v="1.0016655562958028"/>
    <n v="1.0016655562958028"/>
    <n v="1.0016655562958028"/>
    <n v="1.0016655562958028"/>
  </r>
  <r>
    <x v="2"/>
    <x v="17"/>
    <n v="1.0016114341764171"/>
    <n v="1.0016114341764171"/>
    <n v="1.0016114341764171"/>
    <n v="1.0016114341764171"/>
  </r>
  <r>
    <x v="2"/>
    <x v="18"/>
    <n v="1.0051290401367743"/>
    <n v="1.0051290401367743"/>
    <n v="1.0051290401367743"/>
    <n v="1.0051290401367743"/>
  </r>
  <r>
    <x v="2"/>
    <x v="19"/>
    <n v="1.0051389303854199"/>
    <n v="1.0051389303854199"/>
    <n v="1.0051389303854199"/>
    <n v="1.0051389303854199"/>
  </r>
  <r>
    <x v="2"/>
    <x v="20"/>
    <n v="1.0051148379481631"/>
    <n v="1.0051148379481631"/>
    <n v="1.0051148379481631"/>
    <n v="1.0051148379481631"/>
  </r>
  <r>
    <x v="2"/>
    <x v="21"/>
    <n v="1.0051011371284848"/>
    <n v="1.0051011371284848"/>
    <n v="1.0051011371284848"/>
    <n v="1.0051011371284848"/>
  </r>
  <r>
    <x v="2"/>
    <x v="22"/>
    <n v="1.0050943825335457"/>
    <n v="1.0050943825335457"/>
    <n v="1.0050943825335457"/>
    <n v="1.0050943825335457"/>
  </r>
  <r>
    <x v="2"/>
    <x v="23"/>
    <n v="1.0051060487038492"/>
    <n v="1.0051060487038492"/>
    <n v="1.0051060487038492"/>
    <n v="1.0051060487038492"/>
  </r>
  <r>
    <x v="2"/>
    <x v="0"/>
    <n v="1.0059778930746672"/>
    <n v="1.0059778930746672"/>
    <n v="1.0059778930746672"/>
    <n v="1.0059778930746672"/>
  </r>
  <r>
    <x v="2"/>
    <x v="1"/>
    <n v="1.0059778930746672"/>
    <n v="1.0059778930746672"/>
    <n v="1.0059778930746672"/>
    <n v="1.0059778930746672"/>
  </r>
  <r>
    <x v="2"/>
    <x v="2"/>
    <n v="1.0059778930746672"/>
    <n v="1.0059778930746672"/>
    <n v="1.0059778930746672"/>
    <n v="1.0059778930746672"/>
  </r>
  <r>
    <x v="2"/>
    <x v="3"/>
    <n v="1.0059778930746672"/>
    <n v="1.0059778930746672"/>
    <n v="1.0059778930746672"/>
    <n v="1.0059778930746672"/>
  </r>
  <r>
    <x v="2"/>
    <x v="4"/>
    <n v="1.0059799921757111"/>
    <n v="1.0059799921757111"/>
    <n v="1.0059799921757111"/>
    <n v="1.0059799921757111"/>
  </r>
  <r>
    <x v="2"/>
    <x v="5"/>
    <n v="1.005991678224688"/>
    <n v="1.005991678224688"/>
    <n v="1.005991678224688"/>
    <n v="1.005991678224688"/>
  </r>
  <r>
    <x v="2"/>
    <x v="6"/>
    <n v="1.005991678224688"/>
    <n v="1.005991678224688"/>
    <n v="1.005991678224688"/>
    <n v="1.005991678224688"/>
  </r>
  <r>
    <x v="2"/>
    <x v="7"/>
    <n v="1.0059603386809268"/>
    <n v="1.0059603386809268"/>
    <n v="1.0059603386809268"/>
    <n v="1.0059603386809268"/>
  </r>
  <r>
    <x v="2"/>
    <x v="8"/>
    <n v="1.0014750936117101"/>
    <n v="1.0014750936117101"/>
    <n v="1.0014750936117101"/>
    <n v="1.0014750936117101"/>
  </r>
  <r>
    <x v="2"/>
    <x v="9"/>
    <n v="1.0014750936117101"/>
    <n v="1.0014750936117101"/>
    <n v="1.0014750936117101"/>
    <n v="1.0014750936117101"/>
  </r>
  <r>
    <x v="2"/>
    <x v="10"/>
    <n v="1.0014537524986371"/>
    <n v="1.0014537524986371"/>
    <n v="1.0014537524986371"/>
    <n v="1.0014537524986371"/>
  </r>
  <r>
    <x v="2"/>
    <x v="11"/>
    <n v="1.0014755791648222"/>
    <n v="1.0014755791648222"/>
    <n v="1.0014755791648222"/>
    <n v="1.0014755791648222"/>
  </r>
  <r>
    <x v="2"/>
    <x v="12"/>
    <n v="1.0014956625785223"/>
    <n v="1.0014956625785223"/>
    <n v="1.0014956625785223"/>
    <n v="1.0014956625785223"/>
  </r>
  <r>
    <x v="2"/>
    <x v="13"/>
    <n v="1.0014750936117101"/>
    <n v="1.0014750936117101"/>
    <n v="1.0014750936117101"/>
    <n v="1.0014750936117101"/>
  </r>
  <r>
    <x v="2"/>
    <x v="14"/>
    <n v="1.0014750936117101"/>
    <n v="1.0014750936117101"/>
    <n v="1.0014750936117101"/>
    <n v="1.0014750936117101"/>
  </r>
  <r>
    <x v="2"/>
    <x v="15"/>
    <n v="1.001438762664109"/>
    <n v="1.001438762664109"/>
    <n v="1.001438762664109"/>
    <n v="1.001438762664109"/>
  </r>
  <r>
    <x v="2"/>
    <x v="16"/>
    <n v="1.0015731515469324"/>
    <n v="1.0015731515469324"/>
    <n v="1.0015731515469324"/>
    <n v="1.0015731515469324"/>
  </r>
  <r>
    <x v="2"/>
    <x v="17"/>
    <n v="1"/>
    <n v="1"/>
    <n v="1"/>
    <n v="1"/>
  </r>
  <r>
    <x v="2"/>
    <x v="18"/>
    <n v="1.0056672369546622"/>
    <n v="1.0056672369546622"/>
    <n v="1.0056672369546622"/>
    <n v="1.0056672369546622"/>
  </r>
  <r>
    <x v="2"/>
    <x v="19"/>
    <n v="1.005658761773575"/>
    <n v="1.005658761773575"/>
    <n v="1.005658761773575"/>
    <n v="1.005658761773575"/>
  </r>
  <r>
    <x v="2"/>
    <x v="20"/>
    <n v="1.005682635592001"/>
    <n v="1.005682635592001"/>
    <n v="1.005682635592001"/>
    <n v="1.005682635592001"/>
  </r>
  <r>
    <x v="2"/>
    <x v="21"/>
    <n v="1.005682635592001"/>
    <n v="1.005682635592001"/>
    <n v="1.005682635592001"/>
    <n v="1.005682635592001"/>
  </r>
  <r>
    <x v="2"/>
    <x v="22"/>
    <n v="1.0057000765110942"/>
    <n v="1.0057000765110942"/>
    <n v="1.0057000765110942"/>
    <n v="1.0057000765110942"/>
  </r>
  <r>
    <x v="2"/>
    <x v="23"/>
    <n v="1.0056421993931974"/>
    <n v="1.0056421993931974"/>
    <n v="1.0056421993931974"/>
    <n v="1.0056421993931974"/>
  </r>
  <r>
    <x v="2"/>
    <x v="0"/>
    <n v="1.0056949534818158"/>
    <n v="1.0056949534818158"/>
    <n v="1.0056949534818158"/>
    <n v="1.0056949534818158"/>
  </r>
  <r>
    <x v="2"/>
    <x v="1"/>
    <n v="1.0056758338209479"/>
    <n v="1.0056758338209479"/>
    <n v="1.0056758338209479"/>
    <n v="1.0056758338209479"/>
  </r>
  <r>
    <x v="2"/>
    <x v="2"/>
    <n v="1.0056601373696259"/>
    <n v="1.0056601373696259"/>
    <n v="1.0056601373696259"/>
    <n v="1.0056601373696259"/>
  </r>
  <r>
    <x v="2"/>
    <x v="3"/>
    <n v="1.0056588520614389"/>
    <n v="1.0056588520614389"/>
    <n v="1.0056588520614389"/>
    <n v="1.0056588520614389"/>
  </r>
  <r>
    <x v="2"/>
    <x v="4"/>
    <n v="1.005678066816321"/>
    <n v="1.005678066816321"/>
    <n v="1.005678066816321"/>
    <n v="1.005678066816321"/>
  </r>
  <r>
    <x v="2"/>
    <x v="5"/>
    <n v="1.0056929269695225"/>
    <n v="1.0056929269695225"/>
    <n v="1.0056929269695225"/>
    <n v="1.0056929269695225"/>
  </r>
  <r>
    <x v="2"/>
    <x v="6"/>
    <n v="1.0056949534818158"/>
    <n v="1.0056949534818158"/>
    <n v="1.0056949534818158"/>
    <n v="1.0056949534818158"/>
  </r>
  <r>
    <x v="2"/>
    <x v="7"/>
    <n v="1.0056949534818158"/>
    <n v="1.0056949534818158"/>
    <n v="1.0056949534818158"/>
    <n v="1.0056949534818158"/>
  </r>
  <r>
    <x v="2"/>
    <x v="8"/>
    <n v="1.0027922787422605"/>
    <n v="1.0027922787422605"/>
    <n v="1.0027922787422605"/>
    <n v="1.0027922787422605"/>
  </r>
  <r>
    <x v="2"/>
    <x v="9"/>
    <n v="1.0028486163863268"/>
    <n v="1.0028486163863268"/>
    <n v="1.0028486163863268"/>
    <n v="1.0028486163863268"/>
  </r>
  <r>
    <x v="2"/>
    <x v="10"/>
    <n v="1"/>
    <n v="1"/>
    <n v="1"/>
    <n v="1"/>
  </r>
  <r>
    <x v="2"/>
    <x v="11"/>
    <n v="1.0028392958546279"/>
    <n v="1.0028392958546279"/>
    <n v="1.0028392958546279"/>
    <n v="1.0028392958546279"/>
  </r>
  <r>
    <x v="2"/>
    <x v="12"/>
    <n v="1.0026868588177822"/>
    <n v="1.0026868588177822"/>
    <n v="1.0026868588177822"/>
    <n v="1.0026868588177822"/>
  </r>
  <r>
    <x v="2"/>
    <x v="13"/>
    <n v="1.0027839643652561"/>
    <n v="1.0027839643652561"/>
    <n v="1.0027839643652561"/>
    <n v="1.0027839643652561"/>
  </r>
  <r>
    <x v="2"/>
    <x v="14"/>
    <n v="1.0028458844133101"/>
    <n v="1.0028458844133101"/>
    <n v="1.0028458844133101"/>
    <n v="1.0028458844133101"/>
  </r>
  <r>
    <x v="2"/>
    <x v="15"/>
    <n v="1.0028458844133101"/>
    <n v="1.0028458844133101"/>
    <n v="1.0028458844133101"/>
    <n v="1.0028458844133101"/>
  </r>
  <r>
    <x v="2"/>
    <x v="16"/>
    <n v="1.0028458844133101"/>
    <n v="1.0028458844133101"/>
    <n v="1.0028458844133101"/>
    <n v="1.0028458844133101"/>
  </r>
  <r>
    <x v="2"/>
    <x v="17"/>
    <n v="1.0028897937738079"/>
    <n v="1.0028897937738079"/>
    <n v="1.0028897937738079"/>
    <n v="1.0028897937738079"/>
  </r>
  <r>
    <x v="2"/>
    <x v="18"/>
    <n v="1.0060252672497569"/>
    <n v="1.0060252672497569"/>
    <n v="1.0060252672497569"/>
    <n v="1.0060252672497569"/>
  </r>
  <r>
    <x v="2"/>
    <x v="19"/>
    <n v="1.0058521957825499"/>
    <n v="1.0058521957825499"/>
    <n v="1.0058521957825499"/>
    <n v="1.0058521957825499"/>
  </r>
  <r>
    <x v="2"/>
    <x v="20"/>
    <n v="1.0059149722735674"/>
    <n v="1.0059149722735674"/>
    <n v="1.0059149722735674"/>
    <n v="1.0059149722735674"/>
  </r>
  <r>
    <x v="2"/>
    <x v="21"/>
    <n v="1.0058840011207622"/>
    <n v="1.0058840011207622"/>
    <n v="1.0058840011207622"/>
    <n v="1.0058840011207622"/>
  </r>
  <r>
    <x v="2"/>
    <x v="22"/>
    <n v="1.0058840011207622"/>
    <n v="1.0058840011207622"/>
    <n v="1.0058840011207622"/>
    <n v="1.0058840011207622"/>
  </r>
  <r>
    <x v="2"/>
    <x v="23"/>
    <n v="1.0058202982902875"/>
    <n v="1.0058202982902875"/>
    <n v="1.0058202982902875"/>
    <n v="1.0058202982902875"/>
  </r>
  <r>
    <x v="2"/>
    <x v="0"/>
    <n v="1.0058292229837935"/>
    <n v="1.0058292229837935"/>
    <n v="1.0058292229837935"/>
    <n v="1.0058292229837935"/>
  </r>
  <r>
    <x v="2"/>
    <x v="1"/>
    <n v="1.0057704112952732"/>
    <n v="1.0057704112952732"/>
    <n v="1.0057704112952732"/>
    <n v="1.0057704112952732"/>
  </r>
  <r>
    <x v="2"/>
    <x v="2"/>
    <n v="1.0058235762888494"/>
    <n v="1.0058235762888494"/>
    <n v="1.0058235762888494"/>
    <n v="1.0058235762888494"/>
  </r>
  <r>
    <x v="2"/>
    <x v="3"/>
    <n v="1.0058189391155214"/>
    <n v="1.0058189391155214"/>
    <n v="1.0058189391155214"/>
    <n v="1.0058189391155214"/>
  </r>
  <r>
    <x v="2"/>
    <x v="4"/>
    <n v="1.0058028201706029"/>
    <n v="1.0058028201706029"/>
    <n v="1.0058028201706029"/>
    <n v="1.0058028201706029"/>
  </r>
  <r>
    <x v="2"/>
    <x v="5"/>
    <n v="1.0058479532163742"/>
    <n v="1.0058479532163742"/>
    <n v="1.0058479532163742"/>
    <n v="1.0058479532163742"/>
  </r>
  <r>
    <x v="2"/>
    <x v="6"/>
    <n v="1.0058479532163742"/>
    <n v="1.0058479532163742"/>
    <n v="1.0058479532163742"/>
    <n v="1.0058479532163742"/>
  </r>
  <r>
    <x v="2"/>
    <x v="7"/>
    <n v="1.0058479532163742"/>
    <n v="1.0058479532163742"/>
    <n v="1.0058479532163742"/>
    <n v="1.0058479532163742"/>
  </r>
  <r>
    <x v="2"/>
    <x v="8"/>
    <n v="1.0011904087069894"/>
    <n v="1.0011904087069894"/>
    <n v="1.0011904087069894"/>
    <n v="1.0011904087069894"/>
  </r>
  <r>
    <x v="2"/>
    <x v="9"/>
    <n v="1.001209646934301"/>
    <n v="1.001209646934301"/>
    <n v="1.001209646934301"/>
    <n v="1.001209646934301"/>
  </r>
  <r>
    <x v="2"/>
    <x v="10"/>
    <n v="1.0011595323219635"/>
    <n v="1.0011595323219635"/>
    <n v="1.0011595323219635"/>
    <n v="1.0011595323219635"/>
  </r>
  <r>
    <x v="2"/>
    <x v="11"/>
    <n v="1.0011544011544011"/>
    <n v="1.0011544011544011"/>
    <n v="1.0011544011544011"/>
    <n v="1.0011544011544011"/>
  </r>
  <r>
    <x v="2"/>
    <x v="12"/>
    <n v="1.0011412629977174"/>
    <n v="1.0011412629977174"/>
    <n v="1.0011412629977174"/>
    <n v="1.0011412629977174"/>
  </r>
  <r>
    <x v="2"/>
    <x v="13"/>
    <n v="1.0011475200816013"/>
    <n v="1.0011475200816013"/>
    <n v="1.0011475200816013"/>
    <n v="1.0011475200816013"/>
  </r>
  <r>
    <x v="2"/>
    <x v="14"/>
    <n v="1.0011479591836734"/>
    <n v="1.0011479591836734"/>
    <n v="1.0011479591836734"/>
    <n v="1.0011479591836734"/>
  </r>
  <r>
    <x v="2"/>
    <x v="15"/>
    <n v="1.0011479591836734"/>
    <n v="1.0011479591836734"/>
    <n v="1.0011479591836734"/>
    <n v="1.0011479591836734"/>
  </r>
  <r>
    <x v="2"/>
    <x v="16"/>
    <n v="1.0013196093956189"/>
    <n v="1.0013196093956189"/>
    <n v="1.0013196093956189"/>
    <n v="1.0013196093956189"/>
  </r>
  <r>
    <x v="2"/>
    <x v="17"/>
    <n v="1"/>
    <n v="1"/>
    <n v="1"/>
    <n v="1"/>
  </r>
  <r>
    <x v="2"/>
    <x v="18"/>
    <n v="1.005881660981061"/>
    <n v="1.005881660981061"/>
    <n v="1.005881660981061"/>
    <n v="1.005881660981061"/>
  </r>
  <r>
    <x v="2"/>
    <x v="19"/>
    <n v="1.005924766642446"/>
    <n v="1.005924766642446"/>
    <n v="1.005924766642446"/>
    <n v="1.005924766642446"/>
  </r>
  <r>
    <x v="2"/>
    <x v="20"/>
    <n v="1.005924766642446"/>
    <n v="1.005924766642446"/>
    <n v="1.005924766642446"/>
    <n v="1.005924766642446"/>
  </r>
  <r>
    <x v="2"/>
    <x v="21"/>
    <n v="1.005924766642446"/>
    <n v="1.005924766642446"/>
    <n v="1.005924766642446"/>
    <n v="1.005924766642446"/>
  </r>
  <r>
    <x v="2"/>
    <x v="22"/>
    <n v="1.005924766642446"/>
    <n v="1.005924766642446"/>
    <n v="1.005924766642446"/>
    <n v="1.005924766642446"/>
  </r>
  <r>
    <x v="2"/>
    <x v="23"/>
    <n v="1.005924766642446"/>
    <n v="1.005924766642446"/>
    <n v="1.005924766642446"/>
    <n v="1.005924766642446"/>
  </r>
  <r>
    <x v="2"/>
    <x v="0"/>
    <n v="1.006189419595936"/>
    <n v="1.006189419595936"/>
    <n v="1.006189419595936"/>
    <n v="1.006189419595936"/>
  </r>
  <r>
    <x v="2"/>
    <x v="1"/>
    <n v="1.006189419595936"/>
    <n v="1.006189419595936"/>
    <n v="1.006189419595936"/>
    <n v="1.006189419595936"/>
  </r>
  <r>
    <x v="2"/>
    <x v="2"/>
    <n v="1.0061657498639907"/>
    <n v="1.0061657498639907"/>
    <n v="1.0061657498639907"/>
    <n v="1.0061657498639907"/>
  </r>
  <r>
    <x v="2"/>
    <x v="3"/>
    <n v="1.0061795944641134"/>
    <n v="1.0061795944641134"/>
    <n v="1.0061795944641134"/>
    <n v="1.0061795944641134"/>
  </r>
  <r>
    <x v="2"/>
    <x v="4"/>
    <n v="1.0061795944641134"/>
    <n v="1.0061795944641134"/>
    <n v="1.0061795944641134"/>
    <n v="1.0061795944641134"/>
  </r>
  <r>
    <x v="2"/>
    <x v="5"/>
    <n v="1.0061947988223749"/>
    <n v="1.0061947988223749"/>
    <n v="1.0061947988223749"/>
    <n v="1.0061947988223749"/>
  </r>
  <r>
    <x v="2"/>
    <x v="6"/>
    <n v="1.006189419595936"/>
    <n v="1.006189419595936"/>
    <n v="1.006189419595936"/>
    <n v="1.006189419595936"/>
  </r>
  <r>
    <x v="2"/>
    <x v="7"/>
    <n v="1.006189419595936"/>
    <n v="1.006189419595936"/>
    <n v="1.006189419595936"/>
    <n v="1.006189419595936"/>
  </r>
  <r>
    <x v="2"/>
    <x v="8"/>
    <n v="1.0010685103708361"/>
    <n v="1.0010685103708361"/>
    <n v="1.0010685103708361"/>
    <n v="1.0010685103708361"/>
  </r>
  <r>
    <x v="2"/>
    <x v="9"/>
    <n v="1.0009709916251972"/>
    <n v="1.0009709916251972"/>
    <n v="1.0009709916251972"/>
    <n v="1.0009709916251972"/>
  </r>
  <r>
    <x v="2"/>
    <x v="10"/>
    <n v="1.0010845986984815"/>
    <n v="1.0010845986984815"/>
    <n v="1.0010845986984815"/>
    <n v="1.0010845986984815"/>
  </r>
  <r>
    <x v="2"/>
    <x v="11"/>
    <n v="1.0010816349766594"/>
    <n v="1.0010816349766594"/>
    <n v="1.0010816349766594"/>
    <n v="1.0010816349766594"/>
  </r>
  <r>
    <x v="2"/>
    <x v="12"/>
    <n v="1.0010816349766594"/>
    <n v="1.0010816349766594"/>
    <n v="1.0010816349766594"/>
    <n v="1.0010816349766594"/>
  </r>
  <r>
    <x v="2"/>
    <x v="13"/>
    <n v="1.0010816349766594"/>
    <n v="1.0010816349766594"/>
    <n v="1.0010816349766594"/>
    <n v="1.0010816349766594"/>
  </r>
  <r>
    <x v="2"/>
    <x v="14"/>
    <n v="1.0010816349766594"/>
    <n v="1.0010816349766594"/>
    <n v="1.0010816349766594"/>
    <n v="1.0010816349766594"/>
  </r>
  <r>
    <x v="2"/>
    <x v="15"/>
    <n v="1.0010844129901262"/>
    <n v="1.0010844129901262"/>
    <n v="1.0010844129901262"/>
    <n v="1.0010844129901262"/>
  </r>
  <r>
    <x v="2"/>
    <x v="16"/>
    <n v="1.0011058727664279"/>
    <n v="1.0011058727664279"/>
    <n v="1.0011058727664279"/>
    <n v="1.0011058727664279"/>
  </r>
  <r>
    <x v="2"/>
    <x v="17"/>
    <n v="1.0011058727664279"/>
    <n v="1.0011058727664279"/>
    <n v="1.0011058727664279"/>
    <n v="1.0011058727664279"/>
  </r>
  <r>
    <x v="2"/>
    <x v="18"/>
    <n v="1.0050887707791472"/>
    <n v="1.0050887707791472"/>
    <n v="1.0050887707791472"/>
    <n v="1.0050887707791472"/>
  </r>
  <r>
    <x v="2"/>
    <x v="19"/>
    <n v="1.005106571936057"/>
    <n v="1.005106571936057"/>
    <n v="1.005106571936057"/>
    <n v="1.005106571936057"/>
  </r>
  <r>
    <x v="2"/>
    <x v="20"/>
    <n v="1.0051237326937752"/>
    <n v="1.0051237326937752"/>
    <n v="1.0051237326937752"/>
    <n v="1.0051237326937752"/>
  </r>
  <r>
    <x v="2"/>
    <x v="21"/>
    <n v="1.0051612903225806"/>
    <n v="1.0051612903225806"/>
    <n v="1.0051612903225806"/>
    <n v="1.0051612903225806"/>
  </r>
  <r>
    <x v="2"/>
    <x v="22"/>
    <n v="1.0051342578931839"/>
    <n v="1.0051342578931839"/>
    <n v="1.0051342578931839"/>
    <n v="1.0051342578931839"/>
  </r>
  <r>
    <x v="2"/>
    <x v="23"/>
    <n v="1.0050718512256973"/>
    <n v="1.0050718512256973"/>
    <n v="1.0050718512256973"/>
    <n v="1.0050718512256973"/>
  </r>
  <r>
    <x v="2"/>
    <x v="0"/>
    <n v="1.0048895097790196"/>
    <n v="1.0048895097790196"/>
    <n v="1.0048895097790196"/>
    <n v="1.0048895097790196"/>
  </r>
  <r>
    <x v="2"/>
    <x v="1"/>
    <n v="1.0048895097790196"/>
    <n v="1.0048895097790196"/>
    <n v="1.0048895097790196"/>
    <n v="1.0048895097790196"/>
  </r>
  <r>
    <x v="2"/>
    <x v="2"/>
    <n v="1.0048893293690122"/>
    <n v="1.0048893293690122"/>
    <n v="1.0048893293690122"/>
    <n v="1.0048893293690122"/>
  </r>
  <r>
    <x v="2"/>
    <x v="3"/>
    <n v="1.0049172999552973"/>
    <n v="1.0049172999552973"/>
    <n v="1.0049172999552973"/>
    <n v="1.0049172999552973"/>
  </r>
  <r>
    <x v="2"/>
    <x v="4"/>
    <n v="1.0048944203607886"/>
    <n v="1.0048944203607886"/>
    <n v="1.0048944203607886"/>
    <n v="1.0048944203607886"/>
  </r>
  <r>
    <x v="2"/>
    <x v="5"/>
    <n v="1.0048593816436859"/>
    <n v="1.0048593816436859"/>
    <n v="1.0048593816436859"/>
    <n v="1.0048593816436859"/>
  </r>
  <r>
    <x v="2"/>
    <x v="6"/>
    <n v="1.0049318929074682"/>
    <n v="1.0049318929074682"/>
    <n v="1.0049318929074682"/>
    <n v="1.0049318929074682"/>
  </r>
  <r>
    <x v="2"/>
    <x v="7"/>
    <n v="1.0048875279707927"/>
    <n v="1.0048875279707927"/>
    <n v="1.0048875279707927"/>
    <n v="1.0048875279707927"/>
  </r>
  <r>
    <x v="2"/>
    <x v="8"/>
    <n v="0.99816910785619173"/>
    <n v="0.99816910785619173"/>
    <n v="0.99816910785619173"/>
    <n v="0.99816910785619173"/>
  </r>
  <r>
    <x v="2"/>
    <x v="9"/>
    <n v="0.99829309924408682"/>
    <n v="0.99829309924408682"/>
    <n v="0.99829309924408682"/>
    <n v="0.9982930992440868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14196479273141"/>
    <n v="1.0014196479273141"/>
    <n v="1.0014196479273141"/>
    <n v="1.0014196479273141"/>
  </r>
  <r>
    <x v="2"/>
    <x v="19"/>
    <n v="1.0016231370813045"/>
    <n v="1.0016231370813045"/>
    <n v="1.0016231370813045"/>
    <n v="1.0016231370813045"/>
  </r>
  <r>
    <x v="2"/>
    <x v="20"/>
    <n v="1.0016385767790261"/>
    <n v="1.0016385767790261"/>
    <n v="1.0016385767790261"/>
    <n v="1.0016385767790261"/>
  </r>
  <r>
    <x v="2"/>
    <x v="21"/>
    <n v="1.0015445009331361"/>
    <n v="1.0015445009331361"/>
    <n v="1.0015445009331361"/>
    <n v="1.0015445009331361"/>
  </r>
  <r>
    <x v="2"/>
    <x v="22"/>
    <n v="1.0016121940495384"/>
    <n v="1.0016121940495384"/>
    <n v="1.0016121940495384"/>
    <n v="1.0016121940495384"/>
  </r>
  <r>
    <x v="2"/>
    <x v="23"/>
    <n v="1.001669449081803"/>
    <n v="1.001669449081803"/>
    <n v="1.001669449081803"/>
    <n v="1.001669449081803"/>
  </r>
  <r>
    <x v="2"/>
    <x v="0"/>
    <n v="1.0025535110777319"/>
    <n v="1.0025535110777319"/>
    <n v="1.0025535110777319"/>
    <n v="1.0025535110777319"/>
  </r>
  <r>
    <x v="2"/>
    <x v="1"/>
    <n v="1.0025475998927327"/>
    <n v="1.0025475998927327"/>
    <n v="1.0025475998927327"/>
    <n v="1.0025475998927327"/>
  </r>
  <r>
    <x v="2"/>
    <x v="2"/>
    <n v="1.002466091245376"/>
    <n v="1.002466091245376"/>
    <n v="1.002466091245376"/>
    <n v="1.002466091245376"/>
  </r>
  <r>
    <x v="2"/>
    <x v="3"/>
    <n v="1.0025109855618328"/>
    <n v="1.0025109855618328"/>
    <n v="1.0025109855618328"/>
    <n v="1.0025109855618328"/>
  </r>
  <r>
    <x v="2"/>
    <x v="4"/>
    <n v="1.0024885939444215"/>
    <n v="1.0024885939444215"/>
    <n v="1.0024885939444215"/>
    <n v="1.0024885939444215"/>
  </r>
  <r>
    <x v="2"/>
    <x v="5"/>
    <n v="1.0024885939444215"/>
    <n v="1.0024885939444215"/>
    <n v="1.0024885939444215"/>
    <n v="1.0024885939444215"/>
  </r>
  <r>
    <x v="2"/>
    <x v="6"/>
    <n v="1.0024885939444215"/>
    <n v="1.0024885939444215"/>
    <n v="1.0024885939444215"/>
    <n v="1.0024885939444215"/>
  </r>
  <r>
    <x v="2"/>
    <x v="7"/>
    <n v="1.0024885939444215"/>
    <n v="1.0024885939444215"/>
    <n v="1.0024885939444215"/>
    <n v="1.0024885939444215"/>
  </r>
  <r>
    <x v="2"/>
    <x v="8"/>
    <n v="0.99707570670421319"/>
    <n v="0.99707570670421319"/>
    <n v="0.99707570670421319"/>
    <n v="0.9970757067042131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2883506343714"/>
    <n v="1.002883506343714"/>
    <n v="1.002883506343714"/>
    <n v="1.002883506343714"/>
  </r>
  <r>
    <x v="2"/>
    <x v="19"/>
    <n v="1.0028537854624811"/>
    <n v="1.0028537854624811"/>
    <n v="1.0028537854624811"/>
    <n v="1.0028537854624811"/>
  </r>
  <r>
    <x v="2"/>
    <x v="20"/>
    <n v="1.0028826280865875"/>
    <n v="1.0028826280865875"/>
    <n v="1.0028826280865875"/>
    <n v="1.0028826280865875"/>
  </r>
  <r>
    <x v="2"/>
    <x v="21"/>
    <n v="1.0028498147620404"/>
    <n v="1.0028498147620404"/>
    <n v="1.0028498147620404"/>
    <n v="1.0028498147620404"/>
  </r>
  <r>
    <x v="2"/>
    <x v="22"/>
    <n v="1.002863409284757"/>
    <n v="1.002863409284757"/>
    <n v="1.002863409284757"/>
    <n v="1.002863409284757"/>
  </r>
  <r>
    <x v="2"/>
    <x v="23"/>
    <n v="1.0028155795401221"/>
    <n v="1.0028155795401221"/>
    <n v="1.0028155795401221"/>
    <n v="1.0028155795401221"/>
  </r>
  <r>
    <x v="2"/>
    <x v="0"/>
    <n v="0.9993127147766323"/>
    <n v="0.9993127147766323"/>
    <n v="0.9993127147766323"/>
    <n v="0.9993127147766323"/>
  </r>
  <r>
    <x v="2"/>
    <x v="1"/>
    <n v="0.99931184768895509"/>
    <n v="0.99931184768895509"/>
    <n v="0.99931184768895509"/>
    <n v="0.99931184768895509"/>
  </r>
  <r>
    <x v="2"/>
    <x v="2"/>
    <n v="0.9993124391222139"/>
    <n v="0.9993124391222139"/>
    <n v="0.9993124391222139"/>
    <n v="0.9993124391222139"/>
  </r>
  <r>
    <x v="2"/>
    <x v="3"/>
    <n v="0.99934293052983703"/>
    <n v="0.99934293052983703"/>
    <n v="0.99934293052983703"/>
    <n v="0.99934293052983703"/>
  </r>
  <r>
    <x v="2"/>
    <x v="4"/>
    <n v="0.99934414500357749"/>
    <n v="0.99934414500357749"/>
    <n v="0.99934414500357749"/>
    <n v="0.99934414500357749"/>
  </r>
  <r>
    <x v="2"/>
    <x v="5"/>
    <n v="0.99932088285229215"/>
    <n v="0.99932088285229215"/>
    <n v="0.99932088285229215"/>
    <n v="0.99932088285229215"/>
  </r>
  <r>
    <x v="2"/>
    <x v="6"/>
    <n v="0.99932088285229215"/>
    <n v="0.99932088285229215"/>
    <n v="0.99932088285229215"/>
    <n v="0.99932088285229215"/>
  </r>
  <r>
    <x v="2"/>
    <x v="7"/>
    <n v="0.99932088285229215"/>
    <n v="0.99932088285229215"/>
    <n v="0.99932088285229215"/>
    <n v="0.99932088285229215"/>
  </r>
  <r>
    <x v="2"/>
    <x v="8"/>
    <n v="1.0018085164684607"/>
    <n v="1.0018085164684607"/>
    <n v="1.0018085164684607"/>
    <n v="1.0018085164684607"/>
  </r>
  <r>
    <x v="2"/>
    <x v="9"/>
    <n v="1.0018535681186282"/>
    <n v="1.0018535681186282"/>
    <n v="1.0018535681186282"/>
    <n v="1.0018535681186282"/>
  </r>
  <r>
    <x v="2"/>
    <x v="10"/>
    <n v="1.0017060687301975"/>
    <n v="1.0017060687301975"/>
    <n v="1.0017060687301975"/>
    <n v="1.0017060687301975"/>
  </r>
  <r>
    <x v="2"/>
    <x v="11"/>
    <n v="1.0018516069303003"/>
    <n v="1.0018516069303003"/>
    <n v="1.0018516069303003"/>
    <n v="1.0018516069303003"/>
  </r>
  <r>
    <x v="2"/>
    <x v="12"/>
    <n v="1.0018187830687832"/>
    <n v="1.0018187830687832"/>
    <n v="1.0018187830687832"/>
    <n v="1.0018187830687832"/>
  </r>
  <r>
    <x v="2"/>
    <x v="13"/>
    <n v="1.0018635855385762"/>
    <n v="1.0018635855385762"/>
    <n v="1.0018635855385762"/>
    <n v="1.0018635855385762"/>
  </r>
  <r>
    <x v="2"/>
    <x v="14"/>
    <n v="1.0018355991510353"/>
    <n v="1.0018355991510353"/>
    <n v="1.0018355991510353"/>
    <n v="1.0018355991510353"/>
  </r>
  <r>
    <x v="2"/>
    <x v="15"/>
    <n v="1.0018229463370174"/>
    <n v="1.0018229463370174"/>
    <n v="1.0018229463370174"/>
    <n v="1.0018229463370174"/>
  </r>
  <r>
    <x v="2"/>
    <x v="16"/>
    <n v="1.0018281535648994"/>
    <n v="1.0018281535648994"/>
    <n v="1.0018281535648994"/>
    <n v="1.0018281535648994"/>
  </r>
  <r>
    <x v="2"/>
    <x v="17"/>
    <n v="1.0018537399202891"/>
    <n v="1.0018537399202891"/>
    <n v="1.0018537399202891"/>
    <n v="1.0018537399202891"/>
  </r>
  <r>
    <x v="2"/>
    <x v="18"/>
    <n v="0.99731525605745353"/>
    <n v="0.99731525605745353"/>
    <n v="0.99731525605745353"/>
    <n v="0.99731525605745353"/>
  </r>
  <r>
    <x v="2"/>
    <x v="19"/>
    <n v="0.99733214762116507"/>
    <n v="0.99733214762116507"/>
    <n v="0.99733214762116507"/>
    <n v="0.99733214762116507"/>
  </r>
  <r>
    <x v="2"/>
    <x v="20"/>
    <n v="0.99731630078900757"/>
    <n v="0.99731630078900757"/>
    <n v="0.99731630078900757"/>
    <n v="0.99731630078900757"/>
  </r>
  <r>
    <x v="2"/>
    <x v="21"/>
    <n v="0.99730665640631011"/>
    <n v="0.99730665640631011"/>
    <n v="0.99730665640631011"/>
    <n v="0.99730665640631011"/>
  </r>
  <r>
    <x v="2"/>
    <x v="22"/>
    <n v="0.99734822839088244"/>
    <n v="0.99734822839088244"/>
    <n v="0.99734822839088244"/>
    <n v="0.99734822839088244"/>
  </r>
  <r>
    <x v="2"/>
    <x v="23"/>
    <n v="0.99731270892049551"/>
    <n v="0.99731270892049551"/>
    <n v="0.99731270892049551"/>
    <n v="0.99731270892049551"/>
  </r>
  <r>
    <x v="2"/>
    <x v="0"/>
    <n v="1.002121640735502"/>
    <n v="1.002121640735502"/>
    <n v="1.002121640735502"/>
    <n v="1.002121640735502"/>
  </r>
  <r>
    <x v="2"/>
    <x v="1"/>
    <n v="1.0021146616541352"/>
    <n v="1.0021146616541352"/>
    <n v="1.0021146616541352"/>
    <n v="1.0021146616541352"/>
  </r>
  <r>
    <x v="2"/>
    <x v="2"/>
    <n v="1.0020900513555475"/>
    <n v="1.0020900513555475"/>
    <n v="1.0020900513555475"/>
    <n v="1.0020900513555475"/>
  </r>
  <r>
    <x v="2"/>
    <x v="3"/>
    <n v="1.0021091304939447"/>
    <n v="1.0021091304939447"/>
    <n v="1.0021091304939447"/>
    <n v="1.0021091304939447"/>
  </r>
  <r>
    <x v="2"/>
    <x v="4"/>
    <n v="1.0020951183741882"/>
    <n v="1.0020951183741882"/>
    <n v="1.0020951183741882"/>
    <n v="1.0020951183741882"/>
  </r>
  <r>
    <x v="2"/>
    <x v="5"/>
    <n v="1.0020951183741882"/>
    <n v="1.0020951183741882"/>
    <n v="1.0020951183741882"/>
    <n v="1.0020951183741882"/>
  </r>
  <r>
    <x v="2"/>
    <x v="6"/>
    <n v="1.0021080042160084"/>
    <n v="1.0021080042160084"/>
    <n v="1.0021080042160084"/>
    <n v="1.0021080042160084"/>
  </r>
  <r>
    <x v="2"/>
    <x v="7"/>
    <n v="1.0020884093282285"/>
    <n v="1.0020884093282285"/>
    <n v="1.0020884093282285"/>
    <n v="1.0020884093282285"/>
  </r>
  <r>
    <x v="2"/>
    <x v="8"/>
    <n v="0.99892202659001095"/>
    <n v="0.99892202659001095"/>
    <n v="0.99892202659001095"/>
    <n v="0.99892202659001095"/>
  </r>
  <r>
    <x v="2"/>
    <x v="9"/>
    <n v="0.99890410958904119"/>
    <n v="0.99890410958904119"/>
    <n v="0.99890410958904119"/>
    <n v="0.99890410958904119"/>
  </r>
  <r>
    <x v="2"/>
    <x v="10"/>
    <n v="0.99888479982156786"/>
    <n v="0.99888479982156786"/>
    <n v="0.99888479982156786"/>
    <n v="0.99888479982156786"/>
  </r>
  <r>
    <x v="2"/>
    <x v="11"/>
    <n v="0.99903887227680477"/>
    <n v="0.99903887227680477"/>
    <n v="0.99903887227680477"/>
    <n v="0.99903887227680477"/>
  </r>
  <r>
    <x v="2"/>
    <x v="12"/>
    <n v="0.99898361072290687"/>
    <n v="0.99898361072290687"/>
    <n v="0.99898361072290687"/>
    <n v="0.99898361072290687"/>
  </r>
  <r>
    <x v="2"/>
    <x v="13"/>
    <n v="0.99898361072290687"/>
    <n v="0.99898361072290687"/>
    <n v="0.99898361072290687"/>
    <n v="0.99898361072290687"/>
  </r>
  <r>
    <x v="2"/>
    <x v="14"/>
    <n v="0.99898361072290687"/>
    <n v="0.99898361072290687"/>
    <n v="0.99898361072290687"/>
    <n v="0.99898361072290687"/>
  </r>
  <r>
    <x v="2"/>
    <x v="15"/>
    <n v="0.99902056807051909"/>
    <n v="0.99902056807051909"/>
    <n v="0.99902056807051909"/>
    <n v="0.99902056807051909"/>
  </r>
  <r>
    <x v="2"/>
    <x v="16"/>
    <n v="0.99896890862944165"/>
    <n v="0.99896890862944165"/>
    <n v="0.99896890862944165"/>
    <n v="0.99896890862944165"/>
  </r>
  <r>
    <x v="2"/>
    <x v="17"/>
    <n v="0.99891261368129691"/>
    <n v="0.99891261368129691"/>
    <n v="0.99891261368129691"/>
    <n v="0.99891261368129691"/>
  </r>
  <r>
    <x v="2"/>
    <x v="18"/>
    <n v="0.99260573794735285"/>
    <n v="0.99260573794735285"/>
    <n v="0.99260573794735285"/>
    <n v="0.99260573794735285"/>
  </r>
  <r>
    <x v="2"/>
    <x v="19"/>
    <n v="0.99258608380471203"/>
    <n v="0.99258608380471203"/>
    <n v="0.99258608380471203"/>
    <n v="0.99258608380471203"/>
  </r>
  <r>
    <x v="2"/>
    <x v="20"/>
    <n v="0.99262312866131475"/>
    <n v="0.99262312866131475"/>
    <n v="0.99262312866131475"/>
    <n v="0.99262312866131475"/>
  </r>
  <r>
    <x v="2"/>
    <x v="21"/>
    <n v="0.99262312866131475"/>
    <n v="0.99262312866131475"/>
    <n v="0.99262312866131475"/>
    <n v="0.99262312866131475"/>
  </r>
  <r>
    <x v="2"/>
    <x v="22"/>
    <n v="0.99262312866131475"/>
    <n v="0.99262312866131475"/>
    <n v="0.99262312866131475"/>
    <n v="0.99262312866131475"/>
  </r>
  <r>
    <x v="2"/>
    <x v="23"/>
    <n v="0.9925777108097551"/>
    <n v="0.9925777108097551"/>
    <n v="0.9925777108097551"/>
    <n v="0.9925777108097551"/>
  </r>
  <r>
    <x v="2"/>
    <x v="0"/>
    <n v="1.005644951985466"/>
    <n v="1.005644951985466"/>
    <n v="1.005644951985466"/>
    <n v="1.005644951985466"/>
  </r>
  <r>
    <x v="2"/>
    <x v="1"/>
    <n v="1.0056562540172258"/>
    <n v="1.0056562540172258"/>
    <n v="1.0056562540172258"/>
    <n v="1.0056562540172258"/>
  </r>
  <r>
    <x v="2"/>
    <x v="2"/>
    <n v="1.0056471796188153"/>
    <n v="1.0056471796188153"/>
    <n v="1.0056471796188153"/>
    <n v="1.0056471796188153"/>
  </r>
  <r>
    <x v="2"/>
    <x v="3"/>
    <n v="1.0056471796188153"/>
    <n v="1.0056471796188153"/>
    <n v="1.0056471796188153"/>
    <n v="1.0056471796188153"/>
  </r>
  <r>
    <x v="2"/>
    <x v="4"/>
    <n v="1.0055852054114436"/>
    <n v="1.0055852054114436"/>
    <n v="1.0055852054114436"/>
    <n v="1.0055852054114436"/>
  </r>
  <r>
    <x v="2"/>
    <x v="5"/>
    <n v="1.005676335357893"/>
    <n v="1.005676335357893"/>
    <n v="1.005676335357893"/>
    <n v="1.005676335357893"/>
  </r>
  <r>
    <x v="2"/>
    <x v="6"/>
    <n v="1.005632216277105"/>
    <n v="1.005632216277105"/>
    <n v="1.005632216277105"/>
    <n v="1.005632216277105"/>
  </r>
  <r>
    <x v="2"/>
    <x v="7"/>
    <n v="1.005632216277105"/>
    <n v="1.005632216277105"/>
    <n v="1.005632216277105"/>
    <n v="1.005632216277105"/>
  </r>
  <r>
    <x v="2"/>
    <x v="8"/>
    <n v="1.0007588212975844"/>
    <n v="1.0007588212975844"/>
    <n v="1.0007588212975844"/>
    <n v="1.0007588212975844"/>
  </r>
  <r>
    <x v="2"/>
    <x v="9"/>
    <n v="1.0007654037504785"/>
    <n v="1.0007654037504785"/>
    <n v="1.0007654037504785"/>
    <n v="1.0007654037504785"/>
  </r>
  <r>
    <x v="2"/>
    <x v="10"/>
    <n v="1.0008412450426631"/>
    <n v="1.0008412450426631"/>
    <n v="1.0008412450426631"/>
    <n v="1.0008412450426631"/>
  </r>
  <r>
    <x v="2"/>
    <x v="11"/>
    <n v="1.0008409143031878"/>
    <n v="1.0008409143031878"/>
    <n v="1.0008409143031878"/>
    <n v="1.0008409143031878"/>
  </r>
  <r>
    <x v="2"/>
    <x v="12"/>
    <n v="1.0008149959250203"/>
    <n v="1.0008149959250203"/>
    <n v="1.0008149959250203"/>
    <n v="1.0008149959250203"/>
  </r>
  <r>
    <x v="2"/>
    <x v="13"/>
    <n v="1.0007089325501317"/>
    <n v="1.0007089325501317"/>
    <n v="1.0007089325501317"/>
    <n v="1.0007089325501317"/>
  </r>
  <r>
    <x v="2"/>
    <x v="14"/>
    <n v="1.0008244023083264"/>
    <n v="1.0008244023083264"/>
    <n v="1.0008244023083264"/>
    <n v="1.0008244023083264"/>
  </r>
  <r>
    <x v="2"/>
    <x v="15"/>
    <n v="1.0007590132827324"/>
    <n v="1.0007590132827324"/>
    <n v="1.0007590132827324"/>
    <n v="1.0007590132827324"/>
  </r>
  <r>
    <x v="2"/>
    <x v="16"/>
    <n v="1.0007654037504785"/>
    <n v="1.0007654037504785"/>
    <n v="1.0007654037504785"/>
    <n v="1.0007654037504785"/>
  </r>
  <r>
    <x v="2"/>
    <x v="17"/>
    <n v="1.0008808632459811"/>
    <n v="1.0008808632459811"/>
    <n v="1.0008808632459811"/>
    <n v="1.0008808632459811"/>
  </r>
  <r>
    <x v="2"/>
    <x v="18"/>
    <n v="1.0052953717075854"/>
    <n v="1.0052953717075854"/>
    <n v="1.0052953717075854"/>
    <n v="1.0052953717075854"/>
  </r>
  <r>
    <x v="2"/>
    <x v="19"/>
    <n v="1.0052891396332864"/>
    <n v="1.0052891396332864"/>
    <n v="1.0052891396332864"/>
    <n v="1.0052891396332864"/>
  </r>
  <r>
    <x v="2"/>
    <x v="20"/>
    <n v="1.0052715709281366"/>
    <n v="1.0052715709281366"/>
    <n v="1.0052715709281366"/>
    <n v="1.0052715709281366"/>
  </r>
  <r>
    <x v="2"/>
    <x v="21"/>
    <n v="1.0053013514100726"/>
    <n v="1.0053013514100726"/>
    <n v="1.0053013514100726"/>
    <n v="1.0053013514100726"/>
  </r>
  <r>
    <x v="2"/>
    <x v="22"/>
    <n v="1.0052675531573201"/>
    <n v="1.0052675531573201"/>
    <n v="1.0052675531573201"/>
    <n v="1.0052675531573201"/>
  </r>
  <r>
    <x v="2"/>
    <x v="23"/>
    <n v="1.0053166744201503"/>
    <n v="1.0053166744201503"/>
    <n v="1.0053166744201503"/>
    <n v="1.0053166744201503"/>
  </r>
  <r>
    <x v="2"/>
    <x v="0"/>
    <n v="1.0048936314823624"/>
    <n v="1.0048936314823624"/>
    <n v="1.0048936314823624"/>
    <n v="1.0048936314823624"/>
  </r>
  <r>
    <x v="2"/>
    <x v="1"/>
    <n v="1.0048936314823624"/>
    <n v="1.0048936314823624"/>
    <n v="1.0048936314823624"/>
    <n v="1.0048936314823624"/>
  </r>
  <r>
    <x v="2"/>
    <x v="2"/>
    <n v="1.0048936314823624"/>
    <n v="1.0048936314823624"/>
    <n v="1.0048936314823624"/>
    <n v="1.0048936314823624"/>
  </r>
  <r>
    <x v="2"/>
    <x v="3"/>
    <n v="1.0048936314823624"/>
    <n v="1.0048936314823624"/>
    <n v="1.0048936314823624"/>
    <n v="1.0048936314823624"/>
  </r>
  <r>
    <x v="2"/>
    <x v="4"/>
    <n v="1.0048936314823624"/>
    <n v="1.0048936314823624"/>
    <n v="1.0048936314823624"/>
    <n v="1.0048936314823624"/>
  </r>
  <r>
    <x v="2"/>
    <x v="5"/>
    <n v="1.0048613611811308"/>
    <n v="1.0048613611811308"/>
    <n v="1.0048613611811308"/>
    <n v="1.0048613611811308"/>
  </r>
  <r>
    <x v="2"/>
    <x v="6"/>
    <n v="1.0048497152202107"/>
    <n v="1.0048497152202107"/>
    <n v="1.0048497152202107"/>
    <n v="1.0048497152202107"/>
  </r>
  <r>
    <x v="2"/>
    <x v="7"/>
    <n v="1.0048497152202107"/>
    <n v="1.0048497152202107"/>
    <n v="1.0048497152202107"/>
    <n v="1.0048497152202107"/>
  </r>
  <r>
    <x v="2"/>
    <x v="8"/>
    <n v="1.0005583819332424"/>
    <n v="1.0005583819332424"/>
    <n v="1.0005583819332424"/>
    <n v="1.0005583819332424"/>
  </r>
  <r>
    <x v="2"/>
    <x v="9"/>
    <n v="1.0004862039625624"/>
    <n v="1.0004862039625624"/>
    <n v="1.0004862039625624"/>
    <n v="1.0004862039625624"/>
  </r>
  <r>
    <x v="2"/>
    <x v="10"/>
    <n v="1.0005225440429979"/>
    <n v="1.0005225440429979"/>
    <n v="1.0005225440429979"/>
    <n v="1.0005225440429979"/>
  </r>
  <r>
    <x v="2"/>
    <x v="11"/>
    <n v="1.0005813953488372"/>
    <n v="1.0005813953488372"/>
    <n v="1.0005813953488372"/>
    <n v="1.0005813953488372"/>
  </r>
  <r>
    <x v="2"/>
    <x v="12"/>
    <n v="1.0005535949069269"/>
    <n v="1.0005535949069269"/>
    <n v="1.0005535949069269"/>
    <n v="1.0005535949069269"/>
  </r>
  <r>
    <x v="2"/>
    <x v="13"/>
    <n v="1.0005077430820004"/>
    <n v="1.0005077430820004"/>
    <n v="1.0005077430820004"/>
    <n v="1.0005077430820004"/>
  </r>
  <r>
    <x v="2"/>
    <x v="14"/>
    <n v="1.0005122950819674"/>
    <n v="1.0005122950819674"/>
    <n v="1.0005122950819674"/>
    <n v="1.0005122950819674"/>
  </r>
  <r>
    <x v="2"/>
    <x v="15"/>
    <n v="1.0005428554195066"/>
    <n v="1.0005428554195066"/>
    <n v="1.0005428554195066"/>
    <n v="1.0005428554195066"/>
  </r>
  <r>
    <x v="2"/>
    <x v="16"/>
    <n v="1.0005540780141846"/>
    <n v="1.0005540780141846"/>
    <n v="1.0005540780141846"/>
    <n v="1.0005540780141846"/>
  </r>
  <r>
    <x v="2"/>
    <x v="17"/>
    <n v="1.0005540780141846"/>
    <n v="1.0005540780141846"/>
    <n v="1.0005540780141846"/>
    <n v="1.0005540780141846"/>
  </r>
  <r>
    <x v="2"/>
    <x v="18"/>
    <n v="1.0030139516795489"/>
    <n v="1.0030139516795489"/>
    <n v="1.0030139516795489"/>
    <n v="1.0030139516795489"/>
  </r>
  <r>
    <x v="2"/>
    <x v="19"/>
    <n v="1.002994432227577"/>
    <n v="1.002994432227577"/>
    <n v="1.002994432227577"/>
    <n v="1.002994432227577"/>
  </r>
  <r>
    <x v="2"/>
    <x v="20"/>
    <n v="1.002994432227577"/>
    <n v="1.002994432227577"/>
    <n v="1.002994432227577"/>
    <n v="1.002994432227577"/>
  </r>
  <r>
    <x v="2"/>
    <x v="21"/>
    <n v="1.002994432227577"/>
    <n v="1.002994432227577"/>
    <n v="1.002994432227577"/>
    <n v="1.002994432227577"/>
  </r>
  <r>
    <x v="2"/>
    <x v="22"/>
    <n v="1.0030099674331394"/>
    <n v="1.0030099674331394"/>
    <n v="1.0030099674331394"/>
    <n v="1.0030099674331394"/>
  </r>
  <r>
    <x v="2"/>
    <x v="23"/>
    <n v="1.0030714417347504"/>
    <n v="1.0030714417347504"/>
    <n v="1.0030714417347504"/>
    <n v="1.0030714417347504"/>
  </r>
  <r>
    <x v="2"/>
    <x v="0"/>
    <n v="1.0052192774350981"/>
    <n v="1.0052192774350981"/>
    <n v="1.0052192774350981"/>
    <n v="1.0052192774350981"/>
  </r>
  <r>
    <x v="2"/>
    <x v="1"/>
    <n v="1.0052192774350981"/>
    <n v="1.0052192774350981"/>
    <n v="1.0052192774350981"/>
    <n v="1.0052192774350981"/>
  </r>
  <r>
    <x v="2"/>
    <x v="2"/>
    <n v="1.0052345343303875"/>
    <n v="1.0052345343303875"/>
    <n v="1.0052345343303875"/>
    <n v="1.0052345343303875"/>
  </r>
  <r>
    <x v="2"/>
    <x v="3"/>
    <n v="1.0051704197564459"/>
    <n v="1.0051704197564459"/>
    <n v="1.0051704197564459"/>
    <n v="1.0051704197564459"/>
  </r>
  <r>
    <x v="2"/>
    <x v="4"/>
    <n v="1.0052486373729894"/>
    <n v="1.0052486373729894"/>
    <n v="1.0052486373729894"/>
    <n v="1.0052486373729894"/>
  </r>
  <r>
    <x v="2"/>
    <x v="5"/>
    <n v="1.0052791752065091"/>
    <n v="1.0052791752065091"/>
    <n v="1.0052791752065091"/>
    <n v="1.0052791752065091"/>
  </r>
  <r>
    <x v="2"/>
    <x v="6"/>
    <n v="1.005213588967373"/>
    <n v="1.005213588967373"/>
    <n v="1.005213588967373"/>
    <n v="1.005213588967373"/>
  </r>
  <r>
    <x v="2"/>
    <x v="7"/>
    <n v="1.005213588967373"/>
    <n v="1.005213588967373"/>
    <n v="1.005213588967373"/>
    <n v="1.005213588967373"/>
  </r>
  <r>
    <x v="2"/>
    <x v="8"/>
    <n v="1.0003978252221191"/>
    <n v="1.0003978252221191"/>
    <n v="1.0003978252221191"/>
    <n v="1.0003978252221191"/>
  </r>
  <r>
    <x v="2"/>
    <x v="9"/>
    <n v="1.0002857142857142"/>
    <n v="1.0002857142857142"/>
    <n v="1.0002857142857142"/>
    <n v="1.000285714285714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.0004285714285714"/>
    <n v="1.0004285714285714"/>
    <n v="1.0004285714285714"/>
    <n v="1.0004285714285714"/>
  </r>
  <r>
    <x v="2"/>
    <x v="14"/>
    <n v="1.0003527336860671"/>
    <n v="1.0003527336860671"/>
    <n v="1.0003527336860671"/>
    <n v="1.0003527336860671"/>
  </r>
  <r>
    <x v="2"/>
    <x v="15"/>
    <n v="1.0004033559212651"/>
    <n v="1.0004033559212651"/>
    <n v="1.0004033559212651"/>
    <n v="1.0004033559212651"/>
  </r>
  <r>
    <x v="2"/>
    <x v="16"/>
    <n v="1.0002685284640171"/>
    <n v="1.0002685284640171"/>
    <n v="1.0002685284640171"/>
    <n v="1.0002685284640171"/>
  </r>
  <r>
    <x v="2"/>
    <x v="17"/>
    <n v="1"/>
    <n v="1"/>
    <n v="1"/>
    <n v="1"/>
  </r>
  <r>
    <x v="2"/>
    <x v="18"/>
    <n v="1.0049793956043955"/>
    <n v="1.0049793956043955"/>
    <n v="1.0049793956043955"/>
    <n v="1.0049793956043955"/>
  </r>
  <r>
    <x v="2"/>
    <x v="19"/>
    <n v="1.0049386826480218"/>
    <n v="1.0049386826480218"/>
    <n v="1.0049386826480218"/>
    <n v="1.0049386826480218"/>
  </r>
  <r>
    <x v="2"/>
    <x v="20"/>
    <n v="1.0049386826480218"/>
    <n v="1.0049386826480218"/>
    <n v="1.0049386826480218"/>
    <n v="1.0049386826480218"/>
  </r>
  <r>
    <x v="2"/>
    <x v="21"/>
    <n v="1.0049386826480218"/>
    <n v="1.0049386826480218"/>
    <n v="1.0049386826480218"/>
    <n v="1.0049386826480218"/>
  </r>
  <r>
    <x v="2"/>
    <x v="22"/>
    <n v="1.0049386826480218"/>
    <n v="1.0049386826480218"/>
    <n v="1.0049386826480218"/>
    <n v="1.0049386826480218"/>
  </r>
  <r>
    <x v="2"/>
    <x v="23"/>
    <n v="1.0049386826480218"/>
    <n v="1.0049386826480218"/>
    <n v="1.0049386826480218"/>
    <n v="1.0049386826480218"/>
  </r>
  <r>
    <x v="2"/>
    <x v="0"/>
    <n v="1.0037680670378493"/>
    <n v="1.0037680670378493"/>
    <n v="1.0037680670378493"/>
    <n v="1.0037680670378493"/>
  </r>
  <r>
    <x v="2"/>
    <x v="1"/>
    <n v="1.0037680670378493"/>
    <n v="1.0037680670378493"/>
    <n v="1.0037680670378493"/>
    <n v="1.0037680670378493"/>
  </r>
  <r>
    <x v="2"/>
    <x v="2"/>
    <n v="1.0037716550533786"/>
    <n v="1.0037716550533786"/>
    <n v="1.0037716550533786"/>
    <n v="1.0037716550533786"/>
  </r>
  <r>
    <x v="2"/>
    <x v="3"/>
    <n v="1.0037816786137608"/>
    <n v="1.0037816786137608"/>
    <n v="1.0037816786137608"/>
    <n v="1.0037816786137608"/>
  </r>
  <r>
    <x v="2"/>
    <x v="4"/>
    <n v="1.0037680670378493"/>
    <n v="1.0037680670378493"/>
    <n v="1.0037680670378493"/>
    <n v="1.0037680670378493"/>
  </r>
  <r>
    <x v="2"/>
    <x v="5"/>
    <n v="1.0037680670378493"/>
    <n v="1.0037680670378493"/>
    <n v="1.0037680670378493"/>
    <n v="1.0037680670378493"/>
  </r>
  <r>
    <x v="2"/>
    <x v="6"/>
    <n v="1.0037680670378493"/>
    <n v="1.0037680670378493"/>
    <n v="1.0037680670378493"/>
    <n v="1.0037680670378493"/>
  </r>
  <r>
    <x v="2"/>
    <x v="7"/>
    <n v="1.0037680670378493"/>
    <n v="1.0037680670378493"/>
    <n v="1.0037680670378493"/>
    <n v="1.0037680670378493"/>
  </r>
  <r>
    <x v="2"/>
    <x v="8"/>
    <n v="0.99829085234450476"/>
    <n v="0.99829085234450476"/>
    <n v="0.99829085234450476"/>
    <n v="0.9982908523445047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2413515687852"/>
    <n v="1.002413515687852"/>
    <n v="1.002413515687852"/>
    <n v="1.002413515687852"/>
  </r>
  <r>
    <x v="2"/>
    <x v="19"/>
    <n v="1.0025823836523888"/>
    <n v="1.0025823836523888"/>
    <n v="1.0025823836523888"/>
    <n v="1.0025823836523888"/>
  </r>
  <r>
    <x v="2"/>
    <x v="20"/>
    <n v="1.0026112759643917"/>
    <n v="1.0026112759643917"/>
    <n v="1.0026112759643917"/>
    <n v="1.0026112759643917"/>
  </r>
  <r>
    <x v="2"/>
    <x v="21"/>
    <n v="1.0025842973172532"/>
    <n v="1.0025842973172532"/>
    <n v="1.0025842973172532"/>
    <n v="1.0025842973172532"/>
  </r>
  <r>
    <x v="2"/>
    <x v="22"/>
    <n v="1.0026205131330368"/>
    <n v="1.0026205131330368"/>
    <n v="1.0026205131330368"/>
    <n v="1.0026205131330368"/>
  </r>
  <r>
    <x v="2"/>
    <x v="23"/>
    <n v="1.0026267562614539"/>
    <n v="1.0026267562614539"/>
    <n v="1.0026267562614539"/>
    <n v="1.0026267562614539"/>
  </r>
  <r>
    <x v="2"/>
    <x v="0"/>
    <n v="1.0043957298624193"/>
    <n v="1.0043957298624193"/>
    <n v="1.0043957298624193"/>
    <n v="1.0043957298624193"/>
  </r>
  <r>
    <x v="2"/>
    <x v="1"/>
    <n v="1.0043226749729832"/>
    <n v="1.0043226749729832"/>
    <n v="1.0043226749729832"/>
    <n v="1.0043226749729832"/>
  </r>
  <r>
    <x v="2"/>
    <x v="2"/>
    <n v="1.0043803871697048"/>
    <n v="1.0043803871697048"/>
    <n v="1.0043803871697048"/>
    <n v="1.0043803871697048"/>
  </r>
  <r>
    <x v="2"/>
    <x v="3"/>
    <n v="1.0043803871697048"/>
    <n v="1.0043803871697048"/>
    <n v="1.0043803871697048"/>
    <n v="1.0043803871697048"/>
  </r>
  <r>
    <x v="2"/>
    <x v="4"/>
    <n v="1.0044403721454751"/>
    <n v="1.0044403721454751"/>
    <n v="1.0044403721454751"/>
    <n v="1.0044403721454751"/>
  </r>
  <r>
    <x v="2"/>
    <x v="5"/>
    <n v="1.004419421237438"/>
    <n v="1.004419421237438"/>
    <n v="1.004419421237438"/>
    <n v="1.004419421237438"/>
  </r>
  <r>
    <x v="2"/>
    <x v="6"/>
    <n v="1.0044174172451381"/>
    <n v="1.0044174172451381"/>
    <n v="1.0044174172451381"/>
    <n v="1.0044174172451381"/>
  </r>
  <r>
    <x v="2"/>
    <x v="7"/>
    <n v="1.0043891733723482"/>
    <n v="1.0043891733723482"/>
    <n v="1.0043891733723482"/>
    <n v="1.0043891733723482"/>
  </r>
  <r>
    <x v="2"/>
    <x v="8"/>
    <n v="0.99780106066485574"/>
    <n v="0.99780106066485574"/>
    <n v="0.99780106066485574"/>
    <n v="0.9978010606648557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41128917883988"/>
    <n v="1.0041128917883988"/>
    <n v="1.0041128917883988"/>
    <n v="1.0041128917883988"/>
  </r>
  <r>
    <x v="2"/>
    <x v="19"/>
    <n v="1.0041239411502452"/>
    <n v="1.0041239411502452"/>
    <n v="1.0041239411502452"/>
    <n v="1.0041239411502452"/>
  </r>
  <r>
    <x v="2"/>
    <x v="20"/>
    <n v="1.0041239411502452"/>
    <n v="1.0041239411502452"/>
    <n v="1.0041239411502452"/>
    <n v="1.0041239411502452"/>
  </r>
  <r>
    <x v="2"/>
    <x v="21"/>
    <n v="1.004099294010476"/>
    <n v="1.004099294010476"/>
    <n v="1.004099294010476"/>
    <n v="1.004099294010476"/>
  </r>
  <r>
    <x v="2"/>
    <x v="22"/>
    <n v="1.0040860626955246"/>
    <n v="1.0040860626955246"/>
    <n v="1.0040860626955246"/>
    <n v="1.0040860626955246"/>
  </r>
  <r>
    <x v="2"/>
    <x v="23"/>
    <n v="1.0040860626955246"/>
    <n v="1.0040860626955246"/>
    <n v="1.0040860626955246"/>
    <n v="1.0040860626955246"/>
  </r>
  <r>
    <x v="2"/>
    <x v="0"/>
    <n v="1.0049817336433078"/>
    <n v="1.0049817336433078"/>
    <n v="1.0049817336433078"/>
    <n v="1.0049817336433078"/>
  </r>
  <r>
    <x v="2"/>
    <x v="1"/>
    <n v="1.0049817336433078"/>
    <n v="1.0049817336433078"/>
    <n v="1.0049817336433078"/>
    <n v="1.0049817336433078"/>
  </r>
  <r>
    <x v="2"/>
    <x v="2"/>
    <n v="1.0049817336433078"/>
    <n v="1.0049817336433078"/>
    <n v="1.0049817336433078"/>
    <n v="1.0049817336433078"/>
  </r>
  <r>
    <x v="2"/>
    <x v="3"/>
    <n v="1.0049776321592843"/>
    <n v="1.0049776321592843"/>
    <n v="1.0049776321592843"/>
    <n v="1.0049776321592843"/>
  </r>
  <r>
    <x v="2"/>
    <x v="4"/>
    <n v="1.0049551806692276"/>
    <n v="1.0049551806692276"/>
    <n v="1.0049551806692276"/>
    <n v="1.0049551806692276"/>
  </r>
  <r>
    <x v="2"/>
    <x v="5"/>
    <n v="1.0049551806692276"/>
    <n v="1.0049551806692276"/>
    <n v="1.0049551806692276"/>
    <n v="1.0049551806692276"/>
  </r>
  <r>
    <x v="2"/>
    <x v="6"/>
    <n v="1.0049551806692276"/>
    <n v="1.0049551806692276"/>
    <n v="1.0049551806692276"/>
    <n v="1.0049551806692276"/>
  </r>
  <r>
    <x v="2"/>
    <x v="7"/>
    <n v="1.0049551806692276"/>
    <n v="1.0049551806692276"/>
    <n v="1.0049551806692276"/>
    <n v="1.0049551806692276"/>
  </r>
  <r>
    <x v="2"/>
    <x v="8"/>
    <n v="1.0029703525191953"/>
    <n v="1.0029703525191953"/>
    <n v="1.0029703525191953"/>
    <n v="1.0029703525191953"/>
  </r>
  <r>
    <x v="2"/>
    <x v="9"/>
    <n v="1.003020111195003"/>
    <n v="1.003020111195003"/>
    <n v="1.003020111195003"/>
    <n v="1.003020111195003"/>
  </r>
  <r>
    <x v="2"/>
    <x v="10"/>
    <n v="1.0029459696627805"/>
    <n v="1.0029459696627805"/>
    <n v="1.0029459696627805"/>
    <n v="1.0029459696627805"/>
  </r>
  <r>
    <x v="2"/>
    <x v="11"/>
    <n v="1.002962085308057"/>
    <n v="1.002962085308057"/>
    <n v="1.002962085308057"/>
    <n v="1.002962085308057"/>
  </r>
  <r>
    <x v="2"/>
    <x v="12"/>
    <n v="1.0030009680542111"/>
    <n v="1.0030009680542111"/>
    <n v="1.0030009680542111"/>
    <n v="1.0030009680542111"/>
  </r>
  <r>
    <x v="2"/>
    <x v="13"/>
    <n v="1.0030009680542111"/>
    <n v="1.0030009680542111"/>
    <n v="1.0030009680542111"/>
    <n v="1.0030009680542111"/>
  </r>
  <r>
    <x v="2"/>
    <x v="14"/>
    <n v="1.0029523407844791"/>
    <n v="1.0029523407844791"/>
    <n v="1.0029523407844791"/>
    <n v="1.0029523407844791"/>
  </r>
  <r>
    <x v="2"/>
    <x v="15"/>
    <n v="1.0029349421164193"/>
    <n v="1.0029349421164193"/>
    <n v="1.0029349421164193"/>
    <n v="1.0029349421164193"/>
  </r>
  <r>
    <x v="2"/>
    <x v="16"/>
    <n v="1.0029778018408229"/>
    <n v="1.0029778018408229"/>
    <n v="1.0029778018408229"/>
    <n v="1.0029778018408229"/>
  </r>
  <r>
    <x v="2"/>
    <x v="17"/>
    <n v="1"/>
    <n v="1"/>
    <n v="1"/>
    <n v="1"/>
  </r>
  <r>
    <x v="2"/>
    <x v="18"/>
    <n v="1.0069361656009537"/>
    <n v="1.0069361656009537"/>
    <n v="1.0069361656009537"/>
    <n v="1.0069361656009537"/>
  </r>
  <r>
    <x v="2"/>
    <x v="19"/>
    <n v="1.0069676153091265"/>
    <n v="1.0069676153091265"/>
    <n v="1.0069676153091265"/>
    <n v="1.0069676153091265"/>
  </r>
  <r>
    <x v="2"/>
    <x v="20"/>
    <n v="1.0069676153091265"/>
    <n v="1.0069676153091265"/>
    <n v="1.0069676153091265"/>
    <n v="1.0069676153091265"/>
  </r>
  <r>
    <x v="2"/>
    <x v="21"/>
    <n v="1.0069568674219838"/>
    <n v="1.0069568674219838"/>
    <n v="1.0069568674219838"/>
    <n v="1.0069568674219838"/>
  </r>
  <r>
    <x v="2"/>
    <x v="22"/>
    <n v="1.00699524506218"/>
    <n v="1.00699524506218"/>
    <n v="1.00699524506218"/>
    <n v="1.00699524506218"/>
  </r>
  <r>
    <x v="2"/>
    <x v="23"/>
    <n v="1.0069676153091265"/>
    <n v="1.0069676153091265"/>
    <n v="1.0069676153091265"/>
    <n v="1.0069676153091265"/>
  </r>
  <r>
    <x v="2"/>
    <x v="0"/>
    <n v="1.0053113012688109"/>
    <n v="1.0053113012688109"/>
    <n v="1.0053113012688109"/>
    <n v="1.0053113012688109"/>
  </r>
  <r>
    <x v="2"/>
    <x v="1"/>
    <n v="1.0053113012688109"/>
    <n v="1.0053113012688109"/>
    <n v="1.0053113012688109"/>
    <n v="1.0053113012688109"/>
  </r>
  <r>
    <x v="2"/>
    <x v="2"/>
    <n v="1.0053265153936295"/>
    <n v="1.0053265153936295"/>
    <n v="1.0053265153936295"/>
    <n v="1.0053265153936295"/>
  </r>
  <r>
    <x v="2"/>
    <x v="3"/>
    <n v="1.0053276212445763"/>
    <n v="1.0053276212445763"/>
    <n v="1.0053276212445763"/>
    <n v="1.0053276212445763"/>
  </r>
  <r>
    <x v="2"/>
    <x v="4"/>
    <n v="1.0053171079318095"/>
    <n v="1.0053171079318095"/>
    <n v="1.0053171079318095"/>
    <n v="1.0053171079318095"/>
  </r>
  <r>
    <x v="2"/>
    <x v="5"/>
    <n v="1.0053119518917564"/>
    <n v="1.0053119518917564"/>
    <n v="1.0053119518917564"/>
    <n v="1.0053119518917564"/>
  </r>
  <r>
    <x v="2"/>
    <x v="6"/>
    <n v="1.0053113012688109"/>
    <n v="1.0053113012688109"/>
    <n v="1.0053113012688109"/>
    <n v="1.0053113012688109"/>
  </r>
  <r>
    <x v="2"/>
    <x v="7"/>
    <n v="1.0053113012688109"/>
    <n v="1.0053113012688109"/>
    <n v="1.0053113012688109"/>
    <n v="1.0053113012688109"/>
  </r>
  <r>
    <x v="2"/>
    <x v="8"/>
    <n v="0.97765920527503036"/>
    <n v="0.97765920527503036"/>
    <n v="0.97765920527503036"/>
    <n v="0.97765920527503036"/>
  </r>
  <r>
    <x v="2"/>
    <x v="9"/>
    <n v="0.97765920527503036"/>
    <n v="0.97765920527503036"/>
    <n v="0.97765920527503036"/>
    <n v="0.97765920527503036"/>
  </r>
  <r>
    <x v="2"/>
    <x v="10"/>
    <n v="0.97765920527503036"/>
    <n v="0.97765920527503036"/>
    <n v="0.97765920527503036"/>
    <n v="0.97765920527503036"/>
  </r>
  <r>
    <x v="2"/>
    <x v="11"/>
    <n v="0.97765920527503036"/>
    <n v="0.97765920527503036"/>
    <n v="0.97765920527503036"/>
    <n v="0.97765920527503036"/>
  </r>
  <r>
    <x v="2"/>
    <x v="12"/>
    <n v="0.97765920527503036"/>
    <n v="0.97765920527503036"/>
    <n v="0.97765920527503036"/>
    <n v="0.97765920527503036"/>
  </r>
  <r>
    <x v="2"/>
    <x v="13"/>
    <n v="0.97765920527503036"/>
    <n v="0.97765920527503036"/>
    <n v="0.97765920527503036"/>
    <n v="0.97765920527503036"/>
  </r>
  <r>
    <x v="2"/>
    <x v="14"/>
    <n v="0.97765920527503036"/>
    <n v="0.97765920527503036"/>
    <n v="0.97765920527503036"/>
    <n v="0.97765920527503036"/>
  </r>
  <r>
    <x v="2"/>
    <x v="15"/>
    <n v="0.9776328857031823"/>
    <n v="0.9776328857031823"/>
    <n v="0.9776328857031823"/>
    <n v="0.9776328857031823"/>
  </r>
  <r>
    <x v="2"/>
    <x v="16"/>
    <n v="0.97764776477647775"/>
    <n v="0.97764776477647775"/>
    <n v="0.97764776477647775"/>
    <n v="0.97764776477647775"/>
  </r>
  <r>
    <x v="2"/>
    <x v="17"/>
    <n v="0.97769114979350813"/>
    <n v="0.97769114979350813"/>
    <n v="0.97769114979350813"/>
    <n v="0.97769114979350813"/>
  </r>
  <r>
    <x v="2"/>
    <x v="18"/>
    <n v="0.99091516366065457"/>
    <n v="0.99091516366065457"/>
    <n v="0.99091516366065457"/>
    <n v="0.99091516366065457"/>
  </r>
  <r>
    <x v="2"/>
    <x v="19"/>
    <n v="0.99088971397139725"/>
    <n v="0.99088971397139725"/>
    <n v="0.99088971397139725"/>
    <n v="0.99088971397139725"/>
  </r>
  <r>
    <x v="2"/>
    <x v="20"/>
    <n v="0.99089260216879549"/>
    <n v="0.99089260216879549"/>
    <n v="0.99089260216879549"/>
    <n v="0.99089260216879549"/>
  </r>
  <r>
    <x v="2"/>
    <x v="21"/>
    <n v="0.99092169092169091"/>
    <n v="0.99092169092169091"/>
    <n v="0.99092169092169091"/>
    <n v="0.99092169092169091"/>
  </r>
  <r>
    <x v="2"/>
    <x v="22"/>
    <n v="0.99091116519622757"/>
    <n v="0.99091116519622757"/>
    <n v="0.99091116519622757"/>
    <n v="0.99091116519622757"/>
  </r>
  <r>
    <x v="2"/>
    <x v="23"/>
    <n v="0.99089452828597924"/>
    <n v="0.99089452828597924"/>
    <n v="0.99089452828597924"/>
    <n v="0.99089452828597924"/>
  </r>
  <r>
    <x v="2"/>
    <x v="0"/>
    <n v="1.0038067615335811"/>
    <n v="1.0038067615335811"/>
    <n v="1.0038067615335811"/>
    <n v="1.0038067615335811"/>
  </r>
  <r>
    <x v="2"/>
    <x v="1"/>
    <n v="1.0038067615335811"/>
    <n v="1.0038067615335811"/>
    <n v="1.0038067615335811"/>
    <n v="1.0038067615335811"/>
  </r>
  <r>
    <x v="2"/>
    <x v="2"/>
    <n v="1.0038067615335811"/>
    <n v="1.0038067615335811"/>
    <n v="1.0038067615335811"/>
    <n v="1.0038067615335811"/>
  </r>
  <r>
    <x v="2"/>
    <x v="3"/>
    <n v="1.0038067615335811"/>
    <n v="1.0038067615335811"/>
    <n v="1.0038067615335811"/>
    <n v="1.0038067615335811"/>
  </r>
  <r>
    <x v="2"/>
    <x v="4"/>
    <n v="1.0038067615335811"/>
    <n v="1.0038067615335811"/>
    <n v="1.0038067615335811"/>
    <n v="1.0038067615335811"/>
  </r>
  <r>
    <x v="2"/>
    <x v="5"/>
    <n v="1.0038067615335811"/>
    <n v="1.0038067615335811"/>
    <n v="1.0038067615335811"/>
    <n v="1.0038067615335811"/>
  </r>
  <r>
    <x v="2"/>
    <x v="6"/>
    <n v="1.0038067615335811"/>
    <n v="1.0038067615335811"/>
    <n v="1.0038067615335811"/>
    <n v="1.0038067615335811"/>
  </r>
  <r>
    <x v="2"/>
    <x v="7"/>
    <n v="1.0038067615335811"/>
    <n v="1.0038067615335811"/>
    <n v="1.0038067615335811"/>
    <n v="1.0038067615335811"/>
  </r>
  <r>
    <x v="2"/>
    <x v="8"/>
    <n v="0.99714607585429971"/>
    <n v="0.99714607585429971"/>
    <n v="0.99714607585429971"/>
    <n v="0.99714607585429971"/>
  </r>
  <r>
    <x v="2"/>
    <x v="9"/>
    <n v="0.99714607585429971"/>
    <n v="0.99714607585429971"/>
    <n v="0.99714607585429971"/>
    <n v="0.99714607585429971"/>
  </r>
  <r>
    <x v="2"/>
    <x v="10"/>
    <n v="0.99714607585429971"/>
    <n v="0.99714607585429971"/>
    <n v="0.99714607585429971"/>
    <n v="0.99714607585429971"/>
  </r>
  <r>
    <x v="2"/>
    <x v="11"/>
    <n v="0.99714607585429971"/>
    <n v="0.99714607585429971"/>
    <n v="0.99714607585429971"/>
    <n v="0.99714607585429971"/>
  </r>
  <r>
    <x v="2"/>
    <x v="12"/>
    <n v="0.99714607585429971"/>
    <n v="0.99714607585429971"/>
    <n v="0.99714607585429971"/>
    <n v="0.99714607585429971"/>
  </r>
  <r>
    <x v="2"/>
    <x v="13"/>
    <n v="0.99714607585429971"/>
    <n v="0.99714607585429971"/>
    <n v="0.99714607585429971"/>
    <n v="0.99714607585429971"/>
  </r>
  <r>
    <x v="2"/>
    <x v="14"/>
    <n v="0.99712300104618146"/>
    <n v="0.99712300104618146"/>
    <n v="0.99712300104618146"/>
    <n v="0.99712300104618146"/>
  </r>
  <r>
    <x v="2"/>
    <x v="15"/>
    <n v="0.99715729627289951"/>
    <n v="0.99715729627289951"/>
    <n v="0.99715729627289951"/>
    <n v="0.99715729627289951"/>
  </r>
  <r>
    <x v="2"/>
    <x v="16"/>
    <n v="0.99715573447687389"/>
    <n v="0.99715573447687389"/>
    <n v="0.99715573447687389"/>
    <n v="0.99715573447687389"/>
  </r>
  <r>
    <x v="2"/>
    <x v="17"/>
    <n v="0.99719186862828879"/>
    <n v="0.99719186862828879"/>
    <n v="0.99719186862828879"/>
    <n v="0.99719186862828879"/>
  </r>
  <r>
    <x v="2"/>
    <x v="18"/>
    <n v="0.99991759373712408"/>
    <n v="0.99991759373712408"/>
    <n v="0.99991759373712408"/>
    <n v="0.99991759373712408"/>
  </r>
  <r>
    <x v="2"/>
    <x v="19"/>
    <n v="0.99992816091954029"/>
    <n v="0.99992816091954029"/>
    <n v="0.99992816091954029"/>
    <n v="0.99992816091954029"/>
  </r>
  <r>
    <x v="2"/>
    <x v="20"/>
    <n v="0.99990017967658207"/>
    <n v="0.99990017967658207"/>
    <n v="0.99990017967658207"/>
    <n v="0.99990017967658207"/>
  </r>
  <r>
    <x v="2"/>
    <x v="21"/>
    <n v="0.99991469760300256"/>
    <n v="0.99991469760300256"/>
    <n v="0.99991469760300256"/>
    <n v="0.99991469760300256"/>
  </r>
  <r>
    <x v="2"/>
    <x v="22"/>
    <n v="0.99993513233004672"/>
    <n v="0.99993513233004672"/>
    <n v="0.99993513233004672"/>
    <n v="0.99993513233004672"/>
  </r>
  <r>
    <x v="2"/>
    <x v="23"/>
    <n v="0.99993513233004672"/>
    <n v="0.99993513233004672"/>
    <n v="0.99993513233004672"/>
    <n v="0.99993513233004672"/>
  </r>
  <r>
    <x v="2"/>
    <x v="0"/>
    <n v="1.0034149673138844"/>
    <n v="1.0034149673138844"/>
    <n v="1.0034149673138844"/>
    <n v="1.0034149673138844"/>
  </r>
  <r>
    <x v="2"/>
    <x v="1"/>
    <n v="1.0034061730335899"/>
    <n v="1.0034061730335899"/>
    <n v="1.0034061730335899"/>
    <n v="1.0034061730335899"/>
  </r>
  <r>
    <x v="2"/>
    <x v="2"/>
    <n v="1.0033916145254664"/>
    <n v="1.0033916145254664"/>
    <n v="1.0033916145254664"/>
    <n v="1.0033916145254664"/>
  </r>
  <r>
    <x v="2"/>
    <x v="3"/>
    <n v="1.00342335488779"/>
    <n v="1.00342335488779"/>
    <n v="1.00342335488779"/>
    <n v="1.00342335488779"/>
  </r>
  <r>
    <x v="2"/>
    <x v="4"/>
    <n v="1.0034149673138844"/>
    <n v="1.0034149673138844"/>
    <n v="1.0034149673138844"/>
    <n v="1.0034149673138844"/>
  </r>
  <r>
    <x v="2"/>
    <x v="5"/>
    <n v="1.0034149673138844"/>
    <n v="1.0034149673138844"/>
    <n v="1.0034149673138844"/>
    <n v="1.0034149673138844"/>
  </r>
  <r>
    <x v="2"/>
    <x v="6"/>
    <n v="1.0034149673138844"/>
    <n v="1.0034149673138844"/>
    <n v="1.0034149673138844"/>
    <n v="1.0034149673138844"/>
  </r>
  <r>
    <x v="2"/>
    <x v="7"/>
    <n v="1.0034149673138844"/>
    <n v="1.0034149673138844"/>
    <n v="1.0034149673138844"/>
    <n v="1.0034149673138844"/>
  </r>
  <r>
    <x v="2"/>
    <x v="8"/>
    <n v="1.0001829223677472"/>
    <n v="1.0001829223677472"/>
    <n v="1.0001829223677472"/>
    <n v="1.0001829223677472"/>
  </r>
  <r>
    <x v="2"/>
    <x v="9"/>
    <n v="1.0001671495431246"/>
    <n v="1.0001671495431246"/>
    <n v="1.0001671495431246"/>
    <n v="1.0001671495431246"/>
  </r>
  <r>
    <x v="2"/>
    <x v="10"/>
    <n v="1.0002106149957879"/>
    <n v="1.0002106149957879"/>
    <n v="1.0002106149957879"/>
    <n v="1.0002106149957879"/>
  </r>
  <r>
    <x v="2"/>
    <x v="11"/>
    <n v="1.0002106149957879"/>
    <n v="1.0002106149957879"/>
    <n v="1.0002106149957879"/>
    <n v="1.0002106149957879"/>
  </r>
  <r>
    <x v="2"/>
    <x v="12"/>
    <n v="1.0001873097635214"/>
    <n v="1.0001873097635214"/>
    <n v="1.0001873097635214"/>
    <n v="1.0001873097635214"/>
  </r>
  <r>
    <x v="2"/>
    <x v="13"/>
    <n v="1.0001892577311784"/>
    <n v="1.0001892577311784"/>
    <n v="1.0001892577311784"/>
    <n v="1.0001892577311784"/>
  </r>
  <r>
    <x v="2"/>
    <x v="14"/>
    <n v="1.0001892577311784"/>
    <n v="1.0001892577311784"/>
    <n v="1.0001892577311784"/>
    <n v="1.0001892577311784"/>
  </r>
  <r>
    <x v="2"/>
    <x v="15"/>
    <n v="1.0001710790813052"/>
    <n v="1.0001710790813052"/>
    <n v="1.0001710790813052"/>
    <n v="1.0001710790813052"/>
  </r>
  <r>
    <x v="2"/>
    <x v="16"/>
    <n v="1.0002034484512485"/>
    <n v="1.0002034484512485"/>
    <n v="1.0002034484512485"/>
    <n v="1.0002034484512485"/>
  </r>
  <r>
    <x v="2"/>
    <x v="17"/>
    <n v="1.0001892577311784"/>
    <n v="1.0001892577311784"/>
    <n v="1.0001892577311784"/>
    <n v="1.0001892577311784"/>
  </r>
  <r>
    <x v="2"/>
    <x v="18"/>
    <n v="1.0038946934801334"/>
    <n v="1.0038946934801334"/>
    <n v="1.0038946934801334"/>
    <n v="1.0038946934801334"/>
  </r>
  <r>
    <x v="2"/>
    <x v="19"/>
    <n v="1.0038432230063281"/>
    <n v="1.0038432230063281"/>
    <n v="1.0038432230063281"/>
    <n v="1.0038432230063281"/>
  </r>
  <r>
    <x v="2"/>
    <x v="20"/>
    <n v="1.0038469325774451"/>
    <n v="1.0038469325774451"/>
    <n v="1.0038469325774451"/>
    <n v="1.0038469325774451"/>
  </r>
  <r>
    <x v="2"/>
    <x v="21"/>
    <n v="1.0038726333907058"/>
    <n v="1.0038726333907058"/>
    <n v="1.0038726333907058"/>
    <n v="1.0038726333907058"/>
  </r>
  <r>
    <x v="2"/>
    <x v="22"/>
    <n v="1.0038405646668052"/>
    <n v="1.0038405646668052"/>
    <n v="1.0038405646668052"/>
    <n v="1.0038405646668052"/>
  </r>
  <r>
    <x v="2"/>
    <x v="23"/>
    <n v="1.003871863242868"/>
    <n v="1.003871863242868"/>
    <n v="1.003871863242868"/>
    <n v="1.003871863242868"/>
  </r>
  <r>
    <x v="2"/>
    <x v="0"/>
    <n v="1.0037060515921394"/>
    <n v="1.0037060515921394"/>
    <n v="1.0037060515921394"/>
    <n v="1.0037060515921394"/>
  </r>
  <r>
    <x v="2"/>
    <x v="1"/>
    <n v="1.0036906854130054"/>
    <n v="1.0036906854130054"/>
    <n v="1.0036906854130054"/>
    <n v="1.0036906854130054"/>
  </r>
  <r>
    <x v="2"/>
    <x v="2"/>
    <n v="1.0037189533802628"/>
    <n v="1.0037189533802628"/>
    <n v="1.0037189533802628"/>
    <n v="1.0037189533802628"/>
  </r>
  <r>
    <x v="2"/>
    <x v="3"/>
    <n v="1.003682624707064"/>
    <n v="1.003682624707064"/>
    <n v="1.003682624707064"/>
    <n v="1.003682624707064"/>
  </r>
  <r>
    <x v="2"/>
    <x v="4"/>
    <n v="1.0036812325311881"/>
    <n v="1.0036812325311881"/>
    <n v="1.0036812325311881"/>
    <n v="1.0036812325311881"/>
  </r>
  <r>
    <x v="2"/>
    <x v="5"/>
    <n v="1.0036708685413491"/>
    <n v="1.0036708685413491"/>
    <n v="1.0036708685413491"/>
    <n v="1.0036708685413491"/>
  </r>
  <r>
    <x v="2"/>
    <x v="6"/>
    <n v="1.0037393456145174"/>
    <n v="1.0037393456145174"/>
    <n v="1.0037393456145174"/>
    <n v="1.0037393456145174"/>
  </r>
  <r>
    <x v="2"/>
    <x v="7"/>
    <n v="1.0037060515921394"/>
    <n v="1.0037060515921394"/>
    <n v="1.0037060515921394"/>
    <n v="1.0037060515921394"/>
  </r>
  <r>
    <x v="2"/>
    <x v="8"/>
    <n v="1.0002565700252906"/>
    <n v="1.0002565700252906"/>
    <n v="1.0002565700252906"/>
    <n v="1.0002565700252906"/>
  </r>
  <r>
    <x v="2"/>
    <x v="9"/>
    <n v="1.0003038243895028"/>
    <n v="1.0003038243895028"/>
    <n v="1.0003038243895028"/>
    <n v="1.0003038243895028"/>
  </r>
  <r>
    <x v="2"/>
    <x v="10"/>
    <n v="1.0003048548128952"/>
    <n v="1.0003048548128952"/>
    <n v="1.0003048548128952"/>
    <n v="1.0003048548128952"/>
  </r>
  <r>
    <x v="2"/>
    <x v="11"/>
    <n v="1.0002690548487527"/>
    <n v="1.0002690548487527"/>
    <n v="1.0002690548487527"/>
    <n v="1.0002690548487527"/>
  </r>
  <r>
    <x v="2"/>
    <x v="12"/>
    <n v="1.0002892890721053"/>
    <n v="1.0002892890721053"/>
    <n v="1.0002892890721053"/>
    <n v="1.0002892890721053"/>
  </r>
  <r>
    <x v="2"/>
    <x v="13"/>
    <n v="1.0002775464890368"/>
    <n v="1.0002775464890368"/>
    <n v="1.0002775464890368"/>
    <n v="1.0002775464890368"/>
  </r>
  <r>
    <x v="2"/>
    <x v="14"/>
    <n v="1.0002775464890368"/>
    <n v="1.0002775464890368"/>
    <n v="1.0002775464890368"/>
    <n v="1.0002775464890368"/>
  </r>
  <r>
    <x v="2"/>
    <x v="15"/>
    <n v="1.0002716099680857"/>
    <n v="1.0002716099680857"/>
    <n v="1.0002716099680857"/>
    <n v="1.0002716099680857"/>
  </r>
  <r>
    <x v="2"/>
    <x v="16"/>
    <n v="1.0002728699092707"/>
    <n v="1.0002728699092707"/>
    <n v="1.0002728699092707"/>
    <n v="1.0002728699092707"/>
  </r>
  <r>
    <x v="2"/>
    <x v="17"/>
    <n v="1.0003113001971569"/>
    <n v="1.0003113001971569"/>
    <n v="1.0003113001971569"/>
    <n v="1.0003113001971569"/>
  </r>
  <r>
    <x v="2"/>
    <x v="18"/>
    <n v="1.0055975370836832"/>
    <n v="1.0055975370836832"/>
    <n v="1.0055975370836832"/>
    <n v="1.0055975370836832"/>
  </r>
  <r>
    <x v="2"/>
    <x v="19"/>
    <n v="1.0056490122031148"/>
    <n v="1.0056490122031148"/>
    <n v="1.0056490122031148"/>
    <n v="1.0056490122031148"/>
  </r>
  <r>
    <x v="2"/>
    <x v="20"/>
    <n v="1.0056280027453672"/>
    <n v="1.0056280027453672"/>
    <n v="1.0056280027453672"/>
    <n v="1.0056280027453672"/>
  </r>
  <r>
    <x v="2"/>
    <x v="21"/>
    <n v="1.005663048607834"/>
    <n v="1.005663048607834"/>
    <n v="1.005663048607834"/>
    <n v="1.005663048607834"/>
  </r>
  <r>
    <x v="2"/>
    <x v="22"/>
    <n v="1.0056385542168673"/>
    <n v="1.0056385542168673"/>
    <n v="1.0056385542168673"/>
    <n v="1.0056385542168673"/>
  </r>
  <r>
    <x v="3"/>
    <x v="23"/>
    <n v="1.0056226880394574"/>
    <n v="1.0056226880394574"/>
    <n v="1.0056226880394574"/>
    <n v="1.0056226880394574"/>
  </r>
  <r>
    <x v="3"/>
    <x v="0"/>
    <n v="1.0052042489484565"/>
    <n v="1.0052042489484565"/>
    <n v="1.0052042489484565"/>
    <n v="1.0052042489484565"/>
  </r>
  <r>
    <x v="3"/>
    <x v="1"/>
    <n v="1.0051830910070005"/>
    <n v="1.0051830910070005"/>
    <n v="1.0051830910070005"/>
    <n v="1.0051830910070005"/>
  </r>
  <r>
    <x v="3"/>
    <x v="2"/>
    <n v="1.0051440329218106"/>
    <n v="1.0051440329218106"/>
    <n v="1.0051440329218106"/>
    <n v="1.0051440329218106"/>
  </r>
  <r>
    <x v="3"/>
    <x v="3"/>
    <n v="1.0051023333142235"/>
    <n v="1.0051023333142235"/>
    <n v="1.0051023333142235"/>
    <n v="1.0051023333142235"/>
  </r>
  <r>
    <x v="3"/>
    <x v="4"/>
    <n v="1.005064893953783"/>
    <n v="1.005064893953783"/>
    <n v="1.005064893953783"/>
    <n v="1.005064893953783"/>
  </r>
  <r>
    <x v="3"/>
    <x v="5"/>
    <n v="1.0050667620410112"/>
    <n v="1.0050667620410112"/>
    <n v="1.0050667620410112"/>
    <n v="1.0050667620410112"/>
  </r>
  <r>
    <x v="3"/>
    <x v="6"/>
    <n v="1.0051234280391244"/>
    <n v="1.0051234280391244"/>
    <n v="1.0051234280391244"/>
    <n v="1.0051234280391244"/>
  </r>
  <r>
    <x v="3"/>
    <x v="7"/>
    <n v="1.0051040967092006"/>
    <n v="1.0051040967092006"/>
    <n v="1.0051040967092006"/>
    <n v="1.0051040967092006"/>
  </r>
  <r>
    <x v="3"/>
    <x v="8"/>
    <n v="0.9995199231877101"/>
    <n v="0.9995199231877101"/>
    <n v="0.9995199231877101"/>
    <n v="0.9995199231877101"/>
  </r>
  <r>
    <x v="3"/>
    <x v="9"/>
    <n v="0.99951311121930841"/>
    <n v="0.99951311121930841"/>
    <n v="0.99951311121930841"/>
    <n v="0.99951311121930841"/>
  </r>
  <r>
    <x v="3"/>
    <x v="10"/>
    <n v="0.99951311121930841"/>
    <n v="0.99951311121930841"/>
    <n v="0.99951311121930841"/>
    <n v="0.99951311121930841"/>
  </r>
  <r>
    <x v="3"/>
    <x v="11"/>
    <n v="0.99960497728619391"/>
    <n v="0.99960497728619391"/>
    <n v="0.99960497728619391"/>
    <n v="0.99960497728619391"/>
  </r>
  <r>
    <x v="3"/>
    <x v="12"/>
    <n v="0.99961773700305812"/>
    <n v="0.99961773700305812"/>
    <n v="0.99961773700305812"/>
    <n v="0.99961773700305812"/>
  </r>
  <r>
    <x v="3"/>
    <x v="13"/>
    <n v="0.99964251668255477"/>
    <n v="0.99964251668255477"/>
    <n v="0.99964251668255477"/>
    <n v="0.99964251668255477"/>
  </r>
  <r>
    <x v="3"/>
    <x v="14"/>
    <n v="0.99951311121930841"/>
    <n v="0.99951311121930841"/>
    <n v="0.99951311121930841"/>
    <n v="0.99951311121930841"/>
  </r>
  <r>
    <x v="3"/>
    <x v="15"/>
    <n v="0.9995635411362479"/>
    <n v="0.9995635411362479"/>
    <n v="0.9995635411362479"/>
    <n v="0.9995635411362479"/>
  </r>
  <r>
    <x v="3"/>
    <x v="16"/>
    <n v="0.99952412677262781"/>
    <n v="0.99952412677262781"/>
    <n v="0.99952412677262781"/>
    <n v="0.99952412677262781"/>
  </r>
  <r>
    <x v="3"/>
    <x v="17"/>
    <n v="0.99950938304918424"/>
    <n v="0.99950938304918424"/>
    <n v="0.99950938304918424"/>
    <n v="0.99950938304918424"/>
  </r>
  <r>
    <x v="3"/>
    <x v="18"/>
    <n v="1.0043889845094665"/>
    <n v="1.0043889845094665"/>
    <n v="1.0043889845094665"/>
    <n v="1.0043889845094665"/>
  </r>
  <r>
    <x v="3"/>
    <x v="19"/>
    <n v="1.0043441466854726"/>
    <n v="1.0043441466854726"/>
    <n v="1.0043441466854726"/>
    <n v="1.0043441466854726"/>
  </r>
  <r>
    <x v="3"/>
    <x v="20"/>
    <n v="1.0043441466854726"/>
    <n v="1.0043441466854726"/>
    <n v="1.0043441466854726"/>
    <n v="1.0043441466854726"/>
  </r>
  <r>
    <x v="3"/>
    <x v="21"/>
    <n v="1.0043441466854726"/>
    <n v="1.0043441466854726"/>
    <n v="1.0043441466854726"/>
    <n v="1.0043441466854726"/>
  </r>
  <r>
    <x v="3"/>
    <x v="22"/>
    <n v="1.0043441466854726"/>
    <n v="1.0043441466854726"/>
    <n v="1.0043441466854726"/>
    <n v="1.0043441466854726"/>
  </r>
  <r>
    <x v="3"/>
    <x v="23"/>
    <n v="1.0043778948036293"/>
    <n v="1.0043778948036293"/>
    <n v="1.0043778948036293"/>
    <n v="1.0043778948036293"/>
  </r>
  <r>
    <x v="3"/>
    <x v="0"/>
    <n v="1.0043278333784151"/>
    <n v="1.0043278333784151"/>
    <n v="1.0043278333784151"/>
    <n v="1.0043278333784151"/>
  </r>
  <r>
    <x v="3"/>
    <x v="0"/>
    <n v="1.0028694404591105"/>
    <n v="1.0028694404591105"/>
    <n v="1.0028694404591105"/>
    <n v="1.0028694404591105"/>
  </r>
  <r>
    <x v="3"/>
    <x v="1"/>
    <n v="1.0029045055256447"/>
    <n v="1.0029045055256447"/>
    <n v="1.0029045055256447"/>
    <n v="1.0029045055256447"/>
  </r>
  <r>
    <x v="3"/>
    <x v="2"/>
    <n v="1.0029045055256447"/>
    <n v="1.0029045055256447"/>
    <n v="1.0029045055256447"/>
    <n v="1.0029045055256447"/>
  </r>
  <r>
    <x v="3"/>
    <x v="3"/>
    <n v="1.0029164888319817"/>
    <n v="1.0029164888319817"/>
    <n v="1.0029164888319817"/>
    <n v="1.0029164888319817"/>
  </r>
  <r>
    <x v="3"/>
    <x v="4"/>
    <n v="1.0029283622598386"/>
    <n v="1.0029283622598386"/>
    <n v="1.0029283622598386"/>
    <n v="1.0029283622598386"/>
  </r>
  <r>
    <x v="3"/>
    <x v="5"/>
    <n v="1.0029045055256447"/>
    <n v="1.0029045055256447"/>
    <n v="1.0029045055256447"/>
    <n v="1.0029045055256447"/>
  </r>
  <r>
    <x v="3"/>
    <x v="6"/>
    <n v="1.0029045055256447"/>
    <n v="1.0029045055256447"/>
    <n v="1.0029045055256447"/>
    <n v="1.0029045055256447"/>
  </r>
  <r>
    <x v="3"/>
    <x v="7"/>
    <n v="1.0030406689471685"/>
    <n v="1.0030406689471685"/>
    <n v="1.0030406689471685"/>
    <n v="1.0030406689471685"/>
  </r>
  <r>
    <x v="3"/>
    <x v="8"/>
    <n v="0.99825697211155395"/>
    <n v="0.99825697211155395"/>
    <n v="0.99825697211155395"/>
    <n v="0.99825697211155395"/>
  </r>
  <r>
    <x v="3"/>
    <x v="9"/>
    <n v="0.99825935596170579"/>
    <n v="0.99825935596170579"/>
    <n v="0.99825935596170579"/>
    <n v="0.99825935596170579"/>
  </r>
  <r>
    <x v="3"/>
    <x v="10"/>
    <n v="0.99825296995108315"/>
    <n v="0.99825296995108315"/>
    <n v="0.99825296995108315"/>
    <n v="0.99825296995108315"/>
  </r>
  <r>
    <x v="3"/>
    <x v="11"/>
    <n v="0.99826111149753083"/>
    <n v="0.99826111149753083"/>
    <n v="0.99826111149753083"/>
    <n v="0.99826111149753083"/>
  </r>
  <r>
    <x v="3"/>
    <x v="12"/>
    <n v="0.99826340650180601"/>
    <n v="0.99826340650180601"/>
    <n v="0.99826340650180601"/>
    <n v="0.99826340650180601"/>
  </r>
  <r>
    <x v="3"/>
    <x v="13"/>
    <n v="0.99826689774696709"/>
    <n v="0.99826689774696709"/>
    <n v="0.99826689774696709"/>
    <n v="0.99826689774696709"/>
  </r>
  <r>
    <x v="3"/>
    <x v="14"/>
    <n v="0.99823597258972796"/>
    <n v="0.99823597258972796"/>
    <n v="0.99823597258972796"/>
    <n v="0.99823597258972796"/>
  </r>
  <r>
    <x v="3"/>
    <x v="15"/>
    <n v="0.99823956575955397"/>
    <n v="0.99823956575955397"/>
    <n v="0.99823956575955397"/>
    <n v="0.99823956575955397"/>
  </r>
  <r>
    <x v="3"/>
    <x v="16"/>
    <n v="0.99823187673654967"/>
    <n v="0.99823187673654967"/>
    <n v="0.99823187673654967"/>
    <n v="0.99823187673654967"/>
  </r>
  <r>
    <x v="3"/>
    <x v="17"/>
    <n v="0.99821697983815671"/>
    <n v="0.99821697983815671"/>
    <n v="0.99821697983815671"/>
    <n v="0.99821697983815671"/>
  </r>
  <r>
    <x v="3"/>
    <x v="18"/>
    <n v="1.0052286127489154"/>
    <n v="1.0052286127489154"/>
    <n v="1.0052286127489154"/>
    <n v="1.0052286127489154"/>
  </r>
  <r>
    <x v="3"/>
    <x v="19"/>
    <n v="1.0052286127489154"/>
    <n v="1.0052286127489154"/>
    <n v="1.0052286127489154"/>
    <n v="1.0052286127489154"/>
  </r>
  <r>
    <x v="3"/>
    <x v="20"/>
    <n v="1.0052286127489154"/>
    <n v="1.0052286127489154"/>
    <n v="1.0052286127489154"/>
    <n v="1.0052286127489154"/>
  </r>
  <r>
    <x v="3"/>
    <x v="21"/>
    <n v="1.0052380632596871"/>
    <n v="1.0052380632596871"/>
    <n v="1.0052380632596871"/>
    <n v="1.0052380632596871"/>
  </r>
  <r>
    <x v="3"/>
    <x v="22"/>
    <n v="1.0052380632596871"/>
    <n v="1.0052380632596871"/>
    <n v="1.0052380632596871"/>
    <n v="1.0052380632596871"/>
  </r>
  <r>
    <x v="3"/>
    <x v="23"/>
    <n v="1.005229477740315"/>
    <n v="1.005229477740315"/>
    <n v="1.005229477740315"/>
    <n v="1.005229477740315"/>
  </r>
  <r>
    <x v="3"/>
    <x v="0"/>
    <n v="1.0064388673446991"/>
    <n v="1.0064388673446991"/>
    <n v="1.0064388673446991"/>
    <n v="1.0064388673446991"/>
  </r>
  <r>
    <x v="3"/>
    <x v="1"/>
    <n v="1.0064388673446991"/>
    <n v="1.0064388673446991"/>
    <n v="1.0064388673446991"/>
    <n v="1.0064388673446991"/>
  </r>
  <r>
    <x v="3"/>
    <x v="2"/>
    <n v="1.0064360418342719"/>
    <n v="1.0064360418342719"/>
    <n v="1.0064360418342719"/>
    <n v="1.0064360418342719"/>
  </r>
  <r>
    <x v="3"/>
    <x v="3"/>
    <n v="1.0064297566371683"/>
    <n v="1.0064297566371683"/>
    <n v="1.0064297566371683"/>
    <n v="1.0064297566371683"/>
  </r>
  <r>
    <x v="3"/>
    <x v="4"/>
    <n v="1.006412043490382"/>
    <n v="1.006412043490382"/>
    <n v="1.006412043490382"/>
    <n v="1.006412043490382"/>
  </r>
  <r>
    <x v="3"/>
    <x v="5"/>
    <n v="1.0064341595379103"/>
    <n v="1.0064341595379103"/>
    <n v="1.0064341595379103"/>
    <n v="1.0064341595379103"/>
  </r>
  <r>
    <x v="3"/>
    <x v="6"/>
    <n v="1.0064553649316663"/>
    <n v="1.0064553649316663"/>
    <n v="1.0064553649316663"/>
    <n v="1.0064553649316663"/>
  </r>
  <r>
    <x v="3"/>
    <x v="7"/>
    <n v="1.0064461407972858"/>
    <n v="1.0064461407972858"/>
    <n v="1.0064461407972858"/>
    <n v="1.0064461407972858"/>
  </r>
  <r>
    <x v="3"/>
    <x v="8"/>
    <n v="1.0008139345596614"/>
    <n v="1.0008139345596614"/>
    <n v="1.0008139345596614"/>
    <n v="1.0008139345596614"/>
  </r>
  <r>
    <x v="3"/>
    <x v="9"/>
    <n v="1.0008776128929313"/>
    <n v="1.0008776128929313"/>
    <n v="1.0008776128929313"/>
    <n v="1.0008776128929313"/>
  </r>
  <r>
    <x v="3"/>
    <x v="10"/>
    <n v="1.0008664572728256"/>
    <n v="1.0008664572728256"/>
    <n v="1.0008664572728256"/>
    <n v="1.0008664572728256"/>
  </r>
  <r>
    <x v="3"/>
    <x v="11"/>
    <n v="1.0008065600215084"/>
    <n v="1.0008065600215084"/>
    <n v="1.0008065600215084"/>
    <n v="1.0008065600215084"/>
  </r>
  <r>
    <x v="3"/>
    <x v="12"/>
    <n v="1.0008140670791272"/>
    <n v="1.0008140670791272"/>
    <n v="1.0008140670791272"/>
    <n v="1.0008140670791272"/>
  </r>
  <r>
    <x v="3"/>
    <x v="13"/>
    <n v="1.0009768804949528"/>
    <n v="1.0009768804949528"/>
    <n v="1.0009768804949528"/>
    <n v="1.0009768804949528"/>
  </r>
  <r>
    <x v="3"/>
    <x v="14"/>
    <n v="1.0014705882352941"/>
    <n v="1.0014705882352941"/>
    <n v="1.0014705882352941"/>
    <n v="1.0014705882352941"/>
  </r>
  <r>
    <x v="3"/>
    <x v="15"/>
    <n v="1.0008576329331045"/>
    <n v="1.0008576329331045"/>
    <n v="1.0008576329331045"/>
    <n v="1.0008576329331045"/>
  </r>
  <r>
    <x v="3"/>
    <x v="16"/>
    <n v="1.0008576329331045"/>
    <n v="1.0008576329331045"/>
    <n v="1.0008576329331045"/>
    <n v="1.0008576329331045"/>
  </r>
  <r>
    <x v="3"/>
    <x v="17"/>
    <n v="1.0008576329331045"/>
    <n v="1.0008576329331045"/>
    <n v="1.0008576329331045"/>
    <n v="1.0008576329331045"/>
  </r>
  <r>
    <x v="3"/>
    <x v="18"/>
    <n v="1.0060923601803338"/>
    <n v="1.0060923601803338"/>
    <n v="1.0060923601803338"/>
    <n v="1.0060923601803338"/>
  </r>
  <r>
    <x v="3"/>
    <x v="19"/>
    <n v="1.0060570913074296"/>
    <n v="1.0060570913074296"/>
    <n v="1.0060570913074296"/>
    <n v="1.0060570913074296"/>
  </r>
  <r>
    <x v="3"/>
    <x v="20"/>
    <n v="1.0060215656070579"/>
    <n v="1.0060215656070579"/>
    <n v="1.0060215656070579"/>
    <n v="1.0060215656070579"/>
  </r>
  <r>
    <x v="3"/>
    <x v="21"/>
    <n v="1.0061094140516522"/>
    <n v="1.0061094140516522"/>
    <n v="1.0061094140516522"/>
    <n v="1.0061094140516522"/>
  </r>
  <r>
    <x v="3"/>
    <x v="22"/>
    <n v="1.0060686976574826"/>
    <n v="1.0060686976574826"/>
    <n v="1.0060686976574826"/>
    <n v="1.0060686976574826"/>
  </r>
  <r>
    <x v="3"/>
    <x v="23"/>
    <n v="1.0060707058683489"/>
    <n v="1.0060707058683489"/>
    <n v="1.0060707058683489"/>
    <n v="1.0060707058683489"/>
  </r>
  <r>
    <x v="3"/>
    <x v="0"/>
    <n v="1.0056302343585051"/>
    <n v="1.0056302343585051"/>
    <n v="1.0056302343585051"/>
    <n v="1.0056302343585051"/>
  </r>
  <r>
    <x v="3"/>
    <x v="1"/>
    <n v="1.0056010340370529"/>
    <n v="1.0056010340370529"/>
    <n v="1.0056010340370529"/>
    <n v="1.0056010340370529"/>
  </r>
  <r>
    <x v="3"/>
    <x v="2"/>
    <n v="1.0056505360764996"/>
    <n v="1.0056505360764996"/>
    <n v="1.0056505360764996"/>
    <n v="1.0056505360764996"/>
  </r>
  <r>
    <x v="3"/>
    <x v="3"/>
    <n v="1.0056726094003241"/>
    <n v="1.0056726094003241"/>
    <n v="1.0056726094003241"/>
    <n v="1.0056726094003241"/>
  </r>
  <r>
    <x v="3"/>
    <x v="4"/>
    <n v="1.00562865497076"/>
    <n v="1.00562865497076"/>
    <n v="1.00562865497076"/>
    <n v="1.00562865497076"/>
  </r>
  <r>
    <x v="3"/>
    <x v="5"/>
    <n v="1.0056176229249509"/>
    <n v="1.0056176229249509"/>
    <n v="1.0056176229249509"/>
    <n v="1.0056176229249509"/>
  </r>
  <r>
    <x v="3"/>
    <x v="6"/>
    <n v="1.0056192660550458"/>
    <n v="1.0056192660550458"/>
    <n v="1.0056192660550458"/>
    <n v="1.0056192660550458"/>
  </r>
  <r>
    <x v="3"/>
    <x v="7"/>
    <n v="1.0056051156548511"/>
    <n v="1.0056051156548511"/>
    <n v="1.0056051156548511"/>
    <n v="1.0056051156548511"/>
  </r>
  <r>
    <x v="3"/>
    <x v="8"/>
    <n v="0.99900924702774108"/>
    <n v="0.99900924702774108"/>
    <n v="0.99900924702774108"/>
    <n v="0.99900924702774108"/>
  </r>
  <r>
    <x v="3"/>
    <x v="9"/>
    <n v="1"/>
    <n v="1"/>
    <n v="1"/>
    <n v="1"/>
  </r>
  <r>
    <x v="3"/>
    <x v="10"/>
    <n v="0.99910527885475686"/>
    <n v="0.99910527885475686"/>
    <n v="0.99910527885475686"/>
    <n v="0.99910527885475686"/>
  </r>
  <r>
    <x v="3"/>
    <x v="11"/>
    <n v="0.99909590898817169"/>
    <n v="0.99909590898817169"/>
    <n v="0.99909590898817169"/>
    <n v="0.99909590898817169"/>
  </r>
  <r>
    <x v="3"/>
    <x v="12"/>
    <n v="0.99912670111345603"/>
    <n v="0.99912670111345603"/>
    <n v="0.99912670111345603"/>
    <n v="0.99912670111345603"/>
  </r>
  <r>
    <x v="3"/>
    <x v="13"/>
    <n v="0.99909972991897567"/>
    <n v="0.99909972991897567"/>
    <n v="0.99909972991897567"/>
    <n v="0.99909972991897567"/>
  </r>
  <r>
    <x v="3"/>
    <x v="14"/>
    <n v="0.99911709524335068"/>
    <n v="0.99911709524335068"/>
    <n v="0.99911709524335068"/>
    <n v="0.99911709524335068"/>
  </r>
  <r>
    <x v="3"/>
    <x v="15"/>
    <n v="0.99907202512670434"/>
    <n v="0.99907202512670434"/>
    <n v="0.99907202512670434"/>
    <n v="0.99907202512670434"/>
  </r>
  <r>
    <x v="3"/>
    <x v="16"/>
    <n v="0.99912198548349329"/>
    <n v="0.99912198548349329"/>
    <n v="0.99912198548349329"/>
    <n v="0.99912198548349329"/>
  </r>
  <r>
    <x v="3"/>
    <x v="17"/>
    <n v="0.99912181010434953"/>
    <n v="0.99912181010434953"/>
    <n v="0.99912181010434953"/>
    <n v="0.99912181010434953"/>
  </r>
  <r>
    <x v="3"/>
    <x v="18"/>
    <n v="1.0033364164904863"/>
    <n v="1.0033364164904863"/>
    <n v="1.0033364164904863"/>
    <n v="1.0033364164904863"/>
  </r>
  <r>
    <x v="3"/>
    <x v="19"/>
    <n v="1.0033654404084948"/>
    <n v="1.0033654404084948"/>
    <n v="1.0033654404084948"/>
    <n v="1.0033654404084948"/>
  </r>
  <r>
    <x v="3"/>
    <x v="20"/>
    <n v="1.0033477747144546"/>
    <n v="1.0033477747144546"/>
    <n v="1.0033477747144546"/>
    <n v="1.0033477747144546"/>
  </r>
  <r>
    <x v="3"/>
    <x v="21"/>
    <n v="1.0033411060453139"/>
    <n v="1.0033411060453139"/>
    <n v="1.0033411060453139"/>
    <n v="1.0033411060453139"/>
  </r>
  <r>
    <x v="3"/>
    <x v="22"/>
    <n v="1.0033342595165322"/>
    <n v="1.0033342595165322"/>
    <n v="1.0033342595165322"/>
    <n v="1.0033342595165322"/>
  </r>
  <r>
    <x v="3"/>
    <x v="23"/>
    <n v="1.0033548838022017"/>
    <n v="1.0033548838022017"/>
    <n v="1.0033548838022017"/>
    <n v="1.0033548838022017"/>
  </r>
  <r>
    <x v="3"/>
    <x v="0"/>
    <n v="1.0039528506819557"/>
    <n v="1.0039528506819557"/>
    <n v="1.0039528506819557"/>
    <n v="1.0039528506819557"/>
  </r>
  <r>
    <x v="3"/>
    <x v="1"/>
    <n v="1.0039381286771685"/>
    <n v="1.0039381286771685"/>
    <n v="1.0039381286771685"/>
    <n v="1.0039381286771685"/>
  </r>
  <r>
    <x v="3"/>
    <x v="2"/>
    <n v="1.0039780367548186"/>
    <n v="1.0039780367548186"/>
    <n v="1.0039780367548186"/>
    <n v="1.0039780367548186"/>
  </r>
  <r>
    <x v="3"/>
    <x v="3"/>
    <n v="1.0039840637450199"/>
    <n v="1.0039840637450199"/>
    <n v="1.0039840637450199"/>
    <n v="1.0039840637450199"/>
  </r>
  <r>
    <x v="3"/>
    <x v="4"/>
    <n v="1.0039321089044846"/>
    <n v="1.0039321089044846"/>
    <n v="1.0039321089044846"/>
    <n v="1.0039321089044846"/>
  </r>
  <r>
    <x v="3"/>
    <x v="5"/>
    <n v="1.0039187877883109"/>
    <n v="1.0039187877883109"/>
    <n v="1.0039187877883109"/>
    <n v="1.0039187877883109"/>
  </r>
  <r>
    <x v="3"/>
    <x v="6"/>
    <n v="1.0039084662421989"/>
    <n v="1.0039084662421989"/>
    <n v="1.0039084662421989"/>
    <n v="1.0039084662421989"/>
  </r>
  <r>
    <x v="3"/>
    <x v="7"/>
    <n v="1.0039271058553589"/>
    <n v="1.0039271058553589"/>
    <n v="1.0039271058553589"/>
    <n v="1.0039271058553589"/>
  </r>
  <r>
    <x v="3"/>
    <x v="8"/>
    <n v="0.99581028992793696"/>
    <n v="0.99581028992793696"/>
    <n v="0.99581028992793696"/>
    <n v="0.99581028992793696"/>
  </r>
  <r>
    <x v="3"/>
    <x v="9"/>
    <n v="0.99583858764186639"/>
    <n v="0.99583858764186639"/>
    <n v="0.99583858764186639"/>
    <n v="0.99583858764186639"/>
  </r>
  <r>
    <x v="3"/>
    <x v="10"/>
    <n v="0.9958509472365743"/>
    <n v="0.9958509472365743"/>
    <n v="0.9958509472365743"/>
    <n v="0.9958509472365743"/>
  </r>
  <r>
    <x v="3"/>
    <x v="11"/>
    <n v="0.99588038923218991"/>
    <n v="0.99588038923218991"/>
    <n v="0.99588038923218991"/>
    <n v="0.99588038923218991"/>
  </r>
  <r>
    <x v="3"/>
    <x v="12"/>
    <n v="0.99584785348854454"/>
    <n v="0.99584785348854454"/>
    <n v="0.99584785348854454"/>
    <n v="0.99584785348854454"/>
  </r>
  <r>
    <x v="3"/>
    <x v="13"/>
    <n v="0.99584785348854454"/>
    <n v="0.99584785348854454"/>
    <n v="0.99584785348854454"/>
    <n v="0.99584785348854454"/>
  </r>
  <r>
    <x v="3"/>
    <x v="14"/>
    <n v="0.99587464235810763"/>
    <n v="0.99587464235810763"/>
    <n v="0.99587464235810763"/>
    <n v="0.99587464235810763"/>
  </r>
  <r>
    <x v="3"/>
    <x v="15"/>
    <n v="0.99581951852385753"/>
    <n v="0.99581951852385753"/>
    <n v="0.99581951852385753"/>
    <n v="0.99581951852385753"/>
  </r>
  <r>
    <x v="3"/>
    <x v="16"/>
    <n v="0.99584318784490777"/>
    <n v="0.99584318784490777"/>
    <n v="0.99584318784490777"/>
    <n v="0.99584318784490777"/>
  </r>
  <r>
    <x v="3"/>
    <x v="17"/>
    <n v="0.99583211036102137"/>
    <n v="0.99583211036102137"/>
    <n v="0.99583211036102137"/>
    <n v="0.99583211036102137"/>
  </r>
  <r>
    <x v="3"/>
    <x v="18"/>
    <n v="1.0034477271521773"/>
    <n v="1.0034477271521773"/>
    <n v="1.0034477271521773"/>
    <n v="1.0034477271521773"/>
  </r>
  <r>
    <x v="3"/>
    <x v="19"/>
    <n v="1.0034261508752258"/>
    <n v="1.0034261508752258"/>
    <n v="1.0034261508752258"/>
    <n v="1.0034261508752258"/>
  </r>
  <r>
    <x v="3"/>
    <x v="20"/>
    <n v="1.0034642032332566"/>
    <n v="1.0034642032332566"/>
    <n v="1.0034642032332566"/>
    <n v="1.0034642032332566"/>
  </r>
  <r>
    <x v="3"/>
    <x v="21"/>
    <n v="1.0034489017970594"/>
    <n v="1.0034489017970594"/>
    <n v="1.0034489017970594"/>
    <n v="1.0034489017970594"/>
  </r>
  <r>
    <x v="3"/>
    <x v="22"/>
    <n v="1.003432996686759"/>
    <n v="1.003432996686759"/>
    <n v="1.003432996686759"/>
    <n v="1.003432996686759"/>
  </r>
  <r>
    <x v="3"/>
    <x v="23"/>
    <n v="1.0034440441787735"/>
    <n v="1.0034440441787735"/>
    <n v="1.0034440441787735"/>
    <n v="1.0034440441787735"/>
  </r>
  <r>
    <x v="3"/>
    <x v="0"/>
    <n v="1.0052327679538073"/>
    <n v="1.0052327679538073"/>
    <n v="1.0052327679538073"/>
    <n v="1.0052327679538073"/>
  </r>
  <r>
    <x v="3"/>
    <x v="1"/>
    <n v="1.0052841979506502"/>
    <n v="1.0052841979506502"/>
    <n v="1.0052841979506502"/>
    <n v="1.0052841979506502"/>
  </r>
  <r>
    <x v="3"/>
    <x v="2"/>
    <n v="1.0052248089568152"/>
    <n v="1.0052248089568152"/>
    <n v="1.0052248089568152"/>
    <n v="1.0052248089568152"/>
  </r>
  <r>
    <x v="3"/>
    <x v="3"/>
    <n v="1.0052575336610388"/>
    <n v="1.0052575336610388"/>
    <n v="1.0052575336610388"/>
    <n v="1.0052575336610388"/>
  </r>
  <r>
    <x v="3"/>
    <x v="4"/>
    <n v="1.0052548169155058"/>
    <n v="1.0052548169155058"/>
    <n v="1.0052548169155058"/>
    <n v="1.0052548169155058"/>
  </r>
  <r>
    <x v="3"/>
    <x v="5"/>
    <n v="1.0052600588812561"/>
    <n v="1.0052600588812561"/>
    <n v="1.0052600588812561"/>
    <n v="1.0052600588812561"/>
  </r>
  <r>
    <x v="3"/>
    <x v="6"/>
    <n v="1.005257801899593"/>
    <n v="1.005257801899593"/>
    <n v="1.005257801899593"/>
    <n v="1.005257801899593"/>
  </r>
  <r>
    <x v="3"/>
    <x v="7"/>
    <n v="1.005272118183316"/>
    <n v="1.005272118183316"/>
    <n v="1.005272118183316"/>
    <n v="1.005272118183316"/>
  </r>
  <r>
    <x v="3"/>
    <x v="8"/>
    <n v="1.0007098491570541"/>
    <n v="1.0007098491570541"/>
    <n v="1.0007098491570541"/>
    <n v="1.0007098491570541"/>
  </r>
  <r>
    <x v="3"/>
    <x v="9"/>
    <n v="1.0007831875734239"/>
    <n v="1.0007831875734239"/>
    <n v="1.0007831875734239"/>
    <n v="1.0007831875734239"/>
  </r>
  <r>
    <x v="3"/>
    <x v="10"/>
    <n v="1.0008125276998081"/>
    <n v="1.0008125276998081"/>
    <n v="1.0008125276998081"/>
    <n v="1.0008125276998081"/>
  </r>
  <r>
    <x v="3"/>
    <x v="11"/>
    <n v="1.0007085163667282"/>
    <n v="1.0007085163667282"/>
    <n v="1.0007085163667282"/>
    <n v="1.0007085163667282"/>
  </r>
  <r>
    <x v="3"/>
    <x v="12"/>
    <n v="1.0007085163667282"/>
    <n v="1.0007085163667282"/>
    <n v="1.0007085163667282"/>
    <n v="1.0007085163667282"/>
  </r>
  <r>
    <x v="3"/>
    <x v="13"/>
    <n v="1.0008111944838776"/>
    <n v="1.0008111944838776"/>
    <n v="1.0008111944838776"/>
    <n v="1.0008111944838776"/>
  </r>
  <r>
    <x v="3"/>
    <x v="14"/>
    <n v="1.0008499787505312"/>
    <n v="1.0008499787505312"/>
    <n v="1.0008499787505312"/>
    <n v="1.0008499787505312"/>
  </r>
  <r>
    <x v="3"/>
    <x v="15"/>
    <n v="1.0009350163627864"/>
    <n v="1.0009350163627864"/>
    <n v="1.0009350163627864"/>
    <n v="1.0009350163627864"/>
  </r>
  <r>
    <x v="3"/>
    <x v="16"/>
    <n v="1.0006858710562414"/>
    <n v="1.0006858710562414"/>
    <n v="1.0006858710562414"/>
    <n v="1.0006858710562414"/>
  </r>
  <r>
    <x v="3"/>
    <x v="17"/>
    <n v="1.000805152979066"/>
    <n v="1.000805152979066"/>
    <n v="1.000805152979066"/>
    <n v="1.000805152979066"/>
  </r>
  <r>
    <x v="3"/>
    <x v="18"/>
    <n v="1.006138361997456"/>
    <n v="1.006138361997456"/>
    <n v="1.006138361997456"/>
    <n v="1.006138361997456"/>
  </r>
  <r>
    <x v="3"/>
    <x v="19"/>
    <n v="1.006121199755152"/>
    <n v="1.006121199755152"/>
    <n v="1.006121199755152"/>
    <n v="1.006121199755152"/>
  </r>
  <r>
    <x v="3"/>
    <x v="20"/>
    <n v="1.0061827956989249"/>
    <n v="1.0061827956989249"/>
    <n v="1.0061827956989249"/>
    <n v="1.0061827956989249"/>
  </r>
  <r>
    <x v="3"/>
    <x v="21"/>
    <n v="1.0061409972979611"/>
    <n v="1.0061409972979611"/>
    <n v="1.0061409972979611"/>
    <n v="1.0061409972979611"/>
  </r>
  <r>
    <x v="3"/>
    <x v="22"/>
    <n v="1.0061979590559069"/>
    <n v="1.0061979590559069"/>
    <n v="1.0061979590559069"/>
    <n v="1.0061979590559069"/>
  </r>
  <r>
    <x v="3"/>
    <x v="23"/>
    <n v="1.0060931664810326"/>
    <n v="1.0060931664810326"/>
    <n v="1.0060931664810326"/>
    <n v="1.0060931664810326"/>
  </r>
  <r>
    <x v="3"/>
    <x v="0"/>
    <n v="1.0062382562946259"/>
    <n v="1.0062382562946259"/>
    <n v="1.0062382562946259"/>
    <n v="1.0062382562946259"/>
  </r>
  <r>
    <x v="3"/>
    <x v="1"/>
    <n v="1.0062862073215828"/>
    <n v="1.0062862073215828"/>
    <n v="1.0062862073215828"/>
    <n v="1.0062862073215828"/>
  </r>
  <r>
    <x v="3"/>
    <x v="2"/>
    <n v="1.0063246162592383"/>
    <n v="1.0063246162592383"/>
    <n v="1.0063246162592383"/>
    <n v="1.0063246162592383"/>
  </r>
  <r>
    <x v="3"/>
    <x v="3"/>
    <n v="1.0062678062678063"/>
    <n v="1.0062678062678063"/>
    <n v="1.0062678062678063"/>
    <n v="1.0062678062678063"/>
  </r>
  <r>
    <x v="3"/>
    <x v="4"/>
    <n v="1.0062672535999404"/>
    <n v="1.0062672535999404"/>
    <n v="1.0062672535999404"/>
    <n v="1.0062672535999404"/>
  </r>
  <r>
    <x v="3"/>
    <x v="5"/>
    <n v="1.0062657599144189"/>
    <n v="1.0062657599144189"/>
    <n v="1.0062657599144189"/>
    <n v="1.0062657599144189"/>
  </r>
  <r>
    <x v="3"/>
    <x v="6"/>
    <n v="1.0062143966856552"/>
    <n v="1.0062143966856552"/>
    <n v="1.0062143966856552"/>
    <n v="1.0062143966856552"/>
  </r>
  <r>
    <x v="3"/>
    <x v="7"/>
    <n v="1.0063004846526655"/>
    <n v="1.0063004846526655"/>
    <n v="1.0063004846526655"/>
    <n v="1.006300484652665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1.0058064876332979"/>
    <n v="1.0058064876332979"/>
    <n v="1.0058064876332979"/>
    <n v="1.0058064876332979"/>
  </r>
  <r>
    <x v="3"/>
    <x v="19"/>
    <n v="1.0057474410203078"/>
    <n v="1.0057474410203078"/>
    <n v="1.0057474410203078"/>
    <n v="1.0057474410203078"/>
  </r>
  <r>
    <x v="3"/>
    <x v="20"/>
    <n v="1.0057861917869784"/>
    <n v="1.0057861917869784"/>
    <n v="1.0057861917869784"/>
    <n v="1.0057861917869784"/>
  </r>
  <r>
    <x v="3"/>
    <x v="21"/>
    <n v="1.0057861917869784"/>
    <n v="1.0057861917869784"/>
    <n v="1.0057861917869784"/>
    <n v="1.0057861917869784"/>
  </r>
  <r>
    <x v="3"/>
    <x v="22"/>
    <n v="1.0058162741631977"/>
    <n v="1.0058162741631977"/>
    <n v="1.0058162741631977"/>
    <n v="1.0058162741631977"/>
  </r>
  <r>
    <x v="3"/>
    <x v="23"/>
    <n v="1.0057562767911818"/>
    <n v="1.0057562767911818"/>
    <n v="1.0057562767911818"/>
    <n v="1.0057562767911818"/>
  </r>
  <r>
    <x v="3"/>
    <x v="0"/>
    <n v="1.0069648304840846"/>
    <n v="1.0069648304840846"/>
    <n v="1.0069648304840846"/>
    <n v="1.0069648304840846"/>
  </r>
  <r>
    <x v="3"/>
    <x v="1"/>
    <n v="1.0069264556819462"/>
    <n v="1.0069264556819462"/>
    <n v="1.0069264556819462"/>
    <n v="1.0069264556819462"/>
  </r>
  <r>
    <x v="3"/>
    <x v="2"/>
    <n v="1.0069264556819462"/>
    <n v="1.0069264556819462"/>
    <n v="1.0069264556819462"/>
    <n v="1.0069264556819462"/>
  </r>
  <r>
    <x v="3"/>
    <x v="3"/>
    <n v="1.0069690458214762"/>
    <n v="1.0069690458214762"/>
    <n v="1.0069690458214762"/>
    <n v="1.0069690458214762"/>
  </r>
  <r>
    <x v="3"/>
    <x v="4"/>
    <n v="1.0069260146287786"/>
    <n v="1.0069260146287786"/>
    <n v="1.0069260146287786"/>
    <n v="1.0069260146287786"/>
  </r>
  <r>
    <x v="3"/>
    <x v="5"/>
    <n v="1.0069062461801734"/>
    <n v="1.0069062461801734"/>
    <n v="1.0069062461801734"/>
    <n v="1.0069062461801734"/>
  </r>
  <r>
    <x v="3"/>
    <x v="6"/>
    <n v="1.0069287141905396"/>
    <n v="1.0069287141905396"/>
    <n v="1.0069287141905396"/>
    <n v="1.0069287141905396"/>
  </r>
  <r>
    <x v="3"/>
    <x v="7"/>
    <n v="1.0069891885988862"/>
    <n v="1.0069891885988862"/>
    <n v="1.0069891885988862"/>
    <n v="1.0069891885988862"/>
  </r>
  <r>
    <x v="3"/>
    <x v="8"/>
    <n v="1"/>
    <n v="1"/>
    <n v="1"/>
    <n v="1"/>
  </r>
  <r>
    <x v="3"/>
    <x v="9"/>
    <n v="1.0001082602576594"/>
    <n v="1.0001082602576594"/>
    <n v="1.0001082602576594"/>
    <n v="1.0001082602576594"/>
  </r>
  <r>
    <x v="3"/>
    <x v="10"/>
    <n v="1.0001082602576594"/>
    <n v="1.0001082602576594"/>
    <n v="1.0001082602576594"/>
    <n v="1.0001082602576594"/>
  </r>
  <r>
    <x v="3"/>
    <x v="11"/>
    <n v="1.0001082602576594"/>
    <n v="1.0001082602576594"/>
    <n v="1.0001082602576594"/>
    <n v="1.0001082602576594"/>
  </r>
  <r>
    <x v="3"/>
    <x v="12"/>
    <n v="1.0001082602576594"/>
    <n v="1.0001082602576594"/>
    <n v="1.0001082602576594"/>
    <n v="1.0001082602576594"/>
  </r>
  <r>
    <x v="3"/>
    <x v="13"/>
    <n v="1.0001859946061564"/>
    <n v="1.0001859946061564"/>
    <n v="1.0001859946061564"/>
    <n v="1.0001859946061564"/>
  </r>
  <r>
    <x v="3"/>
    <x v="14"/>
    <n v="1.000147732309056"/>
    <n v="1.000147732309056"/>
    <n v="1.000147732309056"/>
    <n v="1.000147732309056"/>
  </r>
  <r>
    <x v="3"/>
    <x v="15"/>
    <n v="1.0000746045956432"/>
    <n v="1.0000746045956432"/>
    <n v="1.0000746045956432"/>
    <n v="1.0000746045956432"/>
  </r>
  <r>
    <x v="3"/>
    <x v="16"/>
    <n v="1.0000709773582228"/>
    <n v="1.0000709773582228"/>
    <n v="1.0000709773582228"/>
    <n v="1.0000709773582228"/>
  </r>
  <r>
    <x v="3"/>
    <x v="17"/>
    <n v="1.0000569768104384"/>
    <n v="1.0000569768104384"/>
    <n v="1.0000569768104384"/>
    <n v="1.0000569768104384"/>
  </r>
  <r>
    <x v="3"/>
    <x v="18"/>
    <n v="1.0051643192488262"/>
    <n v="1.0051643192488262"/>
    <n v="1.0051643192488262"/>
    <n v="1.0051643192488262"/>
  </r>
  <r>
    <x v="3"/>
    <x v="19"/>
    <n v="1.0052038806081107"/>
    <n v="1.0052038806081107"/>
    <n v="1.0052038806081107"/>
    <n v="1.0052038806081107"/>
  </r>
  <r>
    <x v="3"/>
    <x v="20"/>
    <n v="1.005215819951538"/>
    <n v="1.005215819951538"/>
    <n v="1.005215819951538"/>
    <n v="1.005215819951538"/>
  </r>
  <r>
    <x v="3"/>
    <x v="21"/>
    <n v="1.005169991570666"/>
    <n v="1.005169991570666"/>
    <n v="1.005169991570666"/>
    <n v="1.005169991570666"/>
  </r>
  <r>
    <x v="3"/>
    <x v="22"/>
    <n v="1.005169991570666"/>
    <n v="1.005169991570666"/>
    <n v="1.005169991570666"/>
    <n v="1.005169991570666"/>
  </r>
  <r>
    <x v="3"/>
    <x v="23"/>
    <n v="1.005169991570666"/>
    <n v="1.005169991570666"/>
    <n v="1.005169991570666"/>
    <n v="1.005169991570666"/>
  </r>
  <r>
    <x v="3"/>
    <x v="0"/>
    <n v="1.0064491654021244"/>
    <n v="1.0064491654021244"/>
    <n v="1.0064491654021244"/>
    <n v="1.0064491654021244"/>
  </r>
  <r>
    <x v="3"/>
    <x v="1"/>
    <n v="1.0064491654021244"/>
    <n v="1.0064491654021244"/>
    <n v="1.0064491654021244"/>
    <n v="1.0064491654021244"/>
  </r>
  <r>
    <x v="3"/>
    <x v="2"/>
    <n v="1.006507304116866"/>
    <n v="1.006507304116866"/>
    <n v="1.006507304116866"/>
    <n v="1.006507304116866"/>
  </r>
  <r>
    <x v="3"/>
    <x v="3"/>
    <n v="1.0064774242712899"/>
    <n v="1.0064774242712899"/>
    <n v="1.0064774242712899"/>
    <n v="1.0064774242712899"/>
  </r>
  <r>
    <x v="3"/>
    <x v="4"/>
    <n v="1.0064215222387454"/>
    <n v="1.0064215222387454"/>
    <n v="1.0064215222387454"/>
    <n v="1.0064215222387454"/>
  </r>
  <r>
    <x v="3"/>
    <x v="5"/>
    <n v="1.006461923290717"/>
    <n v="1.006461923290717"/>
    <n v="1.006461923290717"/>
    <n v="1.006461923290717"/>
  </r>
  <r>
    <x v="3"/>
    <x v="6"/>
    <n v="1.0064655172413794"/>
    <n v="1.0064655172413794"/>
    <n v="1.0064655172413794"/>
    <n v="1.0064655172413794"/>
  </r>
  <r>
    <x v="3"/>
    <x v="7"/>
    <n v="1.006547619047619"/>
    <n v="1.006547619047619"/>
    <n v="1.006547619047619"/>
    <n v="1.00654761904761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7708779443256"/>
    <n v="1.0007708779443256"/>
    <n v="1.0007708779443256"/>
    <n v="1.0007708779443256"/>
  </r>
  <r>
    <x v="3"/>
    <x v="18"/>
    <n v="1.0058557116062035"/>
    <n v="1.0058557116062035"/>
    <n v="1.0058557116062035"/>
    <n v="1.0058557116062035"/>
  </r>
  <r>
    <x v="3"/>
    <x v="19"/>
    <n v="1.0058475032699854"/>
    <n v="1.0058475032699854"/>
    <n v="1.0058475032699854"/>
    <n v="1.0058475032699854"/>
  </r>
  <r>
    <x v="3"/>
    <x v="20"/>
    <n v="1.0058374967131212"/>
    <n v="1.0058374967131212"/>
    <n v="1.0058374967131212"/>
    <n v="1.0058374967131212"/>
  </r>
  <r>
    <x v="3"/>
    <x v="21"/>
    <n v="1.0058507750769046"/>
    <n v="1.0058507750769046"/>
    <n v="1.0058507750769046"/>
    <n v="1.0058507750769046"/>
  </r>
  <r>
    <x v="3"/>
    <x v="22"/>
    <n v="1.0059056439165157"/>
    <n v="1.0059056439165157"/>
    <n v="1.0059056439165157"/>
    <n v="1.0059056439165157"/>
  </r>
  <r>
    <x v="3"/>
    <x v="23"/>
    <n v="1.0058434782608696"/>
    <n v="1.0058434782608696"/>
    <n v="1.0058434782608696"/>
    <n v="1.0058434782608696"/>
  </r>
  <r>
    <x v="3"/>
    <x v="0"/>
    <n v="1.0068531081268171"/>
    <n v="1.0068531081268171"/>
    <n v="1.0068531081268171"/>
    <n v="1.0068531081268171"/>
  </r>
  <r>
    <x v="3"/>
    <x v="1"/>
    <n v="1.0068827071981648"/>
    <n v="1.0068827071981648"/>
    <n v="1.0068827071981648"/>
    <n v="1.0068827071981648"/>
  </r>
  <r>
    <x v="3"/>
    <x v="2"/>
    <n v="1.0068323397414429"/>
    <n v="1.0068323397414429"/>
    <n v="1.0068323397414429"/>
    <n v="1.0068323397414429"/>
  </r>
  <r>
    <x v="3"/>
    <x v="3"/>
    <n v="1.0068070175438597"/>
    <n v="1.0068070175438597"/>
    <n v="1.0068070175438597"/>
    <n v="1.0068070175438597"/>
  </r>
  <r>
    <x v="3"/>
    <x v="4"/>
    <n v="1.006842400448682"/>
    <n v="1.006842400448682"/>
    <n v="1.006842400448682"/>
    <n v="1.006842400448682"/>
  </r>
  <r>
    <x v="3"/>
    <x v="5"/>
    <n v="1.0067945860738163"/>
    <n v="1.0067945860738163"/>
    <n v="1.0067945860738163"/>
    <n v="1.0067945860738163"/>
  </r>
  <r>
    <x v="3"/>
    <x v="6"/>
    <n v="1.0068340836361664"/>
    <n v="1.0068340836361664"/>
    <n v="1.0068340836361664"/>
    <n v="1.0068340836361664"/>
  </r>
  <r>
    <x v="3"/>
    <x v="7"/>
    <n v="1.0067621320604614"/>
    <n v="1.0067621320604614"/>
    <n v="1.0067621320604614"/>
    <n v="1.0067621320604614"/>
  </r>
  <r>
    <x v="3"/>
    <x v="8"/>
    <n v="1.000668449197861"/>
    <n v="1.000668449197861"/>
    <n v="1.000668449197861"/>
    <n v="1.000668449197861"/>
  </r>
  <r>
    <x v="3"/>
    <x v="9"/>
    <n v="1.0008765095442149"/>
    <n v="1.0008765095442149"/>
    <n v="1.0008765095442149"/>
    <n v="1.0008765095442149"/>
  </r>
  <r>
    <x v="3"/>
    <x v="10"/>
    <n v="1.0008804366966015"/>
    <n v="1.0008804366966015"/>
    <n v="1.0008804366966015"/>
    <n v="1.0008804366966015"/>
  </r>
  <r>
    <x v="3"/>
    <x v="11"/>
    <n v="1.0008546521565722"/>
    <n v="1.0008546521565722"/>
    <n v="1.0008546521565722"/>
    <n v="1.0008546521565722"/>
  </r>
  <r>
    <x v="3"/>
    <x v="12"/>
    <n v="1.000859845227859"/>
    <n v="1.000859845227859"/>
    <n v="1.000859845227859"/>
    <n v="1.000859845227859"/>
  </r>
  <r>
    <x v="3"/>
    <x v="13"/>
    <n v="1.0008759124087592"/>
    <n v="1.0008759124087592"/>
    <n v="1.0008759124087592"/>
    <n v="1.0008759124087592"/>
  </r>
  <r>
    <x v="3"/>
    <x v="14"/>
    <n v="1.000952743902439"/>
    <n v="1.000952743902439"/>
    <n v="1.000952743902439"/>
    <n v="1.000952743902439"/>
  </r>
  <r>
    <x v="3"/>
    <x v="15"/>
    <n v="1.0008555365436325"/>
    <n v="1.0008555365436325"/>
    <n v="1.0008555365436325"/>
    <n v="1.0008555365436325"/>
  </r>
  <r>
    <x v="3"/>
    <x v="16"/>
    <n v="1.0008688097306691"/>
    <n v="1.0008688097306691"/>
    <n v="1.0008688097306691"/>
    <n v="1.0008688097306691"/>
  </r>
  <r>
    <x v="3"/>
    <x v="17"/>
    <n v="1.0008519338899302"/>
    <n v="1.0008519338899302"/>
    <n v="1.0008519338899302"/>
    <n v="1.0008519338899302"/>
  </r>
  <r>
    <x v="3"/>
    <x v="18"/>
    <n v="1.0062471175212779"/>
    <n v="1.0062471175212779"/>
    <n v="1.0062471175212779"/>
    <n v="1.0062471175212779"/>
  </r>
  <r>
    <x v="3"/>
    <x v="19"/>
    <n v="1.0062524943461486"/>
    <n v="1.0062524943461486"/>
    <n v="1.0062524943461486"/>
    <n v="1.0062524943461486"/>
  </r>
  <r>
    <x v="3"/>
    <x v="20"/>
    <n v="1.0062317820886522"/>
    <n v="1.0062317820886522"/>
    <n v="1.0062317820886522"/>
    <n v="1.0062317820886522"/>
  </r>
  <r>
    <x v="3"/>
    <x v="21"/>
    <n v="1.0062278839348904"/>
    <n v="1.0062278839348904"/>
    <n v="1.0062278839348904"/>
    <n v="1.0062278839348904"/>
  </r>
  <r>
    <x v="3"/>
    <x v="22"/>
    <n v="1.0062278839348904"/>
    <n v="1.0062278839348904"/>
    <n v="1.0062278839348904"/>
    <n v="1.0062278839348904"/>
  </r>
  <r>
    <x v="3"/>
    <x v="23"/>
    <n v="1.0062278839348904"/>
    <n v="1.0062278839348904"/>
    <n v="1.0062278839348904"/>
    <n v="1.0062278839348904"/>
  </r>
  <r>
    <x v="3"/>
    <x v="0"/>
    <n v="1.0068014268727705"/>
    <n v="1.0068014268727705"/>
    <n v="1.0068014268727705"/>
    <n v="1.0068014268727705"/>
  </r>
  <r>
    <x v="3"/>
    <x v="1"/>
    <n v="1.0068214163026941"/>
    <n v="1.0068214163026941"/>
    <n v="1.0068214163026941"/>
    <n v="1.0068214163026941"/>
  </r>
  <r>
    <x v="3"/>
    <x v="2"/>
    <n v="1.0067756506775649"/>
    <n v="1.0067756506775649"/>
    <n v="1.0067756506775649"/>
    <n v="1.0067756506775649"/>
  </r>
  <r>
    <x v="3"/>
    <x v="3"/>
    <n v="1.0068001511144693"/>
    <n v="1.0068001511144693"/>
    <n v="1.0068001511144693"/>
    <n v="1.0068001511144693"/>
  </r>
  <r>
    <x v="3"/>
    <x v="4"/>
    <n v="1.0068128425998433"/>
    <n v="1.0068128425998433"/>
    <n v="1.0068128425998433"/>
    <n v="1.0068128425998433"/>
  </r>
  <r>
    <x v="3"/>
    <x v="5"/>
    <n v="1.0068061216642312"/>
    <n v="1.0068061216642312"/>
    <n v="1.0068061216642312"/>
    <n v="1.0068061216642312"/>
  </r>
  <r>
    <x v="3"/>
    <x v="6"/>
    <n v="1.0067903700206979"/>
    <n v="1.0067903700206979"/>
    <n v="1.0067903700206979"/>
    <n v="1.0067903700206979"/>
  </r>
  <r>
    <x v="3"/>
    <x v="7"/>
    <n v="1.0067892630727036"/>
    <n v="1.0067892630727036"/>
    <n v="1.0067892630727036"/>
    <n v="1.0067892630727036"/>
  </r>
  <r>
    <x v="3"/>
    <x v="8"/>
    <n v="0.9994803170066261"/>
    <n v="0.9994803170066261"/>
    <n v="0.9994803170066261"/>
    <n v="0.9994803170066261"/>
  </r>
  <r>
    <x v="3"/>
    <x v="9"/>
    <n v="0.9994803170066261"/>
    <n v="0.9994803170066261"/>
    <n v="0.9994803170066261"/>
    <n v="0.9994803170066261"/>
  </r>
  <r>
    <x v="3"/>
    <x v="10"/>
    <n v="0.99944817437689693"/>
    <n v="0.99944817437689693"/>
    <n v="0.99944817437689693"/>
    <n v="0.99944817437689693"/>
  </r>
  <r>
    <x v="3"/>
    <x v="11"/>
    <n v="0.99942329873125724"/>
    <n v="0.99942329873125724"/>
    <n v="0.99942329873125724"/>
    <n v="0.99942329873125724"/>
  </r>
  <r>
    <x v="3"/>
    <x v="12"/>
    <n v="0.99942329873125724"/>
    <n v="0.99942329873125724"/>
    <n v="0.99942329873125724"/>
    <n v="0.99942329873125724"/>
  </r>
  <r>
    <x v="3"/>
    <x v="13"/>
    <n v="0.99942329873125724"/>
    <n v="0.99942329873125724"/>
    <n v="0.99942329873125724"/>
    <n v="0.99942329873125724"/>
  </r>
  <r>
    <x v="3"/>
    <x v="14"/>
    <n v="0.99942329873125724"/>
    <n v="0.99942329873125724"/>
    <n v="0.99942329873125724"/>
    <n v="0.99942329873125724"/>
  </r>
  <r>
    <x v="3"/>
    <x v="15"/>
    <n v="0.99942329873125724"/>
    <n v="0.99942329873125724"/>
    <n v="0.99942329873125724"/>
    <n v="0.99942329873125724"/>
  </r>
  <r>
    <x v="3"/>
    <x v="16"/>
    <n v="0.99942329873125724"/>
    <n v="0.99942329873125724"/>
    <n v="0.99942329873125724"/>
    <n v="0.99942329873125724"/>
  </r>
  <r>
    <x v="3"/>
    <x v="17"/>
    <n v="0.99942329873125724"/>
    <n v="0.99942329873125724"/>
    <n v="0.99942329873125724"/>
    <n v="0.99942329873125724"/>
  </r>
  <r>
    <x v="3"/>
    <x v="18"/>
    <n v="1.0040344673008916"/>
    <n v="1.0040344673008916"/>
    <n v="1.0040344673008916"/>
    <n v="1.0040344673008916"/>
  </r>
  <r>
    <x v="3"/>
    <x v="19"/>
    <n v="1.0040316267418192"/>
    <n v="1.0040316267418192"/>
    <n v="1.0040316267418192"/>
    <n v="1.0040316267418192"/>
  </r>
  <r>
    <x v="3"/>
    <x v="20"/>
    <n v="1.0040296320416802"/>
    <n v="1.0040296320416802"/>
    <n v="1.0040296320416802"/>
    <n v="1.0040296320416802"/>
  </r>
  <r>
    <x v="3"/>
    <x v="21"/>
    <n v="1.0040063257775436"/>
    <n v="1.0040063257775436"/>
    <n v="1.0040063257775436"/>
    <n v="1.0040063257775436"/>
  </r>
  <r>
    <x v="3"/>
    <x v="22"/>
    <n v="1.0039792859089671"/>
    <n v="1.0039792859089671"/>
    <n v="1.0039792859089671"/>
    <n v="1.0039792859089671"/>
  </r>
  <r>
    <x v="3"/>
    <x v="23"/>
    <n v="1.0039792859089671"/>
    <n v="1.0039792859089671"/>
    <n v="1.0039792859089671"/>
    <n v="1.0039792859089671"/>
  </r>
  <r>
    <x v="3"/>
    <x v="0"/>
    <n v="1.0048034934497818"/>
    <n v="1.0048034934497818"/>
    <n v="1.0048034934497818"/>
    <n v="1.0048034934497818"/>
  </r>
  <r>
    <x v="3"/>
    <x v="1"/>
    <n v="1.0047893762925872"/>
    <n v="1.0047893762925872"/>
    <n v="1.0047893762925872"/>
    <n v="1.0047893762925872"/>
  </r>
  <r>
    <x v="3"/>
    <x v="2"/>
    <n v="1.0047642789873139"/>
    <n v="1.0047642789873139"/>
    <n v="1.0047642789873139"/>
    <n v="1.0047642789873139"/>
  </r>
  <r>
    <x v="3"/>
    <x v="3"/>
    <n v="1.0047659097280628"/>
    <n v="1.0047659097280628"/>
    <n v="1.0047659097280628"/>
    <n v="1.0047659097280628"/>
  </r>
  <r>
    <x v="3"/>
    <x v="4"/>
    <n v="1.0047659097280628"/>
    <n v="1.0047659097280628"/>
    <n v="1.0047659097280628"/>
    <n v="1.0047659097280628"/>
  </r>
  <r>
    <x v="3"/>
    <x v="5"/>
    <n v="1.0047531174858804"/>
    <n v="1.0047531174858804"/>
    <n v="1.0047531174858804"/>
    <n v="1.0047531174858804"/>
  </r>
  <r>
    <x v="3"/>
    <x v="6"/>
    <n v="1.0048050671617343"/>
    <n v="1.0048050671617343"/>
    <n v="1.0048050671617343"/>
    <n v="1.0048050671617343"/>
  </r>
  <r>
    <x v="3"/>
    <x v="7"/>
    <n v="1.004756167163422"/>
    <n v="1.004756167163422"/>
    <n v="1.004756167163422"/>
    <n v="1.004756167163422"/>
  </r>
  <r>
    <x v="3"/>
    <x v="8"/>
    <n v="0.99765288825140186"/>
    <n v="0.99765288825140186"/>
    <n v="0.99765288825140186"/>
    <n v="0.99765288825140186"/>
  </r>
  <r>
    <x v="3"/>
    <x v="9"/>
    <n v="0.99761179771926678"/>
    <n v="0.99761179771926678"/>
    <n v="0.99761179771926678"/>
    <n v="0.99761179771926678"/>
  </r>
  <r>
    <x v="3"/>
    <x v="10"/>
    <n v="0.99761877763918816"/>
    <n v="0.99761877763918816"/>
    <n v="0.99761877763918816"/>
    <n v="0.99761877763918816"/>
  </r>
  <r>
    <x v="3"/>
    <x v="11"/>
    <n v="0.99761877763918816"/>
    <n v="0.99761877763918816"/>
    <n v="0.99761877763918816"/>
    <n v="0.99761877763918816"/>
  </r>
  <r>
    <x v="3"/>
    <x v="12"/>
    <n v="0.99761877763918816"/>
    <n v="0.99761877763918816"/>
    <n v="0.99761877763918816"/>
    <n v="0.99761877763918816"/>
  </r>
  <r>
    <x v="3"/>
    <x v="13"/>
    <n v="0.99761877763918816"/>
    <n v="0.99761877763918816"/>
    <n v="0.99761877763918816"/>
    <n v="0.99761877763918816"/>
  </r>
  <r>
    <x v="3"/>
    <x v="14"/>
    <n v="0.99761877763918816"/>
    <n v="0.99761877763918816"/>
    <n v="0.99761877763918816"/>
    <n v="0.99761877763918816"/>
  </r>
  <r>
    <x v="3"/>
    <x v="15"/>
    <n v="0.99761877763918816"/>
    <n v="0.99761877763918816"/>
    <n v="0.99761877763918816"/>
    <n v="0.99761877763918816"/>
  </r>
  <r>
    <x v="3"/>
    <x v="16"/>
    <n v="0.99761877763918816"/>
    <n v="0.99761877763918816"/>
    <n v="0.99761877763918816"/>
    <n v="0.99761877763918816"/>
  </r>
  <r>
    <x v="3"/>
    <x v="17"/>
    <n v="0.99762012692656399"/>
    <n v="0.99762012692656399"/>
    <n v="0.99762012692656399"/>
    <n v="0.99762012692656399"/>
  </r>
  <r>
    <x v="3"/>
    <x v="18"/>
    <n v="1.0030022257880844"/>
    <n v="1.0030022257880844"/>
    <n v="1.0030022257880844"/>
    <n v="1.0030022257880844"/>
  </r>
  <r>
    <x v="3"/>
    <x v="19"/>
    <n v="1.0030022257880844"/>
    <n v="1.0030022257880844"/>
    <n v="1.0030022257880844"/>
    <n v="1.0030022257880844"/>
  </r>
  <r>
    <x v="3"/>
    <x v="20"/>
    <n v="1.0030022257880844"/>
    <n v="1.0030022257880844"/>
    <n v="1.0030022257880844"/>
    <n v="1.0030022257880844"/>
  </r>
  <r>
    <x v="3"/>
    <x v="21"/>
    <n v="1.0030022257880844"/>
    <n v="1.0030022257880844"/>
    <n v="1.0030022257880844"/>
    <n v="1.0030022257880844"/>
  </r>
  <r>
    <x v="3"/>
    <x v="22"/>
    <n v="1.0030022257880844"/>
    <n v="1.0030022257880844"/>
    <n v="1.0030022257880844"/>
    <n v="1.0030022257880844"/>
  </r>
  <r>
    <x v="3"/>
    <x v="23"/>
    <n v="1.0030022257880844"/>
    <n v="1.0030022257880844"/>
    <n v="1.0030022257880844"/>
    <n v="1.0030022257880844"/>
  </r>
  <r>
    <x v="3"/>
    <x v="0"/>
    <n v="1.0043096303663186"/>
    <n v="1.0043096303663186"/>
    <n v="1.0043096303663186"/>
    <n v="1.0043096303663186"/>
  </r>
  <r>
    <x v="3"/>
    <x v="1"/>
    <n v="1.0043170706335172"/>
    <n v="1.0043170706335172"/>
    <n v="1.0043170706335172"/>
    <n v="1.0043170706335172"/>
  </r>
  <r>
    <x v="3"/>
    <x v="2"/>
    <n v="1.0043243850387511"/>
    <n v="1.0043243850387511"/>
    <n v="1.0043243850387511"/>
    <n v="1.0043243850387511"/>
  </r>
  <r>
    <x v="3"/>
    <x v="3"/>
    <n v="1.0043282548476453"/>
    <n v="1.0043282548476453"/>
    <n v="1.0043282548476453"/>
    <n v="1.0043282548476453"/>
  </r>
  <r>
    <x v="3"/>
    <x v="4"/>
    <n v="1.004283767118842"/>
    <n v="1.004283767118842"/>
    <n v="1.004283767118842"/>
    <n v="1.004283767118842"/>
  </r>
  <r>
    <x v="3"/>
    <x v="5"/>
    <n v="1.0042857981565196"/>
    <n v="1.0042857981565196"/>
    <n v="1.0042857981565196"/>
    <n v="1.0042857981565196"/>
  </r>
  <r>
    <x v="3"/>
    <x v="6"/>
    <n v="1.004312301407172"/>
    <n v="1.004312301407172"/>
    <n v="1.004312301407172"/>
    <n v="1.004312301407172"/>
  </r>
  <r>
    <x v="3"/>
    <x v="7"/>
    <n v="1.0043199210071587"/>
    <n v="1.0043199210071587"/>
    <n v="1.0043199210071587"/>
    <n v="1.0043199210071587"/>
  </r>
  <r>
    <x v="3"/>
    <x v="8"/>
    <n v="1.0017712550607287"/>
    <n v="1.0017712550607287"/>
    <n v="1.0017712550607287"/>
    <n v="1.0017712550607287"/>
  </r>
  <r>
    <x v="3"/>
    <x v="9"/>
    <n v="1.0016669753658085"/>
    <n v="1.0016669753658085"/>
    <n v="1.0016669753658085"/>
    <n v="1.0016669753658085"/>
  </r>
  <r>
    <x v="3"/>
    <x v="10"/>
    <n v="1.0016278123364921"/>
    <n v="1.0016278123364921"/>
    <n v="1.0016278123364921"/>
    <n v="1.0016278123364921"/>
  </r>
  <r>
    <x v="3"/>
    <x v="11"/>
    <n v="1.0016278123364921"/>
    <n v="1.0016278123364921"/>
    <n v="1.0016278123364921"/>
    <n v="1.0016278123364921"/>
  </r>
  <r>
    <x v="3"/>
    <x v="12"/>
    <n v="1.0016340822877152"/>
    <n v="1.0016340822877152"/>
    <n v="1.0016340822877152"/>
    <n v="1.0016340822877152"/>
  </r>
  <r>
    <x v="3"/>
    <x v="13"/>
    <n v="1.0016393442622951"/>
    <n v="1.0016393442622951"/>
    <n v="1.0016393442622951"/>
    <n v="1.0016393442622951"/>
  </r>
  <r>
    <x v="3"/>
    <x v="14"/>
    <n v="1.0016284750494358"/>
    <n v="1.0016284750494358"/>
    <n v="1.0016284750494358"/>
    <n v="1.0016284750494358"/>
  </r>
  <r>
    <x v="3"/>
    <x v="15"/>
    <n v="1.0015934138892577"/>
    <n v="1.0015934138892577"/>
    <n v="1.0015934138892577"/>
    <n v="1.0015934138892577"/>
  </r>
  <r>
    <x v="3"/>
    <x v="16"/>
    <n v="1.0016638935108155"/>
    <n v="1.0016638935108155"/>
    <n v="1.0016638935108155"/>
    <n v="1.0016638935108155"/>
  </r>
  <r>
    <x v="3"/>
    <x v="17"/>
    <n v="1.0016894745734077"/>
    <n v="1.0016894745734077"/>
    <n v="1.0016894745734077"/>
    <n v="1.0016894745734077"/>
  </r>
  <r>
    <x v="3"/>
    <x v="18"/>
    <n v="1.0051170386499728"/>
    <n v="1.0051170386499728"/>
    <n v="1.0051170386499728"/>
    <n v="1.0051170386499728"/>
  </r>
  <r>
    <x v="3"/>
    <x v="19"/>
    <n v="1.0051170386499728"/>
    <n v="1.0051170386499728"/>
    <n v="1.0051170386499728"/>
    <n v="1.0051170386499728"/>
  </r>
  <r>
    <x v="3"/>
    <x v="20"/>
    <n v="1.0051911567118603"/>
    <n v="1.0051911567118603"/>
    <n v="1.0051911567118603"/>
    <n v="1.0051911567118603"/>
  </r>
  <r>
    <x v="3"/>
    <x v="21"/>
    <n v="1.0051413881748072"/>
    <n v="1.0051413881748072"/>
    <n v="1.0051413881748072"/>
    <n v="1.0051413881748072"/>
  </r>
  <r>
    <x v="3"/>
    <x v="22"/>
    <n v="1.0050987890376035"/>
    <n v="1.0050987890376035"/>
    <n v="1.0050987890376035"/>
    <n v="1.0050987890376035"/>
  </r>
  <r>
    <x v="3"/>
    <x v="23"/>
    <n v="1.0050987890376035"/>
    <n v="1.0050987890376035"/>
    <n v="1.0050987890376035"/>
    <n v="1.0050987890376035"/>
  </r>
  <r>
    <x v="3"/>
    <x v="0"/>
    <n v="1.0059544062606327"/>
    <n v="1.0059544062606327"/>
    <n v="1.0059544062606327"/>
    <n v="1.0059544062606327"/>
  </r>
  <r>
    <x v="3"/>
    <x v="1"/>
    <n v="1.0059544062606327"/>
    <n v="1.0059544062606327"/>
    <n v="1.0059544062606327"/>
    <n v="1.0059544062606327"/>
  </r>
  <r>
    <x v="3"/>
    <x v="2"/>
    <n v="1.0059544062606327"/>
    <n v="1.0059544062606327"/>
    <n v="1.0059544062606327"/>
    <n v="1.0059544062606327"/>
  </r>
  <r>
    <x v="3"/>
    <x v="3"/>
    <n v="1.0059544062606327"/>
    <n v="1.0059544062606327"/>
    <n v="1.0059544062606327"/>
    <n v="1.0059544062606327"/>
  </r>
  <r>
    <x v="3"/>
    <x v="4"/>
    <n v="1.0059544062606327"/>
    <n v="1.0059544062606327"/>
    <n v="1.0059544062606327"/>
    <n v="1.0059544062606327"/>
  </r>
  <r>
    <x v="3"/>
    <x v="5"/>
    <n v="1.0059544062606327"/>
    <n v="1.0059544062606327"/>
    <n v="1.0059544062606327"/>
    <n v="1.0059544062606327"/>
  </r>
  <r>
    <x v="3"/>
    <x v="6"/>
    <n v="1.0059544062606327"/>
    <n v="1.0059544062606327"/>
    <n v="1.0059544062606327"/>
    <n v="1.0059544062606327"/>
  </r>
  <r>
    <x v="3"/>
    <x v="7"/>
    <n v="1.0059212598425196"/>
    <n v="1.0059212598425196"/>
    <n v="1.0059212598425196"/>
    <n v="1.0059212598425196"/>
  </r>
  <r>
    <x v="3"/>
    <x v="8"/>
    <n v="1.0015044555028354"/>
    <n v="1.0015044555028354"/>
    <n v="1.0015044555028354"/>
    <n v="1.0015044555028354"/>
  </r>
  <r>
    <x v="3"/>
    <x v="9"/>
    <n v="1.0014419115627575"/>
    <n v="1.0014419115627575"/>
    <n v="1.0014419115627575"/>
    <n v="1.0014419115627575"/>
  </r>
  <r>
    <x v="3"/>
    <x v="10"/>
    <n v="1.001436451390485"/>
    <n v="1.001436451390485"/>
    <n v="1.001436451390485"/>
    <n v="1.001436451390485"/>
  </r>
  <r>
    <x v="3"/>
    <x v="11"/>
    <n v="1.0014115986354546"/>
    <n v="1.0014115986354546"/>
    <n v="1.0014115986354546"/>
    <n v="1.0014115986354546"/>
  </r>
  <r>
    <x v="3"/>
    <x v="12"/>
    <n v="1.0014115986354546"/>
    <n v="1.0014115986354546"/>
    <n v="1.0014115986354546"/>
    <n v="1.0014115986354546"/>
  </r>
  <r>
    <x v="3"/>
    <x v="13"/>
    <n v="1.001487574378719"/>
    <n v="1.001487574378719"/>
    <n v="1.001487574378719"/>
    <n v="1.001487574378719"/>
  </r>
  <r>
    <x v="3"/>
    <x v="14"/>
    <n v="1.0015044555028354"/>
    <n v="1.0015044555028354"/>
    <n v="1.0015044555028354"/>
    <n v="1.0015044555028354"/>
  </r>
  <r>
    <x v="3"/>
    <x v="15"/>
    <n v="1.0014397120575886"/>
    <n v="1.0014397120575886"/>
    <n v="1.0014397120575886"/>
    <n v="1.0014397120575886"/>
  </r>
  <r>
    <x v="3"/>
    <x v="16"/>
    <n v="1.0014027033919919"/>
    <n v="1.0014027033919919"/>
    <n v="1.0014027033919919"/>
    <n v="1.0014027033919919"/>
  </r>
  <r>
    <x v="3"/>
    <x v="17"/>
    <n v="1.0014332965821389"/>
    <n v="1.0014332965821389"/>
    <n v="1.0014332965821389"/>
    <n v="1.0014332965821389"/>
  </r>
  <r>
    <x v="3"/>
    <x v="18"/>
    <n v="1.0056479282132489"/>
    <n v="1.0056479282132489"/>
    <n v="1.0056479282132489"/>
    <n v="1.0056479282132489"/>
  </r>
  <r>
    <x v="3"/>
    <x v="19"/>
    <n v="1.0056712243629582"/>
    <n v="1.0056712243629582"/>
    <n v="1.0056712243629582"/>
    <n v="1.0056712243629582"/>
  </r>
  <r>
    <x v="3"/>
    <x v="20"/>
    <n v="1.0056505467087398"/>
    <n v="1.0056505467087398"/>
    <n v="1.0056505467087398"/>
    <n v="1.0056505467087398"/>
  </r>
  <r>
    <x v="3"/>
    <x v="21"/>
    <n v="1.0056505467087398"/>
    <n v="1.0056505467087398"/>
    <n v="1.0056505467087398"/>
    <n v="1.0056505467087398"/>
  </r>
  <r>
    <x v="3"/>
    <x v="22"/>
    <n v="1.0056355666875392"/>
    <n v="1.0056355666875392"/>
    <n v="1.0056355666875392"/>
    <n v="1.0056355666875392"/>
  </r>
  <r>
    <x v="3"/>
    <x v="23"/>
    <n v="1.0057009409986948"/>
    <n v="1.0057009409986948"/>
    <n v="1.0057009409986948"/>
    <n v="1.0057009409986948"/>
  </r>
  <r>
    <x v="3"/>
    <x v="0"/>
    <n v="1.0057105681653895"/>
    <n v="1.0057105681653895"/>
    <n v="1.0057105681653895"/>
    <n v="1.0057105681653895"/>
  </r>
  <r>
    <x v="3"/>
    <x v="1"/>
    <n v="1.0057421136793139"/>
    <n v="1.0057421136793139"/>
    <n v="1.0057421136793139"/>
    <n v="1.0057421136793139"/>
  </r>
  <r>
    <x v="3"/>
    <x v="2"/>
    <n v="1.0056930317291635"/>
    <n v="1.0056930317291635"/>
    <n v="1.0056930317291635"/>
    <n v="1.0056930317291635"/>
  </r>
  <r>
    <x v="3"/>
    <x v="3"/>
    <n v="1.0056818181818183"/>
    <n v="1.0056818181818183"/>
    <n v="1.0056818181818183"/>
    <n v="1.0056818181818183"/>
  </r>
  <r>
    <x v="3"/>
    <x v="4"/>
    <n v="1.0056809687546717"/>
    <n v="1.0056809687546717"/>
    <n v="1.0056809687546717"/>
    <n v="1.0056809687546717"/>
  </r>
  <r>
    <x v="3"/>
    <x v="5"/>
    <n v="1.0056809687546717"/>
    <n v="1.0056809687546717"/>
    <n v="1.0056809687546717"/>
    <n v="1.0056809687546717"/>
  </r>
  <r>
    <x v="3"/>
    <x v="6"/>
    <n v="1.0056483878559661"/>
    <n v="1.0056483878559661"/>
    <n v="1.0056483878559661"/>
    <n v="1.0056483878559661"/>
  </r>
  <r>
    <x v="3"/>
    <x v="7"/>
    <n v="1.0055940330314332"/>
    <n v="1.0055940330314332"/>
    <n v="1.0055940330314332"/>
    <n v="1.005594033031433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27587359973249"/>
    <n v="1.0027587359973249"/>
    <n v="1.0027587359973249"/>
    <n v="1.0027587359973249"/>
  </r>
  <r>
    <x v="3"/>
    <x v="18"/>
    <n v="1.005875895912701"/>
    <n v="1.005875895912701"/>
    <n v="1.005875895912701"/>
    <n v="1.005875895912701"/>
  </r>
  <r>
    <x v="3"/>
    <x v="19"/>
    <n v="1.0058214747736094"/>
    <n v="1.0058214747736094"/>
    <n v="1.0058214747736094"/>
    <n v="1.0058214747736094"/>
  </r>
  <r>
    <x v="3"/>
    <x v="20"/>
    <n v="1.0058397100281917"/>
    <n v="1.0058397100281917"/>
    <n v="1.0058397100281917"/>
    <n v="1.0058397100281917"/>
  </r>
  <r>
    <x v="3"/>
    <x v="21"/>
    <n v="1.0058358189599275"/>
    <n v="1.0058358189599275"/>
    <n v="1.0058358189599275"/>
    <n v="1.0058358189599275"/>
  </r>
  <r>
    <x v="3"/>
    <x v="22"/>
    <n v="1.0058840621821881"/>
    <n v="1.0058840621821881"/>
    <n v="1.0058840621821881"/>
    <n v="1.0058840621821881"/>
  </r>
  <r>
    <x v="3"/>
    <x v="23"/>
    <n v="1.0058849821215732"/>
    <n v="1.0058849821215732"/>
    <n v="1.0058849821215732"/>
    <n v="1.0058849821215732"/>
  </r>
  <r>
    <x v="3"/>
    <x v="0"/>
    <n v="1.0057977736549164"/>
    <n v="1.0057977736549164"/>
    <n v="1.0057977736549164"/>
    <n v="1.0057977736549164"/>
  </r>
  <r>
    <x v="3"/>
    <x v="1"/>
    <n v="1.0057480192636319"/>
    <n v="1.0057480192636319"/>
    <n v="1.0057480192636319"/>
    <n v="1.0057480192636319"/>
  </r>
  <r>
    <x v="3"/>
    <x v="2"/>
    <n v="1.0058068459657701"/>
    <n v="1.0058068459657701"/>
    <n v="1.0058068459657701"/>
    <n v="1.0058068459657701"/>
  </r>
  <r>
    <x v="3"/>
    <x v="3"/>
    <n v="1.0058041851229571"/>
    <n v="1.0058041851229571"/>
    <n v="1.0058041851229571"/>
    <n v="1.0058041851229571"/>
  </r>
  <r>
    <x v="3"/>
    <x v="4"/>
    <n v="1.0058015267175573"/>
    <n v="1.0058015267175573"/>
    <n v="1.0058015267175573"/>
    <n v="1.0058015267175573"/>
  </r>
  <r>
    <x v="3"/>
    <x v="5"/>
    <n v="1.0058103975535166"/>
    <n v="1.0058103975535166"/>
    <n v="1.0058103975535166"/>
    <n v="1.0058103975535166"/>
  </r>
  <r>
    <x v="3"/>
    <x v="6"/>
    <n v="1.0058108003409003"/>
    <n v="1.0058108003409003"/>
    <n v="1.0058108003409003"/>
    <n v="1.0058108003409003"/>
  </r>
  <r>
    <x v="3"/>
    <x v="7"/>
    <n v="1.0058346017250126"/>
    <n v="1.0058346017250126"/>
    <n v="1.0058346017250126"/>
    <n v="1.0058346017250126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11415525114156"/>
    <n v="1.0011415525114156"/>
    <n v="1.0011415525114156"/>
    <n v="1.0011415525114156"/>
  </r>
  <r>
    <x v="3"/>
    <x v="18"/>
    <n v="1.0059313402432448"/>
    <n v="1.0059313402432448"/>
    <n v="1.0059313402432448"/>
    <n v="1.0059313402432448"/>
  </r>
  <r>
    <x v="3"/>
    <x v="19"/>
    <n v="1.0059231253938248"/>
    <n v="1.0059231253938248"/>
    <n v="1.0059231253938248"/>
    <n v="1.0059231253938248"/>
  </r>
  <r>
    <x v="3"/>
    <x v="20"/>
    <n v="1.0059180138568129"/>
    <n v="1.0059180138568129"/>
    <n v="1.0059180138568129"/>
    <n v="1.0059180138568129"/>
  </r>
  <r>
    <x v="3"/>
    <x v="21"/>
    <n v="1.0059589351641947"/>
    <n v="1.0059589351641947"/>
    <n v="1.0059589351641947"/>
    <n v="1.0059589351641947"/>
  </r>
  <r>
    <x v="3"/>
    <x v="22"/>
    <n v="1.0059826086956523"/>
    <n v="1.0059826086956523"/>
    <n v="1.0059826086956523"/>
    <n v="1.0059826086956523"/>
  </r>
  <r>
    <x v="3"/>
    <x v="23"/>
    <n v="1.005988455988456"/>
    <n v="1.005988455988456"/>
    <n v="1.005988455988456"/>
    <n v="1.005988455988456"/>
  </r>
  <r>
    <x v="3"/>
    <x v="0"/>
    <n v="1.0061488910035867"/>
    <n v="1.0061488910035867"/>
    <n v="1.0061488910035867"/>
    <n v="1.0061488910035867"/>
  </r>
  <r>
    <x v="3"/>
    <x v="1"/>
    <n v="1.0062158316483187"/>
    <n v="1.0062158316483187"/>
    <n v="1.0062158316483187"/>
    <n v="1.0062158316483187"/>
  </r>
  <r>
    <x v="3"/>
    <x v="2"/>
    <n v="1.0062181600239737"/>
    <n v="1.0062181600239737"/>
    <n v="1.0062181600239737"/>
    <n v="1.0062181600239737"/>
  </r>
  <r>
    <x v="3"/>
    <x v="3"/>
    <n v="1.0061286273351546"/>
    <n v="1.0061286273351546"/>
    <n v="1.0061286273351546"/>
    <n v="1.0061286273351546"/>
  </r>
  <r>
    <x v="3"/>
    <x v="4"/>
    <n v="1.0062008796596726"/>
    <n v="1.0062008796596726"/>
    <n v="1.0062008796596726"/>
    <n v="1.0062008796596726"/>
  </r>
  <r>
    <x v="3"/>
    <x v="5"/>
    <n v="1.0062008796596726"/>
    <n v="1.0062008796596726"/>
    <n v="1.0062008796596726"/>
    <n v="1.0062008796596726"/>
  </r>
  <r>
    <x v="3"/>
    <x v="6"/>
    <n v="1.0062131291577758"/>
    <n v="1.0062131291577758"/>
    <n v="1.0062131291577758"/>
    <n v="1.0062131291577758"/>
  </r>
  <r>
    <x v="3"/>
    <x v="7"/>
    <n v="1.0061291843470059"/>
    <n v="1.0061291843470059"/>
    <n v="1.0061291843470059"/>
    <n v="1.0061291843470059"/>
  </r>
  <r>
    <x v="3"/>
    <x v="8"/>
    <n v="1.0010245901639343"/>
    <n v="1.0010245901639343"/>
    <n v="1.0010245901639343"/>
    <n v="1.0010245901639343"/>
  </r>
  <r>
    <x v="3"/>
    <x v="9"/>
    <n v="1"/>
    <n v="1"/>
    <n v="1"/>
    <n v="1"/>
  </r>
  <r>
    <x v="3"/>
    <x v="10"/>
    <n v="1.0010384215991694"/>
    <n v="1.0010384215991694"/>
    <n v="1.0010384215991694"/>
    <n v="1.0010384215991694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9811616954474"/>
    <n v="1.0009811616954474"/>
    <n v="1.0009811616954474"/>
    <n v="1.0009811616954474"/>
  </r>
  <r>
    <x v="3"/>
    <x v="18"/>
    <n v="1.0050838840874428"/>
    <n v="1.0050838840874428"/>
    <n v="1.0050838840874428"/>
    <n v="1.0050838840874428"/>
  </r>
  <r>
    <x v="3"/>
    <x v="19"/>
    <n v="1.0051009857310265"/>
    <n v="1.0051009857310265"/>
    <n v="1.0051009857310265"/>
    <n v="1.0051009857310265"/>
  </r>
  <r>
    <x v="3"/>
    <x v="20"/>
    <n v="1.0051132732050281"/>
    <n v="1.0051132732050281"/>
    <n v="1.0051132732050281"/>
    <n v="1.0051132732050281"/>
  </r>
  <r>
    <x v="3"/>
    <x v="21"/>
    <n v="1.0050969749122924"/>
    <n v="1.0050969749122924"/>
    <n v="1.0050969749122924"/>
    <n v="1.0050969749122924"/>
  </r>
  <r>
    <x v="3"/>
    <x v="22"/>
    <n v="1.00508889461479"/>
    <n v="1.00508889461479"/>
    <n v="1.00508889461479"/>
    <n v="1.00508889461479"/>
  </r>
  <r>
    <x v="3"/>
    <x v="23"/>
    <n v="1.0050923369531872"/>
    <n v="1.0050923369531872"/>
    <n v="1.0050923369531872"/>
    <n v="1.0050923369531872"/>
  </r>
  <r>
    <x v="3"/>
    <x v="0"/>
    <n v="1.0048752509320333"/>
    <n v="1.0048752509320333"/>
    <n v="1.0048752509320333"/>
    <n v="1.0048752509320333"/>
  </r>
  <r>
    <x v="3"/>
    <x v="1"/>
    <n v="1.0049246813441484"/>
    <n v="1.0049246813441484"/>
    <n v="1.0049246813441484"/>
    <n v="1.0049246813441484"/>
  </r>
  <r>
    <x v="3"/>
    <x v="2"/>
    <n v="1.0048940580377705"/>
    <n v="1.0048940580377705"/>
    <n v="1.0048940580377705"/>
    <n v="1.0048940580377705"/>
  </r>
  <r>
    <x v="3"/>
    <x v="3"/>
    <n v="1.0048752509320333"/>
    <n v="1.0048752509320333"/>
    <n v="1.0048752509320333"/>
    <n v="1.0048752509320333"/>
  </r>
  <r>
    <x v="3"/>
    <x v="4"/>
    <n v="1.0048752509320333"/>
    <n v="1.0048752509320333"/>
    <n v="1.0048752509320333"/>
    <n v="1.0048752509320333"/>
  </r>
  <r>
    <x v="3"/>
    <x v="5"/>
    <n v="1.0048752509320333"/>
    <n v="1.0048752509320333"/>
    <n v="1.0048752509320333"/>
    <n v="1.0048752509320333"/>
  </r>
  <r>
    <x v="3"/>
    <x v="6"/>
    <n v="1.0048752509320333"/>
    <n v="1.0048752509320333"/>
    <n v="1.0048752509320333"/>
    <n v="1.0048752509320333"/>
  </r>
  <r>
    <x v="3"/>
    <x v="7"/>
    <n v="1.0048476454293629"/>
    <n v="1.0048476454293629"/>
    <n v="1.0048476454293629"/>
    <n v="1.0048476454293629"/>
  </r>
  <r>
    <x v="3"/>
    <x v="8"/>
    <n v="0.99819222657426943"/>
    <n v="0.99819222657426943"/>
    <n v="0.99819222657426943"/>
    <n v="0.99819222657426943"/>
  </r>
  <r>
    <x v="3"/>
    <x v="9"/>
    <n v="0.99824217429517959"/>
    <n v="0.99824217429517959"/>
    <n v="0.99824217429517959"/>
    <n v="0.99824217429517959"/>
  </r>
  <r>
    <x v="3"/>
    <x v="10"/>
    <n v="0.99823504351530645"/>
    <n v="0.99823504351530645"/>
    <n v="0.99823504351530645"/>
    <n v="0.99823504351530645"/>
  </r>
  <r>
    <x v="3"/>
    <x v="11"/>
    <n v="0.99822707609389405"/>
    <n v="0.99822707609389405"/>
    <n v="0.99822707609389405"/>
    <n v="0.99822707609389405"/>
  </r>
  <r>
    <x v="3"/>
    <x v="12"/>
    <n v="0.99823973176865055"/>
    <n v="0.99823973176865055"/>
    <n v="0.99823973176865055"/>
    <n v="0.99823973176865055"/>
  </r>
  <r>
    <x v="3"/>
    <x v="13"/>
    <n v="0.99821047560052312"/>
    <n v="0.99821047560052312"/>
    <n v="0.99821047560052312"/>
    <n v="0.99821047560052312"/>
  </r>
  <r>
    <x v="3"/>
    <x v="14"/>
    <n v="0.99827277774350753"/>
    <n v="0.99827277774350753"/>
    <n v="0.99827277774350753"/>
    <n v="0.99827277774350753"/>
  </r>
  <r>
    <x v="3"/>
    <x v="15"/>
    <n v="0.99826238053866201"/>
    <n v="0.99826238053866201"/>
    <n v="0.99826238053866201"/>
    <n v="0.99826238053866201"/>
  </r>
  <r>
    <x v="3"/>
    <x v="16"/>
    <n v="0.99823342362501477"/>
    <n v="0.99823342362501477"/>
    <n v="0.99823342362501477"/>
    <n v="0.99823342362501477"/>
  </r>
  <r>
    <x v="3"/>
    <x v="17"/>
    <n v="0.9983130271790065"/>
    <n v="0.9983130271790065"/>
    <n v="0.9983130271790065"/>
    <n v="0.9983130271790065"/>
  </r>
  <r>
    <x v="3"/>
    <x v="18"/>
    <n v="1.001649824706125"/>
    <n v="1.001649824706125"/>
    <n v="1.001649824706125"/>
    <n v="1.001649824706125"/>
  </r>
  <r>
    <x v="3"/>
    <x v="19"/>
    <n v="1.0015948054906876"/>
    <n v="1.0015948054906876"/>
    <n v="1.0015948054906876"/>
    <n v="1.0015948054906876"/>
  </r>
  <r>
    <x v="3"/>
    <x v="20"/>
    <n v="1.001591723040191"/>
    <n v="1.001591723040191"/>
    <n v="1.001591723040191"/>
    <n v="1.001591723040191"/>
  </r>
  <r>
    <x v="3"/>
    <x v="21"/>
    <n v="1.001591723040191"/>
    <n v="1.001591723040191"/>
    <n v="1.001591723040191"/>
    <n v="1.001591723040191"/>
  </r>
  <r>
    <x v="3"/>
    <x v="22"/>
    <n v="1.001591723040191"/>
    <n v="1.001591723040191"/>
    <n v="1.001591723040191"/>
    <n v="1.001591723040191"/>
  </r>
  <r>
    <x v="3"/>
    <x v="23"/>
    <n v="1.0016617958856227"/>
    <n v="1.0016617958856227"/>
    <n v="1.0016617958856227"/>
    <n v="1.0016617958856227"/>
  </r>
  <r>
    <x v="3"/>
    <x v="0"/>
    <n v="1.0024604953797365"/>
    <n v="1.0024604953797365"/>
    <n v="1.0024604953797365"/>
    <n v="1.0024604953797365"/>
  </r>
  <r>
    <x v="3"/>
    <x v="1"/>
    <n v="1.0024905843761389"/>
    <n v="1.0024905843761389"/>
    <n v="1.0024905843761389"/>
    <n v="1.0024905843761389"/>
  </r>
  <r>
    <x v="3"/>
    <x v="2"/>
    <n v="1.0024339360222532"/>
    <n v="1.0024339360222532"/>
    <n v="1.0024339360222532"/>
    <n v="1.0024339360222532"/>
  </r>
  <r>
    <x v="3"/>
    <x v="3"/>
    <n v="1.0024339360222532"/>
    <n v="1.0024339360222532"/>
    <n v="1.0024339360222532"/>
    <n v="1.0024339360222532"/>
  </r>
  <r>
    <x v="3"/>
    <x v="4"/>
    <n v="1.0024339360222532"/>
    <n v="1.0024339360222532"/>
    <n v="1.0024339360222532"/>
    <n v="1.0024339360222532"/>
  </r>
  <r>
    <x v="3"/>
    <x v="5"/>
    <n v="1.0024339360222532"/>
    <n v="1.0024339360222532"/>
    <n v="1.0024339360222532"/>
    <n v="1.0024339360222532"/>
  </r>
  <r>
    <x v="3"/>
    <x v="6"/>
    <n v="1.0024624476729871"/>
    <n v="1.0024624476729871"/>
    <n v="1.0024624476729871"/>
    <n v="1.0024624476729871"/>
  </r>
  <r>
    <x v="3"/>
    <x v="7"/>
    <n v="1.002514668901928"/>
    <n v="1.002514668901928"/>
    <n v="1.002514668901928"/>
    <n v="1.00251466890192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0703953712621"/>
    <n v="0.99710703953712621"/>
    <n v="0.99710703953712621"/>
    <n v="0.99710703953712621"/>
  </r>
  <r>
    <x v="3"/>
    <x v="18"/>
    <n v="1.0028848984397998"/>
    <n v="1.0028848984397998"/>
    <n v="1.0028848984397998"/>
    <n v="1.0028848984397998"/>
  </r>
  <r>
    <x v="3"/>
    <x v="19"/>
    <n v="1.0028052561641814"/>
    <n v="1.0028052561641814"/>
    <n v="1.0028052561641814"/>
    <n v="1.0028052561641814"/>
  </r>
  <r>
    <x v="3"/>
    <x v="20"/>
    <n v="1.0028334786399304"/>
    <n v="1.0028334786399304"/>
    <n v="1.0028334786399304"/>
    <n v="1.0028334786399304"/>
  </r>
  <r>
    <x v="3"/>
    <x v="21"/>
    <n v="1.0028334786399304"/>
    <n v="1.0028334786399304"/>
    <n v="1.0028334786399304"/>
    <n v="1.0028334786399304"/>
  </r>
  <r>
    <x v="3"/>
    <x v="22"/>
    <n v="1.0028334786399304"/>
    <n v="1.0028334786399304"/>
    <n v="1.0028334786399304"/>
    <n v="1.0028334786399304"/>
  </r>
  <r>
    <x v="3"/>
    <x v="23"/>
    <n v="1.0027835272286061"/>
    <n v="1.0027835272286061"/>
    <n v="1.0027835272286061"/>
    <n v="1.0027835272286061"/>
  </r>
  <r>
    <x v="3"/>
    <x v="0"/>
    <n v="0.99932795698924715"/>
    <n v="0.99932795698924715"/>
    <n v="0.99932795698924715"/>
    <n v="0.99932795698924715"/>
  </r>
  <r>
    <x v="3"/>
    <x v="1"/>
    <n v="0.99930357267219172"/>
    <n v="0.99930357267219172"/>
    <n v="0.99930357267219172"/>
    <n v="0.99930357267219172"/>
  </r>
  <r>
    <x v="3"/>
    <x v="2"/>
    <n v="0.99931063008410315"/>
    <n v="0.99931063008410315"/>
    <n v="0.99931063008410315"/>
    <n v="0.99931063008410315"/>
  </r>
  <r>
    <x v="3"/>
    <x v="3"/>
    <n v="0.99933774834437095"/>
    <n v="0.99933774834437095"/>
    <n v="0.99933774834437095"/>
    <n v="0.99933774834437095"/>
  </r>
  <r>
    <x v="3"/>
    <x v="4"/>
    <n v="0.99934394942446481"/>
    <n v="0.99934394942446481"/>
    <n v="0.99934394942446481"/>
    <n v="0.99934394942446481"/>
  </r>
  <r>
    <x v="3"/>
    <x v="5"/>
    <n v="0.9993514915693904"/>
    <n v="0.9993514915693904"/>
    <n v="0.9993514915693904"/>
    <n v="0.9993514915693904"/>
  </r>
  <r>
    <x v="3"/>
    <x v="6"/>
    <n v="0.99933367503844184"/>
    <n v="0.99933367503844184"/>
    <n v="0.99933367503844184"/>
    <n v="0.99933367503844184"/>
  </r>
  <r>
    <x v="3"/>
    <x v="7"/>
    <n v="0.99926924865475308"/>
    <n v="0.99926924865475308"/>
    <n v="0.99926924865475308"/>
    <n v="0.99926924865475308"/>
  </r>
  <r>
    <x v="3"/>
    <x v="8"/>
    <n v="1.0017407817692672"/>
    <n v="1.0017407817692672"/>
    <n v="1.0017407817692672"/>
    <n v="1.0017407817692672"/>
  </r>
  <r>
    <x v="3"/>
    <x v="9"/>
    <n v="1.0017693895606017"/>
    <n v="1.0017693895606017"/>
    <n v="1.0017693895606017"/>
    <n v="1.0017693895606017"/>
  </r>
  <r>
    <x v="3"/>
    <x v="10"/>
    <n v="1.0018159806295399"/>
    <n v="1.0018159806295399"/>
    <n v="1.0018159806295399"/>
    <n v="1.0018159806295399"/>
  </r>
  <r>
    <x v="3"/>
    <x v="11"/>
    <n v="1.0017466231951562"/>
    <n v="1.0017466231951562"/>
    <n v="1.0017466231951562"/>
    <n v="1.0017466231951562"/>
  </r>
  <r>
    <x v="3"/>
    <x v="12"/>
    <n v="1.0017393320964749"/>
    <n v="1.0017393320964749"/>
    <n v="1.0017393320964749"/>
    <n v="1.0017393320964749"/>
  </r>
  <r>
    <x v="3"/>
    <x v="13"/>
    <n v="1.0017393320964749"/>
    <n v="1.0017393320964749"/>
    <n v="1.0017393320964749"/>
    <n v="1.0017393320964749"/>
  </r>
  <r>
    <x v="3"/>
    <x v="14"/>
    <n v="1.0017927572606669"/>
    <n v="1.0017927572606669"/>
    <n v="1.0017927572606669"/>
    <n v="1.0017927572606669"/>
  </r>
  <r>
    <x v="3"/>
    <x v="15"/>
    <n v="1.0019203687107925"/>
    <n v="1.0019203687107925"/>
    <n v="1.0019203687107925"/>
    <n v="1.0019203687107925"/>
  </r>
  <r>
    <x v="3"/>
    <x v="16"/>
    <n v="1.0018596001859599"/>
    <n v="1.0018596001859599"/>
    <n v="1.0018596001859599"/>
    <n v="1.0018596001859599"/>
  </r>
  <r>
    <x v="3"/>
    <x v="17"/>
    <n v="1.00181323662738"/>
    <n v="1.00181323662738"/>
    <n v="1.00181323662738"/>
    <n v="1.00181323662738"/>
  </r>
  <r>
    <x v="3"/>
    <x v="18"/>
    <n v="0.99734626180148012"/>
    <n v="0.99734626180148012"/>
    <n v="0.99734626180148012"/>
    <n v="0.99734626180148012"/>
  </r>
  <r>
    <x v="3"/>
    <x v="19"/>
    <n v="0.99734626180148012"/>
    <n v="0.99734626180148012"/>
    <n v="0.99734626180148012"/>
    <n v="0.99734626180148012"/>
  </r>
  <r>
    <x v="3"/>
    <x v="20"/>
    <n v="0.99734626180148012"/>
    <n v="0.99734626180148012"/>
    <n v="0.99734626180148012"/>
    <n v="0.99734626180148012"/>
  </r>
  <r>
    <x v="3"/>
    <x v="21"/>
    <n v="0.99734626180148012"/>
    <n v="0.99734626180148012"/>
    <n v="0.99734626180148012"/>
    <n v="0.99734626180148012"/>
  </r>
  <r>
    <x v="3"/>
    <x v="22"/>
    <n v="0.99734626180148012"/>
    <n v="0.99734626180148012"/>
    <n v="0.99734626180148012"/>
    <n v="0.99734626180148012"/>
  </r>
  <r>
    <x v="3"/>
    <x v="23"/>
    <n v="0.99734626180148012"/>
    <n v="0.99734626180148012"/>
    <n v="0.99734626180148012"/>
    <n v="0.99734626180148012"/>
  </r>
  <r>
    <x v="3"/>
    <x v="0"/>
    <n v="1.0020950846091861"/>
    <n v="1.0020950846091861"/>
    <n v="1.0020950846091861"/>
    <n v="1.0020950846091861"/>
  </r>
  <r>
    <x v="3"/>
    <x v="1"/>
    <n v="1.0020950846091861"/>
    <n v="1.0020950846091861"/>
    <n v="1.0020950846091861"/>
    <n v="1.0020950846091861"/>
  </r>
  <r>
    <x v="3"/>
    <x v="2"/>
    <n v="1.0020950846091861"/>
    <n v="1.0020950846091861"/>
    <n v="1.0020950846091861"/>
    <n v="1.0020950846091861"/>
  </r>
  <r>
    <x v="3"/>
    <x v="3"/>
    <n v="1.0020950846091861"/>
    <n v="1.0020950846091861"/>
    <n v="1.0020950846091861"/>
    <n v="1.0020950846091861"/>
  </r>
  <r>
    <x v="3"/>
    <x v="4"/>
    <n v="1.0020950846091861"/>
    <n v="1.0020950846091861"/>
    <n v="1.0020950846091861"/>
    <n v="1.0020950846091861"/>
  </r>
  <r>
    <x v="3"/>
    <x v="5"/>
    <n v="1.0020950846091861"/>
    <n v="1.0020950846091861"/>
    <n v="1.0020950846091861"/>
    <n v="1.0020950846091861"/>
  </r>
  <r>
    <x v="3"/>
    <x v="6"/>
    <n v="1.0020950846091861"/>
    <n v="1.0020950846091861"/>
    <n v="1.0020950846091861"/>
    <n v="1.0020950846091861"/>
  </r>
  <r>
    <x v="3"/>
    <x v="7"/>
    <n v="1.0020587024292691"/>
    <n v="1.0020587024292691"/>
    <n v="1.0020587024292691"/>
    <n v="1.0020587024292691"/>
  </r>
  <r>
    <x v="3"/>
    <x v="8"/>
    <n v="0.99893940465247821"/>
    <n v="0.99893940465247821"/>
    <n v="0.99893940465247821"/>
    <n v="0.99893940465247821"/>
  </r>
  <r>
    <x v="3"/>
    <x v="9"/>
    <n v="0.99897866545619607"/>
    <n v="0.99897866545619607"/>
    <n v="0.99897866545619607"/>
    <n v="0.99897866545619607"/>
  </r>
  <r>
    <x v="3"/>
    <x v="10"/>
    <n v="0.99895963379109443"/>
    <n v="0.99895963379109443"/>
    <n v="0.99895963379109443"/>
    <n v="0.99895963379109443"/>
  </r>
  <r>
    <x v="3"/>
    <x v="11"/>
    <n v="0.99895773620303308"/>
    <n v="0.99895773620303308"/>
    <n v="0.99895773620303308"/>
    <n v="0.99895773620303308"/>
  </r>
  <r>
    <x v="3"/>
    <x v="12"/>
    <n v="0.99897668299100928"/>
    <n v="0.99897668299100928"/>
    <n v="0.99897668299100928"/>
    <n v="0.99897668299100928"/>
  </r>
  <r>
    <x v="3"/>
    <x v="13"/>
    <n v="0.99885815782796261"/>
    <n v="0.99885815782796261"/>
    <n v="0.99885815782796261"/>
    <n v="0.99885815782796261"/>
  </r>
  <r>
    <x v="3"/>
    <x v="14"/>
    <n v="0.99896480331262938"/>
    <n v="0.99896480331262938"/>
    <n v="0.99896480331262938"/>
    <n v="0.99896480331262938"/>
  </r>
  <r>
    <x v="3"/>
    <x v="15"/>
    <n v="0.99896480331262938"/>
    <n v="0.99896480331262938"/>
    <n v="0.99896480331262938"/>
    <n v="0.99896480331262938"/>
  </r>
  <r>
    <x v="3"/>
    <x v="16"/>
    <n v="0.99899048168445326"/>
    <n v="0.99899048168445326"/>
    <n v="0.99899048168445326"/>
    <n v="0.99899048168445326"/>
  </r>
  <r>
    <x v="3"/>
    <x v="17"/>
    <n v="0.99894964112738516"/>
    <n v="0.99894964112738516"/>
    <n v="0.99894964112738516"/>
    <n v="0.99894964112738516"/>
  </r>
  <r>
    <x v="3"/>
    <x v="18"/>
    <n v="0.9926137841352406"/>
    <n v="0.9926137841352406"/>
    <n v="0.9926137841352406"/>
    <n v="0.9926137841352406"/>
  </r>
  <r>
    <x v="3"/>
    <x v="19"/>
    <n v="0.9926137841352406"/>
    <n v="0.9926137841352406"/>
    <n v="0.9926137841352406"/>
    <n v="0.9926137841352406"/>
  </r>
  <r>
    <x v="3"/>
    <x v="20"/>
    <n v="0.9926137841352406"/>
    <n v="0.9926137841352406"/>
    <n v="0.9926137841352406"/>
    <n v="0.9926137841352406"/>
  </r>
  <r>
    <x v="3"/>
    <x v="21"/>
    <n v="0.99261057743059222"/>
    <n v="0.99261057743059222"/>
    <n v="0.99261057743059222"/>
    <n v="0.99261057743059222"/>
  </r>
  <r>
    <x v="3"/>
    <x v="22"/>
    <n v="0.99262937794040762"/>
    <n v="0.99262937794040762"/>
    <n v="0.99262937794040762"/>
    <n v="0.99262937794040762"/>
  </r>
  <r>
    <x v="3"/>
    <x v="23"/>
    <n v="0.9926137841352406"/>
    <n v="0.9926137841352406"/>
    <n v="0.9926137841352406"/>
    <n v="0.9926137841352406"/>
  </r>
  <r>
    <x v="3"/>
    <x v="0"/>
    <n v="1.0056047035551403"/>
    <n v="1.0056047035551403"/>
    <n v="1.0056047035551403"/>
    <n v="1.0056047035551403"/>
  </r>
  <r>
    <x v="3"/>
    <x v="1"/>
    <n v="1.0056047035551403"/>
    <n v="1.0056047035551403"/>
    <n v="1.0056047035551403"/>
    <n v="1.0056047035551403"/>
  </r>
  <r>
    <x v="3"/>
    <x v="2"/>
    <n v="1.0056108283202221"/>
    <n v="1.0056108283202221"/>
    <n v="1.0056108283202221"/>
    <n v="1.0056108283202221"/>
  </r>
  <r>
    <x v="3"/>
    <x v="3"/>
    <n v="1.0056066123345471"/>
    <n v="1.0056066123345471"/>
    <n v="1.0056066123345471"/>
    <n v="1.0056066123345471"/>
  </r>
  <r>
    <x v="3"/>
    <x v="4"/>
    <n v="1.0055751507566275"/>
    <n v="1.0055751507566275"/>
    <n v="1.0055751507566275"/>
    <n v="1.0055751507566275"/>
  </r>
  <r>
    <x v="3"/>
    <x v="5"/>
    <n v="1.0056080283353011"/>
    <n v="1.0056080283353011"/>
    <n v="1.0056080283353011"/>
    <n v="1.0056080283353011"/>
  </r>
  <r>
    <x v="3"/>
    <x v="6"/>
    <n v="1.0056075814501206"/>
    <n v="1.0056075814501206"/>
    <n v="1.0056075814501206"/>
    <n v="1.0056075814501206"/>
  </r>
  <r>
    <x v="3"/>
    <x v="7"/>
    <n v="1.0055666889334225"/>
    <n v="1.0055666889334225"/>
    <n v="1.0055666889334225"/>
    <n v="1.005566688933422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.0008580534444718"/>
    <n v="1.0008580534444718"/>
    <n v="1.0008580534444718"/>
    <n v="1.0008580534444718"/>
  </r>
  <r>
    <x v="3"/>
    <x v="12"/>
    <n v="1.000725338491296"/>
    <n v="1.000725338491296"/>
    <n v="1.000725338491296"/>
    <n v="1.000725338491296"/>
  </r>
  <r>
    <x v="3"/>
    <x v="13"/>
    <n v="1.0008231807704973"/>
    <n v="1.0008231807704973"/>
    <n v="1.0008231807704973"/>
    <n v="1.0008231807704973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7619047619047"/>
    <n v="1.0007619047619047"/>
    <n v="1.0007619047619047"/>
    <n v="1.0007619047619047"/>
  </r>
  <r>
    <x v="3"/>
    <x v="18"/>
    <n v="1.005314483256798"/>
    <n v="1.005314483256798"/>
    <n v="1.005314483256798"/>
    <n v="1.005314483256798"/>
  </r>
  <r>
    <x v="3"/>
    <x v="19"/>
    <n v="1.005314483256798"/>
    <n v="1.005314483256798"/>
    <n v="1.005314483256798"/>
    <n v="1.005314483256798"/>
  </r>
  <r>
    <x v="3"/>
    <x v="20"/>
    <n v="1.005314483256798"/>
    <n v="1.005314483256798"/>
    <n v="1.005314483256798"/>
    <n v="1.005314483256798"/>
  </r>
  <r>
    <x v="3"/>
    <x v="21"/>
    <n v="1.005314483256798"/>
    <n v="1.005314483256798"/>
    <n v="1.005314483256798"/>
    <n v="1.005314483256798"/>
  </r>
  <r>
    <x v="3"/>
    <x v="22"/>
    <n v="1.005314483256798"/>
    <n v="1.005314483256798"/>
    <n v="1.005314483256798"/>
    <n v="1.005314483256798"/>
  </r>
  <r>
    <x v="3"/>
    <x v="23"/>
    <n v="1.0052865741952368"/>
    <n v="1.0052865741952368"/>
    <n v="1.0052865741952368"/>
    <n v="1.0052865741952368"/>
  </r>
  <r>
    <x v="3"/>
    <x v="0"/>
    <n v="1.0048740861088545"/>
    <n v="1.0048740861088545"/>
    <n v="1.0048740861088545"/>
    <n v="1.0048740861088545"/>
  </r>
  <r>
    <x v="3"/>
    <x v="1"/>
    <n v="1.0048885412592883"/>
    <n v="1.0048885412592883"/>
    <n v="1.0048885412592883"/>
    <n v="1.0048885412592883"/>
  </r>
  <r>
    <x v="3"/>
    <x v="2"/>
    <n v="1.0049030057557025"/>
    <n v="1.0049030057557025"/>
    <n v="1.0049030057557025"/>
    <n v="1.0049030057557025"/>
  </r>
  <r>
    <x v="3"/>
    <x v="3"/>
    <n v="1.004811196967488"/>
    <n v="1.004811196967488"/>
    <n v="1.004811196967488"/>
    <n v="1.004811196967488"/>
  </r>
  <r>
    <x v="3"/>
    <x v="4"/>
    <n v="1.0047874655447555"/>
    <n v="1.0047874655447555"/>
    <n v="1.0047874655447555"/>
    <n v="1.0047874655447555"/>
  </r>
  <r>
    <x v="3"/>
    <x v="5"/>
    <n v="1.0048783936651584"/>
    <n v="1.0048783936651584"/>
    <n v="1.0048783936651584"/>
    <n v="1.0048783936651584"/>
  </r>
  <r>
    <x v="3"/>
    <x v="6"/>
    <n v="1.0048701298701299"/>
    <n v="1.0048701298701299"/>
    <n v="1.0048701298701299"/>
    <n v="1.0048701298701299"/>
  </r>
  <r>
    <x v="3"/>
    <x v="7"/>
    <n v="1.0048741510187775"/>
    <n v="1.0048741510187775"/>
    <n v="1.0048741510187775"/>
    <n v="1.0048741510187775"/>
  </r>
  <r>
    <x v="3"/>
    <x v="8"/>
    <n v="1.0003892565200467"/>
    <n v="1.0003892565200467"/>
    <n v="1.0003892565200467"/>
    <n v="1.0003892565200467"/>
  </r>
  <r>
    <x v="3"/>
    <x v="9"/>
    <n v="1"/>
    <n v="1"/>
    <n v="1"/>
    <n v="1"/>
  </r>
  <r>
    <x v="3"/>
    <x v="10"/>
    <n v="1.0006807351940095"/>
    <n v="1.0006807351940095"/>
    <n v="1.0006807351940095"/>
    <n v="1.0006807351940095"/>
  </r>
  <r>
    <x v="3"/>
    <x v="11"/>
    <n v="1.0004766444232602"/>
    <n v="1.0004766444232602"/>
    <n v="1.0004766444232602"/>
    <n v="1.0004766444232602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5935500890326"/>
    <n v="1.0005935500890326"/>
    <n v="1.0005935500890326"/>
    <n v="1.0005935500890326"/>
  </r>
  <r>
    <x v="3"/>
    <x v="18"/>
    <n v="1.0030255660329785"/>
    <n v="1.0030255660329785"/>
    <n v="1.0030255660329785"/>
    <n v="1.0030255660329785"/>
  </r>
  <r>
    <x v="3"/>
    <x v="19"/>
    <n v="1.0030255660329785"/>
    <n v="1.0030255660329785"/>
    <n v="1.0030255660329785"/>
    <n v="1.0030255660329785"/>
  </r>
  <r>
    <x v="3"/>
    <x v="20"/>
    <n v="1.0030255660329785"/>
    <n v="1.0030255660329785"/>
    <n v="1.0030255660329785"/>
    <n v="1.0030255660329785"/>
  </r>
  <r>
    <x v="3"/>
    <x v="21"/>
    <n v="1.0030255660329785"/>
    <n v="1.0030255660329785"/>
    <n v="1.0030255660329785"/>
    <n v="1.0030255660329785"/>
  </r>
  <r>
    <x v="3"/>
    <x v="22"/>
    <n v="1.0030255660329785"/>
    <n v="1.0030255660329785"/>
    <n v="1.0030255660329785"/>
    <n v="1.0030255660329785"/>
  </r>
  <r>
    <x v="3"/>
    <x v="23"/>
    <n v="1.0030255660329785"/>
    <n v="1.0030255660329785"/>
    <n v="1.0030255660329785"/>
    <n v="1.0030255660329785"/>
  </r>
  <r>
    <x v="3"/>
    <x v="0"/>
    <n v="1.0052656032213101"/>
    <n v="1.0052656032213101"/>
    <n v="1.0052656032213101"/>
    <n v="1.0052656032213101"/>
  </r>
  <r>
    <x v="3"/>
    <x v="1"/>
    <n v="1.0052699560836993"/>
    <n v="1.0052699560836993"/>
    <n v="1.0052699560836993"/>
    <n v="1.0052699560836993"/>
  </r>
  <r>
    <x v="3"/>
    <x v="2"/>
    <n v="1.0052637350586688"/>
    <n v="1.0052637350586688"/>
    <n v="1.0052637350586688"/>
    <n v="1.0052637350586688"/>
  </r>
  <r>
    <x v="3"/>
    <x v="3"/>
    <n v="1.0052548310543565"/>
    <n v="1.0052548310543565"/>
    <n v="1.0052548310543565"/>
    <n v="1.0052548310543565"/>
  </r>
  <r>
    <x v="3"/>
    <x v="4"/>
    <n v="1.0052785923753667"/>
    <n v="1.0052785923753667"/>
    <n v="1.0052785923753667"/>
    <n v="1.0052785923753667"/>
  </r>
  <r>
    <x v="3"/>
    <x v="5"/>
    <n v="1.0052859853618867"/>
    <n v="1.0052859853618867"/>
    <n v="1.0052859853618867"/>
    <n v="1.0052859853618867"/>
  </r>
  <r>
    <x v="3"/>
    <x v="6"/>
    <n v="1.0052707730467134"/>
    <n v="1.0052707730467134"/>
    <n v="1.0052707730467134"/>
    <n v="1.0052707730467134"/>
  </r>
  <r>
    <x v="3"/>
    <x v="7"/>
    <n v="1.0052580442361547"/>
    <n v="1.0052580442361547"/>
    <n v="1.0052580442361547"/>
    <n v="1.0052580442361547"/>
  </r>
  <r>
    <x v="3"/>
    <x v="8"/>
    <n v="1.0004000533404453"/>
    <n v="1.0004000533404453"/>
    <n v="1.0004000533404453"/>
    <n v="1.0004000533404453"/>
  </r>
  <r>
    <x v="3"/>
    <x v="9"/>
    <n v="1.0003598416696653"/>
    <n v="1.0003598416696653"/>
    <n v="1.0003598416696653"/>
    <n v="1.0003598416696653"/>
  </r>
  <r>
    <x v="3"/>
    <x v="10"/>
    <n v="1.0003783783783784"/>
    <n v="1.0003783783783784"/>
    <n v="1.0003783783783784"/>
    <n v="1.0003783783783784"/>
  </r>
  <r>
    <x v="3"/>
    <x v="11"/>
    <n v="1.0004101001816157"/>
    <n v="1.0004101001816157"/>
    <n v="1.0004101001816157"/>
    <n v="1.0004101001816157"/>
  </r>
  <r>
    <x v="3"/>
    <x v="12"/>
    <n v="1.0003769317753486"/>
    <n v="1.0003769317753486"/>
    <n v="1.0003769317753486"/>
    <n v="1.0003769317753486"/>
  </r>
  <r>
    <x v="3"/>
    <x v="13"/>
    <n v="1.0003108486167236"/>
    <n v="1.0003108486167236"/>
    <n v="1.0003108486167236"/>
    <n v="1.0003108486167236"/>
  </r>
  <r>
    <x v="3"/>
    <x v="14"/>
    <n v="1.0003834600881958"/>
    <n v="1.0003834600881958"/>
    <n v="1.0003834600881958"/>
    <n v="1.0003834600881958"/>
  </r>
  <r>
    <x v="3"/>
    <x v="15"/>
    <n v="1.0003723206212436"/>
    <n v="1.0003723206212436"/>
    <n v="1.0003723206212436"/>
    <n v="1.0003723206212436"/>
  </r>
  <r>
    <x v="3"/>
    <x v="16"/>
    <n v="1.0003700766587365"/>
    <n v="1.0003700766587365"/>
    <n v="1.0003700766587365"/>
    <n v="1.0003700766587365"/>
  </r>
  <r>
    <x v="3"/>
    <x v="17"/>
    <n v="1.0003497027526604"/>
    <n v="1.0003497027526604"/>
    <n v="1.0003497027526604"/>
    <n v="1.0003497027526604"/>
  </r>
  <r>
    <x v="3"/>
    <x v="18"/>
    <n v="1.0049189543708423"/>
    <n v="1.0049189543708423"/>
    <n v="1.0049189543708423"/>
    <n v="1.0049189543708423"/>
  </r>
  <r>
    <x v="3"/>
    <x v="19"/>
    <n v="1.0049303944315546"/>
    <n v="1.0049303944315546"/>
    <n v="1.0049303944315546"/>
    <n v="1.0049303944315546"/>
  </r>
  <r>
    <x v="3"/>
    <x v="20"/>
    <n v="1.0049425055477104"/>
    <n v="1.0049425055477104"/>
    <n v="1.0049425055477104"/>
    <n v="1.0049425055477104"/>
  </r>
  <r>
    <x v="3"/>
    <x v="21"/>
    <n v="1.0049425055477104"/>
    <n v="1.0049425055477104"/>
    <n v="1.0049425055477104"/>
    <n v="1.0049425055477104"/>
  </r>
  <r>
    <x v="3"/>
    <x v="22"/>
    <n v="1.0049425055477104"/>
    <n v="1.0049425055477104"/>
    <n v="1.0049425055477104"/>
    <n v="1.0049425055477104"/>
  </r>
  <r>
    <x v="3"/>
    <x v="23"/>
    <n v="1.0049425055477104"/>
    <n v="1.0049425055477104"/>
    <n v="1.0049425055477104"/>
    <n v="1.0049425055477104"/>
  </r>
  <r>
    <x v="3"/>
    <x v="0"/>
    <n v="1.003737319807795"/>
    <n v="1.003737319807795"/>
    <n v="1.003737319807795"/>
    <n v="1.003737319807795"/>
  </r>
  <r>
    <x v="3"/>
    <x v="1"/>
    <n v="1.00371180149489"/>
    <n v="1.00371180149489"/>
    <n v="1.00371180149489"/>
    <n v="1.00371180149489"/>
  </r>
  <r>
    <x v="3"/>
    <x v="2"/>
    <n v="1.00371180149489"/>
    <n v="1.00371180149489"/>
    <n v="1.00371180149489"/>
    <n v="1.00371180149489"/>
  </r>
  <r>
    <x v="3"/>
    <x v="3"/>
    <n v="1.00371180149489"/>
    <n v="1.00371180149489"/>
    <n v="1.00371180149489"/>
    <n v="1.00371180149489"/>
  </r>
  <r>
    <x v="3"/>
    <x v="4"/>
    <n v="1.00371180149489"/>
    <n v="1.00371180149489"/>
    <n v="1.00371180149489"/>
    <n v="1.00371180149489"/>
  </r>
  <r>
    <x v="3"/>
    <x v="5"/>
    <n v="1.003723562704796"/>
    <n v="1.003723562704796"/>
    <n v="1.003723562704796"/>
    <n v="1.003723562704796"/>
  </r>
  <r>
    <x v="3"/>
    <x v="6"/>
    <n v="1.0037606053657417"/>
    <n v="1.0037606053657417"/>
    <n v="1.0037606053657417"/>
    <n v="1.0037606053657417"/>
  </r>
  <r>
    <x v="3"/>
    <x v="7"/>
    <n v="1.0037263286499696"/>
    <n v="1.0037263286499696"/>
    <n v="1.0037263286499696"/>
    <n v="1.0037263286499696"/>
  </r>
  <r>
    <x v="3"/>
    <x v="8"/>
    <n v="0.99834382245776743"/>
    <n v="0.99834382245776743"/>
    <n v="0.99834382245776743"/>
    <n v="0.99834382245776743"/>
  </r>
  <r>
    <x v="3"/>
    <x v="9"/>
    <n v="0.99820255013200021"/>
    <n v="0.99820255013200021"/>
    <n v="0.99820255013200021"/>
    <n v="0.99820255013200021"/>
  </r>
  <r>
    <x v="3"/>
    <x v="10"/>
    <n v="0.99828074433656955"/>
    <n v="0.99828074433656955"/>
    <n v="0.99828074433656955"/>
    <n v="0.99828074433656955"/>
  </r>
  <r>
    <x v="3"/>
    <x v="11"/>
    <n v="0.99824747742963349"/>
    <n v="0.99824747742963349"/>
    <n v="0.99824747742963349"/>
    <n v="0.99824747742963349"/>
  </r>
  <r>
    <x v="3"/>
    <x v="12"/>
    <n v="0.99832249947578111"/>
    <n v="0.99832249947578111"/>
    <n v="0.99832249947578111"/>
    <n v="0.99832249947578111"/>
  </r>
  <r>
    <x v="3"/>
    <x v="13"/>
    <n v="0.99822651663405071"/>
    <n v="0.99822651663405071"/>
    <n v="0.99822651663405071"/>
    <n v="0.99822651663405071"/>
  </r>
  <r>
    <x v="3"/>
    <x v="14"/>
    <n v="0.99828608155395271"/>
    <n v="0.99828608155395271"/>
    <n v="0.99828608155395271"/>
    <n v="0.99828608155395271"/>
  </r>
  <r>
    <x v="3"/>
    <x v="15"/>
    <n v="0.99822899822899813"/>
    <n v="0.99822899822899813"/>
    <n v="0.99822899822899813"/>
    <n v="0.99822899822899813"/>
  </r>
  <r>
    <x v="3"/>
    <x v="16"/>
    <n v="0.99827148490250095"/>
    <n v="0.99827148490250095"/>
    <n v="0.99827148490250095"/>
    <n v="0.99827148490250095"/>
  </r>
  <r>
    <x v="3"/>
    <x v="17"/>
    <n v="0.99827228749136132"/>
    <n v="0.99827228749136132"/>
    <n v="0.99827228749136132"/>
    <n v="0.99827228749136132"/>
  </r>
  <r>
    <x v="3"/>
    <x v="18"/>
    <n v="1.0025792188651437"/>
    <n v="1.0025792188651437"/>
    <n v="1.0025792188651437"/>
    <n v="1.0025792188651437"/>
  </r>
  <r>
    <x v="3"/>
    <x v="19"/>
    <n v="1.0025792188651437"/>
    <n v="1.0025792188651437"/>
    <n v="1.0025792188651437"/>
    <n v="1.0025792188651437"/>
  </r>
  <r>
    <x v="3"/>
    <x v="20"/>
    <n v="1.0026020209029012"/>
    <n v="1.0026020209029012"/>
    <n v="1.0026020209029012"/>
    <n v="1.0026020209029012"/>
  </r>
  <r>
    <x v="3"/>
    <x v="21"/>
    <n v="1.0025877856517238"/>
    <n v="1.0025877856517238"/>
    <n v="1.0025877856517238"/>
    <n v="1.0025877856517238"/>
  </r>
  <r>
    <x v="3"/>
    <x v="22"/>
    <n v="1.0025877856517238"/>
    <n v="1.0025877856517238"/>
    <n v="1.0025877856517238"/>
    <n v="1.0025877856517238"/>
  </r>
  <r>
    <x v="3"/>
    <x v="23"/>
    <n v="1.0025877856517238"/>
    <n v="1.0025877856517238"/>
    <n v="1.0025877856517238"/>
    <n v="1.0025877856517238"/>
  </r>
  <r>
    <x v="3"/>
    <x v="0"/>
    <n v="1.0044089943484709"/>
    <n v="1.0044089943484709"/>
    <n v="1.0044089943484709"/>
    <n v="1.0044089943484709"/>
  </r>
  <r>
    <x v="3"/>
    <x v="1"/>
    <n v="1.0044207515277597"/>
    <n v="1.0044207515277597"/>
    <n v="1.0044207515277597"/>
    <n v="1.0044207515277597"/>
  </r>
  <r>
    <x v="3"/>
    <x v="2"/>
    <n v="1.0044293903074517"/>
    <n v="1.0044293903074517"/>
    <n v="1.0044293903074517"/>
    <n v="1.0044293903074517"/>
  </r>
  <r>
    <x v="3"/>
    <x v="3"/>
    <n v="1.0043869150779896"/>
    <n v="1.0043869150779896"/>
    <n v="1.0043869150779896"/>
    <n v="1.0043869150779896"/>
  </r>
  <r>
    <x v="3"/>
    <x v="4"/>
    <n v="1.0043814432989691"/>
    <n v="1.0043814432989691"/>
    <n v="1.0043814432989691"/>
    <n v="1.0043814432989691"/>
  </r>
  <r>
    <x v="3"/>
    <x v="5"/>
    <n v="1.0043964326089687"/>
    <n v="1.0043964326089687"/>
    <n v="1.0043964326089687"/>
    <n v="1.0043964326089687"/>
  </r>
  <r>
    <x v="3"/>
    <x v="6"/>
    <n v="1.004393035627922"/>
    <n v="1.004393035627922"/>
    <n v="1.004393035627922"/>
    <n v="1.004393035627922"/>
  </r>
  <r>
    <x v="3"/>
    <x v="7"/>
    <n v="1.0044266541087827"/>
    <n v="1.0044266541087827"/>
    <n v="1.0044266541087827"/>
    <n v="1.0044266541087827"/>
  </r>
  <r>
    <x v="3"/>
    <x v="8"/>
    <n v="0.99778225806451615"/>
    <n v="0.99778225806451615"/>
    <n v="0.99778225806451615"/>
    <n v="0.99778225806451615"/>
  </r>
  <r>
    <x v="3"/>
    <x v="9"/>
    <n v="0.99775060560618301"/>
    <n v="0.99775060560618301"/>
    <n v="0.99775060560618301"/>
    <n v="0.99775060560618301"/>
  </r>
  <r>
    <x v="3"/>
    <x v="10"/>
    <n v="0.99776420547497002"/>
    <n v="0.99776420547497002"/>
    <n v="0.99776420547497002"/>
    <n v="0.99776420547497002"/>
  </r>
  <r>
    <x v="3"/>
    <x v="11"/>
    <n v="0.99774370841770332"/>
    <n v="0.99774370841770332"/>
    <n v="0.99774370841770332"/>
    <n v="0.99774370841770332"/>
  </r>
  <r>
    <x v="3"/>
    <x v="12"/>
    <n v="0.99766770324300302"/>
    <n v="0.99766770324300302"/>
    <n v="0.99766770324300302"/>
    <n v="0.99766770324300302"/>
  </r>
  <r>
    <x v="3"/>
    <x v="13"/>
    <n v="0.99768973085364454"/>
    <n v="0.99768973085364454"/>
    <n v="0.99768973085364454"/>
    <n v="0.99768973085364454"/>
  </r>
  <r>
    <x v="3"/>
    <x v="14"/>
    <n v="0.99766277128547576"/>
    <n v="0.99766277128547576"/>
    <n v="0.99766277128547576"/>
    <n v="0.99766277128547576"/>
  </r>
  <r>
    <x v="3"/>
    <x v="15"/>
    <n v="0.99774386985691388"/>
    <n v="0.99774386985691388"/>
    <n v="0.99774386985691388"/>
    <n v="0.99774386985691388"/>
  </r>
  <r>
    <x v="3"/>
    <x v="16"/>
    <n v="0.99773545465102786"/>
    <n v="0.99773545465102786"/>
    <n v="0.99773545465102786"/>
    <n v="0.99773545465102786"/>
  </r>
  <r>
    <x v="3"/>
    <x v="17"/>
    <n v="0.99770895876125776"/>
    <n v="0.99770895876125776"/>
    <n v="0.99770895876125776"/>
    <n v="0.99770895876125776"/>
  </r>
  <r>
    <x v="3"/>
    <x v="18"/>
    <n v="1.0040423255260966"/>
    <n v="1.0040423255260966"/>
    <n v="1.0040423255260966"/>
    <n v="1.0040423255260966"/>
  </r>
  <r>
    <x v="3"/>
    <x v="19"/>
    <n v="1.0040925133288279"/>
    <n v="1.0040925133288279"/>
    <n v="1.0040925133288279"/>
    <n v="1.0040925133288279"/>
  </r>
  <r>
    <x v="3"/>
    <x v="20"/>
    <n v="1.0040785781103834"/>
    <n v="1.0040785781103834"/>
    <n v="1.0040785781103834"/>
    <n v="1.0040785781103834"/>
  </r>
  <r>
    <x v="3"/>
    <x v="21"/>
    <n v="1.0041028116326776"/>
    <n v="1.0041028116326776"/>
    <n v="1.0041028116326776"/>
    <n v="1.0041028116326776"/>
  </r>
  <r>
    <x v="3"/>
    <x v="22"/>
    <n v="1.0040938864628819"/>
    <n v="1.0040938864628819"/>
    <n v="1.0040938864628819"/>
    <n v="1.0040938864628819"/>
  </r>
  <r>
    <x v="3"/>
    <x v="23"/>
    <n v="1.004056875024617"/>
    <n v="1.004056875024617"/>
    <n v="1.004056875024617"/>
    <n v="1.004056875024617"/>
  </r>
  <r>
    <x v="3"/>
    <x v="0"/>
    <n v="1.0049343778614304"/>
    <n v="1.0049343778614304"/>
    <n v="1.0049343778614304"/>
    <n v="1.0049343778614304"/>
  </r>
  <r>
    <x v="3"/>
    <x v="1"/>
    <n v="1.0049764413150513"/>
    <n v="1.0049764413150513"/>
    <n v="1.0049764413150513"/>
    <n v="1.0049764413150513"/>
  </r>
  <r>
    <x v="3"/>
    <x v="2"/>
    <n v="1.0049764413150513"/>
    <n v="1.0049764413150513"/>
    <n v="1.0049764413150513"/>
    <n v="1.0049764413150513"/>
  </r>
  <r>
    <x v="3"/>
    <x v="3"/>
    <n v="1.0049884675213216"/>
    <n v="1.0049884675213216"/>
    <n v="1.0049884675213216"/>
    <n v="1.0049884675213216"/>
  </r>
  <r>
    <x v="3"/>
    <x v="4"/>
    <n v="1.0049263873159684"/>
    <n v="1.0049263873159684"/>
    <n v="1.0049263873159684"/>
    <n v="1.0049263873159684"/>
  </r>
  <r>
    <x v="3"/>
    <x v="5"/>
    <n v="1.004932502596054"/>
    <n v="1.004932502596054"/>
    <n v="1.004932502596054"/>
    <n v="1.004932502596054"/>
  </r>
  <r>
    <x v="3"/>
    <x v="6"/>
    <n v="1.0049890590809627"/>
    <n v="1.0049890590809627"/>
    <n v="1.0049890590809627"/>
    <n v="1.0049890590809627"/>
  </r>
  <r>
    <x v="3"/>
    <x v="7"/>
    <n v="1.0049728288731672"/>
    <n v="1.0049728288731672"/>
    <n v="1.0049728288731672"/>
    <n v="1.0049728288731672"/>
  </r>
  <r>
    <x v="3"/>
    <x v="8"/>
    <n v="1.0030588835075198"/>
    <n v="1.0030588835075198"/>
    <n v="1.0030588835075198"/>
    <n v="1.0030588835075198"/>
  </r>
  <r>
    <x v="3"/>
    <x v="9"/>
    <n v="1.0029728982300885"/>
    <n v="1.0029728982300885"/>
    <n v="1.0029728982300885"/>
    <n v="1.0029728982300885"/>
  </r>
  <r>
    <x v="3"/>
    <x v="10"/>
    <n v="1.0030456098648046"/>
    <n v="1.0030456098648046"/>
    <n v="1.0030456098648046"/>
    <n v="1.0030456098648046"/>
  </r>
  <r>
    <x v="3"/>
    <x v="11"/>
    <n v="1.0030588835075198"/>
    <n v="1.0030588835075198"/>
    <n v="1.0030588835075198"/>
    <n v="1.0030588835075198"/>
  </r>
  <r>
    <x v="3"/>
    <x v="12"/>
    <n v="1.0031390746553843"/>
    <n v="1.0031390746553843"/>
    <n v="1.0031390746553843"/>
    <n v="1.0031390746553843"/>
  </r>
  <r>
    <x v="3"/>
    <x v="13"/>
    <n v="1.0030456852791878"/>
    <n v="1.0030456852791878"/>
    <n v="1.0030456852791878"/>
    <n v="1.0030456852791878"/>
  </r>
  <r>
    <x v="3"/>
    <x v="14"/>
    <n v="1.0028848372951766"/>
    <n v="1.0028848372951766"/>
    <n v="1.0028848372951766"/>
    <n v="1.0028848372951766"/>
  </r>
  <r>
    <x v="3"/>
    <x v="15"/>
    <n v="1.0029886431560071"/>
    <n v="1.0029886431560071"/>
    <n v="1.0029886431560071"/>
    <n v="1.0029886431560071"/>
  </r>
  <r>
    <x v="3"/>
    <x v="16"/>
    <n v="1.0030734842134674"/>
    <n v="1.0030734842134674"/>
    <n v="1.0030734842134674"/>
    <n v="1.0030734842134674"/>
  </r>
  <r>
    <x v="3"/>
    <x v="17"/>
    <n v="1.0029645374202931"/>
    <n v="1.0029645374202931"/>
    <n v="1.0029645374202931"/>
    <n v="1.0029645374202931"/>
  </r>
  <r>
    <x v="3"/>
    <x v="18"/>
    <n v="1.0069554220676573"/>
    <n v="1.0069554220676573"/>
    <n v="1.0069554220676573"/>
    <n v="1.0069554220676573"/>
  </r>
  <r>
    <x v="3"/>
    <x v="19"/>
    <n v="1.0069554220676573"/>
    <n v="1.0069554220676573"/>
    <n v="1.0069554220676573"/>
    <n v="1.0069554220676573"/>
  </r>
  <r>
    <x v="3"/>
    <x v="20"/>
    <n v="1.0069314688686637"/>
    <n v="1.0069314688686637"/>
    <n v="1.0069314688686637"/>
    <n v="1.0069314688686637"/>
  </r>
  <r>
    <x v="3"/>
    <x v="21"/>
    <n v="1.0070275119617225"/>
    <n v="1.0070275119617225"/>
    <n v="1.0070275119617225"/>
    <n v="1.0070275119617225"/>
  </r>
  <r>
    <x v="3"/>
    <x v="22"/>
    <n v="1.0069461519547578"/>
    <n v="1.0069461519547578"/>
    <n v="1.0069461519547578"/>
    <n v="1.0069461519547578"/>
  </r>
  <r>
    <x v="3"/>
    <x v="23"/>
    <n v="1.0069984447900466"/>
    <n v="1.0069984447900466"/>
    <n v="1.0069984447900466"/>
    <n v="1.0069984447900466"/>
  </r>
  <r>
    <x v="3"/>
    <x v="0"/>
    <n v="1.0053152342791725"/>
    <n v="1.0053152342791725"/>
    <n v="1.0053152342791725"/>
    <n v="1.0053152342791725"/>
  </r>
  <r>
    <x v="3"/>
    <x v="1"/>
    <n v="1.0053293672925574"/>
    <n v="1.0053293672925574"/>
    <n v="1.0053293672925574"/>
    <n v="1.0053293672925574"/>
  </r>
  <r>
    <x v="3"/>
    <x v="2"/>
    <n v="1.0053257178141402"/>
    <n v="1.0053257178141402"/>
    <n v="1.0053257178141402"/>
    <n v="1.0053257178141402"/>
  </r>
  <r>
    <x v="3"/>
    <x v="3"/>
    <n v="1.0053009042719052"/>
    <n v="1.0053009042719052"/>
    <n v="1.0053009042719052"/>
    <n v="1.0053009042719052"/>
  </r>
  <r>
    <x v="3"/>
    <x v="4"/>
    <n v="1.0053391487441721"/>
    <n v="1.0053391487441721"/>
    <n v="1.0053391487441721"/>
    <n v="1.0053391487441721"/>
  </r>
  <r>
    <x v="3"/>
    <x v="5"/>
    <n v="1.005298812797639"/>
    <n v="1.005298812797639"/>
    <n v="1.005298812797639"/>
    <n v="1.005298812797639"/>
  </r>
  <r>
    <x v="3"/>
    <x v="6"/>
    <n v="1.0052709136250284"/>
    <n v="1.0052709136250284"/>
    <n v="1.0052709136250284"/>
    <n v="1.0052709136250284"/>
  </r>
  <r>
    <x v="3"/>
    <x v="7"/>
    <n v="1.0053342816500712"/>
    <n v="1.0053342816500712"/>
    <n v="1.0053342816500712"/>
    <n v="1.0053342816500712"/>
  </r>
  <r>
    <x v="3"/>
    <x v="8"/>
    <n v="0.97791044776119396"/>
    <n v="0.97791044776119396"/>
    <n v="0.97791044776119396"/>
    <n v="0.97791044776119396"/>
  </r>
  <r>
    <x v="3"/>
    <x v="9"/>
    <n v="0.97757654161276419"/>
    <n v="0.97757654161276419"/>
    <n v="0.97757654161276419"/>
    <n v="0.97757654161276419"/>
  </r>
  <r>
    <x v="3"/>
    <x v="10"/>
    <n v="0.97749320915793569"/>
    <n v="0.97749320915793569"/>
    <n v="0.97749320915793569"/>
    <n v="0.97749320915793569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7766393442622956"/>
    <n v="0.97766393442622956"/>
    <n v="0.97766393442622956"/>
    <n v="0.97766393442622956"/>
  </r>
  <r>
    <x v="3"/>
    <x v="17"/>
    <n v="0.97769127984662751"/>
    <n v="0.97769127984662751"/>
    <n v="0.97769127984662751"/>
    <n v="0.97769127984662751"/>
  </r>
  <r>
    <x v="3"/>
    <x v="18"/>
    <n v="0.99095275326706134"/>
    <n v="0.99095275326706134"/>
    <n v="0.99095275326706134"/>
    <n v="0.99095275326706134"/>
  </r>
  <r>
    <x v="3"/>
    <x v="19"/>
    <n v="0.99095275326706134"/>
    <n v="0.99095275326706134"/>
    <n v="0.99095275326706134"/>
    <n v="0.99095275326706134"/>
  </r>
  <r>
    <x v="3"/>
    <x v="20"/>
    <n v="0.99095275326706134"/>
    <n v="0.99095275326706134"/>
    <n v="0.99095275326706134"/>
    <n v="0.99095275326706134"/>
  </r>
  <r>
    <x v="3"/>
    <x v="21"/>
    <n v="0.9909128177097567"/>
    <n v="0.9909128177097567"/>
    <n v="0.9909128177097567"/>
    <n v="0.9909128177097567"/>
  </r>
  <r>
    <x v="3"/>
    <x v="22"/>
    <n v="0.99095966620305975"/>
    <n v="0.99095966620305975"/>
    <n v="0.99095966620305975"/>
    <n v="0.99095966620305975"/>
  </r>
  <r>
    <x v="3"/>
    <x v="23"/>
    <n v="0.99095563139931742"/>
    <n v="0.99095563139931742"/>
    <n v="0.99095563139931742"/>
    <n v="0.99095563139931742"/>
  </r>
  <r>
    <x v="3"/>
    <x v="0"/>
    <n v="1.0038510911424903"/>
    <n v="1.0038510911424903"/>
    <n v="1.0038510911424903"/>
    <n v="1.0038510911424903"/>
  </r>
  <r>
    <x v="3"/>
    <x v="1"/>
    <n v="1.0038308531015174"/>
    <n v="1.0038308531015174"/>
    <n v="1.0038308531015174"/>
    <n v="1.0038308531015174"/>
  </r>
  <r>
    <x v="3"/>
    <x v="2"/>
    <n v="1.0037646711449029"/>
    <n v="1.0037646711449029"/>
    <n v="1.0037646711449029"/>
    <n v="1.0037646711449029"/>
  </r>
  <r>
    <x v="3"/>
    <x v="3"/>
    <n v="1.0037646711449029"/>
    <n v="1.0037646711449029"/>
    <n v="1.0037646711449029"/>
    <n v="1.0037646711449029"/>
  </r>
  <r>
    <x v="3"/>
    <x v="4"/>
    <n v="1.0037824343747637"/>
    <n v="1.0037824343747637"/>
    <n v="1.0037824343747637"/>
    <n v="1.0037824343747637"/>
  </r>
  <r>
    <x v="3"/>
    <x v="5"/>
    <n v="1.0037646711449029"/>
    <n v="1.0037646711449029"/>
    <n v="1.0037646711449029"/>
    <n v="1.0037646711449029"/>
  </r>
  <r>
    <x v="3"/>
    <x v="6"/>
    <n v="1.0037194473963866"/>
    <n v="1.0037194473963866"/>
    <n v="1.0037194473963866"/>
    <n v="1.0037194473963866"/>
  </r>
  <r>
    <x v="3"/>
    <x v="7"/>
    <n v="1.0037593984962405"/>
    <n v="1.0037593984962405"/>
    <n v="1.0037593984962405"/>
    <n v="1.003759398496240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4418030256247"/>
    <n v="0.99714418030256247"/>
    <n v="0.99714418030256247"/>
    <n v="0.99714418030256247"/>
  </r>
  <r>
    <x v="3"/>
    <x v="18"/>
    <n v="0.99989287627209433"/>
    <n v="0.99989287627209433"/>
    <n v="0.99989287627209433"/>
    <n v="0.99989287627209433"/>
  </r>
  <r>
    <x v="3"/>
    <x v="19"/>
    <n v="0.99994135241334825"/>
    <n v="0.99994135241334825"/>
    <n v="0.99994135241334825"/>
    <n v="0.99994135241334825"/>
  </r>
  <r>
    <x v="3"/>
    <x v="20"/>
    <n v="0.99984764226403589"/>
    <n v="0.99984764226403589"/>
    <n v="0.99984764226403589"/>
    <n v="0.99984764226403589"/>
  </r>
  <r>
    <x v="3"/>
    <x v="21"/>
    <n v="0.99986014963988545"/>
    <n v="0.99986014963988545"/>
    <n v="0.99986014963988545"/>
    <n v="0.99986014963988545"/>
  </r>
  <r>
    <x v="3"/>
    <x v="22"/>
    <n v="0.99993161925601737"/>
    <n v="0.99993161925601737"/>
    <n v="0.99993161925601737"/>
    <n v="0.99993161925601737"/>
  </r>
  <r>
    <x v="3"/>
    <x v="23"/>
    <n v="0.99992912827781721"/>
    <n v="0.99992912827781721"/>
    <n v="0.99992912827781721"/>
    <n v="0.99992912827781721"/>
  </r>
  <r>
    <x v="3"/>
    <x v="0"/>
    <n v="1.0033931853527498"/>
    <n v="1.0033931853527498"/>
    <n v="1.0033931853527498"/>
    <n v="1.0033931853527498"/>
  </r>
  <r>
    <x v="3"/>
    <x v="1"/>
    <n v="1.0033931853527498"/>
    <n v="1.0033931853527498"/>
    <n v="1.0033931853527498"/>
    <n v="1.0033931853527498"/>
  </r>
  <r>
    <x v="3"/>
    <x v="2"/>
    <n v="1.0033931853527498"/>
    <n v="1.0033931853527498"/>
    <n v="1.0033931853527498"/>
    <n v="1.0033931853527498"/>
  </r>
  <r>
    <x v="3"/>
    <x v="3"/>
    <n v="1.0034148234381064"/>
    <n v="1.0034148234381064"/>
    <n v="1.0034148234381064"/>
    <n v="1.0034148234381064"/>
  </r>
  <r>
    <x v="3"/>
    <x v="4"/>
    <n v="1.0034358894268312"/>
    <n v="1.0034358894268312"/>
    <n v="1.0034358894268312"/>
    <n v="1.0034358894268312"/>
  </r>
  <r>
    <x v="3"/>
    <x v="5"/>
    <n v="1.0033399530601192"/>
    <n v="1.0033399530601192"/>
    <n v="1.0033399530601192"/>
    <n v="1.0033399530601192"/>
  </r>
  <r>
    <x v="3"/>
    <x v="6"/>
    <n v="1.0033399530601192"/>
    <n v="1.0033399530601192"/>
    <n v="1.0033399530601192"/>
    <n v="1.0033399530601192"/>
  </r>
  <r>
    <x v="3"/>
    <x v="7"/>
    <n v="1.0033439732482139"/>
    <n v="1.0033439732482139"/>
    <n v="1.0033439732482139"/>
    <n v="1.003343973248213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235321802565"/>
    <n v="1.000235321802565"/>
    <n v="1.000235321802565"/>
    <n v="1.000235321802565"/>
  </r>
  <r>
    <x v="3"/>
    <x v="18"/>
    <n v="1.003847894975102"/>
    <n v="1.003847894975102"/>
    <n v="1.003847894975102"/>
    <n v="1.003847894975102"/>
  </r>
  <r>
    <x v="3"/>
    <x v="19"/>
    <n v="1.003847894975102"/>
    <n v="1.003847894975102"/>
    <n v="1.003847894975102"/>
    <n v="1.003847894975102"/>
  </r>
  <r>
    <x v="3"/>
    <x v="20"/>
    <n v="1.0038828771483133"/>
    <n v="1.0038828771483133"/>
    <n v="1.0038828771483133"/>
    <n v="1.0038828771483133"/>
  </r>
  <r>
    <x v="3"/>
    <x v="21"/>
    <n v="1.0038828771483133"/>
    <n v="1.0038828771483133"/>
    <n v="1.0038828771483133"/>
    <n v="1.0038828771483133"/>
  </r>
  <r>
    <x v="3"/>
    <x v="22"/>
    <n v="1.0038828771483133"/>
    <n v="1.0038828771483133"/>
    <n v="1.0038828771483133"/>
    <n v="1.0038828771483133"/>
  </r>
  <r>
    <x v="4"/>
    <x v="23"/>
    <n v="1.0038828771483133"/>
    <n v="1.0038828771483133"/>
    <n v="1.0038828771483133"/>
    <n v="1.0038828771483133"/>
  </r>
  <r>
    <x v="4"/>
    <x v="0"/>
    <n v="1.0016637827765207"/>
    <n v="1.0016637827765207"/>
    <n v="1.0016637827765207"/>
    <n v="1.0016637827765207"/>
  </r>
  <r>
    <x v="4"/>
    <x v="1"/>
    <n v="1.001652157336214"/>
    <n v="1.001652157336214"/>
    <n v="1.001652157336214"/>
    <n v="1.001652157336214"/>
  </r>
  <r>
    <x v="4"/>
    <x v="2"/>
    <n v="1.001652157336214"/>
    <n v="1.001652157336214"/>
    <n v="1.001652157336214"/>
    <n v="1.001652157336214"/>
  </r>
  <r>
    <x v="4"/>
    <x v="3"/>
    <n v="1.0016675218060545"/>
    <n v="1.0016675218060545"/>
    <n v="1.0016675218060545"/>
    <n v="1.0016675218060545"/>
  </r>
  <r>
    <x v="4"/>
    <x v="4"/>
    <n v="1.001601002366699"/>
    <n v="1.001601002366699"/>
    <n v="1.001601002366699"/>
    <n v="1.001601002366699"/>
  </r>
  <r>
    <x v="4"/>
    <x v="5"/>
    <n v="1.0016218407892958"/>
    <n v="1.0016218407892958"/>
    <n v="1.0016218407892958"/>
    <n v="1.0016218407892958"/>
  </r>
  <r>
    <x v="4"/>
    <x v="6"/>
    <n v="1.0017085030884478"/>
    <n v="1.0017085030884478"/>
    <n v="1.0017085030884478"/>
    <n v="1.0017085030884478"/>
  </r>
  <r>
    <x v="4"/>
    <x v="7"/>
    <n v="1.0016621335750981"/>
    <n v="1.0016621335750981"/>
    <n v="1.0016621335750981"/>
    <n v="1.0016621335750981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032683076294557"/>
    <n v="1.0032683076294557"/>
    <n v="1.0032683076294557"/>
    <n v="1.0032683076294557"/>
  </r>
  <r>
    <x v="4"/>
    <x v="18"/>
    <n v="1.0031490340943501"/>
    <n v="1.0031490340943501"/>
    <n v="1.0031490340943501"/>
    <n v="1.0031490340943501"/>
  </r>
  <r>
    <x v="4"/>
    <x v="19"/>
    <n v="1.0031490340943501"/>
    <n v="1.0031490340943501"/>
    <n v="1.0031490340943501"/>
    <n v="1.0031490340943501"/>
  </r>
  <r>
    <x v="4"/>
    <x v="20"/>
    <n v="1.0031490340943501"/>
    <n v="1.0031490340943501"/>
    <n v="1.0031490340943501"/>
    <n v="1.0031490340943501"/>
  </r>
  <r>
    <x v="4"/>
    <x v="21"/>
    <n v="1.0031490340943501"/>
    <n v="1.0031490340943501"/>
    <n v="1.0031490340943501"/>
    <n v="1.0031490340943501"/>
  </r>
  <r>
    <x v="4"/>
    <x v="22"/>
    <n v="1.0031490340943501"/>
    <n v="1.0031490340943501"/>
    <n v="1.0031490340943501"/>
    <n v="1.0031490340943501"/>
  </r>
  <r>
    <x v="4"/>
    <x v="23"/>
    <n v="1.0030998140111593"/>
    <n v="1.0030998140111593"/>
    <n v="1.0030998140111593"/>
    <n v="1.0030998140111593"/>
  </r>
  <r>
    <x v="4"/>
    <x v="0"/>
    <n v="1.0031292783101899"/>
    <n v="1.0031292783101899"/>
    <n v="1.0031292783101899"/>
    <n v="1.0031292783101899"/>
  </r>
  <r>
    <x v="4"/>
    <x v="1"/>
    <n v="1.0031292783101899"/>
    <n v="1.0031292783101899"/>
    <n v="1.0031292783101899"/>
    <n v="1.0031292783101899"/>
  </r>
  <r>
    <x v="4"/>
    <x v="2"/>
    <n v="1.0031301131109056"/>
    <n v="1.0031301131109056"/>
    <n v="1.0031301131109056"/>
    <n v="1.0031301131109056"/>
  </r>
  <r>
    <x v="4"/>
    <x v="3"/>
    <n v="1.0031858663384259"/>
    <n v="1.0031858663384259"/>
    <n v="1.0031858663384259"/>
    <n v="1.0031858663384259"/>
  </r>
  <r>
    <x v="4"/>
    <x v="4"/>
    <n v="1.0031858663384259"/>
    <n v="1.0031858663384259"/>
    <n v="1.0031858663384259"/>
    <n v="1.0031858663384259"/>
  </r>
  <r>
    <x v="4"/>
    <x v="5"/>
    <n v="1.0031252123106189"/>
    <n v="1.0031252123106189"/>
    <n v="1.0031252123106189"/>
    <n v="1.0031252123106189"/>
  </r>
  <r>
    <x v="4"/>
    <x v="6"/>
    <n v="1.003144048764838"/>
    <n v="1.003144048764838"/>
    <n v="1.003144048764838"/>
    <n v="1.003144048764838"/>
  </r>
  <r>
    <x v="4"/>
    <x v="7"/>
    <n v="1.0031461596334039"/>
    <n v="1.0031461596334039"/>
    <n v="1.0031461596334039"/>
    <n v="1.0031461596334039"/>
  </r>
  <r>
    <x v="4"/>
    <x v="8"/>
    <n v="1.0021564399137424"/>
    <n v="1.0021564399137424"/>
    <n v="1.0021564399137424"/>
    <n v="1.002156439913742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21052631578948"/>
    <n v="1.0021052631578948"/>
    <n v="1.0021052631578948"/>
    <n v="1.0021052631578948"/>
  </r>
  <r>
    <x v="4"/>
    <x v="17"/>
    <n v="1.002007252007252"/>
    <n v="1.002007252007252"/>
    <n v="1.002007252007252"/>
    <n v="1.002007252007252"/>
  </r>
  <r>
    <x v="4"/>
    <x v="18"/>
    <n v="1.0032432432432432"/>
    <n v="1.0032432432432432"/>
    <n v="1.0032432432432432"/>
    <n v="1.0032432432432432"/>
  </r>
  <r>
    <x v="4"/>
    <x v="19"/>
    <n v="1.0032657162594989"/>
    <n v="1.0032657162594989"/>
    <n v="1.0032657162594989"/>
    <n v="1.0032657162594989"/>
  </r>
  <r>
    <x v="4"/>
    <x v="20"/>
    <n v="1.0032542712309906"/>
    <n v="1.0032542712309906"/>
    <n v="1.0032542712309906"/>
    <n v="1.0032542712309906"/>
  </r>
  <r>
    <x v="4"/>
    <x v="21"/>
    <n v="1.0032432432432432"/>
    <n v="1.0032432432432432"/>
    <n v="1.0032432432432432"/>
    <n v="1.0032432432432432"/>
  </r>
  <r>
    <x v="4"/>
    <x v="22"/>
    <n v="1.0032382613027773"/>
    <n v="1.0032382613027773"/>
    <n v="1.0032382613027773"/>
    <n v="1.0032382613027773"/>
  </r>
  <r>
    <x v="4"/>
    <x v="23"/>
    <n v="1.003236929139399"/>
    <n v="1.003236929139399"/>
    <n v="1.003236929139399"/>
    <n v="1.003236929139399"/>
  </r>
  <r>
    <x v="4"/>
    <x v="0"/>
    <n v="1.0055939938171647"/>
    <n v="1.0055939938171647"/>
    <n v="1.0055939938171647"/>
    <n v="1.0055939938171647"/>
  </r>
  <r>
    <x v="4"/>
    <x v="1"/>
    <n v="1.005470623501199"/>
    <n v="1.005470623501199"/>
    <n v="1.005470623501199"/>
    <n v="1.005470623501199"/>
  </r>
  <r>
    <x v="4"/>
    <x v="2"/>
    <n v="1.005470623501199"/>
    <n v="1.005470623501199"/>
    <n v="1.005470623501199"/>
    <n v="1.005470623501199"/>
  </r>
  <r>
    <x v="4"/>
    <x v="3"/>
    <n v="1.0054922534633985"/>
    <n v="1.0054922534633985"/>
    <n v="1.0054922534633985"/>
    <n v="1.0054922534633985"/>
  </r>
  <r>
    <x v="4"/>
    <x v="4"/>
    <n v="1.0055518543193427"/>
    <n v="1.0055518543193427"/>
    <n v="1.0055518543193427"/>
    <n v="1.0055518543193427"/>
  </r>
  <r>
    <x v="4"/>
    <x v="5"/>
    <n v="1.0055399719495091"/>
    <n v="1.0055399719495091"/>
    <n v="1.0055399719495091"/>
    <n v="1.0055399719495091"/>
  </r>
  <r>
    <x v="4"/>
    <x v="6"/>
    <n v="1.0054829678021464"/>
    <n v="1.0054829678021464"/>
    <n v="1.0054829678021464"/>
    <n v="1.0054829678021464"/>
  </r>
  <r>
    <x v="4"/>
    <x v="7"/>
    <n v="1.0055262986801898"/>
    <n v="1.0055262986801898"/>
    <n v="1.0055262986801898"/>
    <n v="1.0055262986801898"/>
  </r>
  <r>
    <x v="4"/>
    <x v="8"/>
    <n v="1.0029744880448461"/>
    <n v="1.0029744880448461"/>
    <n v="1.0029744880448461"/>
    <n v="1.0029744880448461"/>
  </r>
  <r>
    <x v="4"/>
    <x v="9"/>
    <n v="1.0030589543937709"/>
    <n v="1.0030589543937709"/>
    <n v="1.0030589543937709"/>
    <n v="1.0030589543937709"/>
  </r>
  <r>
    <x v="4"/>
    <x v="10"/>
    <n v="1.0030057382275253"/>
    <n v="1.0030057382275253"/>
    <n v="1.0030057382275253"/>
    <n v="1.0030057382275253"/>
  </r>
  <r>
    <x v="4"/>
    <x v="11"/>
    <n v="1.0030379746835443"/>
    <n v="1.0030379746835443"/>
    <n v="1.0030379746835443"/>
    <n v="1.0030379746835443"/>
  </r>
  <r>
    <x v="4"/>
    <x v="12"/>
    <n v="1.0017152658662092"/>
    <n v="1.0017152658662092"/>
    <n v="1.0017152658662092"/>
    <n v="1.0017152658662092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29018420388593"/>
    <n v="1.0029018420388593"/>
    <n v="1.0029018420388593"/>
    <n v="1.0029018420388593"/>
  </r>
  <r>
    <x v="4"/>
    <x v="17"/>
    <n v="1.0030045646270296"/>
    <n v="1.0030045646270296"/>
    <n v="1.0030045646270296"/>
    <n v="1.0030045646270296"/>
  </r>
  <r>
    <x v="4"/>
    <x v="18"/>
    <n v="1.0036328546290516"/>
    <n v="1.0036328546290516"/>
    <n v="1.0036328546290516"/>
    <n v="1.0036328546290516"/>
  </r>
  <r>
    <x v="4"/>
    <x v="19"/>
    <n v="1.0036328546290516"/>
    <n v="1.0036328546290516"/>
    <n v="1.0036328546290516"/>
    <n v="1.0036328546290516"/>
  </r>
  <r>
    <x v="4"/>
    <x v="20"/>
    <n v="1.0036328546290516"/>
    <n v="1.0036328546290516"/>
    <n v="1.0036328546290516"/>
    <n v="1.0036328546290516"/>
  </r>
  <r>
    <x v="4"/>
    <x v="21"/>
    <n v="1.0036328546290516"/>
    <n v="1.0036328546290516"/>
    <n v="1.0036328546290516"/>
    <n v="1.0036328546290516"/>
  </r>
  <r>
    <x v="4"/>
    <x v="22"/>
    <n v="1.0036328546290516"/>
    <n v="1.0036328546290516"/>
    <n v="1.0036328546290516"/>
    <n v="1.0036328546290516"/>
  </r>
  <r>
    <x v="4"/>
    <x v="23"/>
    <n v="1.0036577699034122"/>
    <n v="1.0036577699034122"/>
    <n v="1.0036577699034122"/>
    <n v="1.0036577699034122"/>
  </r>
  <r>
    <x v="4"/>
    <x v="0"/>
    <n v="1.0041960976292048"/>
    <n v="1.0041960976292048"/>
    <n v="1.0041960976292048"/>
    <n v="1.0041960976292048"/>
  </r>
  <r>
    <x v="4"/>
    <x v="1"/>
    <n v="1.0041750647854881"/>
    <n v="1.0041750647854881"/>
    <n v="1.0041750647854881"/>
    <n v="1.0041750647854881"/>
  </r>
  <r>
    <x v="4"/>
    <x v="2"/>
    <n v="1.0041750647854881"/>
    <n v="1.0041750647854881"/>
    <n v="1.0041750647854881"/>
    <n v="1.0041750647854881"/>
  </r>
  <r>
    <x v="4"/>
    <x v="3"/>
    <n v="1.0041750647854881"/>
    <n v="1.0041750647854881"/>
    <n v="1.0041750647854881"/>
    <n v="1.0041750647854881"/>
  </r>
  <r>
    <x v="4"/>
    <x v="4"/>
    <n v="1.0041796542930008"/>
    <n v="1.0041796542930008"/>
    <n v="1.0041796542930008"/>
    <n v="1.0041796542930008"/>
  </r>
  <r>
    <x v="4"/>
    <x v="5"/>
    <n v="1.0041413583655439"/>
    <n v="1.0041413583655439"/>
    <n v="1.0041413583655439"/>
    <n v="1.0041413583655439"/>
  </r>
  <r>
    <x v="4"/>
    <x v="6"/>
    <n v="1.0042098840756559"/>
    <n v="1.0042098840756559"/>
    <n v="1.0042098840756559"/>
    <n v="1.0042098840756559"/>
  </r>
  <r>
    <x v="4"/>
    <x v="7"/>
    <n v="1.0042016806722689"/>
    <n v="1.0042016806722689"/>
    <n v="1.0042016806722689"/>
    <n v="1.0042016806722689"/>
  </r>
  <r>
    <x v="4"/>
    <x v="8"/>
    <n v="1.002398838457168"/>
    <n v="1.002398838457168"/>
    <n v="1.002398838457168"/>
    <n v="1.002398838457168"/>
  </r>
  <r>
    <x v="4"/>
    <x v="9"/>
    <n v="1.0023600085818494"/>
    <n v="1.0023600085818494"/>
    <n v="1.0023600085818494"/>
    <n v="1.0023600085818494"/>
  </r>
  <r>
    <x v="4"/>
    <x v="10"/>
    <n v="1.0024453394706561"/>
    <n v="1.0024453394706561"/>
    <n v="1.0024453394706561"/>
    <n v="1.0024453394706561"/>
  </r>
  <r>
    <x v="4"/>
    <x v="11"/>
    <n v="1.0024453394706561"/>
    <n v="1.0024453394706561"/>
    <n v="1.0024453394706561"/>
    <n v="1.0024453394706561"/>
  </r>
  <r>
    <x v="4"/>
    <x v="12"/>
    <n v="1.0023480302635013"/>
    <n v="1.0023480302635013"/>
    <n v="1.0023480302635013"/>
    <n v="1.0023480302635013"/>
  </r>
  <r>
    <x v="4"/>
    <x v="13"/>
    <n v="1.0023699986058832"/>
    <n v="1.0023699986058832"/>
    <n v="1.0023699986058832"/>
    <n v="1.0023699986058832"/>
  </r>
  <r>
    <x v="4"/>
    <x v="14"/>
    <n v="1.0023975742190254"/>
    <n v="1.0023975742190254"/>
    <n v="1.0023975742190254"/>
    <n v="1.0023975742190254"/>
  </r>
  <r>
    <x v="4"/>
    <x v="15"/>
    <n v="1.0024586014896233"/>
    <n v="1.0024586014896233"/>
    <n v="1.0024586014896233"/>
    <n v="1.0024586014896233"/>
  </r>
  <r>
    <x v="4"/>
    <x v="16"/>
    <n v="1.0024059346387757"/>
    <n v="1.0024059346387757"/>
    <n v="1.0024059346387757"/>
    <n v="1.0024059346387757"/>
  </r>
  <r>
    <x v="4"/>
    <x v="17"/>
    <n v="1.002412900188324"/>
    <n v="1.002412900188324"/>
    <n v="1.002412900188324"/>
    <n v="1.002412900188324"/>
  </r>
  <r>
    <x v="4"/>
    <x v="18"/>
    <n v="0.99797149693123899"/>
    <n v="0.99797149693123899"/>
    <n v="0.99797149693123899"/>
    <n v="0.99797149693123899"/>
  </r>
  <r>
    <x v="4"/>
    <x v="19"/>
    <n v="0.99803944181755289"/>
    <n v="0.99803944181755289"/>
    <n v="0.99803944181755289"/>
    <n v="0.99803944181755289"/>
  </r>
  <r>
    <x v="4"/>
    <x v="20"/>
    <n v="0.99802291097284412"/>
    <n v="0.99802291097284412"/>
    <n v="0.99802291097284412"/>
    <n v="0.99802291097284412"/>
  </r>
  <r>
    <x v="4"/>
    <x v="21"/>
    <n v="0.99802291097284412"/>
    <n v="0.99802291097284412"/>
    <n v="0.99802291097284412"/>
    <n v="0.99802291097284412"/>
  </r>
  <r>
    <x v="4"/>
    <x v="22"/>
    <n v="0.99802291097284412"/>
    <n v="0.99802291097284412"/>
    <n v="0.99802291097284412"/>
    <n v="0.99802291097284412"/>
  </r>
  <r>
    <x v="4"/>
    <x v="23"/>
    <n v="0.99802291097284412"/>
    <n v="0.99802291097284412"/>
    <n v="0.99802291097284412"/>
    <n v="0.99802291097284412"/>
  </r>
  <r>
    <x v="4"/>
    <x v="0"/>
    <n v="1.0023395031996145"/>
    <n v="1.0023395031996145"/>
    <n v="1.0023395031996145"/>
    <n v="1.0023395031996145"/>
  </r>
  <r>
    <x v="4"/>
    <x v="1"/>
    <n v="1.0023212280044926"/>
    <n v="1.0023212280044926"/>
    <n v="1.0023212280044926"/>
    <n v="1.0023212280044926"/>
  </r>
  <r>
    <x v="4"/>
    <x v="2"/>
    <n v="1.0022555860999507"/>
    <n v="1.0022555860999507"/>
    <n v="1.0022555860999507"/>
    <n v="1.0022555860999507"/>
  </r>
  <r>
    <x v="4"/>
    <x v="3"/>
    <n v="1.0023065094823167"/>
    <n v="1.0023065094823167"/>
    <n v="1.0023065094823167"/>
    <n v="1.0023065094823167"/>
  </r>
  <r>
    <x v="4"/>
    <x v="4"/>
    <n v="1.0022789692046983"/>
    <n v="1.0022789692046983"/>
    <n v="1.0022789692046983"/>
    <n v="1.0022789692046983"/>
  </r>
  <r>
    <x v="4"/>
    <x v="5"/>
    <n v="1.0022789692046983"/>
    <n v="1.0022789692046983"/>
    <n v="1.0022789692046983"/>
    <n v="1.0022789692046983"/>
  </r>
  <r>
    <x v="4"/>
    <x v="6"/>
    <n v="1.0022789692046983"/>
    <n v="1.0022789692046983"/>
    <n v="1.0022789692046983"/>
    <n v="1.0022789692046983"/>
  </r>
  <r>
    <x v="4"/>
    <x v="7"/>
    <n v="1.00223283508032"/>
    <n v="1.00223283508032"/>
    <n v="1.00223283508032"/>
    <n v="1.00223283508032"/>
  </r>
  <r>
    <x v="4"/>
    <x v="8"/>
    <n v="1.0025527087075732"/>
    <n v="1.0025527087075732"/>
    <n v="1.0025527087075732"/>
    <n v="1.0025527087075732"/>
  </r>
  <r>
    <x v="4"/>
    <x v="9"/>
    <n v="1.0026153114598193"/>
    <n v="1.0026153114598193"/>
    <n v="1.0026153114598193"/>
    <n v="1.0026153114598193"/>
  </r>
  <r>
    <x v="4"/>
    <x v="10"/>
    <n v="1.0025032781022767"/>
    <n v="1.0025032781022767"/>
    <n v="1.0025032781022767"/>
    <n v="1.0025032781022767"/>
  </r>
  <r>
    <x v="4"/>
    <x v="11"/>
    <n v="1.0025236593059936"/>
    <n v="1.0025236593059936"/>
    <n v="1.0025236593059936"/>
    <n v="1.0025236593059936"/>
  </r>
  <r>
    <x v="4"/>
    <x v="12"/>
    <n v="1.0025277348686983"/>
    <n v="1.0025277348686983"/>
    <n v="1.0025277348686983"/>
    <n v="1.0025277348686983"/>
  </r>
  <r>
    <x v="4"/>
    <x v="13"/>
    <n v="1.0025277348686983"/>
    <n v="1.0025277348686983"/>
    <n v="1.0025277348686983"/>
    <n v="1.0025277348686983"/>
  </r>
  <r>
    <x v="4"/>
    <x v="14"/>
    <n v="1.0024574337370546"/>
    <n v="1.0024574337370546"/>
    <n v="1.0024574337370546"/>
    <n v="1.0024574337370546"/>
  </r>
  <r>
    <x v="4"/>
    <x v="15"/>
    <n v="1"/>
    <n v="1"/>
    <n v="1"/>
    <n v="1"/>
  </r>
  <r>
    <x v="4"/>
    <x v="16"/>
    <n v="1.0025737477727183"/>
    <n v="1.0025737477727183"/>
    <n v="1.0025737477727183"/>
    <n v="1.0025737477727183"/>
  </r>
  <r>
    <x v="4"/>
    <x v="17"/>
    <n v="1.0025885398282151"/>
    <n v="1.0025885398282151"/>
    <n v="1.0025885398282151"/>
    <n v="1.0025885398282151"/>
  </r>
  <r>
    <x v="4"/>
    <x v="18"/>
    <n v="0.96784009546539385"/>
    <n v="0.96784009546539385"/>
    <n v="0.96784009546539385"/>
    <n v="0.97104857073092976"/>
  </r>
  <r>
    <x v="4"/>
    <x v="19"/>
    <n v="0.96784009546539385"/>
    <n v="0.96784009546539385"/>
    <n v="0.96784009546539385"/>
    <n v="0.97104857073092976"/>
  </r>
  <r>
    <x v="4"/>
    <x v="20"/>
    <n v="0.96784009546539385"/>
    <n v="0.96784009546539385"/>
    <n v="0.96784009546539385"/>
    <n v="0.97104857073092976"/>
  </r>
  <r>
    <x v="4"/>
    <x v="21"/>
    <n v="0.96784009546539385"/>
    <n v="0.96784009546539385"/>
    <n v="0.96784009546539385"/>
    <n v="0.97104857073092976"/>
  </r>
  <r>
    <x v="4"/>
    <x v="22"/>
    <n v="0.96784009546539385"/>
    <n v="0.96784009546539385"/>
    <n v="0.96784009546539385"/>
    <n v="0.97104857073092976"/>
  </r>
  <r>
    <x v="4"/>
    <x v="23"/>
    <n v="0.96784009546539385"/>
    <n v="0.96784009546539385"/>
    <n v="0.96784009546539385"/>
    <n v="0.97104857073092976"/>
  </r>
  <r>
    <x v="4"/>
    <x v="0"/>
    <n v="1.0017233455882353"/>
    <n v="1.0017233455882353"/>
    <n v="1.0017233455882353"/>
    <n v="1.0017233455882353"/>
  </r>
  <r>
    <x v="4"/>
    <x v="1"/>
    <n v="1.0017233455882353"/>
    <n v="1.0017233455882353"/>
    <n v="1.0017233455882353"/>
    <n v="1.0017233455882353"/>
  </r>
  <r>
    <x v="4"/>
    <x v="2"/>
    <n v="1.0017233455882353"/>
    <n v="1.0017233455882353"/>
    <n v="1.0017233455882353"/>
    <n v="1.0017233455882353"/>
  </r>
  <r>
    <x v="4"/>
    <x v="3"/>
    <n v="1.0017233455882353"/>
    <n v="1.0017233455882353"/>
    <n v="1.0017233455882353"/>
    <n v="1.0017233455882353"/>
  </r>
  <r>
    <x v="4"/>
    <x v="4"/>
    <n v="1.0017233455882353"/>
    <n v="1.0017233455882353"/>
    <n v="1.0017233455882353"/>
    <n v="1.0017233455882353"/>
  </r>
  <r>
    <x v="4"/>
    <x v="5"/>
    <n v="1.0017233455882353"/>
    <n v="1.0017233455882353"/>
    <n v="1.0017233455882353"/>
    <n v="1.0017233455882353"/>
  </r>
  <r>
    <x v="4"/>
    <x v="6"/>
    <n v="1.0017233455882353"/>
    <n v="1.0017233455882353"/>
    <n v="1.0017233455882353"/>
    <n v="1.0017233455882353"/>
  </r>
  <r>
    <x v="4"/>
    <x v="7"/>
    <n v="1.0017527386541472"/>
    <n v="1.0017527386541472"/>
    <n v="1.0017527386541472"/>
    <n v="1.0017527386541472"/>
  </r>
  <r>
    <x v="4"/>
    <x v="8"/>
    <n v="1.0014472652716637"/>
    <n v="1.0014472652716637"/>
    <n v="1.0014472652716637"/>
    <n v="1.0014472652716637"/>
  </r>
  <r>
    <x v="4"/>
    <x v="9"/>
    <n v="1.0014643861293346"/>
    <n v="1.0014643861293346"/>
    <n v="1.0014643861293346"/>
    <n v="1.0014643861293346"/>
  </r>
  <r>
    <x v="4"/>
    <x v="10"/>
    <n v="1.0014643861293346"/>
    <n v="1.0014643861293346"/>
    <n v="1.0014643861293346"/>
    <n v="1.0014643861293346"/>
  </r>
  <r>
    <x v="4"/>
    <x v="11"/>
    <n v="1.0014643861293346"/>
    <n v="1.0014643861293346"/>
    <n v="1.0014643861293346"/>
    <n v="1.0014643861293346"/>
  </r>
  <r>
    <x v="4"/>
    <x v="12"/>
    <n v="1.0014643861293346"/>
    <n v="1.0014643861293346"/>
    <n v="1.0014643861293346"/>
    <n v="1.0014643861293346"/>
  </r>
  <r>
    <x v="4"/>
    <x v="13"/>
    <n v="1.0014643861293346"/>
    <n v="1.0014643861293346"/>
    <n v="1.0014643861293346"/>
    <n v="1.0014643861293346"/>
  </r>
  <r>
    <x v="4"/>
    <x v="14"/>
    <n v="1.0014643861293346"/>
    <n v="1.0014643861293346"/>
    <n v="1.0014643861293346"/>
    <n v="1.0014643861293346"/>
  </r>
  <r>
    <x v="4"/>
    <x v="15"/>
    <n v="1.0014643861293346"/>
    <n v="1.0014643861293346"/>
    <n v="1.0014643861293346"/>
    <n v="1.0014643861293346"/>
  </r>
  <r>
    <x v="4"/>
    <x v="16"/>
    <n v="1.0014643861293346"/>
    <n v="1.0014643861293346"/>
    <n v="1.0014643861293346"/>
    <n v="1.0014643861293346"/>
  </r>
  <r>
    <x v="4"/>
    <x v="17"/>
    <n v="1.0014107688690335"/>
    <n v="1.0014107688690335"/>
    <n v="1.0014107688690335"/>
    <n v="1.0014107688690335"/>
  </r>
  <r>
    <x v="4"/>
    <x v="18"/>
    <n v="0.96207285016898247"/>
    <n v="0.96207285016898247"/>
    <n v="0.96207285016898247"/>
    <n v="0.97104857073092976"/>
  </r>
  <r>
    <x v="4"/>
    <x v="19"/>
    <n v="0.96209208761734466"/>
    <n v="0.96209208761734466"/>
    <n v="0.96209208761734466"/>
    <n v="0.97104857073092976"/>
  </r>
  <r>
    <x v="4"/>
    <x v="20"/>
    <n v="0.96203211427957669"/>
    <n v="0.96203211427957669"/>
    <n v="0.96203211427957669"/>
    <n v="0.97104857073092976"/>
  </r>
  <r>
    <x v="4"/>
    <x v="21"/>
    <n v="0.96203211427957669"/>
    <n v="0.96203211427957669"/>
    <n v="0.96203211427957669"/>
    <n v="0.97104857073092976"/>
  </r>
  <r>
    <x v="4"/>
    <x v="22"/>
    <n v="0.96203211427957669"/>
    <n v="0.96203211427957669"/>
    <n v="0.96203211427957669"/>
    <n v="0.97104857073092976"/>
  </r>
  <r>
    <x v="4"/>
    <x v="23"/>
    <n v="0.96203211427957669"/>
    <n v="0.96203211427957669"/>
    <n v="0.96203211427957669"/>
    <n v="0.97104857073092976"/>
  </r>
  <r>
    <x v="4"/>
    <x v="0"/>
    <n v="0.99711998156788206"/>
    <n v="0.99711998156788206"/>
    <n v="0.99711998156788206"/>
    <n v="0.99711998156788206"/>
  </r>
  <r>
    <x v="4"/>
    <x v="1"/>
    <n v="0.99711998156788206"/>
    <n v="0.99711998156788206"/>
    <n v="0.99711998156788206"/>
    <n v="0.99711998156788206"/>
  </r>
  <r>
    <x v="4"/>
    <x v="2"/>
    <n v="0.99711998156788206"/>
    <n v="0.99711998156788206"/>
    <n v="0.99711998156788206"/>
    <n v="0.99711998156788206"/>
  </r>
  <r>
    <x v="4"/>
    <x v="3"/>
    <n v="0.99711998156788206"/>
    <n v="0.99711998156788206"/>
    <n v="0.99711998156788206"/>
    <n v="0.99711998156788206"/>
  </r>
  <r>
    <x v="4"/>
    <x v="4"/>
    <n v="0.99711998156788206"/>
    <n v="0.99711998156788206"/>
    <n v="0.99711998156788206"/>
    <n v="0.99711998156788206"/>
  </r>
  <r>
    <x v="4"/>
    <x v="5"/>
    <n v="0.99711998156788206"/>
    <n v="0.99711998156788206"/>
    <n v="0.99711998156788206"/>
    <n v="0.99711998156788206"/>
  </r>
  <r>
    <x v="4"/>
    <x v="6"/>
    <n v="0.99711998156788206"/>
    <n v="0.99711998156788206"/>
    <n v="0.99711998156788206"/>
    <n v="0.99711998156788206"/>
  </r>
  <r>
    <x v="4"/>
    <x v="7"/>
    <n v="0.99712989538005736"/>
    <n v="0.99712989538005736"/>
    <n v="0.99712989538005736"/>
    <n v="0.99712989538005736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942653974079598"/>
    <n v="0.99942653974079598"/>
    <n v="0.99942653974079598"/>
    <n v="0.99942653974079598"/>
  </r>
  <r>
    <x v="4"/>
    <x v="18"/>
    <n v="0.98882778581765551"/>
    <n v="0.98882778581765551"/>
    <n v="0.98882778581765551"/>
    <n v="0.98882778581765551"/>
  </r>
  <r>
    <x v="4"/>
    <x v="19"/>
    <n v="0.98888759599720732"/>
    <n v="0.98888759599720732"/>
    <n v="0.98888759599720732"/>
    <n v="0.98888759599720732"/>
  </r>
  <r>
    <x v="4"/>
    <x v="20"/>
    <n v="0.98882778581765551"/>
    <n v="0.98882778581765551"/>
    <n v="0.98882778581765551"/>
    <n v="0.98882778581765551"/>
  </r>
  <r>
    <x v="4"/>
    <x v="21"/>
    <n v="0.98882778581765551"/>
    <n v="0.98882778581765551"/>
    <n v="0.98882778581765551"/>
    <n v="0.98882778581765551"/>
  </r>
  <r>
    <x v="4"/>
    <x v="22"/>
    <n v="0.98882778581765551"/>
    <n v="0.98882778581765551"/>
    <n v="0.98882778581765551"/>
    <n v="0.98882778581765551"/>
  </r>
  <r>
    <x v="4"/>
    <x v="23"/>
    <n v="0.98891311118031766"/>
    <n v="0.98891311118031766"/>
    <n v="0.98891311118031766"/>
    <n v="0.98891311118031766"/>
  </r>
  <r>
    <x v="4"/>
    <x v="0"/>
    <n v="0.9872204472843451"/>
    <n v="0.9872204472843451"/>
    <n v="0.9872204472843451"/>
    <n v="0.9872204472843451"/>
  </r>
  <r>
    <x v="4"/>
    <x v="1"/>
    <n v="0.98730323730323721"/>
    <n v="0.98730323730323721"/>
    <n v="0.98730323730323721"/>
    <n v="0.98730323730323721"/>
  </r>
  <r>
    <x v="4"/>
    <x v="2"/>
    <n v="0.98727192466156566"/>
    <n v="0.98727192466156566"/>
    <n v="0.98727192466156566"/>
    <n v="0.98727192466156566"/>
  </r>
  <r>
    <x v="4"/>
    <x v="3"/>
    <n v="0.98721622217324212"/>
    <n v="0.98721622217324212"/>
    <n v="0.98721622217324212"/>
    <n v="0.98721622217324212"/>
  </r>
  <r>
    <x v="4"/>
    <x v="4"/>
    <n v="0.98722794959908367"/>
    <n v="0.98722794959908367"/>
    <n v="0.98722794959908367"/>
    <n v="0.98722794959908367"/>
  </r>
  <r>
    <x v="4"/>
    <x v="5"/>
    <n v="0.98719546742209641"/>
    <n v="0.98719546742209641"/>
    <n v="0.98719546742209641"/>
    <n v="0.98719546742209641"/>
  </r>
  <r>
    <x v="4"/>
    <x v="6"/>
    <n v="0.98719546742209641"/>
    <n v="0.98719546742209641"/>
    <n v="0.98719546742209641"/>
    <n v="0.98719546742209641"/>
  </r>
  <r>
    <x v="4"/>
    <x v="7"/>
    <n v="0.98719546742209641"/>
    <n v="0.98719546742209641"/>
    <n v="0.98719546742209641"/>
    <n v="0.98719546742209641"/>
  </r>
  <r>
    <x v="4"/>
    <x v="8"/>
    <n v="0.99638051044083531"/>
    <n v="0.99638051044083531"/>
    <n v="0.99638051044083531"/>
    <n v="0.99638051044083531"/>
  </r>
  <r>
    <x v="4"/>
    <x v="9"/>
    <n v="0.99644308943089421"/>
    <n v="0.99644308943089421"/>
    <n v="0.99644308943089421"/>
    <n v="0.99644308943089421"/>
  </r>
  <r>
    <x v="4"/>
    <x v="10"/>
    <n v="0.9964433336537537"/>
    <n v="0.9964433336537537"/>
    <n v="0.9964433336537537"/>
    <n v="0.9964433336537537"/>
  </r>
  <r>
    <x v="4"/>
    <x v="11"/>
    <n v="0.99646215436179131"/>
    <n v="0.99646215436179131"/>
    <n v="0.99646215436179131"/>
    <n v="0.99646215436179131"/>
  </r>
  <r>
    <x v="4"/>
    <x v="12"/>
    <n v="0.99651089025163886"/>
    <n v="0.99651089025163886"/>
    <n v="0.99651089025163886"/>
    <n v="0.99651089025163886"/>
  </r>
  <r>
    <x v="4"/>
    <x v="13"/>
    <n v="0.99636363636363634"/>
    <n v="0.99636363636363634"/>
    <n v="0.99636363636363634"/>
    <n v="0.99636363636363634"/>
  </r>
  <r>
    <x v="4"/>
    <x v="14"/>
    <n v="0.99651220727453915"/>
    <n v="0.99651220727453915"/>
    <n v="0.99651220727453915"/>
    <n v="0.99651220727453915"/>
  </r>
  <r>
    <x v="4"/>
    <x v="15"/>
    <n v="0.99651220727453915"/>
    <n v="0.99651220727453915"/>
    <n v="0.99651220727453915"/>
    <n v="0.99651220727453915"/>
  </r>
  <r>
    <x v="4"/>
    <x v="16"/>
    <n v="0.99638383055663182"/>
    <n v="0.99638383055663182"/>
    <n v="0.99638383055663182"/>
    <n v="0.99638383055663182"/>
  </r>
  <r>
    <x v="4"/>
    <x v="17"/>
    <n v="0.99642306506321299"/>
    <n v="0.99642306506321299"/>
    <n v="0.99642306506321299"/>
    <n v="0.99642306506321299"/>
  </r>
  <r>
    <x v="4"/>
    <x v="18"/>
    <n v="0.9712302697861861"/>
    <n v="0.9712302697861861"/>
    <n v="0.9712302697861861"/>
    <n v="0.9712302697861861"/>
  </r>
  <r>
    <x v="4"/>
    <x v="19"/>
    <n v="0.9712302697861861"/>
    <n v="0.9712302697861861"/>
    <n v="0.9712302697861861"/>
    <n v="0.9712302697861861"/>
  </r>
  <r>
    <x v="4"/>
    <x v="20"/>
    <n v="0.9712302697861861"/>
    <n v="0.9712302697861861"/>
    <n v="0.9712302697861861"/>
    <n v="0.9712302697861861"/>
  </r>
  <r>
    <x v="4"/>
    <x v="21"/>
    <n v="0.9712302697861861"/>
    <n v="0.9712302697861861"/>
    <n v="0.9712302697861861"/>
    <n v="0.9712302697861861"/>
  </r>
  <r>
    <x v="4"/>
    <x v="22"/>
    <n v="0.9712302697861861"/>
    <n v="0.9712302697861861"/>
    <n v="0.9712302697861861"/>
    <n v="0.9712302697861861"/>
  </r>
  <r>
    <x v="4"/>
    <x v="23"/>
    <n v="0.9712302697861861"/>
    <n v="0.9712302697861861"/>
    <n v="0.9712302697861861"/>
    <n v="0.9712302697861861"/>
  </r>
  <r>
    <x v="4"/>
    <x v="0"/>
    <n v="0.97981308411214951"/>
    <n v="0.97981308411214951"/>
    <n v="0.97981308411214951"/>
    <n v="0.97981308411214951"/>
  </r>
  <r>
    <x v="4"/>
    <x v="1"/>
    <n v="0.97974101921470336"/>
    <n v="0.97974101921470336"/>
    <n v="0.97974101921470336"/>
    <n v="0.97974101921470336"/>
  </r>
  <r>
    <x v="4"/>
    <x v="2"/>
    <n v="0.97973796465569774"/>
    <n v="0.97973796465569774"/>
    <n v="0.97973796465569774"/>
    <n v="0.97973796465569774"/>
  </r>
  <r>
    <x v="4"/>
    <x v="3"/>
    <n v="0.97976732422862922"/>
    <n v="0.97976732422862922"/>
    <n v="0.97976732422862922"/>
    <n v="0.97976732422862922"/>
  </r>
  <r>
    <x v="4"/>
    <x v="4"/>
    <n v="0.97980355369164551"/>
    <n v="0.97980355369164551"/>
    <n v="0.97980355369164551"/>
    <n v="0.97980355369164551"/>
  </r>
  <r>
    <x v="4"/>
    <x v="5"/>
    <n v="0.97977365759691781"/>
    <n v="0.97977365759691781"/>
    <n v="0.97977365759691781"/>
    <n v="0.97977365759691781"/>
  </r>
  <r>
    <x v="4"/>
    <x v="6"/>
    <n v="0.97978253482840627"/>
    <n v="0.97978253482840627"/>
    <n v="0.97978253482840627"/>
    <n v="0.97978253482840627"/>
  </r>
  <r>
    <x v="4"/>
    <x v="7"/>
    <n v="0.97980178145778452"/>
    <n v="0.97980178145778452"/>
    <n v="0.97980178145778452"/>
    <n v="0.97980178145778452"/>
  </r>
  <r>
    <x v="4"/>
    <x v="8"/>
    <n v="0.99803426003931484"/>
    <n v="0.99803426003931484"/>
    <n v="0.99803426003931484"/>
    <n v="0.9980342600393148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859550561797761"/>
    <n v="0.99859550561797761"/>
    <n v="0.99859550561797761"/>
    <n v="0.99859550561797761"/>
  </r>
  <r>
    <x v="4"/>
    <x v="17"/>
    <n v="0.99814422057264052"/>
    <n v="0.99814422057264052"/>
    <n v="0.99814422057264052"/>
    <n v="0.99814422057264052"/>
  </r>
  <r>
    <x v="4"/>
    <x v="18"/>
    <n v="0.96019108280254772"/>
    <n v="0.96019108280254772"/>
    <n v="0.96105718330173584"/>
    <n v="0.97104857073092976"/>
  </r>
  <r>
    <x v="4"/>
    <x v="19"/>
    <n v="0.96019108280254772"/>
    <n v="0.96019108280254772"/>
    <n v="0.96105718330173584"/>
    <n v="0.97104857073092976"/>
  </r>
  <r>
    <x v="4"/>
    <x v="20"/>
    <n v="0.96019108280254772"/>
    <n v="0.96019108280254772"/>
    <n v="0.96105718330173584"/>
    <n v="0.97104857073092976"/>
  </r>
  <r>
    <x v="4"/>
    <x v="21"/>
    <n v="0.96019108280254772"/>
    <n v="0.96019108280254772"/>
    <n v="0.96105718330173584"/>
    <n v="0.97104857073092976"/>
  </r>
  <r>
    <x v="4"/>
    <x v="22"/>
    <n v="0.96019108280254772"/>
    <n v="0.96019108280254772"/>
    <n v="0.96105718330173584"/>
    <n v="0.97104857073092976"/>
  </r>
  <r>
    <x v="4"/>
    <x v="23"/>
    <n v="0.96016491845025165"/>
    <n v="0.96016491845025165"/>
    <n v="0.96105718330173584"/>
    <n v="0.97104857073092976"/>
  </r>
  <r>
    <x v="4"/>
    <x v="0"/>
    <n v="0.9928817623257904"/>
    <n v="0.9928817623257904"/>
    <n v="0.9928817623257904"/>
    <n v="0.9928817623257904"/>
  </r>
  <r>
    <x v="4"/>
    <x v="1"/>
    <n v="0.99289969803313471"/>
    <n v="0.99289969803313471"/>
    <n v="0.99289969803313471"/>
    <n v="0.99289969803313471"/>
  </r>
  <r>
    <x v="4"/>
    <x v="2"/>
    <n v="0.99284278246883795"/>
    <n v="0.99284278246883795"/>
    <n v="0.99284278246883795"/>
    <n v="0.99284278246883795"/>
  </r>
  <r>
    <x v="4"/>
    <x v="3"/>
    <n v="0.9930273097036606"/>
    <n v="0.9930273097036606"/>
    <n v="0.9930273097036606"/>
    <n v="0.9930273097036606"/>
  </r>
  <r>
    <x v="4"/>
    <x v="4"/>
    <n v="0.99295929592959287"/>
    <n v="0.99295929592959287"/>
    <n v="0.99295929592959287"/>
    <n v="0.99295929592959287"/>
  </r>
  <r>
    <x v="4"/>
    <x v="5"/>
    <n v="0.99296446458383014"/>
    <n v="0.99296446458383014"/>
    <n v="0.99296446458383014"/>
    <n v="0.99296446458383014"/>
  </r>
  <r>
    <x v="4"/>
    <x v="6"/>
    <n v="0.9929120549588355"/>
    <n v="0.9929120549588355"/>
    <n v="0.9929120549588355"/>
    <n v="0.9929120549588355"/>
  </r>
  <r>
    <x v="4"/>
    <x v="7"/>
    <n v="0.99290119865006388"/>
    <n v="0.99290119865006388"/>
    <n v="0.99290119865006388"/>
    <n v="0.99290119865006388"/>
  </r>
  <r>
    <x v="4"/>
    <x v="8"/>
    <n v="0.99965706447187919"/>
    <n v="0.99965706447187919"/>
    <n v="0.99965706447187919"/>
    <n v="0.99965706447187919"/>
  </r>
  <r>
    <x v="4"/>
    <x v="9"/>
    <n v="0.99976547842401509"/>
    <n v="0.99976547842401509"/>
    <n v="0.99976547842401509"/>
    <n v="0.99976547842401509"/>
  </r>
  <r>
    <x v="4"/>
    <x v="10"/>
    <n v="0.99983399734395739"/>
    <n v="0.99983399734395739"/>
    <n v="0.99983399734395739"/>
    <n v="0.99983399734395739"/>
  </r>
  <r>
    <x v="4"/>
    <x v="11"/>
    <n v="0.99967110672586745"/>
    <n v="0.99967110672586745"/>
    <n v="0.99967110672586745"/>
    <n v="0.99967110672586745"/>
  </r>
  <r>
    <x v="4"/>
    <x v="12"/>
    <n v="0.9996698580389568"/>
    <n v="0.9996698580389568"/>
    <n v="0.9996698580389568"/>
    <n v="0.9996698580389568"/>
  </r>
  <r>
    <x v="4"/>
    <x v="13"/>
    <n v="0.99983369366372854"/>
    <n v="0.99983369366372854"/>
    <n v="0.99983369366372854"/>
    <n v="0.99983369366372854"/>
  </r>
  <r>
    <x v="4"/>
    <x v="14"/>
    <n v="0.99980544747081712"/>
    <n v="0.99980544747081712"/>
    <n v="0.99980544747081712"/>
    <n v="0.99980544747081712"/>
  </r>
  <r>
    <x v="4"/>
    <x v="15"/>
    <n v="0.99985212569316073"/>
    <n v="0.99985212569316073"/>
    <n v="0.99985212569316073"/>
    <n v="0.99985212569316073"/>
  </r>
  <r>
    <x v="4"/>
    <x v="16"/>
    <n v="0.99986179255061836"/>
    <n v="0.99986179255061836"/>
    <n v="0.99986179255061836"/>
    <n v="0.99986179255061836"/>
  </r>
  <r>
    <x v="4"/>
    <x v="17"/>
    <n v="0.99983567946541052"/>
    <n v="0.99983567946541052"/>
    <n v="0.99983567946541052"/>
    <n v="0.99983567946541052"/>
  </r>
  <r>
    <x v="4"/>
    <x v="18"/>
    <n v="0.95879757308328739"/>
    <n v="0.95879757308328739"/>
    <n v="0.96105718330173584"/>
    <n v="0.97104857073092976"/>
  </r>
  <r>
    <x v="4"/>
    <x v="19"/>
    <n v="0.95879757308328739"/>
    <n v="0.95879757308328739"/>
    <n v="0.96105718330173584"/>
    <n v="0.97104857073092976"/>
  </r>
  <r>
    <x v="4"/>
    <x v="20"/>
    <n v="0.9588319496135127"/>
    <n v="0.9588319496135127"/>
    <n v="0.96105718330173584"/>
    <n v="0.97104857073092976"/>
  </r>
  <r>
    <x v="4"/>
    <x v="21"/>
    <n v="0.9588462891311994"/>
    <n v="0.9588462891311994"/>
    <n v="0.96105718330173584"/>
    <n v="0.97104857073092976"/>
  </r>
  <r>
    <x v="4"/>
    <x v="22"/>
    <n v="0.95875733269484009"/>
    <n v="0.95875733269484009"/>
    <n v="0.96105718330173584"/>
    <n v="0.97104857073092976"/>
  </r>
  <r>
    <x v="4"/>
    <x v="23"/>
    <n v="0.95880329573634104"/>
    <n v="0.95880329573634104"/>
    <n v="0.96105718330173584"/>
    <n v="0.97104857073092976"/>
  </r>
  <r>
    <x v="4"/>
    <x v="0"/>
    <n v="0.99011659331325763"/>
    <n v="0.99011659331325763"/>
    <n v="0.99011659331325763"/>
    <n v="0.99011659331325763"/>
  </r>
  <r>
    <x v="4"/>
    <x v="1"/>
    <n v="0.99016525594518345"/>
    <n v="0.99016525594518345"/>
    <n v="0.99016525594518345"/>
    <n v="0.99016525594518345"/>
  </r>
  <r>
    <x v="4"/>
    <x v="2"/>
    <n v="0.99014229384536268"/>
    <n v="0.99014229384536268"/>
    <n v="0.99014229384536268"/>
    <n v="0.99014229384536268"/>
  </r>
  <r>
    <x v="4"/>
    <x v="3"/>
    <n v="0.99012112361480975"/>
    <n v="0.99012112361480975"/>
    <n v="0.99012112361480975"/>
    <n v="0.99012112361480975"/>
  </r>
  <r>
    <x v="4"/>
    <x v="4"/>
    <n v="0.99011095031355534"/>
    <n v="0.99011095031355534"/>
    <n v="0.99011095031355534"/>
    <n v="0.99011095031355534"/>
  </r>
  <r>
    <x v="4"/>
    <x v="5"/>
    <n v="0.99014634715176963"/>
    <n v="0.99014634715176963"/>
    <n v="0.99014634715176963"/>
    <n v="0.99014634715176963"/>
  </r>
  <r>
    <x v="4"/>
    <x v="6"/>
    <n v="0.99008498583569404"/>
    <n v="0.99008498583569404"/>
    <n v="0.99008498583569404"/>
    <n v="0.99008498583569404"/>
  </r>
  <r>
    <x v="4"/>
    <x v="7"/>
    <n v="0.99012330531869219"/>
    <n v="0.99012330531869219"/>
    <n v="0.99012330531869219"/>
    <n v="0.99012330531869219"/>
  </r>
  <r>
    <x v="4"/>
    <x v="8"/>
    <n v="0.99598761893843857"/>
    <n v="0.99598761893843857"/>
    <n v="0.99598761893843857"/>
    <n v="0.99598761893843857"/>
  </r>
  <r>
    <x v="4"/>
    <x v="9"/>
    <n v="0.99597511891694113"/>
    <n v="0.99597511891694113"/>
    <n v="0.99597511891694113"/>
    <n v="0.99597511891694113"/>
  </r>
  <r>
    <x v="4"/>
    <x v="10"/>
    <n v="0.99587928735910791"/>
    <n v="0.99587928735910791"/>
    <n v="0.99587928735910791"/>
    <n v="0.99587928735910791"/>
  </r>
  <r>
    <x v="4"/>
    <x v="11"/>
    <n v="0.995946141595483"/>
    <n v="0.995946141595483"/>
    <n v="0.995946141595483"/>
    <n v="0.995946141595483"/>
  </r>
  <r>
    <x v="4"/>
    <x v="12"/>
    <n v="0.99606227106227097"/>
    <n v="0.99606227106227097"/>
    <n v="0.99606227106227097"/>
    <n v="0.99606227106227097"/>
  </r>
  <r>
    <x v="4"/>
    <x v="13"/>
    <n v="0.99595443415309259"/>
    <n v="0.99595443415309259"/>
    <n v="0.99595443415309259"/>
    <n v="0.99595443415309259"/>
  </r>
  <r>
    <x v="4"/>
    <x v="14"/>
    <n v="0.99591697856413752"/>
    <n v="0.99591697856413752"/>
    <n v="0.99591697856413752"/>
    <n v="0.99591697856413752"/>
  </r>
  <r>
    <x v="4"/>
    <x v="15"/>
    <n v="0.9959608513282584"/>
    <n v="0.9959608513282584"/>
    <n v="0.9959608513282584"/>
    <n v="0.9959608513282584"/>
  </r>
  <r>
    <x v="4"/>
    <x v="16"/>
    <n v="0.99592513295117069"/>
    <n v="0.99592513295117069"/>
    <n v="0.99592513295117069"/>
    <n v="0.99592513295117069"/>
  </r>
  <r>
    <x v="4"/>
    <x v="17"/>
    <n v="0.99598417645648518"/>
    <n v="0.99598417645648518"/>
    <n v="0.99598417645648518"/>
    <n v="0.99598417645648518"/>
  </r>
  <r>
    <x v="4"/>
    <x v="18"/>
    <n v="0.96633752244165172"/>
    <n v="0.96633752244165172"/>
    <n v="0.96633752244165172"/>
    <n v="0.97104857073092976"/>
  </r>
  <r>
    <x v="4"/>
    <x v="19"/>
    <n v="0.96633752244165172"/>
    <n v="0.96633752244165172"/>
    <n v="0.96633752244165172"/>
    <n v="0.97104857073092976"/>
  </r>
  <r>
    <x v="4"/>
    <x v="20"/>
    <n v="0.96633752244165172"/>
    <n v="0.96633752244165172"/>
    <n v="0.96633752244165172"/>
    <n v="0.97104857073092976"/>
  </r>
  <r>
    <x v="4"/>
    <x v="21"/>
    <n v="0.96633752244165172"/>
    <n v="0.96633752244165172"/>
    <n v="0.96633752244165172"/>
    <n v="0.97104857073092976"/>
  </r>
  <r>
    <x v="4"/>
    <x v="22"/>
    <n v="0.96633752244165172"/>
    <n v="0.96633752244165172"/>
    <n v="0.96633752244165172"/>
    <n v="0.97104857073092976"/>
  </r>
  <r>
    <x v="4"/>
    <x v="23"/>
    <n v="0.96633752244165172"/>
    <n v="0.96633752244165172"/>
    <n v="0.96633752244165172"/>
    <n v="0.97104857073092976"/>
  </r>
  <r>
    <x v="4"/>
    <x v="0"/>
    <n v="0.97291262706386983"/>
    <n v="0.97291262706386983"/>
    <n v="0.97291262706386983"/>
    <n v="0.97291262706386983"/>
  </r>
  <r>
    <x v="4"/>
    <x v="1"/>
    <n v="0.97291262706386983"/>
    <n v="0.97291262706386983"/>
    <n v="0.97291262706386983"/>
    <n v="0.97291262706386983"/>
  </r>
  <r>
    <x v="4"/>
    <x v="2"/>
    <n v="0.97291262706386983"/>
    <n v="0.97291262706386983"/>
    <n v="0.97291262706386983"/>
    <n v="0.97291262706386983"/>
  </r>
  <r>
    <x v="4"/>
    <x v="3"/>
    <n v="0.97291262706386983"/>
    <n v="0.97291262706386983"/>
    <n v="0.97291262706386983"/>
    <n v="0.97291262706386983"/>
  </r>
  <r>
    <x v="4"/>
    <x v="4"/>
    <n v="0.97291262706386983"/>
    <n v="0.97291262706386983"/>
    <n v="0.97291262706386983"/>
    <n v="0.97291262706386983"/>
  </r>
  <r>
    <x v="4"/>
    <x v="5"/>
    <n v="0.97291262706386983"/>
    <n v="0.97291262706386983"/>
    <n v="0.97291262706386983"/>
    <n v="0.97291262706386983"/>
  </r>
  <r>
    <x v="4"/>
    <x v="6"/>
    <n v="0.97291262706386983"/>
    <n v="0.97291262706386983"/>
    <n v="0.97291262706386983"/>
    <n v="0.97291262706386983"/>
  </r>
  <r>
    <x v="4"/>
    <x v="7"/>
    <n v="0.97291262706386983"/>
    <n v="0.97291262706386983"/>
    <n v="0.97291262706386983"/>
    <n v="0.97291262706386983"/>
  </r>
  <r>
    <x v="4"/>
    <x v="8"/>
    <n v="0.99912832929782081"/>
    <n v="0.99912832929782081"/>
    <n v="0.99912832929782081"/>
    <n v="0.99912832929782081"/>
  </r>
  <r>
    <x v="4"/>
    <x v="9"/>
    <n v="0.99916686503213525"/>
    <n v="0.99916686503213525"/>
    <n v="0.99916686503213525"/>
    <n v="0.99916686503213525"/>
  </r>
  <r>
    <x v="4"/>
    <x v="10"/>
    <n v="0.99913519746324586"/>
    <n v="0.99913519746324586"/>
    <n v="0.99913519746324586"/>
    <n v="0.99913519746324586"/>
  </r>
  <r>
    <x v="4"/>
    <x v="11"/>
    <n v="0.99916913946587549"/>
    <n v="0.99916913946587549"/>
    <n v="0.99916913946587549"/>
    <n v="0.99916913946587549"/>
  </r>
  <r>
    <x v="4"/>
    <x v="12"/>
    <n v="0.99917061611374403"/>
    <n v="0.99917061611374403"/>
    <n v="0.99917061611374403"/>
    <n v="0.99917061611374403"/>
  </r>
  <r>
    <x v="4"/>
    <x v="13"/>
    <n v="0.99916815210932852"/>
    <n v="0.99916815210932852"/>
    <n v="0.99916815210932852"/>
    <n v="0.99916815210932852"/>
  </r>
  <r>
    <x v="4"/>
    <x v="14"/>
    <n v="0.99916686503213525"/>
    <n v="0.99916686503213525"/>
    <n v="0.99916686503213525"/>
    <n v="0.99916686503213525"/>
  </r>
  <r>
    <x v="4"/>
    <x v="15"/>
    <n v="0.99915599943733291"/>
    <n v="0.99915599943733291"/>
    <n v="0.99915599943733291"/>
    <n v="0.99915599943733291"/>
  </r>
  <r>
    <x v="4"/>
    <x v="16"/>
    <n v="0.99915499758570725"/>
    <n v="0.99915499758570725"/>
    <n v="0.99915499758570725"/>
    <n v="0.99915499758570725"/>
  </r>
  <r>
    <x v="4"/>
    <x v="17"/>
    <n v="0.99912805905946633"/>
    <n v="0.99912805905946633"/>
    <n v="0.99912805905946633"/>
    <n v="0.99912805905946633"/>
  </r>
  <r>
    <x v="4"/>
    <x v="18"/>
    <n v="0.96690087683642056"/>
    <n v="0.96690087683642056"/>
    <n v="0.96690087683642056"/>
    <n v="0.97104857073092976"/>
  </r>
  <r>
    <x v="4"/>
    <x v="19"/>
    <n v="0.96690087683642056"/>
    <n v="0.96690087683642056"/>
    <n v="0.96690087683642056"/>
    <n v="0.97104857073092976"/>
  </r>
  <r>
    <x v="4"/>
    <x v="20"/>
    <n v="0.96690087683642056"/>
    <n v="0.96690087683642056"/>
    <n v="0.96690087683642056"/>
    <n v="0.97104857073092976"/>
  </r>
  <r>
    <x v="4"/>
    <x v="21"/>
    <n v="0.96690087683642056"/>
    <n v="0.96690087683642056"/>
    <n v="0.96690087683642056"/>
    <n v="0.97104857073092976"/>
  </r>
  <r>
    <x v="4"/>
    <x v="22"/>
    <n v="0.96690087683642056"/>
    <n v="0.96690087683642056"/>
    <n v="0.96690087683642056"/>
    <n v="0.97104857073092976"/>
  </r>
  <r>
    <x v="4"/>
    <x v="23"/>
    <n v="0.96690087683642056"/>
    <n v="0.96690087683642056"/>
    <n v="0.96690087683642056"/>
    <n v="0.97104857073092976"/>
  </r>
  <r>
    <x v="4"/>
    <x v="0"/>
    <n v="1.0021016287622908"/>
    <n v="1.0021016287622908"/>
    <n v="1.0021016287622908"/>
    <n v="1.0021016287622908"/>
  </r>
  <r>
    <x v="4"/>
    <x v="1"/>
    <n v="1.0020802835349412"/>
    <n v="1.0020802835349412"/>
    <n v="1.0020802835349412"/>
    <n v="1.0020802835349412"/>
  </r>
  <r>
    <x v="4"/>
    <x v="2"/>
    <n v="1.0021395277756553"/>
    <n v="1.0021395277756553"/>
    <n v="1.0021395277756553"/>
    <n v="1.0021395277756553"/>
  </r>
  <r>
    <x v="4"/>
    <x v="3"/>
    <n v="1.0020956515230894"/>
    <n v="1.0020956515230894"/>
    <n v="1.0020956515230894"/>
    <n v="1.0020956515230894"/>
  </r>
  <r>
    <x v="4"/>
    <x v="4"/>
    <n v="1.002043596730245"/>
    <n v="1.002043596730245"/>
    <n v="1.002043596730245"/>
    <n v="1.002043596730245"/>
  </r>
  <r>
    <x v="4"/>
    <x v="5"/>
    <n v="1.0021340921216433"/>
    <n v="1.0021340921216433"/>
    <n v="1.0021340921216433"/>
    <n v="1.0021340921216433"/>
  </r>
  <r>
    <x v="4"/>
    <x v="6"/>
    <n v="1.0020939828786106"/>
    <n v="1.0020939828786106"/>
    <n v="1.0020939828786106"/>
    <n v="1.0020939828786106"/>
  </r>
  <r>
    <x v="4"/>
    <x v="7"/>
    <n v="1.0021269053527118"/>
    <n v="1.0021269053527118"/>
    <n v="1.0021269053527118"/>
    <n v="1.002126905352711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977426636568856"/>
    <n v="0.99977426636568856"/>
    <n v="0.99977426636568856"/>
    <n v="0.99977426636568856"/>
  </r>
  <r>
    <x v="4"/>
    <x v="17"/>
    <n v="0.99988073230365548"/>
    <n v="0.99988073230365548"/>
    <n v="0.99988073230365548"/>
    <n v="0.99988073230365548"/>
  </r>
  <r>
    <x v="4"/>
    <x v="18"/>
    <n v="0.96618471525523764"/>
    <n v="0.96618471525523764"/>
    <n v="0.96618471525523764"/>
    <n v="0.97104857073092976"/>
  </r>
  <r>
    <x v="4"/>
    <x v="19"/>
    <n v="0.96618471525523764"/>
    <n v="0.96618471525523764"/>
    <n v="0.96618471525523764"/>
    <n v="0.97104857073092976"/>
  </r>
  <r>
    <x v="4"/>
    <x v="20"/>
    <n v="0.96618471525523764"/>
    <n v="0.96618471525523764"/>
    <n v="0.96618471525523764"/>
    <n v="0.97104857073092976"/>
  </r>
  <r>
    <x v="4"/>
    <x v="21"/>
    <n v="0.96618471525523764"/>
    <n v="0.96618471525523764"/>
    <n v="0.96618471525523764"/>
    <n v="0.97104857073092976"/>
  </r>
  <r>
    <x v="4"/>
    <x v="22"/>
    <n v="0.96618471525523764"/>
    <n v="0.96618471525523764"/>
    <n v="0.96618471525523764"/>
    <n v="0.97104857073092976"/>
  </r>
  <r>
    <x v="4"/>
    <x v="23"/>
    <n v="0.96615287826360496"/>
    <n v="0.96615287826360496"/>
    <n v="0.96615287826360496"/>
    <n v="0.97104857073092976"/>
  </r>
  <r>
    <x v="4"/>
    <x v="0"/>
    <n v="0.98069034517258624"/>
    <n v="0.98069034517258624"/>
    <n v="0.98069034517258624"/>
    <n v="0.98069034517258624"/>
  </r>
  <r>
    <x v="4"/>
    <x v="1"/>
    <n v="0.98078633695072059"/>
    <n v="0.98078633695072059"/>
    <n v="0.98078633695072059"/>
    <n v="0.98078633695072059"/>
  </r>
  <r>
    <x v="4"/>
    <x v="2"/>
    <n v="0.98083220959352735"/>
    <n v="0.98083220959352735"/>
    <n v="0.98083220959352735"/>
    <n v="0.98083220959352735"/>
  </r>
  <r>
    <x v="4"/>
    <x v="3"/>
    <n v="0.9808432807085099"/>
    <n v="0.9808432807085099"/>
    <n v="0.9808432807085099"/>
    <n v="0.9808432807085099"/>
  </r>
  <r>
    <x v="4"/>
    <x v="4"/>
    <n v="0.98083855055966618"/>
    <n v="0.98083855055966618"/>
    <n v="0.98083855055966618"/>
    <n v="0.98083855055966618"/>
  </r>
  <r>
    <x v="4"/>
    <x v="5"/>
    <n v="0.98078915152085888"/>
    <n v="0.98078915152085888"/>
    <n v="0.98078915152085888"/>
    <n v="0.98078915152085888"/>
  </r>
  <r>
    <x v="4"/>
    <x v="6"/>
    <n v="0.98078915152085888"/>
    <n v="0.98078915152085888"/>
    <n v="0.98078915152085888"/>
    <n v="0.98078915152085888"/>
  </r>
  <r>
    <x v="4"/>
    <x v="7"/>
    <n v="0.98078824692753219"/>
    <n v="0.98078824692753219"/>
    <n v="0.98078824692753219"/>
    <n v="0.98078824692753219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952510981835441"/>
    <n v="0.99952510981835441"/>
    <n v="0.99952510981835441"/>
    <n v="0.99952510981835441"/>
  </r>
  <r>
    <x v="4"/>
    <x v="18"/>
    <n v="0.95967215062065692"/>
    <n v="0.95967215062065692"/>
    <n v="0.96105718330173584"/>
    <n v="0.97104857073092976"/>
  </r>
  <r>
    <x v="4"/>
    <x v="19"/>
    <n v="0.95967215062065692"/>
    <n v="0.95967215062065692"/>
    <n v="0.96105718330173584"/>
    <n v="0.97104857073092976"/>
  </r>
  <r>
    <x v="4"/>
    <x v="20"/>
    <n v="0.95967215062065692"/>
    <n v="0.95967215062065692"/>
    <n v="0.96105718330173584"/>
    <n v="0.97104857073092976"/>
  </r>
  <r>
    <x v="4"/>
    <x v="21"/>
    <n v="0.95967215062065692"/>
    <n v="0.95967215062065692"/>
    <n v="0.96105718330173584"/>
    <n v="0.97104857073092976"/>
  </r>
  <r>
    <x v="4"/>
    <x v="22"/>
    <n v="0.95967215062065692"/>
    <n v="0.95967215062065692"/>
    <n v="0.96105718330173584"/>
    <n v="0.97104857073092976"/>
  </r>
  <r>
    <x v="4"/>
    <x v="23"/>
    <n v="0.95968152866242029"/>
    <n v="0.95968152866242029"/>
    <n v="0.96105718330173584"/>
    <n v="0.97104857073092976"/>
  </r>
  <r>
    <x v="4"/>
    <x v="0"/>
    <n v="0.99652601867264967"/>
    <n v="0.99652601867264967"/>
    <n v="0.99652601867264967"/>
    <n v="0.99652601867264967"/>
  </r>
  <r>
    <x v="4"/>
    <x v="1"/>
    <n v="0.99659090909090919"/>
    <n v="0.99659090909090919"/>
    <n v="0.99659090909090919"/>
    <n v="0.99659090909090919"/>
  </r>
  <r>
    <x v="4"/>
    <x v="2"/>
    <n v="0.99646983311938386"/>
    <n v="0.99646983311938386"/>
    <n v="0.99646983311938386"/>
    <n v="0.99646983311938386"/>
  </r>
  <r>
    <x v="4"/>
    <x v="3"/>
    <n v="0.99651462342779229"/>
    <n v="0.99651462342779229"/>
    <n v="0.99651462342779229"/>
    <n v="0.99651462342779229"/>
  </r>
  <r>
    <x v="4"/>
    <x v="4"/>
    <n v="0.9965348399246704"/>
    <n v="0.9965348399246704"/>
    <n v="0.9965348399246704"/>
    <n v="0.9965348399246704"/>
  </r>
  <r>
    <x v="4"/>
    <x v="5"/>
    <n v="0.99645365886926285"/>
    <n v="0.99645365886926285"/>
    <n v="0.99645365886926285"/>
    <n v="0.99645365886926285"/>
  </r>
  <r>
    <x v="4"/>
    <x v="6"/>
    <n v="0.99650189241885545"/>
    <n v="0.99650189241885545"/>
    <n v="0.99650189241885545"/>
    <n v="0.99650189241885545"/>
  </r>
  <r>
    <x v="4"/>
    <x v="7"/>
    <n v="0.99654930401216513"/>
    <n v="0.99654930401216513"/>
    <n v="0.99654930401216513"/>
    <n v="0.99654930401216513"/>
  </r>
  <r>
    <x v="4"/>
    <x v="8"/>
    <n v="1.0007644610549562"/>
    <n v="1.0007644610549562"/>
    <n v="1.0007644610549562"/>
    <n v="1.0007644610549562"/>
  </r>
  <r>
    <x v="4"/>
    <x v="9"/>
    <n v="1.0008370827665587"/>
    <n v="1.0008370827665587"/>
    <n v="1.0008370827665587"/>
    <n v="1.0008370827665587"/>
  </r>
  <r>
    <x v="4"/>
    <x v="10"/>
    <n v="1.0007928327915643"/>
    <n v="1.0007928327915643"/>
    <n v="1.0007928327915643"/>
    <n v="1.0007928327915643"/>
  </r>
  <r>
    <x v="4"/>
    <x v="11"/>
    <n v="1.0007669888019635"/>
    <n v="1.0007669888019635"/>
    <n v="1.0007669888019635"/>
    <n v="1.0007669888019635"/>
  </r>
  <r>
    <x v="4"/>
    <x v="12"/>
    <n v="1.0007875255945817"/>
    <n v="1.0007875255945817"/>
    <n v="1.0007875255945817"/>
    <n v="1.0007875255945817"/>
  </r>
  <r>
    <x v="4"/>
    <x v="13"/>
    <n v="1.0008368837492394"/>
    <n v="1.0008368837492394"/>
    <n v="1.0008368837492394"/>
    <n v="1.0008368837492394"/>
  </r>
  <r>
    <x v="4"/>
    <x v="14"/>
    <n v="1.0008283756306953"/>
    <n v="1.0008283756306953"/>
    <n v="1.0008283756306953"/>
    <n v="1.0008283756306953"/>
  </r>
  <r>
    <x v="4"/>
    <x v="15"/>
    <n v="1.0008283756306953"/>
    <n v="1.0008283756306953"/>
    <n v="1.0008283756306953"/>
    <n v="1.0008283756306953"/>
  </r>
  <r>
    <x v="4"/>
    <x v="16"/>
    <n v="1.0007353924321432"/>
    <n v="1.0007353924321432"/>
    <n v="1.0007353924321432"/>
    <n v="1.0007353924321432"/>
  </r>
  <r>
    <x v="4"/>
    <x v="17"/>
    <n v="1.0007438347542483"/>
    <n v="1.0007438347542483"/>
    <n v="1.0007438347542483"/>
    <n v="1.0007438347542483"/>
  </r>
  <r>
    <x v="4"/>
    <x v="18"/>
    <n v="0.96165706638738579"/>
    <n v="0.96165706638738579"/>
    <n v="0.96165706638738579"/>
    <n v="0.97104857073092976"/>
  </r>
  <r>
    <x v="4"/>
    <x v="19"/>
    <n v="0.96165706638738579"/>
    <n v="0.96165706638738579"/>
    <n v="0.96165706638738579"/>
    <n v="0.97104857073092976"/>
  </r>
  <r>
    <x v="4"/>
    <x v="20"/>
    <n v="0.96165706638738579"/>
    <n v="0.96165706638738579"/>
    <n v="0.96165706638738579"/>
    <n v="0.97104857073092976"/>
  </r>
  <r>
    <x v="4"/>
    <x v="21"/>
    <n v="0.96165706638738579"/>
    <n v="0.96165706638738579"/>
    <n v="0.96165706638738579"/>
    <n v="0.97104857073092976"/>
  </r>
  <r>
    <x v="4"/>
    <x v="22"/>
    <n v="0.96165706638738579"/>
    <n v="0.96165706638738579"/>
    <n v="0.96165706638738579"/>
    <n v="0.97104857073092976"/>
  </r>
  <r>
    <x v="4"/>
    <x v="23"/>
    <n v="0.96165706638738579"/>
    <n v="0.96165706638738579"/>
    <n v="0.96165706638738579"/>
    <n v="0.97104857073092976"/>
  </r>
  <r>
    <x v="4"/>
    <x v="0"/>
    <n v="0.97475439798949048"/>
    <n v="0.97475439798949048"/>
    <n v="0.97475439798949048"/>
    <n v="0.97475439798949048"/>
  </r>
  <r>
    <x v="4"/>
    <x v="1"/>
    <n v="0.97475439798949048"/>
    <n v="0.97475439798949048"/>
    <n v="0.97475439798949048"/>
    <n v="0.97475439798949048"/>
  </r>
  <r>
    <x v="4"/>
    <x v="2"/>
    <n v="0.97475439798949048"/>
    <n v="0.97475439798949048"/>
    <n v="0.97475439798949048"/>
    <n v="0.97475439798949048"/>
  </r>
  <r>
    <x v="4"/>
    <x v="3"/>
    <n v="0.97475439798949048"/>
    <n v="0.97475439798949048"/>
    <n v="0.97475439798949048"/>
    <n v="0.97475439798949048"/>
  </r>
  <r>
    <x v="4"/>
    <x v="4"/>
    <n v="0.97475439798949048"/>
    <n v="0.97475439798949048"/>
    <n v="0.97475439798949048"/>
    <n v="0.97475439798949048"/>
  </r>
  <r>
    <x v="4"/>
    <x v="5"/>
    <n v="0.9747795224779523"/>
    <n v="0.9747795224779523"/>
    <n v="0.9747795224779523"/>
    <n v="0.9747795224779523"/>
  </r>
  <r>
    <x v="4"/>
    <x v="6"/>
    <n v="0.9747795224779523"/>
    <n v="0.9747795224779523"/>
    <n v="0.9747795224779523"/>
    <n v="0.9747795224779523"/>
  </r>
  <r>
    <x v="4"/>
    <x v="7"/>
    <n v="0.97477262884365523"/>
    <n v="0.97477262884365523"/>
    <n v="0.97477262884365523"/>
    <n v="0.97477262884365523"/>
  </r>
  <r>
    <x v="4"/>
    <x v="8"/>
    <n v="0.99472843450479231"/>
    <n v="0.99472843450479231"/>
    <n v="0.99472843450479231"/>
    <n v="0.99472843450479231"/>
  </r>
  <r>
    <x v="4"/>
    <x v="9"/>
    <n v="0.9947545897339829"/>
    <n v="0.9947545897339829"/>
    <n v="0.9947545897339829"/>
    <n v="0.9947545897339829"/>
  </r>
  <r>
    <x v="4"/>
    <x v="10"/>
    <n v="0.99478094678035889"/>
    <n v="0.99478094678035889"/>
    <n v="0.99478094678035889"/>
    <n v="0.99478094678035889"/>
  </r>
  <r>
    <x v="4"/>
    <x v="11"/>
    <n v="0.99483452985466636"/>
    <n v="0.99483452985466636"/>
    <n v="0.99483452985466636"/>
    <n v="0.99483452985466636"/>
  </r>
  <r>
    <x v="4"/>
    <x v="12"/>
    <n v="0.99481910783280658"/>
    <n v="0.99481910783280658"/>
    <n v="0.99481910783280658"/>
    <n v="0.99481910783280658"/>
  </r>
  <r>
    <x v="4"/>
    <x v="13"/>
    <n v="0.99473392461197341"/>
    <n v="0.99473392461197341"/>
    <n v="0.99473392461197341"/>
    <n v="0.99473392461197341"/>
  </r>
  <r>
    <x v="4"/>
    <x v="14"/>
    <n v="0.99472678639663736"/>
    <n v="0.99472678639663736"/>
    <n v="0.99472678639663736"/>
    <n v="0.99472678639663736"/>
  </r>
  <r>
    <x v="4"/>
    <x v="15"/>
    <n v="0.99473684210526314"/>
    <n v="0.99473684210526314"/>
    <n v="0.99473684210526314"/>
    <n v="0.99473684210526314"/>
  </r>
  <r>
    <x v="4"/>
    <x v="16"/>
    <n v="0.99469718113312855"/>
    <n v="0.99469718113312855"/>
    <n v="0.99469718113312855"/>
    <n v="0.99469718113312855"/>
  </r>
  <r>
    <x v="4"/>
    <x v="17"/>
    <n v="0.99473193217362688"/>
    <n v="0.99473193217362688"/>
    <n v="0.99473193217362688"/>
    <n v="0.99473193217362688"/>
  </r>
  <r>
    <x v="4"/>
    <x v="18"/>
    <n v="0.96533177122164238"/>
    <n v="0.96533177122164238"/>
    <n v="0.96533177122164238"/>
    <n v="0.97104857073092976"/>
  </r>
  <r>
    <x v="4"/>
    <x v="19"/>
    <n v="0.96533177122164238"/>
    <n v="0.96533177122164238"/>
    <n v="0.96533177122164238"/>
    <n v="0.97104857073092976"/>
  </r>
  <r>
    <x v="4"/>
    <x v="20"/>
    <n v="0.96533177122164238"/>
    <n v="0.96533177122164238"/>
    <n v="0.96533177122164238"/>
    <n v="0.97104857073092976"/>
  </r>
  <r>
    <x v="4"/>
    <x v="21"/>
    <n v="0.96534785626568431"/>
    <n v="0.96534785626568431"/>
    <n v="0.96534785626568431"/>
    <n v="0.97104857073092976"/>
  </r>
  <r>
    <x v="4"/>
    <x v="22"/>
    <n v="0.9653198102404712"/>
    <n v="0.9653198102404712"/>
    <n v="0.9653198102404712"/>
    <n v="0.97104857073092976"/>
  </r>
  <r>
    <x v="4"/>
    <x v="23"/>
    <n v="0.96533177122164238"/>
    <n v="0.96533177122164238"/>
    <n v="0.96533177122164238"/>
    <n v="0.97104857073092976"/>
  </r>
  <r>
    <x v="4"/>
    <x v="0"/>
    <n v="0.99384188626907066"/>
    <n v="0.99384188626907066"/>
    <n v="0.99384188626907066"/>
    <n v="0.99384188626907066"/>
  </r>
  <r>
    <x v="4"/>
    <x v="1"/>
    <n v="0.99386960009166958"/>
    <n v="0.99386960009166958"/>
    <n v="0.99386960009166958"/>
    <n v="0.99386960009166958"/>
  </r>
  <r>
    <x v="4"/>
    <x v="2"/>
    <n v="0.99391494598659935"/>
    <n v="0.99391494598659935"/>
    <n v="0.99391494598659935"/>
    <n v="0.99391494598659935"/>
  </r>
  <r>
    <x v="4"/>
    <x v="3"/>
    <n v="0.99393849793021882"/>
    <n v="0.99393849793021882"/>
    <n v="0.99393849793021882"/>
    <n v="0.99393849793021882"/>
  </r>
  <r>
    <x v="4"/>
    <x v="4"/>
    <n v="0.99391440910875539"/>
    <n v="0.99391440910875539"/>
    <n v="0.99391440910875539"/>
    <n v="0.99391440910875539"/>
  </r>
  <r>
    <x v="4"/>
    <x v="5"/>
    <n v="0.99383995071960574"/>
    <n v="0.99383995071960574"/>
    <n v="0.99383995071960574"/>
    <n v="0.99383995071960574"/>
  </r>
  <r>
    <x v="4"/>
    <x v="6"/>
    <n v="0.99386900608114837"/>
    <n v="0.99386900608114837"/>
    <n v="0.99386900608114837"/>
    <n v="0.99386900608114837"/>
  </r>
  <r>
    <x v="4"/>
    <x v="7"/>
    <n v="0.99392423159399557"/>
    <n v="0.99392423159399557"/>
    <n v="0.99392423159399557"/>
    <n v="0.99392423159399557"/>
  </r>
  <r>
    <x v="4"/>
    <x v="8"/>
    <n v="0.98063723719384432"/>
    <n v="0.98063723719384432"/>
    <n v="0.98063723719384432"/>
    <n v="0.98063723719384432"/>
  </r>
  <r>
    <x v="4"/>
    <x v="9"/>
    <n v="0.98062486594695064"/>
    <n v="0.98062486594695064"/>
    <n v="0.98062486594695064"/>
    <n v="0.98062486594695064"/>
  </r>
  <r>
    <x v="4"/>
    <x v="10"/>
    <n v="0.98061936708002995"/>
    <n v="0.98061936708002995"/>
    <n v="0.98061936708002995"/>
    <n v="0.98061936708002995"/>
  </r>
  <r>
    <x v="4"/>
    <x v="11"/>
    <n v="0.98065425831923292"/>
    <n v="0.98065425831923292"/>
    <n v="0.98065425831923292"/>
    <n v="0.98065425831923292"/>
  </r>
  <r>
    <x v="4"/>
    <x v="12"/>
    <n v="0.98062089324826196"/>
    <n v="0.98062089324826196"/>
    <n v="0.98062089324826196"/>
    <n v="0.98062089324826196"/>
  </r>
  <r>
    <x v="4"/>
    <x v="13"/>
    <n v="0.9806196067336258"/>
    <n v="0.9806196067336258"/>
    <n v="0.9806196067336258"/>
    <n v="0.9806196067336258"/>
  </r>
  <r>
    <x v="4"/>
    <x v="14"/>
    <n v="0.98063707280832091"/>
    <n v="0.98063707280832091"/>
    <n v="0.98063707280832091"/>
    <n v="0.98063707280832091"/>
  </r>
  <r>
    <x v="4"/>
    <x v="15"/>
    <n v="0.98063707280832091"/>
    <n v="0.98063707280832091"/>
    <n v="0.98063707280832091"/>
    <n v="0.98063707280832091"/>
  </r>
  <r>
    <x v="4"/>
    <x v="16"/>
    <n v="0.98063707280832091"/>
    <n v="0.98063707280832091"/>
    <n v="0.98063707280832091"/>
    <n v="0.98063707280832091"/>
  </r>
  <r>
    <x v="4"/>
    <x v="17"/>
    <n v="0.98063707280832091"/>
    <n v="0.98063707280832091"/>
    <n v="0.98063707280832091"/>
    <n v="0.98063707280832091"/>
  </r>
  <r>
    <x v="4"/>
    <x v="18"/>
    <n v="0.98346838036695539"/>
    <n v="0.98346838036695539"/>
    <n v="0.98346838036695539"/>
    <n v="0.98346838036695539"/>
  </r>
  <r>
    <x v="4"/>
    <x v="19"/>
    <n v="0.98346838036695539"/>
    <n v="0.98346838036695539"/>
    <n v="0.98346838036695539"/>
    <n v="0.98346838036695539"/>
  </r>
  <r>
    <x v="4"/>
    <x v="20"/>
    <n v="0.98346838036695539"/>
    <n v="0.98346838036695539"/>
    <n v="0.98346838036695539"/>
    <n v="0.98346838036695539"/>
  </r>
  <r>
    <x v="4"/>
    <x v="21"/>
    <n v="0.98346838036695539"/>
    <n v="0.98346838036695539"/>
    <n v="0.98346838036695539"/>
    <n v="0.98346838036695539"/>
  </r>
  <r>
    <x v="4"/>
    <x v="22"/>
    <n v="0.98346838036695539"/>
    <n v="0.98346838036695539"/>
    <n v="0.98346838036695539"/>
    <n v="0.98346838036695539"/>
  </r>
  <r>
    <x v="4"/>
    <x v="23"/>
    <n v="0.98346717052432686"/>
    <n v="0.98346717052432686"/>
    <n v="0.98346717052432686"/>
    <n v="0.98346717052432686"/>
  </r>
  <r>
    <x v="4"/>
    <x v="0"/>
    <n v="1.0033482142857144"/>
    <n v="1.0033482142857144"/>
    <n v="1.0033482142857144"/>
    <n v="1.0033482142857144"/>
  </r>
  <r>
    <x v="4"/>
    <x v="1"/>
    <n v="1.0033656812699836"/>
    <n v="1.0033656812699836"/>
    <n v="1.0033656812699836"/>
    <n v="1.0033656812699836"/>
  </r>
  <r>
    <x v="4"/>
    <x v="2"/>
    <n v="1.0033723021582734"/>
    <n v="1.0033723021582734"/>
    <n v="1.0033723021582734"/>
    <n v="1.0033723021582734"/>
  </r>
  <r>
    <x v="4"/>
    <x v="3"/>
    <n v="1.0033476164970541"/>
    <n v="1.0033476164970541"/>
    <n v="1.0033476164970541"/>
    <n v="1.0033476164970541"/>
  </r>
  <r>
    <x v="4"/>
    <x v="4"/>
    <n v="1.0033357505438725"/>
    <n v="1.0033357505438725"/>
    <n v="1.0033357505438725"/>
    <n v="1.0033357505438725"/>
  </r>
  <r>
    <x v="4"/>
    <x v="5"/>
    <n v="1.0033471275559884"/>
    <n v="1.0033471275559884"/>
    <n v="1.0033471275559884"/>
    <n v="1.0033471275559884"/>
  </r>
  <r>
    <x v="4"/>
    <x v="6"/>
    <n v="1.0033357656624622"/>
    <n v="1.0033357656624622"/>
    <n v="1.0033357656624622"/>
    <n v="1.0033357656624622"/>
  </r>
  <r>
    <x v="4"/>
    <x v="7"/>
    <n v="1.0033448367401114"/>
    <n v="1.0033448367401114"/>
    <n v="1.0033448367401114"/>
    <n v="1.0033448367401114"/>
  </r>
  <r>
    <x v="4"/>
    <x v="8"/>
    <n v="1.0024790827393864"/>
    <n v="1.0024790827393864"/>
    <n v="1.0024790827393864"/>
    <n v="1.0024790827393864"/>
  </r>
  <r>
    <x v="4"/>
    <x v="9"/>
    <n v="1.0024028147258217"/>
    <n v="1.0024028147258217"/>
    <n v="1.0024028147258217"/>
    <n v="1.0024028147258217"/>
  </r>
  <r>
    <x v="4"/>
    <x v="10"/>
    <n v="1.0026455026455028"/>
    <n v="1.0026455026455028"/>
    <n v="1.0026455026455028"/>
    <n v="1.0026455026455028"/>
  </r>
  <r>
    <x v="4"/>
    <x v="11"/>
    <n v="1.0024803637866886"/>
    <n v="1.0024803637866886"/>
    <n v="1.0024803637866886"/>
    <n v="1.0024803637866886"/>
  </r>
  <r>
    <x v="4"/>
    <x v="12"/>
    <n v="1.0023801023444008"/>
    <n v="1.0023801023444008"/>
    <n v="1.0023801023444008"/>
    <n v="1.0023801023444008"/>
  </r>
  <r>
    <x v="4"/>
    <x v="13"/>
    <n v="1.0024593043681929"/>
    <n v="1.0024593043681929"/>
    <n v="1.0024593043681929"/>
    <n v="1.0024593043681929"/>
  </r>
  <r>
    <x v="4"/>
    <x v="14"/>
    <n v="1.0024128686327078"/>
    <n v="1.0024128686327078"/>
    <n v="1.0024128686327078"/>
    <n v="1.0024128686327078"/>
  </r>
  <r>
    <x v="4"/>
    <x v="15"/>
    <n v="1.0023773773773774"/>
    <n v="1.0023773773773774"/>
    <n v="1.0023773773773774"/>
    <n v="1.0023773773773774"/>
  </r>
  <r>
    <x v="4"/>
    <x v="16"/>
    <n v="1.0024868198547696"/>
    <n v="1.0024868198547696"/>
    <n v="1.0024868198547696"/>
    <n v="1.0024868198547696"/>
  </r>
  <r>
    <x v="4"/>
    <x v="17"/>
    <n v="1.002491103202847"/>
    <n v="1.002491103202847"/>
    <n v="1.002491103202847"/>
    <n v="1.002491103202847"/>
  </r>
  <r>
    <x v="4"/>
    <x v="18"/>
    <n v="1.0009553019256876"/>
    <n v="1.0009553019256876"/>
    <n v="1.0009553019256876"/>
    <n v="1.0009553019256876"/>
  </r>
  <r>
    <x v="4"/>
    <x v="19"/>
    <n v="1.000965005840825"/>
    <n v="1.000965005840825"/>
    <n v="1.000965005840825"/>
    <n v="1.000965005840825"/>
  </r>
  <r>
    <x v="4"/>
    <x v="20"/>
    <n v="1.000965005840825"/>
    <n v="1.000965005840825"/>
    <n v="1.000965005840825"/>
    <n v="1.000965005840825"/>
  </r>
  <r>
    <x v="4"/>
    <x v="21"/>
    <n v="1.000965005840825"/>
    <n v="1.000965005840825"/>
    <n v="1.000965005840825"/>
    <n v="1.000965005840825"/>
  </r>
  <r>
    <x v="4"/>
    <x v="22"/>
    <n v="1.000949905009499"/>
    <n v="1.000949905009499"/>
    <n v="1.000949905009499"/>
    <n v="1.000949905009499"/>
  </r>
  <r>
    <x v="4"/>
    <x v="23"/>
    <n v="1.0009565523838293"/>
    <n v="1.0009565523838293"/>
    <n v="1.0009565523838293"/>
    <n v="1.0009565523838293"/>
  </r>
  <r>
    <x v="4"/>
    <x v="0"/>
    <n v="1.0027019089574156"/>
    <n v="1.0027019089574156"/>
    <n v="1.0027019089574156"/>
    <n v="1.0027019089574156"/>
  </r>
  <r>
    <x v="4"/>
    <x v="1"/>
    <n v="1.0026957407296471"/>
    <n v="1.0026957407296471"/>
    <n v="1.0026957407296471"/>
    <n v="1.0026957407296471"/>
  </r>
  <r>
    <x v="4"/>
    <x v="2"/>
    <n v="1.002661055758401"/>
    <n v="1.002661055758401"/>
    <n v="1.002661055758401"/>
    <n v="1.002661055758401"/>
  </r>
  <r>
    <x v="4"/>
    <x v="3"/>
    <n v="1.002661055758401"/>
    <n v="1.002661055758401"/>
    <n v="1.002661055758401"/>
    <n v="1.002661055758401"/>
  </r>
  <r>
    <x v="4"/>
    <x v="4"/>
    <n v="1.0026559604694256"/>
    <n v="1.0026559604694256"/>
    <n v="1.0026559604694256"/>
    <n v="1.0026559604694256"/>
  </r>
  <r>
    <x v="4"/>
    <x v="5"/>
    <n v="1.0026346604215457"/>
    <n v="1.0026346604215457"/>
    <n v="1.0026346604215457"/>
    <n v="1.0026346604215457"/>
  </r>
  <r>
    <x v="4"/>
    <x v="6"/>
    <n v="1.0026346604215457"/>
    <n v="1.0026346604215457"/>
    <n v="1.0026346604215457"/>
    <n v="1.0026346604215457"/>
  </r>
  <r>
    <x v="4"/>
    <x v="7"/>
    <n v="1.0026277372262775"/>
    <n v="1.0026277372262775"/>
    <n v="1.0026277372262775"/>
    <n v="1.0026277372262775"/>
  </r>
  <r>
    <x v="4"/>
    <x v="8"/>
    <n v="1.0007555723460522"/>
    <n v="1.0007555723460522"/>
    <n v="1.0007555723460522"/>
    <n v="1.0007555723460522"/>
  </r>
  <r>
    <x v="4"/>
    <x v="9"/>
    <n v="1.0006193868070612"/>
    <n v="1.0006193868070612"/>
    <n v="1.0006193868070612"/>
    <n v="1.0006193868070612"/>
  </r>
  <r>
    <x v="4"/>
    <x v="10"/>
    <n v="1.0006702412868633"/>
    <n v="1.0006702412868633"/>
    <n v="1.0006702412868633"/>
    <n v="1.0006702412868633"/>
  </r>
  <r>
    <x v="4"/>
    <x v="11"/>
    <n v="1.0006539153179663"/>
    <n v="1.0006539153179663"/>
    <n v="1.0006539153179663"/>
    <n v="1.0006539153179663"/>
  </r>
  <r>
    <x v="4"/>
    <x v="12"/>
    <n v="1.0007007708479327"/>
    <n v="1.0007007708479327"/>
    <n v="1.0007007708479327"/>
    <n v="1.0007007708479327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07906031172351"/>
    <n v="1.0007906031172351"/>
    <n v="1.0007906031172351"/>
    <n v="1.0007906031172351"/>
  </r>
  <r>
    <x v="4"/>
    <x v="17"/>
    <n v="1.0007010983874738"/>
    <n v="1.0007010983874738"/>
    <n v="1.0007010983874738"/>
    <n v="1.0007010983874738"/>
  </r>
  <r>
    <x v="4"/>
    <x v="18"/>
    <n v="1.0028106335636491"/>
    <n v="1.0028106335636491"/>
    <n v="1.0028106335636491"/>
    <n v="1.0028106335636491"/>
  </r>
  <r>
    <x v="4"/>
    <x v="19"/>
    <n v="1.0028590148311396"/>
    <n v="1.0028590148311396"/>
    <n v="1.0028590148311396"/>
    <n v="1.0028590148311396"/>
  </r>
  <r>
    <x v="4"/>
    <x v="20"/>
    <n v="1.0028106335636491"/>
    <n v="1.0028106335636491"/>
    <n v="1.0028106335636491"/>
    <n v="1.0028106335636491"/>
  </r>
  <r>
    <x v="4"/>
    <x v="21"/>
    <n v="1.0028106335636491"/>
    <n v="1.0028106335636491"/>
    <n v="1.0028106335636491"/>
    <n v="1.0028106335636491"/>
  </r>
  <r>
    <x v="4"/>
    <x v="22"/>
    <n v="1.0028106335636491"/>
    <n v="1.0028106335636491"/>
    <n v="1.0028106335636491"/>
    <n v="1.0028106335636491"/>
  </r>
  <r>
    <x v="4"/>
    <x v="23"/>
    <n v="1.0028106335636491"/>
    <n v="1.0028106335636491"/>
    <n v="1.0028106335636491"/>
    <n v="1.0028106335636491"/>
  </r>
  <r>
    <x v="4"/>
    <x v="0"/>
    <n v="1.0046792631641295"/>
    <n v="1.0046792631641295"/>
    <n v="1.0046792631641295"/>
    <n v="1.0046792631641295"/>
  </r>
  <r>
    <x v="4"/>
    <x v="1"/>
    <n v="1.0046792631641295"/>
    <n v="1.0046792631641295"/>
    <n v="1.0046792631641295"/>
    <n v="1.0046792631641295"/>
  </r>
  <r>
    <x v="4"/>
    <x v="2"/>
    <n v="1.0046829971181557"/>
    <n v="1.0046829971181557"/>
    <n v="1.0046829971181557"/>
    <n v="1.0046829971181557"/>
  </r>
  <r>
    <x v="4"/>
    <x v="3"/>
    <n v="1.0046514474570047"/>
    <n v="1.0046514474570047"/>
    <n v="1.0046514474570047"/>
    <n v="1.0046514474570047"/>
  </r>
  <r>
    <x v="4"/>
    <x v="4"/>
    <n v="1.0046514474570047"/>
    <n v="1.0046514474570047"/>
    <n v="1.0046514474570047"/>
    <n v="1.0046514474570047"/>
  </r>
  <r>
    <x v="4"/>
    <x v="5"/>
    <n v="1.0046506009542793"/>
    <n v="1.0046506009542793"/>
    <n v="1.0046506009542793"/>
    <n v="1.0046506009542793"/>
  </r>
  <r>
    <x v="4"/>
    <x v="6"/>
    <n v="1.0046792631641295"/>
    <n v="1.0046792631641295"/>
    <n v="1.0046792631641295"/>
    <n v="1.0046792631641295"/>
  </r>
  <r>
    <x v="4"/>
    <x v="7"/>
    <n v="1.0046540110226576"/>
    <n v="1.0046540110226576"/>
    <n v="1.0046540110226576"/>
    <n v="1.0046540110226576"/>
  </r>
  <r>
    <x v="4"/>
    <x v="8"/>
    <n v="1.0004352746583094"/>
    <n v="1.0004352746583094"/>
    <n v="1.0004352746583094"/>
    <n v="1.0004352746583094"/>
  </r>
  <r>
    <x v="4"/>
    <x v="9"/>
    <n v="1.0005219660722053"/>
    <n v="1.0005219660722053"/>
    <n v="1.0005219660722053"/>
    <n v="1.0005219660722053"/>
  </r>
  <r>
    <x v="4"/>
    <x v="10"/>
    <n v="1.0005025125628142"/>
    <n v="1.0005025125628142"/>
    <n v="1.0005025125628142"/>
    <n v="1.0005025125628142"/>
  </r>
  <r>
    <x v="4"/>
    <x v="11"/>
    <n v="1.0004916420845624"/>
    <n v="1.0004916420845624"/>
    <n v="1.0004916420845624"/>
    <n v="1.0004916420845624"/>
  </r>
  <r>
    <x v="4"/>
    <x v="12"/>
    <n v="1.0004917226684151"/>
    <n v="1.0004917226684151"/>
    <n v="1.0004917226684151"/>
    <n v="1.0004917226684151"/>
  </r>
  <r>
    <x v="4"/>
    <x v="13"/>
    <n v="1.0004743833017078"/>
    <n v="1.0004743833017078"/>
    <n v="1.0004743833017078"/>
    <n v="1.0004743833017078"/>
  </r>
  <r>
    <x v="4"/>
    <x v="14"/>
    <n v="1"/>
    <n v="1"/>
    <n v="1"/>
    <n v="1"/>
  </r>
  <r>
    <x v="4"/>
    <x v="15"/>
    <n v="1"/>
    <n v="1"/>
    <n v="1"/>
    <n v="1"/>
  </r>
  <r>
    <x v="4"/>
    <x v="16"/>
    <n v="1.0004782400765184"/>
    <n v="1.0004782400765184"/>
    <n v="1.0004782400765184"/>
    <n v="1.0004782400765184"/>
  </r>
  <r>
    <x v="4"/>
    <x v="17"/>
    <n v="1.000505784914965"/>
    <n v="1.000505784914965"/>
    <n v="1.000505784914965"/>
    <n v="1.000505784914965"/>
  </r>
  <r>
    <x v="4"/>
    <x v="18"/>
    <n v="0.99171913107594578"/>
    <n v="0.99171913107594578"/>
    <n v="0.99171913107594578"/>
    <n v="0.99171913107594578"/>
  </r>
  <r>
    <x v="4"/>
    <x v="19"/>
    <n v="0.99171913107594578"/>
    <n v="0.99171913107594578"/>
    <n v="0.99171913107594578"/>
    <n v="0.99171913107594578"/>
  </r>
  <r>
    <x v="4"/>
    <x v="20"/>
    <n v="0.99171913107594578"/>
    <n v="0.99171913107594578"/>
    <n v="0.99171913107594578"/>
    <n v="0.99171913107594578"/>
  </r>
  <r>
    <x v="4"/>
    <x v="21"/>
    <n v="0.99171913107594578"/>
    <n v="0.99171913107594578"/>
    <n v="0.99171913107594578"/>
    <n v="0.99171913107594578"/>
  </r>
  <r>
    <x v="4"/>
    <x v="22"/>
    <n v="0.99171913107594578"/>
    <n v="0.99171913107594578"/>
    <n v="0.99171913107594578"/>
    <n v="0.99171913107594578"/>
  </r>
  <r>
    <x v="4"/>
    <x v="23"/>
    <n v="0.99171913107594578"/>
    <n v="0.99171913107594578"/>
    <n v="0.99171913107594578"/>
    <n v="0.99171913107594578"/>
  </r>
  <r>
    <x v="4"/>
    <x v="0"/>
    <n v="1.0030108549243326"/>
    <n v="1.0030108549243326"/>
    <n v="1.0030108549243326"/>
    <n v="1.0030108549243326"/>
  </r>
  <r>
    <x v="4"/>
    <x v="1"/>
    <n v="1.0030108549243326"/>
    <n v="1.0030108549243326"/>
    <n v="1.0030108549243326"/>
    <n v="1.0030108549243326"/>
  </r>
  <r>
    <x v="4"/>
    <x v="2"/>
    <n v="1.0030890804597701"/>
    <n v="1.0030890804597701"/>
    <n v="1.0030890804597701"/>
    <n v="1.0030890804597701"/>
  </r>
  <r>
    <x v="4"/>
    <x v="3"/>
    <n v="1.0030959752321982"/>
    <n v="1.0030959752321982"/>
    <n v="1.0030959752321982"/>
    <n v="1.0030959752321982"/>
  </r>
  <r>
    <x v="4"/>
    <x v="4"/>
    <n v="1.0030108549243326"/>
    <n v="1.0030108549243326"/>
    <n v="1.0030108549243326"/>
    <n v="1.0030108549243326"/>
  </r>
  <r>
    <x v="4"/>
    <x v="5"/>
    <n v="1.0031422505307857"/>
    <n v="1.0031422505307857"/>
    <n v="1.0031422505307857"/>
    <n v="1.0031422505307857"/>
  </r>
  <r>
    <x v="4"/>
    <x v="6"/>
    <n v="1.0031465780963202"/>
    <n v="1.0031465780963202"/>
    <n v="1.0031465780963202"/>
    <n v="1.0031465780963202"/>
  </r>
  <r>
    <x v="4"/>
    <x v="7"/>
    <n v="1.0031466331025802"/>
    <n v="1.0031466331025802"/>
    <n v="1.0031466331025802"/>
    <n v="1.0031466331025802"/>
  </r>
  <r>
    <x v="4"/>
    <x v="8"/>
    <n v="1"/>
    <n v="1"/>
    <n v="1"/>
    <n v="1"/>
  </r>
  <r>
    <x v="4"/>
    <x v="9"/>
    <n v="1"/>
    <n v="1"/>
    <n v="1"/>
    <n v="1"/>
  </r>
  <r>
    <x v="4"/>
    <x v="10"/>
    <n v="0.99728997289972898"/>
    <n v="0.99728997289972898"/>
    <n v="0.99728997289972898"/>
    <n v="0.99728997289972898"/>
  </r>
  <r>
    <x v="4"/>
    <x v="11"/>
    <n v="0.99736121970289293"/>
    <n v="0.99736121970289293"/>
    <n v="0.99736121970289293"/>
    <n v="0.99736121970289293"/>
  </r>
  <r>
    <x v="4"/>
    <x v="12"/>
    <n v="0.99733907754688278"/>
    <n v="0.99733907754688278"/>
    <n v="0.99733907754688278"/>
    <n v="0.99733907754688278"/>
  </r>
  <r>
    <x v="4"/>
    <x v="13"/>
    <n v="0.99729706164443277"/>
    <n v="0.99729706164443277"/>
    <n v="0.99729706164443277"/>
    <n v="0.99729706164443277"/>
  </r>
  <r>
    <x v="4"/>
    <x v="14"/>
    <n v="0.99738635302903011"/>
    <n v="0.99738635302903011"/>
    <n v="0.99738635302903011"/>
    <n v="0.99738635302903011"/>
  </r>
  <r>
    <x v="4"/>
    <x v="15"/>
    <n v="0.99744168547780288"/>
    <n v="0.99744168547780288"/>
    <n v="0.99744168547780288"/>
    <n v="0.99744168547780288"/>
  </r>
  <r>
    <x v="4"/>
    <x v="16"/>
    <n v="0.99738108720271801"/>
    <n v="0.99738108720271801"/>
    <n v="0.99738108720271801"/>
    <n v="0.99738108720271801"/>
  </r>
  <r>
    <x v="4"/>
    <x v="17"/>
    <n v="0.99733349493970069"/>
    <n v="0.99733349493970069"/>
    <n v="0.99733349493970069"/>
    <n v="0.99733349493970069"/>
  </r>
  <r>
    <x v="4"/>
    <x v="18"/>
    <n v="0.98222748815165861"/>
    <n v="0.98222748815165861"/>
    <n v="0.98222748815165861"/>
    <n v="0.98222748815165861"/>
  </r>
  <r>
    <x v="4"/>
    <x v="19"/>
    <n v="0.98222649983958943"/>
    <n v="0.98222649983958943"/>
    <n v="0.98222649983958943"/>
    <n v="0.98222649983958943"/>
  </r>
  <r>
    <x v="4"/>
    <x v="20"/>
    <n v="0.98222649983958943"/>
    <n v="0.98222649983958943"/>
    <n v="0.98222649983958943"/>
    <n v="0.98222649983958943"/>
  </r>
  <r>
    <x v="4"/>
    <x v="21"/>
    <n v="0.98222649983958943"/>
    <n v="0.98222649983958943"/>
    <n v="0.98222649983958943"/>
    <n v="0.98222649983958943"/>
  </r>
  <r>
    <x v="4"/>
    <x v="22"/>
    <n v="0.98222649983958943"/>
    <n v="0.98222649983958943"/>
    <n v="0.98222649983958943"/>
    <n v="0.98222649983958943"/>
  </r>
  <r>
    <x v="4"/>
    <x v="23"/>
    <n v="0.98222649983958943"/>
    <n v="0.98222649983958943"/>
    <n v="0.98222649983958943"/>
    <n v="0.98222649983958943"/>
  </r>
  <r>
    <x v="4"/>
    <x v="0"/>
    <n v="1.0017402653904721"/>
    <n v="1.0017402653904721"/>
    <n v="1.0017402653904721"/>
    <n v="1.0017402653904721"/>
  </r>
  <r>
    <x v="4"/>
    <x v="1"/>
    <n v="1.0017008180124727"/>
    <n v="1.0017008180124727"/>
    <n v="1.0017008180124727"/>
    <n v="1.0017008180124727"/>
  </r>
  <r>
    <x v="4"/>
    <x v="2"/>
    <n v="1.0017571751317882"/>
    <n v="1.0017571751317882"/>
    <n v="1.0017571751317882"/>
    <n v="1.0017571751317882"/>
  </r>
  <r>
    <x v="4"/>
    <x v="3"/>
    <n v="1.0017745479127935"/>
    <n v="1.0017745479127935"/>
    <n v="1.0017745479127935"/>
    <n v="1.0017745479127935"/>
  </r>
  <r>
    <x v="4"/>
    <x v="4"/>
    <n v="1.0017381686023545"/>
    <n v="1.0017381686023545"/>
    <n v="1.0017381686023545"/>
    <n v="1.0017381686023545"/>
  </r>
  <r>
    <x v="4"/>
    <x v="5"/>
    <n v="1.0017094017094015"/>
    <n v="1.0017094017094015"/>
    <n v="1.0017094017094015"/>
    <n v="1.0017094017094015"/>
  </r>
  <r>
    <x v="4"/>
    <x v="6"/>
    <n v="1.0017502100252029"/>
    <n v="1.0017502100252029"/>
    <n v="1.0017502100252029"/>
    <n v="1.0017502100252029"/>
  </r>
  <r>
    <x v="4"/>
    <x v="7"/>
    <n v="1.0017502100252029"/>
    <n v="1.0017502100252029"/>
    <n v="1.0017502100252029"/>
    <n v="1.0017502100252029"/>
  </r>
  <r>
    <x v="4"/>
    <x v="8"/>
    <n v="1.0001459002042601"/>
    <n v="1.0001459002042601"/>
    <n v="1.0001459002042601"/>
    <n v="1.0001459002042601"/>
  </r>
  <r>
    <x v="4"/>
    <x v="9"/>
    <n v="1.0002316960148285"/>
    <n v="1.0002316960148285"/>
    <n v="1.0002316960148285"/>
    <n v="1.0002316960148285"/>
  </r>
  <r>
    <x v="4"/>
    <x v="10"/>
    <n v="1.0001602692523439"/>
    <n v="1.0001602692523439"/>
    <n v="1.0001602692523439"/>
    <n v="1.0001602692523439"/>
  </r>
  <r>
    <x v="4"/>
    <x v="11"/>
    <n v="1.0002103639295981"/>
    <n v="1.0002103639295981"/>
    <n v="1.0002103639295981"/>
    <n v="1.0002103639295981"/>
  </r>
  <r>
    <x v="4"/>
    <x v="12"/>
    <n v="1.0001729804532087"/>
    <n v="1.0001729804532087"/>
    <n v="1.0001729804532087"/>
    <n v="1.0001729804532087"/>
  </r>
  <r>
    <x v="4"/>
    <x v="13"/>
    <n v="1.0001694484453105"/>
    <n v="1.0001694484453105"/>
    <n v="1.0001694484453105"/>
    <n v="1.0001694484453105"/>
  </r>
  <r>
    <x v="4"/>
    <x v="14"/>
    <n v="1.0002079290268922"/>
    <n v="1.0002079290268922"/>
    <n v="1.0002079290268922"/>
    <n v="1.0002079290268922"/>
  </r>
  <r>
    <x v="4"/>
    <x v="15"/>
    <n v="1.0002079290268922"/>
    <n v="1.0002079290268922"/>
    <n v="1.0002079290268922"/>
    <n v="1.0002079290268922"/>
  </r>
  <r>
    <x v="4"/>
    <x v="16"/>
    <n v="1.0002079290268922"/>
    <n v="1.0002079290268922"/>
    <n v="1.0002079290268922"/>
    <n v="1.0002079290268922"/>
  </r>
  <r>
    <x v="4"/>
    <x v="17"/>
    <n v="1.0002054653790837"/>
    <n v="1.0002054653790837"/>
    <n v="1.0002054653790837"/>
    <n v="1.0002054653790837"/>
  </r>
  <r>
    <x v="4"/>
    <x v="18"/>
    <n v="1.0031493996456924"/>
    <n v="1.0031493996456924"/>
    <n v="1.0031493996456924"/>
    <n v="1.0031493996456924"/>
  </r>
  <r>
    <x v="4"/>
    <x v="19"/>
    <n v="1.0031118928426466"/>
    <n v="1.0031118928426466"/>
    <n v="1.0031118928426466"/>
    <n v="1.0031118928426466"/>
  </r>
  <r>
    <x v="4"/>
    <x v="20"/>
    <n v="1.0031733439111465"/>
    <n v="1.0031733439111465"/>
    <n v="1.0031733439111465"/>
    <n v="1.0031733439111465"/>
  </r>
  <r>
    <x v="4"/>
    <x v="21"/>
    <n v="1.0031493996456924"/>
    <n v="1.0031493996456924"/>
    <n v="1.0031493996456924"/>
    <n v="1.0031493996456924"/>
  </r>
  <r>
    <x v="4"/>
    <x v="22"/>
    <n v="1.0031906407870246"/>
    <n v="1.0031906407870246"/>
    <n v="1.0031906407870246"/>
    <n v="1.0031906407870246"/>
  </r>
  <r>
    <x v="4"/>
    <x v="23"/>
    <n v="1.00311098249168"/>
    <n v="1.00311098249168"/>
    <n v="1.00311098249168"/>
    <n v="1.00311098249168"/>
  </r>
  <r>
    <x v="4"/>
    <x v="0"/>
    <n v="1.0035728463676061"/>
    <n v="1.0035728463676061"/>
    <n v="1.0035728463676061"/>
    <n v="1.0035728463676061"/>
  </r>
  <r>
    <x v="4"/>
    <x v="1"/>
    <n v="1.0036296108719507"/>
    <n v="1.0036296108719507"/>
    <n v="1.0036296108719507"/>
    <n v="1.0036296108719507"/>
  </r>
  <r>
    <x v="4"/>
    <x v="2"/>
    <n v="1.0035914140148667"/>
    <n v="1.0035914140148667"/>
    <n v="1.0035914140148667"/>
    <n v="1.0035914140148667"/>
  </r>
  <r>
    <x v="4"/>
    <x v="3"/>
    <n v="1.0036218761318363"/>
    <n v="1.0036218761318363"/>
    <n v="1.0036218761318363"/>
    <n v="1.0036218761318363"/>
  </r>
  <r>
    <x v="4"/>
    <x v="4"/>
    <n v="1.0036242183058555"/>
    <n v="1.0036242183058555"/>
    <n v="1.0036242183058555"/>
    <n v="1.0036242183058555"/>
  </r>
  <r>
    <x v="4"/>
    <x v="5"/>
    <n v="1.0036101083032491"/>
    <n v="1.0036101083032491"/>
    <n v="1.0036101083032491"/>
    <n v="1.0036101083032491"/>
  </r>
  <r>
    <x v="4"/>
    <x v="6"/>
    <n v="1.0036555910960245"/>
    <n v="1.0036555910960245"/>
    <n v="1.0036555910960245"/>
    <n v="1.0036555910960245"/>
  </r>
  <r>
    <x v="4"/>
    <x v="7"/>
    <n v="1.0036430997221364"/>
    <n v="1.0036430997221364"/>
    <n v="1.0036430997221364"/>
    <n v="1.0036430997221364"/>
  </r>
  <r>
    <x v="4"/>
    <x v="8"/>
    <n v="1.0031472585721386"/>
    <n v="1.0031472585721386"/>
    <n v="1.0031472585721386"/>
    <n v="1.0031472585721386"/>
  </r>
  <r>
    <x v="4"/>
    <x v="9"/>
    <n v="1.0031929264398869"/>
    <n v="1.0031929264398869"/>
    <n v="1.0031929264398869"/>
    <n v="1.0031929264398869"/>
  </r>
  <r>
    <x v="4"/>
    <x v="10"/>
    <n v="1.0030801724896594"/>
    <n v="1.0030801724896594"/>
    <n v="1.0030801724896594"/>
    <n v="1.0030801724896594"/>
  </r>
  <r>
    <x v="4"/>
    <x v="11"/>
    <n v="1.0030385582564962"/>
    <n v="1.0030385582564962"/>
    <n v="1.0030385582564962"/>
    <n v="1.0030385582564962"/>
  </r>
  <r>
    <x v="4"/>
    <x v="12"/>
    <n v="1.0031096138896087"/>
    <n v="1.0031096138896087"/>
    <n v="1.0031096138896087"/>
    <n v="1.0031096138896087"/>
  </r>
  <r>
    <x v="4"/>
    <x v="13"/>
    <n v="1.0032159511175431"/>
    <n v="1.0032159511175431"/>
    <n v="1.0032159511175431"/>
    <n v="1.0032159511175431"/>
  </r>
  <r>
    <x v="4"/>
    <x v="14"/>
    <n v="1.0033274613427283"/>
    <n v="1.0033274613427283"/>
    <n v="1.0033274613427283"/>
    <n v="1.0033274613427283"/>
  </r>
  <r>
    <x v="4"/>
    <x v="15"/>
    <n v="1"/>
    <n v="1"/>
    <n v="1"/>
    <n v="1"/>
  </r>
  <r>
    <x v="4"/>
    <x v="16"/>
    <n v="1.0031511733974625"/>
    <n v="1.0031511733974625"/>
    <n v="1.0031511733974625"/>
    <n v="1.0031511733974625"/>
  </r>
  <r>
    <x v="4"/>
    <x v="17"/>
    <n v="1.0031519108459503"/>
    <n v="1.0031519108459503"/>
    <n v="1.0031519108459503"/>
    <n v="1.0031519108459503"/>
  </r>
  <r>
    <x v="4"/>
    <x v="18"/>
    <n v="1.0031603459747171"/>
    <n v="1.0031603459747171"/>
    <n v="1.0031603459747171"/>
    <n v="1.0031603459747171"/>
  </r>
  <r>
    <x v="4"/>
    <x v="19"/>
    <n v="1.0031424581005586"/>
    <n v="1.0031424581005586"/>
    <n v="1.0031424581005586"/>
    <n v="1.0031424581005586"/>
  </r>
  <r>
    <x v="4"/>
    <x v="20"/>
    <n v="1.0031956735496559"/>
    <n v="1.0031956735496559"/>
    <n v="1.0031956735496559"/>
    <n v="1.0031956735496559"/>
  </r>
  <r>
    <x v="4"/>
    <x v="21"/>
    <n v="1.0031110402042118"/>
    <n v="1.0031110402042118"/>
    <n v="1.0031110402042118"/>
    <n v="1.0031110402042118"/>
  </r>
  <r>
    <x v="4"/>
    <x v="22"/>
    <n v="1.0031504968091123"/>
    <n v="1.0031504968091123"/>
    <n v="1.0031504968091123"/>
    <n v="1.0031504968091123"/>
  </r>
  <r>
    <x v="4"/>
    <x v="23"/>
    <n v="1.0031160311603116"/>
    <n v="1.0031160311603116"/>
    <n v="1.0031160311603116"/>
    <n v="1.0031160311603116"/>
  </r>
  <r>
    <x v="4"/>
    <x v="0"/>
    <n v="1.0054812337421033"/>
    <n v="1.0054812337421033"/>
    <n v="1.0054812337421033"/>
    <n v="1.0054812337421033"/>
  </r>
  <r>
    <x v="4"/>
    <x v="1"/>
    <n v="1.0054761180407668"/>
    <n v="1.0054761180407668"/>
    <n v="1.0054761180407668"/>
    <n v="1.0054761180407668"/>
  </r>
  <r>
    <x v="4"/>
    <x v="2"/>
    <n v="1.0053925035360678"/>
    <n v="1.0053925035360678"/>
    <n v="1.0053925035360678"/>
    <n v="1.0053925035360678"/>
  </r>
  <r>
    <x v="4"/>
    <x v="3"/>
    <n v="1.0055151667084481"/>
    <n v="1.0055151667084481"/>
    <n v="1.0055151667084481"/>
    <n v="1.0055151667084481"/>
  </r>
  <r>
    <x v="4"/>
    <x v="4"/>
    <n v="1.0055573453608246"/>
    <n v="1.0055573453608246"/>
    <n v="1.0055573453608246"/>
    <n v="1.0055573453608246"/>
  </r>
  <r>
    <x v="4"/>
    <x v="5"/>
    <n v="1.0055583997659623"/>
    <n v="1.0055583997659623"/>
    <n v="1.0055583997659623"/>
    <n v="1.0055583997659623"/>
  </r>
  <r>
    <x v="4"/>
    <x v="6"/>
    <n v="1.0055474080214244"/>
    <n v="1.0055474080214244"/>
    <n v="1.0055474080214244"/>
    <n v="1.0055474080214244"/>
  </r>
  <r>
    <x v="4"/>
    <x v="7"/>
    <n v="1.0055401662049861"/>
    <n v="1.0055401662049861"/>
    <n v="1.0055401662049861"/>
    <n v="1.0055401662049861"/>
  </r>
  <r>
    <x v="4"/>
    <x v="8"/>
    <n v="1.0036600244001628"/>
    <n v="1.0036600244001628"/>
    <n v="1.0036600244001628"/>
    <n v="1.0036600244001628"/>
  </r>
  <r>
    <x v="4"/>
    <x v="9"/>
    <n v="1.0035924701824974"/>
    <n v="1.0035924701824974"/>
    <n v="1.0035924701824974"/>
    <n v="1.0035924701824974"/>
  </r>
  <r>
    <x v="4"/>
    <x v="10"/>
    <n v="1.0035921525283229"/>
    <n v="1.0035921525283229"/>
    <n v="1.0035921525283229"/>
    <n v="1.0035921525283229"/>
  </r>
  <r>
    <x v="4"/>
    <x v="11"/>
    <n v="1.0036600244001628"/>
    <n v="1.0036600244001628"/>
    <n v="1.0036600244001628"/>
    <n v="1.0036600244001628"/>
  </r>
  <r>
    <x v="4"/>
    <x v="12"/>
    <n v="1.0036189586738269"/>
    <n v="1.0036189586738269"/>
    <n v="1.0036189586738269"/>
    <n v="1.0036189586738269"/>
  </r>
  <r>
    <x v="4"/>
    <x v="13"/>
    <n v="1.0034898477157361"/>
    <n v="1.0034898477157361"/>
    <n v="1.0034898477157361"/>
    <n v="1.0034898477157361"/>
  </r>
  <r>
    <x v="4"/>
    <x v="14"/>
    <n v="1.0035818951481601"/>
    <n v="1.0035818951481601"/>
    <n v="1.0035818951481601"/>
    <n v="1.0035818951481601"/>
  </r>
  <r>
    <x v="4"/>
    <x v="15"/>
    <n v="1.0035818951481601"/>
    <n v="1.0035818951481601"/>
    <n v="1.0035818951481601"/>
    <n v="1.0035818951481601"/>
  </r>
  <r>
    <x v="4"/>
    <x v="16"/>
    <n v="1.0035834954438414"/>
    <n v="1.0035834954438414"/>
    <n v="1.0035834954438414"/>
    <n v="1.0035834954438414"/>
  </r>
  <r>
    <x v="4"/>
    <x v="17"/>
    <n v="1.0036038633415021"/>
    <n v="1.0036038633415021"/>
    <n v="1.0036038633415021"/>
    <n v="1.0036038633415021"/>
  </r>
  <r>
    <x v="4"/>
    <x v="18"/>
    <n v="1.0033450019447685"/>
    <n v="1.0033450019447685"/>
    <n v="1.0033450019447685"/>
    <n v="1.0033450019447685"/>
  </r>
  <r>
    <x v="4"/>
    <x v="19"/>
    <n v="1.0033616013446407"/>
    <n v="1.0033616013446407"/>
    <n v="1.0033616013446407"/>
    <n v="1.0033616013446407"/>
  </r>
  <r>
    <x v="4"/>
    <x v="20"/>
    <n v="1.0033517056457621"/>
    <n v="1.0033517056457621"/>
    <n v="1.0033517056457621"/>
    <n v="1.0033517056457621"/>
  </r>
  <r>
    <x v="4"/>
    <x v="21"/>
    <n v="1.0033474670832403"/>
    <n v="1.0033474670832403"/>
    <n v="1.0033474670832403"/>
    <n v="1.0033474670832403"/>
  </r>
  <r>
    <x v="4"/>
    <x v="22"/>
    <n v="1.0033632286995515"/>
    <n v="1.0033632286995515"/>
    <n v="1.0033632286995515"/>
    <n v="1.0033632286995515"/>
  </r>
  <r>
    <x v="4"/>
    <x v="23"/>
    <n v="1.0033444816053512"/>
    <n v="1.0033444816053512"/>
    <n v="1.0033444816053512"/>
    <n v="1.0033444816053512"/>
  </r>
  <r>
    <x v="4"/>
    <x v="0"/>
    <n v="0.99630541871921185"/>
    <n v="0.99630541871921185"/>
    <n v="0.99630541871921185"/>
    <n v="0.99630541871921185"/>
  </r>
  <r>
    <x v="4"/>
    <x v="1"/>
    <n v="0.99630541871921185"/>
    <n v="0.99630541871921185"/>
    <n v="0.99630541871921185"/>
    <n v="0.99630541871921185"/>
  </r>
  <r>
    <x v="4"/>
    <x v="2"/>
    <n v="0.99630795960473451"/>
    <n v="0.99630795960473451"/>
    <n v="0.99630795960473451"/>
    <n v="0.99630795960473451"/>
  </r>
  <r>
    <x v="4"/>
    <x v="3"/>
    <n v="0.99641086993676298"/>
    <n v="0.99641086993676298"/>
    <n v="0.99641086993676298"/>
    <n v="0.99641086993676298"/>
  </r>
  <r>
    <x v="4"/>
    <x v="4"/>
    <n v="0.99638038828562026"/>
    <n v="0.99638038828562026"/>
    <n v="0.99638038828562026"/>
    <n v="0.99638038828562026"/>
  </r>
  <r>
    <x v="4"/>
    <x v="5"/>
    <n v="0.99637651984861908"/>
    <n v="0.99637651984861908"/>
    <n v="0.99637651984861908"/>
    <n v="0.99637651984861908"/>
  </r>
  <r>
    <x v="4"/>
    <x v="6"/>
    <n v="0.99635674730399304"/>
    <n v="0.99635674730399304"/>
    <n v="0.99635674730399304"/>
    <n v="0.99635674730399304"/>
  </r>
  <r>
    <x v="4"/>
    <x v="7"/>
    <n v="0.99636338205468911"/>
    <n v="0.99636338205468911"/>
    <n v="0.99636338205468911"/>
    <n v="0.99636338205468911"/>
  </r>
  <r>
    <x v="4"/>
    <x v="8"/>
    <n v="1.0037605294825511"/>
    <n v="1.0037605294825511"/>
    <n v="1.0037605294825511"/>
    <n v="1.0037605294825511"/>
  </r>
  <r>
    <x v="4"/>
    <x v="9"/>
    <n v="1.0037904893177119"/>
    <n v="1.0037904893177119"/>
    <n v="1.0037904893177119"/>
    <n v="1.0037904893177119"/>
  </r>
  <r>
    <x v="4"/>
    <x v="10"/>
    <n v="1.0038783741855415"/>
    <n v="1.0038783741855415"/>
    <n v="1.0038783741855415"/>
    <n v="1.0038783741855415"/>
  </r>
  <r>
    <x v="4"/>
    <x v="11"/>
    <n v="1.0038797284190106"/>
    <n v="1.0038797284190106"/>
    <n v="1.0038797284190106"/>
    <n v="1.0038797284190106"/>
  </r>
  <r>
    <x v="4"/>
    <x v="12"/>
    <n v="1.0037248283086952"/>
    <n v="1.0037248283086952"/>
    <n v="1.0037248283086952"/>
    <n v="1.0037248283086952"/>
  </r>
  <r>
    <x v="4"/>
    <x v="13"/>
    <n v="1.0038016790749247"/>
    <n v="1.0038016790749247"/>
    <n v="1.0038016790749247"/>
    <n v="1.0038016790749247"/>
  </r>
  <r>
    <x v="4"/>
    <x v="14"/>
    <n v="1.0038016790749247"/>
    <n v="1.0038016790749247"/>
    <n v="1.0038016790749247"/>
    <n v="1.0038016790749247"/>
  </r>
  <r>
    <x v="4"/>
    <x v="15"/>
    <n v="1.0038406144983196"/>
    <n v="1.0038406144983196"/>
    <n v="1.0038406144983196"/>
    <n v="1.0038406144983196"/>
  </r>
  <r>
    <x v="4"/>
    <x v="16"/>
    <n v="1.0038651315789473"/>
    <n v="1.0038651315789473"/>
    <n v="1.0038651315789473"/>
    <n v="1.0038651315789473"/>
  </r>
  <r>
    <x v="4"/>
    <x v="17"/>
    <n v="1.0038454605539866"/>
    <n v="1.0038454605539866"/>
    <n v="1.0038454605539866"/>
    <n v="1.0038454605539866"/>
  </r>
  <r>
    <x v="4"/>
    <x v="18"/>
    <n v="0.99845745665453201"/>
    <n v="0.99845745665453201"/>
    <n v="0.99845745665453201"/>
    <n v="0.99845745665453201"/>
  </r>
  <r>
    <x v="4"/>
    <x v="19"/>
    <n v="0.99854131719057682"/>
    <n v="0.99854131719057682"/>
    <n v="0.99854131719057682"/>
    <n v="0.99854131719057682"/>
  </r>
  <r>
    <x v="4"/>
    <x v="20"/>
    <n v="0.99851057491808159"/>
    <n v="0.99851057491808159"/>
    <n v="0.99851057491808159"/>
    <n v="0.99851057491808159"/>
  </r>
  <r>
    <x v="4"/>
    <x v="21"/>
    <n v="0.99849633891213374"/>
    <n v="0.99849633891213374"/>
    <n v="0.99849633891213374"/>
    <n v="0.99849633891213374"/>
  </r>
  <r>
    <x v="4"/>
    <x v="22"/>
    <n v="0.99853178681544563"/>
    <n v="0.99853178681544563"/>
    <n v="0.99853178681544563"/>
    <n v="0.99853178681544563"/>
  </r>
  <r>
    <x v="4"/>
    <x v="23"/>
    <n v="0.99853178681544563"/>
    <n v="0.99853178681544563"/>
    <n v="0.99853178681544563"/>
    <n v="0.99853178681544563"/>
  </r>
  <r>
    <x v="4"/>
    <x v="0"/>
    <n v="1.0053786887629015"/>
    <n v="1.0053786887629015"/>
    <n v="1.0053786887629015"/>
    <n v="1.0053786887629015"/>
  </r>
  <r>
    <x v="4"/>
    <x v="1"/>
    <n v="1.0054268113816367"/>
    <n v="1.0054268113816367"/>
    <n v="1.0054268113816367"/>
    <n v="1.0054268113816367"/>
  </r>
  <r>
    <x v="4"/>
    <x v="2"/>
    <n v="1.0054268113816367"/>
    <n v="1.0054268113816367"/>
    <n v="1.0054268113816367"/>
    <n v="1.0054268113816367"/>
  </r>
  <r>
    <x v="4"/>
    <x v="3"/>
    <n v="1.0054268113816367"/>
    <n v="1.0054268113816367"/>
    <n v="1.0054268113816367"/>
    <n v="1.0054268113816367"/>
  </r>
  <r>
    <x v="4"/>
    <x v="4"/>
    <n v="1.0054268113816367"/>
    <n v="1.0054268113816367"/>
    <n v="1.0054268113816367"/>
    <n v="1.0054268113816367"/>
  </r>
  <r>
    <x v="4"/>
    <x v="5"/>
    <n v="1.0054819877545207"/>
    <n v="1.0054819877545207"/>
    <n v="1.0054819877545207"/>
    <n v="1.0054819877545207"/>
  </r>
  <r>
    <x v="4"/>
    <x v="6"/>
    <n v="1.0054697554697554"/>
    <n v="1.0054697554697554"/>
    <n v="1.0054697554697554"/>
    <n v="1.0054697554697554"/>
  </r>
  <r>
    <x v="4"/>
    <x v="7"/>
    <n v="1.0054237731163824"/>
    <n v="1.0054237731163824"/>
    <n v="1.0054237731163824"/>
    <n v="1.0054237731163824"/>
  </r>
  <r>
    <x v="4"/>
    <x v="8"/>
    <n v="1.0027800301169929"/>
    <n v="1.0027800301169929"/>
    <n v="1.0027800301169929"/>
    <n v="1.0027800301169929"/>
  </r>
  <r>
    <x v="4"/>
    <x v="9"/>
    <n v="1.0028341993386869"/>
    <n v="1.0028341993386869"/>
    <n v="1.0028341993386869"/>
    <n v="1.0028341993386869"/>
  </r>
  <r>
    <x v="4"/>
    <x v="10"/>
    <n v="1.0029476787030214"/>
    <n v="1.0029476787030214"/>
    <n v="1.0029476787030214"/>
    <n v="1.0029476787030214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.0031796502384738"/>
    <n v="1.0031796502384738"/>
    <n v="1.0031796502384738"/>
    <n v="1.0031796502384738"/>
  </r>
  <r>
    <x v="4"/>
    <x v="15"/>
    <n v="1.0027667619662455"/>
    <n v="1.0027667619662455"/>
    <n v="1.0027667619662455"/>
    <n v="1.0027667619662455"/>
  </r>
  <r>
    <x v="4"/>
    <x v="16"/>
    <n v="1.0026941143962422"/>
    <n v="1.0026941143962422"/>
    <n v="1.0026941143962422"/>
    <n v="1.0026941143962422"/>
  </r>
  <r>
    <x v="4"/>
    <x v="17"/>
    <n v="1.0027502398464982"/>
    <n v="1.0027502398464982"/>
    <n v="1.0027502398464982"/>
    <n v="1.0027502398464982"/>
  </r>
  <r>
    <x v="4"/>
    <x v="18"/>
    <n v="1.0009246417013407"/>
    <n v="1.0009246417013407"/>
    <n v="1.0009246417013407"/>
    <n v="1.0009246417013407"/>
  </r>
  <r>
    <x v="4"/>
    <x v="19"/>
    <n v="1.0008805635606788"/>
    <n v="1.0008805635606788"/>
    <n v="1.0008805635606788"/>
    <n v="1.0008805635606788"/>
  </r>
  <r>
    <x v="4"/>
    <x v="20"/>
    <n v="1.0008805635606788"/>
    <n v="1.0008805635606788"/>
    <n v="1.0008805635606788"/>
    <n v="1.0008805635606788"/>
  </r>
  <r>
    <x v="4"/>
    <x v="21"/>
    <n v="1.0008754476721051"/>
    <n v="1.0008754476721051"/>
    <n v="1.0008754476721051"/>
    <n v="1.0008754476721051"/>
  </r>
  <r>
    <x v="4"/>
    <x v="22"/>
    <n v="1.0008991335622037"/>
    <n v="1.0008991335622037"/>
    <n v="1.0008991335622037"/>
    <n v="1.0008991335622037"/>
  </r>
  <r>
    <x v="4"/>
    <x v="23"/>
    <n v="1.0008750182295465"/>
    <n v="1.0008750182295465"/>
    <n v="1.0008750182295465"/>
    <n v="1.0008750182295465"/>
  </r>
  <r>
    <x v="4"/>
    <x v="0"/>
    <n v="1.0025665399239543"/>
    <n v="1.0025665399239543"/>
    <n v="1.0025665399239543"/>
    <n v="1.0025665399239543"/>
  </r>
  <r>
    <x v="4"/>
    <x v="1"/>
    <n v="1.0025837320574162"/>
    <n v="1.0025837320574162"/>
    <n v="1.0025837320574162"/>
    <n v="1.0025837320574162"/>
  </r>
  <r>
    <x v="4"/>
    <x v="2"/>
    <n v="1.002588438308887"/>
    <n v="1.002588438308887"/>
    <n v="1.002588438308887"/>
    <n v="1.002588438308887"/>
  </r>
  <r>
    <x v="4"/>
    <x v="3"/>
    <n v="1.0026604973973396"/>
    <n v="1.0026604973973396"/>
    <n v="1.0026604973973396"/>
    <n v="1.0026604973973396"/>
  </r>
  <r>
    <x v="4"/>
    <x v="4"/>
    <n v="1.0025886864813038"/>
    <n v="1.0025886864813038"/>
    <n v="1.0025886864813038"/>
    <n v="1.0025886864813038"/>
  </r>
  <r>
    <x v="4"/>
    <x v="5"/>
    <n v="1.0025263917711811"/>
    <n v="1.0025263917711811"/>
    <n v="1.0025263917711811"/>
    <n v="1.0025263917711811"/>
  </r>
  <r>
    <x v="4"/>
    <x v="6"/>
    <n v="1.0024986118822876"/>
    <n v="1.0024986118822876"/>
    <n v="1.0024986118822876"/>
    <n v="1.0024986118822876"/>
  </r>
  <r>
    <x v="4"/>
    <x v="7"/>
    <n v="1.0025763431082821"/>
    <n v="1.0025763431082821"/>
    <n v="1.0025763431082821"/>
    <n v="1.0025763431082821"/>
  </r>
  <r>
    <x v="4"/>
    <x v="8"/>
    <n v="1.0035804733211073"/>
    <n v="1.0035804733211073"/>
    <n v="1.0035804733211073"/>
    <n v="1.0035804733211073"/>
  </r>
  <r>
    <x v="4"/>
    <x v="9"/>
    <n v="1.0036264732547597"/>
    <n v="1.0036264732547597"/>
    <n v="1.0036264732547597"/>
    <n v="1.0036264732547597"/>
  </r>
  <r>
    <x v="4"/>
    <x v="10"/>
    <n v="1.0036585365853661"/>
    <n v="1.0036585365853661"/>
    <n v="1.0036585365853661"/>
    <n v="1.0036585365853661"/>
  </r>
  <r>
    <x v="4"/>
    <x v="11"/>
    <n v="1.0036093186043968"/>
    <n v="1.0036093186043968"/>
    <n v="1.0036093186043968"/>
    <n v="1.0036093186043968"/>
  </r>
  <r>
    <x v="4"/>
    <x v="12"/>
    <n v="1.0037048969072166"/>
    <n v="1.0037048969072166"/>
    <n v="1.0037048969072166"/>
    <n v="1.0037048969072166"/>
  </r>
  <r>
    <x v="4"/>
    <x v="13"/>
    <n v="1.0036421579786023"/>
    <n v="1.0036421579786023"/>
    <n v="1.0036421579786023"/>
    <n v="1.0036421579786023"/>
  </r>
  <r>
    <x v="4"/>
    <x v="14"/>
    <n v="1.0036236933797911"/>
    <n v="1.0036236933797911"/>
    <n v="1.0036236933797911"/>
    <n v="1.0036236933797911"/>
  </r>
  <r>
    <x v="4"/>
    <x v="15"/>
    <n v="1.0036236933797911"/>
    <n v="1.0036236933797911"/>
    <n v="1.0036236933797911"/>
    <n v="1.0036236933797911"/>
  </r>
  <r>
    <x v="4"/>
    <x v="16"/>
    <n v="1.0036236933797911"/>
    <n v="1.0036236933797911"/>
    <n v="1.0036236933797911"/>
    <n v="1.0036236933797911"/>
  </r>
  <r>
    <x v="4"/>
    <x v="17"/>
    <n v="1.0036236933797911"/>
    <n v="1.0036236933797911"/>
    <n v="1.0036236933797911"/>
    <n v="1.0036236933797911"/>
  </r>
  <r>
    <x v="4"/>
    <x v="18"/>
    <n v="1.003869128427912"/>
    <n v="1.003869128427912"/>
    <n v="1.003869128427912"/>
    <n v="1.003869128427912"/>
  </r>
  <r>
    <x v="4"/>
    <x v="19"/>
    <n v="1.003869128427912"/>
    <n v="1.003869128427912"/>
    <n v="1.003869128427912"/>
    <n v="1.003869128427912"/>
  </r>
  <r>
    <x v="4"/>
    <x v="20"/>
    <n v="1.003869128427912"/>
    <n v="1.003869128427912"/>
    <n v="1.003869128427912"/>
    <n v="1.003869128427912"/>
  </r>
  <r>
    <x v="4"/>
    <x v="21"/>
    <n v="1.003869128427912"/>
    <n v="1.003869128427912"/>
    <n v="1.003869128427912"/>
    <n v="1.003869128427912"/>
  </r>
  <r>
    <x v="4"/>
    <x v="22"/>
    <n v="1.0038494439692045"/>
    <n v="1.0038494439692045"/>
    <n v="1.0038494439692045"/>
    <n v="1.0038494439692045"/>
  </r>
  <r>
    <x v="4"/>
    <x v="23"/>
    <n v="1.0038676407391491"/>
    <n v="1.0038676407391491"/>
    <n v="1.0038676407391491"/>
    <n v="1.0038676407391491"/>
  </r>
  <r>
    <x v="4"/>
    <x v="0"/>
    <n v="1.0034724734138756"/>
    <n v="1.0034724734138756"/>
    <n v="1.0034724734138756"/>
    <n v="1.0034724734138756"/>
  </r>
  <r>
    <x v="4"/>
    <x v="1"/>
    <n v="1.0035664895552807"/>
    <n v="1.0035664895552807"/>
    <n v="1.0035664895552807"/>
    <n v="1.0035664895552807"/>
  </r>
  <r>
    <x v="4"/>
    <x v="2"/>
    <n v="1.0034732272069466"/>
    <n v="1.0034732272069466"/>
    <n v="1.0034732272069466"/>
    <n v="1.0034732272069466"/>
  </r>
  <r>
    <x v="4"/>
    <x v="3"/>
    <n v="1.0035625999709177"/>
    <n v="1.0035625999709177"/>
    <n v="1.0035625999709177"/>
    <n v="1.0035625999709177"/>
  </r>
  <r>
    <x v="4"/>
    <x v="4"/>
    <n v="1.0034724734138756"/>
    <n v="1.0034724734138756"/>
    <n v="1.0034724734138756"/>
    <n v="1.0034724734138756"/>
  </r>
  <r>
    <x v="4"/>
    <x v="5"/>
    <n v="1.0035594944065089"/>
    <n v="1.0035594944065089"/>
    <n v="1.0035594944065089"/>
    <n v="1.0035594944065089"/>
  </r>
  <r>
    <x v="4"/>
    <x v="6"/>
    <n v="1.0034972840241092"/>
    <n v="1.0034972840241092"/>
    <n v="1.0034972840241092"/>
    <n v="1.0034972840241092"/>
  </r>
  <r>
    <x v="4"/>
    <x v="7"/>
    <n v="1.0034916201117319"/>
    <n v="1.0034916201117319"/>
    <n v="1.0034916201117319"/>
    <n v="1.0034916201117319"/>
  </r>
  <r>
    <x v="4"/>
    <x v="8"/>
    <n v="1.001750700280112"/>
    <n v="1.001750700280112"/>
    <n v="1.001750700280112"/>
    <n v="1.001750700280112"/>
  </r>
  <r>
    <x v="4"/>
    <x v="9"/>
    <n v="1.0019618834080717"/>
    <n v="1.0019618834080717"/>
    <n v="1.0019618834080717"/>
    <n v="1.0019618834080717"/>
  </r>
  <r>
    <x v="4"/>
    <x v="10"/>
    <n v="1.0020208300948235"/>
    <n v="1.0020208300948235"/>
    <n v="1.0020208300948235"/>
    <n v="1.0020208300948235"/>
  </r>
  <r>
    <x v="4"/>
    <x v="11"/>
    <n v="1.0019077901430844"/>
    <n v="1.0019077901430844"/>
    <n v="1.0019077901430844"/>
    <n v="1.0019077901430844"/>
  </r>
  <r>
    <x v="4"/>
    <x v="12"/>
    <n v="1.0019009599847923"/>
    <n v="1.0019009599847923"/>
    <n v="1.0019009599847923"/>
    <n v="1.0019009599847923"/>
  </r>
  <r>
    <x v="4"/>
    <x v="13"/>
    <n v="1.001953125"/>
    <n v="1.001953125"/>
    <n v="1.001953125"/>
    <n v="1.001953125"/>
  </r>
  <r>
    <x v="4"/>
    <x v="14"/>
    <n v="1.0018878884693581"/>
    <n v="1.0018878884693581"/>
    <n v="1.0018878884693581"/>
    <n v="1.0018878884693581"/>
  </r>
  <r>
    <x v="4"/>
    <x v="15"/>
    <n v="1.0019206618896357"/>
    <n v="1.0019206618896357"/>
    <n v="1.0019206618896357"/>
    <n v="1.0019206618896357"/>
  </r>
  <r>
    <x v="4"/>
    <x v="16"/>
    <n v="1.0019285659183832"/>
    <n v="1.0019285659183832"/>
    <n v="1.0019285659183832"/>
    <n v="1.0019285659183832"/>
  </r>
  <r>
    <x v="4"/>
    <x v="17"/>
    <n v="1.0018878884693581"/>
    <n v="1.0018878884693581"/>
    <n v="1.0018878884693581"/>
    <n v="1.0018878884693581"/>
  </r>
  <r>
    <x v="4"/>
    <x v="18"/>
    <n v="1.002617245525925"/>
    <n v="1.002617245525925"/>
    <n v="1.002617245525925"/>
    <n v="1.002617245525925"/>
  </r>
  <r>
    <x v="4"/>
    <x v="19"/>
    <n v="1.002617245525925"/>
    <n v="1.002617245525925"/>
    <n v="1.002617245525925"/>
    <n v="1.002617245525925"/>
  </r>
  <r>
    <x v="4"/>
    <x v="20"/>
    <n v="1.002617245525925"/>
    <n v="1.002617245525925"/>
    <n v="1.002617245525925"/>
    <n v="1.002617245525925"/>
  </r>
  <r>
    <x v="4"/>
    <x v="21"/>
    <n v="1.002617245525925"/>
    <n v="1.002617245525925"/>
    <n v="1.002617245525925"/>
    <n v="1.002617245525925"/>
  </r>
  <r>
    <x v="4"/>
    <x v="22"/>
    <n v="1.002654280026543"/>
    <n v="1.002654280026543"/>
    <n v="1.002654280026543"/>
    <n v="1.002654280026543"/>
  </r>
  <r>
    <x v="4"/>
    <x v="23"/>
    <n v="1.0025543836519446"/>
    <n v="1.0025543836519446"/>
    <n v="1.0025543836519446"/>
    <n v="1.0025543836519446"/>
  </r>
  <r>
    <x v="4"/>
    <x v="0"/>
    <n v="1.0007336084364971"/>
    <n v="1.0007336084364971"/>
    <n v="1.0007336084364971"/>
    <n v="1.0007336084364971"/>
  </r>
  <r>
    <x v="4"/>
    <x v="1"/>
    <n v="1.0006791748026147"/>
    <n v="1.0006791748026147"/>
    <n v="1.0006791748026147"/>
    <n v="1.0006791748026147"/>
  </r>
  <r>
    <x v="4"/>
    <x v="2"/>
    <n v="1.0006628003314002"/>
    <n v="1.0006628003314002"/>
    <n v="1.0006628003314002"/>
    <n v="1.0006628003314002"/>
  </r>
  <r>
    <x v="4"/>
    <x v="3"/>
    <n v="1.000637044115305"/>
    <n v="1.000637044115305"/>
    <n v="1.000637044115305"/>
    <n v="1.000637044115305"/>
  </r>
  <r>
    <x v="4"/>
    <x v="4"/>
    <n v="1.000658327847268"/>
    <n v="1.000658327847268"/>
    <n v="1.000658327847268"/>
    <n v="1.000658327847268"/>
  </r>
  <r>
    <x v="4"/>
    <x v="5"/>
    <n v="1.0006827492034593"/>
    <n v="1.0006827492034593"/>
    <n v="1.0006827492034593"/>
    <n v="1.0006827492034593"/>
  </r>
  <r>
    <x v="4"/>
    <x v="6"/>
    <n v="1.0006397043144502"/>
    <n v="1.0006397043144502"/>
    <n v="1.0006397043144502"/>
    <n v="1.0006397043144502"/>
  </r>
  <r>
    <x v="4"/>
    <x v="7"/>
    <n v="1.0006840413160956"/>
    <n v="1.0006840413160956"/>
    <n v="1.0006840413160956"/>
    <n v="1.0006840413160956"/>
  </r>
  <r>
    <x v="4"/>
    <x v="8"/>
    <n v="0.99775418538178851"/>
    <n v="0.99775418538178851"/>
    <n v="0.99775418538178851"/>
    <n v="0.99775418538178851"/>
  </r>
  <r>
    <x v="4"/>
    <x v="9"/>
    <n v="0.99774908186233857"/>
    <n v="0.99774908186233857"/>
    <n v="0.99774908186233857"/>
    <n v="0.99774908186233857"/>
  </r>
  <r>
    <x v="4"/>
    <x v="10"/>
    <n v="0.99785292538915726"/>
    <n v="0.99785292538915726"/>
    <n v="0.99785292538915726"/>
    <n v="0.99785292538915726"/>
  </r>
  <r>
    <x v="4"/>
    <x v="11"/>
    <n v="0.99784413925263493"/>
    <n v="0.99784413925263493"/>
    <n v="0.99784413925263493"/>
    <n v="0.99784413925263493"/>
  </r>
  <r>
    <x v="4"/>
    <x v="12"/>
    <n v="0.99774551357200825"/>
    <n v="0.99774551357200825"/>
    <n v="0.99774551357200825"/>
    <n v="0.99774551357200825"/>
  </r>
  <r>
    <x v="4"/>
    <x v="13"/>
    <n v="0.99787685774946921"/>
    <n v="0.99787685774946921"/>
    <n v="0.99787685774946921"/>
    <n v="0.99787685774946921"/>
  </r>
  <r>
    <x v="4"/>
    <x v="14"/>
    <n v="0.99787685774946921"/>
    <n v="0.99787685774946921"/>
    <n v="0.99787685774946921"/>
    <n v="0.99787685774946921"/>
  </r>
  <r>
    <x v="4"/>
    <x v="15"/>
    <n v="0.99781579905351292"/>
    <n v="0.99781579905351292"/>
    <n v="0.99781579905351292"/>
    <n v="0.99781579905351292"/>
  </r>
  <r>
    <x v="4"/>
    <x v="16"/>
    <n v="0.99781808264012006"/>
    <n v="0.99781808264012006"/>
    <n v="0.99781808264012006"/>
    <n v="0.99781808264012006"/>
  </r>
  <r>
    <x v="4"/>
    <x v="17"/>
    <n v="0.99783729828647472"/>
    <n v="0.99783729828647472"/>
    <n v="0.99783729828647472"/>
    <n v="0.99783729828647472"/>
  </r>
  <r>
    <x v="4"/>
    <x v="18"/>
    <n v="0.97590799031477005"/>
    <n v="0.97590799031477005"/>
    <n v="0.97590799031477005"/>
    <n v="0.97590799031477005"/>
  </r>
  <r>
    <x v="4"/>
    <x v="19"/>
    <n v="0.97590799031477005"/>
    <n v="0.97590799031477005"/>
    <n v="0.97590799031477005"/>
    <n v="0.97590799031477005"/>
  </r>
  <r>
    <x v="4"/>
    <x v="20"/>
    <n v="0.97590799031477005"/>
    <n v="0.97590799031477005"/>
    <n v="0.97590799031477005"/>
    <n v="0.97590799031477005"/>
  </r>
  <r>
    <x v="4"/>
    <x v="21"/>
    <n v="0.97590799031477005"/>
    <n v="0.97590799031477005"/>
    <n v="0.97590799031477005"/>
    <n v="0.97590799031477005"/>
  </r>
  <r>
    <x v="4"/>
    <x v="22"/>
    <n v="0.97590799031477005"/>
    <n v="0.97590799031477005"/>
    <n v="0.97590799031477005"/>
    <n v="0.97590799031477005"/>
  </r>
  <r>
    <x v="4"/>
    <x v="23"/>
    <n v="0.97592012529365701"/>
    <n v="0.97592012529365701"/>
    <n v="0.97592012529365701"/>
    <n v="0.97592012529365701"/>
  </r>
  <r>
    <x v="4"/>
    <x v="0"/>
    <n v="0.99660867000884712"/>
    <n v="0.99660867000884712"/>
    <n v="0.99660867000884712"/>
    <n v="0.99660867000884712"/>
  </r>
  <r>
    <x v="4"/>
    <x v="1"/>
    <n v="0.9965986394557822"/>
    <n v="0.9965986394557822"/>
    <n v="0.9965986394557822"/>
    <n v="0.9965986394557822"/>
  </r>
  <r>
    <x v="4"/>
    <x v="2"/>
    <n v="0.9965986394557822"/>
    <n v="0.9965986394557822"/>
    <n v="0.9965986394557822"/>
    <n v="0.9965986394557822"/>
  </r>
  <r>
    <x v="4"/>
    <x v="3"/>
    <n v="0.9965986394557822"/>
    <n v="0.9965986394557822"/>
    <n v="0.9965986394557822"/>
    <n v="0.9965986394557822"/>
  </r>
  <r>
    <x v="4"/>
    <x v="4"/>
    <n v="0.99661908339594296"/>
    <n v="0.99661908339594296"/>
    <n v="0.99661908339594296"/>
    <n v="0.99661908339594296"/>
  </r>
  <r>
    <x v="4"/>
    <x v="5"/>
    <n v="0.99670267994948791"/>
    <n v="0.99670267994948791"/>
    <n v="0.99670267994948791"/>
    <n v="0.99670267994948791"/>
  </r>
  <r>
    <x v="4"/>
    <x v="6"/>
    <n v="0.99671958291839957"/>
    <n v="0.99671958291839957"/>
    <n v="0.99671958291839957"/>
    <n v="0.99671958291839957"/>
  </r>
  <r>
    <x v="4"/>
    <x v="7"/>
    <n v="0.99668989547038334"/>
    <n v="0.99668989547038334"/>
    <n v="0.99668989547038334"/>
    <n v="0.99668989547038334"/>
  </r>
  <r>
    <x v="4"/>
    <x v="8"/>
    <n v="0.99151306192812627"/>
    <n v="0.99151306192812627"/>
    <n v="0.99151306192812627"/>
    <n v="0.99151306192812627"/>
  </r>
  <r>
    <x v="4"/>
    <x v="9"/>
    <n v="0.9915079318275638"/>
    <n v="0.9915079318275638"/>
    <n v="0.9915079318275638"/>
    <n v="0.9915079318275638"/>
  </r>
  <r>
    <x v="4"/>
    <x v="10"/>
    <n v="0.99149580615097854"/>
    <n v="0.99149580615097854"/>
    <n v="0.99149580615097854"/>
    <n v="0.99149580615097854"/>
  </r>
  <r>
    <x v="4"/>
    <x v="11"/>
    <n v="0.99146264023142605"/>
    <n v="0.99146264023142605"/>
    <n v="0.99146264023142605"/>
    <n v="0.99146264023142605"/>
  </r>
  <r>
    <x v="4"/>
    <x v="12"/>
    <n v="0.99149472357851631"/>
    <n v="0.99149472357851631"/>
    <n v="0.99149472357851631"/>
    <n v="0.99149472357851631"/>
  </r>
  <r>
    <x v="4"/>
    <x v="13"/>
    <n v="0.99150678698718431"/>
    <n v="0.99150678698718431"/>
    <n v="0.99150678698718431"/>
    <n v="0.99150678698718431"/>
  </r>
  <r>
    <x v="4"/>
    <x v="14"/>
    <n v="0.99141684289090681"/>
    <n v="0.99141684289090681"/>
    <n v="0.99141684289090681"/>
    <n v="0.99141684289090681"/>
  </r>
  <r>
    <x v="4"/>
    <x v="15"/>
    <n v="0.99154420340564509"/>
    <n v="0.99154420340564509"/>
    <n v="0.99154420340564509"/>
    <n v="0.99154420340564509"/>
  </r>
  <r>
    <x v="4"/>
    <x v="16"/>
    <n v="0.99149580615097854"/>
    <n v="0.99149580615097854"/>
    <n v="0.99149580615097854"/>
    <n v="0.99149580615097854"/>
  </r>
  <r>
    <x v="4"/>
    <x v="17"/>
    <n v="0.99148146125703052"/>
    <n v="0.99148146125703052"/>
    <n v="0.99148146125703052"/>
    <n v="0.99148146125703052"/>
  </r>
  <r>
    <x v="4"/>
    <x v="18"/>
    <n v="0.99688826025459687"/>
    <n v="0.99688826025459687"/>
    <n v="0.99688826025459687"/>
    <n v="0.99688826025459687"/>
  </r>
  <r>
    <x v="4"/>
    <x v="19"/>
    <n v="0.99688120215480591"/>
    <n v="0.99688120215480591"/>
    <n v="0.99688120215480591"/>
    <n v="0.99688120215480591"/>
  </r>
  <r>
    <x v="4"/>
    <x v="20"/>
    <n v="0.99685947581796386"/>
    <n v="0.99685947581796386"/>
    <n v="0.99685947581796386"/>
    <n v="0.99685947581796386"/>
  </r>
  <r>
    <x v="4"/>
    <x v="21"/>
    <n v="0.99685947581796386"/>
    <n v="0.99685947581796386"/>
    <n v="0.99685947581796386"/>
    <n v="0.99685947581796386"/>
  </r>
  <r>
    <x v="4"/>
    <x v="22"/>
    <n v="0.99687174139728885"/>
    <n v="0.99687174139728885"/>
    <n v="0.99687174139728885"/>
    <n v="0.99687174139728885"/>
  </r>
  <r>
    <x v="4"/>
    <x v="23"/>
    <n v="0.99688676513176944"/>
    <n v="0.99688676513176944"/>
    <n v="0.99688676513176944"/>
    <n v="0.99688676513176944"/>
  </r>
  <r>
    <x v="4"/>
    <x v="0"/>
    <n v="0.99632766244472748"/>
    <n v="0.99632766244472748"/>
    <n v="0.99632766244472748"/>
    <n v="0.99632766244472748"/>
  </r>
  <r>
    <x v="4"/>
    <x v="1"/>
    <n v="0.99628875852986953"/>
    <n v="0.99628875852986953"/>
    <n v="0.99628875852986953"/>
    <n v="0.99628875852986953"/>
  </r>
  <r>
    <x v="4"/>
    <x v="2"/>
    <n v="0.99629547716465761"/>
    <n v="0.99629547716465761"/>
    <n v="0.99629547716465761"/>
    <n v="0.99629547716465761"/>
  </r>
  <r>
    <x v="4"/>
    <x v="3"/>
    <n v="0.99627813552312861"/>
    <n v="0.99627813552312861"/>
    <n v="0.99627813552312861"/>
    <n v="0.99627813552312861"/>
  </r>
  <r>
    <x v="4"/>
    <x v="4"/>
    <n v="0.99625927120283775"/>
    <n v="0.99625927120283775"/>
    <n v="0.99625927120283775"/>
    <n v="0.99625927120283775"/>
  </r>
  <r>
    <x v="4"/>
    <x v="5"/>
    <n v="0.99630940724561268"/>
    <n v="0.99630940724561268"/>
    <n v="0.99630940724561268"/>
    <n v="0.99630940724561268"/>
  </r>
  <r>
    <x v="4"/>
    <x v="6"/>
    <n v="0.99624261943102521"/>
    <n v="0.99624261943102521"/>
    <n v="0.99624261943102521"/>
    <n v="0.99624261943102521"/>
  </r>
  <r>
    <x v="4"/>
    <x v="7"/>
    <n v="0.99629031293005443"/>
    <n v="0.99629031293005443"/>
    <n v="0.99629031293005443"/>
    <n v="0.99629031293005443"/>
  </r>
  <r>
    <x v="4"/>
    <x v="8"/>
    <n v="0.98940080348747761"/>
    <n v="0.98940080348747761"/>
    <n v="0.98940080348747761"/>
    <n v="0.98940080348747761"/>
  </r>
  <r>
    <x v="4"/>
    <x v="9"/>
    <n v="0.9894829958718302"/>
    <n v="0.9894829958718302"/>
    <n v="0.9894829958718302"/>
    <n v="0.9894829958718302"/>
  </r>
  <r>
    <x v="4"/>
    <x v="10"/>
    <n v="0.98928571428571421"/>
    <n v="0.98928571428571421"/>
    <n v="0.98928571428571421"/>
    <n v="0.98928571428571421"/>
  </r>
  <r>
    <x v="4"/>
    <x v="11"/>
    <n v="0.98944405348346232"/>
    <n v="0.98944405348346232"/>
    <n v="0.98944405348346232"/>
    <n v="0.98944405348346232"/>
  </r>
  <r>
    <x v="4"/>
    <x v="12"/>
    <n v="0.98936284517030193"/>
    <n v="0.98936284517030193"/>
    <n v="0.98936284517030193"/>
    <n v="0.98936284517030193"/>
  </r>
  <r>
    <x v="4"/>
    <x v="13"/>
    <n v="0.98934950024578083"/>
    <n v="0.98934950024578083"/>
    <n v="0.98934950024578083"/>
    <n v="0.98934950024578083"/>
  </r>
  <r>
    <x v="4"/>
    <x v="14"/>
    <n v="0.98940998487140697"/>
    <n v="0.98940998487140697"/>
    <n v="0.98940998487140697"/>
    <n v="0.98940998487140697"/>
  </r>
  <r>
    <x v="4"/>
    <x v="15"/>
    <n v="0.98986486486486491"/>
    <n v="0.98986486486486491"/>
    <n v="0.98986486486486491"/>
    <n v="0.98986486486486491"/>
  </r>
  <r>
    <x v="4"/>
    <x v="16"/>
    <n v="0.9894176900005659"/>
    <n v="0.9894176900005659"/>
    <n v="0.9894176900005659"/>
    <n v="0.9894176900005659"/>
  </r>
  <r>
    <x v="4"/>
    <x v="17"/>
    <n v="0.98943547513273367"/>
    <n v="0.98943547513273367"/>
    <n v="0.98943547513273367"/>
    <n v="0.98943547513273367"/>
  </r>
  <r>
    <x v="4"/>
    <x v="18"/>
    <n v="0.96506962473448199"/>
    <n v="0.96506962473448199"/>
    <n v="0.96506962473448199"/>
    <n v="0.97104857073092976"/>
  </r>
  <r>
    <x v="4"/>
    <x v="19"/>
    <n v="0.96508078326260149"/>
    <n v="0.96508078326260149"/>
    <n v="0.96508078326260149"/>
    <n v="0.97104857073092976"/>
  </r>
  <r>
    <x v="4"/>
    <x v="20"/>
    <n v="0.96505680288590978"/>
    <n v="0.96505680288590978"/>
    <n v="0.96505680288590978"/>
    <n v="0.97104857073092976"/>
  </r>
  <r>
    <x v="4"/>
    <x v="21"/>
    <n v="0.96503383822107625"/>
    <n v="0.96503383822107625"/>
    <n v="0.96503383822107625"/>
    <n v="0.97104857073092976"/>
  </r>
  <r>
    <x v="4"/>
    <x v="22"/>
    <n v="0.96505222081946518"/>
    <n v="0.96505222081946518"/>
    <n v="0.96505222081946518"/>
    <n v="0.97104857073092976"/>
  </r>
  <r>
    <x v="5"/>
    <x v="23"/>
    <n v="0.96512509476876418"/>
    <n v="0.96512509476876418"/>
    <n v="0.96512509476876418"/>
    <n v="0.97104857073092976"/>
  </r>
  <r>
    <x v="5"/>
    <x v="0"/>
    <n v="1.0013531799729363"/>
    <n v="1.0013531799729363"/>
    <n v="1.0013531799729363"/>
    <n v="1.0013531799729363"/>
  </r>
  <r>
    <x v="5"/>
    <x v="1"/>
    <n v="1.00132802124834"/>
    <n v="1.00132802124834"/>
    <n v="1.00132802124834"/>
    <n v="1.00132802124834"/>
  </r>
  <r>
    <x v="5"/>
    <x v="2"/>
    <n v="1.0013574660633484"/>
    <n v="1.0013574660633484"/>
    <n v="1.0013574660633484"/>
    <n v="1.0013574660633484"/>
  </r>
  <r>
    <x v="5"/>
    <x v="3"/>
    <n v="1.0013763835522167"/>
    <n v="1.0013763835522167"/>
    <n v="1.0013763835522167"/>
    <n v="1.0013763835522167"/>
  </r>
  <r>
    <x v="5"/>
    <x v="4"/>
    <n v="1.0013763835522167"/>
    <n v="1.0013763835522167"/>
    <n v="1.0013763835522167"/>
    <n v="1.0013763835522167"/>
  </r>
  <r>
    <x v="5"/>
    <x v="5"/>
    <n v="1.0013763835522167"/>
    <n v="1.0013763835522167"/>
    <n v="1.0013763835522167"/>
    <n v="1.0013763835522167"/>
  </r>
  <r>
    <x v="5"/>
    <x v="6"/>
    <n v="1.0013369728705923"/>
    <n v="1.0013369728705923"/>
    <n v="1.0013369728705923"/>
    <n v="1.0013369728705923"/>
  </r>
  <r>
    <x v="5"/>
    <x v="7"/>
    <n v="1.0013362284950726"/>
    <n v="1.0013362284950726"/>
    <n v="1.0013362284950726"/>
    <n v="1.0013362284950726"/>
  </r>
  <r>
    <x v="5"/>
    <x v="8"/>
    <n v="0.99588505126821358"/>
    <n v="0.99588505126821358"/>
    <n v="0.99588505126821358"/>
    <n v="0.99588505126821358"/>
  </r>
  <r>
    <x v="5"/>
    <x v="9"/>
    <n v="0.99589383480123783"/>
    <n v="0.99589383480123783"/>
    <n v="0.99589383480123783"/>
    <n v="0.99589383480123783"/>
  </r>
  <r>
    <x v="5"/>
    <x v="10"/>
    <n v="0.9958897179714179"/>
    <n v="0.9958897179714179"/>
    <n v="0.9958897179714179"/>
    <n v="0.9958897179714179"/>
  </r>
  <r>
    <x v="5"/>
    <x v="11"/>
    <n v="0.99594057695629645"/>
    <n v="0.99594057695629645"/>
    <n v="0.99594057695629645"/>
    <n v="0.99594057695629645"/>
  </r>
  <r>
    <x v="5"/>
    <x v="12"/>
    <n v="0.99591619318181823"/>
    <n v="0.99591619318181823"/>
    <n v="0.99591619318181823"/>
    <n v="0.99591619318181823"/>
  </r>
  <r>
    <x v="5"/>
    <x v="13"/>
    <n v="0.99595551061678456"/>
    <n v="0.99595551061678456"/>
    <n v="0.99595551061678456"/>
    <n v="0.99595551061678456"/>
  </r>
  <r>
    <x v="5"/>
    <x v="14"/>
    <n v="1"/>
    <n v="1"/>
    <n v="1"/>
    <n v="1"/>
  </r>
  <r>
    <x v="5"/>
    <x v="15"/>
    <n v="0.99647887323943674"/>
    <n v="0.99647887323943674"/>
    <n v="0.99647887323943674"/>
    <n v="0.99647887323943674"/>
  </r>
  <r>
    <x v="5"/>
    <x v="16"/>
    <n v="0.99592087617344649"/>
    <n v="0.99592087617344649"/>
    <n v="0.99592087617344649"/>
    <n v="0.99592087617344649"/>
  </r>
  <r>
    <x v="5"/>
    <x v="17"/>
    <n v="0.99588683230504138"/>
    <n v="0.99588683230504138"/>
    <n v="0.99588683230504138"/>
    <n v="0.99588683230504138"/>
  </r>
  <r>
    <x v="5"/>
    <x v="18"/>
    <n v="0.98992332968236585"/>
    <n v="0.98992332968236585"/>
    <n v="0.98992332968236585"/>
    <n v="0.98992332968236585"/>
  </r>
  <r>
    <x v="5"/>
    <x v="19"/>
    <n v="0.98992332968236585"/>
    <n v="0.98992332968236585"/>
    <n v="0.98992332968236585"/>
    <n v="0.98992332968236585"/>
  </r>
  <r>
    <x v="5"/>
    <x v="20"/>
    <n v="0.98992332968236585"/>
    <n v="0.98992332968236585"/>
    <n v="0.98992332968236585"/>
    <n v="0.98992332968236585"/>
  </r>
  <r>
    <x v="5"/>
    <x v="21"/>
    <n v="0.98992332968236585"/>
    <n v="0.98992332968236585"/>
    <n v="0.98992332968236585"/>
    <n v="0.98992332968236585"/>
  </r>
  <r>
    <x v="5"/>
    <x v="22"/>
    <n v="0.98992332968236585"/>
    <n v="0.98992332968236585"/>
    <n v="0.98992332968236585"/>
    <n v="0.98992332968236585"/>
  </r>
  <r>
    <x v="5"/>
    <x v="23"/>
    <n v="0.98992332968236585"/>
    <n v="0.98992332968236585"/>
    <n v="0.98992332968236585"/>
    <n v="0.98992332968236585"/>
  </r>
  <r>
    <x v="5"/>
    <x v="0"/>
    <n v="1.0038665159716851"/>
    <n v="1.0038665159716851"/>
    <n v="1.0038665159716851"/>
    <n v="1.0038665159716851"/>
  </r>
  <r>
    <x v="5"/>
    <x v="1"/>
    <n v="1.003866745984533"/>
    <n v="1.003866745984533"/>
    <n v="1.003866745984533"/>
    <n v="1.003866745984533"/>
  </r>
  <r>
    <x v="5"/>
    <x v="2"/>
    <n v="1.0038727359389896"/>
    <n v="1.0038727359389896"/>
    <n v="1.0038727359389896"/>
    <n v="1.0038727359389896"/>
  </r>
  <r>
    <x v="5"/>
    <x v="3"/>
    <n v="1.0038727359389896"/>
    <n v="1.0038727359389896"/>
    <n v="1.0038727359389896"/>
    <n v="1.0038727359389896"/>
  </r>
  <r>
    <x v="5"/>
    <x v="4"/>
    <n v="1.0038727359389896"/>
    <n v="1.0038727359389896"/>
    <n v="1.0038727359389896"/>
    <n v="1.0038727359389896"/>
  </r>
  <r>
    <x v="5"/>
    <x v="5"/>
    <n v="1.0038713519952354"/>
    <n v="1.0038713519952354"/>
    <n v="1.0038713519952354"/>
    <n v="1.0038713519952354"/>
  </r>
  <r>
    <x v="5"/>
    <x v="6"/>
    <n v="1.0038665159716851"/>
    <n v="1.0038665159716851"/>
    <n v="1.0038665159716851"/>
    <n v="1.0038665159716851"/>
  </r>
  <r>
    <x v="5"/>
    <x v="7"/>
    <n v="1.0038665159716851"/>
    <n v="1.0038665159716851"/>
    <n v="1.0038665159716851"/>
    <n v="1.0038665159716851"/>
  </r>
  <r>
    <x v="5"/>
    <x v="8"/>
    <n v="1.0017118890695884"/>
    <n v="1.0017118890695884"/>
    <n v="1.0017118890695884"/>
    <n v="1.0017118890695884"/>
  </r>
  <r>
    <x v="5"/>
    <x v="9"/>
    <n v="1.0016984482359299"/>
    <n v="1.0016984482359299"/>
    <n v="1.0016984482359299"/>
    <n v="1.0016984482359299"/>
  </r>
  <r>
    <x v="5"/>
    <x v="10"/>
    <n v="1.0017161617669004"/>
    <n v="1.0017161617669004"/>
    <n v="1.0017161617669004"/>
    <n v="1.0017161617669004"/>
  </r>
  <r>
    <x v="5"/>
    <x v="11"/>
    <n v="1.0016958733747878"/>
    <n v="1.0016958733747878"/>
    <n v="1.0016958733747878"/>
    <n v="1.0016958733747878"/>
  </r>
  <r>
    <x v="5"/>
    <x v="12"/>
    <n v="1.00173385348938"/>
    <n v="1.00173385348938"/>
    <n v="1.00173385348938"/>
    <n v="1.00173385348938"/>
  </r>
  <r>
    <x v="5"/>
    <x v="13"/>
    <n v="1.00184811827957"/>
    <n v="1.00184811827957"/>
    <n v="1.00184811827957"/>
    <n v="1.00184811827957"/>
  </r>
  <r>
    <x v="5"/>
    <x v="14"/>
    <n v="1.00184811827957"/>
    <n v="1.00184811827957"/>
    <n v="1.00184811827957"/>
    <n v="1.00184811827957"/>
  </r>
  <r>
    <x v="5"/>
    <x v="15"/>
    <n v="1.00184811827957"/>
    <n v="1.00184811827957"/>
    <n v="1.00184811827957"/>
    <n v="1.00184811827957"/>
  </r>
  <r>
    <x v="5"/>
    <x v="16"/>
    <n v="1.0017280653522898"/>
    <n v="1.0017280653522898"/>
    <n v="1.0017280653522898"/>
    <n v="1.0017280653522898"/>
  </r>
  <r>
    <x v="5"/>
    <x v="17"/>
    <n v="1.0017040780350217"/>
    <n v="1.0017040780350217"/>
    <n v="1.0017040780350217"/>
    <n v="1.0017040780350217"/>
  </r>
  <r>
    <x v="5"/>
    <x v="18"/>
    <n v="1.0038666588552345"/>
    <n v="1.0038666588552345"/>
    <n v="1.0038666588552345"/>
    <n v="1.0038666588552345"/>
  </r>
  <r>
    <x v="5"/>
    <x v="19"/>
    <n v="1.0038666588552345"/>
    <n v="1.0038666588552345"/>
    <n v="1.0038666588552345"/>
    <n v="1.0038666588552345"/>
  </r>
  <r>
    <x v="5"/>
    <x v="20"/>
    <n v="1.0038666588552345"/>
    <n v="1.0038666588552345"/>
    <n v="1.0038666588552345"/>
    <n v="1.0038666588552345"/>
  </r>
  <r>
    <x v="5"/>
    <x v="21"/>
    <n v="1.0038666588552345"/>
    <n v="1.0038666588552345"/>
    <n v="1.0038666588552345"/>
    <n v="1.0038666588552345"/>
  </r>
  <r>
    <x v="5"/>
    <x v="22"/>
    <n v="1.0038666588552345"/>
    <n v="1.0038666588552345"/>
    <n v="1.0038666588552345"/>
    <n v="1.0038666588552345"/>
  </r>
  <r>
    <x v="5"/>
    <x v="23"/>
    <n v="1.0038666588552345"/>
    <n v="1.0038666588552345"/>
    <n v="1.0038666588552345"/>
    <n v="1.0038666588552345"/>
  </r>
  <r>
    <x v="5"/>
    <x v="0"/>
    <n v="1.0057159188339524"/>
    <n v="1.0057159188339524"/>
    <n v="1.0057159188339524"/>
    <n v="1.0057159188339524"/>
  </r>
  <r>
    <x v="5"/>
    <x v="1"/>
    <n v="1.0057344508160566"/>
    <n v="1.0057344508160566"/>
    <n v="1.0057344508160566"/>
    <n v="1.0057344508160566"/>
  </r>
  <r>
    <x v="5"/>
    <x v="2"/>
    <n v="1.0057461103253182"/>
    <n v="1.0057461103253182"/>
    <n v="1.0057461103253182"/>
    <n v="1.0057461103253182"/>
  </r>
  <r>
    <x v="5"/>
    <x v="3"/>
    <n v="1.005716798592788"/>
    <n v="1.005716798592788"/>
    <n v="1.005716798592788"/>
    <n v="1.005716798592788"/>
  </r>
  <r>
    <x v="5"/>
    <x v="4"/>
    <n v="1.0056957588503328"/>
    <n v="1.0056957588503328"/>
    <n v="1.0056957588503328"/>
    <n v="1.0056957588503328"/>
  </r>
  <r>
    <x v="5"/>
    <x v="5"/>
    <n v="1.0057410351528"/>
    <n v="1.0057410351528"/>
    <n v="1.0057410351528"/>
    <n v="1.0057410351528"/>
  </r>
  <r>
    <x v="5"/>
    <x v="6"/>
    <n v="1.0058001797238789"/>
    <n v="1.0058001797238789"/>
    <n v="1.0058001797238789"/>
    <n v="1.0058001797238789"/>
  </r>
  <r>
    <x v="5"/>
    <x v="7"/>
    <n v="1.0057417088010969"/>
    <n v="1.0057417088010969"/>
    <n v="1.0057417088010969"/>
    <n v="1.0057417088010969"/>
  </r>
  <r>
    <x v="5"/>
    <x v="8"/>
    <n v="1.0027944111776448"/>
    <n v="1.0027944111776448"/>
    <n v="1.0027944111776448"/>
    <n v="1.0027944111776448"/>
  </r>
  <r>
    <x v="5"/>
    <x v="9"/>
    <n v="1.0025773195876289"/>
    <n v="1.0025773195876289"/>
    <n v="1.0025773195876289"/>
    <n v="1.0025773195876289"/>
  </r>
  <r>
    <x v="5"/>
    <x v="10"/>
    <n v="1.002888503755055"/>
    <n v="1.002888503755055"/>
    <n v="1.002888503755055"/>
    <n v="1.002888503755055"/>
  </r>
  <r>
    <x v="5"/>
    <x v="11"/>
    <n v="1.0028344152875561"/>
    <n v="1.0028344152875561"/>
    <n v="1.0028344152875561"/>
    <n v="1.0028344152875561"/>
  </r>
  <r>
    <x v="5"/>
    <x v="12"/>
    <n v="1.002588996763754"/>
    <n v="1.002588996763754"/>
    <n v="1.002588996763754"/>
    <n v="1.002588996763754"/>
  </r>
  <r>
    <x v="5"/>
    <x v="13"/>
    <n v="1.0028555887952133"/>
    <n v="1.0028555887952133"/>
    <n v="1.0028555887952133"/>
    <n v="1.0028555887952133"/>
  </r>
  <r>
    <x v="5"/>
    <x v="14"/>
    <n v="1.0028585632612479"/>
    <n v="1.0028585632612479"/>
    <n v="1.0028585632612479"/>
    <n v="1.0028585632612479"/>
  </r>
  <r>
    <x v="5"/>
    <x v="15"/>
    <n v="1.0028961522548612"/>
    <n v="1.0028961522548612"/>
    <n v="1.0028961522548612"/>
    <n v="1.0028961522548612"/>
  </r>
  <r>
    <x v="5"/>
    <x v="16"/>
    <n v="1.0028755731716796"/>
    <n v="1.0028755731716796"/>
    <n v="1.0028755731716796"/>
    <n v="1.0028755731716796"/>
  </r>
  <r>
    <x v="5"/>
    <x v="17"/>
    <n v="1.0028859142822055"/>
    <n v="1.0028859142822055"/>
    <n v="1.0028859142822055"/>
    <n v="1.0028859142822055"/>
  </r>
  <r>
    <x v="5"/>
    <x v="18"/>
    <n v="1.0002313475997686"/>
    <n v="1.0002313475997686"/>
    <n v="1.0002313475997686"/>
    <n v="1.0002313475997686"/>
  </r>
  <r>
    <x v="5"/>
    <x v="19"/>
    <n v="1.0002313475997686"/>
    <n v="1.0002313475997686"/>
    <n v="1.0002313475997686"/>
    <n v="1.0002313475997686"/>
  </r>
  <r>
    <x v="5"/>
    <x v="20"/>
    <n v="1.0002313475997686"/>
    <n v="1.0002313475997686"/>
    <n v="1.0002313475997686"/>
    <n v="1.0002313475997686"/>
  </r>
  <r>
    <x v="5"/>
    <x v="21"/>
    <n v="1.0002313475997686"/>
    <n v="1.0002313475997686"/>
    <n v="1.0002313475997686"/>
    <n v="1.0002313475997686"/>
  </r>
  <r>
    <x v="5"/>
    <x v="22"/>
    <n v="1.0002313475997686"/>
    <n v="1.0002313475997686"/>
    <n v="1.0002313475997686"/>
    <n v="1.0002313475997686"/>
  </r>
  <r>
    <x v="5"/>
    <x v="23"/>
    <n v="1.0002384500745156"/>
    <n v="1.0002384500745156"/>
    <n v="1.0002384500745156"/>
    <n v="1.0002384500745156"/>
  </r>
  <r>
    <x v="5"/>
    <x v="0"/>
    <n v="1.0006717608531364"/>
    <n v="1.0006717608531364"/>
    <n v="1.0006717608531364"/>
    <n v="1.0006717608531364"/>
  </r>
  <r>
    <x v="5"/>
    <x v="1"/>
    <n v="1.0006832934745473"/>
    <n v="1.0006832934745473"/>
    <n v="1.0006832934745473"/>
    <n v="1.0006832934745473"/>
  </r>
  <r>
    <x v="5"/>
    <x v="2"/>
    <n v="1.0006984459577439"/>
    <n v="1.0006984459577439"/>
    <n v="1.0006984459577439"/>
    <n v="1.0006984459577439"/>
  </r>
  <r>
    <x v="5"/>
    <x v="3"/>
    <n v="1.0007555723460522"/>
    <n v="1.0007555723460522"/>
    <n v="1.0007555723460522"/>
    <n v="1.0007555723460522"/>
  </r>
  <r>
    <x v="5"/>
    <x v="4"/>
    <n v="1.0007200164575192"/>
    <n v="1.0007200164575192"/>
    <n v="1.0007200164575192"/>
    <n v="1.0007200164575192"/>
  </r>
  <r>
    <x v="5"/>
    <x v="5"/>
    <n v="1.0007200164575192"/>
    <n v="1.0007200164575192"/>
    <n v="1.0007200164575192"/>
    <n v="1.0007200164575192"/>
  </r>
  <r>
    <x v="5"/>
    <x v="6"/>
    <n v="1.0006158267474083"/>
    <n v="1.0006158267474083"/>
    <n v="1.0006158267474083"/>
    <n v="1.0006158267474083"/>
  </r>
  <r>
    <x v="5"/>
    <x v="7"/>
    <n v="1.000653096767171"/>
    <n v="1.000653096767171"/>
    <n v="1.000653096767171"/>
    <n v="1.000653096767171"/>
  </r>
  <r>
    <x v="5"/>
    <x v="8"/>
    <n v="0.99876816949987668"/>
    <n v="0.99876816949987668"/>
    <n v="0.99876816949987668"/>
    <n v="0.99876816949987668"/>
  </r>
  <r>
    <x v="5"/>
    <x v="9"/>
    <n v="1"/>
    <n v="1"/>
    <n v="1"/>
    <n v="1"/>
  </r>
  <r>
    <x v="5"/>
    <x v="10"/>
    <n v="0.99925871015567092"/>
    <n v="0.99925871015567092"/>
    <n v="0.99925871015567092"/>
    <n v="0.99925871015567092"/>
  </r>
  <r>
    <x v="5"/>
    <x v="11"/>
    <n v="0.99896211728074724"/>
    <n v="0.99896211728074724"/>
    <n v="0.99896211728074724"/>
    <n v="0.99896211728074724"/>
  </r>
  <r>
    <x v="5"/>
    <x v="12"/>
    <n v="0.99896480331262927"/>
    <n v="0.99896480331262927"/>
    <n v="0.99896480331262927"/>
    <n v="0.99896480331262927"/>
  </r>
  <r>
    <x v="5"/>
    <x v="13"/>
    <n v="0.99881215000848467"/>
    <n v="0.99881215000848467"/>
    <n v="0.99881215000848467"/>
    <n v="0.99881215000848467"/>
  </r>
  <r>
    <x v="5"/>
    <x v="14"/>
    <n v="1"/>
    <n v="1"/>
    <n v="1"/>
    <n v="1"/>
  </r>
  <r>
    <x v="5"/>
    <x v="15"/>
    <n v="1"/>
    <n v="1"/>
    <n v="1"/>
    <n v="1"/>
  </r>
  <r>
    <x v="5"/>
    <x v="16"/>
    <n v="0.99871432244793013"/>
    <n v="0.99871432244793013"/>
    <n v="0.99871432244793013"/>
    <n v="0.99871432244793013"/>
  </r>
  <r>
    <x v="5"/>
    <x v="17"/>
    <n v="0.99893895893146933"/>
    <n v="0.99893895893146933"/>
    <n v="0.99893895893146933"/>
    <n v="0.99893895893146933"/>
  </r>
  <r>
    <x v="5"/>
    <x v="18"/>
    <n v="1.000360468609192"/>
    <n v="1.000360468609192"/>
    <n v="1.000360468609192"/>
    <n v="1.000360468609192"/>
  </r>
  <r>
    <x v="5"/>
    <x v="19"/>
    <n v="1.000360468609192"/>
    <n v="1.000360468609192"/>
    <n v="1.000360468609192"/>
    <n v="1.000360468609192"/>
  </r>
  <r>
    <x v="5"/>
    <x v="20"/>
    <n v="1.000360468609192"/>
    <n v="1.000360468609192"/>
    <n v="1.000360468609192"/>
    <n v="1.000360468609192"/>
  </r>
  <r>
    <x v="5"/>
    <x v="21"/>
    <n v="1.000360468609192"/>
    <n v="1.000360468609192"/>
    <n v="1.000360468609192"/>
    <n v="1.000360468609192"/>
  </r>
  <r>
    <x v="5"/>
    <x v="22"/>
    <n v="1.000360468609192"/>
    <n v="1.000360468609192"/>
    <n v="1.000360468609192"/>
    <n v="1.000360468609192"/>
  </r>
  <r>
    <x v="5"/>
    <x v="23"/>
    <n v="1.00032771842433"/>
    <n v="1.00032771842433"/>
    <n v="1.00032771842433"/>
    <n v="1.00032771842433"/>
  </r>
  <r>
    <x v="5"/>
    <x v="0"/>
    <n v="1.0026420974188739"/>
    <n v="1.0026420974188739"/>
    <n v="1.0026420974188739"/>
    <n v="1.0026420974188739"/>
  </r>
  <r>
    <x v="5"/>
    <x v="1"/>
    <n v="1.0026230708229122"/>
    <n v="1.0026230708229122"/>
    <n v="1.0026230708229122"/>
    <n v="1.0026230708229122"/>
  </r>
  <r>
    <x v="5"/>
    <x v="2"/>
    <n v="1.0026360256843529"/>
    <n v="1.0026360256843529"/>
    <n v="1.0026360256843529"/>
    <n v="1.0026360256843529"/>
  </r>
  <r>
    <x v="5"/>
    <x v="3"/>
    <n v="1.0026809651474531"/>
    <n v="1.0026809651474531"/>
    <n v="1.0026809651474531"/>
    <n v="1.0026809651474531"/>
  </r>
  <r>
    <x v="5"/>
    <x v="4"/>
    <n v="1.0026809651474531"/>
    <n v="1.0026809651474531"/>
    <n v="1.0026809651474531"/>
    <n v="1.0026809651474531"/>
  </r>
  <r>
    <x v="5"/>
    <x v="5"/>
    <n v="1.0026031982149497"/>
    <n v="1.0026031982149497"/>
    <n v="1.0026031982149497"/>
    <n v="1.0026031982149497"/>
  </r>
  <r>
    <x v="5"/>
    <x v="6"/>
    <n v="1.0026230708229122"/>
    <n v="1.0026230708229122"/>
    <n v="1.0026230708229122"/>
    <n v="1.0026230708229122"/>
  </r>
  <r>
    <x v="5"/>
    <x v="7"/>
    <n v="1.0026230708229122"/>
    <n v="1.0026230708229122"/>
    <n v="1.0026230708229122"/>
    <n v="1.0026230708229122"/>
  </r>
  <r>
    <x v="5"/>
    <x v="8"/>
    <n v="0.99821285511801305"/>
    <n v="0.99821285511801305"/>
    <n v="0.99821285511801305"/>
    <n v="0.99821285511801305"/>
  </r>
  <r>
    <x v="5"/>
    <x v="9"/>
    <n v="0.99821285511801305"/>
    <n v="0.99821285511801305"/>
    <n v="0.99821285511801305"/>
    <n v="0.99821285511801305"/>
  </r>
  <r>
    <x v="5"/>
    <x v="10"/>
    <n v="0.99825272019696609"/>
    <n v="0.99825272019696609"/>
    <n v="0.99825272019696609"/>
    <n v="0.99825272019696609"/>
  </r>
  <r>
    <x v="5"/>
    <x v="11"/>
    <n v="0.99822064056939508"/>
    <n v="0.99822064056939508"/>
    <n v="0.99822064056939508"/>
    <n v="0.99822064056939508"/>
  </r>
  <r>
    <x v="5"/>
    <x v="12"/>
    <n v="0.99823714974948974"/>
    <n v="0.99823714974948974"/>
    <n v="0.99823714974948974"/>
    <n v="0.99823714974948974"/>
  </r>
  <r>
    <x v="5"/>
    <x v="13"/>
    <n v="0.99822898218564426"/>
    <n v="0.99822898218564426"/>
    <n v="0.99822898218564426"/>
    <n v="0.99822898218564426"/>
  </r>
  <r>
    <x v="5"/>
    <x v="14"/>
    <n v="0.99818922589406989"/>
    <n v="0.99818922589406989"/>
    <n v="0.99818922589406989"/>
    <n v="0.99818922589406989"/>
  </r>
  <r>
    <x v="5"/>
    <x v="15"/>
    <n v="0.99807692307692308"/>
    <n v="0.99807692307692308"/>
    <n v="0.99807692307692308"/>
    <n v="0.99807692307692308"/>
  </r>
  <r>
    <x v="5"/>
    <x v="16"/>
    <n v="0.99817787418655102"/>
    <n v="0.99817787418655102"/>
    <n v="0.99817787418655102"/>
    <n v="0.99817787418655102"/>
  </r>
  <r>
    <x v="5"/>
    <x v="17"/>
    <n v="0.99821285511801305"/>
    <n v="0.99821285511801305"/>
    <n v="0.99821285511801305"/>
    <n v="0.99821285511801305"/>
  </r>
  <r>
    <x v="5"/>
    <x v="18"/>
    <n v="0.97318286615701988"/>
    <n v="0.97318286615701988"/>
    <n v="0.97318286615701988"/>
    <n v="0.97318286615701988"/>
  </r>
  <r>
    <x v="5"/>
    <x v="19"/>
    <n v="0.97318286615701988"/>
    <n v="0.97318286615701988"/>
    <n v="0.97318286615701988"/>
    <n v="0.97318286615701988"/>
  </r>
  <r>
    <x v="5"/>
    <x v="20"/>
    <n v="0.97318286615701988"/>
    <n v="0.97318286615701988"/>
    <n v="0.97318286615701988"/>
    <n v="0.97318286615701988"/>
  </r>
  <r>
    <x v="5"/>
    <x v="21"/>
    <n v="0.97318286615701988"/>
    <n v="0.97318286615701988"/>
    <n v="0.97318286615701988"/>
    <n v="0.97318286615701988"/>
  </r>
  <r>
    <x v="5"/>
    <x v="22"/>
    <n v="0.97318286615701988"/>
    <n v="0.97318286615701988"/>
    <n v="0.97318286615701988"/>
    <n v="0.97318286615701988"/>
  </r>
  <r>
    <x v="5"/>
    <x v="23"/>
    <n v="0.97317089863801232"/>
    <n v="0.97317089863801232"/>
    <n v="0.97317089863801232"/>
    <n v="0.97317089863801232"/>
  </r>
  <r>
    <x v="5"/>
    <x v="0"/>
    <n v="0.99368555671009506"/>
    <n v="0.99368555671009506"/>
    <n v="0.99368555671009506"/>
    <n v="0.99368555671009506"/>
  </r>
  <r>
    <x v="5"/>
    <x v="1"/>
    <n v="0.99373444339541672"/>
    <n v="0.99373444339541672"/>
    <n v="0.99373444339541672"/>
    <n v="0.99373444339541672"/>
  </r>
  <r>
    <x v="5"/>
    <x v="2"/>
    <n v="0.99367366663737811"/>
    <n v="0.99367366663737811"/>
    <n v="0.99367366663737811"/>
    <n v="0.99367366663737811"/>
  </r>
  <r>
    <x v="5"/>
    <x v="3"/>
    <n v="0.99373804139850408"/>
    <n v="0.99373804139850408"/>
    <n v="0.99373804139850408"/>
    <n v="0.99373804139850408"/>
  </r>
  <r>
    <x v="5"/>
    <x v="4"/>
    <n v="0.99373444339541672"/>
    <n v="0.99373444339541672"/>
    <n v="0.99373444339541672"/>
    <n v="0.99373444339541672"/>
  </r>
  <r>
    <x v="5"/>
    <x v="5"/>
    <n v="0.99367039149800729"/>
    <n v="0.99367039149800729"/>
    <n v="0.99367039149800729"/>
    <n v="0.99367039149800729"/>
  </r>
  <r>
    <x v="5"/>
    <x v="6"/>
    <n v="0.99358222344903724"/>
    <n v="0.99358222344903724"/>
    <n v="0.99358222344903724"/>
    <n v="0.99358222344903724"/>
  </r>
  <r>
    <x v="5"/>
    <x v="7"/>
    <n v="0.99363829142684024"/>
    <n v="0.99363829142684024"/>
    <n v="0.99363829142684024"/>
    <n v="0.99363829142684024"/>
  </r>
  <r>
    <x v="5"/>
    <x v="8"/>
    <n v="0.99403711591116528"/>
    <n v="0.99403711591116528"/>
    <n v="0.99403711591116528"/>
    <n v="0.99403711591116528"/>
  </r>
  <r>
    <x v="5"/>
    <x v="9"/>
    <n v="0.99403711591116528"/>
    <n v="0.99403711591116528"/>
    <n v="0.99403711591116528"/>
    <n v="0.99403711591116528"/>
  </r>
  <r>
    <x v="5"/>
    <x v="10"/>
    <n v="0.99398857829876763"/>
    <n v="0.99398857829876763"/>
    <n v="0.99398857829876763"/>
    <n v="0.99398857829876763"/>
  </r>
  <r>
    <x v="5"/>
    <x v="11"/>
    <n v="0.99403650382507092"/>
    <n v="0.99403650382507092"/>
    <n v="0.99403650382507092"/>
    <n v="0.99403650382507092"/>
  </r>
  <r>
    <x v="5"/>
    <x v="12"/>
    <n v="0.99403711591116528"/>
    <n v="0.99403711591116528"/>
    <n v="0.99403711591116528"/>
    <n v="0.99403711591116528"/>
  </r>
  <r>
    <x v="5"/>
    <x v="13"/>
    <n v="0.99403711591116528"/>
    <n v="0.99403711591116528"/>
    <n v="0.99403711591116528"/>
    <n v="0.99403711591116528"/>
  </r>
  <r>
    <x v="5"/>
    <x v="14"/>
    <n v="0.99403711591116528"/>
    <n v="0.99403711591116528"/>
    <n v="0.99403711591116528"/>
    <n v="0.99403711591116528"/>
  </r>
  <r>
    <x v="5"/>
    <x v="15"/>
    <n v="0.99403711591116528"/>
    <n v="0.99403711591116528"/>
    <n v="0.99403711591116528"/>
    <n v="0.99403711591116528"/>
  </r>
  <r>
    <x v="5"/>
    <x v="16"/>
    <n v="0.99403711591116528"/>
    <n v="0.99403711591116528"/>
    <n v="0.99403711591116528"/>
    <n v="0.99403711591116528"/>
  </r>
  <r>
    <x v="5"/>
    <x v="17"/>
    <n v="0.99403996727825183"/>
    <n v="0.99403996727825183"/>
    <n v="0.99403996727825183"/>
    <n v="0.99403996727825183"/>
  </r>
  <r>
    <x v="5"/>
    <x v="18"/>
    <n v="0.96043623144501666"/>
    <n v="0.96043623144501666"/>
    <n v="0.96105718330173584"/>
    <n v="0.97104857073092976"/>
  </r>
  <r>
    <x v="5"/>
    <x v="19"/>
    <n v="0.96036069885402964"/>
    <n v="0.96036069885402964"/>
    <n v="0.96105718330173584"/>
    <n v="0.97104857073092976"/>
  </r>
  <r>
    <x v="5"/>
    <x v="20"/>
    <n v="0.96043025135150206"/>
    <n v="0.96043025135150206"/>
    <n v="0.96105718330173584"/>
    <n v="0.97104857073092976"/>
  </r>
  <r>
    <x v="5"/>
    <x v="21"/>
    <n v="0.96043623144501666"/>
    <n v="0.96043623144501666"/>
    <n v="0.96105718330173584"/>
    <n v="0.97104857073092976"/>
  </r>
  <r>
    <x v="5"/>
    <x v="22"/>
    <n v="0.96043623144501666"/>
    <n v="0.96043623144501666"/>
    <n v="0.96105718330173584"/>
    <n v="0.97104857073092976"/>
  </r>
  <r>
    <x v="5"/>
    <x v="23"/>
    <n v="0.96037188447843869"/>
    <n v="0.96037188447843869"/>
    <n v="0.96105718330173584"/>
    <n v="0.97104857073092976"/>
  </r>
  <r>
    <x v="5"/>
    <x v="0"/>
    <n v="0.99904977706308018"/>
    <n v="0.99904977706308018"/>
    <n v="0.99904977706308018"/>
    <n v="0.99904977706308018"/>
  </r>
  <r>
    <x v="5"/>
    <x v="1"/>
    <n v="0.99900875598876582"/>
    <n v="0.99900875598876582"/>
    <n v="0.99900875598876582"/>
    <n v="0.99900875598876582"/>
  </r>
  <r>
    <x v="5"/>
    <x v="2"/>
    <n v="0.99895966709346995"/>
    <n v="0.99895966709346995"/>
    <n v="0.99895966709346995"/>
    <n v="0.99895966709346995"/>
  </r>
  <r>
    <x v="5"/>
    <x v="3"/>
    <n v="0.9990302126072359"/>
    <n v="0.9990302126072359"/>
    <n v="0.9990302126072359"/>
    <n v="0.9990302126072359"/>
  </r>
  <r>
    <x v="5"/>
    <x v="4"/>
    <n v="0.9990302126072359"/>
    <n v="0.9990302126072359"/>
    <n v="0.9990302126072359"/>
    <n v="0.9990302126072359"/>
  </r>
  <r>
    <x v="5"/>
    <x v="5"/>
    <n v="0.99899030694668822"/>
    <n v="0.99899030694668822"/>
    <n v="0.99899030694668822"/>
    <n v="0.99899030694668822"/>
  </r>
  <r>
    <x v="5"/>
    <x v="6"/>
    <n v="0.99904828373834142"/>
    <n v="0.99904828373834142"/>
    <n v="0.99904828373834142"/>
    <n v="0.99904828373834142"/>
  </r>
  <r>
    <x v="5"/>
    <x v="7"/>
    <n v="0.99904828373834142"/>
    <n v="0.99904828373834142"/>
    <n v="0.99904828373834142"/>
    <n v="0.99904828373834142"/>
  </r>
  <r>
    <x v="5"/>
    <x v="8"/>
    <n v="1.0010105475904756"/>
    <n v="1.0010105475904756"/>
    <n v="1.0010105475904756"/>
    <n v="1.0010105475904756"/>
  </r>
  <r>
    <x v="5"/>
    <x v="9"/>
    <n v="1.0010105475904756"/>
    <n v="1.0010105475904756"/>
    <n v="1.0010105475904756"/>
    <n v="1.0010105475904756"/>
  </r>
  <r>
    <x v="5"/>
    <x v="10"/>
    <n v="1.0010105475904756"/>
    <n v="1.0010105475904756"/>
    <n v="1.0010105475904756"/>
    <n v="1.0010105475904756"/>
  </r>
  <r>
    <x v="5"/>
    <x v="11"/>
    <n v="1.0010105475904756"/>
    <n v="1.0010105475904756"/>
    <n v="1.0010105475904756"/>
    <n v="1.0010105475904756"/>
  </r>
  <r>
    <x v="5"/>
    <x v="12"/>
    <n v="1.0010105475904756"/>
    <n v="1.0010105475904756"/>
    <n v="1.0010105475904756"/>
    <n v="1.0010105475904756"/>
  </r>
  <r>
    <x v="5"/>
    <x v="13"/>
    <n v="1.0009509319132748"/>
    <n v="1.0009509319132748"/>
    <n v="1.0009509319132748"/>
    <n v="1.0009509319132748"/>
  </r>
  <r>
    <x v="5"/>
    <x v="14"/>
    <n v="1.0010113140762278"/>
    <n v="1.0010113140762278"/>
    <n v="1.0010113140762278"/>
    <n v="1.0010113140762278"/>
  </r>
  <r>
    <x v="5"/>
    <x v="15"/>
    <n v="1.0010105475904756"/>
    <n v="1.0010105475904756"/>
    <n v="1.0010105475904756"/>
    <n v="1.0010105475904756"/>
  </r>
  <r>
    <x v="5"/>
    <x v="16"/>
    <n v="1.0010133637342455"/>
    <n v="1.0010133637342455"/>
    <n v="1.0010133637342455"/>
    <n v="1.0010133637342455"/>
  </r>
  <r>
    <x v="5"/>
    <x v="17"/>
    <n v="1.0009865939295455"/>
    <n v="1.0009865939295455"/>
    <n v="1.0009865939295455"/>
    <n v="1.0009865939295455"/>
  </r>
  <r>
    <x v="5"/>
    <x v="18"/>
    <n v="0.99589603283173733"/>
    <n v="0.99589603283173733"/>
    <n v="0.99589603283173733"/>
    <n v="0.99589603283173733"/>
  </r>
  <r>
    <x v="5"/>
    <x v="19"/>
    <n v="0.99591223324316192"/>
    <n v="0.99591223324316192"/>
    <n v="0.99591223324316192"/>
    <n v="0.99591223324316192"/>
  </r>
  <r>
    <x v="5"/>
    <x v="20"/>
    <n v="0.99590015675871213"/>
    <n v="0.99590015675871213"/>
    <n v="0.99590015675871213"/>
    <n v="0.99590015675871213"/>
  </r>
  <r>
    <x v="5"/>
    <x v="21"/>
    <n v="0.99590015675871213"/>
    <n v="0.99590015675871213"/>
    <n v="0.99590015675871213"/>
    <n v="0.99590015675871213"/>
  </r>
  <r>
    <x v="5"/>
    <x v="22"/>
    <n v="0.99590015675871213"/>
    <n v="0.99590015675871213"/>
    <n v="0.99590015675871213"/>
    <n v="0.99590015675871213"/>
  </r>
  <r>
    <x v="5"/>
    <x v="23"/>
    <n v="0.9959005726184279"/>
    <n v="0.9959005726184279"/>
    <n v="0.9959005726184279"/>
    <n v="0.9959005726184279"/>
  </r>
  <r>
    <x v="5"/>
    <x v="0"/>
    <n v="1.0011095260738627"/>
    <n v="1.0011095260738627"/>
    <n v="1.0011095260738627"/>
    <n v="1.0011095260738627"/>
  </r>
  <r>
    <x v="5"/>
    <x v="1"/>
    <n v="1.0010937237085646"/>
    <n v="1.0010937237085646"/>
    <n v="1.0010937237085646"/>
    <n v="1.0010937237085646"/>
  </r>
  <r>
    <x v="5"/>
    <x v="2"/>
    <n v="1.0011645962732918"/>
    <n v="1.0011645962732918"/>
    <n v="1.0011645962732918"/>
    <n v="1.0011645962732918"/>
  </r>
  <r>
    <x v="5"/>
    <x v="3"/>
    <n v="1.0011044493531083"/>
    <n v="1.0011044493531083"/>
    <n v="1.0011044493531083"/>
    <n v="1.0011044493531083"/>
  </r>
  <r>
    <x v="5"/>
    <x v="4"/>
    <n v="1.0010472201066261"/>
    <n v="1.0010472201066261"/>
    <n v="1.0010472201066261"/>
    <n v="1.0010472201066261"/>
  </r>
  <r>
    <x v="5"/>
    <x v="5"/>
    <n v="1.0011336879741868"/>
    <n v="1.0011336879741868"/>
    <n v="1.0011336879741868"/>
    <n v="1.0011336879741868"/>
  </r>
  <r>
    <x v="5"/>
    <x v="6"/>
    <n v="1.0011422044545975"/>
    <n v="1.0011422044545975"/>
    <n v="1.0011422044545975"/>
    <n v="1.0011422044545975"/>
  </r>
  <r>
    <x v="5"/>
    <x v="7"/>
    <n v="1.0010945850235013"/>
    <n v="1.0010945850235013"/>
    <n v="1.0010945850235013"/>
    <n v="1.0010945850235013"/>
  </r>
  <r>
    <x v="5"/>
    <x v="8"/>
    <n v="1.0006870491240123"/>
    <n v="1.0006870491240123"/>
    <n v="1.0006870491240123"/>
    <n v="1.0006870491240123"/>
  </r>
  <r>
    <x v="5"/>
    <x v="9"/>
    <n v="1.0006245316012989"/>
    <n v="1.0006245316012989"/>
    <n v="1.0006245316012989"/>
    <n v="1.0006245316012989"/>
  </r>
  <r>
    <x v="5"/>
    <x v="10"/>
    <n v="1.0006863417982155"/>
    <n v="1.0006863417982155"/>
    <n v="1.0006863417982155"/>
    <n v="1.0006863417982155"/>
  </r>
  <r>
    <x v="5"/>
    <x v="11"/>
    <n v="1.0006926806742091"/>
    <n v="1.0006926806742091"/>
    <n v="1.0006926806742091"/>
    <n v="1.0006926806742091"/>
  </r>
  <r>
    <x v="5"/>
    <x v="12"/>
    <n v="1.0007575757575757"/>
    <n v="1.0007575757575757"/>
    <n v="1.0007575757575757"/>
    <n v="1.0007575757575757"/>
  </r>
  <r>
    <x v="5"/>
    <x v="13"/>
    <n v="1.0010752688172042"/>
    <n v="1.0010752688172042"/>
    <n v="1.0010752688172042"/>
    <n v="1.0010752688172042"/>
  </r>
  <r>
    <x v="5"/>
    <x v="14"/>
    <n v="1"/>
    <n v="1"/>
    <n v="1"/>
    <n v="1"/>
  </r>
  <r>
    <x v="5"/>
    <x v="15"/>
    <n v="1"/>
    <n v="1"/>
    <n v="1"/>
    <n v="1"/>
  </r>
  <r>
    <x v="5"/>
    <x v="16"/>
    <n v="1.0006712911165809"/>
    <n v="1.0006712911165809"/>
    <n v="1.0006712911165809"/>
    <n v="1.0006712911165809"/>
  </r>
  <r>
    <x v="5"/>
    <x v="17"/>
    <n v="1.0006967316949582"/>
    <n v="1.0006967316949582"/>
    <n v="1.0006967316949582"/>
    <n v="1.0006967316949582"/>
  </r>
  <r>
    <x v="5"/>
    <x v="18"/>
    <n v="0.97052154195011342"/>
    <n v="0.97052154195011342"/>
    <n v="0.97052154195011342"/>
    <n v="0.97104857073092976"/>
  </r>
  <r>
    <x v="5"/>
    <x v="19"/>
    <n v="0.97054009819967257"/>
    <n v="0.97054009819967257"/>
    <n v="0.97054009819967257"/>
    <n v="0.97104857073092976"/>
  </r>
  <r>
    <x v="5"/>
    <x v="20"/>
    <n v="0.9705434230573895"/>
    <n v="0.9705434230573895"/>
    <n v="0.9705434230573895"/>
    <n v="0.97104857073092976"/>
  </r>
  <r>
    <x v="5"/>
    <x v="21"/>
    <n v="0.97056751467710367"/>
    <n v="0.97056751467710367"/>
    <n v="0.97056751467710367"/>
    <n v="0.97104857073092976"/>
  </r>
  <r>
    <x v="5"/>
    <x v="22"/>
    <n v="0.97056170561705613"/>
    <n v="0.97056170561705613"/>
    <n v="0.97056170561705613"/>
    <n v="0.97104857073092976"/>
  </r>
  <r>
    <x v="5"/>
    <x v="23"/>
    <n v="0.97057796403003316"/>
    <n v="0.97057796403003316"/>
    <n v="0.97057796403003316"/>
    <n v="0.97104857073092976"/>
  </r>
  <r>
    <x v="5"/>
    <x v="0"/>
    <n v="1.0005260942760943"/>
    <n v="1.0005260942760943"/>
    <n v="1.0005260942760943"/>
    <n v="1.0005260942760943"/>
  </r>
  <r>
    <x v="5"/>
    <x v="1"/>
    <n v="1.0004890453834117"/>
    <n v="1.0004890453834117"/>
    <n v="1.0004890453834117"/>
    <n v="1.0004890453834117"/>
  </r>
  <r>
    <x v="5"/>
    <x v="2"/>
    <n v="1.0005059875189746"/>
    <n v="1.0005059875189746"/>
    <n v="1.0005059875189746"/>
    <n v="1.0005059875189746"/>
  </r>
  <r>
    <x v="5"/>
    <x v="3"/>
    <n v="1.0005424954792044"/>
    <n v="1.0005424954792044"/>
    <n v="1.0005424954792044"/>
    <n v="1.0005424954792044"/>
  </r>
  <r>
    <x v="5"/>
    <x v="4"/>
    <n v="1.0004698144233029"/>
    <n v="1.0004698144233029"/>
    <n v="1.0004698144233029"/>
    <n v="1.0004698144233029"/>
  </r>
  <r>
    <x v="5"/>
    <x v="5"/>
    <n v="1.0004511617414844"/>
    <n v="1.0004511617414844"/>
    <n v="1.0004511617414844"/>
    <n v="1.0004511617414844"/>
  </r>
  <r>
    <x v="5"/>
    <x v="6"/>
    <n v="1.0004552904753234"/>
    <n v="1.0004552904753234"/>
    <n v="1.0004552904753234"/>
    <n v="1.0004552904753234"/>
  </r>
  <r>
    <x v="5"/>
    <x v="7"/>
    <n v="1.0004231550440081"/>
    <n v="1.0004231550440081"/>
    <n v="1.0004231550440081"/>
    <n v="1.0004231550440081"/>
  </r>
  <r>
    <x v="5"/>
    <x v="8"/>
    <n v="1.0010992030777686"/>
    <n v="1.0010992030777686"/>
    <n v="1.0010992030777686"/>
    <n v="1.0010992030777686"/>
  </r>
  <r>
    <x v="5"/>
    <x v="9"/>
    <n v="1"/>
    <n v="1"/>
    <n v="1"/>
    <n v="1"/>
  </r>
  <r>
    <x v="5"/>
    <x v="10"/>
    <n v="1"/>
    <n v="1"/>
    <n v="1"/>
    <n v="1"/>
  </r>
  <r>
    <x v="5"/>
    <x v="11"/>
    <n v="1.0012274959083469"/>
    <n v="1.0012274959083469"/>
    <n v="1.0012274959083469"/>
    <n v="1.0012274959083469"/>
  </r>
  <r>
    <x v="5"/>
    <x v="12"/>
    <n v="1.0012277470841007"/>
    <n v="1.0012277470841007"/>
    <n v="1.0012277470841007"/>
    <n v="1.0012277470841007"/>
  </r>
  <r>
    <x v="5"/>
    <x v="13"/>
    <n v="1.0012277470841007"/>
    <n v="1.0012277470841007"/>
    <n v="1.0012277470841007"/>
    <n v="1.0012277470841007"/>
  </r>
  <r>
    <x v="5"/>
    <x v="14"/>
    <n v="1.0012208148939417"/>
    <n v="1.0012208148939417"/>
    <n v="1.0012208148939417"/>
    <n v="1.0012208148939417"/>
  </r>
  <r>
    <x v="5"/>
    <x v="15"/>
    <n v="1.0009208103130756"/>
    <n v="1.0009208103130756"/>
    <n v="1.0009208103130756"/>
    <n v="1.0009208103130756"/>
  </r>
  <r>
    <x v="5"/>
    <x v="16"/>
    <n v="1.0012271193373554"/>
    <n v="1.0012271193373554"/>
    <n v="1.0012271193373554"/>
    <n v="1.0012271193373554"/>
  </r>
  <r>
    <x v="5"/>
    <x v="17"/>
    <n v="1.0012054172871019"/>
    <n v="1.0012054172871019"/>
    <n v="1.0012054172871019"/>
    <n v="1.0012054172871019"/>
  </r>
  <r>
    <x v="5"/>
    <x v="18"/>
    <n v="1.001326673950367"/>
    <n v="1.001326673950367"/>
    <n v="1.001326673950367"/>
    <n v="1.001326673950367"/>
  </r>
  <r>
    <x v="5"/>
    <x v="19"/>
    <n v="1.0013444474321054"/>
    <n v="1.0013444474321054"/>
    <n v="1.0013444474321054"/>
    <n v="1.0013444474321054"/>
  </r>
  <r>
    <x v="5"/>
    <x v="20"/>
    <n v="1.0013940925328919"/>
    <n v="1.0013940925328919"/>
    <n v="1.0013940925328919"/>
    <n v="1.0013940925328919"/>
  </r>
  <r>
    <x v="5"/>
    <x v="21"/>
    <n v="1.0013016125533301"/>
    <n v="1.0013016125533301"/>
    <n v="1.0013016125533301"/>
    <n v="1.0013016125533301"/>
  </r>
  <r>
    <x v="5"/>
    <x v="22"/>
    <n v="1.0013424821002386"/>
    <n v="1.0013424821002386"/>
    <n v="1.0013424821002386"/>
    <n v="1.0013424821002386"/>
  </r>
  <r>
    <x v="5"/>
    <x v="23"/>
    <n v="1.0013385760896845"/>
    <n v="1.0013385760896845"/>
    <n v="1.0013385760896845"/>
    <n v="1.0013385760896845"/>
  </r>
  <r>
    <x v="5"/>
    <x v="0"/>
    <n v="1.0013155421913174"/>
    <n v="1.0013155421913174"/>
    <n v="1.0013155421913174"/>
    <n v="1.0013155421913174"/>
  </r>
  <r>
    <x v="5"/>
    <x v="1"/>
    <n v="1.0013318307550456"/>
    <n v="1.0013318307550456"/>
    <n v="1.0013318307550456"/>
    <n v="1.0013318307550456"/>
  </r>
  <r>
    <x v="5"/>
    <x v="2"/>
    <n v="1.0013900769888795"/>
    <n v="1.0013900769888795"/>
    <n v="1.0013900769888795"/>
    <n v="1.0013900769888795"/>
  </r>
  <r>
    <x v="5"/>
    <x v="3"/>
    <n v="1.0013085891030216"/>
    <n v="1.0013085891030216"/>
    <n v="1.0013085891030216"/>
    <n v="1.0013085891030216"/>
  </r>
  <r>
    <x v="5"/>
    <x v="4"/>
    <n v="1.0012949174490127"/>
    <n v="1.0012949174490127"/>
    <n v="1.0012949174490127"/>
    <n v="1.0012949174490127"/>
  </r>
  <r>
    <x v="5"/>
    <x v="5"/>
    <n v="1.0013090147482329"/>
    <n v="1.0013090147482329"/>
    <n v="1.0013090147482329"/>
    <n v="1.0013090147482329"/>
  </r>
  <r>
    <x v="5"/>
    <x v="6"/>
    <n v="1.0013639075952603"/>
    <n v="1.0013639075952603"/>
    <n v="1.0013639075952603"/>
    <n v="1.0013639075952603"/>
  </r>
  <r>
    <x v="5"/>
    <x v="7"/>
    <n v="1.0013326226012793"/>
    <n v="1.0013326226012793"/>
    <n v="1.0013326226012793"/>
    <n v="1.0013326226012793"/>
  </r>
  <r>
    <x v="5"/>
    <x v="8"/>
    <n v="1.0004223864836324"/>
    <n v="1.0004223864836324"/>
    <n v="1.0004223864836324"/>
    <n v="1.0004223864836324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0232810802421"/>
    <n v="1.000232810802421"/>
    <n v="1.000232810802421"/>
    <n v="1.000232810802421"/>
  </r>
  <r>
    <x v="5"/>
    <x v="18"/>
    <n v="1.0000782411391909"/>
    <n v="1.0000782411391909"/>
    <n v="1.0000782411391909"/>
    <n v="1.0000782411391909"/>
  </r>
  <r>
    <x v="5"/>
    <x v="19"/>
    <n v="1.0000806907124988"/>
    <n v="1.0000806907124988"/>
    <n v="1.0000806907124988"/>
    <n v="1.0000806907124988"/>
  </r>
  <r>
    <x v="5"/>
    <x v="20"/>
    <n v="1.0000806907124988"/>
    <n v="1.0000806907124988"/>
    <n v="1.0000806907124988"/>
    <n v="1.0000806907124988"/>
  </r>
  <r>
    <x v="5"/>
    <x v="21"/>
    <n v="1.0000806907124988"/>
    <n v="1.0000806907124988"/>
    <n v="1.0000806907124988"/>
    <n v="1.0000806907124988"/>
  </r>
  <r>
    <x v="5"/>
    <x v="22"/>
    <n v="1.0000806907124988"/>
    <n v="1.0000806907124988"/>
    <n v="1.0000806907124988"/>
    <n v="1.0000806907124988"/>
  </r>
  <r>
    <x v="5"/>
    <x v="23"/>
    <n v="1.0001662234042554"/>
    <n v="1.0001662234042554"/>
    <n v="1.0001662234042554"/>
    <n v="1.0001662234042554"/>
  </r>
  <r>
    <x v="5"/>
    <x v="0"/>
    <n v="1.0015260323159783"/>
    <n v="1.0015260323159783"/>
    <n v="1.0015260323159783"/>
    <n v="1.0015260323159783"/>
  </r>
  <r>
    <x v="5"/>
    <x v="1"/>
    <n v="1.0014158135482467"/>
    <n v="1.0014158135482467"/>
    <n v="1.0014158135482467"/>
    <n v="1.0014158135482467"/>
  </r>
  <r>
    <x v="5"/>
    <x v="2"/>
    <n v="1.0014390371533228"/>
    <n v="1.0014390371533228"/>
    <n v="1.0014390371533228"/>
    <n v="1.0014390371533228"/>
  </r>
  <r>
    <x v="5"/>
    <x v="3"/>
    <n v="1.0014598540145987"/>
    <n v="1.0014598540145987"/>
    <n v="1.0014598540145987"/>
    <n v="1.0014598540145987"/>
  </r>
  <r>
    <x v="5"/>
    <x v="4"/>
    <n v="1.0014446049561063"/>
    <n v="1.0014446049561063"/>
    <n v="1.0014446049561063"/>
    <n v="1.0014446049561063"/>
  </r>
  <r>
    <x v="5"/>
    <x v="5"/>
    <n v="1.0014170481796383"/>
    <n v="1.0014170481796383"/>
    <n v="1.0014170481796383"/>
    <n v="1.0014170481796383"/>
  </r>
  <r>
    <x v="5"/>
    <x v="6"/>
    <n v="1.0014598540145987"/>
    <n v="1.0014598540145987"/>
    <n v="1.0014598540145987"/>
    <n v="1.0014598540145987"/>
  </r>
  <r>
    <x v="5"/>
    <x v="7"/>
    <n v="1.0014014325755216"/>
    <n v="1.0014014325755216"/>
    <n v="1.0014014325755216"/>
    <n v="1.001401432575521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9962700484893685"/>
    <n v="0.99962700484893685"/>
    <n v="0.99962700484893685"/>
    <n v="0.99962700484893685"/>
  </r>
  <r>
    <x v="5"/>
    <x v="18"/>
    <n v="1.0013856812933024"/>
    <n v="1.0013856812933024"/>
    <n v="1.0013856812933024"/>
    <n v="1.0013856812933024"/>
  </r>
  <r>
    <x v="5"/>
    <x v="19"/>
    <n v="1.0013856812933024"/>
    <n v="1.0013856812933024"/>
    <n v="1.0013856812933024"/>
    <n v="1.0013856812933024"/>
  </r>
  <r>
    <x v="5"/>
    <x v="20"/>
    <n v="1.0013856812933024"/>
    <n v="1.0013856812933024"/>
    <n v="1.0013856812933024"/>
    <n v="1.0013856812933024"/>
  </r>
  <r>
    <x v="5"/>
    <x v="21"/>
    <n v="1.0013856812933024"/>
    <n v="1.0013856812933024"/>
    <n v="1.0013856812933024"/>
    <n v="1.0013856812933024"/>
  </r>
  <r>
    <x v="5"/>
    <x v="22"/>
    <n v="1.0013856812933024"/>
    <n v="1.0013856812933024"/>
    <n v="1.0013856812933024"/>
    <n v="1.0013856812933024"/>
  </r>
  <r>
    <x v="5"/>
    <x v="23"/>
    <n v="1.001412828482622"/>
    <n v="1.001412828482622"/>
    <n v="1.001412828482622"/>
    <n v="1.001412828482622"/>
  </r>
  <r>
    <x v="5"/>
    <x v="0"/>
    <n v="0.99924306139613117"/>
    <n v="0.99924306139613117"/>
    <n v="0.99924306139613117"/>
    <n v="0.99924306139613117"/>
  </r>
  <r>
    <x v="5"/>
    <x v="1"/>
    <n v="0.99924749163879611"/>
    <n v="0.99924749163879611"/>
    <n v="0.99924749163879611"/>
    <n v="0.99924749163879611"/>
  </r>
  <r>
    <x v="5"/>
    <x v="2"/>
    <n v="0.99924887330996504"/>
    <n v="0.99924887330996504"/>
    <n v="0.99924887330996504"/>
    <n v="0.99924887330996504"/>
  </r>
  <r>
    <x v="5"/>
    <x v="3"/>
    <n v="0.99921929215822347"/>
    <n v="0.99921929215822347"/>
    <n v="0.99921929215822347"/>
    <n v="0.99921929215822347"/>
  </r>
  <r>
    <x v="5"/>
    <x v="4"/>
    <n v="0.99921235034656586"/>
    <n v="0.99921235034656586"/>
    <n v="0.99921235034656586"/>
    <n v="0.99921235034656586"/>
  </r>
  <r>
    <x v="5"/>
    <x v="5"/>
    <n v="0.99927553730982854"/>
    <n v="0.99927553730982854"/>
    <n v="0.99927553730982854"/>
    <n v="0.99927553730982854"/>
  </r>
  <r>
    <x v="5"/>
    <x v="6"/>
    <n v="0.99919957310565655"/>
    <n v="0.99919957310565655"/>
    <n v="0.99919957310565655"/>
    <n v="0.99919957310565655"/>
  </r>
  <r>
    <x v="5"/>
    <x v="7"/>
    <n v="0.99920875642885398"/>
    <n v="0.99920875642885398"/>
    <n v="0.99920875642885398"/>
    <n v="0.99920875642885398"/>
  </r>
  <r>
    <x v="5"/>
    <x v="8"/>
    <n v="1.0010809252720327"/>
    <n v="1.0010809252720327"/>
    <n v="1.0010809252720327"/>
    <n v="1.0010809252720327"/>
  </r>
  <r>
    <x v="5"/>
    <x v="9"/>
    <n v="1.0010384215991692"/>
    <n v="1.0010384215991692"/>
    <n v="1.0010384215991692"/>
    <n v="1.0010384215991692"/>
  </r>
  <r>
    <x v="5"/>
    <x v="10"/>
    <n v="1.0010322047894302"/>
    <n v="1.0010322047894302"/>
    <n v="1.0010322047894302"/>
    <n v="1.0010322047894302"/>
  </r>
  <r>
    <x v="5"/>
    <x v="11"/>
    <n v="1.0011471648639789"/>
    <n v="1.0011471648639789"/>
    <n v="1.0011471648639789"/>
    <n v="1.0011471648639789"/>
  </r>
  <r>
    <x v="5"/>
    <x v="12"/>
    <n v="1.0009530292716133"/>
    <n v="1.0009530292716133"/>
    <n v="1.0009530292716133"/>
    <n v="1.0009530292716133"/>
  </r>
  <r>
    <x v="5"/>
    <x v="13"/>
    <n v="1.0010237160894047"/>
    <n v="1.0010237160894047"/>
    <n v="1.0010237160894047"/>
    <n v="1.0010237160894047"/>
  </r>
  <r>
    <x v="5"/>
    <x v="14"/>
    <n v="1.0008118530545971"/>
    <n v="1.0008118530545971"/>
    <n v="1.0008118530545971"/>
    <n v="1.0008118530545971"/>
  </r>
  <r>
    <x v="5"/>
    <x v="15"/>
    <n v="1"/>
    <n v="1"/>
    <n v="1"/>
    <n v="1"/>
  </r>
  <r>
    <x v="5"/>
    <x v="16"/>
    <n v="1.001019783805833"/>
    <n v="1.001019783805833"/>
    <n v="1.001019783805833"/>
    <n v="1.001019783805833"/>
  </r>
  <r>
    <x v="5"/>
    <x v="17"/>
    <n v="1.0010568729770792"/>
    <n v="1.0010568729770792"/>
    <n v="1.0010568729770792"/>
    <n v="1.0010568729770792"/>
  </r>
  <r>
    <x v="5"/>
    <x v="18"/>
    <n v="0.9860740547927378"/>
    <n v="0.9860740547927378"/>
    <n v="0.9860740547927378"/>
    <n v="0.9860740547927378"/>
  </r>
  <r>
    <x v="5"/>
    <x v="19"/>
    <n v="0.9860740547927378"/>
    <n v="0.9860740547927378"/>
    <n v="0.9860740547927378"/>
    <n v="0.9860740547927378"/>
  </r>
  <r>
    <x v="5"/>
    <x v="20"/>
    <n v="0.98606953015213539"/>
    <n v="0.98606953015213539"/>
    <n v="0.98606953015213539"/>
    <n v="0.98606953015213539"/>
  </r>
  <r>
    <x v="5"/>
    <x v="21"/>
    <n v="0.9861163940661849"/>
    <n v="0.9861163940661849"/>
    <n v="0.9861163940661849"/>
    <n v="0.9861163940661849"/>
  </r>
  <r>
    <x v="5"/>
    <x v="22"/>
    <n v="0.9860740547927378"/>
    <n v="0.9860740547927378"/>
    <n v="0.9860740547927378"/>
    <n v="0.9860740547927378"/>
  </r>
  <r>
    <x v="5"/>
    <x v="23"/>
    <n v="0.9860740547927378"/>
    <n v="0.9860740547927378"/>
    <n v="0.9860740547927378"/>
    <n v="0.9860740547927378"/>
  </r>
  <r>
    <x v="5"/>
    <x v="0"/>
    <n v="1.0031203276344016"/>
    <n v="1.0031203276344016"/>
    <n v="1.0031203276344016"/>
    <n v="1.0031203276344016"/>
  </r>
  <r>
    <x v="5"/>
    <x v="1"/>
    <n v="1.0031510536335586"/>
    <n v="1.0031510536335586"/>
    <n v="1.0031510536335586"/>
    <n v="1.0031510536335586"/>
  </r>
  <r>
    <x v="5"/>
    <x v="2"/>
    <n v="1.0030920212408414"/>
    <n v="1.0030920212408414"/>
    <n v="1.0030920212408414"/>
    <n v="1.0030920212408414"/>
  </r>
  <r>
    <x v="5"/>
    <x v="3"/>
    <n v="1.0031631602177431"/>
    <n v="1.0031631602177431"/>
    <n v="1.0031631602177431"/>
    <n v="1.0031631602177431"/>
  </r>
  <r>
    <x v="5"/>
    <x v="4"/>
    <n v="1.0032199471598415"/>
    <n v="1.0032199471598415"/>
    <n v="1.0032199471598415"/>
    <n v="1.0032199471598415"/>
  </r>
  <r>
    <x v="5"/>
    <x v="5"/>
    <n v="1.0032578343158549"/>
    <n v="1.0032578343158549"/>
    <n v="1.0032578343158549"/>
    <n v="1.0032578343158549"/>
  </r>
  <r>
    <x v="5"/>
    <x v="6"/>
    <n v="1.0031871494135645"/>
    <n v="1.0031871494135645"/>
    <n v="1.0031871494135645"/>
    <n v="1.0031871494135645"/>
  </r>
  <r>
    <x v="5"/>
    <x v="7"/>
    <n v="1.0031657591490439"/>
    <n v="1.0031657591490439"/>
    <n v="1.0031657591490439"/>
    <n v="1.0031657591490439"/>
  </r>
  <r>
    <x v="5"/>
    <x v="8"/>
    <n v="1.0025235000946313"/>
    <n v="1.0025235000946313"/>
    <n v="1.0025235000946313"/>
    <n v="1.0025235000946313"/>
  </r>
  <r>
    <x v="5"/>
    <x v="9"/>
    <n v="1.0025235000946313"/>
    <n v="1.0025235000946313"/>
    <n v="1.0025235000946313"/>
    <n v="1.0025235000946313"/>
  </r>
  <r>
    <x v="5"/>
    <x v="10"/>
    <n v="1.0025235000946313"/>
    <n v="1.0025235000946313"/>
    <n v="1.0025235000946313"/>
    <n v="1.0025235000946313"/>
  </r>
  <r>
    <x v="5"/>
    <x v="11"/>
    <n v="1.0025372454622339"/>
    <n v="1.0025372454622339"/>
    <n v="1.0025372454622339"/>
    <n v="1.0025372454622339"/>
  </r>
  <r>
    <x v="5"/>
    <x v="12"/>
    <n v="1.0025389599019436"/>
    <n v="1.0025389599019436"/>
    <n v="1.0025389599019436"/>
    <n v="1.0025389599019436"/>
  </r>
  <r>
    <x v="5"/>
    <x v="13"/>
    <n v="1.002368804664723"/>
    <n v="1.002368804664723"/>
    <n v="1.002368804664723"/>
    <n v="1.002368804664723"/>
  </r>
  <r>
    <x v="5"/>
    <x v="14"/>
    <n v="1.002434359241871"/>
    <n v="1.002434359241871"/>
    <n v="1.002434359241871"/>
    <n v="1.002434359241871"/>
  </r>
  <r>
    <x v="5"/>
    <x v="15"/>
    <n v="1.0024539877300613"/>
    <n v="1.0024539877300613"/>
    <n v="1.0024539877300613"/>
    <n v="1.0024539877300613"/>
  </r>
  <r>
    <x v="5"/>
    <x v="16"/>
    <n v="1.0025453740593184"/>
    <n v="1.0025453740593184"/>
    <n v="1.0025453740593184"/>
    <n v="1.0025453740593184"/>
  </r>
  <r>
    <x v="5"/>
    <x v="17"/>
    <n v="1.0025235000946313"/>
    <n v="1.0025235000946313"/>
    <n v="1.0025235000946313"/>
    <n v="1.0025235000946313"/>
  </r>
  <r>
    <x v="5"/>
    <x v="18"/>
    <n v="0.99781890696080267"/>
    <n v="0.99781890696080267"/>
    <n v="0.99781890696080267"/>
    <n v="0.99781890696080267"/>
  </r>
  <r>
    <x v="5"/>
    <x v="19"/>
    <n v="0.99781890696080267"/>
    <n v="0.99781890696080267"/>
    <n v="0.99781890696080267"/>
    <n v="0.99781890696080267"/>
  </r>
  <r>
    <x v="5"/>
    <x v="20"/>
    <n v="0.99781890696080267"/>
    <n v="0.99781890696080267"/>
    <n v="0.99781890696080267"/>
    <n v="0.99781890696080267"/>
  </r>
  <r>
    <x v="5"/>
    <x v="21"/>
    <n v="0.99781890696080267"/>
    <n v="0.99781890696080267"/>
    <n v="0.99781890696080267"/>
    <n v="0.99781890696080267"/>
  </r>
  <r>
    <x v="5"/>
    <x v="22"/>
    <n v="0.99781890696080267"/>
    <n v="0.99781890696080267"/>
    <n v="0.99781890696080267"/>
    <n v="0.99781890696080267"/>
  </r>
  <r>
    <x v="5"/>
    <x v="23"/>
    <n v="0.99780026396832366"/>
    <n v="0.99780026396832366"/>
    <n v="0.99780026396832366"/>
    <n v="0.99780026396832366"/>
  </r>
  <r>
    <x v="5"/>
    <x v="0"/>
    <n v="1.0013538211602249"/>
    <n v="1.0013538211602249"/>
    <n v="1.0013538211602249"/>
    <n v="1.0013538211602249"/>
  </r>
  <r>
    <x v="5"/>
    <x v="1"/>
    <n v="1.0013538211602249"/>
    <n v="1.0013538211602249"/>
    <n v="1.0013538211602249"/>
    <n v="1.0013538211602249"/>
  </r>
  <r>
    <x v="5"/>
    <x v="2"/>
    <n v="1.0013538211602249"/>
    <n v="1.0013538211602249"/>
    <n v="1.0013538211602249"/>
    <n v="1.0013538211602249"/>
  </r>
  <r>
    <x v="5"/>
    <x v="3"/>
    <n v="1.0013131522565484"/>
    <n v="1.0013131522565484"/>
    <n v="1.0013131522565484"/>
    <n v="1.0013131522565484"/>
  </r>
  <r>
    <x v="5"/>
    <x v="4"/>
    <n v="1.0013346445630795"/>
    <n v="1.0013346445630795"/>
    <n v="1.0013346445630795"/>
    <n v="1.0013346445630795"/>
  </r>
  <r>
    <x v="5"/>
    <x v="5"/>
    <n v="1.0014015416958655"/>
    <n v="1.0014015416958655"/>
    <n v="1.0014015416958655"/>
    <n v="1.0014015416958655"/>
  </r>
  <r>
    <x v="5"/>
    <x v="6"/>
    <n v="1.0013664596273293"/>
    <n v="1.0013664596273293"/>
    <n v="1.0013664596273293"/>
    <n v="1.0013664596273293"/>
  </r>
  <r>
    <x v="5"/>
    <x v="7"/>
    <n v="1.0013515101657069"/>
    <n v="1.0013515101657069"/>
    <n v="1.0013515101657069"/>
    <n v="1.0013515101657069"/>
  </r>
  <r>
    <x v="5"/>
    <x v="8"/>
    <n v="1.0004655183879763"/>
    <n v="1.0004655183879763"/>
    <n v="1.0004655183879763"/>
    <n v="1.0004655183879763"/>
  </r>
  <r>
    <x v="5"/>
    <x v="9"/>
    <n v="1.0005254071905729"/>
    <n v="1.0005254071905729"/>
    <n v="1.0005254071905729"/>
    <n v="1.0005254071905729"/>
  </r>
  <r>
    <x v="5"/>
    <x v="10"/>
    <n v="1.0004544215214033"/>
    <n v="1.0004544215214033"/>
    <n v="1.0004544215214033"/>
    <n v="1.0004544215214033"/>
  </r>
  <r>
    <x v="5"/>
    <x v="11"/>
    <n v="1.0004672023920762"/>
    <n v="1.0004672023920762"/>
    <n v="1.0004672023920762"/>
    <n v="1.0004672023920762"/>
  </r>
  <r>
    <x v="5"/>
    <x v="12"/>
    <n v="1.0005045408678104"/>
    <n v="1.0005045408678104"/>
    <n v="1.0005045408678104"/>
    <n v="1.0005045408678104"/>
  </r>
  <r>
    <x v="5"/>
    <x v="13"/>
    <n v="1.0004623208506704"/>
    <n v="1.0004623208506704"/>
    <n v="1.0004623208506704"/>
    <n v="1.0004623208506704"/>
  </r>
  <r>
    <x v="5"/>
    <x v="14"/>
    <n v="1.0005382131324005"/>
    <n v="1.0005382131324005"/>
    <n v="1.0005382131324005"/>
    <n v="1.0005382131324005"/>
  </r>
  <r>
    <x v="5"/>
    <x v="15"/>
    <n v="1.0005502366017387"/>
    <n v="1.0005502366017387"/>
    <n v="1.0005502366017387"/>
    <n v="1.0005502366017387"/>
  </r>
  <r>
    <x v="5"/>
    <x v="16"/>
    <n v="1.0005161100051609"/>
    <n v="1.0005161100051609"/>
    <n v="1.0005161100051609"/>
    <n v="1.0005161100051609"/>
  </r>
  <r>
    <x v="5"/>
    <x v="17"/>
    <n v="1.0005234384087474"/>
    <n v="1.0005234384087474"/>
    <n v="1.0005234384087474"/>
    <n v="1.0005234384087474"/>
  </r>
  <r>
    <x v="5"/>
    <x v="18"/>
    <n v="0.96850439882697947"/>
    <n v="0.96850439882697947"/>
    <n v="0.96850439882697947"/>
    <n v="0.97104857073092976"/>
  </r>
  <r>
    <x v="5"/>
    <x v="19"/>
    <n v="0.96850439882697947"/>
    <n v="0.96850439882697947"/>
    <n v="0.96850439882697947"/>
    <n v="0.97104857073092976"/>
  </r>
  <r>
    <x v="5"/>
    <x v="20"/>
    <n v="0.96851074339343046"/>
    <n v="0.96851074339343046"/>
    <n v="0.96851074339343046"/>
    <n v="0.97104857073092976"/>
  </r>
  <r>
    <x v="5"/>
    <x v="21"/>
    <n v="0.96851074339343046"/>
    <n v="0.96851074339343046"/>
    <n v="0.96851074339343046"/>
    <n v="0.97104857073092976"/>
  </r>
  <r>
    <x v="5"/>
    <x v="22"/>
    <n v="0.96853658536585363"/>
    <n v="0.96853658536585363"/>
    <n v="0.96853658536585363"/>
    <n v="0.97104857073092976"/>
  </r>
  <r>
    <x v="5"/>
    <x v="23"/>
    <n v="0.96852989659823152"/>
    <n v="0.96852989659823152"/>
    <n v="0.96852989659823152"/>
    <n v="0.97104857073092976"/>
  </r>
  <r>
    <x v="5"/>
    <x v="0"/>
    <n v="1.0029132168046611"/>
    <n v="1.0029132168046611"/>
    <n v="1.0029132168046611"/>
    <n v="1.0029132168046611"/>
  </r>
  <r>
    <x v="5"/>
    <x v="1"/>
    <n v="1.0028861218768039"/>
    <n v="1.0028861218768039"/>
    <n v="1.0028861218768039"/>
    <n v="1.0028861218768039"/>
  </r>
  <r>
    <x v="5"/>
    <x v="2"/>
    <n v="1.0029019152640744"/>
    <n v="1.0029019152640744"/>
    <n v="1.0029019152640744"/>
    <n v="1.0029019152640744"/>
  </r>
  <r>
    <x v="5"/>
    <x v="3"/>
    <n v="1.0029555818273941"/>
    <n v="1.0029555818273941"/>
    <n v="1.0029555818273941"/>
    <n v="1.0029555818273941"/>
  </r>
  <r>
    <x v="5"/>
    <x v="4"/>
    <n v="1.0029519635029966"/>
    <n v="1.0029519635029966"/>
    <n v="1.0029519635029966"/>
    <n v="1.0029519635029966"/>
  </r>
  <r>
    <x v="5"/>
    <x v="5"/>
    <n v="1.0029314201959423"/>
    <n v="1.0029314201959423"/>
    <n v="1.0029314201959423"/>
    <n v="1.0029314201959423"/>
  </r>
  <r>
    <x v="5"/>
    <x v="6"/>
    <n v="1.0030102790014686"/>
    <n v="1.0030102790014686"/>
    <n v="1.0030102790014686"/>
    <n v="1.0030102790014686"/>
  </r>
  <r>
    <x v="5"/>
    <x v="7"/>
    <n v="1.0029698183576214"/>
    <n v="1.0029698183576214"/>
    <n v="1.0029698183576214"/>
    <n v="1.0029698183576214"/>
  </r>
  <r>
    <x v="5"/>
    <x v="8"/>
    <n v="1"/>
    <n v="1"/>
    <n v="1"/>
    <n v="1"/>
  </r>
  <r>
    <x v="5"/>
    <x v="9"/>
    <n v="1.0001808645324652"/>
    <n v="1.0001808645324652"/>
    <n v="1.0001808645324652"/>
    <n v="1.0001808645324652"/>
  </r>
  <r>
    <x v="5"/>
    <x v="10"/>
    <n v="1.0001808645324652"/>
    <n v="1.0001808645324652"/>
    <n v="1.0001808645324652"/>
    <n v="1.0001808645324652"/>
  </r>
  <r>
    <x v="5"/>
    <x v="11"/>
    <n v="1.0001815541031229"/>
    <n v="1.0001815541031229"/>
    <n v="1.0001815541031229"/>
    <n v="1.0001815541031229"/>
  </r>
  <r>
    <x v="5"/>
    <x v="12"/>
    <n v="1.0001844337882699"/>
    <n v="1.0001844337882699"/>
    <n v="1.0001844337882699"/>
    <n v="1.0001844337882699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001022599447795"/>
    <n v="1.0001022599447795"/>
    <n v="1.0001022599447795"/>
    <n v="1.0001022599447795"/>
  </r>
  <r>
    <x v="5"/>
    <x v="17"/>
    <n v="1.0000707063565013"/>
    <n v="1.0000707063565013"/>
    <n v="1.0000707063565013"/>
    <n v="1.0000707063565013"/>
  </r>
  <r>
    <x v="5"/>
    <x v="18"/>
    <n v="0.97421507659639006"/>
    <n v="0.97421507659639006"/>
    <n v="0.97421507659639006"/>
    <n v="0.97421507659639006"/>
  </r>
  <r>
    <x v="5"/>
    <x v="19"/>
    <n v="0.97426549431696341"/>
    <n v="0.97426549431696341"/>
    <n v="0.97426549431696341"/>
    <n v="0.97426549431696341"/>
  </r>
  <r>
    <x v="5"/>
    <x v="20"/>
    <n v="0.97426569657774187"/>
    <n v="0.97426569657774187"/>
    <n v="0.97426569657774187"/>
    <n v="0.97426569657774187"/>
  </r>
  <r>
    <x v="5"/>
    <x v="21"/>
    <n v="0.97429215382448253"/>
    <n v="0.97429215382448253"/>
    <n v="0.97429215382448253"/>
    <n v="0.97429215382448253"/>
  </r>
  <r>
    <x v="5"/>
    <x v="22"/>
    <n v="0.97421399811530884"/>
    <n v="0.97421399811530884"/>
    <n v="0.97421399811530884"/>
    <n v="0.97421399811530884"/>
  </r>
  <r>
    <x v="5"/>
    <x v="23"/>
    <n v="0.97422409258285114"/>
    <n v="0.97422409258285114"/>
    <n v="0.97422409258285114"/>
    <n v="0.97422409258285114"/>
  </r>
  <r>
    <x v="5"/>
    <x v="0"/>
    <n v="1.0025967281225656"/>
    <n v="1.0025967281225656"/>
    <n v="1.0025967281225656"/>
    <n v="1.0025967281225656"/>
  </r>
  <r>
    <x v="5"/>
    <x v="1"/>
    <n v="1.0025665988140544"/>
    <n v="1.0025665988140544"/>
    <n v="1.0025665988140544"/>
    <n v="1.0025665988140544"/>
  </r>
  <r>
    <x v="5"/>
    <x v="2"/>
    <n v="1.0025943818214349"/>
    <n v="1.0025943818214349"/>
    <n v="1.0025943818214349"/>
    <n v="1.0025943818214349"/>
  </r>
  <r>
    <x v="5"/>
    <x v="3"/>
    <n v="1.0025340215861098"/>
    <n v="1.0025340215861098"/>
    <n v="1.0025340215861098"/>
    <n v="1.0025340215861098"/>
  </r>
  <r>
    <x v="5"/>
    <x v="4"/>
    <n v="1.0025659175367192"/>
    <n v="1.0025659175367192"/>
    <n v="1.0025659175367192"/>
    <n v="1.0025659175367192"/>
  </r>
  <r>
    <x v="5"/>
    <x v="5"/>
    <n v="1.002510880482089"/>
    <n v="1.002510880482089"/>
    <n v="1.002510880482089"/>
    <n v="1.002510880482089"/>
  </r>
  <r>
    <x v="5"/>
    <x v="6"/>
    <n v="1.0025668948350963"/>
    <n v="1.0025668948350963"/>
    <n v="1.0025668948350963"/>
    <n v="1.0025668948350963"/>
  </r>
  <r>
    <x v="5"/>
    <x v="7"/>
    <n v="1.0025575447570334"/>
    <n v="1.0025575447570334"/>
    <n v="1.0025575447570334"/>
    <n v="1.0025575447570334"/>
  </r>
  <r>
    <x v="5"/>
    <x v="8"/>
    <n v="1.0005085176709891"/>
    <n v="1.0005085176709891"/>
    <n v="1.0005085176709891"/>
    <n v="1.0005085176709891"/>
  </r>
  <r>
    <x v="5"/>
    <x v="9"/>
    <n v="1.0003537318712417"/>
    <n v="1.0003537318712417"/>
    <n v="1.0003537318712417"/>
    <n v="1.0003537318712417"/>
  </r>
  <r>
    <x v="5"/>
    <x v="10"/>
    <n v="1.0004426084390676"/>
    <n v="1.0004426084390676"/>
    <n v="1.0004426084390676"/>
    <n v="1.0004426084390676"/>
  </r>
  <r>
    <x v="5"/>
    <x v="11"/>
    <n v="1.0004549590536851"/>
    <n v="1.0004549590536851"/>
    <n v="1.0004549590536851"/>
    <n v="1.0004549590536851"/>
  </r>
  <r>
    <x v="5"/>
    <x v="12"/>
    <n v="1.0004158349966734"/>
    <n v="1.0004158349966734"/>
    <n v="1.0004158349966734"/>
    <n v="1.0004158349966734"/>
  </r>
  <r>
    <x v="5"/>
    <x v="13"/>
    <n v="1.0005155702206641"/>
    <n v="1.0005155702206641"/>
    <n v="1.0005155702206641"/>
    <n v="1.0005155702206641"/>
  </r>
  <r>
    <x v="5"/>
    <x v="14"/>
    <n v="1.0005086469989828"/>
    <n v="1.0005086469989828"/>
    <n v="1.0005086469989828"/>
    <n v="1.0005086469989828"/>
  </r>
  <r>
    <x v="5"/>
    <x v="15"/>
    <n v="1.0005891016200292"/>
    <n v="1.0005891016200292"/>
    <n v="1.0005891016200292"/>
    <n v="1.0005891016200292"/>
  </r>
  <r>
    <x v="5"/>
    <x v="16"/>
    <n v="1.0003786444528588"/>
    <n v="1.0003786444528588"/>
    <n v="1.0003786444528588"/>
    <n v="1.0003786444528588"/>
  </r>
  <r>
    <x v="5"/>
    <x v="17"/>
    <n v="1.0004413452202312"/>
    <n v="1.0004413452202312"/>
    <n v="1.0004413452202312"/>
    <n v="1.0004413452202312"/>
  </r>
  <r>
    <x v="5"/>
    <x v="18"/>
    <n v="0.96874543595735363"/>
    <n v="0.96874543595735363"/>
    <n v="0.96874543595735363"/>
    <n v="0.97104857073092976"/>
  </r>
  <r>
    <x v="5"/>
    <x v="19"/>
    <n v="0.96871017981027896"/>
    <n v="0.96871017981027896"/>
    <n v="0.96871017981027896"/>
    <n v="0.97104857073092976"/>
  </r>
  <r>
    <x v="5"/>
    <x v="20"/>
    <n v="0.96870710952511663"/>
    <n v="0.96870710952511663"/>
    <n v="0.96870710952511663"/>
    <n v="0.97104857073092976"/>
  </r>
  <r>
    <x v="5"/>
    <x v="21"/>
    <n v="0.9686822125813449"/>
    <n v="0.9686822125813449"/>
    <n v="0.9686822125813449"/>
    <n v="0.97104857073092976"/>
  </r>
  <r>
    <x v="5"/>
    <x v="22"/>
    <n v="0.96876287244267478"/>
    <n v="0.96876287244267478"/>
    <n v="0.96876287244267478"/>
    <n v="0.97104857073092976"/>
  </r>
  <r>
    <x v="5"/>
    <x v="23"/>
    <n v="0.96868844664810172"/>
    <n v="0.96868844664810172"/>
    <n v="0.96868844664810172"/>
    <n v="0.97104857073092976"/>
  </r>
  <r>
    <x v="5"/>
    <x v="0"/>
    <n v="1.0044533511467382"/>
    <n v="1.0044533511467382"/>
    <n v="1.0044533511467382"/>
    <n v="1.0044533511467382"/>
  </r>
  <r>
    <x v="5"/>
    <x v="1"/>
    <n v="1.0044550044550045"/>
    <n v="1.0044550044550045"/>
    <n v="1.0044550044550045"/>
    <n v="1.0044550044550045"/>
  </r>
  <r>
    <x v="5"/>
    <x v="2"/>
    <n v="1.00446495014139"/>
    <n v="1.00446495014139"/>
    <n v="1.00446495014139"/>
    <n v="1.00446495014139"/>
  </r>
  <r>
    <x v="5"/>
    <x v="3"/>
    <n v="1.004505119453925"/>
    <n v="1.004505119453925"/>
    <n v="1.004505119453925"/>
    <n v="1.004505119453925"/>
  </r>
  <r>
    <x v="5"/>
    <x v="4"/>
    <n v="1.0044821731748725"/>
    <n v="1.0044821731748725"/>
    <n v="1.0044821731748725"/>
    <n v="1.0044821731748725"/>
  </r>
  <r>
    <x v="5"/>
    <x v="5"/>
    <n v="1.0045062955599735"/>
    <n v="1.0045062955599735"/>
    <n v="1.0045062955599735"/>
    <n v="1.0045062955599735"/>
  </r>
  <r>
    <x v="5"/>
    <x v="6"/>
    <n v="1.0045062955599735"/>
    <n v="1.0045062955599735"/>
    <n v="1.0045062955599735"/>
    <n v="1.0045062955599735"/>
  </r>
  <r>
    <x v="5"/>
    <x v="7"/>
    <n v="1.0045062955599735"/>
    <n v="1.0045062955599735"/>
    <n v="1.0045062955599735"/>
    <n v="1.0045062955599735"/>
  </r>
  <r>
    <x v="5"/>
    <x v="8"/>
    <n v="1.0006416720139333"/>
    <n v="1.0006416720139333"/>
    <n v="1.0006416720139333"/>
    <n v="1.0006416720139333"/>
  </r>
  <r>
    <x v="5"/>
    <x v="9"/>
    <n v="1.0006417896763546"/>
    <n v="1.0006417896763546"/>
    <n v="1.0006417896763546"/>
    <n v="1.0006417896763546"/>
  </r>
  <r>
    <x v="5"/>
    <x v="10"/>
    <n v="1.0005937738569852"/>
    <n v="1.0005937738569852"/>
    <n v="1.0005937738569852"/>
    <n v="1.0005937738569852"/>
  </r>
  <r>
    <x v="5"/>
    <x v="11"/>
    <n v="1.0006595339293567"/>
    <n v="1.0006595339293567"/>
    <n v="1.0006595339293567"/>
    <n v="1.0006595339293567"/>
  </r>
  <r>
    <x v="5"/>
    <x v="12"/>
    <n v="1.0006756300249984"/>
    <n v="1.0006756300249984"/>
    <n v="1.0006756300249984"/>
    <n v="1.0006756300249984"/>
  </r>
  <r>
    <x v="5"/>
    <x v="13"/>
    <n v="1.0006756300249984"/>
    <n v="1.0006756300249984"/>
    <n v="1.0006756300249984"/>
    <n v="1.0006756300249984"/>
  </r>
  <r>
    <x v="5"/>
    <x v="14"/>
    <n v="1.0006756300249984"/>
    <n v="1.0006756300249984"/>
    <n v="1.0006756300249984"/>
    <n v="1.0006756300249984"/>
  </r>
  <r>
    <x v="5"/>
    <x v="15"/>
    <n v="1.0006756300249984"/>
    <n v="1.0006756300249984"/>
    <n v="1.0006756300249984"/>
    <n v="1.0006756300249984"/>
  </r>
  <r>
    <x v="5"/>
    <x v="16"/>
    <n v="1.0006756300249984"/>
    <n v="1.0006756300249984"/>
    <n v="1.0006756300249984"/>
    <n v="1.0006756300249984"/>
  </r>
  <r>
    <x v="5"/>
    <x v="17"/>
    <n v="1.0007190952474343"/>
    <n v="1.0007190952474343"/>
    <n v="1.0007190952474343"/>
    <n v="1.0007190952474343"/>
  </r>
  <r>
    <x v="5"/>
    <x v="18"/>
    <n v="0.99721667574272399"/>
    <n v="0.99721667574272399"/>
    <n v="0.99721667574272399"/>
    <n v="0.99721667574272399"/>
  </r>
  <r>
    <x v="5"/>
    <x v="19"/>
    <n v="0.99719727371170142"/>
    <n v="0.99719727371170142"/>
    <n v="0.99719727371170142"/>
    <n v="0.99719727371170142"/>
  </r>
  <r>
    <x v="5"/>
    <x v="20"/>
    <n v="0.99724156048863799"/>
    <n v="0.99724156048863799"/>
    <n v="0.99724156048863799"/>
    <n v="0.99724156048863799"/>
  </r>
  <r>
    <x v="5"/>
    <x v="21"/>
    <n v="0.99724156048863799"/>
    <n v="0.99724156048863799"/>
    <n v="0.99724156048863799"/>
    <n v="0.99724156048863799"/>
  </r>
  <r>
    <x v="5"/>
    <x v="22"/>
    <n v="0.99724156048863799"/>
    <n v="0.99724156048863799"/>
    <n v="0.99724156048863799"/>
    <n v="0.99724156048863799"/>
  </r>
  <r>
    <x v="5"/>
    <x v="23"/>
    <n v="0.99724156048863799"/>
    <n v="0.99724156048863799"/>
    <n v="0.99724156048863799"/>
    <n v="0.99724156048863799"/>
  </r>
  <r>
    <x v="5"/>
    <x v="0"/>
    <n v="1.0033016588822676"/>
    <n v="1.0033016588822676"/>
    <n v="1.0033016588822676"/>
    <n v="1.0033016588822676"/>
  </r>
  <r>
    <x v="5"/>
    <x v="1"/>
    <n v="1.0032731850608476"/>
    <n v="1.0032731850608476"/>
    <n v="1.0032731850608476"/>
    <n v="1.0032731850608476"/>
  </r>
  <r>
    <x v="5"/>
    <x v="2"/>
    <n v="1.0032032369552391"/>
    <n v="1.0032032369552391"/>
    <n v="1.0032032369552391"/>
    <n v="1.0032032369552391"/>
  </r>
  <r>
    <x v="5"/>
    <x v="3"/>
    <n v="1.0032032369552391"/>
    <n v="1.0032032369552391"/>
    <n v="1.0032032369552391"/>
    <n v="1.0032032369552391"/>
  </r>
  <r>
    <x v="5"/>
    <x v="4"/>
    <n v="1.0032032369552391"/>
    <n v="1.0032032369552391"/>
    <n v="1.0032032369552391"/>
    <n v="1.0032032369552391"/>
  </r>
  <r>
    <x v="5"/>
    <x v="5"/>
    <n v="1.0032032369552391"/>
    <n v="1.0032032369552391"/>
    <n v="1.0032032369552391"/>
    <n v="1.0032032369552391"/>
  </r>
  <r>
    <x v="5"/>
    <x v="6"/>
    <n v="1.0031796502384738"/>
    <n v="1.0031796502384738"/>
    <n v="1.0031796502384738"/>
    <n v="1.0031796502384738"/>
  </r>
  <r>
    <x v="5"/>
    <x v="7"/>
    <n v="1.0032695765898316"/>
    <n v="1.0032695765898316"/>
    <n v="1.0032695765898316"/>
    <n v="1.0032695765898316"/>
  </r>
  <r>
    <x v="5"/>
    <x v="8"/>
    <n v="0.99858299595141697"/>
    <n v="0.99858299595141697"/>
    <n v="0.99858299595141697"/>
    <n v="0.99858299595141697"/>
  </r>
  <r>
    <x v="5"/>
    <x v="9"/>
    <n v="0.99849962490622646"/>
    <n v="0.99849962490622646"/>
    <n v="0.99849962490622646"/>
    <n v="0.99849962490622646"/>
  </r>
  <r>
    <x v="5"/>
    <x v="10"/>
    <n v="0.99846882974845053"/>
    <n v="0.99846882974845053"/>
    <n v="0.99846882974845053"/>
    <n v="0.99846882974845053"/>
  </r>
  <r>
    <x v="5"/>
    <x v="11"/>
    <n v="0.99850217864923752"/>
    <n v="0.99850217864923752"/>
    <n v="0.99850217864923752"/>
    <n v="0.99850217864923752"/>
  </r>
  <r>
    <x v="5"/>
    <x v="12"/>
    <n v="0.99850217864923752"/>
    <n v="0.99850217864923752"/>
    <n v="0.99850217864923752"/>
    <n v="0.99850217864923752"/>
  </r>
  <r>
    <x v="5"/>
    <x v="13"/>
    <n v="0.99850217864923752"/>
    <n v="0.99850217864923752"/>
    <n v="0.99850217864923752"/>
    <n v="0.99850217864923752"/>
  </r>
  <r>
    <x v="5"/>
    <x v="14"/>
    <n v="0.99850217864923752"/>
    <n v="0.99850217864923752"/>
    <n v="0.99850217864923752"/>
    <n v="0.99850217864923752"/>
  </r>
  <r>
    <x v="5"/>
    <x v="15"/>
    <n v="0.99850217864923752"/>
    <n v="0.99850217864923752"/>
    <n v="0.99850217864923752"/>
    <n v="0.99850217864923752"/>
  </r>
  <r>
    <x v="5"/>
    <x v="16"/>
    <n v="0.99850217864923752"/>
    <n v="0.99850217864923752"/>
    <n v="0.99850217864923752"/>
    <n v="0.99850217864923752"/>
  </r>
  <r>
    <x v="5"/>
    <x v="17"/>
    <n v="0.99849614227801764"/>
    <n v="0.99849614227801764"/>
    <n v="0.99849614227801764"/>
    <n v="0.99849614227801764"/>
  </r>
  <r>
    <x v="5"/>
    <x v="18"/>
    <n v="0.988781359797818"/>
    <n v="0.988781359797818"/>
    <n v="0.988781359797818"/>
    <n v="0.988781359797818"/>
  </r>
  <r>
    <x v="5"/>
    <x v="19"/>
    <n v="0.98883635408458115"/>
    <n v="0.98883635408458115"/>
    <n v="0.98883635408458115"/>
    <n v="0.98883635408458115"/>
  </r>
  <r>
    <x v="5"/>
    <x v="20"/>
    <n v="0.98880113930605906"/>
    <n v="0.98880113930605906"/>
    <n v="0.98880113930605906"/>
    <n v="0.98880113930605906"/>
  </r>
  <r>
    <x v="5"/>
    <x v="21"/>
    <n v="0.98880113930605906"/>
    <n v="0.98880113930605906"/>
    <n v="0.98880113930605906"/>
    <n v="0.98880113930605906"/>
  </r>
  <r>
    <x v="5"/>
    <x v="22"/>
    <n v="0.98883635408458115"/>
    <n v="0.98883635408458115"/>
    <n v="0.98883635408458115"/>
    <n v="0.98883635408458115"/>
  </r>
  <r>
    <x v="5"/>
    <x v="23"/>
    <n v="0.98883635408458115"/>
    <n v="0.98883635408458115"/>
    <n v="0.98883635408458115"/>
    <n v="0.98883635408458115"/>
  </r>
  <r>
    <x v="5"/>
    <x v="0"/>
    <n v="0.99314694644914792"/>
    <n v="0.99314694644914792"/>
    <n v="0.99314694644914792"/>
    <n v="0.99314694644914792"/>
  </r>
  <r>
    <x v="5"/>
    <x v="1"/>
    <n v="0.99319143715880509"/>
    <n v="0.99319143715880509"/>
    <n v="0.99319143715880509"/>
    <n v="0.99319143715880509"/>
  </r>
  <r>
    <x v="5"/>
    <x v="2"/>
    <n v="0.99325001670787949"/>
    <n v="0.99325001670787949"/>
    <n v="0.99325001670787949"/>
    <n v="0.99325001670787949"/>
  </r>
  <r>
    <x v="5"/>
    <x v="3"/>
    <n v="0.99318006046544327"/>
    <n v="0.99318006046544327"/>
    <n v="0.99318006046544327"/>
    <n v="0.99318006046544327"/>
  </r>
  <r>
    <x v="5"/>
    <x v="4"/>
    <n v="0.99308784717858489"/>
    <n v="0.99308784717858489"/>
    <n v="0.99308784717858489"/>
    <n v="0.99308784717858489"/>
  </r>
  <r>
    <x v="5"/>
    <x v="5"/>
    <n v="0.99314857107585963"/>
    <n v="0.99314857107585963"/>
    <n v="0.99314857107585963"/>
    <n v="0.99314857107585963"/>
  </r>
  <r>
    <x v="5"/>
    <x v="6"/>
    <n v="0.99317447012333848"/>
    <n v="0.99317447012333848"/>
    <n v="0.99317447012333848"/>
    <n v="0.99317447012333848"/>
  </r>
  <r>
    <x v="5"/>
    <x v="7"/>
    <n v="0.99317447012333848"/>
    <n v="0.99317447012333848"/>
    <n v="0.99317447012333848"/>
    <n v="0.99317447012333848"/>
  </r>
  <r>
    <x v="5"/>
    <x v="8"/>
    <n v="0.97777110243316323"/>
    <n v="0.97777110243316323"/>
    <n v="0.97777110243316323"/>
    <n v="0.97777110243316323"/>
  </r>
  <r>
    <x v="5"/>
    <x v="9"/>
    <n v="0.97777110243316323"/>
    <n v="0.97777110243316323"/>
    <n v="0.97777110243316323"/>
    <n v="0.97777110243316323"/>
  </r>
  <r>
    <x v="5"/>
    <x v="10"/>
    <n v="0.97777110243316323"/>
    <n v="0.97777110243316323"/>
    <n v="0.97777110243316323"/>
    <n v="0.97777110243316323"/>
  </r>
  <r>
    <x v="5"/>
    <x v="11"/>
    <n v="0.97777110243316323"/>
    <n v="0.97777110243316323"/>
    <n v="0.97777110243316323"/>
    <n v="0.97777110243316323"/>
  </r>
  <r>
    <x v="5"/>
    <x v="12"/>
    <n v="0.97775752051048304"/>
    <n v="0.97775752051048304"/>
    <n v="0.97775752051048304"/>
    <n v="0.97775752051048304"/>
  </r>
  <r>
    <x v="5"/>
    <x v="13"/>
    <n v="0.97776162790697674"/>
    <n v="0.97776162790697674"/>
    <n v="0.97776162790697674"/>
    <n v="0.97776162790697674"/>
  </r>
  <r>
    <x v="5"/>
    <x v="14"/>
    <n v="0.97777539188318652"/>
    <n v="0.97777539188318652"/>
    <n v="0.97777539188318652"/>
    <n v="0.97777539188318652"/>
  </r>
  <r>
    <x v="5"/>
    <x v="15"/>
    <n v="0.97779943686376436"/>
    <n v="0.97779943686376436"/>
    <n v="0.97779943686376436"/>
    <n v="0.97779943686376436"/>
  </r>
  <r>
    <x v="5"/>
    <x v="16"/>
    <n v="0.97777224332233348"/>
    <n v="0.97777224332233348"/>
    <n v="0.97777224332233348"/>
    <n v="0.97777224332233348"/>
  </r>
  <r>
    <x v="5"/>
    <x v="17"/>
    <n v="0.97779506823078766"/>
    <n v="0.97779506823078766"/>
    <n v="0.97779506823078766"/>
    <n v="0.97779506823078766"/>
  </r>
  <r>
    <x v="5"/>
    <x v="18"/>
    <n v="0.96118370484242899"/>
    <n v="0.96118370484242899"/>
    <n v="0.96118370484242899"/>
    <n v="0.97104857073092976"/>
  </r>
  <r>
    <x v="5"/>
    <x v="19"/>
    <n v="0.96118751364330923"/>
    <n v="0.96118751364330923"/>
    <n v="0.96118751364330923"/>
    <n v="0.97104857073092976"/>
  </r>
  <r>
    <x v="5"/>
    <x v="20"/>
    <n v="0.96118073446574392"/>
    <n v="0.96118073446574392"/>
    <n v="0.96118073446574392"/>
    <n v="0.97104857073092976"/>
  </r>
  <r>
    <x v="5"/>
    <x v="21"/>
    <n v="0.96118237590630229"/>
    <n v="0.96118237590630229"/>
    <n v="0.96118237590630229"/>
    <n v="0.97104857073092976"/>
  </r>
  <r>
    <x v="5"/>
    <x v="22"/>
    <n v="0.96116620153197563"/>
    <n v="0.96116620153197563"/>
    <n v="0.96116620153197563"/>
    <n v="0.97104857073092976"/>
  </r>
  <r>
    <x v="5"/>
    <x v="23"/>
    <n v="0.96123417721518989"/>
    <n v="0.96123417721518989"/>
    <n v="0.96123417721518989"/>
    <n v="0.97104857073092976"/>
  </r>
  <r>
    <x v="5"/>
    <x v="0"/>
    <n v="0.99857752489331442"/>
    <n v="0.99857752489331442"/>
    <n v="0.99857752489331442"/>
    <n v="0.99857752489331442"/>
  </r>
  <r>
    <x v="5"/>
    <x v="1"/>
    <n v="0.99862825788751708"/>
    <n v="0.99862825788751708"/>
    <n v="0.99862825788751708"/>
    <n v="0.99862825788751708"/>
  </r>
  <r>
    <x v="5"/>
    <x v="2"/>
    <n v="0.99854182655410595"/>
    <n v="0.99854182655410595"/>
    <n v="0.99854182655410595"/>
    <n v="0.99854182655410595"/>
  </r>
  <r>
    <x v="5"/>
    <x v="3"/>
    <n v="0.99851046399046683"/>
    <n v="0.99851046399046683"/>
    <n v="0.99851046399046683"/>
    <n v="0.99851046399046683"/>
  </r>
  <r>
    <x v="5"/>
    <x v="4"/>
    <n v="0.99857682074129062"/>
    <n v="0.99857682074129062"/>
    <n v="0.99857682074129062"/>
    <n v="0.99857682074129062"/>
  </r>
  <r>
    <x v="5"/>
    <x v="5"/>
    <n v="0.9985789311090516"/>
    <n v="0.9985789311090516"/>
    <n v="0.9985789311090516"/>
    <n v="0.9985789311090516"/>
  </r>
  <r>
    <x v="5"/>
    <x v="6"/>
    <n v="0.99858173521613125"/>
    <n v="0.99858173521613125"/>
    <n v="0.99858173521613125"/>
    <n v="0.99858173521613125"/>
  </r>
  <r>
    <x v="5"/>
    <x v="7"/>
    <n v="0.99858531184647548"/>
    <n v="0.99858531184647548"/>
    <n v="0.99858531184647548"/>
    <n v="0.99858531184647548"/>
  </r>
  <r>
    <x v="5"/>
    <x v="8"/>
    <n v="0.9807908020190691"/>
    <n v="0.9807908020190691"/>
    <n v="0.9807908020190691"/>
    <n v="0.9807908020190691"/>
  </r>
  <r>
    <x v="5"/>
    <x v="9"/>
    <n v="0.98080600609108293"/>
    <n v="0.98080600609108293"/>
    <n v="0.98080600609108293"/>
    <n v="0.98080600609108293"/>
  </r>
  <r>
    <x v="5"/>
    <x v="10"/>
    <n v="0.98080674595683104"/>
    <n v="0.98080674595683104"/>
    <n v="0.98080674595683104"/>
    <n v="0.98080674595683104"/>
  </r>
  <r>
    <x v="5"/>
    <x v="11"/>
    <n v="0.98080674595683104"/>
    <n v="0.98080674595683104"/>
    <n v="0.98080674595683104"/>
    <n v="0.98080674595683104"/>
  </r>
  <r>
    <x v="5"/>
    <x v="12"/>
    <n v="0.98071164347366557"/>
    <n v="0.98071164347366557"/>
    <n v="0.98071164347366557"/>
    <n v="0.98071164347366557"/>
  </r>
  <r>
    <x v="5"/>
    <x v="13"/>
    <n v="0.98076594289622154"/>
    <n v="0.98076594289622154"/>
    <n v="0.98076594289622154"/>
    <n v="0.98076594289622154"/>
  </r>
  <r>
    <x v="5"/>
    <x v="14"/>
    <n v="0.98073998986315258"/>
    <n v="0.98073998986315258"/>
    <n v="0.98073998986315258"/>
    <n v="0.98073998986315258"/>
  </r>
  <r>
    <x v="5"/>
    <x v="15"/>
    <n v="0.98080674595683104"/>
    <n v="0.98080674595683104"/>
    <n v="0.98080674595683104"/>
    <n v="0.98080674595683104"/>
  </r>
  <r>
    <x v="5"/>
    <x v="16"/>
    <n v="0.98080674595683104"/>
    <n v="0.98080674595683104"/>
    <n v="0.98080674595683104"/>
    <n v="0.98080674595683104"/>
  </r>
  <r>
    <x v="5"/>
    <x v="17"/>
    <n v="0.98080674595683104"/>
    <n v="0.98080674595683104"/>
    <n v="0.98080674595683104"/>
    <n v="0.98080674595683104"/>
  </r>
  <r>
    <x v="5"/>
    <x v="18"/>
    <n v="0.97353012929982918"/>
    <n v="0.97353012929982918"/>
    <n v="0.97353012929982918"/>
    <n v="0.97353012929982918"/>
  </r>
  <r>
    <x v="5"/>
    <x v="19"/>
    <n v="0.97353012929982918"/>
    <n v="0.97353012929982918"/>
    <n v="0.97353012929982918"/>
    <n v="0.97353012929982918"/>
  </r>
  <r>
    <x v="5"/>
    <x v="20"/>
    <n v="0.97355769230769218"/>
    <n v="0.97355769230769218"/>
    <n v="0.97355769230769218"/>
    <n v="0.97355769230769218"/>
  </r>
  <r>
    <x v="5"/>
    <x v="21"/>
    <n v="0.9735750303185039"/>
    <n v="0.9735750303185039"/>
    <n v="0.9735750303185039"/>
    <n v="0.9735750303185039"/>
  </r>
  <r>
    <x v="5"/>
    <x v="22"/>
    <n v="0.97355425601039636"/>
    <n v="0.97355425601039636"/>
    <n v="0.97355425601039636"/>
    <n v="0.97355425601039636"/>
  </r>
  <r>
    <x v="5"/>
    <x v="23"/>
    <n v="0.97354332669322707"/>
    <n v="0.97354332669322707"/>
    <n v="0.97354332669322707"/>
    <n v="0.97354332669322707"/>
  </r>
  <r>
    <x v="5"/>
    <x v="0"/>
    <n v="1.0053671835065601"/>
    <n v="1.0053671835065601"/>
    <n v="1.0053671835065601"/>
    <n v="1.0053671835065601"/>
  </r>
  <r>
    <x v="5"/>
    <x v="1"/>
    <n v="1.0053782401692823"/>
    <n v="1.0053782401692823"/>
    <n v="1.0053782401692823"/>
    <n v="1.0053782401692823"/>
  </r>
  <r>
    <x v="5"/>
    <x v="2"/>
    <n v="1.005414273995078"/>
    <n v="1.005414273995078"/>
    <n v="1.005414273995078"/>
    <n v="1.005414273995078"/>
  </r>
  <r>
    <x v="5"/>
    <x v="3"/>
    <n v="1.0054891830804005"/>
    <n v="1.0054891830804005"/>
    <n v="1.0054891830804005"/>
    <n v="1.0054891830804005"/>
  </r>
  <r>
    <x v="5"/>
    <x v="4"/>
    <n v="1.005416559195254"/>
    <n v="1.005416559195254"/>
    <n v="1.005416559195254"/>
    <n v="1.005416559195254"/>
  </r>
  <r>
    <x v="5"/>
    <x v="5"/>
    <n v="1.005431449846693"/>
    <n v="1.005431449846693"/>
    <n v="1.005431449846693"/>
    <n v="1.005431449846693"/>
  </r>
  <r>
    <x v="5"/>
    <x v="6"/>
    <n v="1.0053947131810825"/>
    <n v="1.0053947131810825"/>
    <n v="1.0053947131810825"/>
    <n v="1.0053947131810825"/>
  </r>
  <r>
    <x v="5"/>
    <x v="7"/>
    <n v="1.0054146737659055"/>
    <n v="1.0054146737659055"/>
    <n v="1.0054146737659055"/>
    <n v="1.0054146737659055"/>
  </r>
  <r>
    <x v="5"/>
    <x v="8"/>
    <n v="1.0027666343892654"/>
    <n v="1.0027666343892654"/>
    <n v="1.0027666343892654"/>
    <n v="1.0027666343892654"/>
  </r>
  <r>
    <x v="5"/>
    <x v="9"/>
    <n v="1.0026995757809487"/>
    <n v="1.0026995757809487"/>
    <n v="1.0026995757809487"/>
    <n v="1.0026995757809487"/>
  </r>
  <r>
    <x v="5"/>
    <x v="10"/>
    <n v="1.0026578682063974"/>
    <n v="1.0026578682063974"/>
    <n v="1.0026578682063974"/>
    <n v="1.0026578682063974"/>
  </r>
  <r>
    <x v="5"/>
    <x v="11"/>
    <n v="1.0027252747252748"/>
    <n v="1.0027252747252748"/>
    <n v="1.0027252747252748"/>
    <n v="1.0027252747252748"/>
  </r>
  <r>
    <x v="5"/>
    <x v="12"/>
    <n v="1.0026872399445215"/>
    <n v="1.0026872399445215"/>
    <n v="1.0026872399445215"/>
    <n v="1.0026872399445215"/>
  </r>
  <r>
    <x v="5"/>
    <x v="13"/>
    <n v="1.0026916731787792"/>
    <n v="1.0026916731787792"/>
    <n v="1.0026916731787792"/>
    <n v="1.0026916731787792"/>
  </r>
  <r>
    <x v="5"/>
    <x v="14"/>
    <n v="1.0026182579856868"/>
    <n v="1.0026182579856868"/>
    <n v="1.0026182579856868"/>
    <n v="1.0026182579856868"/>
  </r>
  <r>
    <x v="5"/>
    <x v="15"/>
    <n v="1.0027200000000001"/>
    <n v="1.0027200000000001"/>
    <n v="1.0027200000000001"/>
    <n v="1.0027200000000001"/>
  </r>
  <r>
    <x v="5"/>
    <x v="16"/>
    <n v="1.0026905829596413"/>
    <n v="1.0026905829596413"/>
    <n v="1.0026905829596413"/>
    <n v="1.0026905829596413"/>
  </r>
  <r>
    <x v="5"/>
    <x v="17"/>
    <n v="1.0026700172765823"/>
    <n v="1.0026700172765823"/>
    <n v="1.0026700172765823"/>
    <n v="1.0026700172765823"/>
  </r>
  <r>
    <x v="5"/>
    <x v="18"/>
    <n v="0.99859232032533041"/>
    <n v="0.99859232032533041"/>
    <n v="0.99859232032533041"/>
    <n v="0.99859232032533041"/>
  </r>
  <r>
    <x v="5"/>
    <x v="19"/>
    <n v="0.99859232032533041"/>
    <n v="0.99859232032533041"/>
    <n v="0.99859232032533041"/>
    <n v="0.99859232032533041"/>
  </r>
  <r>
    <x v="5"/>
    <x v="20"/>
    <n v="0.99859232032533041"/>
    <n v="0.99859232032533041"/>
    <n v="0.99859232032533041"/>
    <n v="0.99859232032533041"/>
  </r>
  <r>
    <x v="5"/>
    <x v="21"/>
    <n v="0.99859232032533041"/>
    <n v="0.99859232032533041"/>
    <n v="0.99859232032533041"/>
    <n v="0.99859232032533041"/>
  </r>
  <r>
    <x v="5"/>
    <x v="22"/>
    <n v="0.99859232032533041"/>
    <n v="0.99859232032533041"/>
    <n v="0.99859232032533041"/>
    <n v="0.99859232032533041"/>
  </r>
  <r>
    <x v="5"/>
    <x v="23"/>
    <n v="0.99859232032533041"/>
    <n v="0.99859232032533041"/>
    <n v="0.99859232032533041"/>
    <n v="0.99859232032533041"/>
  </r>
  <r>
    <x v="5"/>
    <x v="0"/>
    <n v="1.0022642166681182"/>
    <n v="1.0022642166681182"/>
    <n v="1.0022642166681182"/>
    <n v="1.0022642166681182"/>
  </r>
  <r>
    <x v="5"/>
    <x v="1"/>
    <n v="1.0022642166681182"/>
    <n v="1.0022642166681182"/>
    <n v="1.0022642166681182"/>
    <n v="1.0022642166681182"/>
  </r>
  <r>
    <x v="5"/>
    <x v="2"/>
    <n v="1.0022733472765299"/>
    <n v="1.0022733472765299"/>
    <n v="1.0022733472765299"/>
    <n v="1.0022733472765299"/>
  </r>
  <r>
    <x v="5"/>
    <x v="3"/>
    <n v="1.0024256485973424"/>
    <n v="1.0024256485973424"/>
    <n v="1.0024256485973424"/>
    <n v="1.0024256485973424"/>
  </r>
  <r>
    <x v="5"/>
    <x v="4"/>
    <n v="1.0023522493384298"/>
    <n v="1.0023522493384298"/>
    <n v="1.0023522493384298"/>
    <n v="1.0023522493384298"/>
  </r>
  <r>
    <x v="5"/>
    <x v="5"/>
    <n v="1.0022545796148425"/>
    <n v="1.0022545796148425"/>
    <n v="1.0022545796148425"/>
    <n v="1.0022545796148425"/>
  </r>
  <r>
    <x v="5"/>
    <x v="6"/>
    <n v="1.0022642166681182"/>
    <n v="1.0022642166681182"/>
    <n v="1.0022642166681182"/>
    <n v="1.0022642166681182"/>
  </r>
  <r>
    <x v="5"/>
    <x v="7"/>
    <n v="1.0022642166681182"/>
    <n v="1.0022642166681182"/>
    <n v="1.0022642166681182"/>
    <n v="1.0022642166681182"/>
  </r>
  <r>
    <x v="5"/>
    <x v="8"/>
    <n v="0.99631197923780912"/>
    <n v="0.99631197923780912"/>
    <n v="0.99631197923780912"/>
    <n v="0.99631197923780912"/>
  </r>
  <r>
    <x v="5"/>
    <x v="9"/>
    <n v="1"/>
    <n v="1"/>
    <n v="1"/>
    <n v="1"/>
  </r>
  <r>
    <x v="5"/>
    <x v="10"/>
    <n v="0.99637735849056608"/>
    <n v="0.99637735849056608"/>
    <n v="0.99637735849056608"/>
    <n v="0.99637735849056608"/>
  </r>
  <r>
    <x v="5"/>
    <x v="11"/>
    <n v="0.99633833760527291"/>
    <n v="0.99633833760527291"/>
    <n v="0.99633833760527291"/>
    <n v="0.99633833760527291"/>
  </r>
  <r>
    <x v="5"/>
    <x v="12"/>
    <n v="0.996379240981628"/>
    <n v="0.996379240981628"/>
    <n v="0.996379240981628"/>
    <n v="0.996379240981628"/>
  </r>
  <r>
    <x v="5"/>
    <x v="13"/>
    <n v="0.99641577060931907"/>
    <n v="0.99641577060931907"/>
    <n v="0.99641577060931907"/>
    <n v="0.99641577060931907"/>
  </r>
  <r>
    <x v="5"/>
    <x v="14"/>
    <n v="0.99638009049773746"/>
    <n v="0.99638009049773746"/>
    <n v="0.99638009049773746"/>
    <n v="0.99638009049773746"/>
  </r>
  <r>
    <x v="5"/>
    <x v="15"/>
    <n v="0.99633833760527291"/>
    <n v="0.99633833760527291"/>
    <n v="0.99633833760527291"/>
    <n v="0.99633833760527291"/>
  </r>
  <r>
    <x v="5"/>
    <x v="16"/>
    <n v="0.99643249176728876"/>
    <n v="0.99643249176728876"/>
    <n v="0.99643249176728876"/>
    <n v="0.99643249176728876"/>
  </r>
  <r>
    <x v="5"/>
    <x v="17"/>
    <n v="0.99643803843605039"/>
    <n v="0.99643803843605039"/>
    <n v="0.99643803843605039"/>
    <n v="0.99643803843605039"/>
  </r>
  <r>
    <x v="5"/>
    <x v="18"/>
    <n v="0.96382818387339864"/>
    <n v="0.96382818387339864"/>
    <n v="0.96382818387339864"/>
    <n v="0.97104857073092976"/>
  </r>
  <r>
    <x v="5"/>
    <x v="19"/>
    <n v="0.96382212545012991"/>
    <n v="0.96382212545012991"/>
    <n v="0.96382212545012991"/>
    <n v="0.97104857073092976"/>
  </r>
  <r>
    <x v="5"/>
    <x v="20"/>
    <n v="0.96382212545012991"/>
    <n v="0.96382212545012991"/>
    <n v="0.96382212545012991"/>
    <n v="0.97104857073092976"/>
  </r>
  <r>
    <x v="5"/>
    <x v="21"/>
    <n v="0.96380933699490001"/>
    <n v="0.96380933699490001"/>
    <n v="0.96380933699490001"/>
    <n v="0.97104857073092976"/>
  </r>
  <r>
    <x v="5"/>
    <x v="22"/>
    <n v="0.96380933699490001"/>
    <n v="0.96380933699490001"/>
    <n v="0.96380933699490001"/>
    <n v="0.97104857073092976"/>
  </r>
  <r>
    <x v="5"/>
    <x v="23"/>
    <n v="0.96380933699490001"/>
    <n v="0.96380933699490001"/>
    <n v="0.96380933699490001"/>
    <n v="0.97104857073092976"/>
  </r>
  <r>
    <x v="5"/>
    <x v="0"/>
    <n v="1.0000989902989508"/>
    <n v="1.0000989902989508"/>
    <n v="1.0000989902989508"/>
    <n v="1.0000989902989508"/>
  </r>
  <r>
    <x v="5"/>
    <x v="1"/>
    <n v="1.0001043841336117"/>
    <n v="1.0001043841336117"/>
    <n v="1.0001043841336117"/>
    <n v="1.0001043841336117"/>
  </r>
  <r>
    <x v="5"/>
    <x v="2"/>
    <n v="1.000113083795092"/>
    <n v="1.000113083795092"/>
    <n v="1.000113083795092"/>
    <n v="1.000113083795092"/>
  </r>
  <r>
    <x v="5"/>
    <x v="3"/>
    <n v="1.000113083795092"/>
    <n v="1.000113083795092"/>
    <n v="1.000113083795092"/>
    <n v="1.000113083795092"/>
  </r>
  <r>
    <x v="5"/>
    <x v="4"/>
    <n v="1.0001059546514093"/>
    <n v="1.0001059546514093"/>
    <n v="1.0001059546514093"/>
    <n v="1.0001059546514093"/>
  </r>
  <r>
    <x v="5"/>
    <x v="5"/>
    <n v="1.0000948406676784"/>
    <n v="1.0000948406676784"/>
    <n v="1.0000948406676784"/>
    <n v="1.0000948406676784"/>
  </r>
  <r>
    <x v="5"/>
    <x v="6"/>
    <n v="1.0000945715906941"/>
    <n v="1.0000945715906941"/>
    <n v="1.0000945715906941"/>
    <n v="1.0000945715906941"/>
  </r>
  <r>
    <x v="5"/>
    <x v="7"/>
    <n v="1"/>
    <n v="1"/>
    <n v="1"/>
    <n v="1"/>
  </r>
  <r>
    <x v="5"/>
    <x v="8"/>
    <n v="0.99961404862987258"/>
    <n v="0.99961404862987258"/>
    <n v="0.99961404862987258"/>
    <n v="0.99961404862987258"/>
  </r>
  <r>
    <x v="5"/>
    <x v="9"/>
    <n v="1"/>
    <n v="1"/>
    <n v="1"/>
    <n v="1"/>
  </r>
  <r>
    <x v="5"/>
    <x v="10"/>
    <n v="0.99949941598531622"/>
    <n v="0.99949941598531622"/>
    <n v="0.99949941598531622"/>
    <n v="0.99949941598531622"/>
  </r>
  <r>
    <x v="5"/>
    <x v="11"/>
    <n v="0.99951353980865898"/>
    <n v="0.99951353980865898"/>
    <n v="0.99951353980865898"/>
    <n v="0.99951353980865898"/>
  </r>
  <r>
    <x v="5"/>
    <x v="12"/>
    <n v="0.99947540983606553"/>
    <n v="0.99947540983606553"/>
    <n v="0.99947540983606553"/>
    <n v="0.99947540983606553"/>
  </r>
  <r>
    <x v="5"/>
    <x v="13"/>
    <n v="0.9995049504950495"/>
    <n v="0.9995049504950495"/>
    <n v="0.9995049504950495"/>
    <n v="0.9995049504950495"/>
  </r>
  <r>
    <x v="5"/>
    <x v="14"/>
    <n v="0.99949272911734865"/>
    <n v="0.99949272911734865"/>
    <n v="0.99949272911734865"/>
    <n v="0.99949272911734865"/>
  </r>
  <r>
    <x v="5"/>
    <x v="15"/>
    <n v="0.99953073674331305"/>
    <n v="0.99953073674331305"/>
    <n v="0.99953073674331305"/>
    <n v="0.99953073674331305"/>
  </r>
  <r>
    <x v="5"/>
    <x v="16"/>
    <n v="0.99946193166532138"/>
    <n v="0.99946193166532138"/>
    <n v="0.99946193166532138"/>
    <n v="0.99946193166532138"/>
  </r>
  <r>
    <x v="5"/>
    <x v="17"/>
    <n v="0.99950153692780597"/>
    <n v="0.99950153692780597"/>
    <n v="0.99950153692780597"/>
    <n v="0.99950153692780597"/>
  </r>
  <r>
    <x v="5"/>
    <x v="18"/>
    <n v="0.9855740922473013"/>
    <n v="0.9855740922473013"/>
    <n v="0.9855740922473013"/>
    <n v="0.9855740922473013"/>
  </r>
  <r>
    <x v="5"/>
    <x v="19"/>
    <n v="0.98561869569559579"/>
    <n v="0.98561869569559579"/>
    <n v="0.98561869569559579"/>
    <n v="0.98561869569559579"/>
  </r>
  <r>
    <x v="5"/>
    <x v="20"/>
    <n v="0.98555259041133703"/>
    <n v="0.98555259041133703"/>
    <n v="0.98555259041133703"/>
    <n v="0.98555259041133703"/>
  </r>
  <r>
    <x v="5"/>
    <x v="21"/>
    <n v="0.98550280755487496"/>
    <n v="0.98550280755487496"/>
    <n v="0.98550280755487496"/>
    <n v="0.98550280755487496"/>
  </r>
  <r>
    <x v="5"/>
    <x v="22"/>
    <n v="0.98551490801437935"/>
    <n v="0.98551490801437935"/>
    <n v="0.98551490801437935"/>
    <n v="0.98551490801437935"/>
  </r>
  <r>
    <x v="5"/>
    <x v="23"/>
    <n v="0.98557149065623639"/>
    <n v="0.98557149065623639"/>
    <n v="0.98557149065623639"/>
    <n v="0.98557149065623639"/>
  </r>
  <r>
    <x v="5"/>
    <x v="0"/>
    <n v="1.0033865505563617"/>
    <n v="1.0033865505563617"/>
    <n v="1.0033865505563617"/>
    <n v="1.0033865505563617"/>
  </r>
  <r>
    <x v="5"/>
    <x v="1"/>
    <n v="1.0033252334058065"/>
    <n v="1.0033252334058065"/>
    <n v="1.0033252334058065"/>
    <n v="1.0033252334058065"/>
  </r>
  <r>
    <x v="5"/>
    <x v="2"/>
    <n v="1.0034196384953591"/>
    <n v="1.0034196384953591"/>
    <n v="1.0034196384953591"/>
    <n v="1.0034196384953591"/>
  </r>
  <r>
    <x v="5"/>
    <x v="3"/>
    <n v="1.0032957686583033"/>
    <n v="1.0032957686583033"/>
    <n v="1.0032957686583033"/>
    <n v="1.0032957686583033"/>
  </r>
  <r>
    <x v="5"/>
    <x v="4"/>
    <n v="1.0032881626145875"/>
    <n v="1.0032881626145875"/>
    <n v="1.0032881626145875"/>
    <n v="1.0032881626145875"/>
  </r>
  <r>
    <x v="5"/>
    <x v="5"/>
    <n v="1.0032881626145875"/>
    <n v="1.0032881626145875"/>
    <n v="1.0032881626145875"/>
    <n v="1.0032881626145875"/>
  </r>
  <r>
    <x v="5"/>
    <x v="6"/>
    <n v="1.0032735071678518"/>
    <n v="1.0032735071678518"/>
    <n v="1.0032735071678518"/>
    <n v="1.0032735071678518"/>
  </r>
  <r>
    <x v="5"/>
    <x v="7"/>
    <n v="1.0034460753031271"/>
    <n v="1.0034460753031271"/>
    <n v="1.0034460753031271"/>
    <n v="1.0034460753031271"/>
  </r>
  <r>
    <x v="5"/>
    <x v="8"/>
    <n v="1.0036101083032491"/>
    <n v="1.0036101083032491"/>
    <n v="1.0036101083032491"/>
    <n v="1.003610108303249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34915092842405"/>
    <n v="1.0034915092842405"/>
    <n v="1.0034915092842405"/>
    <n v="1.0034915092842405"/>
  </r>
  <r>
    <x v="5"/>
    <x v="18"/>
    <n v="0.99145725065850365"/>
    <n v="0.99145725065850365"/>
    <n v="0.99145725065850365"/>
    <n v="0.99145725065850365"/>
  </r>
  <r>
    <x v="5"/>
    <x v="19"/>
    <n v="0.99149220118441905"/>
    <n v="0.99149220118441905"/>
    <n v="0.99149220118441905"/>
    <n v="0.99149220118441905"/>
  </r>
  <r>
    <x v="5"/>
    <x v="20"/>
    <n v="0.99149840595111582"/>
    <n v="0.99149840595111582"/>
    <n v="0.99149840595111582"/>
    <n v="0.99149840595111582"/>
  </r>
  <r>
    <x v="5"/>
    <x v="21"/>
    <n v="0.99158485273492292"/>
    <n v="0.99158485273492292"/>
    <n v="0.99158485273492292"/>
    <n v="0.99158485273492292"/>
  </r>
  <r>
    <x v="5"/>
    <x v="22"/>
    <n v="0.99144529491220168"/>
    <n v="0.99144529491220168"/>
    <n v="0.99144529491220168"/>
    <n v="0.99144529491220168"/>
  </r>
  <r>
    <x v="5"/>
    <x v="23"/>
    <n v="0.99148634267470737"/>
    <n v="0.99148634267470737"/>
    <n v="0.99148634267470737"/>
    <n v="0.99148634267470737"/>
  </r>
  <r>
    <x v="5"/>
    <x v="0"/>
    <n v="0.95896387184730758"/>
    <n v="0.95896387184730758"/>
    <n v="0.96105718330173584"/>
    <n v="0.97104857073092976"/>
  </r>
  <r>
    <x v="5"/>
    <x v="1"/>
    <n v="0.95899921404244159"/>
    <n v="0.95899921404244159"/>
    <n v="0.96105718330173584"/>
    <n v="0.97104857073092976"/>
  </r>
  <r>
    <x v="5"/>
    <x v="2"/>
    <n v="0.95899921404244159"/>
    <n v="0.95899921404244159"/>
    <n v="0.96105718330173584"/>
    <n v="0.97104857073092976"/>
  </r>
  <r>
    <x v="5"/>
    <x v="3"/>
    <n v="0.95893926432848597"/>
    <n v="0.95893926432848597"/>
    <n v="0.96105718330173584"/>
    <n v="0.97104857073092976"/>
  </r>
  <r>
    <x v="5"/>
    <x v="4"/>
    <n v="0.95906614785992217"/>
    <n v="0.95906614785992217"/>
    <n v="0.96105718330173584"/>
    <n v="0.97104857073092976"/>
  </r>
  <r>
    <x v="5"/>
    <x v="5"/>
    <n v="0.95903216937036029"/>
    <n v="0.95903216937036029"/>
    <n v="0.96105718330173584"/>
    <n v="0.97104857073092976"/>
  </r>
  <r>
    <x v="5"/>
    <x v="6"/>
    <n v="0.9590808005930318"/>
    <n v="0.9590808005930318"/>
    <n v="0.96105718330173584"/>
    <n v="0.97104857073092976"/>
  </r>
  <r>
    <x v="5"/>
    <x v="7"/>
    <n v="0.95900052789019885"/>
    <n v="0.95900052789019885"/>
    <n v="0.96105718330173584"/>
    <n v="0.97104857073092976"/>
  </r>
  <r>
    <x v="5"/>
    <x v="8"/>
    <n v="0.95685670261941447"/>
    <n v="0.95685670261941447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5743663318986139"/>
    <n v="0.95743663318986139"/>
    <n v="0.96105718330173584"/>
    <n v="0.97104857073092976"/>
  </r>
  <r>
    <x v="5"/>
    <x v="18"/>
    <n v="0.95902456712900008"/>
    <n v="0.95902456712900008"/>
    <n v="0.96105718330173584"/>
    <n v="0.97104857073092976"/>
  </r>
  <r>
    <x v="5"/>
    <x v="19"/>
    <n v="0.95906705539358594"/>
    <n v="0.95906705539358594"/>
    <n v="0.96105718330173584"/>
    <n v="0.97104857073092976"/>
  </r>
  <r>
    <x v="5"/>
    <x v="20"/>
    <n v="0.95900311526479742"/>
    <n v="0.95900311526479742"/>
    <n v="0.96105718330173584"/>
    <n v="0.97104857073092976"/>
  </r>
  <r>
    <x v="5"/>
    <x v="21"/>
    <n v="0.9590143003064352"/>
    <n v="0.9590143003064352"/>
    <n v="0.96105718330173584"/>
    <n v="0.97104857073092976"/>
  </r>
  <r>
    <x v="5"/>
    <x v="22"/>
    <n v="0.9590143003064352"/>
    <n v="0.9590143003064352"/>
    <n v="0.96105718330173584"/>
    <n v="0.97104857073092976"/>
  </r>
  <r>
    <x v="5"/>
    <x v="23"/>
    <n v="0.9590143003064352"/>
    <n v="0.9590143003064352"/>
    <n v="0.96105718330173584"/>
    <n v="0.97104857073092976"/>
  </r>
  <r>
    <x v="5"/>
    <x v="0"/>
    <n v="0.96047904191616773"/>
    <n v="0.96047904191616773"/>
    <n v="0.96105718330173584"/>
    <n v="0.97104857073092976"/>
  </r>
  <r>
    <x v="5"/>
    <x v="1"/>
    <n v="0.96062162518108773"/>
    <n v="0.96062162518108773"/>
    <n v="0.96105718330173584"/>
    <n v="0.97104857073092976"/>
  </r>
  <r>
    <x v="5"/>
    <x v="2"/>
    <n v="0.96051259126806732"/>
    <n v="0.96051259126806732"/>
    <n v="0.96105718330173584"/>
    <n v="0.97104857073092976"/>
  </r>
  <r>
    <x v="5"/>
    <x v="3"/>
    <n v="0.96063131760950526"/>
    <n v="0.96063131760950526"/>
    <n v="0.96105718330173584"/>
    <n v="0.97104857073092976"/>
  </r>
  <r>
    <x v="5"/>
    <x v="4"/>
    <n v="0.96063131760950526"/>
    <n v="0.96063131760950526"/>
    <n v="0.96105718330173584"/>
    <n v="0.97104857073092976"/>
  </r>
  <r>
    <x v="5"/>
    <x v="5"/>
    <n v="0.96047497879558941"/>
    <n v="0.96047497879558941"/>
    <n v="0.96105718330173584"/>
    <n v="0.97104857073092976"/>
  </r>
  <r>
    <x v="5"/>
    <x v="6"/>
    <n v="0.96048780487804875"/>
    <n v="0.96048780487804875"/>
    <n v="0.96105718330173584"/>
    <n v="0.97104857073092976"/>
  </r>
  <r>
    <x v="5"/>
    <x v="7"/>
    <n v="0.96044696700957777"/>
    <n v="0.96044696700957777"/>
    <n v="0.96105718330173584"/>
    <n v="0.9710485707309297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6004270245539136"/>
    <n v="0.96004270245539136"/>
    <n v="0.96105718330173584"/>
    <n v="0.97104857073092976"/>
  </r>
  <r>
    <x v="5"/>
    <x v="18"/>
    <n v="0.96176198096521515"/>
    <n v="0.96176198096521515"/>
    <n v="0.96176198096521515"/>
    <n v="0.97104857073092976"/>
  </r>
  <r>
    <x v="5"/>
    <x v="19"/>
    <n v="0.96178079920411208"/>
    <n v="0.96178079920411208"/>
    <n v="0.96178079920411208"/>
    <n v="0.97104857073092976"/>
  </r>
  <r>
    <x v="5"/>
    <x v="20"/>
    <n v="0.96179867986798673"/>
    <n v="0.96179867986798673"/>
    <n v="0.96179867986798673"/>
    <n v="0.97104857073092976"/>
  </r>
  <r>
    <x v="5"/>
    <x v="21"/>
    <n v="0.96173535791757048"/>
    <n v="0.96173535791757048"/>
    <n v="0.96173535791757048"/>
    <n v="0.97104857073092976"/>
  </r>
  <r>
    <x v="5"/>
    <x v="22"/>
    <n v="0.96178571428571435"/>
    <n v="0.96178571428571435"/>
    <n v="0.96178571428571435"/>
    <n v="0.97104857073092976"/>
  </r>
  <r>
    <x v="5"/>
    <x v="23"/>
    <n v="0.961804292469989"/>
    <n v="0.961804292469989"/>
    <n v="0.961804292469989"/>
    <n v="0.97104857073092976"/>
  </r>
  <r>
    <x v="5"/>
    <x v="0"/>
    <n v="0.96117148157964494"/>
    <n v="0.96117148157964494"/>
    <n v="0.96117148157964494"/>
    <n v="0.97104857073092976"/>
  </r>
  <r>
    <x v="5"/>
    <x v="1"/>
    <n v="0.96120460584588119"/>
    <n v="0.96120460584588119"/>
    <n v="0.96120460584588119"/>
    <n v="0.97104857073092976"/>
  </r>
  <r>
    <x v="5"/>
    <x v="2"/>
    <n v="0.96120460584588119"/>
    <n v="0.96120460584588119"/>
    <n v="0.96120460584588119"/>
    <n v="0.97104857073092976"/>
  </r>
  <r>
    <x v="5"/>
    <x v="3"/>
    <n v="0.96132108795478632"/>
    <n v="0.96132108795478632"/>
    <n v="0.96132108795478632"/>
    <n v="0.97104857073092976"/>
  </r>
  <r>
    <x v="5"/>
    <x v="4"/>
    <n v="0.96120321312596146"/>
    <n v="0.96120321312596146"/>
    <n v="0.96120321312596146"/>
    <n v="0.97104857073092976"/>
  </r>
  <r>
    <x v="5"/>
    <x v="5"/>
    <n v="0.96114208481162366"/>
    <n v="0.96114208481162366"/>
    <n v="0.96114208481162366"/>
    <n v="0.97104857073092976"/>
  </r>
  <r>
    <x v="5"/>
    <x v="6"/>
    <n v="0.96135528643352852"/>
    <n v="0.96135528643352852"/>
    <n v="0.96135528643352852"/>
    <n v="0.97104857073092976"/>
  </r>
  <r>
    <x v="5"/>
    <x v="7"/>
    <n v="0.96126568466993989"/>
    <n v="0.96126568466993989"/>
    <n v="0.96126568466993989"/>
    <n v="0.97104857073092976"/>
  </r>
  <r>
    <x v="5"/>
    <x v="8"/>
    <n v="0.95949855351976854"/>
    <n v="0.95949855351976854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964391691394657"/>
    <n v="0.95964391691394657"/>
    <n v="0.96105718330173584"/>
    <n v="0.97104857073092976"/>
  </r>
  <r>
    <x v="5"/>
    <x v="17"/>
    <n v="0.95946678226942672"/>
    <n v="0.95946678226942672"/>
    <n v="0.96105718330173584"/>
    <n v="0.97104857073092976"/>
  </r>
  <r>
    <x v="5"/>
    <x v="18"/>
    <n v="0.95658634964441158"/>
    <n v="0.95658634964441158"/>
    <n v="0.96105718330173584"/>
    <n v="0.97104857073092976"/>
  </r>
  <r>
    <x v="5"/>
    <x v="19"/>
    <n v="0.95657967795669074"/>
    <n v="0.95657967795669074"/>
    <n v="0.96105718330173584"/>
    <n v="0.97104857073092976"/>
  </r>
  <r>
    <x v="5"/>
    <x v="20"/>
    <n v="0.95660881174899881"/>
    <n v="0.95660881174899881"/>
    <n v="0.96105718330173584"/>
    <n v="0.97104857073092976"/>
  </r>
  <r>
    <x v="5"/>
    <x v="21"/>
    <n v="0.95652926913751291"/>
    <n v="0.95652926913751291"/>
    <n v="0.96105718330173584"/>
    <n v="0.97104857073092976"/>
  </r>
  <r>
    <x v="5"/>
    <x v="22"/>
    <n v="0.95659600120566657"/>
    <n v="0.95659600120566657"/>
    <n v="0.96105718330173584"/>
    <n v="0.97104857073092976"/>
  </r>
  <r>
    <x v="5"/>
    <x v="23"/>
    <n v="0.95651170838620381"/>
    <n v="0.95651170838620381"/>
    <n v="0.96105718330173584"/>
    <n v="0.97104857073092976"/>
  </r>
  <r>
    <x v="5"/>
    <x v="0"/>
    <n v="0.98467198038013493"/>
    <n v="0.98467198038013493"/>
    <n v="0.98467198038013493"/>
    <n v="0.98467198038013493"/>
  </r>
  <r>
    <x v="5"/>
    <x v="1"/>
    <n v="0.98482814178302891"/>
    <n v="0.98482814178302891"/>
    <n v="0.98482814178302891"/>
    <n v="0.98482814178302891"/>
  </r>
  <r>
    <x v="5"/>
    <x v="2"/>
    <n v="0.98474945533769054"/>
    <n v="0.98474945533769054"/>
    <n v="0.98474945533769054"/>
    <n v="0.98474945533769054"/>
  </r>
  <r>
    <x v="5"/>
    <x v="3"/>
    <n v="0.98462026319961948"/>
    <n v="0.98462026319961948"/>
    <n v="0.98462026319961948"/>
    <n v="0.98462026319961948"/>
  </r>
  <r>
    <x v="5"/>
    <x v="4"/>
    <n v="0.98475289169295466"/>
    <n v="0.98475289169295466"/>
    <n v="0.98475289169295466"/>
    <n v="0.98475289169295466"/>
  </r>
  <r>
    <x v="5"/>
    <x v="5"/>
    <n v="0.98492609395580266"/>
    <n v="0.98492609395580266"/>
    <n v="0.98492609395580266"/>
    <n v="0.98492609395580266"/>
  </r>
  <r>
    <x v="5"/>
    <x v="6"/>
    <n v="0.98478285016105738"/>
    <n v="0.98478285016105738"/>
    <n v="0.98478285016105738"/>
    <n v="0.98478285016105738"/>
  </r>
  <r>
    <x v="5"/>
    <x v="7"/>
    <n v="0.98475664111249772"/>
    <n v="0.98475664111249772"/>
    <n v="0.98475664111249772"/>
    <n v="0.98475664111249772"/>
  </r>
  <r>
    <x v="5"/>
    <x v="8"/>
    <n v="0.99403943145346174"/>
    <n v="0.99403943145346174"/>
    <n v="0.99403943145346174"/>
    <n v="0.99403943145346174"/>
  </r>
  <r>
    <x v="5"/>
    <x v="9"/>
    <n v="1"/>
    <n v="1"/>
    <n v="1"/>
    <n v="1"/>
  </r>
  <r>
    <x v="5"/>
    <x v="10"/>
    <n v="1"/>
    <n v="1"/>
    <n v="1"/>
    <n v="1"/>
  </r>
  <r>
    <x v="5"/>
    <x v="11"/>
    <n v="0.9937565036420396"/>
    <n v="0.9937565036420396"/>
    <n v="0.9937565036420396"/>
    <n v="0.9937565036420396"/>
  </r>
  <r>
    <x v="5"/>
    <x v="12"/>
    <n v="0.99398989209124444"/>
    <n v="0.99398989209124444"/>
    <n v="0.99398989209124444"/>
    <n v="0.99398989209124444"/>
  </r>
  <r>
    <x v="5"/>
    <x v="13"/>
    <n v="0.99401855468750011"/>
    <n v="0.99401855468750011"/>
    <n v="0.99401855468750011"/>
    <n v="0.99401855468750011"/>
  </r>
  <r>
    <x v="5"/>
    <x v="14"/>
    <n v="0.99401426388181358"/>
    <n v="0.99401426388181358"/>
    <n v="0.99401426388181358"/>
    <n v="0.99401426388181358"/>
  </r>
  <r>
    <x v="5"/>
    <x v="15"/>
    <n v="0.99403299403299406"/>
    <n v="0.99403299403299406"/>
    <n v="0.99403299403299406"/>
    <n v="0.99403299403299406"/>
  </r>
  <r>
    <x v="5"/>
    <x v="16"/>
    <n v="0.99398378236986662"/>
    <n v="0.99398378236986662"/>
    <n v="0.99398378236986662"/>
    <n v="0.99398378236986662"/>
  </r>
  <r>
    <x v="5"/>
    <x v="17"/>
    <n v="0.99401197604790414"/>
    <n v="0.99401197604790414"/>
    <n v="0.99401197604790414"/>
    <n v="0.99401197604790414"/>
  </r>
  <r>
    <x v="5"/>
    <x v="18"/>
    <n v="0.96024724963139396"/>
    <n v="0.96024724963139396"/>
    <n v="0.96105718330173584"/>
    <n v="0.97104857073092976"/>
  </r>
  <r>
    <x v="5"/>
    <x v="19"/>
    <n v="0.96028379169104738"/>
    <n v="0.96028379169104738"/>
    <n v="0.96105718330173584"/>
    <n v="0.97104857073092976"/>
  </r>
  <r>
    <x v="5"/>
    <x v="20"/>
    <n v="0.96025939474559363"/>
    <n v="0.96025939474559363"/>
    <n v="0.96105718330173584"/>
    <n v="0.97104857073092976"/>
  </r>
  <r>
    <x v="5"/>
    <x v="21"/>
    <n v="0.96023308921962358"/>
    <n v="0.96023308921962358"/>
    <n v="0.96105718330173584"/>
    <n v="0.97104857073092976"/>
  </r>
  <r>
    <x v="5"/>
    <x v="22"/>
    <n v="0.96020952030876683"/>
    <n v="0.96020952030876683"/>
    <n v="0.96105718330173584"/>
    <n v="0.97104857073092976"/>
  </r>
  <r>
    <x v="5"/>
    <x v="23"/>
    <n v="0.96025381158015333"/>
    <n v="0.96025381158015333"/>
    <n v="0.96105718330173584"/>
    <n v="0.97104857073092976"/>
  </r>
  <r>
    <x v="5"/>
    <x v="0"/>
    <n v="0.96008026190727636"/>
    <n v="0.96008026190727636"/>
    <n v="0.96105718330173584"/>
    <n v="0.97104857073092976"/>
  </r>
  <r>
    <x v="5"/>
    <x v="1"/>
    <n v="0.9601465872652315"/>
    <n v="0.9601465872652315"/>
    <n v="0.96105718330173584"/>
    <n v="0.97104857073092976"/>
  </r>
  <r>
    <x v="5"/>
    <x v="2"/>
    <n v="0.95997178628107915"/>
    <n v="0.95997178628107915"/>
    <n v="0.96105718330173584"/>
    <n v="0.97104857073092976"/>
  </r>
  <r>
    <x v="5"/>
    <x v="3"/>
    <n v="0.96012106106462525"/>
    <n v="0.96012106106462525"/>
    <n v="0.96105718330173584"/>
    <n v="0.97104857073092976"/>
  </r>
  <r>
    <x v="5"/>
    <x v="4"/>
    <n v="0.96008591372829788"/>
    <n v="0.96008591372829788"/>
    <n v="0.96105718330173584"/>
    <n v="0.97104857073092976"/>
  </r>
  <r>
    <x v="5"/>
    <x v="5"/>
    <n v="0.95995670995671001"/>
    <n v="0.95995670995671001"/>
    <n v="0.96105718330173584"/>
    <n v="0.97104857073092976"/>
  </r>
  <r>
    <x v="5"/>
    <x v="6"/>
    <n v="0.96012269938650308"/>
    <n v="0.96012269938650308"/>
    <n v="0.96105718330173584"/>
    <n v="0.97104857073092976"/>
  </r>
  <r>
    <x v="5"/>
    <x v="7"/>
    <n v="0.96009089617951993"/>
    <n v="0.96009089617951993"/>
    <n v="0.96105718330173584"/>
    <n v="0.97104857073092976"/>
  </r>
  <r>
    <x v="5"/>
    <x v="8"/>
    <n v="0.95818459969403369"/>
    <n v="0.95818459969403369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824634655532359"/>
    <n v="0.95824634655532359"/>
    <n v="0.96105718330173584"/>
    <n v="0.97104857073092976"/>
  </r>
  <r>
    <x v="5"/>
    <x v="17"/>
    <n v="0.95824607329842915"/>
    <n v="0.95824607329842915"/>
    <n v="0.96105718330173584"/>
    <n v="0.97104857073092976"/>
  </r>
  <r>
    <x v="5"/>
    <x v="18"/>
    <n v="0.95930856348102522"/>
    <n v="0.95930856348102522"/>
    <n v="0.96105718330173584"/>
    <n v="0.97104857073092976"/>
  </r>
  <r>
    <x v="5"/>
    <x v="19"/>
    <n v="0.95924664138330007"/>
    <n v="0.95924664138330007"/>
    <n v="0.96105718330173584"/>
    <n v="0.97104857073092976"/>
  </r>
  <r>
    <x v="5"/>
    <x v="20"/>
    <n v="0.95932708688245327"/>
    <n v="0.95932708688245327"/>
    <n v="0.96105718330173584"/>
    <n v="0.97104857073092976"/>
  </r>
  <r>
    <x v="5"/>
    <x v="21"/>
    <n v="0.95934154897904111"/>
    <n v="0.95934154897904111"/>
    <n v="0.96105718330173584"/>
    <n v="0.97104857073092976"/>
  </r>
  <r>
    <x v="5"/>
    <x v="22"/>
    <n v="0.95939862397010112"/>
    <n v="0.95939862397010112"/>
    <n v="0.96105718330173584"/>
    <n v="0.97104857073092976"/>
  </r>
  <r>
    <x v="5"/>
    <x v="23"/>
    <n v="0.95934075127583029"/>
    <n v="0.95934075127583029"/>
    <n v="0.96105718330173584"/>
    <n v="0.97104857073092976"/>
  </r>
  <r>
    <x v="5"/>
    <x v="0"/>
    <n v="0.96051047435588732"/>
    <n v="0.96051047435588732"/>
    <n v="0.96105718330173584"/>
    <n v="0.97104857073092976"/>
  </r>
  <r>
    <x v="5"/>
    <x v="1"/>
    <n v="0.96051002723446399"/>
    <n v="0.96051002723446399"/>
    <n v="0.96105718330173584"/>
    <n v="0.97104857073092976"/>
  </r>
  <r>
    <x v="5"/>
    <x v="2"/>
    <n v="0.96050593701600406"/>
    <n v="0.96050593701600406"/>
    <n v="0.96105718330173584"/>
    <n v="0.97104857073092976"/>
  </r>
  <r>
    <x v="5"/>
    <x v="3"/>
    <n v="0.96063688633348077"/>
    <n v="0.96063688633348077"/>
    <n v="0.96105718330173584"/>
    <n v="0.97104857073092976"/>
  </r>
  <r>
    <x v="5"/>
    <x v="4"/>
    <n v="0.96056338028169019"/>
    <n v="0.96056338028169019"/>
    <n v="0.96105718330173584"/>
    <n v="0.97104857073092976"/>
  </r>
  <r>
    <x v="5"/>
    <x v="5"/>
    <n v="0.96055875102711596"/>
    <n v="0.96055875102711596"/>
    <n v="0.96105718330173584"/>
    <n v="0.97104857073092976"/>
  </r>
  <r>
    <x v="5"/>
    <x v="6"/>
    <n v="0.96051047435588732"/>
    <n v="0.96051047435588732"/>
    <n v="0.96105718330173584"/>
    <n v="0.97104857073092976"/>
  </r>
  <r>
    <x v="5"/>
    <x v="7"/>
    <n v="0.96049237983587354"/>
    <n v="0.96049237983587354"/>
    <n v="0.96105718330173584"/>
    <n v="0.97104857073092976"/>
  </r>
  <r>
    <x v="5"/>
    <x v="8"/>
    <n v="0.96669152373850364"/>
    <n v="0.96669152373850364"/>
    <n v="0.9666915237385036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6666666666666656"/>
    <n v="0.96666666666666656"/>
    <n v="0.96666666666666656"/>
    <n v="0.97104857073092976"/>
  </r>
  <r>
    <x v="5"/>
    <x v="17"/>
    <n v="0.96657603289342797"/>
    <n v="0.96657603289342797"/>
    <n v="0.96657603289342797"/>
    <n v="0.97104857073092976"/>
  </r>
  <r>
    <x v="5"/>
    <x v="18"/>
    <n v="0.95870083432657927"/>
    <n v="0.95870083432657927"/>
    <n v="0.96105718330173584"/>
    <n v="0.97104857073092976"/>
  </r>
  <r>
    <x v="5"/>
    <x v="19"/>
    <n v="0.95878431653644902"/>
    <n v="0.95878431653644902"/>
    <n v="0.96105718330173584"/>
    <n v="0.97104857073092976"/>
  </r>
  <r>
    <x v="5"/>
    <x v="20"/>
    <n v="0.95874219446922382"/>
    <n v="0.95874219446922382"/>
    <n v="0.96105718330173584"/>
    <n v="0.97104857073092976"/>
  </r>
  <r>
    <x v="5"/>
    <x v="21"/>
    <n v="0.95874219446922382"/>
    <n v="0.95874219446922382"/>
    <n v="0.96105718330173584"/>
    <n v="0.97104857073092976"/>
  </r>
  <r>
    <x v="5"/>
    <x v="22"/>
    <n v="0.95872650556194861"/>
    <n v="0.95872650556194861"/>
    <n v="0.96105718330173584"/>
    <n v="0.97104857073092976"/>
  </r>
  <r>
    <x v="6"/>
    <x v="23"/>
    <n v="0.95871769111334371"/>
    <n v="0.95871769111334371"/>
    <n v="0.96105718330173584"/>
    <n v="0.97104857073092976"/>
  </r>
  <r>
    <x v="6"/>
    <x v="0"/>
    <n v="0.97021641311334905"/>
    <n v="0.97021641311334905"/>
    <n v="0.97021641311334905"/>
    <n v="0.97104857073092976"/>
  </r>
  <r>
    <x v="6"/>
    <x v="1"/>
    <n v="0.97018678160919547"/>
    <n v="0.97018678160919547"/>
    <n v="0.97018678160919547"/>
    <n v="0.97104857073092976"/>
  </r>
  <r>
    <x v="6"/>
    <x v="2"/>
    <n v="0.97028035134159552"/>
    <n v="0.97028035134159552"/>
    <n v="0.97028035134159552"/>
    <n v="0.97104857073092976"/>
  </r>
  <r>
    <x v="6"/>
    <x v="3"/>
    <n v="0.97029578351164258"/>
    <n v="0.97029578351164258"/>
    <n v="0.97029578351164258"/>
    <n v="0.97104857073092976"/>
  </r>
  <r>
    <x v="6"/>
    <x v="4"/>
    <n v="0.97029578351164258"/>
    <n v="0.97029578351164258"/>
    <n v="0.97029578351164258"/>
    <n v="0.97104857073092976"/>
  </r>
  <r>
    <x v="6"/>
    <x v="5"/>
    <n v="0.97029578351164258"/>
    <n v="0.97029578351164258"/>
    <n v="0.97029578351164258"/>
    <n v="0.97104857073092976"/>
  </r>
  <r>
    <x v="6"/>
    <x v="6"/>
    <n v="0.97029578351164258"/>
    <n v="0.97029578351164258"/>
    <n v="0.97029578351164258"/>
    <n v="0.97104857073092976"/>
  </r>
  <r>
    <x v="6"/>
    <x v="7"/>
    <n v="0.97016251904520046"/>
    <n v="0.97016251904520046"/>
    <n v="0.97016251904520046"/>
    <n v="0.97104857073092976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52309142318574"/>
    <n v="0.99552309142318574"/>
    <n v="0.99552309142318574"/>
    <n v="0.99552309142318574"/>
  </r>
  <r>
    <x v="6"/>
    <x v="18"/>
    <n v="0.96174675492134443"/>
    <n v="0.96174675492134443"/>
    <n v="0.96174675492134443"/>
    <n v="0.97104857073092976"/>
  </r>
  <r>
    <x v="6"/>
    <x v="19"/>
    <n v="0.9617411467116358"/>
    <n v="0.9617411467116358"/>
    <n v="0.9617411467116358"/>
    <n v="0.97104857073092976"/>
  </r>
  <r>
    <x v="6"/>
    <x v="20"/>
    <n v="0.96173293495748102"/>
    <n v="0.96173293495748102"/>
    <n v="0.96173293495748102"/>
    <n v="0.97104857073092976"/>
  </r>
  <r>
    <x v="6"/>
    <x v="21"/>
    <n v="0.96173293495748102"/>
    <n v="0.96173293495748102"/>
    <n v="0.96173293495748102"/>
    <n v="0.97104857073092976"/>
  </r>
  <r>
    <x v="6"/>
    <x v="22"/>
    <n v="0.96176054036387404"/>
    <n v="0.96176054036387404"/>
    <n v="0.96176054036387404"/>
    <n v="0.97104857073092976"/>
  </r>
  <r>
    <x v="6"/>
    <x v="23"/>
    <n v="0.96181778169014087"/>
    <n v="0.96181778169014087"/>
    <n v="0.96181778169014087"/>
    <n v="0.97104857073092976"/>
  </r>
  <r>
    <x v="6"/>
    <x v="0"/>
    <n v="0.96428080780326952"/>
    <n v="0.96428080780326952"/>
    <n v="0.96428080780326952"/>
    <n v="0.97104857073092976"/>
  </r>
  <r>
    <x v="6"/>
    <x v="1"/>
    <n v="0.96435583748678455"/>
    <n v="0.96435583748678455"/>
    <n v="0.96435583748678455"/>
    <n v="0.97104857073092976"/>
  </r>
  <r>
    <x v="6"/>
    <x v="2"/>
    <n v="0.96433512682551881"/>
    <n v="0.96433512682551881"/>
    <n v="0.96433512682551881"/>
    <n v="0.97104857073092976"/>
  </r>
  <r>
    <x v="6"/>
    <x v="3"/>
    <n v="0.96431354215365439"/>
    <n v="0.96431354215365439"/>
    <n v="0.96431354215365439"/>
    <n v="0.97104857073092976"/>
  </r>
  <r>
    <x v="6"/>
    <x v="4"/>
    <n v="0.96431354215365439"/>
    <n v="0.96431354215365439"/>
    <n v="0.96431354215365439"/>
    <n v="0.97104857073092976"/>
  </r>
  <r>
    <x v="6"/>
    <x v="5"/>
    <n v="0.96423658872077023"/>
    <n v="0.96423658872077023"/>
    <n v="0.96423658872077023"/>
    <n v="0.97104857073092976"/>
  </r>
  <r>
    <x v="6"/>
    <x v="6"/>
    <n v="0.96432415808088578"/>
    <n v="0.96432415808088578"/>
    <n v="0.96432415808088578"/>
    <n v="0.97104857073092976"/>
  </r>
  <r>
    <x v="6"/>
    <x v="7"/>
    <n v="0.96441758979523329"/>
    <n v="0.96441758979523329"/>
    <n v="0.96441758979523329"/>
    <n v="0.97104857073092976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327664623294432"/>
    <n v="0.99327664623294432"/>
    <n v="0.99327664623294432"/>
    <n v="0.99327664623294432"/>
  </r>
  <r>
    <x v="6"/>
    <x v="18"/>
    <n v="0.96749332315909953"/>
    <n v="0.96749332315909953"/>
    <n v="0.96749332315909953"/>
    <n v="0.97104857073092976"/>
  </r>
  <r>
    <x v="6"/>
    <x v="19"/>
    <n v="0.96750821631311623"/>
    <n v="0.96750821631311623"/>
    <n v="0.96750821631311623"/>
    <n v="0.97104857073092976"/>
  </r>
  <r>
    <x v="6"/>
    <x v="20"/>
    <n v="0.96750821631311623"/>
    <n v="0.96750821631311623"/>
    <n v="0.96750821631311623"/>
    <n v="0.97104857073092976"/>
  </r>
  <r>
    <x v="6"/>
    <x v="21"/>
    <n v="0.96750503018108647"/>
    <n v="0.96750503018108647"/>
    <n v="0.96750503018108647"/>
    <n v="0.97104857073092976"/>
  </r>
  <r>
    <x v="6"/>
    <x v="22"/>
    <n v="0.9674908424908425"/>
    <n v="0.9674908424908425"/>
    <n v="0.9674908424908425"/>
    <n v="0.97104857073092976"/>
  </r>
  <r>
    <x v="6"/>
    <x v="23"/>
    <n v="0.96749521988527709"/>
    <n v="0.96749521988527709"/>
    <n v="0.96749521988527709"/>
    <n v="0.97104857073092976"/>
  </r>
  <r>
    <x v="6"/>
    <x v="0"/>
    <n v="0.96889763779527549"/>
    <n v="0.96889763779527549"/>
    <n v="0.96889763779527549"/>
    <n v="0.97104857073092976"/>
  </r>
  <r>
    <x v="6"/>
    <x v="1"/>
    <n v="0.96887686062246281"/>
    <n v="0.96887686062246281"/>
    <n v="0.96887686062246281"/>
    <n v="0.97104857073092976"/>
  </r>
  <r>
    <x v="6"/>
    <x v="2"/>
    <n v="1"/>
    <n v="1"/>
    <n v="1"/>
    <n v="1"/>
  </r>
  <r>
    <x v="6"/>
    <x v="3"/>
    <n v="1"/>
    <n v="1"/>
    <n v="1"/>
    <n v="1"/>
  </r>
  <r>
    <x v="6"/>
    <x v="4"/>
    <n v="1"/>
    <n v="1"/>
    <n v="1"/>
    <n v="1"/>
  </r>
  <r>
    <x v="6"/>
    <x v="5"/>
    <n v="1"/>
    <n v="1"/>
    <n v="1"/>
    <n v="1"/>
  </r>
  <r>
    <x v="6"/>
    <x v="6"/>
    <n v="1"/>
    <n v="1"/>
    <n v="1"/>
    <n v="1"/>
  </r>
  <r>
    <x v="6"/>
    <x v="7"/>
    <n v="1"/>
    <n v="1"/>
    <n v="1"/>
    <n v="1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280575539568339"/>
    <n v="0.99280575539568339"/>
    <n v="0.99280575539568339"/>
    <n v="0.99280575539568339"/>
  </r>
  <r>
    <x v="6"/>
    <x v="17"/>
    <n v="0.99381861795368576"/>
    <n v="0.99381861795368576"/>
    <n v="0.99381861795368576"/>
    <n v="0.99381861795368576"/>
  </r>
  <r>
    <x v="6"/>
    <x v="18"/>
    <n v="0.9606105366814377"/>
    <n v="0.9606105366814377"/>
    <n v="0.96105718330173584"/>
    <n v="0.97104857073092976"/>
  </r>
  <r>
    <x v="6"/>
    <x v="19"/>
    <n v="0.96067804428044279"/>
    <n v="0.96067804428044279"/>
    <n v="0.96105718330173584"/>
    <n v="0.97104857073092976"/>
  </r>
  <r>
    <x v="6"/>
    <x v="20"/>
    <n v="0.96062846580406647"/>
    <n v="0.96062846580406647"/>
    <n v="0.96105718330173584"/>
    <n v="0.97104857073092976"/>
  </r>
  <r>
    <x v="6"/>
    <x v="21"/>
    <n v="0.96055623578800065"/>
    <n v="0.96055623578800065"/>
    <n v="0.96105718330173584"/>
    <n v="0.97104857073092976"/>
  </r>
  <r>
    <x v="6"/>
    <x v="22"/>
    <n v="0.96055623578800065"/>
    <n v="0.96055623578800065"/>
    <n v="0.96105718330173584"/>
    <n v="0.97104857073092976"/>
  </r>
  <r>
    <x v="6"/>
    <x v="23"/>
    <n v="0.96057416267942575"/>
    <n v="0.96057416267942575"/>
    <n v="0.96105718330173584"/>
    <n v="0.97104857073092976"/>
  </r>
  <r>
    <x v="6"/>
    <x v="0"/>
    <n v="0.9660070413985673"/>
    <n v="0.9660070413985673"/>
    <n v="0.9660070413985673"/>
    <n v="0.97104857073092976"/>
  </r>
  <r>
    <x v="6"/>
    <x v="1"/>
    <n v="0.96597014925373137"/>
    <n v="0.96597014925373137"/>
    <n v="0.96597014925373137"/>
    <n v="0.97104857073092976"/>
  </r>
  <r>
    <x v="6"/>
    <x v="2"/>
    <n v="0.96597014925373137"/>
    <n v="0.96597014925373137"/>
    <n v="0.96597014925373137"/>
    <n v="0.97104857073092976"/>
  </r>
  <r>
    <x v="6"/>
    <x v="3"/>
    <n v="0.96597014925373137"/>
    <n v="0.96597014925373137"/>
    <n v="0.96597014925373137"/>
    <n v="0.97104857073092976"/>
  </r>
  <r>
    <x v="6"/>
    <x v="4"/>
    <n v="0.96597014925373137"/>
    <n v="0.96597014925373137"/>
    <n v="0.96597014925373137"/>
    <n v="0.97104857073092976"/>
  </r>
  <r>
    <x v="6"/>
    <x v="5"/>
    <n v="0.96608967082860386"/>
    <n v="0.96608967082860386"/>
    <n v="0.96608967082860386"/>
    <n v="0.97104857073092976"/>
  </r>
  <r>
    <x v="6"/>
    <x v="6"/>
    <n v="0.96601552047096617"/>
    <n v="0.96601552047096617"/>
    <n v="0.96601552047096617"/>
    <n v="0.97104857073092976"/>
  </r>
  <r>
    <x v="6"/>
    <x v="7"/>
    <n v="0.96608579088471846"/>
    <n v="0.96608579088471846"/>
    <n v="0.96608579088471846"/>
    <n v="0.97104857073092976"/>
  </r>
  <r>
    <x v="6"/>
    <x v="8"/>
    <n v="0.99487179487179489"/>
    <n v="0.99487179487179489"/>
    <n v="0.99487179487179489"/>
    <n v="0.9948717948717948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426934097421193"/>
    <n v="0.99426934097421193"/>
    <n v="0.99426934097421193"/>
    <n v="0.99426934097421193"/>
  </r>
  <r>
    <x v="6"/>
    <x v="17"/>
    <n v="0.99484656828297025"/>
    <n v="0.99484656828297025"/>
    <n v="0.99484656828297025"/>
    <n v="0.99484656828297025"/>
  </r>
  <r>
    <x v="6"/>
    <x v="18"/>
    <n v="0.96959609409675973"/>
    <n v="0.96959609409675973"/>
    <n v="0.96959609409675973"/>
    <n v="0.97104857073092976"/>
  </r>
  <r>
    <x v="6"/>
    <x v="19"/>
    <n v="0.96960580912863059"/>
    <n v="0.96960580912863059"/>
    <n v="0.96960580912863059"/>
    <n v="0.97104857073092976"/>
  </r>
  <r>
    <x v="6"/>
    <x v="20"/>
    <n v="0.9695504012311752"/>
    <n v="0.9695504012311752"/>
    <n v="0.9695504012311752"/>
    <n v="0.97104857073092976"/>
  </r>
  <r>
    <x v="6"/>
    <x v="21"/>
    <n v="0.9694825765575501"/>
    <n v="0.9694825765575501"/>
    <n v="0.9694825765575501"/>
    <n v="0.97104857073092976"/>
  </r>
  <r>
    <x v="6"/>
    <x v="22"/>
    <n v="0.96951219512195119"/>
    <n v="0.96951219512195119"/>
    <n v="0.96951219512195119"/>
    <n v="0.97104857073092976"/>
  </r>
  <r>
    <x v="6"/>
    <x v="23"/>
    <n v="0.96950724637681163"/>
    <n v="0.96950724637681163"/>
    <n v="0.96950724637681163"/>
    <n v="0.97104857073092976"/>
  </r>
  <r>
    <x v="6"/>
    <x v="0"/>
    <n v="0.97601238070673202"/>
    <n v="0.97601238070673202"/>
    <n v="0.97601238070673202"/>
    <n v="0.97601238070673202"/>
  </r>
  <r>
    <x v="6"/>
    <x v="1"/>
    <n v="0.97611662531017362"/>
    <n v="0.97611662531017362"/>
    <n v="0.97611662531017362"/>
    <n v="0.97611662531017362"/>
  </r>
  <r>
    <x v="6"/>
    <x v="2"/>
    <n v="0.97599999999999998"/>
    <n v="0.97599999999999998"/>
    <n v="0.97599999999999998"/>
    <n v="0.97599999999999998"/>
  </r>
  <r>
    <x v="6"/>
    <x v="3"/>
    <n v="0.9760238011900596"/>
    <n v="0.9760238011900596"/>
    <n v="0.9760238011900596"/>
    <n v="0.9760238011900596"/>
  </r>
  <r>
    <x v="6"/>
    <x v="4"/>
    <n v="0.97604917337855013"/>
    <n v="0.97604917337855013"/>
    <n v="0.97604917337855013"/>
    <n v="0.97604917337855013"/>
  </r>
  <r>
    <x v="6"/>
    <x v="5"/>
    <n v="0.97605018057403536"/>
    <n v="0.97605018057403536"/>
    <n v="0.97605018057403536"/>
    <n v="0.97605018057403536"/>
  </r>
  <r>
    <x v="6"/>
    <x v="6"/>
    <n v="0.97603686635944686"/>
    <n v="0.97603686635944686"/>
    <n v="0.97603686635944686"/>
    <n v="0.97603686635944686"/>
  </r>
  <r>
    <x v="6"/>
    <x v="7"/>
    <n v="0.97595579450418157"/>
    <n v="0.97595579450418157"/>
    <n v="0.97595579450418157"/>
    <n v="0.97595579450418157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782705099778278"/>
    <n v="0.97782705099778278"/>
    <n v="0.97782705099778278"/>
    <n v="0.97782705099778278"/>
  </r>
  <r>
    <x v="6"/>
    <x v="17"/>
    <n v="0.9791494062413697"/>
    <n v="0.9791494062413697"/>
    <n v="0.9791494062413697"/>
    <n v="0.9791494062413697"/>
  </r>
  <r>
    <x v="6"/>
    <x v="18"/>
    <n v="0.96978428471302858"/>
    <n v="0.96978428471302858"/>
    <n v="0.96978428471302858"/>
    <n v="0.97104857073092976"/>
  </r>
  <r>
    <x v="6"/>
    <x v="19"/>
    <n v="0.96970291205020109"/>
    <n v="0.96970291205020109"/>
    <n v="0.96970291205020109"/>
    <n v="0.97104857073092976"/>
  </r>
  <r>
    <x v="6"/>
    <x v="20"/>
    <n v="0.96974330966684874"/>
    <n v="0.96974330966684874"/>
    <n v="0.96974330966684874"/>
    <n v="0.97104857073092976"/>
  </r>
  <r>
    <x v="6"/>
    <x v="21"/>
    <n v="0.96973669835026777"/>
    <n v="0.96973669835026777"/>
    <n v="0.96973669835026777"/>
    <n v="0.97104857073092976"/>
  </r>
  <r>
    <x v="6"/>
    <x v="22"/>
    <n v="0.96966802006209707"/>
    <n v="0.96966802006209707"/>
    <n v="0.96966802006209707"/>
    <n v="0.97104857073092976"/>
  </r>
  <r>
    <x v="6"/>
    <x v="23"/>
    <n v="0.96966802006209707"/>
    <n v="0.96966802006209707"/>
    <n v="0.96966802006209707"/>
    <n v="0.97104857073092976"/>
  </r>
  <r>
    <x v="6"/>
    <x v="0"/>
    <n v="0.98805194805194807"/>
    <n v="0.98805194805194807"/>
    <n v="0.98805194805194807"/>
    <n v="0.98805194805194807"/>
  </r>
  <r>
    <x v="6"/>
    <x v="1"/>
    <n v="0.98804660311696157"/>
    <n v="0.98804660311696157"/>
    <n v="0.98804660311696157"/>
    <n v="0.98804660311696157"/>
  </r>
  <r>
    <x v="6"/>
    <x v="2"/>
    <n v="0.98804597701149421"/>
    <n v="0.98804597701149421"/>
    <n v="0.98804597701149421"/>
    <n v="0.98804597701149421"/>
  </r>
  <r>
    <x v="6"/>
    <x v="3"/>
    <n v="0.98804597701149421"/>
    <n v="0.98804597701149421"/>
    <n v="0.98804597701149421"/>
    <n v="0.98804597701149421"/>
  </r>
  <r>
    <x v="6"/>
    <x v="4"/>
    <n v="0.98793363499245856"/>
    <n v="0.98793363499245856"/>
    <n v="0.98793363499245856"/>
    <n v="0.98793363499245856"/>
  </r>
  <r>
    <x v="6"/>
    <x v="5"/>
    <n v="0.98800994297411893"/>
    <n v="0.98800994297411893"/>
    <n v="0.98800994297411893"/>
    <n v="0.98800994297411893"/>
  </r>
  <r>
    <x v="6"/>
    <x v="6"/>
    <n v="0.98800994297411893"/>
    <n v="0.98800994297411893"/>
    <n v="0.98800994297411893"/>
    <n v="0.98800994297411893"/>
  </r>
  <r>
    <x v="6"/>
    <x v="7"/>
    <n v="0.98815704088254375"/>
    <n v="0.98815704088254375"/>
    <n v="0.98815704088254375"/>
    <n v="0.98815704088254375"/>
  </r>
  <r>
    <x v="6"/>
    <x v="8"/>
    <n v="1"/>
    <n v="1"/>
    <n v="1"/>
    <n v="1"/>
  </r>
  <r>
    <x v="6"/>
    <x v="9"/>
    <n v="1"/>
    <n v="1"/>
    <n v="1"/>
    <n v="1"/>
  </r>
  <r>
    <x v="6"/>
    <x v="10"/>
    <n v="0.99462468803993087"/>
    <n v="0.99462468803993087"/>
    <n v="0.99462468803993087"/>
    <n v="0.99462468803993087"/>
  </r>
  <r>
    <x v="6"/>
    <x v="11"/>
    <n v="0.99451052150045738"/>
    <n v="0.99451052150045738"/>
    <n v="0.99451052150045738"/>
    <n v="0.99451052150045738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466243508367003"/>
    <n v="0.99466243508367003"/>
    <n v="0.99466243508367003"/>
    <n v="0.99466243508367003"/>
  </r>
  <r>
    <x v="6"/>
    <x v="17"/>
    <n v="0.99465788510793984"/>
    <n v="0.99465788510793984"/>
    <n v="0.99465788510793984"/>
    <n v="0.99465788510793984"/>
  </r>
  <r>
    <x v="6"/>
    <x v="18"/>
    <n v="0.97739512471655332"/>
    <n v="0.97739512471655332"/>
    <n v="0.97739512471655332"/>
    <n v="0.97739512471655332"/>
  </r>
  <r>
    <x v="6"/>
    <x v="19"/>
    <n v="0.97739512471655332"/>
    <n v="0.97739512471655332"/>
    <n v="0.97739512471655332"/>
    <n v="0.97739512471655332"/>
  </r>
  <r>
    <x v="6"/>
    <x v="20"/>
    <n v="0.97743324720068914"/>
    <n v="0.97743324720068914"/>
    <n v="0.97743324720068914"/>
    <n v="0.97743324720068914"/>
  </r>
  <r>
    <x v="6"/>
    <x v="21"/>
    <n v="0.97743324720068914"/>
    <n v="0.97743324720068914"/>
    <n v="0.97743324720068914"/>
    <n v="0.97743324720068914"/>
  </r>
  <r>
    <x v="6"/>
    <x v="22"/>
    <n v="0.977491961414791"/>
    <n v="0.977491961414791"/>
    <n v="0.977491961414791"/>
    <n v="0.977491961414791"/>
  </r>
  <r>
    <x v="6"/>
    <x v="23"/>
    <n v="0.97741748697162711"/>
    <n v="0.97741748697162711"/>
    <n v="0.97741748697162711"/>
    <n v="0.97741748697162711"/>
  </r>
  <r>
    <x v="6"/>
    <x v="0"/>
    <n v="0.97706321334503943"/>
    <n v="0.97706321334503943"/>
    <n v="0.97706321334503943"/>
    <n v="0.97706321334503943"/>
  </r>
  <r>
    <x v="6"/>
    <x v="1"/>
    <n v="0.97707924034053695"/>
    <n v="0.97707924034053695"/>
    <n v="0.97707924034053695"/>
    <n v="0.97707924034053695"/>
  </r>
  <r>
    <x v="6"/>
    <x v="2"/>
    <n v="0.97710039429784667"/>
    <n v="0.97710039429784667"/>
    <n v="0.97710039429784667"/>
    <n v="0.97710039429784667"/>
  </r>
  <r>
    <x v="6"/>
    <x v="3"/>
    <n v="0.97716682199440819"/>
    <n v="0.97716682199440819"/>
    <n v="0.97716682199440819"/>
    <n v="0.97716682199440819"/>
  </r>
  <r>
    <x v="6"/>
    <x v="4"/>
    <n v="0.97711171662125329"/>
    <n v="0.97711171662125329"/>
    <n v="0.97711171662125329"/>
    <n v="0.97711171662125329"/>
  </r>
  <r>
    <x v="6"/>
    <x v="5"/>
    <n v="0.97704047777040492"/>
    <n v="0.97704047777040492"/>
    <n v="0.97704047777040492"/>
    <n v="0.97704047777040492"/>
  </r>
  <r>
    <x v="6"/>
    <x v="6"/>
    <n v="0.97716496131769404"/>
    <n v="0.97716496131769404"/>
    <n v="0.97716496131769404"/>
    <n v="0.97716496131769404"/>
  </r>
  <r>
    <x v="6"/>
    <x v="7"/>
    <n v="0.97711891717692545"/>
    <n v="0.97711891717692545"/>
    <n v="0.97711891717692545"/>
    <n v="0.97711891717692545"/>
  </r>
  <r>
    <x v="6"/>
    <x v="8"/>
    <n v="0.97846388412426155"/>
    <n v="0.97846388412426155"/>
    <n v="0.97846388412426155"/>
    <n v="0.97846388412426155"/>
  </r>
  <r>
    <x v="6"/>
    <x v="9"/>
    <n v="0.97874443895205143"/>
    <n v="0.97874443895205143"/>
    <n v="0.97874443895205143"/>
    <n v="0.97874443895205143"/>
  </r>
  <r>
    <x v="6"/>
    <x v="10"/>
    <n v="0.97857981220657286"/>
    <n v="0.97857981220657286"/>
    <n v="0.97857981220657286"/>
    <n v="0.97857981220657286"/>
  </r>
  <r>
    <x v="6"/>
    <x v="11"/>
    <n v="0.97859125148671855"/>
    <n v="0.97859125148671855"/>
    <n v="0.97859125148671855"/>
    <n v="0.97859125148671855"/>
  </r>
  <r>
    <x v="6"/>
    <x v="12"/>
    <n v="0.97860082304526741"/>
    <n v="0.97860082304526741"/>
    <n v="0.97860082304526741"/>
    <n v="0.97860082304526741"/>
  </r>
  <r>
    <x v="6"/>
    <x v="13"/>
    <n v="0.97860780984719864"/>
    <n v="0.97860780984719864"/>
    <n v="0.97860780984719864"/>
    <n v="0.97860780984719864"/>
  </r>
  <r>
    <x v="6"/>
    <x v="14"/>
    <n v="0.97860780984719864"/>
    <n v="0.97860780984719864"/>
    <n v="0.97860780984719864"/>
    <n v="0.97860780984719864"/>
  </r>
  <r>
    <x v="6"/>
    <x v="15"/>
    <n v="0.97859752914564124"/>
    <n v="0.97859752914564124"/>
    <n v="0.97859752914564124"/>
    <n v="0.97859752914564124"/>
  </r>
  <r>
    <x v="6"/>
    <x v="16"/>
    <n v="0.97850297850297852"/>
    <n v="0.97850297850297852"/>
    <n v="0.97850297850297852"/>
    <n v="0.97850297850297852"/>
  </r>
  <r>
    <x v="6"/>
    <x v="17"/>
    <n v="0.97858778389751833"/>
    <n v="0.97858778389751833"/>
    <n v="0.97858778389751833"/>
    <n v="0.97858778389751833"/>
  </r>
  <r>
    <x v="6"/>
    <x v="18"/>
    <n v="0.96590909090909083"/>
    <n v="0.96590909090909083"/>
    <n v="0.96590909090909083"/>
    <n v="0.97104857073092976"/>
  </r>
  <r>
    <x v="6"/>
    <x v="19"/>
    <n v="0.96597291047241485"/>
    <n v="0.96597291047241485"/>
    <n v="0.96597291047241485"/>
    <n v="0.97104857073092976"/>
  </r>
  <r>
    <x v="6"/>
    <x v="20"/>
    <n v="0.96597291047241485"/>
    <n v="0.96597291047241485"/>
    <n v="0.96597291047241485"/>
    <n v="0.97104857073092976"/>
  </r>
  <r>
    <x v="6"/>
    <x v="21"/>
    <n v="0.96597291047241485"/>
    <n v="0.96597291047241485"/>
    <n v="0.96597291047241485"/>
    <n v="0.97104857073092976"/>
  </r>
  <r>
    <x v="6"/>
    <x v="22"/>
    <n v="0.96598049837486455"/>
    <n v="0.96598049837486455"/>
    <n v="0.96598049837486455"/>
    <n v="0.97104857073092976"/>
  </r>
  <r>
    <x v="6"/>
    <x v="23"/>
    <n v="0.96597310035636286"/>
    <n v="0.96597310035636286"/>
    <n v="0.96597310035636286"/>
    <n v="0.97104857073092976"/>
  </r>
  <r>
    <x v="6"/>
    <x v="0"/>
    <n v="0.97447608812466424"/>
    <n v="0.97447608812466424"/>
    <n v="0.97447608812466424"/>
    <n v="0.97447608812466424"/>
  </r>
  <r>
    <x v="6"/>
    <x v="1"/>
    <n v="0.97444585627558944"/>
    <n v="0.97444585627558944"/>
    <n v="0.97444585627558944"/>
    <n v="0.97444585627558944"/>
  </r>
  <r>
    <x v="6"/>
    <x v="2"/>
    <n v="0.97437070938215098"/>
    <n v="0.97437070938215098"/>
    <n v="0.97437070938215098"/>
    <n v="0.97437070938215098"/>
  </r>
  <r>
    <x v="6"/>
    <x v="3"/>
    <n v="0.97440423654015873"/>
    <n v="0.97440423654015873"/>
    <n v="0.97440423654015873"/>
    <n v="0.97440423654015873"/>
  </r>
  <r>
    <x v="6"/>
    <x v="4"/>
    <n v="0.97438423645320205"/>
    <n v="0.97438423645320205"/>
    <n v="0.97438423645320205"/>
    <n v="0.97438423645320205"/>
  </r>
  <r>
    <x v="6"/>
    <x v="5"/>
    <n v="0.97438423645320205"/>
    <n v="0.97438423645320205"/>
    <n v="0.97438423645320205"/>
    <n v="0.97438423645320205"/>
  </r>
  <r>
    <x v="6"/>
    <x v="6"/>
    <n v="0.97438423645320205"/>
    <n v="0.97438423645320205"/>
    <n v="0.97438423645320205"/>
    <n v="0.97438423645320205"/>
  </r>
  <r>
    <x v="6"/>
    <x v="7"/>
    <n v="0.97437070938215098"/>
    <n v="0.97437070938215098"/>
    <n v="0.97437070938215098"/>
    <n v="0.97437070938215098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77803765641426"/>
    <n v="0.99777803765641426"/>
    <n v="0.99777803765641426"/>
    <n v="0.99777803765641426"/>
  </r>
  <r>
    <x v="6"/>
    <x v="18"/>
    <n v="0.97176181706568443"/>
    <n v="0.97176181706568443"/>
    <n v="0.97176181706568443"/>
    <n v="0.97176181706568443"/>
  </r>
  <r>
    <x v="6"/>
    <x v="19"/>
    <n v="0.97176388566116656"/>
    <n v="0.97176388566116656"/>
    <n v="0.97176388566116656"/>
    <n v="0.97176388566116656"/>
  </r>
  <r>
    <x v="6"/>
    <x v="20"/>
    <n v="0.97174547577349679"/>
    <n v="0.97174547577349679"/>
    <n v="0.97174547577349679"/>
    <n v="0.97174547577349679"/>
  </r>
  <r>
    <x v="6"/>
    <x v="21"/>
    <n v="0.97174547577349679"/>
    <n v="0.97174547577349679"/>
    <n v="0.97174547577349679"/>
    <n v="0.97174547577349679"/>
  </r>
  <r>
    <x v="6"/>
    <x v="22"/>
    <n v="0.97173732335827101"/>
    <n v="0.97173732335827101"/>
    <n v="0.97173732335827101"/>
    <n v="0.97173732335827101"/>
  </r>
  <r>
    <x v="6"/>
    <x v="23"/>
    <n v="0.97164303586321921"/>
    <n v="0.97164303586321921"/>
    <n v="0.97164303586321921"/>
    <n v="0.97164303586321921"/>
  </r>
  <r>
    <x v="6"/>
    <x v="0"/>
    <n v="0.97267959507256985"/>
    <n v="0.97267959507256985"/>
    <n v="0.97267959507256985"/>
    <n v="0.97267959507256985"/>
  </r>
  <r>
    <x v="6"/>
    <x v="1"/>
    <n v="0.97295104138490673"/>
    <n v="0.97295104138490673"/>
    <n v="0.97295104138490673"/>
    <n v="0.97295104138490673"/>
  </r>
  <r>
    <x v="6"/>
    <x v="2"/>
    <n v="0.97272313986967729"/>
    <n v="0.97272313986967729"/>
    <n v="0.97272313986967729"/>
    <n v="0.97272313986967729"/>
  </r>
  <r>
    <x v="6"/>
    <x v="3"/>
    <n v="0.97267481330617789"/>
    <n v="0.97267481330617789"/>
    <n v="0.97267481330617789"/>
    <n v="0.97267481330617789"/>
  </r>
  <r>
    <x v="6"/>
    <x v="4"/>
    <n v="0.9727456258411844"/>
    <n v="0.9727456258411844"/>
    <n v="0.9727456258411844"/>
    <n v="0.9727456258411844"/>
  </r>
  <r>
    <x v="6"/>
    <x v="5"/>
    <n v="0.9728610855565778"/>
    <n v="0.9728610855565778"/>
    <n v="0.9728610855565778"/>
    <n v="0.9728610855565778"/>
  </r>
  <r>
    <x v="6"/>
    <x v="6"/>
    <n v="0.97285559174809988"/>
    <n v="0.97285559174809988"/>
    <n v="0.97285559174809988"/>
    <n v="0.97285559174809988"/>
  </r>
  <r>
    <x v="6"/>
    <x v="7"/>
    <n v="0.9728091728091729"/>
    <n v="0.9728091728091729"/>
    <n v="0.9728091728091729"/>
    <n v="0.9728091728091729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102053515868082"/>
    <n v="0.98102053515868082"/>
    <n v="0.98102053515868082"/>
    <n v="0.98102053515868082"/>
  </r>
  <r>
    <x v="6"/>
    <x v="18"/>
    <n v="0.96670990056204065"/>
    <n v="0.96670990056204065"/>
    <n v="0.96670990056204065"/>
    <n v="0.97104857073092976"/>
  </r>
  <r>
    <x v="6"/>
    <x v="19"/>
    <n v="0.96685082872928174"/>
    <n v="0.96685082872928174"/>
    <n v="0.96685082872928174"/>
    <n v="0.97104857073092976"/>
  </r>
  <r>
    <x v="6"/>
    <x v="20"/>
    <n v="0.96663806050203815"/>
    <n v="0.96663806050203815"/>
    <n v="0.96663806050203815"/>
    <n v="0.97104857073092976"/>
  </r>
  <r>
    <x v="6"/>
    <x v="21"/>
    <n v="0.96678144622240225"/>
    <n v="0.96678144622240225"/>
    <n v="0.96678144622240225"/>
    <n v="0.97104857073092976"/>
  </r>
  <r>
    <x v="6"/>
    <x v="22"/>
    <n v="0.96667717859770841"/>
    <n v="0.96667717859770841"/>
    <n v="0.96667717859770841"/>
    <n v="0.97104857073092976"/>
  </r>
  <r>
    <x v="6"/>
    <x v="23"/>
    <n v="0.96669550173010388"/>
    <n v="0.96669550173010388"/>
    <n v="0.96669550173010388"/>
    <n v="0.97104857073092976"/>
  </r>
  <r>
    <x v="6"/>
    <x v="0"/>
    <n v="0.97644803505408739"/>
    <n v="0.97644803505408739"/>
    <n v="0.97644803505408739"/>
    <n v="0.97644803505408739"/>
  </r>
  <r>
    <x v="6"/>
    <x v="1"/>
    <n v="0.97645839502517018"/>
    <n v="0.97645839502517018"/>
    <n v="0.97645839502517018"/>
    <n v="0.97645839502517018"/>
  </r>
  <r>
    <x v="6"/>
    <x v="2"/>
    <n v="0.97645839502517018"/>
    <n v="0.97645839502517018"/>
    <n v="0.97645839502517018"/>
    <n v="0.97645839502517018"/>
  </r>
  <r>
    <x v="6"/>
    <x v="3"/>
    <n v="0.97636363636363632"/>
    <n v="0.97636363636363632"/>
    <n v="0.97636363636363632"/>
    <n v="0.97636363636363632"/>
  </r>
  <r>
    <x v="6"/>
    <x v="4"/>
    <n v="0.97648136835675003"/>
    <n v="0.97648136835675003"/>
    <n v="0.97648136835675003"/>
    <n v="0.97648136835675003"/>
  </r>
  <r>
    <x v="6"/>
    <x v="5"/>
    <n v="0.9765016685205784"/>
    <n v="0.9765016685205784"/>
    <n v="0.9765016685205784"/>
    <n v="0.9765016685205784"/>
  </r>
  <r>
    <x v="6"/>
    <x v="6"/>
    <n v="0.97651226873113772"/>
    <n v="0.97651226873113772"/>
    <n v="0.97651226873113772"/>
    <n v="0.97651226873113772"/>
  </r>
  <r>
    <x v="6"/>
    <x v="7"/>
    <n v="0.97643732327992461"/>
    <n v="0.97643732327992461"/>
    <n v="0.97643732327992461"/>
    <n v="0.97643732327992461"/>
  </r>
  <r>
    <x v="6"/>
    <x v="8"/>
    <n v="0.96485920409588088"/>
    <n v="0.96485920409588088"/>
    <n v="0.96485920409588088"/>
    <n v="0.9710485707309297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6483558258886137"/>
    <n v="0.96483558258886137"/>
    <n v="0.96483558258886137"/>
    <n v="0.97104857073092976"/>
  </r>
  <r>
    <x v="6"/>
    <x v="17"/>
    <n v="0.96482223335002504"/>
    <n v="0.96482223335002504"/>
    <n v="0.96482223335002504"/>
    <n v="0.97104857073092976"/>
  </r>
  <r>
    <x v="6"/>
    <x v="18"/>
    <n v="0.96055498222680891"/>
    <n v="0.96055498222680891"/>
    <n v="0.96105718330173584"/>
    <n v="0.97104857073092976"/>
  </r>
  <r>
    <x v="6"/>
    <x v="19"/>
    <n v="0.96052631578947367"/>
    <n v="0.96052631578947367"/>
    <n v="0.96105718330173584"/>
    <n v="0.97104857073092976"/>
  </r>
  <r>
    <x v="6"/>
    <x v="20"/>
    <n v="0.96057533112582782"/>
    <n v="0.96057533112582782"/>
    <n v="0.96105718330173584"/>
    <n v="0.97104857073092976"/>
  </r>
  <r>
    <x v="6"/>
    <x v="21"/>
    <n v="0.96050083903446493"/>
    <n v="0.96050083903446493"/>
    <n v="0.96105718330173584"/>
    <n v="0.97104857073092976"/>
  </r>
  <r>
    <x v="6"/>
    <x v="22"/>
    <n v="0.96052486492446798"/>
    <n v="0.96052486492446798"/>
    <n v="0.96105718330173584"/>
    <n v="0.97104857073092976"/>
  </r>
  <r>
    <x v="6"/>
    <x v="23"/>
    <n v="0.96057533112582782"/>
    <n v="0.96057533112582782"/>
    <n v="0.96105718330173584"/>
    <n v="0.97104857073092976"/>
  </r>
  <r>
    <x v="6"/>
    <x v="0"/>
    <n v="0.98446577418540027"/>
    <n v="0.98446577418540027"/>
    <n v="0.98446577418540027"/>
    <n v="0.98446577418540027"/>
  </r>
  <r>
    <x v="6"/>
    <x v="1"/>
    <n v="0.98450233800935205"/>
    <n v="0.98450233800935205"/>
    <n v="0.98450233800935205"/>
    <n v="0.98450233800935205"/>
  </r>
  <r>
    <x v="6"/>
    <x v="2"/>
    <n v="0.98442079284281969"/>
    <n v="0.98442079284281969"/>
    <n v="0.98442079284281969"/>
    <n v="0.98442079284281969"/>
  </r>
  <r>
    <x v="6"/>
    <x v="3"/>
    <n v="0.98442079284281969"/>
    <n v="0.98442079284281969"/>
    <n v="0.98442079284281969"/>
    <n v="0.98442079284281969"/>
  </r>
  <r>
    <x v="6"/>
    <x v="4"/>
    <n v="0.98437265214124725"/>
    <n v="0.98437265214124725"/>
    <n v="0.98437265214124725"/>
    <n v="0.98437265214124725"/>
  </r>
  <r>
    <x v="6"/>
    <x v="5"/>
    <n v="0.98443403354994707"/>
    <n v="0.98443403354994707"/>
    <n v="0.98443403354994707"/>
    <n v="0.98443403354994707"/>
  </r>
  <r>
    <x v="6"/>
    <x v="6"/>
    <n v="0.98455377574370717"/>
    <n v="0.98455377574370717"/>
    <n v="0.98455377574370717"/>
    <n v="0.98455377574370717"/>
  </r>
  <r>
    <x v="6"/>
    <x v="7"/>
    <n v="0.98433105664925669"/>
    <n v="0.98433105664925669"/>
    <n v="0.98433105664925669"/>
    <n v="0.98433105664925669"/>
  </r>
  <r>
    <x v="6"/>
    <x v="8"/>
    <n v="0.9826839826839826"/>
    <n v="0.9826839826839826"/>
    <n v="0.9826839826839826"/>
    <n v="0.9826839826839826"/>
  </r>
  <r>
    <x v="6"/>
    <x v="9"/>
    <n v="0.98247933884297511"/>
    <n v="0.98247933884297511"/>
    <n v="0.98247933884297511"/>
    <n v="0.98247933884297511"/>
  </r>
  <r>
    <x v="6"/>
    <x v="10"/>
    <n v="0.98255089322808464"/>
    <n v="0.98255089322808464"/>
    <n v="0.98255089322808464"/>
    <n v="0.98255089322808464"/>
  </r>
  <r>
    <x v="6"/>
    <x v="11"/>
    <n v="0.98263112639724848"/>
    <n v="0.98263112639724848"/>
    <n v="0.98263112639724848"/>
    <n v="0.98263112639724848"/>
  </r>
  <r>
    <x v="6"/>
    <x v="12"/>
    <n v="0.98255408234473129"/>
    <n v="0.98255408234473129"/>
    <n v="0.98255408234473129"/>
    <n v="0.98255408234473129"/>
  </r>
  <r>
    <x v="6"/>
    <x v="13"/>
    <n v="0.98261562998405094"/>
    <n v="0.98261562998405094"/>
    <n v="0.98261562998405094"/>
    <n v="0.98261562998405094"/>
  </r>
  <r>
    <x v="6"/>
    <x v="14"/>
    <n v="0.98265662812584043"/>
    <n v="0.98265662812584043"/>
    <n v="0.98265662812584043"/>
    <n v="0.98265662812584043"/>
  </r>
  <r>
    <x v="6"/>
    <x v="15"/>
    <n v="0.98268632490193419"/>
    <n v="0.98268632490193419"/>
    <n v="0.98268632490193419"/>
    <n v="0.98268632490193419"/>
  </r>
  <r>
    <x v="6"/>
    <x v="16"/>
    <n v="0.98267695222628226"/>
    <n v="0.98267695222628226"/>
    <n v="0.98267695222628226"/>
    <n v="0.98267695222628226"/>
  </r>
  <r>
    <x v="6"/>
    <x v="17"/>
    <n v="0.98252321135991272"/>
    <n v="0.98252321135991272"/>
    <n v="0.98252321135991272"/>
    <n v="0.98252321135991272"/>
  </r>
  <r>
    <x v="6"/>
    <x v="18"/>
    <n v="0.9694903086862886"/>
    <n v="0.9694903086862886"/>
    <n v="0.9694903086862886"/>
    <n v="0.97104857073092976"/>
  </r>
  <r>
    <x v="6"/>
    <x v="19"/>
    <n v="0.96951524237881048"/>
    <n v="0.96951524237881048"/>
    <n v="0.96951524237881048"/>
    <n v="0.97104857073092976"/>
  </r>
  <r>
    <x v="6"/>
    <x v="20"/>
    <n v="0.96955878728124234"/>
    <n v="0.96955878728124234"/>
    <n v="0.96955878728124234"/>
    <n v="0.97104857073092976"/>
  </r>
  <r>
    <x v="6"/>
    <x v="21"/>
    <n v="0.96953842576444593"/>
    <n v="0.96953842576444593"/>
    <n v="0.96953842576444593"/>
    <n v="0.97104857073092976"/>
  </r>
  <r>
    <x v="6"/>
    <x v="22"/>
    <n v="0.96947801171047709"/>
    <n v="0.96947801171047709"/>
    <n v="0.96947801171047709"/>
    <n v="0.97104857073092976"/>
  </r>
  <r>
    <x v="6"/>
    <x v="23"/>
    <n v="0.96947801171047709"/>
    <n v="0.96947801171047709"/>
    <n v="0.96947801171047709"/>
    <n v="0.97104857073092976"/>
  </r>
  <r>
    <x v="6"/>
    <x v="0"/>
    <n v="0.99641255605381163"/>
    <n v="0.99641255605381163"/>
    <n v="0.99641255605381163"/>
    <n v="0.99641255605381163"/>
  </r>
  <r>
    <x v="6"/>
    <x v="1"/>
    <n v="0.99648210461914977"/>
    <n v="0.99648210461914977"/>
    <n v="0.99648210461914977"/>
    <n v="0.99648210461914977"/>
  </r>
  <r>
    <x v="6"/>
    <x v="2"/>
    <n v="0.99644185670386543"/>
    <n v="0.99644185670386543"/>
    <n v="0.99644185670386543"/>
    <n v="0.99644185670386543"/>
  </r>
  <r>
    <x v="6"/>
    <x v="3"/>
    <n v="0.99644180874721999"/>
    <n v="0.99644180874721999"/>
    <n v="0.99644180874721999"/>
    <n v="0.99644180874721999"/>
  </r>
  <r>
    <x v="6"/>
    <x v="4"/>
    <n v="0.99639976958525345"/>
    <n v="0.99639976958525345"/>
    <n v="0.99639976958525345"/>
    <n v="0.99639976958525345"/>
  </r>
  <r>
    <x v="6"/>
    <x v="5"/>
    <n v="0.99640095974406828"/>
    <n v="0.99640095974406828"/>
    <n v="0.99640095974406828"/>
    <n v="0.99640095974406828"/>
  </r>
  <r>
    <x v="6"/>
    <x v="6"/>
    <n v="0.99645715785330014"/>
    <n v="0.99645715785330014"/>
    <n v="0.99645715785330014"/>
    <n v="0.99645715785330014"/>
  </r>
  <r>
    <x v="6"/>
    <x v="7"/>
    <n v="0.99641071657479807"/>
    <n v="0.99641071657479807"/>
    <n v="0.99641071657479807"/>
    <n v="0.99641071657479807"/>
  </r>
  <r>
    <x v="6"/>
    <x v="8"/>
    <n v="0.99260823653643082"/>
    <n v="0.99260823653643082"/>
    <n v="0.99260823653643082"/>
    <n v="0.99260823653643082"/>
  </r>
  <r>
    <x v="6"/>
    <x v="9"/>
    <n v="0.99164926931106467"/>
    <n v="0.99164926931106467"/>
    <n v="0.99164926931106467"/>
    <n v="0.99164926931106467"/>
  </r>
  <r>
    <x v="6"/>
    <x v="10"/>
    <n v="0.99272005294506949"/>
    <n v="0.99272005294506949"/>
    <n v="0.99272005294506949"/>
    <n v="0.99272005294506949"/>
  </r>
  <r>
    <x v="6"/>
    <x v="11"/>
    <n v="0.99266134254262905"/>
    <n v="0.99266134254262905"/>
    <n v="0.99266134254262905"/>
    <n v="0.99266134254262905"/>
  </r>
  <r>
    <x v="6"/>
    <x v="12"/>
    <n v="0.99256505576208198"/>
    <n v="0.99256505576208198"/>
    <n v="0.99256505576208198"/>
    <n v="0.99256505576208198"/>
  </r>
  <r>
    <x v="6"/>
    <x v="13"/>
    <n v="0.99256505576208198"/>
    <n v="0.99256505576208198"/>
    <n v="0.99256505576208198"/>
    <n v="0.99256505576208198"/>
  </r>
  <r>
    <x v="6"/>
    <x v="14"/>
    <n v="0.99256505576208198"/>
    <n v="0.99256505576208198"/>
    <n v="0.99256505576208198"/>
    <n v="0.99256505576208198"/>
  </r>
  <r>
    <x v="6"/>
    <x v="15"/>
    <n v="0.99256505576208198"/>
    <n v="0.99256505576208198"/>
    <n v="0.99256505576208198"/>
    <n v="0.99256505576208198"/>
  </r>
  <r>
    <x v="6"/>
    <x v="16"/>
    <n v="0.99259966579135828"/>
    <n v="0.99259966579135828"/>
    <n v="0.99259966579135828"/>
    <n v="0.99259966579135828"/>
  </r>
  <r>
    <x v="6"/>
    <x v="17"/>
    <n v="0.99263024142312584"/>
    <n v="0.99263024142312584"/>
    <n v="0.99263024142312584"/>
    <n v="0.99263024142312584"/>
  </r>
  <r>
    <x v="6"/>
    <x v="18"/>
    <n v="0.97018022938285087"/>
    <n v="0.97018022938285087"/>
    <n v="0.97018022938285087"/>
    <n v="0.97104857073092976"/>
  </r>
  <r>
    <x v="6"/>
    <x v="19"/>
    <n v="0.97033741193919176"/>
    <n v="0.97033741193919176"/>
    <n v="0.97033741193919176"/>
    <n v="0.97104857073092976"/>
  </r>
  <r>
    <x v="6"/>
    <x v="20"/>
    <n v="0.97029455816275578"/>
    <n v="0.97029455816275578"/>
    <n v="0.97029455816275578"/>
    <n v="0.97104857073092976"/>
  </r>
  <r>
    <x v="6"/>
    <x v="21"/>
    <n v="0.97029455816275578"/>
    <n v="0.97029455816275578"/>
    <n v="0.97029455816275578"/>
    <n v="0.97104857073092976"/>
  </r>
  <r>
    <x v="6"/>
    <x v="22"/>
    <n v="0.97029826531885688"/>
    <n v="0.97029826531885688"/>
    <n v="0.97029826531885688"/>
    <n v="0.97104857073092976"/>
  </r>
  <r>
    <x v="6"/>
    <x v="23"/>
    <n v="0.97023290571677667"/>
    <n v="0.97023290571677667"/>
    <n v="0.97023290571677667"/>
    <n v="0.97104857073092976"/>
  </r>
  <r>
    <x v="6"/>
    <x v="0"/>
    <n v="0.99418132611637333"/>
    <n v="0.99418132611637333"/>
    <n v="0.99418132611637333"/>
    <n v="0.99418132611637333"/>
  </r>
  <r>
    <x v="6"/>
    <x v="1"/>
    <n v="0.99418758256274775"/>
    <n v="0.99418758256274775"/>
    <n v="0.99418758256274775"/>
    <n v="0.99418758256274775"/>
  </r>
  <r>
    <x v="6"/>
    <x v="2"/>
    <n v="0.99407958144017639"/>
    <n v="0.99407958144017639"/>
    <n v="0.99407958144017639"/>
    <n v="0.99407958144017639"/>
  </r>
  <r>
    <x v="6"/>
    <x v="3"/>
    <n v="0.99419935887650723"/>
    <n v="0.99419935887650723"/>
    <n v="0.99419935887650723"/>
    <n v="0.99419935887650723"/>
  </r>
  <r>
    <x v="6"/>
    <x v="4"/>
    <n v="0.99418066393334215"/>
    <n v="0.99418066393334215"/>
    <n v="0.99418066393334215"/>
    <n v="0.99418066393334215"/>
  </r>
  <r>
    <x v="6"/>
    <x v="5"/>
    <n v="0.99418066393334215"/>
    <n v="0.99418066393334215"/>
    <n v="0.99418066393334215"/>
    <n v="0.99418066393334215"/>
  </r>
  <r>
    <x v="6"/>
    <x v="6"/>
    <n v="0.99418988511818307"/>
    <n v="0.99418988511818307"/>
    <n v="0.99418988511818307"/>
    <n v="0.99418988511818307"/>
  </r>
  <r>
    <x v="6"/>
    <x v="7"/>
    <n v="0.99420476497102384"/>
    <n v="0.99420476497102384"/>
    <n v="0.99420476497102384"/>
    <n v="0.99420476497102384"/>
  </r>
  <r>
    <x v="6"/>
    <x v="8"/>
    <n v="1.0002176278563655"/>
    <n v="1.0002176278563655"/>
    <n v="1.0002176278563655"/>
    <n v="1.000217627856365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00122744568553"/>
    <n v="1.000122744568553"/>
    <n v="1.000122744568553"/>
    <n v="1.000122744568553"/>
  </r>
  <r>
    <x v="6"/>
    <x v="18"/>
    <n v="0.97508058517232843"/>
    <n v="0.97508058517232843"/>
    <n v="0.97508058517232843"/>
    <n v="0.97508058517232843"/>
  </r>
  <r>
    <x v="6"/>
    <x v="19"/>
    <n v="0.97508058517232843"/>
    <n v="0.97508058517232843"/>
    <n v="0.97508058517232843"/>
    <n v="0.97508058517232843"/>
  </r>
  <r>
    <x v="6"/>
    <x v="20"/>
    <n v="0.97508058517232843"/>
    <n v="0.97508058517232843"/>
    <n v="0.97508058517232843"/>
    <n v="0.97508058517232843"/>
  </r>
  <r>
    <x v="6"/>
    <x v="21"/>
    <n v="0.97508058517232843"/>
    <n v="0.97508058517232843"/>
    <n v="0.97508058517232843"/>
    <n v="0.97508058517232843"/>
  </r>
  <r>
    <x v="6"/>
    <x v="22"/>
    <n v="0.97508058517232843"/>
    <n v="0.97508058517232843"/>
    <n v="0.97508058517232843"/>
    <n v="0.97508058517232843"/>
  </r>
  <r>
    <x v="6"/>
    <x v="23"/>
    <n v="0.9750407625736861"/>
    <n v="0.9750407625736861"/>
    <n v="0.9750407625736861"/>
    <n v="0.9750407625736861"/>
  </r>
  <r>
    <x v="6"/>
    <x v="0"/>
    <n v="0.99628844114528103"/>
    <n v="0.99628844114528103"/>
    <n v="0.99628844114528103"/>
    <n v="0.99628844114528103"/>
  </r>
  <r>
    <x v="6"/>
    <x v="1"/>
    <n v="0.99636312771016933"/>
    <n v="0.99636312771016933"/>
    <n v="0.99636312771016933"/>
    <n v="0.99636312771016933"/>
  </r>
  <r>
    <x v="6"/>
    <x v="2"/>
    <n v="0.99629848978383184"/>
    <n v="0.99629848978383184"/>
    <n v="0.99629848978383184"/>
    <n v="0.99629848978383184"/>
  </r>
  <r>
    <x v="6"/>
    <x v="3"/>
    <n v="0.99629848978383184"/>
    <n v="0.99629848978383184"/>
    <n v="0.99629848978383184"/>
    <n v="0.99629848978383184"/>
  </r>
  <r>
    <x v="6"/>
    <x v="4"/>
    <n v="0.99640339519493593"/>
    <n v="0.99640339519493593"/>
    <n v="0.99640339519493593"/>
    <n v="0.99640339519493593"/>
  </r>
  <r>
    <x v="6"/>
    <x v="5"/>
    <n v="0.99628794909187324"/>
    <n v="0.99628794909187324"/>
    <n v="0.99628794909187324"/>
    <n v="0.99628794909187324"/>
  </r>
  <r>
    <x v="6"/>
    <x v="6"/>
    <n v="0.99628794909187324"/>
    <n v="0.99628794909187324"/>
    <n v="0.99628794909187324"/>
    <n v="0.99628794909187324"/>
  </r>
  <r>
    <x v="6"/>
    <x v="7"/>
    <n v="0.99633749321758014"/>
    <n v="0.99633749321758014"/>
    <n v="0.99633749321758014"/>
    <n v="0.99633749321758014"/>
  </r>
  <r>
    <x v="6"/>
    <x v="8"/>
    <n v="0.99883477044977864"/>
    <n v="0.99883477044977864"/>
    <n v="0.99883477044977864"/>
    <n v="0.99883477044977864"/>
  </r>
  <r>
    <x v="6"/>
    <x v="9"/>
    <n v="0.99878611313425592"/>
    <n v="0.99878611313425592"/>
    <n v="0.99878611313425592"/>
    <n v="0.99878611313425592"/>
  </r>
  <r>
    <x v="6"/>
    <x v="10"/>
    <n v="0.99881270406648859"/>
    <n v="0.99881270406648859"/>
    <n v="0.99881270406648859"/>
    <n v="0.99881270406648859"/>
  </r>
  <r>
    <x v="6"/>
    <x v="11"/>
    <n v="0.99880382775119636"/>
    <n v="0.99880382775119636"/>
    <n v="0.99880382775119636"/>
    <n v="0.99880382775119636"/>
  </r>
  <r>
    <x v="6"/>
    <x v="12"/>
    <n v="0.99876610913079233"/>
    <n v="0.99876610913079233"/>
    <n v="0.99876610913079233"/>
    <n v="0.99876610913079233"/>
  </r>
  <r>
    <x v="6"/>
    <x v="13"/>
    <n v="0.99866369710467717"/>
    <n v="0.99866369710467717"/>
    <n v="0.99866369710467717"/>
    <n v="0.99866369710467717"/>
  </r>
  <r>
    <x v="6"/>
    <x v="14"/>
    <n v="0.99877600979192172"/>
    <n v="0.99877600979192172"/>
    <n v="0.99877600979192172"/>
    <n v="0.99877600979192172"/>
  </r>
  <r>
    <x v="6"/>
    <x v="15"/>
    <n v="0.99876790389650372"/>
    <n v="0.99876790389650372"/>
    <n v="0.99876790389650372"/>
    <n v="0.99876790389650372"/>
  </r>
  <r>
    <x v="6"/>
    <x v="16"/>
    <n v="0.99881827731092432"/>
    <n v="0.99881827731092432"/>
    <n v="0.99881827731092432"/>
    <n v="0.99881827731092432"/>
  </r>
  <r>
    <x v="6"/>
    <x v="17"/>
    <n v="0.99889842300556586"/>
    <n v="0.99889842300556586"/>
    <n v="0.99889842300556586"/>
    <n v="0.99889842300556586"/>
  </r>
  <r>
    <x v="6"/>
    <x v="18"/>
    <n v="0.97503748787157096"/>
    <n v="0.97503748787157096"/>
    <n v="0.97503748787157096"/>
    <n v="0.97503748787157096"/>
  </r>
  <r>
    <x v="6"/>
    <x v="19"/>
    <n v="0.97495431581210368"/>
    <n v="0.97495431581210368"/>
    <n v="0.97495431581210368"/>
    <n v="0.97495431581210368"/>
  </r>
  <r>
    <x v="6"/>
    <x v="20"/>
    <n v="0.97498346925281032"/>
    <n v="0.97498346925281032"/>
    <n v="0.97498346925281032"/>
    <n v="0.97498346925281032"/>
  </r>
  <r>
    <x v="6"/>
    <x v="21"/>
    <n v="0.97496538994000925"/>
    <n v="0.97496538994000925"/>
    <n v="0.97496538994000925"/>
    <n v="0.97496538994000925"/>
  </r>
  <r>
    <x v="6"/>
    <x v="22"/>
    <n v="0.97496538994000925"/>
    <n v="0.97496538994000925"/>
    <n v="0.97496538994000925"/>
    <n v="0.97496538994000925"/>
  </r>
  <r>
    <x v="6"/>
    <x v="23"/>
    <n v="0.97491686460807603"/>
    <n v="0.97491686460807603"/>
    <n v="0.97491686460807603"/>
    <n v="0.97491686460807603"/>
  </r>
  <r>
    <x v="6"/>
    <x v="0"/>
    <n v="0.98323823109843067"/>
    <n v="0.98323823109843067"/>
    <n v="0.98323823109843067"/>
    <n v="0.98323823109843067"/>
  </r>
  <r>
    <x v="6"/>
    <x v="1"/>
    <n v="0.98323307308332264"/>
    <n v="0.98323307308332264"/>
    <n v="0.98323307308332264"/>
    <n v="0.98323307308332264"/>
  </r>
  <r>
    <x v="6"/>
    <x v="2"/>
    <n v="0.98315057502005876"/>
    <n v="0.98315057502005876"/>
    <n v="0.98315057502005876"/>
    <n v="0.98315057502005876"/>
  </r>
  <r>
    <x v="6"/>
    <x v="3"/>
    <n v="0.9831460674157303"/>
    <n v="0.9831460674157303"/>
    <n v="0.9831460674157303"/>
    <n v="0.9831460674157303"/>
  </r>
  <r>
    <x v="6"/>
    <x v="4"/>
    <n v="0.9831460674157303"/>
    <n v="0.9831460674157303"/>
    <n v="0.9831460674157303"/>
    <n v="0.9831460674157303"/>
  </r>
  <r>
    <x v="6"/>
    <x v="5"/>
    <n v="0.9831460674157303"/>
    <n v="0.9831460674157303"/>
    <n v="0.9831460674157303"/>
    <n v="0.9831460674157303"/>
  </r>
  <r>
    <x v="6"/>
    <x v="6"/>
    <n v="0.9831460674157303"/>
    <n v="0.9831460674157303"/>
    <n v="0.9831460674157303"/>
    <n v="0.9831460674157303"/>
  </r>
  <r>
    <x v="6"/>
    <x v="7"/>
    <n v="0.98313286326558824"/>
    <n v="0.98313286326558824"/>
    <n v="0.98313286326558824"/>
    <n v="0.98313286326558824"/>
  </r>
  <r>
    <x v="6"/>
    <x v="8"/>
    <n v="0.99754601226993866"/>
    <n v="0.99754601226993866"/>
    <n v="0.99754601226993866"/>
    <n v="0.99754601226993866"/>
  </r>
  <r>
    <x v="6"/>
    <x v="9"/>
    <n v="0.9973828840617639"/>
    <n v="0.9973828840617639"/>
    <n v="0.9973828840617639"/>
    <n v="0.9973828840617639"/>
  </r>
  <r>
    <x v="6"/>
    <x v="10"/>
    <n v="0.9973828840617639"/>
    <n v="0.9973828840617639"/>
    <n v="0.9973828840617639"/>
    <n v="0.9973828840617639"/>
  </r>
  <r>
    <x v="6"/>
    <x v="11"/>
    <n v="0.9973828840617639"/>
    <n v="0.9973828840617639"/>
    <n v="0.9973828840617639"/>
    <n v="0.9973828840617639"/>
  </r>
  <r>
    <x v="6"/>
    <x v="12"/>
    <n v="0.9973828840617639"/>
    <n v="0.9973828840617639"/>
    <n v="0.9973828840617639"/>
    <n v="0.9973828840617639"/>
  </r>
  <r>
    <x v="6"/>
    <x v="13"/>
    <n v="0.9973828840617639"/>
    <n v="0.9973828840617639"/>
    <n v="0.9973828840617639"/>
    <n v="0.9973828840617639"/>
  </r>
  <r>
    <x v="6"/>
    <x v="14"/>
    <n v="0.99752066115702487"/>
    <n v="0.99752066115702487"/>
    <n v="0.99752066115702487"/>
    <n v="0.99752066115702487"/>
  </r>
  <r>
    <x v="6"/>
    <x v="15"/>
    <n v="1"/>
    <n v="1"/>
    <n v="1"/>
    <n v="1"/>
  </r>
  <r>
    <x v="6"/>
    <x v="16"/>
    <n v="0.99726962457337875"/>
    <n v="0.99726962457337875"/>
    <n v="0.99726962457337875"/>
    <n v="0.99726962457337875"/>
  </r>
  <r>
    <x v="6"/>
    <x v="17"/>
    <n v="0.99744381723293218"/>
    <n v="0.99744381723293218"/>
    <n v="0.99744381723293218"/>
    <n v="0.99744381723293218"/>
  </r>
  <r>
    <x v="6"/>
    <x v="18"/>
    <n v="0.97220814326744387"/>
    <n v="0.97220814326744387"/>
    <n v="0.97220814326744387"/>
    <n v="0.97220814326744387"/>
  </r>
  <r>
    <x v="6"/>
    <x v="19"/>
    <n v="0.97218553978210642"/>
    <n v="0.97218553978210642"/>
    <n v="0.97218553978210642"/>
    <n v="0.97218553978210642"/>
  </r>
  <r>
    <x v="6"/>
    <x v="20"/>
    <n v="0.97216792329889223"/>
    <n v="0.97216792329889223"/>
    <n v="0.97216792329889223"/>
    <n v="0.97216792329889223"/>
  </r>
  <r>
    <x v="6"/>
    <x v="21"/>
    <n v="0.97217806041335453"/>
    <n v="0.97217806041335453"/>
    <n v="0.97217806041335453"/>
    <n v="0.97217806041335453"/>
  </r>
  <r>
    <x v="6"/>
    <x v="22"/>
    <n v="0.97213855421686757"/>
    <n v="0.97213855421686757"/>
    <n v="0.97213855421686757"/>
    <n v="0.97213855421686757"/>
  </r>
  <r>
    <x v="6"/>
    <x v="23"/>
    <n v="0.97222559126743469"/>
    <n v="0.97222559126743469"/>
    <n v="0.97222559126743469"/>
    <n v="0.97222559126743469"/>
  </r>
  <r>
    <x v="6"/>
    <x v="0"/>
    <n v="0.9844757268780423"/>
    <n v="0.9844757268780423"/>
    <n v="0.9844757268780423"/>
    <n v="0.9844757268780423"/>
  </r>
  <r>
    <x v="6"/>
    <x v="1"/>
    <n v="0.98455759599332227"/>
    <n v="0.98455759599332227"/>
    <n v="0.98455759599332227"/>
    <n v="0.98455759599332227"/>
  </r>
  <r>
    <x v="6"/>
    <x v="2"/>
    <n v="0.9844651575676876"/>
    <n v="0.9844651575676876"/>
    <n v="0.9844651575676876"/>
    <n v="0.9844651575676876"/>
  </r>
  <r>
    <x v="6"/>
    <x v="3"/>
    <n v="0.98454746136865345"/>
    <n v="0.98454746136865345"/>
    <n v="0.98454746136865345"/>
    <n v="0.98454746136865345"/>
  </r>
  <r>
    <x v="6"/>
    <x v="4"/>
    <n v="0.98460117031105632"/>
    <n v="0.98460117031105632"/>
    <n v="0.98460117031105632"/>
    <n v="0.98460117031105632"/>
  </r>
  <r>
    <x v="6"/>
    <x v="5"/>
    <n v="0.9845163268434769"/>
    <n v="0.9845163268434769"/>
    <n v="0.9845163268434769"/>
    <n v="0.9845163268434769"/>
  </r>
  <r>
    <x v="6"/>
    <x v="6"/>
    <n v="0.98455185071887441"/>
    <n v="0.98455185071887441"/>
    <n v="0.98455185071887441"/>
    <n v="0.98455185071887441"/>
  </r>
  <r>
    <x v="6"/>
    <x v="7"/>
    <n v="0.98445107585990255"/>
    <n v="0.98445107585990255"/>
    <n v="0.98445107585990255"/>
    <n v="0.98445107585990255"/>
  </r>
  <r>
    <x v="6"/>
    <x v="8"/>
    <n v="0.99727414330218067"/>
    <n v="0.99727414330218067"/>
    <n v="0.99727414330218067"/>
    <n v="0.9972741433021806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20490217157609"/>
    <n v="0.99720490217157609"/>
    <n v="0.99720490217157609"/>
    <n v="0.99720490217157609"/>
  </r>
  <r>
    <x v="6"/>
    <x v="18"/>
    <n v="0.97001351849576012"/>
    <n v="0.97001351849576012"/>
    <n v="0.97001351849576012"/>
    <n v="0.97104857073092976"/>
  </r>
  <r>
    <x v="6"/>
    <x v="19"/>
    <n v="0.96996676163342832"/>
    <n v="0.96996676163342832"/>
    <n v="0.96996676163342832"/>
    <n v="0.97104857073092976"/>
  </r>
  <r>
    <x v="6"/>
    <x v="20"/>
    <n v="0.97001394700139476"/>
    <n v="0.97001394700139476"/>
    <n v="0.97001394700139476"/>
    <n v="0.97104857073092976"/>
  </r>
  <r>
    <x v="6"/>
    <x v="21"/>
    <n v="0.96997975173870943"/>
    <n v="0.96997975173870943"/>
    <n v="0.96997975173870943"/>
    <n v="0.97104857073092976"/>
  </r>
  <r>
    <x v="6"/>
    <x v="22"/>
    <n v="0.96994101633393837"/>
    <n v="0.96994101633393837"/>
    <n v="0.96994101633393837"/>
    <n v="0.97104857073092976"/>
  </r>
  <r>
    <x v="6"/>
    <x v="23"/>
    <n v="0.97006141248720568"/>
    <n v="0.97006141248720568"/>
    <n v="0.97006141248720568"/>
    <n v="0.97104857073092976"/>
  </r>
  <r>
    <x v="6"/>
    <x v="0"/>
    <n v="0.98623853211009171"/>
    <n v="0.98623853211009171"/>
    <n v="0.98623853211009171"/>
    <n v="0.98623853211009171"/>
  </r>
  <r>
    <x v="6"/>
    <x v="1"/>
    <n v="0.98629584844820628"/>
    <n v="0.98629584844820628"/>
    <n v="0.98629584844820628"/>
    <n v="0.98629584844820628"/>
  </r>
  <r>
    <x v="6"/>
    <x v="2"/>
    <n v="0.98629584844820628"/>
    <n v="0.98629584844820628"/>
    <n v="0.98629584844820628"/>
    <n v="0.98629584844820628"/>
  </r>
  <r>
    <x v="6"/>
    <x v="3"/>
    <n v="0.98629584844820628"/>
    <n v="0.98629584844820628"/>
    <n v="0.98629584844820628"/>
    <n v="0.98629584844820628"/>
  </r>
  <r>
    <x v="6"/>
    <x v="4"/>
    <n v="0.98629584844820628"/>
    <n v="0.98629584844820628"/>
    <n v="0.98629584844820628"/>
    <n v="0.98629584844820628"/>
  </r>
  <r>
    <x v="6"/>
    <x v="5"/>
    <n v="0.98622840067558781"/>
    <n v="0.98622840067558781"/>
    <n v="0.98622840067558781"/>
    <n v="0.98622840067558781"/>
  </r>
  <r>
    <x v="6"/>
    <x v="6"/>
    <n v="0.98628531239010664"/>
    <n v="0.98628531239010664"/>
    <n v="0.98628531239010664"/>
    <n v="0.98628531239010664"/>
  </r>
  <r>
    <x v="6"/>
    <x v="7"/>
    <n v="0.98620345744680848"/>
    <n v="0.98620345744680848"/>
    <n v="0.98620345744680848"/>
    <n v="0.98620345744680848"/>
  </r>
  <r>
    <x v="6"/>
    <x v="8"/>
    <n v="0.98428367320431231"/>
    <n v="0.98428367320431231"/>
    <n v="0.98428367320431231"/>
    <n v="0.98428367320431231"/>
  </r>
  <r>
    <x v="6"/>
    <x v="9"/>
    <n v="0.9843304843304842"/>
    <n v="0.9843304843304842"/>
    <n v="0.9843304843304842"/>
    <n v="0.9843304843304842"/>
  </r>
  <r>
    <x v="6"/>
    <x v="10"/>
    <n v="0.98425673630033295"/>
    <n v="0.98425673630033295"/>
    <n v="0.98425673630033295"/>
    <n v="0.98425673630033295"/>
  </r>
  <r>
    <x v="6"/>
    <x v="11"/>
    <n v="0.98430015965939344"/>
    <n v="0.98430015965939344"/>
    <n v="0.98430015965939344"/>
    <n v="0.98430015965939344"/>
  </r>
  <r>
    <x v="6"/>
    <x v="12"/>
    <n v="0.9842530104538838"/>
    <n v="0.9842530104538838"/>
    <n v="0.9842530104538838"/>
    <n v="0.9842530104538838"/>
  </r>
  <r>
    <x v="6"/>
    <x v="13"/>
    <n v="0.98430015965939344"/>
    <n v="0.98430015965939344"/>
    <n v="0.98430015965939344"/>
    <n v="0.98430015965939344"/>
  </r>
  <r>
    <x v="6"/>
    <x v="14"/>
    <n v="0.98431214802896216"/>
    <n v="0.98431214802896216"/>
    <n v="0.98431214802896216"/>
    <n v="0.98431214802896216"/>
  </r>
  <r>
    <x v="6"/>
    <x v="15"/>
    <n v="0.98431214802896216"/>
    <n v="0.98431214802896216"/>
    <n v="0.98431214802896216"/>
    <n v="0.98431214802896216"/>
  </r>
  <r>
    <x v="6"/>
    <x v="16"/>
    <n v="0.98430962343096229"/>
    <n v="0.98430962343096229"/>
    <n v="0.98430962343096229"/>
    <n v="0.98430962343096229"/>
  </r>
  <r>
    <x v="6"/>
    <x v="17"/>
    <n v="0.98428075306159757"/>
    <n v="0.98428075306159757"/>
    <n v="0.98428075306159757"/>
    <n v="0.98428075306159757"/>
  </r>
  <r>
    <x v="6"/>
    <x v="18"/>
    <n v="0.97384548985757446"/>
    <n v="0.97384548985757446"/>
    <n v="0.97384548985757446"/>
    <n v="0.97384548985757446"/>
  </r>
  <r>
    <x v="6"/>
    <x v="19"/>
    <n v="0.9738046795523907"/>
    <n v="0.9738046795523907"/>
    <n v="0.9738046795523907"/>
    <n v="0.9738046795523907"/>
  </r>
  <r>
    <x v="6"/>
    <x v="20"/>
    <n v="0.9738046795523907"/>
    <n v="0.9738046795523907"/>
    <n v="0.9738046795523907"/>
    <n v="0.9738046795523907"/>
  </r>
  <r>
    <x v="6"/>
    <x v="21"/>
    <n v="0.9737942808365343"/>
    <n v="0.9737942808365343"/>
    <n v="0.9737942808365343"/>
    <n v="0.9737942808365343"/>
  </r>
  <r>
    <x v="6"/>
    <x v="22"/>
    <n v="0.97384709266846836"/>
    <n v="0.97384709266846836"/>
    <n v="0.97384709266846836"/>
    <n v="0.97384709266846836"/>
  </r>
  <r>
    <x v="6"/>
    <x v="23"/>
    <n v="0.97386602583358362"/>
    <n v="0.97386602583358362"/>
    <n v="0.97386602583358362"/>
    <n v="0.97386602583358362"/>
  </r>
  <r>
    <x v="6"/>
    <x v="0"/>
    <n v="0.97314293200576452"/>
    <n v="0.97314293200576452"/>
    <n v="0.97314293200576452"/>
    <n v="0.97314293200576452"/>
  </r>
  <r>
    <x v="6"/>
    <x v="1"/>
    <n v="0.9730882352941177"/>
    <n v="0.9730882352941177"/>
    <n v="0.9730882352941177"/>
    <n v="0.9730882352941177"/>
  </r>
  <r>
    <x v="6"/>
    <x v="2"/>
    <n v="0.97322730284956926"/>
    <n v="0.97322730284956926"/>
    <n v="0.97322730284956926"/>
    <n v="0.97322730284956926"/>
  </r>
  <r>
    <x v="6"/>
    <x v="3"/>
    <n v="0.97335109926715524"/>
    <n v="0.97335109926715524"/>
    <n v="0.97335109926715524"/>
    <n v="0.97335109926715524"/>
  </r>
  <r>
    <x v="6"/>
    <x v="4"/>
    <n v="0.97315888858915567"/>
    <n v="0.97315888858915567"/>
    <n v="0.97315888858915567"/>
    <n v="0.97315888858915567"/>
  </r>
  <r>
    <x v="6"/>
    <x v="5"/>
    <n v="0.97323060851397236"/>
    <n v="0.97323060851397236"/>
    <n v="0.97323060851397236"/>
    <n v="0.97323060851397236"/>
  </r>
  <r>
    <x v="6"/>
    <x v="6"/>
    <n v="0.97311893948692774"/>
    <n v="0.97311893948692774"/>
    <n v="0.97311893948692774"/>
    <n v="0.97311893948692774"/>
  </r>
  <r>
    <x v="6"/>
    <x v="7"/>
    <n v="0.97305101058710286"/>
    <n v="0.97305101058710286"/>
    <n v="0.97305101058710286"/>
    <n v="0.97305101058710286"/>
  </r>
  <r>
    <x v="6"/>
    <x v="8"/>
    <n v="0.9885159010600707"/>
    <n v="0.9885159010600707"/>
    <n v="0.9885159010600707"/>
    <n v="0.9885159010600707"/>
  </r>
  <r>
    <x v="6"/>
    <x v="9"/>
    <n v="0.98852509179926562"/>
    <n v="0.98852509179926562"/>
    <n v="0.98852509179926562"/>
    <n v="0.98852509179926562"/>
  </r>
  <r>
    <x v="6"/>
    <x v="10"/>
    <n v="0.98834248961543625"/>
    <n v="0.98834248961543625"/>
    <n v="0.98834248961543625"/>
    <n v="0.98834248961543625"/>
  </r>
  <r>
    <x v="6"/>
    <x v="11"/>
    <n v="0.98839875893700258"/>
    <n v="0.98839875893700258"/>
    <n v="0.98839875893700258"/>
    <n v="0.98839875893700258"/>
  </r>
  <r>
    <x v="6"/>
    <x v="12"/>
    <n v="0.9884159482758621"/>
    <n v="0.9884159482758621"/>
    <n v="0.9884159482758621"/>
    <n v="0.9884159482758621"/>
  </r>
  <r>
    <x v="6"/>
    <x v="13"/>
    <n v="0.98839562812036164"/>
    <n v="0.98839562812036164"/>
    <n v="0.98839562812036164"/>
    <n v="0.98839562812036164"/>
  </r>
  <r>
    <x v="6"/>
    <x v="14"/>
    <n v="0.98846102240708444"/>
    <n v="0.98846102240708444"/>
    <n v="0.98846102240708444"/>
    <n v="0.98846102240708444"/>
  </r>
  <r>
    <x v="6"/>
    <x v="15"/>
    <n v="0.98830487968813008"/>
    <n v="0.98830487968813008"/>
    <n v="0.98830487968813008"/>
    <n v="0.98830487968813008"/>
  </r>
  <r>
    <x v="6"/>
    <x v="16"/>
    <n v="0.98837994865558709"/>
    <n v="0.98837994865558709"/>
    <n v="0.98837994865558709"/>
    <n v="0.98837994865558709"/>
  </r>
  <r>
    <x v="6"/>
    <x v="17"/>
    <n v="0.98830409356725146"/>
    <n v="0.98830409356725146"/>
    <n v="0.98830409356725146"/>
    <n v="0.98830409356725146"/>
  </r>
  <r>
    <x v="6"/>
    <x v="18"/>
    <n v="0.9729697828139755"/>
    <n v="0.9729697828139755"/>
    <n v="0.9729697828139755"/>
    <n v="0.9729697828139755"/>
  </r>
  <r>
    <x v="6"/>
    <x v="19"/>
    <n v="0.9729697828139755"/>
    <n v="0.9729697828139755"/>
    <n v="0.9729697828139755"/>
    <n v="0.9729697828139755"/>
  </r>
  <r>
    <x v="6"/>
    <x v="20"/>
    <n v="0.9729697828139755"/>
    <n v="0.9729697828139755"/>
    <n v="0.9729697828139755"/>
    <n v="0.9729697828139755"/>
  </r>
  <r>
    <x v="6"/>
    <x v="21"/>
    <n v="0.97295701464336315"/>
    <n v="0.97295701464336315"/>
    <n v="0.97295701464336315"/>
    <n v="0.97295701464336315"/>
  </r>
  <r>
    <x v="6"/>
    <x v="22"/>
    <n v="0.9729114227496104"/>
    <n v="0.9729114227496104"/>
    <n v="0.9729114227496104"/>
    <n v="0.9729114227496104"/>
  </r>
  <r>
    <x v="6"/>
    <x v="23"/>
    <n v="0.97295257265064794"/>
    <n v="0.97295257265064794"/>
    <n v="0.97295257265064794"/>
    <n v="0.97295257265064794"/>
  </r>
  <r>
    <x v="6"/>
    <x v="0"/>
    <n v="0.96406862082939349"/>
    <n v="0.96406862082939349"/>
    <n v="0.96406862082939349"/>
    <n v="0.97104857073092976"/>
  </r>
  <r>
    <x v="6"/>
    <x v="1"/>
    <n v="0.96404433630710984"/>
    <n v="0.96404433630710984"/>
    <n v="0.96404433630710984"/>
    <n v="0.97104857073092976"/>
  </r>
  <r>
    <x v="6"/>
    <x v="2"/>
    <n v="0.96408494690818236"/>
    <n v="0.96408494690818236"/>
    <n v="0.96408494690818236"/>
    <n v="0.97104857073092976"/>
  </r>
  <r>
    <x v="6"/>
    <x v="3"/>
    <n v="0.96400118028917092"/>
    <n v="0.96400118028917092"/>
    <n v="0.96400118028917092"/>
    <n v="0.97104857073092976"/>
  </r>
  <r>
    <x v="6"/>
    <x v="4"/>
    <n v="0.96411347517730495"/>
    <n v="0.96411347517730495"/>
    <n v="0.96411347517730495"/>
    <n v="0.97104857073092976"/>
  </r>
  <r>
    <x v="6"/>
    <x v="5"/>
    <n v="0.9640821736249171"/>
    <n v="0.9640821736249171"/>
    <n v="0.9640821736249171"/>
    <n v="0.97104857073092976"/>
  </r>
  <r>
    <x v="6"/>
    <x v="6"/>
    <n v="0.96417649628658797"/>
    <n v="0.96417649628658797"/>
    <n v="0.96417649628658797"/>
    <n v="0.97104857073092976"/>
  </r>
  <r>
    <x v="6"/>
    <x v="7"/>
    <n v="0.96411031356252364"/>
    <n v="0.96411031356252364"/>
    <n v="0.96411031356252364"/>
    <n v="0.97104857073092976"/>
  </r>
  <r>
    <x v="6"/>
    <x v="8"/>
    <n v="0.96647120733724246"/>
    <n v="0.96647120733724246"/>
    <n v="0.96647120733724246"/>
    <n v="0.97104857073092976"/>
  </r>
  <r>
    <x v="6"/>
    <x v="9"/>
    <n v="0.96649127665466628"/>
    <n v="0.96649127665466628"/>
    <n v="0.96649127665466628"/>
    <n v="0.97104857073092976"/>
  </r>
  <r>
    <x v="6"/>
    <x v="10"/>
    <n v="0.96648044692737434"/>
    <n v="0.96648044692737434"/>
    <n v="0.96648044692737434"/>
    <n v="0.97104857073092976"/>
  </r>
  <r>
    <x v="6"/>
    <x v="11"/>
    <n v="0.96647230320699706"/>
    <n v="0.96647230320699706"/>
    <n v="0.96647230320699706"/>
    <n v="0.97104857073092976"/>
  </r>
  <r>
    <x v="6"/>
    <x v="12"/>
    <n v="0.96648133439237494"/>
    <n v="0.96648133439237494"/>
    <n v="0.96648133439237494"/>
    <n v="0.97104857073092976"/>
  </r>
  <r>
    <x v="6"/>
    <x v="13"/>
    <n v="0.96648811976376869"/>
    <n v="0.96648811976376869"/>
    <n v="0.96648811976376869"/>
    <n v="0.97104857073092976"/>
  </r>
  <r>
    <x v="6"/>
    <x v="14"/>
    <n v="0.96658606287096061"/>
    <n v="0.96658606287096061"/>
    <n v="0.96658606287096061"/>
    <n v="0.97104857073092976"/>
  </r>
  <r>
    <x v="6"/>
    <x v="15"/>
    <n v="0.96650485436893208"/>
    <n v="0.96650485436893208"/>
    <n v="0.96650485436893208"/>
    <n v="0.97104857073092976"/>
  </r>
  <r>
    <x v="6"/>
    <x v="16"/>
    <n v="0.96642075807682526"/>
    <n v="0.96642075807682526"/>
    <n v="0.96642075807682526"/>
    <n v="0.97104857073092976"/>
  </r>
  <r>
    <x v="6"/>
    <x v="17"/>
    <n v="0.96638830897703554"/>
    <n v="0.96638830897703554"/>
    <n v="0.96638830897703554"/>
    <n v="0.97104857073092976"/>
  </r>
  <r>
    <x v="6"/>
    <x v="18"/>
    <n v="0.9705522626775801"/>
    <n v="0.9705522626775801"/>
    <n v="0.9705522626775801"/>
    <n v="0.97104857073092976"/>
  </r>
  <r>
    <x v="6"/>
    <x v="19"/>
    <n v="0.97049875541624409"/>
    <n v="0.97049875541624409"/>
    <n v="0.97049875541624409"/>
    <n v="0.97104857073092976"/>
  </r>
  <r>
    <x v="6"/>
    <x v="20"/>
    <n v="0.97049875541624409"/>
    <n v="0.97049875541624409"/>
    <n v="0.97049875541624409"/>
    <n v="0.97104857073092976"/>
  </r>
  <r>
    <x v="6"/>
    <x v="21"/>
    <n v="0.97047805922226182"/>
    <n v="0.97047805922226182"/>
    <n v="0.97047805922226182"/>
    <n v="0.97104857073092976"/>
  </r>
  <r>
    <x v="6"/>
    <x v="22"/>
    <n v="0.9704738330975955"/>
    <n v="0.9704738330975955"/>
    <n v="0.9704738330975955"/>
    <n v="0.97104857073092976"/>
  </r>
  <r>
    <x v="6"/>
    <x v="23"/>
    <n v="0.97051436059844942"/>
    <n v="0.97051436059844942"/>
    <n v="0.97051436059844942"/>
    <n v="0.97104857073092976"/>
  </r>
  <r>
    <x v="6"/>
    <x v="0"/>
    <n v="0.98842239185750635"/>
    <n v="0.98842239185750635"/>
    <n v="0.98842239185750635"/>
    <n v="0.98842239185750635"/>
  </r>
  <r>
    <x v="6"/>
    <x v="1"/>
    <n v="0.98833482886809365"/>
    <n v="0.98833482886809365"/>
    <n v="0.98833482886809365"/>
    <n v="0.98833482886809365"/>
  </r>
  <r>
    <x v="6"/>
    <x v="2"/>
    <n v="0.98850129198966408"/>
    <n v="0.98850129198966408"/>
    <n v="0.98850129198966408"/>
    <n v="0.98850129198966408"/>
  </r>
  <r>
    <x v="6"/>
    <x v="3"/>
    <n v="0.9884159482758621"/>
    <n v="0.9884159482758621"/>
    <n v="0.9884159482758621"/>
    <n v="0.9884159482758621"/>
  </r>
  <r>
    <x v="6"/>
    <x v="4"/>
    <n v="0.9884159482758621"/>
    <n v="0.9884159482758621"/>
    <n v="0.9884159482758621"/>
    <n v="0.9884159482758621"/>
  </r>
  <r>
    <x v="6"/>
    <x v="5"/>
    <n v="0.98840657859261238"/>
    <n v="0.98840657859261238"/>
    <n v="0.98840657859261238"/>
    <n v="0.98840657859261238"/>
  </r>
  <r>
    <x v="6"/>
    <x v="6"/>
    <n v="0.98834705509816334"/>
    <n v="0.98834705509816334"/>
    <n v="0.98834705509816334"/>
    <n v="0.98834705509816334"/>
  </r>
  <r>
    <x v="6"/>
    <x v="7"/>
    <n v="0.98840141200201725"/>
    <n v="0.98840141200201725"/>
    <n v="0.98840141200201725"/>
    <n v="0.98840141200201725"/>
  </r>
  <r>
    <x v="6"/>
    <x v="8"/>
    <n v="0.99131741526131234"/>
    <n v="0.99131741526131234"/>
    <n v="0.99131741526131234"/>
    <n v="0.99131741526131234"/>
  </r>
  <r>
    <x v="6"/>
    <x v="9"/>
    <n v="0.99135169762972453"/>
    <n v="0.99135169762972453"/>
    <n v="0.99135169762972453"/>
    <n v="0.99135169762972453"/>
  </r>
  <r>
    <x v="6"/>
    <x v="10"/>
    <n v="0.99135169762972453"/>
    <n v="0.99135169762972453"/>
    <n v="0.99135169762972453"/>
    <n v="0.99135169762972453"/>
  </r>
  <r>
    <x v="6"/>
    <x v="11"/>
    <n v="0.99135169762972453"/>
    <n v="0.99135169762972453"/>
    <n v="0.99135169762972453"/>
    <n v="0.99135169762972453"/>
  </r>
  <r>
    <x v="6"/>
    <x v="12"/>
    <n v="0.99135169762972453"/>
    <n v="0.99135169762972453"/>
    <n v="0.99135169762972453"/>
    <n v="0.99135169762972453"/>
  </r>
  <r>
    <x v="6"/>
    <x v="13"/>
    <n v="0.99175824175824168"/>
    <n v="0.99175824175824168"/>
    <n v="0.99175824175824168"/>
    <n v="0.99175824175824168"/>
  </r>
  <r>
    <x v="6"/>
    <x v="14"/>
    <n v="0.99162148841793996"/>
    <n v="0.99162148841793996"/>
    <n v="0.99162148841793996"/>
    <n v="0.99162148841793996"/>
  </r>
  <r>
    <x v="6"/>
    <x v="15"/>
    <n v="0.99230769230769234"/>
    <n v="0.99230769230769234"/>
    <n v="0.99230769230769234"/>
    <n v="0.99230769230769234"/>
  </r>
  <r>
    <x v="6"/>
    <x v="16"/>
    <n v="0.99125273352077481"/>
    <n v="0.99125273352077481"/>
    <n v="0.99125273352077481"/>
    <n v="0.99125273352077481"/>
  </r>
  <r>
    <x v="6"/>
    <x v="17"/>
    <n v="0.99136041263700836"/>
    <n v="0.99136041263700836"/>
    <n v="0.99136041263700836"/>
    <n v="0.99136041263700836"/>
  </r>
  <r>
    <x v="6"/>
    <x v="18"/>
    <n v="0.97339993030549421"/>
    <n v="0.97339993030549421"/>
    <n v="0.97339993030549421"/>
    <n v="0.97339993030549421"/>
  </r>
  <r>
    <x v="6"/>
    <x v="19"/>
    <n v="0.97339993030549421"/>
    <n v="0.97339993030549421"/>
    <n v="0.97339993030549421"/>
    <n v="0.97339993030549421"/>
  </r>
  <r>
    <x v="6"/>
    <x v="20"/>
    <n v="0.97339993030549421"/>
    <n v="0.97339993030549421"/>
    <n v="0.97339993030549421"/>
    <n v="0.97339993030549421"/>
  </r>
  <r>
    <x v="6"/>
    <x v="21"/>
    <n v="0.97339993030549421"/>
    <n v="0.97339993030549421"/>
    <n v="0.97339993030549421"/>
    <n v="0.97339993030549421"/>
  </r>
  <r>
    <x v="6"/>
    <x v="22"/>
    <n v="0.97339901477832513"/>
    <n v="0.97339901477832513"/>
    <n v="0.97339901477832513"/>
    <n v="0.97339901477832513"/>
  </r>
  <r>
    <x v="6"/>
    <x v="23"/>
    <n v="0.973198413783673"/>
    <n v="0.973198413783673"/>
    <n v="0.973198413783673"/>
    <n v="0.973198413783673"/>
  </r>
  <r>
    <x v="6"/>
    <x v="0"/>
    <n v="0.99570631172176882"/>
    <n v="0.99570631172176882"/>
    <n v="0.99570631172176882"/>
    <n v="0.99570631172176882"/>
  </r>
  <r>
    <x v="6"/>
    <x v="1"/>
    <n v="0.99563522992985176"/>
    <n v="0.99563522992985176"/>
    <n v="0.99563522992985176"/>
    <n v="0.99563522992985176"/>
  </r>
  <r>
    <x v="6"/>
    <x v="2"/>
    <n v="0.99569213095921894"/>
    <n v="0.99569213095921894"/>
    <n v="0.99569213095921894"/>
    <n v="0.99569213095921894"/>
  </r>
  <r>
    <x v="6"/>
    <x v="3"/>
    <n v="0.99566285962122314"/>
    <n v="0.99566285962122314"/>
    <n v="0.99566285962122314"/>
    <n v="0.99566285962122314"/>
  </r>
  <r>
    <x v="6"/>
    <x v="4"/>
    <n v="0.99564016858014825"/>
    <n v="0.99564016858014825"/>
    <n v="0.99564016858014825"/>
    <n v="0.99564016858014825"/>
  </r>
  <r>
    <x v="6"/>
    <x v="5"/>
    <n v="0.99564016858014825"/>
    <n v="0.99564016858014825"/>
    <n v="0.99564016858014825"/>
    <n v="0.99564016858014825"/>
  </r>
  <r>
    <x v="6"/>
    <x v="6"/>
    <n v="0.99566160520607361"/>
    <n v="0.99566160520607361"/>
    <n v="0.99566160520607361"/>
    <n v="0.99566160520607361"/>
  </r>
  <r>
    <x v="6"/>
    <x v="7"/>
    <n v="0.99572649572649574"/>
    <n v="0.99572649572649574"/>
    <n v="0.99572649572649574"/>
    <n v="0.99572649572649574"/>
  </r>
  <r>
    <x v="6"/>
    <x v="8"/>
    <n v="0.97998331943286077"/>
    <n v="0.97998331943286077"/>
    <n v="0.97998331943286077"/>
    <n v="0.97998331943286077"/>
  </r>
  <r>
    <x v="6"/>
    <x v="9"/>
    <n v="0.98023606917375794"/>
    <n v="0.98023606917375794"/>
    <n v="0.98023606917375794"/>
    <n v="0.98023606917375794"/>
  </r>
  <r>
    <x v="6"/>
    <x v="10"/>
    <n v="0.98023606917375794"/>
    <n v="0.98023606917375794"/>
    <n v="0.98023606917375794"/>
    <n v="0.98023606917375794"/>
  </r>
  <r>
    <x v="6"/>
    <x v="11"/>
    <n v="0.98023606917375794"/>
    <n v="0.98023606917375794"/>
    <n v="0.98023606917375794"/>
    <n v="0.98023606917375794"/>
  </r>
  <r>
    <x v="6"/>
    <x v="12"/>
    <n v="0.98023606917375794"/>
    <n v="0.98023606917375794"/>
    <n v="0.98023606917375794"/>
    <n v="0.98023606917375794"/>
  </r>
  <r>
    <x v="6"/>
    <x v="13"/>
    <n v="0.98023606917375794"/>
    <n v="0.98023606917375794"/>
    <n v="0.98023606917375794"/>
    <n v="0.98023606917375794"/>
  </r>
  <r>
    <x v="6"/>
    <x v="14"/>
    <n v="0.98023606917375794"/>
    <n v="0.98023606917375794"/>
    <n v="0.98023606917375794"/>
    <n v="0.98023606917375794"/>
  </r>
  <r>
    <x v="6"/>
    <x v="15"/>
    <n v="0.98023606917375794"/>
    <n v="0.98023606917375794"/>
    <n v="0.98023606917375794"/>
    <n v="0.98023606917375794"/>
  </r>
  <r>
    <x v="6"/>
    <x v="16"/>
    <n v="0.9803795432614989"/>
    <n v="0.9803795432614989"/>
    <n v="0.9803795432614989"/>
    <n v="0.9803795432614989"/>
  </r>
  <r>
    <x v="6"/>
    <x v="17"/>
    <n v="0.98050322750625751"/>
    <n v="0.98050322750625751"/>
    <n v="0.98050322750625751"/>
    <n v="0.98050322750625751"/>
  </r>
  <r>
    <x v="6"/>
    <x v="18"/>
    <n v="0.9694581280788177"/>
    <n v="0.9694581280788177"/>
    <n v="0.9694581280788177"/>
    <n v="0.97104857073092976"/>
  </r>
  <r>
    <x v="6"/>
    <x v="19"/>
    <n v="0.96960146400976011"/>
    <n v="0.96960146400976011"/>
    <n v="0.96960146400976011"/>
    <n v="0.97104857073092976"/>
  </r>
  <r>
    <x v="6"/>
    <x v="20"/>
    <n v="0.96957508250825097"/>
    <n v="0.96957508250825097"/>
    <n v="0.96957508250825097"/>
    <n v="0.97104857073092976"/>
  </r>
  <r>
    <x v="6"/>
    <x v="21"/>
    <n v="0.96963562753036436"/>
    <n v="0.96963562753036436"/>
    <n v="0.96963562753036436"/>
    <n v="0.97104857073092976"/>
  </r>
  <r>
    <x v="6"/>
    <x v="22"/>
    <n v="0.96942561084815149"/>
    <n v="0.96942561084815149"/>
    <n v="0.96942561084815149"/>
    <n v="0.97104857073092976"/>
  </r>
  <r>
    <x v="6"/>
    <x v="23"/>
    <n v="0.96954123840561535"/>
    <n v="0.96954123840561535"/>
    <n v="0.96954123840561535"/>
    <n v="0.97104857073092976"/>
  </r>
  <r>
    <x v="6"/>
    <x v="0"/>
    <n v="0.9769758116673134"/>
    <n v="0.9769758116673134"/>
    <n v="0.9769758116673134"/>
    <n v="0.9769758116673134"/>
  </r>
  <r>
    <x v="6"/>
    <x v="1"/>
    <n v="0.97707207800764273"/>
    <n v="0.97707207800764273"/>
    <n v="0.97707207800764273"/>
    <n v="0.97707207800764273"/>
  </r>
  <r>
    <x v="6"/>
    <x v="2"/>
    <n v="0.97698380837682319"/>
    <n v="0.97698380837682319"/>
    <n v="0.97698380837682319"/>
    <n v="0.97698380837682319"/>
  </r>
  <r>
    <x v="6"/>
    <x v="3"/>
    <n v="0.97691137840453479"/>
    <n v="0.97691137840453479"/>
    <n v="0.97691137840453479"/>
    <n v="0.97691137840453479"/>
  </r>
  <r>
    <x v="6"/>
    <x v="4"/>
    <n v="0.97696737044145865"/>
    <n v="0.97696737044145865"/>
    <n v="0.97696737044145865"/>
    <n v="0.97696737044145865"/>
  </r>
  <r>
    <x v="6"/>
    <x v="5"/>
    <n v="0.9769564566811314"/>
    <n v="0.9769564566811314"/>
    <n v="0.9769564566811314"/>
    <n v="0.9769564566811314"/>
  </r>
  <r>
    <x v="6"/>
    <x v="6"/>
    <n v="0.97700453857791236"/>
    <n v="0.97700453857791236"/>
    <n v="0.97700453857791236"/>
    <n v="0.97700453857791236"/>
  </r>
  <r>
    <x v="6"/>
    <x v="7"/>
    <n v="0.97699004975124393"/>
    <n v="0.97699004975124393"/>
    <n v="0.97699004975124393"/>
    <n v="0.97699004975124393"/>
  </r>
  <r>
    <x v="6"/>
    <x v="8"/>
    <n v="0.9905979691613388"/>
    <n v="0.9905979691613388"/>
    <n v="0.9905979691613388"/>
    <n v="0.9905979691613388"/>
  </r>
  <r>
    <x v="6"/>
    <x v="9"/>
    <n v="0.9894578313253013"/>
    <n v="0.9894578313253013"/>
    <n v="0.9894578313253013"/>
    <n v="0.9894578313253013"/>
  </r>
  <r>
    <x v="6"/>
    <x v="10"/>
    <n v="0.99047380295813481"/>
    <n v="0.99047380295813481"/>
    <n v="0.99047380295813481"/>
    <n v="0.99047380295813481"/>
  </r>
  <r>
    <x v="6"/>
    <x v="11"/>
    <n v="0.99047380295813481"/>
    <n v="0.99047380295813481"/>
    <n v="0.99047380295813481"/>
    <n v="0.99047380295813481"/>
  </r>
  <r>
    <x v="6"/>
    <x v="12"/>
    <n v="0.99047380295813481"/>
    <n v="0.99047380295813481"/>
    <n v="0.99047380295813481"/>
    <n v="0.99047380295813481"/>
  </r>
  <r>
    <x v="6"/>
    <x v="13"/>
    <n v="0.99047380295813481"/>
    <n v="0.99047380295813481"/>
    <n v="0.99047380295813481"/>
    <n v="0.99047380295813481"/>
  </r>
  <r>
    <x v="6"/>
    <x v="14"/>
    <n v="0.99047380295813481"/>
    <n v="0.99047380295813481"/>
    <n v="0.99047380295813481"/>
    <n v="0.99047380295813481"/>
  </r>
  <r>
    <x v="6"/>
    <x v="15"/>
    <n v="0.99047380295813481"/>
    <n v="0.99047380295813481"/>
    <n v="0.99047380295813481"/>
    <n v="0.99047380295813481"/>
  </r>
  <r>
    <x v="6"/>
    <x v="16"/>
    <n v="0.99047380295813481"/>
    <n v="0.99047380295813481"/>
    <n v="0.99047380295813481"/>
    <n v="0.99047380295813481"/>
  </r>
  <r>
    <x v="6"/>
    <x v="17"/>
    <n v="0.99044850498338877"/>
    <n v="0.99044850498338877"/>
    <n v="0.99044850498338877"/>
    <n v="0.99044850498338877"/>
  </r>
  <r>
    <x v="6"/>
    <x v="18"/>
    <n v="0.97032755298651252"/>
    <n v="0.97032755298651252"/>
    <n v="0.97032755298651252"/>
    <n v="0.97104857073092976"/>
  </r>
  <r>
    <x v="6"/>
    <x v="19"/>
    <n v="0.97036105622417823"/>
    <n v="0.97036105622417823"/>
    <n v="0.97036105622417823"/>
    <n v="0.97104857073092976"/>
  </r>
  <r>
    <x v="6"/>
    <x v="20"/>
    <n v="0.97034739454094288"/>
    <n v="0.97034739454094288"/>
    <n v="0.97034739454094288"/>
    <n v="0.97104857073092976"/>
  </r>
  <r>
    <x v="6"/>
    <x v="21"/>
    <n v="0.97037492317148133"/>
    <n v="0.97037492317148133"/>
    <n v="0.97037492317148133"/>
    <n v="0.97104857073092976"/>
  </r>
  <r>
    <x v="6"/>
    <x v="22"/>
    <n v="0.97040583179197037"/>
    <n v="0.97040583179197037"/>
    <n v="0.97040583179197037"/>
    <n v="0.97104857073092976"/>
  </r>
  <r>
    <x v="6"/>
    <x v="23"/>
    <n v="0.97041847041847051"/>
    <n v="0.97041847041847051"/>
    <n v="0.97041847041847051"/>
    <n v="0.97104857073092976"/>
  </r>
  <r>
    <x v="6"/>
    <x v="0"/>
    <n v="0.97442320369149638"/>
    <n v="0.97442320369149638"/>
    <n v="0.97442320369149638"/>
    <n v="0.97442320369149638"/>
  </r>
  <r>
    <x v="6"/>
    <x v="1"/>
    <n v="0.97431982232093273"/>
    <n v="0.97431982232093273"/>
    <n v="0.97431982232093273"/>
    <n v="0.97431982232093273"/>
  </r>
  <r>
    <x v="6"/>
    <x v="2"/>
    <n v="0.97437416679010513"/>
    <n v="0.97437416679010513"/>
    <n v="0.97437416679010513"/>
    <n v="0.97437416679010513"/>
  </r>
  <r>
    <x v="6"/>
    <x v="3"/>
    <n v="0.97443263430048832"/>
    <n v="0.97443263430048832"/>
    <n v="0.97443263430048832"/>
    <n v="0.97443263430048832"/>
  </r>
  <r>
    <x v="6"/>
    <x v="4"/>
    <n v="0.97453476983349663"/>
    <n v="0.97453476983349663"/>
    <n v="0.97453476983349663"/>
    <n v="0.97453476983349663"/>
  </r>
  <r>
    <x v="6"/>
    <x v="5"/>
    <n v="0.97447196474699882"/>
    <n v="0.97447196474699882"/>
    <n v="0.97447196474699882"/>
    <n v="0.97447196474699882"/>
  </r>
  <r>
    <x v="6"/>
    <x v="6"/>
    <n v="0.9745325596389427"/>
    <n v="0.9745325596389427"/>
    <n v="0.9745325596389427"/>
    <n v="0.9745325596389427"/>
  </r>
  <r>
    <x v="6"/>
    <x v="7"/>
    <n v="0.97440758293838858"/>
    <n v="0.97440758293838858"/>
    <n v="0.97440758293838858"/>
    <n v="0.97440758293838858"/>
  </r>
  <r>
    <x v="6"/>
    <x v="8"/>
    <n v="0.9808429118773947"/>
    <n v="0.9808429118773947"/>
    <n v="0.9808429118773947"/>
    <n v="0.980842911877394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0.98062499999999997"/>
    <n v="0.98062499999999997"/>
    <n v="0.98062499999999997"/>
    <n v="0.98062499999999997"/>
  </r>
  <r>
    <x v="6"/>
    <x v="14"/>
    <n v="0.98107353397455799"/>
    <n v="0.98107353397455799"/>
    <n v="0.98107353397455799"/>
    <n v="0.98107353397455799"/>
  </r>
  <r>
    <x v="6"/>
    <x v="15"/>
    <n v="0.98107353397455799"/>
    <n v="0.98107353397455799"/>
    <n v="0.98107353397455799"/>
    <n v="0.98107353397455799"/>
  </r>
  <r>
    <x v="6"/>
    <x v="16"/>
    <n v="0.98123595505617978"/>
    <n v="0.98123595505617978"/>
    <n v="0.98123595505617978"/>
    <n v="0.98123595505617978"/>
  </r>
  <r>
    <x v="6"/>
    <x v="17"/>
    <n v="0.98126272912423618"/>
    <n v="0.98126272912423618"/>
    <n v="0.98126272912423618"/>
    <n v="0.98126272912423618"/>
  </r>
  <r>
    <x v="6"/>
    <x v="18"/>
    <n v="0.97188264058679708"/>
    <n v="0.97188264058679708"/>
    <n v="0.97188264058679708"/>
    <n v="0.97188264058679708"/>
  </r>
  <r>
    <x v="6"/>
    <x v="19"/>
    <n v="0.97191239925099726"/>
    <n v="0.97191239925099726"/>
    <n v="0.97191239925099726"/>
    <n v="0.97191239925099726"/>
  </r>
  <r>
    <x v="6"/>
    <x v="20"/>
    <n v="0.97195670508855769"/>
    <n v="0.97195670508855769"/>
    <n v="0.97195670508855769"/>
    <n v="0.97195670508855769"/>
  </r>
  <r>
    <x v="6"/>
    <x v="21"/>
    <n v="0.97191610380376814"/>
    <n v="0.97191610380376814"/>
    <n v="0.97191610380376814"/>
    <n v="0.97191610380376814"/>
  </r>
  <r>
    <x v="6"/>
    <x v="22"/>
    <n v="0.97190280971902809"/>
    <n v="0.97190280971902809"/>
    <n v="0.97190280971902809"/>
    <n v="0.97190280971902809"/>
  </r>
  <r>
    <x v="6"/>
    <x v="23"/>
    <n v="0.971984224126207"/>
    <n v="0.971984224126207"/>
    <n v="0.971984224126207"/>
    <n v="0.971984224126207"/>
  </r>
  <r>
    <x v="6"/>
    <x v="0"/>
    <n v="0.98195149464184994"/>
    <n v="0.98195149464184994"/>
    <n v="0.98195149464184994"/>
    <n v="0.98195149464184994"/>
  </r>
  <r>
    <x v="6"/>
    <x v="1"/>
    <n v="0.98209252196982244"/>
    <n v="0.98209252196982244"/>
    <n v="0.98209252196982244"/>
    <n v="0.98209252196982244"/>
  </r>
  <r>
    <x v="6"/>
    <x v="2"/>
    <n v="0.98204264870931546"/>
    <n v="0.98204264870931546"/>
    <n v="0.98204264870931546"/>
    <n v="0.98204264870931546"/>
  </r>
  <r>
    <x v="6"/>
    <x v="3"/>
    <n v="0.98198748282704917"/>
    <n v="0.98198748282704917"/>
    <n v="0.98198748282704917"/>
    <n v="0.98198748282704917"/>
  </r>
  <r>
    <x v="6"/>
    <x v="4"/>
    <n v="0.98206048180420291"/>
    <n v="0.98206048180420291"/>
    <n v="0.98206048180420291"/>
    <n v="0.98206048180420291"/>
  </r>
  <r>
    <x v="6"/>
    <x v="5"/>
    <n v="0.98214728489957848"/>
    <n v="0.98214728489957848"/>
    <n v="0.98214728489957848"/>
    <n v="0.98214728489957848"/>
  </r>
  <r>
    <x v="6"/>
    <x v="6"/>
    <n v="0.98190357784224336"/>
    <n v="0.98190357784224336"/>
    <n v="0.98190357784224336"/>
    <n v="0.98190357784224336"/>
  </r>
  <r>
    <x v="6"/>
    <x v="7"/>
    <n v="0.98199221284879945"/>
    <n v="0.98199221284879945"/>
    <n v="0.98199221284879945"/>
    <n v="0.98199221284879945"/>
  </r>
  <r>
    <x v="6"/>
    <x v="8"/>
    <n v="0.98720521826392382"/>
    <n v="0.98720521826392382"/>
    <n v="0.98720521826392382"/>
    <n v="0.98720521826392382"/>
  </r>
  <r>
    <x v="6"/>
    <x v="9"/>
    <n v="0.98736037624926509"/>
    <n v="0.98736037624926509"/>
    <n v="0.98736037624926509"/>
    <n v="0.98736037624926509"/>
  </r>
  <r>
    <x v="6"/>
    <x v="10"/>
    <n v="0.98736037624926509"/>
    <n v="0.98736037624926509"/>
    <n v="0.98736037624926509"/>
    <n v="0.98736037624926509"/>
  </r>
  <r>
    <x v="6"/>
    <x v="11"/>
    <n v="0.98736037624926509"/>
    <n v="0.98736037624926509"/>
    <n v="0.98736037624926509"/>
    <n v="0.98736037624926509"/>
  </r>
  <r>
    <x v="6"/>
    <x v="12"/>
    <n v="0.98755186721991695"/>
    <n v="0.98755186721991695"/>
    <n v="0.98755186721991695"/>
    <n v="0.98755186721991695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23838693210819"/>
    <n v="0.98723838693210819"/>
    <n v="0.98723838693210819"/>
    <n v="0.98723838693210819"/>
  </r>
  <r>
    <x v="6"/>
    <x v="18"/>
    <n v="0.97122788058895049"/>
    <n v="0.97122788058895049"/>
    <n v="0.97122788058895049"/>
    <n v="0.97122788058895049"/>
  </r>
  <r>
    <x v="6"/>
    <x v="19"/>
    <n v="0.97122302158273377"/>
    <n v="0.97122302158273377"/>
    <n v="0.97122302158273377"/>
    <n v="0.97122302158273377"/>
  </r>
  <r>
    <x v="6"/>
    <x v="20"/>
    <n v="0.97122871849016768"/>
    <n v="0.97122871849016768"/>
    <n v="0.97122871849016768"/>
    <n v="0.97122871849016768"/>
  </r>
  <r>
    <x v="6"/>
    <x v="21"/>
    <n v="0.97122692725298587"/>
    <n v="0.97122692725298587"/>
    <n v="0.97122692725298587"/>
    <n v="0.97122692725298587"/>
  </r>
  <r>
    <x v="6"/>
    <x v="22"/>
    <n v="0.97120664256059985"/>
    <n v="0.97120664256059985"/>
    <n v="0.97120664256059985"/>
    <n v="0.97120664256059985"/>
  </r>
  <r>
    <x v="6"/>
    <x v="23"/>
    <n v="0.97125423728813554"/>
    <n v="0.97125423728813554"/>
    <n v="0.97125423728813554"/>
    <n v="0.97125423728813554"/>
  </r>
  <r>
    <x v="6"/>
    <x v="0"/>
    <n v="0.99528571428571433"/>
    <n v="0.99528571428571433"/>
    <n v="0.99528571428571433"/>
    <n v="0.99528571428571433"/>
  </r>
  <r>
    <x v="6"/>
    <x v="1"/>
    <n v="0.99531226372296988"/>
    <n v="0.99531226372296988"/>
    <n v="0.99531226372296988"/>
    <n v="0.99531226372296988"/>
  </r>
  <r>
    <x v="6"/>
    <x v="2"/>
    <n v="0.99531981279251169"/>
    <n v="0.99531981279251169"/>
    <n v="0.99531981279251169"/>
    <n v="0.99531981279251169"/>
  </r>
  <r>
    <x v="6"/>
    <x v="3"/>
    <n v="0.99545206476259773"/>
    <n v="0.99545206476259773"/>
    <n v="0.99545206476259773"/>
    <n v="0.99545206476259773"/>
  </r>
  <r>
    <x v="6"/>
    <x v="4"/>
    <n v="0.99523516753765751"/>
    <n v="0.99523516753765751"/>
    <n v="0.99523516753765751"/>
    <n v="0.99523516753765751"/>
  </r>
  <r>
    <x v="6"/>
    <x v="5"/>
    <n v="0.99528158295281577"/>
    <n v="0.99528158295281577"/>
    <n v="0.99528158295281577"/>
    <n v="0.99528158295281577"/>
  </r>
  <r>
    <x v="6"/>
    <x v="6"/>
    <n v="0.99540788762830901"/>
    <n v="0.99540788762830901"/>
    <n v="0.99540788762830901"/>
    <n v="0.99540788762830901"/>
  </r>
  <r>
    <x v="6"/>
    <x v="7"/>
    <n v="0.9953426480372588"/>
    <n v="0.9953426480372588"/>
    <n v="0.9953426480372588"/>
    <n v="0.9953426480372588"/>
  </r>
  <r>
    <x v="6"/>
    <x v="8"/>
    <n v="0.99939698492462314"/>
    <n v="0.99939698492462314"/>
    <n v="0.99939698492462314"/>
    <n v="0.99939698492462314"/>
  </r>
  <r>
    <x v="6"/>
    <x v="9"/>
    <n v="0.99869791666666674"/>
    <n v="0.99869791666666674"/>
    <n v="0.99869791666666674"/>
    <n v="0.99869791666666674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954924498535058"/>
    <n v="0.99954924498535058"/>
    <n v="0.99954924498535058"/>
    <n v="0.99954924498535058"/>
  </r>
  <r>
    <x v="6"/>
    <x v="18"/>
    <n v="0.97466194039648146"/>
    <n v="0.97466194039648146"/>
    <n v="0.97466194039648146"/>
    <n v="0.97466194039648146"/>
  </r>
  <r>
    <x v="6"/>
    <x v="19"/>
    <n v="0.97466194039648146"/>
    <n v="0.97466194039648146"/>
    <n v="0.97466194039648146"/>
    <n v="0.97466194039648146"/>
  </r>
  <r>
    <x v="6"/>
    <x v="20"/>
    <n v="0.97466194039648146"/>
    <n v="0.97466194039648146"/>
    <n v="0.97466194039648146"/>
    <n v="0.97466194039648146"/>
  </r>
  <r>
    <x v="6"/>
    <x v="21"/>
    <n v="0.97466194039648146"/>
    <n v="0.97466194039648146"/>
    <n v="0.97466194039648146"/>
    <n v="0.97466194039648146"/>
  </r>
  <r>
    <x v="6"/>
    <x v="22"/>
    <n v="0.97472278526290679"/>
    <n v="0.97472278526290679"/>
    <n v="0.97472278526290679"/>
    <n v="0.97472278526290679"/>
  </r>
  <r>
    <x v="6"/>
    <x v="23"/>
    <n v="0.97477148080438769"/>
    <n v="0.97477148080438769"/>
    <n v="0.97477148080438769"/>
    <n v="0.97477148080438769"/>
  </r>
  <r>
    <x v="6"/>
    <x v="0"/>
    <n v="0.99014846676841972"/>
    <n v="0.99014846676841972"/>
    <n v="0.99014846676841972"/>
    <n v="0.99014846676841972"/>
  </r>
  <r>
    <x v="6"/>
    <x v="1"/>
    <n v="0.99018920812894196"/>
    <n v="0.99018920812894196"/>
    <n v="0.99018920812894196"/>
    <n v="0.99018920812894196"/>
  </r>
  <r>
    <x v="6"/>
    <x v="2"/>
    <n v="0.99012384386267438"/>
    <n v="0.99012384386267438"/>
    <n v="0.99012384386267438"/>
    <n v="0.99012384386267438"/>
  </r>
  <r>
    <x v="6"/>
    <x v="3"/>
    <n v="0.99013210249880634"/>
    <n v="0.99013210249880634"/>
    <n v="0.99013210249880634"/>
    <n v="0.99013210249880634"/>
  </r>
  <r>
    <x v="6"/>
    <x v="4"/>
    <n v="0.99020581973030519"/>
    <n v="0.99020581973030519"/>
    <n v="0.99020581973030519"/>
    <n v="0.99020581973030519"/>
  </r>
  <r>
    <x v="6"/>
    <x v="5"/>
    <n v="0.99019195740507215"/>
    <n v="0.99019195740507215"/>
    <n v="0.99019195740507215"/>
    <n v="0.99019195740507215"/>
  </r>
  <r>
    <x v="6"/>
    <x v="6"/>
    <n v="0.99019470514077601"/>
    <n v="0.99019470514077601"/>
    <n v="0.99019470514077601"/>
    <n v="0.99019470514077601"/>
  </r>
  <r>
    <x v="6"/>
    <x v="7"/>
    <n v="0.99013583441138409"/>
    <n v="0.99013583441138409"/>
    <n v="0.99013583441138409"/>
    <n v="0.99013583441138409"/>
  </r>
  <r>
    <x v="6"/>
    <x v="8"/>
    <n v="0.99487179487179489"/>
    <n v="0.99487179487179489"/>
    <n v="0.99487179487179489"/>
    <n v="0.99487179487179489"/>
  </r>
  <r>
    <x v="6"/>
    <x v="9"/>
    <n v="0.99480219462893449"/>
    <n v="0.99480219462893449"/>
    <n v="0.99480219462893449"/>
    <n v="0.99480219462893449"/>
  </r>
  <r>
    <x v="6"/>
    <x v="10"/>
    <n v="0.99494411921234704"/>
    <n v="0.99494411921234704"/>
    <n v="0.99494411921234704"/>
    <n v="0.99494411921234704"/>
  </r>
  <r>
    <x v="6"/>
    <x v="11"/>
    <n v="0.99499060738885414"/>
    <n v="0.99499060738885414"/>
    <n v="0.99499060738885414"/>
    <n v="0.99499060738885414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77533960292575"/>
    <n v="0.99477533960292575"/>
    <n v="0.99477533960292575"/>
    <n v="0.99477533960292575"/>
  </r>
  <r>
    <x v="6"/>
    <x v="18"/>
    <n v="0.97076943242888969"/>
    <n v="0.97076943242888969"/>
    <n v="0.97076943242888969"/>
    <n v="0.97104857073092976"/>
  </r>
  <r>
    <x v="6"/>
    <x v="19"/>
    <n v="0.97076943242888969"/>
    <n v="0.97076943242888969"/>
    <n v="0.97076943242888969"/>
    <n v="0.97104857073092976"/>
  </r>
  <r>
    <x v="6"/>
    <x v="20"/>
    <n v="0.97069450020072268"/>
    <n v="0.97069450020072268"/>
    <n v="0.97069450020072268"/>
    <n v="0.97104857073092976"/>
  </r>
  <r>
    <x v="6"/>
    <x v="21"/>
    <n v="0.97069943289224947"/>
    <n v="0.97069943289224947"/>
    <n v="0.97069943289224947"/>
    <n v="0.97104857073092976"/>
  </r>
  <r>
    <x v="6"/>
    <x v="22"/>
    <n v="0.97067731277533043"/>
    <n v="0.97067731277533043"/>
    <n v="0.97067731277533043"/>
    <n v="0.97104857073092976"/>
  </r>
  <r>
    <x v="6"/>
    <x v="23"/>
    <n v="0.97080291970802912"/>
    <n v="0.97080291970802912"/>
    <n v="0.97080291970802912"/>
    <n v="0.97104857073092976"/>
  </r>
  <r>
    <x v="6"/>
    <x v="0"/>
    <n v="0.9867621865752999"/>
    <n v="0.9867621865752999"/>
    <n v="0.9867621865752999"/>
    <n v="0.9867621865752999"/>
  </r>
  <r>
    <x v="6"/>
    <x v="1"/>
    <n v="0.98688933978461069"/>
    <n v="0.98688933978461069"/>
    <n v="0.98688933978461069"/>
    <n v="0.98688933978461069"/>
  </r>
  <r>
    <x v="6"/>
    <x v="2"/>
    <n v="0.98668963357344186"/>
    <n v="0.98668963357344186"/>
    <n v="0.98668963357344186"/>
    <n v="0.98668963357344186"/>
  </r>
  <r>
    <x v="6"/>
    <x v="3"/>
    <n v="0.98684757026166414"/>
    <n v="0.98684757026166414"/>
    <n v="0.98684757026166414"/>
    <n v="0.98684757026166414"/>
  </r>
  <r>
    <x v="6"/>
    <x v="4"/>
    <n v="0.98679087875417126"/>
    <n v="0.98679087875417126"/>
    <n v="0.98679087875417126"/>
    <n v="0.98679087875417126"/>
  </r>
  <r>
    <x v="6"/>
    <x v="5"/>
    <n v="0.98679087875417126"/>
    <n v="0.98679087875417126"/>
    <n v="0.98679087875417126"/>
    <n v="0.98679087875417126"/>
  </r>
  <r>
    <x v="6"/>
    <x v="6"/>
    <n v="0.9868716735659373"/>
    <n v="0.9868716735659373"/>
    <n v="0.9868716735659373"/>
    <n v="0.9868716735659373"/>
  </r>
  <r>
    <x v="6"/>
    <x v="7"/>
    <n v="0.98669743450522596"/>
    <n v="0.98669743450522596"/>
    <n v="0.98669743450522596"/>
    <n v="0.98669743450522596"/>
  </r>
  <r>
    <x v="6"/>
    <x v="8"/>
    <n v="0.99628548686654284"/>
    <n v="0.99628548686654284"/>
    <n v="0.99628548686654284"/>
    <n v="0.99628548686654284"/>
  </r>
  <r>
    <x v="6"/>
    <x v="9"/>
    <n v="0.99652677279305357"/>
    <n v="0.99652677279305357"/>
    <n v="0.99652677279305357"/>
    <n v="0.99652677279305357"/>
  </r>
  <r>
    <x v="6"/>
    <x v="10"/>
    <n v="0.99638205499276411"/>
    <n v="0.99638205499276411"/>
    <n v="0.99638205499276411"/>
    <n v="0.9963820549927641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65277777777779"/>
    <n v="0.9965277777777779"/>
    <n v="0.9965277777777779"/>
    <n v="0.9965277777777779"/>
  </r>
  <r>
    <x v="6"/>
    <x v="17"/>
    <n v="0.99645250295624754"/>
    <n v="0.99645250295624754"/>
    <n v="0.99645250295624754"/>
    <n v="0.99645250295624754"/>
  </r>
  <r>
    <x v="6"/>
    <x v="18"/>
    <n v="0.97163737602227251"/>
    <n v="0.97163737602227251"/>
    <n v="0.97163737602227251"/>
    <n v="0.97163737602227251"/>
  </r>
  <r>
    <x v="6"/>
    <x v="19"/>
    <n v="0.9715803452855245"/>
    <n v="0.9715803452855245"/>
    <n v="0.9715803452855245"/>
    <n v="0.9715803452855245"/>
  </r>
  <r>
    <x v="6"/>
    <x v="20"/>
    <n v="0.97160664819944609"/>
    <n v="0.97160664819944609"/>
    <n v="0.97160664819944609"/>
    <n v="0.97160664819944609"/>
  </r>
  <r>
    <x v="6"/>
    <x v="21"/>
    <n v="0.97160664819944609"/>
    <n v="0.97160664819944609"/>
    <n v="0.97160664819944609"/>
    <n v="0.97160664819944609"/>
  </r>
  <r>
    <x v="6"/>
    <x v="22"/>
    <n v="0.97154735611277121"/>
    <n v="0.97154735611277121"/>
    <n v="0.97154735611277121"/>
    <n v="0.97154735611277121"/>
  </r>
  <r>
    <x v="6"/>
    <x v="23"/>
    <n v="0.9715413943355119"/>
    <n v="0.9715413943355119"/>
    <n v="0.9715413943355119"/>
    <n v="0.9715413943355119"/>
  </r>
  <r>
    <x v="6"/>
    <x v="0"/>
    <n v="0.97882564949692152"/>
    <n v="0.97882564949692152"/>
    <n v="0.97882564949692152"/>
    <n v="0.97882564949692152"/>
  </r>
  <r>
    <x v="6"/>
    <x v="1"/>
    <n v="0.97881676501740045"/>
    <n v="0.97881676501740045"/>
    <n v="0.97881676501740045"/>
    <n v="0.97881676501740045"/>
  </r>
  <r>
    <x v="6"/>
    <x v="2"/>
    <n v="0.9788286199969094"/>
    <n v="0.9788286199969094"/>
    <n v="0.9788286199969094"/>
    <n v="0.9788286199969094"/>
  </r>
  <r>
    <x v="6"/>
    <x v="3"/>
    <n v="0.97865662272441933"/>
    <n v="0.97865662272441933"/>
    <n v="0.97865662272441933"/>
    <n v="0.97865662272441933"/>
  </r>
  <r>
    <x v="6"/>
    <x v="4"/>
    <n v="0.97869674185463651"/>
    <n v="0.97869674185463651"/>
    <n v="0.97869674185463651"/>
    <n v="0.97869674185463651"/>
  </r>
  <r>
    <x v="6"/>
    <x v="5"/>
    <n v="0.97875246623159806"/>
    <n v="0.97875246623159806"/>
    <n v="0.97875246623159806"/>
    <n v="0.97875246623159806"/>
  </r>
  <r>
    <x v="6"/>
    <x v="6"/>
    <n v="0.978747048201139"/>
    <n v="0.978747048201139"/>
    <n v="0.978747048201139"/>
    <n v="0.978747048201139"/>
  </r>
  <r>
    <x v="6"/>
    <x v="7"/>
    <n v="0.97872623321366847"/>
    <n v="0.97872623321366847"/>
    <n v="0.97872623321366847"/>
    <n v="0.97872623321366847"/>
  </r>
  <r>
    <x v="6"/>
    <x v="8"/>
    <n v="0.99185496584340505"/>
    <n v="0.99185496584340505"/>
    <n v="0.99185496584340505"/>
    <n v="0.9918549658434050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199847590017143"/>
    <n v="0.99199847590017143"/>
    <n v="0.99199847590017143"/>
    <n v="0.99199847590017143"/>
  </r>
  <r>
    <x v="6"/>
    <x v="18"/>
    <n v="0.97336421540243201"/>
    <n v="0.97336421540243201"/>
    <n v="0.97336421540243201"/>
    <n v="0.97336421540243201"/>
  </r>
  <r>
    <x v="6"/>
    <x v="19"/>
    <n v="0.97336677415502204"/>
    <n v="0.97336677415502204"/>
    <n v="0.97336677415502204"/>
    <n v="0.97336677415502204"/>
  </r>
  <r>
    <x v="6"/>
    <x v="20"/>
    <n v="0.97331851028349103"/>
    <n v="0.97331851028349103"/>
    <n v="0.97331851028349103"/>
    <n v="0.97331851028349103"/>
  </r>
  <r>
    <x v="6"/>
    <x v="21"/>
    <n v="0.97331851028349103"/>
    <n v="0.97331851028349103"/>
    <n v="0.97331851028349103"/>
    <n v="0.97331851028349103"/>
  </r>
  <r>
    <x v="6"/>
    <x v="22"/>
    <n v="0.97331851028349103"/>
    <n v="0.97331851028349103"/>
    <n v="0.97331851028349103"/>
    <n v="0.97331851028349103"/>
  </r>
  <r>
    <x v="6"/>
    <x v="23"/>
    <n v="0.97336979991363182"/>
    <n v="0.97336979991363182"/>
    <n v="0.97336979991363182"/>
    <n v="0.97336979991363182"/>
  </r>
  <r>
    <x v="6"/>
    <x v="0"/>
    <n v="0.98013150371640934"/>
    <n v="0.98013150371640934"/>
    <n v="0.98013150371640934"/>
    <n v="0.98013150371640934"/>
  </r>
  <r>
    <x v="6"/>
    <x v="1"/>
    <n v="0.98023660403618662"/>
    <n v="0.98023660403618662"/>
    <n v="0.98023660403618662"/>
    <n v="0.98023660403618662"/>
  </r>
  <r>
    <x v="6"/>
    <x v="2"/>
    <n v="0.98025637247679387"/>
    <n v="0.98025637247679387"/>
    <n v="0.98025637247679387"/>
    <n v="0.98025637247679387"/>
  </r>
  <r>
    <x v="6"/>
    <x v="3"/>
    <n v="0.98025637247679387"/>
    <n v="0.98025637247679387"/>
    <n v="0.98025637247679387"/>
    <n v="0.98025637247679387"/>
  </r>
  <r>
    <x v="6"/>
    <x v="4"/>
    <n v="0.98025637247679387"/>
    <n v="0.98025637247679387"/>
    <n v="0.98025637247679387"/>
    <n v="0.98025637247679387"/>
  </r>
  <r>
    <x v="6"/>
    <x v="5"/>
    <n v="0.98025637247679387"/>
    <n v="0.98025637247679387"/>
    <n v="0.98025637247679387"/>
    <n v="0.98025637247679387"/>
  </r>
  <r>
    <x v="6"/>
    <x v="6"/>
    <n v="0.98025637247679387"/>
    <n v="0.98025637247679387"/>
    <n v="0.98025637247679387"/>
    <n v="0.98025637247679387"/>
  </r>
  <r>
    <x v="6"/>
    <x v="7"/>
    <n v="0.98018648018648014"/>
    <n v="0.98018648018648014"/>
    <n v="0.98018648018648014"/>
    <n v="0.98018648018648014"/>
  </r>
  <r>
    <x v="6"/>
    <x v="8"/>
    <n v="0.99545109931766496"/>
    <n v="0.99545109931766496"/>
    <n v="0.99545109931766496"/>
    <n v="0.9954510993176649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35153980244029"/>
    <n v="0.99535153980244029"/>
    <n v="0.99535153980244029"/>
    <n v="0.99535153980244029"/>
  </r>
  <r>
    <x v="6"/>
    <x v="18"/>
    <n v="0.97336509311390218"/>
    <n v="0.97336509311390218"/>
    <n v="0.97336509311390218"/>
    <n v="0.97336509311390218"/>
  </r>
  <r>
    <x v="6"/>
    <x v="19"/>
    <n v="0.97335804471215104"/>
    <n v="0.97335804471215104"/>
    <n v="0.97335804471215104"/>
    <n v="0.97335804471215104"/>
  </r>
  <r>
    <x v="6"/>
    <x v="20"/>
    <n v="0.97342306376183418"/>
    <n v="0.97342306376183418"/>
    <n v="0.97342306376183418"/>
    <n v="0.97342306376183418"/>
  </r>
  <r>
    <x v="6"/>
    <x v="21"/>
    <n v="0.97337790985636452"/>
    <n v="0.97337790985636452"/>
    <n v="0.97337790985636452"/>
    <n v="0.97337790985636452"/>
  </r>
  <r>
    <x v="6"/>
    <x v="22"/>
    <n v="0.97344765592587468"/>
    <n v="0.97344765592587468"/>
    <n v="0.97344765592587468"/>
    <n v="0.97344765592587468"/>
  </r>
  <r>
    <x v="6"/>
    <x v="23"/>
    <n v="0.97344143136706729"/>
    <n v="0.97344143136706729"/>
    <n v="0.97344143136706729"/>
    <n v="0.97344143136706729"/>
  </r>
  <r>
    <x v="6"/>
    <x v="0"/>
    <n v="0.98256073930541066"/>
    <n v="0.98256073930541066"/>
    <n v="0.98256073930541066"/>
    <n v="0.98256073930541066"/>
  </r>
  <r>
    <x v="6"/>
    <x v="1"/>
    <n v="0.98257517347725531"/>
    <n v="0.98257517347725531"/>
    <n v="0.98257517347725531"/>
    <n v="0.98257517347725531"/>
  </r>
  <r>
    <x v="6"/>
    <x v="2"/>
    <n v="0.98239771646051377"/>
    <n v="0.98239771646051377"/>
    <n v="0.98239771646051377"/>
    <n v="0.98239771646051377"/>
  </r>
  <r>
    <x v="6"/>
    <x v="3"/>
    <n v="0.98253068932955623"/>
    <n v="0.98253068932955623"/>
    <n v="0.98253068932955623"/>
    <n v="0.98253068932955623"/>
  </r>
  <r>
    <x v="6"/>
    <x v="4"/>
    <n v="0.98243992606284658"/>
    <n v="0.98243992606284658"/>
    <n v="0.98243992606284658"/>
    <n v="0.98243992606284658"/>
  </r>
  <r>
    <x v="6"/>
    <x v="5"/>
    <n v="0.98245614035087714"/>
    <n v="0.98245614035087714"/>
    <n v="0.98245614035087714"/>
    <n v="0.98245614035087714"/>
  </r>
  <r>
    <x v="6"/>
    <x v="6"/>
    <n v="0.98241723427847305"/>
    <n v="0.98241723427847305"/>
    <n v="0.98241723427847305"/>
    <n v="0.98241723427847305"/>
  </r>
  <r>
    <x v="6"/>
    <x v="7"/>
    <n v="0.98239110287303055"/>
    <n v="0.98239110287303055"/>
    <n v="0.98239110287303055"/>
    <n v="0.98239110287303055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41080577550067"/>
    <n v="0.99441080577550067"/>
    <n v="0.99441080577550067"/>
    <n v="0.99441080577550067"/>
  </r>
  <r>
    <x v="6"/>
    <x v="18"/>
    <n v="0.97244758615149818"/>
    <n v="0.97244758615149818"/>
    <n v="0.97244758615149818"/>
    <n v="0.97244758615149818"/>
  </r>
  <r>
    <x v="6"/>
    <x v="19"/>
    <n v="0.97237977805178788"/>
    <n v="0.97237977805178788"/>
    <n v="0.97237977805178788"/>
    <n v="0.97237977805178788"/>
  </r>
  <r>
    <x v="6"/>
    <x v="20"/>
    <n v="0.97245395875964113"/>
    <n v="0.97245395875964113"/>
    <n v="0.97245395875964113"/>
    <n v="0.97245395875964113"/>
  </r>
  <r>
    <x v="6"/>
    <x v="21"/>
    <n v="0.9724282715185445"/>
    <n v="0.9724282715185445"/>
    <n v="0.9724282715185445"/>
    <n v="0.9724282715185445"/>
  </r>
  <r>
    <x v="6"/>
    <x v="22"/>
    <n v="0.97235677300818446"/>
    <n v="0.97235677300818446"/>
    <n v="0.97235677300818446"/>
    <n v="0.97235677300818446"/>
  </r>
  <r>
    <x v="6"/>
    <x v="23"/>
    <n v="0.9723457745116999"/>
    <n v="0.9723457745116999"/>
    <n v="0.9723457745116999"/>
    <n v="0.9723457745116999"/>
  </r>
  <r>
    <x v="6"/>
    <x v="0"/>
    <n v="0.97610062893081773"/>
    <n v="0.97610062893081773"/>
    <n v="0.97610062893081773"/>
    <n v="0.97610062893081773"/>
  </r>
  <r>
    <x v="6"/>
    <x v="1"/>
    <n v="0.9760202561811141"/>
    <n v="0.9760202561811141"/>
    <n v="0.9760202561811141"/>
    <n v="0.9760202561811141"/>
  </r>
  <r>
    <x v="6"/>
    <x v="2"/>
    <n v="0.9761519805982215"/>
    <n v="0.9761519805982215"/>
    <n v="0.9761519805982215"/>
    <n v="0.9761519805982215"/>
  </r>
  <r>
    <x v="6"/>
    <x v="3"/>
    <n v="0.97609147609147606"/>
    <n v="0.97609147609147606"/>
    <n v="0.97609147609147606"/>
    <n v="0.97609147609147606"/>
  </r>
  <r>
    <x v="6"/>
    <x v="4"/>
    <n v="0.97600369173973234"/>
    <n v="0.97600369173973234"/>
    <n v="0.97600369173973234"/>
    <n v="0.97600369173973234"/>
  </r>
  <r>
    <x v="6"/>
    <x v="5"/>
    <n v="0.97609799820734999"/>
    <n v="0.97609799820734999"/>
    <n v="0.97609799820734999"/>
    <n v="0.97609799820734999"/>
  </r>
  <r>
    <x v="6"/>
    <x v="6"/>
    <n v="0.97605102173630087"/>
    <n v="0.97605102173630087"/>
    <n v="0.97605102173630087"/>
    <n v="0.97605102173630087"/>
  </r>
  <r>
    <x v="6"/>
    <x v="7"/>
    <n v="0.97613065326633175"/>
    <n v="0.97613065326633175"/>
    <n v="0.97613065326633175"/>
    <n v="0.97613065326633175"/>
  </r>
  <r>
    <x v="6"/>
    <x v="8"/>
    <n v="0.99812967581047396"/>
    <n v="0.99812967581047396"/>
    <n v="0.99812967581047396"/>
    <n v="0.9981296758104739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828532235939638"/>
    <n v="0.99828532235939638"/>
    <n v="0.99828532235939638"/>
    <n v="0.99828532235939638"/>
  </r>
  <r>
    <x v="6"/>
    <x v="18"/>
    <n v="0.97428716904276991"/>
    <n v="0.97428716904276991"/>
    <n v="0.97428716904276991"/>
    <n v="0.97428716904276991"/>
  </r>
  <r>
    <x v="6"/>
    <x v="19"/>
    <n v="0.97430975933855002"/>
    <n v="0.97430975933855002"/>
    <n v="0.97430975933855002"/>
    <n v="0.97430975933855002"/>
  </r>
  <r>
    <x v="6"/>
    <x v="20"/>
    <n v="0.97435174746335973"/>
    <n v="0.97435174746335973"/>
    <n v="0.97435174746335973"/>
    <n v="0.97435174746335973"/>
  </r>
  <r>
    <x v="6"/>
    <x v="21"/>
    <n v="0.97430467316109004"/>
    <n v="0.97430467316109004"/>
    <n v="0.97430467316109004"/>
    <n v="0.97430467316109004"/>
  </r>
  <r>
    <x v="6"/>
    <x v="22"/>
    <n v="0.97434679334916874"/>
    <n v="0.97434679334916874"/>
    <n v="0.97434679334916874"/>
    <n v="0.97434679334916874"/>
  </r>
  <r>
    <x v="7"/>
    <x v="23"/>
    <n v="0.97434715821812601"/>
    <n v="0.97434715821812601"/>
    <n v="0.97434715821812601"/>
    <n v="0.97434715821812601"/>
  </r>
  <r>
    <x v="7"/>
    <x v="0"/>
    <n v="0.98759811616954463"/>
    <n v="0.98759811616954463"/>
    <n v="0.98759811616954463"/>
    <n v="0.98759811616954463"/>
  </r>
  <r>
    <x v="7"/>
    <x v="1"/>
    <n v="0.98759811616954463"/>
    <n v="0.98759811616954463"/>
    <n v="0.98759811616954463"/>
    <n v="0.98759811616954463"/>
  </r>
  <r>
    <x v="7"/>
    <x v="2"/>
    <n v="0.98759811616954463"/>
    <n v="0.98759811616954463"/>
    <n v="0.98759811616954463"/>
    <n v="0.98759811616954463"/>
  </r>
  <r>
    <x v="7"/>
    <x v="3"/>
    <n v="0.9874732661167126"/>
    <n v="0.9874732661167126"/>
    <n v="0.9874732661167126"/>
    <n v="0.9874732661167126"/>
  </r>
  <r>
    <x v="7"/>
    <x v="4"/>
    <n v="0.98759811616954463"/>
    <n v="0.98759811616954463"/>
    <n v="0.98759811616954463"/>
    <n v="0.98759811616954463"/>
  </r>
  <r>
    <x v="7"/>
    <x v="5"/>
    <n v="0.98760520275439956"/>
    <n v="0.98760520275439956"/>
    <n v="0.98760520275439956"/>
    <n v="0.98760520275439956"/>
  </r>
  <r>
    <x v="7"/>
    <x v="6"/>
    <n v="0.98754471975619451"/>
    <n v="0.98754471975619451"/>
    <n v="0.98754471975619451"/>
    <n v="0.98754471975619451"/>
  </r>
  <r>
    <x v="7"/>
    <x v="7"/>
    <n v="0.98752357464093987"/>
    <n v="0.98752357464093987"/>
    <n v="0.98752357464093987"/>
    <n v="0.98752357464093987"/>
  </r>
  <r>
    <x v="7"/>
    <x v="8"/>
    <n v="0.99913269731136167"/>
    <n v="0.99913269731136167"/>
    <n v="0.99913269731136167"/>
    <n v="0.99913269731136167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915966386554622"/>
    <n v="0.99915966386554622"/>
    <n v="0.99915966386554622"/>
    <n v="0.99915966386554622"/>
  </r>
  <r>
    <x v="7"/>
    <x v="18"/>
    <n v="0.97246071602138351"/>
    <n v="0.97246071602138351"/>
    <n v="0.97246071602138351"/>
    <n v="0.97246071602138351"/>
  </r>
  <r>
    <x v="7"/>
    <x v="19"/>
    <n v="0.9724692926725963"/>
    <n v="0.9724692926725963"/>
    <n v="0.9724692926725963"/>
    <n v="0.9724692926725963"/>
  </r>
  <r>
    <x v="7"/>
    <x v="20"/>
    <n v="0.97252234227024137"/>
    <n v="0.97252234227024137"/>
    <n v="0.97252234227024137"/>
    <n v="0.97252234227024137"/>
  </r>
  <r>
    <x v="7"/>
    <x v="21"/>
    <n v="0.97251477010017984"/>
    <n v="0.97251477010017984"/>
    <n v="0.97251477010017984"/>
    <n v="0.97251477010017984"/>
  </r>
  <r>
    <x v="7"/>
    <x v="22"/>
    <n v="0.97243471379583235"/>
    <n v="0.97243471379583235"/>
    <n v="0.97243471379583235"/>
    <n v="0.97243471379583235"/>
  </r>
  <r>
    <x v="7"/>
    <x v="23"/>
    <n v="0.97236540664375704"/>
    <n v="0.97236540664375704"/>
    <n v="0.97236540664375704"/>
    <n v="0.97236540664375704"/>
  </r>
  <r>
    <x v="7"/>
    <x v="0"/>
    <n v="0.99569098184056626"/>
    <n v="0.99569098184056626"/>
    <n v="0.99569098184056626"/>
    <n v="0.99569098184056626"/>
  </r>
  <r>
    <x v="7"/>
    <x v="1"/>
    <n v="0.99590615651078573"/>
    <n v="0.99590615651078573"/>
    <n v="0.99590615651078573"/>
    <n v="0.99590615651078573"/>
  </r>
  <r>
    <x v="7"/>
    <x v="2"/>
    <n v="0.9955801104972376"/>
    <n v="0.9955801104972376"/>
    <n v="0.9955801104972376"/>
    <n v="0.9955801104972376"/>
  </r>
  <r>
    <x v="7"/>
    <x v="3"/>
    <n v="0.99562977992820367"/>
    <n v="0.99562977992820367"/>
    <n v="0.99562977992820367"/>
    <n v="0.99562977992820367"/>
  </r>
  <r>
    <x v="7"/>
    <x v="4"/>
    <n v="0.9956047287056683"/>
    <n v="0.9956047287056683"/>
    <n v="0.9956047287056683"/>
    <n v="0.9956047287056683"/>
  </r>
  <r>
    <x v="7"/>
    <x v="5"/>
    <n v="0.9956047287056683"/>
    <n v="0.9956047287056683"/>
    <n v="0.9956047287056683"/>
    <n v="0.9956047287056683"/>
  </r>
  <r>
    <x v="7"/>
    <x v="6"/>
    <n v="0.99573075281058776"/>
    <n v="0.99573075281058776"/>
    <n v="0.99573075281058776"/>
    <n v="0.99573075281058776"/>
  </r>
  <r>
    <x v="7"/>
    <x v="7"/>
    <n v="0.99557862360630522"/>
    <n v="0.99557862360630522"/>
    <n v="0.99557862360630522"/>
    <n v="0.9955786236063052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85688157293084"/>
    <n v="0.99885688157293084"/>
    <n v="0.99885688157293084"/>
    <n v="0.99885688157293084"/>
  </r>
  <r>
    <x v="7"/>
    <x v="18"/>
    <n v="0.9725763771950926"/>
    <n v="0.9725763771950926"/>
    <n v="0.9725763771950926"/>
    <n v="0.9725763771950926"/>
  </r>
  <r>
    <x v="7"/>
    <x v="19"/>
    <n v="0.97266401590457252"/>
    <n v="0.97266401590457252"/>
    <n v="0.97266401590457252"/>
    <n v="0.97266401590457252"/>
  </r>
  <r>
    <x v="7"/>
    <x v="20"/>
    <n v="0.97258225324027925"/>
    <n v="0.97258225324027925"/>
    <n v="0.97258225324027925"/>
    <n v="0.97258225324027925"/>
  </r>
  <r>
    <x v="7"/>
    <x v="21"/>
    <n v="0.97258225324027925"/>
    <n v="0.97258225324027925"/>
    <n v="0.97258225324027925"/>
    <n v="0.97258225324027925"/>
  </r>
  <r>
    <x v="7"/>
    <x v="22"/>
    <n v="0.97258225324027925"/>
    <n v="0.97258225324027925"/>
    <n v="0.97258225324027925"/>
    <n v="0.97258225324027925"/>
  </r>
  <r>
    <x v="7"/>
    <x v="23"/>
    <n v="0.97258023755370226"/>
    <n v="0.97258023755370226"/>
    <n v="0.97258023755370226"/>
    <n v="0.97258023755370226"/>
  </r>
  <r>
    <x v="7"/>
    <x v="0"/>
    <n v="0.98281332628239026"/>
    <n v="0.98281332628239026"/>
    <n v="0.98281332628239026"/>
    <n v="0.98281332628239026"/>
  </r>
  <r>
    <x v="7"/>
    <x v="1"/>
    <n v="0.98282957286788708"/>
    <n v="0.98282957286788708"/>
    <n v="0.98282957286788708"/>
    <n v="0.98282957286788708"/>
  </r>
  <r>
    <x v="7"/>
    <x v="2"/>
    <n v="0.98287822878228792"/>
    <n v="0.98287822878228792"/>
    <n v="0.98287822878228792"/>
    <n v="0.98287822878228792"/>
  </r>
  <r>
    <x v="7"/>
    <x v="3"/>
    <n v="0.98290119131044151"/>
    <n v="0.98290119131044151"/>
    <n v="0.98290119131044151"/>
    <n v="0.98290119131044151"/>
  </r>
  <r>
    <x v="7"/>
    <x v="4"/>
    <n v="0.98272465525079555"/>
    <n v="0.98272465525079555"/>
    <n v="0.98272465525079555"/>
    <n v="0.98272465525079555"/>
  </r>
  <r>
    <x v="7"/>
    <x v="5"/>
    <n v="0.9828173374613004"/>
    <n v="0.9828173374613004"/>
    <n v="0.9828173374613004"/>
    <n v="0.9828173374613004"/>
  </r>
  <r>
    <x v="7"/>
    <x v="6"/>
    <n v="0.98285115852860316"/>
    <n v="0.98285115852860316"/>
    <n v="0.98285115852860316"/>
    <n v="0.98285115852860316"/>
  </r>
  <r>
    <x v="7"/>
    <x v="7"/>
    <n v="0.98297510108533726"/>
    <n v="0.98297510108533726"/>
    <n v="0.98297510108533726"/>
    <n v="0.982975101085337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11623779946768"/>
    <n v="0.99711623779946768"/>
    <n v="0.99711623779946768"/>
    <n v="0.99711623779946768"/>
  </r>
  <r>
    <x v="7"/>
    <x v="18"/>
    <n v="0.97301626416954168"/>
    <n v="0.97301626416954168"/>
    <n v="0.97301626416954168"/>
    <n v="0.97301626416954168"/>
  </r>
  <r>
    <x v="7"/>
    <x v="19"/>
    <n v="0.97313547396699496"/>
    <n v="0.97313547396699496"/>
    <n v="0.97313547396699496"/>
    <n v="0.97313547396699496"/>
  </r>
  <r>
    <x v="7"/>
    <x v="20"/>
    <n v="0.97307347095781516"/>
    <n v="0.97307347095781516"/>
    <n v="0.97307347095781516"/>
    <n v="0.97307347095781516"/>
  </r>
  <r>
    <x v="7"/>
    <x v="21"/>
    <n v="0.97307347095781516"/>
    <n v="0.97307347095781516"/>
    <n v="0.97307347095781516"/>
    <n v="0.97307347095781516"/>
  </r>
  <r>
    <x v="7"/>
    <x v="22"/>
    <n v="0.97307347095781516"/>
    <n v="0.97307347095781516"/>
    <n v="0.97307347095781516"/>
    <n v="0.97307347095781516"/>
  </r>
  <r>
    <x v="7"/>
    <x v="23"/>
    <n v="0.97307347095781516"/>
    <n v="0.97307347095781516"/>
    <n v="0.97307347095781516"/>
    <n v="0.97307347095781516"/>
  </r>
  <r>
    <x v="7"/>
    <x v="0"/>
    <n v="0.98952478283086343"/>
    <n v="0.98952478283086343"/>
    <n v="0.98952478283086343"/>
    <n v="0.98952478283086343"/>
  </r>
  <r>
    <x v="7"/>
    <x v="1"/>
    <n v="0.989778534923339"/>
    <n v="0.989778534923339"/>
    <n v="0.989778534923339"/>
    <n v="0.989778534923339"/>
  </r>
  <r>
    <x v="7"/>
    <x v="2"/>
    <n v="0.98968209704406029"/>
    <n v="0.98968209704406029"/>
    <n v="0.98968209704406029"/>
    <n v="0.98968209704406029"/>
  </r>
  <r>
    <x v="7"/>
    <x v="3"/>
    <n v="0.98958607962035317"/>
    <n v="0.98958607962035317"/>
    <n v="0.98958607962035317"/>
    <n v="0.98958607962035317"/>
  </r>
  <r>
    <x v="7"/>
    <x v="4"/>
    <n v="0.98965833224244004"/>
    <n v="0.98965833224244004"/>
    <n v="0.98965833224244004"/>
    <n v="0.98965833224244004"/>
  </r>
  <r>
    <x v="7"/>
    <x v="5"/>
    <n v="0.98965833224244004"/>
    <n v="0.98965833224244004"/>
    <n v="0.98965833224244004"/>
    <n v="0.98965833224244004"/>
  </r>
  <r>
    <x v="7"/>
    <x v="6"/>
    <n v="0.98972081218274111"/>
    <n v="0.98972081218274111"/>
    <n v="0.98972081218274111"/>
    <n v="0.98972081218274111"/>
  </r>
  <r>
    <x v="7"/>
    <x v="7"/>
    <n v="0.98956936373118753"/>
    <n v="0.98956936373118753"/>
    <n v="0.98956936373118753"/>
    <n v="0.989569363731187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01328903654485"/>
    <n v="0.99601328903654485"/>
    <n v="0.99601328903654485"/>
    <n v="0.99601328903654485"/>
  </r>
  <r>
    <x v="7"/>
    <x v="18"/>
    <n v="0.97548355303683632"/>
    <n v="0.97548355303683632"/>
    <n v="0.97548355303683632"/>
    <n v="0.97548355303683632"/>
  </r>
  <r>
    <x v="7"/>
    <x v="19"/>
    <n v="0.97557251908396936"/>
    <n v="0.97557251908396936"/>
    <n v="0.97557251908396936"/>
    <n v="0.97557251908396936"/>
  </r>
  <r>
    <x v="7"/>
    <x v="20"/>
    <n v="0.97548355303683632"/>
    <n v="0.97548355303683632"/>
    <n v="0.97548355303683632"/>
    <n v="0.97548355303683632"/>
  </r>
  <r>
    <x v="7"/>
    <x v="21"/>
    <n v="0.97547368421052638"/>
    <n v="0.97547368421052638"/>
    <n v="0.97547368421052638"/>
    <n v="0.97547368421052638"/>
  </r>
  <r>
    <x v="7"/>
    <x v="22"/>
    <n v="0.97553292029822536"/>
    <n v="0.97553292029822536"/>
    <n v="0.97553292029822536"/>
    <n v="0.97553292029822536"/>
  </r>
  <r>
    <x v="7"/>
    <x v="23"/>
    <n v="0.97553292029822536"/>
    <n v="0.97553292029822536"/>
    <n v="0.97553292029822536"/>
    <n v="0.97553292029822536"/>
  </r>
  <r>
    <x v="7"/>
    <x v="0"/>
    <n v="0.99225268176400472"/>
    <n v="0.99225268176400472"/>
    <n v="0.99225268176400472"/>
    <n v="0.99225268176400472"/>
  </r>
  <r>
    <x v="7"/>
    <x v="1"/>
    <n v="0.9921664312315398"/>
    <n v="0.9921664312315398"/>
    <n v="0.9921664312315398"/>
    <n v="0.9921664312315398"/>
  </r>
  <r>
    <x v="7"/>
    <x v="2"/>
    <n v="0.99218037273556614"/>
    <n v="0.99218037273556614"/>
    <n v="0.99218037273556614"/>
    <n v="0.99218037273556614"/>
  </r>
  <r>
    <x v="7"/>
    <x v="3"/>
    <n v="0.9922428781596897"/>
    <n v="0.9922428781596897"/>
    <n v="0.9922428781596897"/>
    <n v="0.9922428781596897"/>
  </r>
  <r>
    <x v="7"/>
    <x v="4"/>
    <n v="0.99229417331350556"/>
    <n v="0.99229417331350556"/>
    <n v="0.99229417331350556"/>
    <n v="0.99229417331350556"/>
  </r>
  <r>
    <x v="7"/>
    <x v="5"/>
    <n v="0.99227956115400251"/>
    <n v="0.99227956115400251"/>
    <n v="0.99227956115400251"/>
    <n v="0.99227956115400251"/>
  </r>
  <r>
    <x v="7"/>
    <x v="6"/>
    <n v="0.99227956115400251"/>
    <n v="0.99227956115400251"/>
    <n v="0.99227956115400251"/>
    <n v="0.99227956115400251"/>
  </r>
  <r>
    <x v="7"/>
    <x v="7"/>
    <n v="0.99211144679422625"/>
    <n v="0.99211144679422625"/>
    <n v="0.99211144679422625"/>
    <n v="0.9921114467942262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670954232725095"/>
    <n v="0.99670954232725095"/>
    <n v="0.99670954232725095"/>
    <n v="0.99670954232725095"/>
  </r>
  <r>
    <x v="7"/>
    <x v="17"/>
    <n v="0.99679597207918524"/>
    <n v="0.99679597207918524"/>
    <n v="0.99679597207918524"/>
    <n v="0.99679597207918524"/>
  </r>
  <r>
    <x v="7"/>
    <x v="18"/>
    <n v="0.97294292068198662"/>
    <n v="0.97294292068198662"/>
    <n v="0.97294292068198662"/>
    <n v="0.97294292068198662"/>
  </r>
  <r>
    <x v="7"/>
    <x v="19"/>
    <n v="0.97292053997251637"/>
    <n v="0.97292053997251637"/>
    <n v="0.97292053997251637"/>
    <n v="0.97292053997251637"/>
  </r>
  <r>
    <x v="7"/>
    <x v="20"/>
    <n v="0.97285657051282048"/>
    <n v="0.97285657051282048"/>
    <n v="0.97285657051282048"/>
    <n v="0.97285657051282048"/>
  </r>
  <r>
    <x v="7"/>
    <x v="21"/>
    <n v="0.97281981320180499"/>
    <n v="0.97281981320180499"/>
    <n v="0.97281981320180499"/>
    <n v="0.97281981320180499"/>
  </r>
  <r>
    <x v="7"/>
    <x v="22"/>
    <n v="0.97281981320180499"/>
    <n v="0.97281981320180499"/>
    <n v="0.97281981320180499"/>
    <n v="0.97281981320180499"/>
  </r>
  <r>
    <x v="7"/>
    <x v="23"/>
    <n v="0.97283758209952131"/>
    <n v="0.97283758209952131"/>
    <n v="0.97283758209952131"/>
    <n v="0.97283758209952131"/>
  </r>
  <r>
    <x v="7"/>
    <x v="0"/>
    <n v="0.99085133418043203"/>
    <n v="0.99085133418043203"/>
    <n v="0.99085133418043203"/>
    <n v="0.99085133418043203"/>
  </r>
  <r>
    <x v="7"/>
    <x v="1"/>
    <n v="0.99085133418043203"/>
    <n v="0.99085133418043203"/>
    <n v="0.99085133418043203"/>
    <n v="0.99085133418043203"/>
  </r>
  <r>
    <x v="7"/>
    <x v="2"/>
    <n v="0.99084579680247542"/>
    <n v="0.99084579680247542"/>
    <n v="0.99084579680247542"/>
    <n v="0.99084579680247542"/>
  </r>
  <r>
    <x v="7"/>
    <x v="3"/>
    <n v="0.99081967213114752"/>
    <n v="0.99081967213114752"/>
    <n v="0.99081967213114752"/>
    <n v="0.99081967213114752"/>
  </r>
  <r>
    <x v="7"/>
    <x v="4"/>
    <n v="0.99088988645365728"/>
    <n v="0.99088988645365728"/>
    <n v="0.99088988645365728"/>
    <n v="0.99088988645365728"/>
  </r>
  <r>
    <x v="7"/>
    <x v="5"/>
    <n v="0.99084449303088273"/>
    <n v="0.99084449303088273"/>
    <n v="0.99084449303088273"/>
    <n v="0.99084449303088273"/>
  </r>
  <r>
    <x v="7"/>
    <x v="6"/>
    <n v="0.99097886091288534"/>
    <n v="0.99097886091288534"/>
    <n v="0.99097886091288534"/>
    <n v="0.99097886091288534"/>
  </r>
  <r>
    <x v="7"/>
    <x v="7"/>
    <n v="0.99086455712961741"/>
    <n v="0.99086455712961741"/>
    <n v="0.99086455712961741"/>
    <n v="0.99086455712961741"/>
  </r>
  <r>
    <x v="7"/>
    <x v="8"/>
    <n v="0.9938488576449912"/>
    <n v="0.9938488576449912"/>
    <n v="0.9938488576449912"/>
    <n v="0.993848857644991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55808460382222"/>
    <n v="0.99355808460382222"/>
    <n v="0.99355808460382222"/>
    <n v="0.99355808460382222"/>
  </r>
  <r>
    <x v="7"/>
    <x v="18"/>
    <n v="0.97532946758039019"/>
    <n v="0.97532946758039019"/>
    <n v="0.97532946758039019"/>
    <n v="0.97532946758039019"/>
  </r>
  <r>
    <x v="7"/>
    <x v="19"/>
    <n v="0.97532946758039019"/>
    <n v="0.97532946758039019"/>
    <n v="0.97532946758039019"/>
    <n v="0.97532946758039019"/>
  </r>
  <r>
    <x v="7"/>
    <x v="20"/>
    <n v="0.97532946758039019"/>
    <n v="0.97532946758039019"/>
    <n v="0.97532946758039019"/>
    <n v="0.97532946758039019"/>
  </r>
  <r>
    <x v="7"/>
    <x v="21"/>
    <n v="0.97532946758039019"/>
    <n v="0.97532946758039019"/>
    <n v="0.97532946758039019"/>
    <n v="0.97532946758039019"/>
  </r>
  <r>
    <x v="7"/>
    <x v="22"/>
    <n v="0.97540882823066521"/>
    <n v="0.97540882823066521"/>
    <n v="0.97540882823066521"/>
    <n v="0.97540882823066521"/>
  </r>
  <r>
    <x v="7"/>
    <x v="23"/>
    <n v="0.9754202750891493"/>
    <n v="0.9754202750891493"/>
    <n v="0.9754202750891493"/>
    <n v="0.9754202750891493"/>
  </r>
  <r>
    <x v="7"/>
    <x v="0"/>
    <n v="0.99223401501423758"/>
    <n v="0.99223401501423758"/>
    <n v="0.99223401501423758"/>
    <n v="0.99223401501423758"/>
  </r>
  <r>
    <x v="7"/>
    <x v="1"/>
    <n v="0.99223888450407804"/>
    <n v="0.99223888450407804"/>
    <n v="0.99223888450407804"/>
    <n v="0.99223888450407804"/>
  </r>
  <r>
    <x v="7"/>
    <x v="2"/>
    <n v="0.99213141910546665"/>
    <n v="0.99213141910546665"/>
    <n v="0.99213141910546665"/>
    <n v="0.99213141910546665"/>
  </r>
  <r>
    <x v="7"/>
    <x v="3"/>
    <n v="0.99225461202647502"/>
    <n v="0.99225461202647502"/>
    <n v="0.99225461202647502"/>
    <n v="0.99225461202647502"/>
  </r>
  <r>
    <x v="7"/>
    <x v="4"/>
    <n v="0.99230134726422892"/>
    <n v="0.99230134726422892"/>
    <n v="0.99230134726422892"/>
    <n v="0.99230134726422892"/>
  </r>
  <r>
    <x v="7"/>
    <x v="5"/>
    <n v="0.99221205082661579"/>
    <n v="0.99221205082661579"/>
    <n v="0.99221205082661579"/>
    <n v="0.99221205082661579"/>
  </r>
  <r>
    <x v="7"/>
    <x v="6"/>
    <n v="0.99218646536882527"/>
    <n v="0.99218646536882527"/>
    <n v="0.99218646536882527"/>
    <n v="0.99218646536882527"/>
  </r>
  <r>
    <x v="7"/>
    <x v="7"/>
    <n v="0.9921767773812793"/>
    <n v="0.9921767773812793"/>
    <n v="0.9921767773812793"/>
    <n v="0.9921767773812793"/>
  </r>
  <r>
    <x v="7"/>
    <x v="8"/>
    <n v="0.99576583210603831"/>
    <n v="0.99576583210603831"/>
    <n v="0.99576583210603831"/>
    <n v="0.99576583210603831"/>
  </r>
  <r>
    <x v="7"/>
    <x v="9"/>
    <n v="0.99567861715749051"/>
    <n v="0.99567861715749051"/>
    <n v="0.99567861715749051"/>
    <n v="0.99567861715749051"/>
  </r>
  <r>
    <x v="7"/>
    <x v="10"/>
    <n v="0.99578190907670672"/>
    <n v="0.99578190907670672"/>
    <n v="0.99578190907670672"/>
    <n v="0.99578190907670672"/>
  </r>
  <r>
    <x v="7"/>
    <x v="11"/>
    <n v="0.99563928135356705"/>
    <n v="0.99563928135356705"/>
    <n v="0.99563928135356705"/>
    <n v="0.99563928135356705"/>
  </r>
  <r>
    <x v="7"/>
    <x v="12"/>
    <n v="0.99568642160540144"/>
    <n v="0.99568642160540144"/>
    <n v="0.99568642160540144"/>
    <n v="0.99568642160540144"/>
  </r>
  <r>
    <x v="7"/>
    <x v="13"/>
    <n v="0.99575896801555042"/>
    <n v="0.99575896801555042"/>
    <n v="0.99575896801555042"/>
    <n v="0.99575896801555042"/>
  </r>
  <r>
    <x v="7"/>
    <x v="14"/>
    <n v="0.99563928135356705"/>
    <n v="0.99563928135356705"/>
    <n v="0.99563928135356705"/>
    <n v="0.99563928135356705"/>
  </r>
  <r>
    <x v="7"/>
    <x v="15"/>
    <n v="0.99573941726223192"/>
    <n v="0.99573941726223192"/>
    <n v="0.99573941726223192"/>
    <n v="0.99573941726223192"/>
  </r>
  <r>
    <x v="7"/>
    <x v="16"/>
    <n v="0.99573941726223192"/>
    <n v="0.99573941726223192"/>
    <n v="0.99573941726223192"/>
    <n v="0.99573941726223192"/>
  </r>
  <r>
    <x v="7"/>
    <x v="17"/>
    <n v="0.99566011877569671"/>
    <n v="0.99566011877569671"/>
    <n v="0.99566011877569671"/>
    <n v="0.99566011877569671"/>
  </r>
  <r>
    <x v="7"/>
    <x v="18"/>
    <n v="0.97495881383855021"/>
    <n v="0.97495881383855021"/>
    <n v="0.97495881383855021"/>
    <n v="0.97495881383855021"/>
  </r>
  <r>
    <x v="7"/>
    <x v="19"/>
    <n v="0.97499035121574673"/>
    <n v="0.97499035121574673"/>
    <n v="0.97499035121574673"/>
    <n v="0.97499035121574673"/>
  </r>
  <r>
    <x v="7"/>
    <x v="20"/>
    <n v="0.97499431689020222"/>
    <n v="0.97499431689020222"/>
    <n v="0.97499431689020222"/>
    <n v="0.97499431689020222"/>
  </r>
  <r>
    <x v="7"/>
    <x v="21"/>
    <n v="0.97499230532471515"/>
    <n v="0.97499230532471515"/>
    <n v="0.97499230532471515"/>
    <n v="0.97499230532471515"/>
  </r>
  <r>
    <x v="7"/>
    <x v="22"/>
    <n v="0.97497288083062139"/>
    <n v="0.97497288083062139"/>
    <n v="0.97497288083062139"/>
    <n v="0.97497288083062139"/>
  </r>
  <r>
    <x v="7"/>
    <x v="23"/>
    <n v="0.97494703877682598"/>
    <n v="0.97494703877682598"/>
    <n v="0.97494703877682598"/>
    <n v="0.97494703877682598"/>
  </r>
  <r>
    <x v="7"/>
    <x v="0"/>
    <n v="0.97622246104245036"/>
    <n v="0.97622246104245036"/>
    <n v="0.97622246104245036"/>
    <n v="0.97622246104245036"/>
  </r>
  <r>
    <x v="7"/>
    <x v="1"/>
    <n v="0.97624981674241329"/>
    <n v="0.97624981674241329"/>
    <n v="0.97624981674241329"/>
    <n v="0.97624981674241329"/>
  </r>
  <r>
    <x v="7"/>
    <x v="2"/>
    <n v="0.97621712367095692"/>
    <n v="0.97621712367095692"/>
    <n v="0.97621712367095692"/>
    <n v="0.97621712367095692"/>
  </r>
  <r>
    <x v="7"/>
    <x v="3"/>
    <n v="0.97621712367095692"/>
    <n v="0.97621712367095692"/>
    <n v="0.97621712367095692"/>
    <n v="0.97621712367095692"/>
  </r>
  <r>
    <x v="7"/>
    <x v="4"/>
    <n v="0.97621696801112645"/>
    <n v="0.97621696801112645"/>
    <n v="0.97621696801112645"/>
    <n v="0.97621696801112645"/>
  </r>
  <r>
    <x v="7"/>
    <x v="5"/>
    <n v="0.97623353138723845"/>
    <n v="0.97623353138723845"/>
    <n v="0.97623353138723845"/>
    <n v="0.97623353138723845"/>
  </r>
  <r>
    <x v="7"/>
    <x v="6"/>
    <n v="0.97622676013410548"/>
    <n v="0.97622676013410548"/>
    <n v="0.97622676013410548"/>
    <n v="0.97622676013410548"/>
  </r>
  <r>
    <x v="7"/>
    <x v="7"/>
    <n v="0.97616142656030036"/>
    <n v="0.97616142656030036"/>
    <n v="0.97616142656030036"/>
    <n v="0.97616142656030036"/>
  </r>
  <r>
    <x v="7"/>
    <x v="8"/>
    <n v="0.99691876750700281"/>
    <n v="0.99691876750700281"/>
    <n v="0.99691876750700281"/>
    <n v="0.99691876750700281"/>
  </r>
  <r>
    <x v="7"/>
    <x v="9"/>
    <n v="0.99667884423779485"/>
    <n v="0.99667884423779485"/>
    <n v="0.99667884423779485"/>
    <n v="0.99667884423779485"/>
  </r>
  <r>
    <x v="7"/>
    <x v="10"/>
    <n v="0.99676265121826546"/>
    <n v="0.99676265121826546"/>
    <n v="0.99676265121826546"/>
    <n v="0.99676265121826546"/>
  </r>
  <r>
    <x v="7"/>
    <x v="11"/>
    <n v="0.99683231043357756"/>
    <n v="0.99683231043357756"/>
    <n v="0.99683231043357756"/>
    <n v="0.99683231043357756"/>
  </r>
  <r>
    <x v="7"/>
    <x v="12"/>
    <n v="0.9967243799719232"/>
    <n v="0.9967243799719232"/>
    <n v="0.9967243799719232"/>
    <n v="0.9967243799719232"/>
  </r>
  <r>
    <x v="7"/>
    <x v="13"/>
    <n v="0.99671468284053566"/>
    <n v="0.99671468284053566"/>
    <n v="0.99671468284053566"/>
    <n v="0.99671468284053566"/>
  </r>
  <r>
    <x v="7"/>
    <x v="14"/>
    <n v="0.99668752300331231"/>
    <n v="0.99668752300331231"/>
    <n v="0.99668752300331231"/>
    <n v="0.99668752300331231"/>
  </r>
  <r>
    <x v="7"/>
    <x v="15"/>
    <n v="0.99676265121826546"/>
    <n v="0.99676265121826546"/>
    <n v="0.99676265121826546"/>
    <n v="0.99676265121826546"/>
  </r>
  <r>
    <x v="7"/>
    <x v="16"/>
    <n v="0.99684092530316926"/>
    <n v="0.99684092530316926"/>
    <n v="0.99684092530316926"/>
    <n v="0.99684092530316926"/>
  </r>
  <r>
    <x v="7"/>
    <x v="17"/>
    <n v="0.99689440993788814"/>
    <n v="0.99689440993788814"/>
    <n v="0.99689440993788814"/>
    <n v="0.99689440993788814"/>
  </r>
  <r>
    <x v="7"/>
    <x v="18"/>
    <n v="0.96944539541252994"/>
    <n v="0.96944539541252994"/>
    <n v="0.96944539541252994"/>
    <n v="0.97104857073092976"/>
  </r>
  <r>
    <x v="7"/>
    <x v="19"/>
    <n v="0.96939167884334376"/>
    <n v="0.96939167884334376"/>
    <n v="0.96939167884334376"/>
    <n v="0.97104857073092976"/>
  </r>
  <r>
    <x v="7"/>
    <x v="20"/>
    <n v="0.96945010183299385"/>
    <n v="0.96945010183299385"/>
    <n v="0.96945010183299385"/>
    <n v="0.97104857073092976"/>
  </r>
  <r>
    <x v="7"/>
    <x v="21"/>
    <n v="0.96937096570054426"/>
    <n v="0.96937096570054426"/>
    <n v="0.96937096570054426"/>
    <n v="0.97104857073092976"/>
  </r>
  <r>
    <x v="7"/>
    <x v="22"/>
    <n v="0.9693375394321766"/>
    <n v="0.9693375394321766"/>
    <n v="0.9693375394321766"/>
    <n v="0.97104857073092976"/>
  </r>
  <r>
    <x v="7"/>
    <x v="23"/>
    <n v="0.96947958784400678"/>
    <n v="0.96947958784400678"/>
    <n v="0.96947958784400678"/>
    <n v="0.97104857073092976"/>
  </r>
  <r>
    <x v="7"/>
    <x v="0"/>
    <n v="0.98941869809804461"/>
    <n v="0.98941869809804461"/>
    <n v="0.98941869809804461"/>
    <n v="0.98941869809804461"/>
  </r>
  <r>
    <x v="7"/>
    <x v="1"/>
    <n v="0.98933143669985779"/>
    <n v="0.98933143669985779"/>
    <n v="0.98933143669985779"/>
    <n v="0.98933143669985779"/>
  </r>
  <r>
    <x v="7"/>
    <x v="2"/>
    <n v="0.98935140367860608"/>
    <n v="0.98935140367860608"/>
    <n v="0.98935140367860608"/>
    <n v="0.98935140367860608"/>
  </r>
  <r>
    <x v="7"/>
    <x v="3"/>
    <n v="0.9893910168090384"/>
    <n v="0.9893910168090384"/>
    <n v="0.9893910168090384"/>
    <n v="0.9893910168090384"/>
  </r>
  <r>
    <x v="7"/>
    <x v="4"/>
    <n v="0.9893910168090384"/>
    <n v="0.9893910168090384"/>
    <n v="0.9893910168090384"/>
    <n v="0.9893910168090384"/>
  </r>
  <r>
    <x v="7"/>
    <x v="5"/>
    <n v="0.98932238193018474"/>
    <n v="0.98932238193018474"/>
    <n v="0.98932238193018474"/>
    <n v="0.98932238193018474"/>
  </r>
  <r>
    <x v="7"/>
    <x v="6"/>
    <n v="0.98939472322814292"/>
    <n v="0.98939472322814292"/>
    <n v="0.98939472322814292"/>
    <n v="0.98939472322814292"/>
  </r>
  <r>
    <x v="7"/>
    <x v="7"/>
    <n v="0.98942240779401547"/>
    <n v="0.98942240779401547"/>
    <n v="0.98942240779401547"/>
    <n v="0.98942240779401547"/>
  </r>
  <r>
    <x v="7"/>
    <x v="8"/>
    <n v="0.99830680663731797"/>
    <n v="0.99830680663731797"/>
    <n v="0.99830680663731797"/>
    <n v="0.99830680663731797"/>
  </r>
  <r>
    <x v="7"/>
    <x v="9"/>
    <n v="0.99781659388646293"/>
    <n v="0.99781659388646293"/>
    <n v="0.99781659388646293"/>
    <n v="0.99781659388646293"/>
  </r>
  <r>
    <x v="7"/>
    <x v="10"/>
    <n v="0.99814342074727302"/>
    <n v="0.99814342074727302"/>
    <n v="0.99814342074727302"/>
    <n v="0.99814342074727302"/>
  </r>
  <r>
    <x v="7"/>
    <x v="11"/>
    <n v="0.998123534010946"/>
    <n v="0.998123534010946"/>
    <n v="0.998123534010946"/>
    <n v="0.998123534010946"/>
  </r>
  <r>
    <x v="7"/>
    <x v="12"/>
    <n v="0.99810546258288591"/>
    <n v="0.99810546258288591"/>
    <n v="0.99810546258288591"/>
    <n v="0.99810546258288591"/>
  </r>
  <r>
    <x v="7"/>
    <x v="13"/>
    <n v="0.99797283600243258"/>
    <n v="0.99797283600243258"/>
    <n v="0.99797283600243258"/>
    <n v="0.99797283600243258"/>
  </r>
  <r>
    <x v="7"/>
    <x v="14"/>
    <n v="0.99813394153016799"/>
    <n v="0.99813394153016799"/>
    <n v="0.99813394153016799"/>
    <n v="0.99813394153016799"/>
  </r>
  <r>
    <x v="7"/>
    <x v="15"/>
    <n v="0.99818029115341556"/>
    <n v="0.99818029115341556"/>
    <n v="0.99818029115341556"/>
    <n v="0.99818029115341556"/>
  </r>
  <r>
    <x v="7"/>
    <x v="16"/>
    <n v="0.99821587867975015"/>
    <n v="0.99821587867975015"/>
    <n v="0.99821587867975015"/>
    <n v="0.99821587867975015"/>
  </r>
  <r>
    <x v="7"/>
    <x v="17"/>
    <n v="0.99825566907550456"/>
    <n v="0.99825566907550456"/>
    <n v="0.99825566907550456"/>
    <n v="0.99825566907550456"/>
  </r>
  <r>
    <x v="7"/>
    <x v="18"/>
    <n v="0.97077886411073278"/>
    <n v="0.97077886411073278"/>
    <n v="0.97077886411073278"/>
    <n v="0.97104857073092976"/>
  </r>
  <r>
    <x v="7"/>
    <x v="19"/>
    <n v="0.97069441495009556"/>
    <n v="0.97069441495009556"/>
    <n v="0.97069441495009556"/>
    <n v="0.97104857073092976"/>
  </r>
  <r>
    <x v="7"/>
    <x v="20"/>
    <n v="0.97069737683941126"/>
    <n v="0.97069737683941126"/>
    <n v="0.97069737683941126"/>
    <n v="0.97104857073092976"/>
  </r>
  <r>
    <x v="7"/>
    <x v="21"/>
    <n v="0.97070538352820246"/>
    <n v="0.97070538352820246"/>
    <n v="0.97070538352820246"/>
    <n v="0.97104857073092976"/>
  </r>
  <r>
    <x v="7"/>
    <x v="22"/>
    <n v="0.97070538352820246"/>
    <n v="0.97070538352820246"/>
    <n v="0.97070538352820246"/>
    <n v="0.97104857073092976"/>
  </r>
  <r>
    <x v="7"/>
    <x v="23"/>
    <n v="0.97070538352820246"/>
    <n v="0.97070538352820246"/>
    <n v="0.97070538352820246"/>
    <n v="0.97104857073092976"/>
  </r>
  <r>
    <x v="7"/>
    <x v="0"/>
    <n v="1.0002682043717315"/>
    <n v="1.0002682043717315"/>
    <n v="1.0002682043717315"/>
    <n v="1.0002682043717315"/>
  </r>
  <r>
    <x v="7"/>
    <x v="1"/>
    <n v="1.0002688172043011"/>
    <n v="1.0002688172043011"/>
    <n v="1.0002688172043011"/>
    <n v="1.0002688172043011"/>
  </r>
  <r>
    <x v="7"/>
    <x v="2"/>
    <n v="1.0002711129185307"/>
    <n v="1.0002711129185307"/>
    <n v="1.0002711129185307"/>
    <n v="1.0002711129185307"/>
  </r>
  <r>
    <x v="7"/>
    <x v="3"/>
    <n v="1.0002708925910875"/>
    <n v="1.0002708925910875"/>
    <n v="1.0002708925910875"/>
    <n v="1.0002708925910875"/>
  </r>
  <r>
    <x v="7"/>
    <x v="4"/>
    <n v="1.0002578981302386"/>
    <n v="1.0002578981302386"/>
    <n v="1.0002578981302386"/>
    <n v="1.0002578981302386"/>
  </r>
  <r>
    <x v="7"/>
    <x v="5"/>
    <n v="1.0002576323586243"/>
    <n v="1.0002576323586243"/>
    <n v="1.0002576323586243"/>
    <n v="1.0002576323586243"/>
  </r>
  <r>
    <x v="7"/>
    <x v="6"/>
    <n v="1.000381922342457"/>
    <n v="1.000381922342457"/>
    <n v="1.000381922342457"/>
    <n v="1.000381922342457"/>
  </r>
  <r>
    <x v="7"/>
    <x v="7"/>
    <n v="1.0004034969737727"/>
    <n v="1.0004034969737727"/>
    <n v="1.0004034969737727"/>
    <n v="1.0004034969737727"/>
  </r>
  <r>
    <x v="7"/>
    <x v="8"/>
    <n v="0.99655765920826156"/>
    <n v="0.99655765920826156"/>
    <n v="0.99655765920826156"/>
    <n v="0.99655765920826156"/>
  </r>
  <r>
    <x v="7"/>
    <x v="9"/>
    <n v="0.99662288930581611"/>
    <n v="0.99662288930581611"/>
    <n v="0.99662288930581611"/>
    <n v="0.99662288930581611"/>
  </r>
  <r>
    <x v="7"/>
    <x v="10"/>
    <n v="0.99670138888888882"/>
    <n v="0.99670138888888882"/>
    <n v="0.99670138888888882"/>
    <n v="0.99670138888888882"/>
  </r>
  <r>
    <x v="7"/>
    <x v="11"/>
    <n v="0.99644409324377714"/>
    <n v="0.99644409324377714"/>
    <n v="0.99644409324377714"/>
    <n v="0.99644409324377714"/>
  </r>
  <r>
    <x v="7"/>
    <x v="12"/>
    <n v="0.99623250807319719"/>
    <n v="0.99623250807319719"/>
    <n v="0.99623250807319719"/>
    <n v="0.99623250807319719"/>
  </r>
  <r>
    <x v="7"/>
    <x v="13"/>
    <n v="0.99623250807319719"/>
    <n v="0.99623250807319719"/>
    <n v="0.99623250807319719"/>
    <n v="0.99623250807319719"/>
  </r>
  <r>
    <x v="7"/>
    <x v="14"/>
    <n v="0.99623250807319719"/>
    <n v="0.99623250807319719"/>
    <n v="0.99623250807319719"/>
    <n v="0.99623250807319719"/>
  </r>
  <r>
    <x v="7"/>
    <x v="15"/>
    <n v="0.99623250807319719"/>
    <n v="0.99623250807319719"/>
    <n v="0.99623250807319719"/>
    <n v="0.99623250807319719"/>
  </r>
  <r>
    <x v="7"/>
    <x v="16"/>
    <n v="0.99623250807319719"/>
    <n v="0.99623250807319719"/>
    <n v="0.99623250807319719"/>
    <n v="0.99623250807319719"/>
  </r>
  <r>
    <x v="7"/>
    <x v="17"/>
    <n v="0.99601946041574529"/>
    <n v="0.99601946041574529"/>
    <n v="0.99601946041574529"/>
    <n v="0.99601946041574529"/>
  </r>
  <r>
    <x v="7"/>
    <x v="18"/>
    <n v="0.97445898339204828"/>
    <n v="0.97445898339204828"/>
    <n v="0.97445898339204828"/>
    <n v="0.97445898339204828"/>
  </r>
  <r>
    <x v="7"/>
    <x v="19"/>
    <n v="0.97449297001368651"/>
    <n v="0.97449297001368651"/>
    <n v="0.97449297001368651"/>
    <n v="0.97449297001368651"/>
  </r>
  <r>
    <x v="7"/>
    <x v="20"/>
    <n v="0.97449297001368651"/>
    <n v="0.97449297001368651"/>
    <n v="0.97449297001368651"/>
    <n v="0.97449297001368651"/>
  </r>
  <r>
    <x v="7"/>
    <x v="21"/>
    <n v="0.97449297001368651"/>
    <n v="0.97449297001368651"/>
    <n v="0.97449297001368651"/>
    <n v="0.97449297001368651"/>
  </r>
  <r>
    <x v="7"/>
    <x v="22"/>
    <n v="0.97441917943648038"/>
    <n v="0.97441917943648038"/>
    <n v="0.97441917943648038"/>
    <n v="0.97441917943648038"/>
  </r>
  <r>
    <x v="7"/>
    <x v="23"/>
    <n v="0.97445119682500303"/>
    <n v="0.97445119682500303"/>
    <n v="0.97445119682500303"/>
    <n v="0.97445119682500303"/>
  </r>
  <r>
    <x v="7"/>
    <x v="0"/>
    <n v="0.99397899052011274"/>
    <n v="0.99397899052011274"/>
    <n v="0.99397899052011274"/>
    <n v="0.99397899052011274"/>
  </r>
  <r>
    <x v="7"/>
    <x v="1"/>
    <n v="0.99401913875598102"/>
    <n v="0.99401913875598102"/>
    <n v="0.99401913875598102"/>
    <n v="0.99401913875598102"/>
  </r>
  <r>
    <x v="7"/>
    <x v="2"/>
    <n v="0.99403990671158315"/>
    <n v="0.99403990671158315"/>
    <n v="0.99403990671158315"/>
    <n v="0.99403990671158315"/>
  </r>
  <r>
    <x v="7"/>
    <x v="3"/>
    <n v="0.9940652818991097"/>
    <n v="0.9940652818991097"/>
    <n v="0.9940652818991097"/>
    <n v="0.9940652818991097"/>
  </r>
  <r>
    <x v="7"/>
    <x v="4"/>
    <n v="0.99401834374584608"/>
    <n v="0.99401834374584608"/>
    <n v="0.99401834374584608"/>
    <n v="0.99401834374584608"/>
  </r>
  <r>
    <x v="7"/>
    <x v="5"/>
    <n v="0.99406645569620244"/>
    <n v="0.99406645569620244"/>
    <n v="0.99406645569620244"/>
    <n v="0.99406645569620244"/>
  </r>
  <r>
    <x v="7"/>
    <x v="6"/>
    <n v="0.99400739512941461"/>
    <n v="0.99400739512941461"/>
    <n v="0.99400739512941461"/>
    <n v="0.99400739512941461"/>
  </r>
  <r>
    <x v="7"/>
    <x v="7"/>
    <n v="0.99394833948339489"/>
    <n v="0.99394833948339489"/>
    <n v="0.99394833948339489"/>
    <n v="0.99394833948339489"/>
  </r>
  <r>
    <x v="7"/>
    <x v="8"/>
    <n v="0.99673913043478268"/>
    <n v="0.99673913043478268"/>
    <n v="0.99673913043478268"/>
    <n v="0.99673913043478268"/>
  </r>
  <r>
    <x v="7"/>
    <x v="9"/>
    <n v="0.99673913043478268"/>
    <n v="0.99673913043478268"/>
    <n v="0.99673913043478268"/>
    <n v="0.99673913043478268"/>
  </r>
  <r>
    <x v="7"/>
    <x v="10"/>
    <n v="0.99673913043478268"/>
    <n v="0.99673913043478268"/>
    <n v="0.99673913043478268"/>
    <n v="0.99673913043478268"/>
  </r>
  <r>
    <x v="7"/>
    <x v="11"/>
    <n v="0.99673913043478268"/>
    <n v="0.99673913043478268"/>
    <n v="0.99673913043478268"/>
    <n v="0.99673913043478268"/>
  </r>
  <r>
    <x v="7"/>
    <x v="12"/>
    <n v="0.99673913043478268"/>
    <n v="0.99673913043478268"/>
    <n v="0.99673913043478268"/>
    <n v="0.99673913043478268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73913043478268"/>
    <n v="0.99673913043478268"/>
    <n v="0.99673913043478268"/>
    <n v="0.99673913043478268"/>
  </r>
  <r>
    <x v="7"/>
    <x v="18"/>
    <n v="0.9736178793480087"/>
    <n v="0.9736178793480087"/>
    <n v="0.9736178793480087"/>
    <n v="0.9736178793480087"/>
  </r>
  <r>
    <x v="7"/>
    <x v="19"/>
    <n v="0.97371134020618566"/>
    <n v="0.97371134020618566"/>
    <n v="0.97371134020618566"/>
    <n v="0.97371134020618566"/>
  </r>
  <r>
    <x v="7"/>
    <x v="20"/>
    <n v="0.9737179487179487"/>
    <n v="0.9737179487179487"/>
    <n v="0.9737179487179487"/>
    <n v="0.9737179487179487"/>
  </r>
  <r>
    <x v="7"/>
    <x v="21"/>
    <n v="0.97363417416656106"/>
    <n v="0.97363417416656106"/>
    <n v="0.97363417416656106"/>
    <n v="0.97363417416656106"/>
  </r>
  <r>
    <x v="7"/>
    <x v="22"/>
    <n v="0.97369099819448024"/>
    <n v="0.97369099819448024"/>
    <n v="0.97369099819448024"/>
    <n v="0.97369099819448024"/>
  </r>
  <r>
    <x v="7"/>
    <x v="23"/>
    <n v="0.97369099819448024"/>
    <n v="0.97369099819448024"/>
    <n v="0.97369099819448024"/>
    <n v="0.97369099819448024"/>
  </r>
  <r>
    <x v="7"/>
    <x v="0"/>
    <n v="0.99389167910954257"/>
    <n v="0.99389167910954257"/>
    <n v="0.99389167910954257"/>
    <n v="0.99389167910954257"/>
  </r>
  <r>
    <x v="7"/>
    <x v="1"/>
    <n v="0.99387101267585998"/>
    <n v="0.99387101267585998"/>
    <n v="0.99387101267585998"/>
    <n v="0.99387101267585998"/>
  </r>
  <r>
    <x v="7"/>
    <x v="2"/>
    <n v="0.99383180382127279"/>
    <n v="0.99383180382127279"/>
    <n v="0.99383180382127279"/>
    <n v="0.99383180382127279"/>
  </r>
  <r>
    <x v="7"/>
    <x v="3"/>
    <n v="0.99382391590013142"/>
    <n v="0.99382391590013142"/>
    <n v="0.99382391590013142"/>
    <n v="0.99382391590013142"/>
  </r>
  <r>
    <x v="7"/>
    <x v="4"/>
    <n v="0.99379701728916459"/>
    <n v="0.99379701728916459"/>
    <n v="0.99379701728916459"/>
    <n v="0.99379701728916459"/>
  </r>
  <r>
    <x v="7"/>
    <x v="5"/>
    <n v="0.99372197309417043"/>
    <n v="0.99372197309417043"/>
    <n v="0.99372197309417043"/>
    <n v="0.99372197309417043"/>
  </r>
  <r>
    <x v="7"/>
    <x v="6"/>
    <n v="0.99384779991975403"/>
    <n v="0.99384779991975403"/>
    <n v="0.99384779991975403"/>
    <n v="0.99384779991975403"/>
  </r>
  <r>
    <x v="7"/>
    <x v="7"/>
    <n v="0.99379164142943655"/>
    <n v="0.99379164142943655"/>
    <n v="0.99379164142943655"/>
    <n v="0.99379164142943655"/>
  </r>
  <r>
    <x v="7"/>
    <x v="8"/>
    <n v="0.99732977303070758"/>
    <n v="0.99732977303070758"/>
    <n v="0.99732977303070758"/>
    <n v="0.99732977303070758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2190034762457"/>
    <n v="0.9972190034762457"/>
    <n v="0.9972190034762457"/>
    <n v="0.9972190034762457"/>
  </r>
  <r>
    <x v="7"/>
    <x v="18"/>
    <n v="0.97108099455767805"/>
    <n v="0.97108099455767805"/>
    <n v="0.97108099455767805"/>
    <n v="0.97108099455767805"/>
  </r>
  <r>
    <x v="7"/>
    <x v="19"/>
    <n v="0.97108099455767805"/>
    <n v="0.97108099455767805"/>
    <n v="0.97108099455767805"/>
    <n v="0.97108099455767805"/>
  </r>
  <r>
    <x v="7"/>
    <x v="20"/>
    <n v="0.97108099455767805"/>
    <n v="0.97108099455767805"/>
    <n v="0.97108099455767805"/>
    <n v="0.97108099455767805"/>
  </r>
  <r>
    <x v="7"/>
    <x v="21"/>
    <n v="0.97108099455767805"/>
    <n v="0.97108099455767805"/>
    <n v="0.97108099455767805"/>
    <n v="0.97108099455767805"/>
  </r>
  <r>
    <x v="7"/>
    <x v="22"/>
    <n v="0.97108099455767805"/>
    <n v="0.97108099455767805"/>
    <n v="0.97108099455767805"/>
    <n v="0.97108099455767805"/>
  </r>
  <r>
    <x v="7"/>
    <x v="23"/>
    <n v="0.97108099455767805"/>
    <n v="0.97108099455767805"/>
    <n v="0.97108099455767805"/>
    <n v="0.97108099455767805"/>
  </r>
  <r>
    <x v="7"/>
    <x v="0"/>
    <n v="0.98197622395500439"/>
    <n v="0.98197622395500439"/>
    <n v="0.98197622395500439"/>
    <n v="0.98197622395500439"/>
  </r>
  <r>
    <x v="7"/>
    <x v="1"/>
    <n v="0.98208490198623921"/>
    <n v="0.98208490198623921"/>
    <n v="0.98208490198623921"/>
    <n v="0.98208490198623921"/>
  </r>
  <r>
    <x v="7"/>
    <x v="2"/>
    <n v="0.98211163416274383"/>
    <n v="0.98211163416274383"/>
    <n v="0.98211163416274383"/>
    <n v="0.98211163416274383"/>
  </r>
  <r>
    <x v="7"/>
    <x v="3"/>
    <n v="0.98205980066445187"/>
    <n v="0.98205980066445187"/>
    <n v="0.98205980066445187"/>
    <n v="0.98205980066445187"/>
  </r>
  <r>
    <x v="7"/>
    <x v="4"/>
    <n v="0.98196930946291561"/>
    <n v="0.98196930946291561"/>
    <n v="0.98196930946291561"/>
    <n v="0.98196930946291561"/>
  </r>
  <r>
    <x v="7"/>
    <x v="5"/>
    <n v="0.98196930946291561"/>
    <n v="0.98196930946291561"/>
    <n v="0.98196930946291561"/>
    <n v="0.98196930946291561"/>
  </r>
  <r>
    <x v="7"/>
    <x v="6"/>
    <n v="0.98196930946291561"/>
    <n v="0.98196930946291561"/>
    <n v="0.98196930946291561"/>
    <n v="0.98196930946291561"/>
  </r>
  <r>
    <x v="7"/>
    <x v="7"/>
    <n v="0.98197625106022068"/>
    <n v="0.98197625106022068"/>
    <n v="0.98197625106022068"/>
    <n v="0.9819762510602206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203077768617753"/>
    <n v="0.99203077768617753"/>
    <n v="0.99203077768617753"/>
    <n v="0.99203077768617753"/>
  </r>
  <r>
    <x v="7"/>
    <x v="18"/>
    <n v="0.97503915426781518"/>
    <n v="0.97503915426781518"/>
    <n v="0.97503915426781518"/>
    <n v="0.97503915426781518"/>
  </r>
  <r>
    <x v="7"/>
    <x v="19"/>
    <n v="0.97505522827687785"/>
    <n v="0.97505522827687785"/>
    <n v="0.97505522827687785"/>
    <n v="0.97505522827687785"/>
  </r>
  <r>
    <x v="7"/>
    <x v="20"/>
    <n v="0.97506756167727315"/>
    <n v="0.97506756167727315"/>
    <n v="0.97506756167727315"/>
    <n v="0.97506756167727315"/>
  </r>
  <r>
    <x v="7"/>
    <x v="21"/>
    <n v="0.97506756167727315"/>
    <n v="0.97506756167727315"/>
    <n v="0.97506756167727315"/>
    <n v="0.97506756167727315"/>
  </r>
  <r>
    <x v="7"/>
    <x v="22"/>
    <n v="0.97506756167727315"/>
    <n v="0.97506756167727315"/>
    <n v="0.97506756167727315"/>
    <n v="0.97506756167727315"/>
  </r>
  <r>
    <x v="7"/>
    <x v="23"/>
    <n v="0.97498347965637677"/>
    <n v="0.97498347965637677"/>
    <n v="0.97498347965637677"/>
    <n v="0.97498347965637677"/>
  </r>
  <r>
    <x v="7"/>
    <x v="0"/>
    <n v="0.98085666427374973"/>
    <n v="0.98085666427374973"/>
    <n v="0.98085666427374973"/>
    <n v="0.98085666427374973"/>
  </r>
  <r>
    <x v="7"/>
    <x v="1"/>
    <n v="0.98086734693877553"/>
    <n v="0.98086734693877553"/>
    <n v="0.98086734693877553"/>
    <n v="0.98086734693877553"/>
  </r>
  <r>
    <x v="7"/>
    <x v="2"/>
    <n v="0.9808126410835214"/>
    <n v="0.9808126410835214"/>
    <n v="0.9808126410835214"/>
    <n v="0.9808126410835214"/>
  </r>
  <r>
    <x v="7"/>
    <x v="3"/>
    <n v="0.9808438712908476"/>
    <n v="0.9808438712908476"/>
    <n v="0.9808438712908476"/>
    <n v="0.9808438712908476"/>
  </r>
  <r>
    <x v="7"/>
    <x v="4"/>
    <n v="0.9808438712908476"/>
    <n v="0.9808438712908476"/>
    <n v="0.9808438712908476"/>
    <n v="0.9808438712908476"/>
  </r>
  <r>
    <x v="7"/>
    <x v="5"/>
    <n v="0.9807906803817078"/>
    <n v="0.9807906803817078"/>
    <n v="0.9807906803817078"/>
    <n v="0.9807906803817078"/>
  </r>
  <r>
    <x v="7"/>
    <x v="6"/>
    <n v="0.98076687492343506"/>
    <n v="0.98076687492343506"/>
    <n v="0.98076687492343506"/>
    <n v="0.98076687492343506"/>
  </r>
  <r>
    <x v="7"/>
    <x v="7"/>
    <n v="0.98074592702302421"/>
    <n v="0.98074592702302421"/>
    <n v="0.98074592702302421"/>
    <n v="0.98074592702302421"/>
  </r>
  <r>
    <x v="7"/>
    <x v="8"/>
    <n v="0.99738675958188139"/>
    <n v="0.99738675958188139"/>
    <n v="0.99738675958188139"/>
    <n v="0.99738675958188139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767711962833916"/>
    <n v="0.99767711962833916"/>
    <n v="0.99767711962833916"/>
    <n v="0.99767711962833916"/>
  </r>
  <r>
    <x v="7"/>
    <x v="17"/>
    <n v="0.99660832994166326"/>
    <n v="0.99660832994166326"/>
    <n v="0.99660832994166326"/>
    <n v="0.99660832994166326"/>
  </r>
  <r>
    <x v="7"/>
    <x v="18"/>
    <n v="0.97614107883817436"/>
    <n v="0.97614107883817436"/>
    <n v="0.97614107883817436"/>
    <n v="0.97614107883817436"/>
  </r>
  <r>
    <x v="7"/>
    <x v="19"/>
    <n v="0.97611615245009076"/>
    <n v="0.97611615245009076"/>
    <n v="0.97611615245009076"/>
    <n v="0.97611615245009076"/>
  </r>
  <r>
    <x v="7"/>
    <x v="20"/>
    <n v="0.97619047619047616"/>
    <n v="0.97619047619047616"/>
    <n v="0.97619047619047616"/>
    <n v="0.97619047619047616"/>
  </r>
  <r>
    <x v="7"/>
    <x v="21"/>
    <n v="0.97610821142395054"/>
    <n v="0.97610821142395054"/>
    <n v="0.97610821142395054"/>
    <n v="0.97610821142395054"/>
  </r>
  <r>
    <x v="7"/>
    <x v="22"/>
    <n v="0.97610821142395054"/>
    <n v="0.97610821142395054"/>
    <n v="0.97610821142395054"/>
    <n v="0.97610821142395054"/>
  </r>
  <r>
    <x v="7"/>
    <x v="23"/>
    <n v="0.97610821142395054"/>
    <n v="0.97610821142395054"/>
    <n v="0.97610821142395054"/>
    <n v="0.97610821142395054"/>
  </r>
  <r>
    <x v="7"/>
    <x v="0"/>
    <n v="0.98325182555101498"/>
    <n v="0.98325182555101498"/>
    <n v="0.98325182555101498"/>
    <n v="0.98325182555101498"/>
  </r>
  <r>
    <x v="7"/>
    <x v="1"/>
    <n v="0.98322095029010503"/>
    <n v="0.98322095029010503"/>
    <n v="0.98322095029010503"/>
    <n v="0.98322095029010503"/>
  </r>
  <r>
    <x v="7"/>
    <x v="2"/>
    <n v="0.98329746900297155"/>
    <n v="0.98329746900297155"/>
    <n v="0.98329746900297155"/>
    <n v="0.98329746900297155"/>
  </r>
  <r>
    <x v="7"/>
    <x v="3"/>
    <n v="0.98324153287237792"/>
    <n v="0.98324153287237792"/>
    <n v="0.98324153287237792"/>
    <n v="0.98324153287237792"/>
  </r>
  <r>
    <x v="7"/>
    <x v="4"/>
    <n v="0.98333713763980812"/>
    <n v="0.98333713763980812"/>
    <n v="0.98333713763980812"/>
    <n v="0.98333713763980812"/>
  </r>
  <r>
    <x v="7"/>
    <x v="5"/>
    <n v="0.98327155213382766"/>
    <n v="0.98327155213382766"/>
    <n v="0.98327155213382766"/>
    <n v="0.98327155213382766"/>
  </r>
  <r>
    <x v="7"/>
    <x v="6"/>
    <n v="0.98327724021876306"/>
    <n v="0.98327724021876306"/>
    <n v="0.98327724021876306"/>
    <n v="0.98327724021876306"/>
  </r>
  <r>
    <x v="7"/>
    <x v="7"/>
    <n v="0.9832962138084631"/>
    <n v="0.9832962138084631"/>
    <n v="0.9832962138084631"/>
    <n v="0.983296213808463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65395894428155"/>
    <n v="0.99765395894428155"/>
    <n v="0.99765395894428155"/>
    <n v="0.99765395894428155"/>
  </r>
  <r>
    <x v="7"/>
    <x v="18"/>
    <n v="0.98352880856245595"/>
    <n v="0.98352880856245595"/>
    <n v="0.98352880856245595"/>
    <n v="0.98352880856245595"/>
  </r>
  <r>
    <x v="7"/>
    <x v="19"/>
    <n v="0.98353985574255587"/>
    <n v="0.98353985574255587"/>
    <n v="0.98353985574255587"/>
    <n v="0.98353985574255587"/>
  </r>
  <r>
    <x v="7"/>
    <x v="20"/>
    <n v="0.98353985574255587"/>
    <n v="0.98353985574255587"/>
    <n v="0.98353985574255587"/>
    <n v="0.98353985574255587"/>
  </r>
  <r>
    <x v="7"/>
    <x v="21"/>
    <n v="0.98353303005061832"/>
    <n v="0.98353303005061832"/>
    <n v="0.98353303005061832"/>
    <n v="0.98353303005061832"/>
  </r>
  <r>
    <x v="7"/>
    <x v="22"/>
    <n v="0.98356450693520803"/>
    <n v="0.98356450693520803"/>
    <n v="0.98356450693520803"/>
    <n v="0.98356450693520803"/>
  </r>
  <r>
    <x v="7"/>
    <x v="23"/>
    <n v="0.98354319910235644"/>
    <n v="0.98354319910235644"/>
    <n v="0.98354319910235644"/>
    <n v="0.98354319910235644"/>
  </r>
  <r>
    <x v="7"/>
    <x v="0"/>
    <n v="1.000836975727704"/>
    <n v="1.000836975727704"/>
    <n v="1.000836975727704"/>
    <n v="1.000836975727704"/>
  </r>
  <r>
    <x v="7"/>
    <x v="1"/>
    <n v="1.0009383063570256"/>
    <n v="1.0009383063570256"/>
    <n v="1.0009383063570256"/>
    <n v="1.0009383063570256"/>
  </r>
  <r>
    <x v="7"/>
    <x v="2"/>
    <n v="1.000923970432946"/>
    <n v="1.000923970432946"/>
    <n v="1.000923970432946"/>
    <n v="1.000923970432946"/>
  </r>
  <r>
    <x v="7"/>
    <x v="3"/>
    <n v="1.000923970432946"/>
    <n v="1.000923970432946"/>
    <n v="1.000923970432946"/>
    <n v="1.000923970432946"/>
  </r>
  <r>
    <x v="7"/>
    <x v="4"/>
    <n v="1.0009267840593141"/>
    <n v="1.0009267840593141"/>
    <n v="1.0009267840593141"/>
    <n v="1.0009267840593141"/>
  </r>
  <r>
    <x v="7"/>
    <x v="5"/>
    <n v="1.000922752438703"/>
    <n v="1.000922752438703"/>
    <n v="1.000922752438703"/>
    <n v="1.000922752438703"/>
  </r>
  <r>
    <x v="7"/>
    <x v="6"/>
    <n v="1.0006920415224914"/>
    <n v="1.0006920415224914"/>
    <n v="1.0006920415224914"/>
    <n v="1.0006920415224914"/>
  </r>
  <r>
    <x v="7"/>
    <x v="7"/>
    <n v="1.0008901548869502"/>
    <n v="1.0008901548869502"/>
    <n v="1.0008901548869502"/>
    <n v="1.000890154886950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009870450339295"/>
    <n v="1.0009870450339295"/>
    <n v="1.0009870450339295"/>
    <n v="1.0009870450339295"/>
  </r>
  <r>
    <x v="7"/>
    <x v="18"/>
    <n v="0.98446750713937459"/>
    <n v="0.98446750713937459"/>
    <n v="0.98446750713937459"/>
    <n v="0.98446750713937459"/>
  </r>
  <r>
    <x v="7"/>
    <x v="19"/>
    <n v="0.98444605549331055"/>
    <n v="0.98444605549331055"/>
    <n v="0.98444605549331055"/>
    <n v="0.98444605549331055"/>
  </r>
  <r>
    <x v="7"/>
    <x v="20"/>
    <n v="0.98441467472200339"/>
    <n v="0.98441467472200339"/>
    <n v="0.98441467472200339"/>
    <n v="0.98441467472200339"/>
  </r>
  <r>
    <x v="7"/>
    <x v="21"/>
    <n v="0.98440758764524783"/>
    <n v="0.98440758764524783"/>
    <n v="0.98440758764524783"/>
    <n v="0.98440758764524783"/>
  </r>
  <r>
    <x v="7"/>
    <x v="22"/>
    <n v="0.98440376908913685"/>
    <n v="0.98440376908913685"/>
    <n v="0.98440376908913685"/>
    <n v="0.98440376908913685"/>
  </r>
  <r>
    <x v="7"/>
    <x v="23"/>
    <n v="0.9844164838970334"/>
    <n v="0.9844164838970334"/>
    <n v="0.9844164838970334"/>
    <n v="0.9844164838970334"/>
  </r>
  <r>
    <x v="7"/>
    <x v="0"/>
    <n v="0.99857752489331442"/>
    <n v="0.99857752489331442"/>
    <n v="0.99857752489331442"/>
    <n v="0.99857752489331442"/>
  </r>
  <r>
    <x v="7"/>
    <x v="1"/>
    <n v="0.99857568302473132"/>
    <n v="0.99857568302473132"/>
    <n v="0.99857568302473132"/>
    <n v="0.99857568302473132"/>
  </r>
  <r>
    <x v="7"/>
    <x v="2"/>
    <n v="0.9985690126187069"/>
    <n v="0.9985690126187069"/>
    <n v="0.9985690126187069"/>
    <n v="0.9985690126187069"/>
  </r>
  <r>
    <x v="7"/>
    <x v="3"/>
    <n v="0.99863481228668949"/>
    <n v="0.99863481228668949"/>
    <n v="0.99863481228668949"/>
    <n v="0.99863481228668949"/>
  </r>
  <r>
    <x v="7"/>
    <x v="4"/>
    <n v="0.99859963590533551"/>
    <n v="0.99859963590533551"/>
    <n v="0.99859963590533551"/>
    <n v="0.99859963590533551"/>
  </r>
  <r>
    <x v="7"/>
    <x v="5"/>
    <n v="0.99869502805689681"/>
    <n v="0.99869502805689681"/>
    <n v="0.99869502805689681"/>
    <n v="0.99869502805689681"/>
  </r>
  <r>
    <x v="7"/>
    <x v="6"/>
    <n v="0.99860015271061342"/>
    <n v="0.99860015271061342"/>
    <n v="0.99860015271061342"/>
    <n v="0.99860015271061342"/>
  </r>
  <r>
    <x v="7"/>
    <x v="7"/>
    <n v="0.9984769364664926"/>
    <n v="0.9984769364664926"/>
    <n v="0.9984769364664926"/>
    <n v="0.99847693646649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765818656229619"/>
    <n v="0.97765818656229619"/>
    <n v="0.97765818656229619"/>
    <n v="0.97765818656229619"/>
  </r>
  <r>
    <x v="7"/>
    <x v="19"/>
    <n v="0.97781167660518664"/>
    <n v="0.97781167660518664"/>
    <n v="0.97781167660518664"/>
    <n v="0.97781167660518664"/>
  </r>
  <r>
    <x v="7"/>
    <x v="20"/>
    <n v="0.97766645794197471"/>
    <n v="0.97766645794197471"/>
    <n v="0.97766645794197471"/>
    <n v="0.97766645794197471"/>
  </r>
  <r>
    <x v="7"/>
    <x v="21"/>
    <n v="0.97766415500538206"/>
    <n v="0.97766415500538206"/>
    <n v="0.97766415500538206"/>
    <n v="0.97766415500538206"/>
  </r>
  <r>
    <x v="7"/>
    <x v="22"/>
    <n v="0.97770210896309317"/>
    <n v="0.97770210896309317"/>
    <n v="0.97770210896309317"/>
    <n v="0.97770210896309317"/>
  </r>
  <r>
    <x v="7"/>
    <x v="23"/>
    <n v="0.97783588594197479"/>
    <n v="0.97783588594197479"/>
    <n v="0.97783588594197479"/>
    <n v="0.97783588594197479"/>
  </r>
  <r>
    <x v="7"/>
    <x v="0"/>
    <n v="0.98328220858895699"/>
    <n v="0.98328220858895699"/>
    <n v="0.98328220858895699"/>
    <n v="0.98328220858895699"/>
  </r>
  <r>
    <x v="7"/>
    <x v="1"/>
    <n v="0.98321417469692252"/>
    <n v="0.98321417469692252"/>
    <n v="0.98321417469692252"/>
    <n v="0.98321417469692252"/>
  </r>
  <r>
    <x v="7"/>
    <x v="2"/>
    <n v="0.9832616707616707"/>
    <n v="0.9832616707616707"/>
    <n v="0.9832616707616707"/>
    <n v="0.9832616707616707"/>
  </r>
  <r>
    <x v="7"/>
    <x v="3"/>
    <n v="0.98327964411719582"/>
    <n v="0.98327964411719582"/>
    <n v="0.98327964411719582"/>
    <n v="0.98327964411719582"/>
  </r>
  <r>
    <x v="7"/>
    <x v="4"/>
    <n v="0.98332272437937618"/>
    <n v="0.98332272437937618"/>
    <n v="0.98332272437937618"/>
    <n v="0.98332272437937618"/>
  </r>
  <r>
    <x v="7"/>
    <x v="5"/>
    <n v="0.9833357696243239"/>
    <n v="0.9833357696243239"/>
    <n v="0.9833357696243239"/>
    <n v="0.9833357696243239"/>
  </r>
  <r>
    <x v="7"/>
    <x v="6"/>
    <n v="0.98318626281898402"/>
    <n v="0.98318626281898402"/>
    <n v="0.98318626281898402"/>
    <n v="0.98318626281898402"/>
  </r>
  <r>
    <x v="7"/>
    <x v="7"/>
    <n v="0.98317731651064988"/>
    <n v="0.98317731651064988"/>
    <n v="0.98317731651064988"/>
    <n v="0.9831773165106498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549770290964777"/>
    <n v="0.97549770290964777"/>
    <n v="0.97549770290964777"/>
    <n v="0.97549770290964777"/>
  </r>
  <r>
    <x v="7"/>
    <x v="19"/>
    <n v="0.97512497024517986"/>
    <n v="0.97512497024517986"/>
    <n v="0.97512497024517986"/>
    <n v="0.97512497024517986"/>
  </r>
  <r>
    <x v="7"/>
    <x v="20"/>
    <n v="0.97497582205029021"/>
    <n v="0.97497582205029021"/>
    <n v="0.97497582205029021"/>
    <n v="0.97497582205029021"/>
  </r>
  <r>
    <x v="7"/>
    <x v="21"/>
    <n v="0.97502727603345873"/>
    <n v="0.97502727603345873"/>
    <n v="0.97502727603345873"/>
    <n v="0.97502727603345873"/>
  </r>
  <r>
    <x v="7"/>
    <x v="22"/>
    <n v="0.9751198652326033"/>
    <n v="0.9751198652326033"/>
    <n v="0.9751198652326033"/>
    <n v="0.9751198652326033"/>
  </r>
  <r>
    <x v="7"/>
    <x v="23"/>
    <n v="0.97506001600426773"/>
    <n v="0.97506001600426773"/>
    <n v="0.97506001600426773"/>
    <n v="0.97506001600426773"/>
  </r>
  <r>
    <x v="7"/>
    <x v="0"/>
    <n v="0.96042031523642735"/>
    <n v="0.96042031523642735"/>
    <n v="0.96105718330173584"/>
    <n v="0.97104857073092976"/>
  </r>
  <r>
    <x v="7"/>
    <x v="1"/>
    <n v="0.9602957723838611"/>
    <n v="0.9602957723838611"/>
    <n v="0.96105718330173584"/>
    <n v="0.97104857073092976"/>
  </r>
  <r>
    <x v="7"/>
    <x v="2"/>
    <n v="0.96047942986718493"/>
    <n v="0.96047942986718493"/>
    <n v="0.96105718330173584"/>
    <n v="0.97104857073092976"/>
  </r>
  <r>
    <x v="7"/>
    <x v="3"/>
    <n v="0.96042972247090419"/>
    <n v="0.96042972247090419"/>
    <n v="0.96105718330173584"/>
    <n v="0.97104857073092976"/>
  </r>
  <r>
    <x v="7"/>
    <x v="4"/>
    <n v="0.96043370743770218"/>
    <n v="0.96043370743770218"/>
    <n v="0.96105718330173584"/>
    <n v="0.97104857073092976"/>
  </r>
  <r>
    <x v="7"/>
    <x v="5"/>
    <n v="0.96047500886210557"/>
    <n v="0.96047500886210557"/>
    <n v="0.96105718330173584"/>
    <n v="0.97104857073092976"/>
  </r>
  <r>
    <x v="7"/>
    <x v="6"/>
    <n v="0.96043046357615891"/>
    <n v="0.96043046357615891"/>
    <n v="0.96105718330173584"/>
    <n v="0.97104857073092976"/>
  </r>
  <r>
    <x v="7"/>
    <x v="7"/>
    <n v="0.96034559149313248"/>
    <n v="0.9603455914931324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509708737864074"/>
    <n v="0.95509708737864074"/>
    <n v="0.96105718330173584"/>
    <n v="0.97104857073092976"/>
  </r>
  <r>
    <x v="7"/>
    <x v="18"/>
    <n v="0.95872186994902386"/>
    <n v="0.95872186994902386"/>
    <n v="0.96105718330173584"/>
    <n v="0.97104857073092976"/>
  </r>
  <r>
    <x v="7"/>
    <x v="19"/>
    <n v="0.95862616186805705"/>
    <n v="0.95862616186805705"/>
    <n v="0.96105718330173584"/>
    <n v="0.97104857073092976"/>
  </r>
  <r>
    <x v="7"/>
    <x v="20"/>
    <n v="0.95873684210526311"/>
    <n v="0.95873684210526311"/>
    <n v="0.96105718330173584"/>
    <n v="0.97104857073092976"/>
  </r>
  <r>
    <x v="7"/>
    <x v="21"/>
    <n v="0.95868929198361619"/>
    <n v="0.95868929198361619"/>
    <n v="0.96105718330173584"/>
    <n v="0.97104857073092976"/>
  </r>
  <r>
    <x v="7"/>
    <x v="22"/>
    <n v="0.95859953999488867"/>
    <n v="0.95859953999488867"/>
    <n v="0.96105718330173584"/>
    <n v="0.97104857073092976"/>
  </r>
  <r>
    <x v="7"/>
    <x v="23"/>
    <n v="0.95859508852084518"/>
    <n v="0.95859508852084518"/>
    <n v="0.96105718330173584"/>
    <n v="0.97104857073092976"/>
  </r>
  <r>
    <x v="7"/>
    <x v="0"/>
    <n v="0.95512615777706811"/>
    <n v="0.95512615777706811"/>
    <n v="0.96105718330173584"/>
    <n v="0.97104857073092976"/>
  </r>
  <r>
    <x v="7"/>
    <x v="1"/>
    <n v="0.95527156549520775"/>
    <n v="0.95527156549520775"/>
    <n v="0.96105718330173584"/>
    <n v="0.97104857073092976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5490469549046941"/>
    <n v="0.95490469549046941"/>
    <n v="0.96105718330173584"/>
    <n v="0.97104857073092976"/>
  </r>
  <r>
    <x v="7"/>
    <x v="6"/>
    <n v="0.95503382411460414"/>
    <n v="0.95503382411460414"/>
    <n v="0.96105718330173584"/>
    <n v="0.97104857073092976"/>
  </r>
  <r>
    <x v="7"/>
    <x v="7"/>
    <n v="0.95484949832775923"/>
    <n v="0.95484949832775923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675387079551533"/>
    <n v="0.95675387079551533"/>
    <n v="0.96105718330173584"/>
    <n v="0.97104857073092976"/>
  </r>
  <r>
    <x v="7"/>
    <x v="18"/>
    <n v="0.95892857142857135"/>
    <n v="0.95892857142857135"/>
    <n v="0.96105718330173584"/>
    <n v="0.97104857073092976"/>
  </r>
  <r>
    <x v="7"/>
    <x v="19"/>
    <n v="0.95887227162489896"/>
    <n v="0.95887227162489896"/>
    <n v="0.96105718330173584"/>
    <n v="0.97104857073092976"/>
  </r>
  <r>
    <x v="7"/>
    <x v="20"/>
    <n v="0.95887406324255164"/>
    <n v="0.95887406324255164"/>
    <n v="0.96105718330173584"/>
    <n v="0.97104857073092976"/>
  </r>
  <r>
    <x v="7"/>
    <x v="21"/>
    <n v="0.95899169545087104"/>
    <n v="0.95899169545087104"/>
    <n v="0.96105718330173584"/>
    <n v="0.97104857073092976"/>
  </r>
  <r>
    <x v="7"/>
    <x v="22"/>
    <n v="0.95888362820832296"/>
    <n v="0.95888362820832296"/>
    <n v="0.96105718330173584"/>
    <n v="0.97104857073092976"/>
  </r>
  <r>
    <x v="7"/>
    <x v="23"/>
    <n v="0.95890155053241166"/>
    <n v="0.95890155053241166"/>
    <n v="0.96105718330173584"/>
    <n v="0.97104857073092976"/>
  </r>
  <r>
    <x v="7"/>
    <x v="0"/>
    <n v="0.95547504966693952"/>
    <n v="0.95547504966693952"/>
    <n v="0.96105718330173584"/>
    <n v="0.97104857073092976"/>
  </r>
  <r>
    <x v="7"/>
    <x v="1"/>
    <n v="0.9555472543892416"/>
    <n v="0.9555472543892416"/>
    <n v="0.96105718330173584"/>
    <n v="0.97104857073092976"/>
  </r>
  <r>
    <x v="7"/>
    <x v="2"/>
    <n v="0.95560040363269427"/>
    <n v="0.95560040363269427"/>
    <n v="0.96105718330173584"/>
    <n v="0.97104857073092976"/>
  </r>
  <r>
    <x v="7"/>
    <x v="3"/>
    <n v="0.95562499999999995"/>
    <n v="0.95562499999999995"/>
    <n v="0.96105718330173584"/>
    <n v="0.97104857073092976"/>
  </r>
  <r>
    <x v="7"/>
    <x v="4"/>
    <n v="0.95550715619166149"/>
    <n v="0.95550715619166149"/>
    <n v="0.96105718330173584"/>
    <n v="0.97104857073092976"/>
  </r>
  <r>
    <x v="7"/>
    <x v="5"/>
    <n v="0.95550877192982453"/>
    <n v="0.95550877192982453"/>
    <n v="0.96105718330173584"/>
    <n v="0.97104857073092976"/>
  </r>
  <r>
    <x v="7"/>
    <x v="6"/>
    <n v="0.95563847429519078"/>
    <n v="0.95563847429519078"/>
    <n v="0.96105718330173584"/>
    <n v="0.97104857073092976"/>
  </r>
  <r>
    <x v="7"/>
    <x v="7"/>
    <n v="0.95557741789011663"/>
    <n v="0.95557741789011663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480572597137015"/>
    <n v="0.95480572597137015"/>
    <n v="0.96105718330173584"/>
    <n v="0.97104857073092976"/>
  </r>
  <r>
    <x v="7"/>
    <x v="18"/>
    <n v="0.95924383510364508"/>
    <n v="0.95924383510364508"/>
    <n v="0.96105718330173584"/>
    <n v="0.97104857073092976"/>
  </r>
  <r>
    <x v="7"/>
    <x v="19"/>
    <n v="0.95929521998913636"/>
    <n v="0.95929521998913636"/>
    <n v="0.96105718330173584"/>
    <n v="0.97104857073092976"/>
  </r>
  <r>
    <x v="7"/>
    <x v="20"/>
    <n v="0.95928422214339204"/>
    <n v="0.95928422214339204"/>
    <n v="0.96105718330173584"/>
    <n v="0.97104857073092976"/>
  </r>
  <r>
    <x v="7"/>
    <x v="21"/>
    <n v="0.95923416789396176"/>
    <n v="0.95923416789396176"/>
    <n v="0.96105718330173584"/>
    <n v="0.97104857073092976"/>
  </r>
  <r>
    <x v="7"/>
    <x v="22"/>
    <n v="0.95930742838905292"/>
    <n v="0.95930742838905292"/>
    <n v="0.96105718330173584"/>
    <n v="0.97104857073092976"/>
  </r>
  <r>
    <x v="7"/>
    <x v="23"/>
    <n v="0.95925406920340628"/>
    <n v="0.95925406920340628"/>
    <n v="0.96105718330173584"/>
    <n v="0.97104857073092976"/>
  </r>
  <r>
    <x v="7"/>
    <x v="0"/>
    <n v="0.95684052657890362"/>
    <n v="0.95684052657890362"/>
    <n v="0.96105718330173584"/>
    <n v="0.97104857073092976"/>
  </r>
  <r>
    <x v="7"/>
    <x v="1"/>
    <n v="0.95711810568870925"/>
    <n v="0.95711810568870925"/>
    <n v="0.96105718330173584"/>
    <n v="0.97104857073092976"/>
  </r>
  <r>
    <x v="7"/>
    <x v="2"/>
    <n v="0.95696594427244586"/>
    <n v="0.95696594427244586"/>
    <n v="0.96105718330173584"/>
    <n v="0.97104857073092976"/>
  </r>
  <r>
    <x v="7"/>
    <x v="3"/>
    <n v="0.95709828393135732"/>
    <n v="0.95709828393135732"/>
    <n v="0.96105718330173584"/>
    <n v="0.97104857073092976"/>
  </r>
  <r>
    <x v="7"/>
    <x v="4"/>
    <n v="0.95704862709004457"/>
    <n v="0.95704862709004457"/>
    <n v="0.96105718330173584"/>
    <n v="0.97104857073092976"/>
  </r>
  <r>
    <x v="7"/>
    <x v="5"/>
    <n v="0.9570150847683887"/>
    <n v="0.9570150847683887"/>
    <n v="0.96105718330173584"/>
    <n v="0.97104857073092976"/>
  </r>
  <r>
    <x v="7"/>
    <x v="6"/>
    <n v="0.95693907479002793"/>
    <n v="0.95693907479002793"/>
    <n v="0.96105718330173584"/>
    <n v="0.97104857073092976"/>
  </r>
  <r>
    <x v="7"/>
    <x v="7"/>
    <n v="0.95711955255185277"/>
    <n v="0.95711955255185277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728247162673386"/>
    <n v="0.95728247162673386"/>
    <n v="0.96105718330173584"/>
    <n v="0.97104857073092976"/>
  </r>
  <r>
    <x v="7"/>
    <x v="18"/>
    <n v="0.96242615743920867"/>
    <n v="0.96242615743920867"/>
    <n v="0.96242615743920867"/>
    <n v="0.97104857073092976"/>
  </r>
  <r>
    <x v="7"/>
    <x v="19"/>
    <n v="0.96243010617578695"/>
    <n v="0.96243010617578695"/>
    <n v="0.96243010617578695"/>
    <n v="0.97104857073092976"/>
  </r>
  <r>
    <x v="7"/>
    <x v="20"/>
    <n v="0.96243010617578695"/>
    <n v="0.96243010617578695"/>
    <n v="0.96243010617578695"/>
    <n v="0.97104857073092976"/>
  </r>
  <r>
    <x v="7"/>
    <x v="21"/>
    <n v="0.96243010617578695"/>
    <n v="0.96243010617578695"/>
    <n v="0.96243010617578695"/>
    <n v="0.97104857073092976"/>
  </r>
  <r>
    <x v="7"/>
    <x v="22"/>
    <n v="0.9624321971472577"/>
    <n v="0.9624321971472577"/>
    <n v="0.9624321971472577"/>
    <n v="0.97104857073092976"/>
  </r>
  <r>
    <x v="7"/>
    <x v="23"/>
    <n v="0.96248451601486462"/>
    <n v="0.96248451601486462"/>
    <n v="0.96248451601486462"/>
    <n v="0.97104857073092976"/>
  </r>
  <r>
    <x v="7"/>
    <x v="0"/>
    <n v="0.9608632040965619"/>
    <n v="0.9608632040965619"/>
    <n v="0.96105718330173584"/>
    <n v="0.97104857073092976"/>
  </r>
  <r>
    <x v="7"/>
    <x v="1"/>
    <n v="0.96090909090909093"/>
    <n v="0.96090909090909093"/>
    <n v="0.96105718330173584"/>
    <n v="0.97104857073092976"/>
  </r>
  <r>
    <x v="7"/>
    <x v="2"/>
    <n v="0.96084715062003623"/>
    <n v="0.96084715062003623"/>
    <n v="0.96105718330173584"/>
    <n v="0.97104857073092976"/>
  </r>
  <r>
    <x v="7"/>
    <x v="3"/>
    <n v="0.9608143272615951"/>
    <n v="0.9608143272615951"/>
    <n v="0.96105718330173584"/>
    <n v="0.97104857073092976"/>
  </r>
  <r>
    <x v="7"/>
    <x v="4"/>
    <n v="0.96089901477832529"/>
    <n v="0.96089901477832529"/>
    <n v="0.96105718330173584"/>
    <n v="0.97104857073092976"/>
  </r>
  <r>
    <x v="7"/>
    <x v="5"/>
    <n v="0.96092362344582605"/>
    <n v="0.96092362344582605"/>
    <n v="0.96105718330173584"/>
    <n v="0.97104857073092976"/>
  </r>
  <r>
    <x v="7"/>
    <x v="6"/>
    <n v="0.96087987355110649"/>
    <n v="0.96087987355110649"/>
    <n v="0.96105718330173584"/>
    <n v="0.97104857073092976"/>
  </r>
  <r>
    <x v="7"/>
    <x v="7"/>
    <n v="0.96092127619407208"/>
    <n v="0.9609212761940720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819354838709681"/>
    <n v="0.95819354838709681"/>
    <n v="0.96105718330173584"/>
    <n v="0.97104857073092976"/>
  </r>
  <r>
    <x v="7"/>
    <x v="18"/>
    <n v="0.9622222222222222"/>
    <n v="0.9622222222222222"/>
    <n v="0.9622222222222222"/>
    <n v="0.97104857073092976"/>
  </r>
  <r>
    <x v="7"/>
    <x v="19"/>
    <n v="0.96223446105428789"/>
    <n v="0.96223446105428789"/>
    <n v="0.96223446105428789"/>
    <n v="0.97104857073092976"/>
  </r>
  <r>
    <x v="7"/>
    <x v="20"/>
    <n v="0.96221793735994576"/>
    <n v="0.96221793735994576"/>
    <n v="0.96221793735994576"/>
    <n v="0.97104857073092976"/>
  </r>
  <r>
    <x v="7"/>
    <x v="21"/>
    <n v="0.96226261970459337"/>
    <n v="0.96226261970459337"/>
    <n v="0.96226261970459337"/>
    <n v="0.97104857073092976"/>
  </r>
  <r>
    <x v="7"/>
    <x v="22"/>
    <n v="0.96222568653315743"/>
    <n v="0.96222568653315743"/>
    <n v="0.96222568653315743"/>
    <n v="0.97104857073092976"/>
  </r>
  <r>
    <x v="7"/>
    <x v="23"/>
    <n v="0.96226883455380419"/>
    <n v="0.96226883455380419"/>
    <n v="0.96226883455380419"/>
    <n v="0.97104857073092976"/>
  </r>
  <r>
    <x v="7"/>
    <x v="0"/>
    <n v="0.96034454737526409"/>
    <n v="0.96034454737526409"/>
    <n v="0.96105718330173584"/>
    <n v="0.97104857073092976"/>
  </r>
  <r>
    <x v="7"/>
    <x v="1"/>
    <n v="0.96031277663027448"/>
    <n v="0.96031277663027448"/>
    <n v="0.96105718330173584"/>
    <n v="0.97104857073092976"/>
  </r>
  <r>
    <x v="7"/>
    <x v="2"/>
    <n v="0.96031277663027448"/>
    <n v="0.96031277663027448"/>
    <n v="0.96105718330173584"/>
    <n v="0.97104857073092976"/>
  </r>
  <r>
    <x v="7"/>
    <x v="3"/>
    <n v="0.96038863976083699"/>
    <n v="0.96038863976083699"/>
    <n v="0.96105718330173584"/>
    <n v="0.97104857073092976"/>
  </r>
  <r>
    <x v="7"/>
    <x v="4"/>
    <n v="0.96023973103347471"/>
    <n v="0.96023973103347471"/>
    <n v="0.96105718330173584"/>
    <n v="0.97104857073092976"/>
  </r>
  <r>
    <x v="7"/>
    <x v="5"/>
    <n v="0.96035962402942388"/>
    <n v="0.96035962402942388"/>
    <n v="0.96105718330173584"/>
    <n v="0.97104857073092976"/>
  </r>
  <r>
    <x v="7"/>
    <x v="6"/>
    <n v="0.96035962402942388"/>
    <n v="0.96035962402942388"/>
    <n v="0.96105718330173584"/>
    <n v="0.97104857073092976"/>
  </r>
  <r>
    <x v="7"/>
    <x v="7"/>
    <n v="0.96025104602510458"/>
    <n v="0.9602510460251045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13879191790965"/>
    <n v="0.9613879191790965"/>
    <n v="0.9613879191790965"/>
    <n v="0.97104857073092976"/>
  </r>
  <r>
    <x v="7"/>
    <x v="19"/>
    <n v="0.96154391939832562"/>
    <n v="0.96154391939832562"/>
    <n v="0.96154391939832562"/>
    <n v="0.97104857073092976"/>
  </r>
  <r>
    <x v="7"/>
    <x v="20"/>
    <n v="0.96146666666666669"/>
    <n v="0.96146666666666669"/>
    <n v="0.96146666666666669"/>
    <n v="0.97104857073092976"/>
  </r>
  <r>
    <x v="7"/>
    <x v="21"/>
    <n v="0.9615089514066496"/>
    <n v="0.9615089514066496"/>
    <n v="0.9615089514066496"/>
    <n v="0.97104857073092976"/>
  </r>
  <r>
    <x v="7"/>
    <x v="22"/>
    <n v="0.96147403685092137"/>
    <n v="0.96147403685092137"/>
    <n v="0.96147403685092137"/>
    <n v="0.97104857073092976"/>
  </r>
  <r>
    <x v="7"/>
    <x v="23"/>
    <n v="0.96131502508582001"/>
    <n v="0.96131502508582001"/>
    <n v="0.96131502508582001"/>
    <n v="0.97104857073092976"/>
  </r>
  <r>
    <x v="7"/>
    <x v="0"/>
    <n v="0.95906718851924333"/>
    <n v="0.95906718851924333"/>
    <n v="0.96105718330173584"/>
    <n v="0.97104857073092976"/>
  </r>
  <r>
    <x v="7"/>
    <x v="1"/>
    <n v="0.95899538698103537"/>
    <n v="0.95899538698103537"/>
    <n v="0.96105718330173584"/>
    <n v="0.97104857073092976"/>
  </r>
  <r>
    <x v="7"/>
    <x v="2"/>
    <n v="0.95977011494252873"/>
    <n v="0.95977011494252873"/>
    <n v="0.96105718330173584"/>
    <n v="0.97104857073092976"/>
  </r>
  <r>
    <x v="7"/>
    <x v="3"/>
    <n v="0.95909704804167473"/>
    <n v="0.95909704804167473"/>
    <n v="0.96105718330173584"/>
    <n v="0.97104857073092976"/>
  </r>
  <r>
    <x v="7"/>
    <x v="4"/>
    <n v="0.95916918160837927"/>
    <n v="0.95916918160837927"/>
    <n v="0.96105718330173584"/>
    <n v="0.97104857073092976"/>
  </r>
  <r>
    <x v="7"/>
    <x v="5"/>
    <n v="0.95913978494623664"/>
    <n v="0.95913978494623664"/>
    <n v="0.96105718330173584"/>
    <n v="0.97104857073092976"/>
  </r>
  <r>
    <x v="7"/>
    <x v="6"/>
    <n v="0.95921848348581185"/>
    <n v="0.95921848348581185"/>
    <n v="0.96105718330173584"/>
    <n v="0.97104857073092976"/>
  </r>
  <r>
    <x v="7"/>
    <x v="7"/>
    <n v="0.95920558239398834"/>
    <n v="0.95920558239398834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5945581896551735"/>
    <n v="0.95945581896551735"/>
    <n v="0.96105718330173584"/>
    <n v="0.97104857073092976"/>
  </r>
  <r>
    <x v="7"/>
    <x v="19"/>
    <n v="0.95953237410071934"/>
    <n v="0.95953237410071934"/>
    <n v="0.96105718330173584"/>
    <n v="0.97104857073092976"/>
  </r>
  <r>
    <x v="7"/>
    <x v="20"/>
    <n v="0.95953237410071934"/>
    <n v="0.95953237410071934"/>
    <n v="0.96105718330173584"/>
    <n v="0.97104857073092976"/>
  </r>
  <r>
    <x v="7"/>
    <x v="21"/>
    <n v="0.95944019696773364"/>
    <n v="0.95944019696773364"/>
    <n v="0.96105718330173584"/>
    <n v="0.97104857073092976"/>
  </r>
  <r>
    <x v="7"/>
    <x v="22"/>
    <n v="0.95958521669768693"/>
    <n v="0.95958521669768693"/>
    <n v="0.96105718330173584"/>
    <n v="0.97104857073092976"/>
  </r>
  <r>
    <x v="7"/>
    <x v="23"/>
    <n v="0.95963872424499008"/>
    <n v="0.95963872424499008"/>
    <n v="0.96105718330173584"/>
    <n v="0.97104857073092976"/>
  </r>
  <r>
    <x v="7"/>
    <x v="0"/>
    <n v="0.95813014965528831"/>
    <n v="0.95813014965528831"/>
    <n v="0.96105718330173584"/>
    <n v="0.97104857073092976"/>
  </r>
  <r>
    <x v="7"/>
    <x v="1"/>
    <n v="0.95797745131533996"/>
    <n v="0.95797745131533996"/>
    <n v="0.96105718330173584"/>
    <n v="0.97104857073092976"/>
  </r>
  <r>
    <x v="7"/>
    <x v="2"/>
    <n v="0.95813014965528831"/>
    <n v="0.95813014965528831"/>
    <n v="0.96105718330173584"/>
    <n v="0.97104857073092976"/>
  </r>
  <r>
    <x v="7"/>
    <x v="3"/>
    <n v="0.95817037918721304"/>
    <n v="0.95817037918721304"/>
    <n v="0.96105718330173584"/>
    <n v="0.97104857073092976"/>
  </r>
  <r>
    <x v="7"/>
    <x v="4"/>
    <n v="0.95799789989499473"/>
    <n v="0.95799789989499473"/>
    <n v="0.96105718330173584"/>
    <n v="0.97104857073092976"/>
  </r>
  <r>
    <x v="7"/>
    <x v="5"/>
    <n v="0.95799789989499473"/>
    <n v="0.95799789989499473"/>
    <n v="0.96105718330173584"/>
    <n v="0.97104857073092976"/>
  </r>
  <r>
    <x v="7"/>
    <x v="6"/>
    <n v="0.95816395663956644"/>
    <n v="0.95816395663956644"/>
    <n v="0.96105718330173584"/>
    <n v="0.97104857073092976"/>
  </r>
  <r>
    <x v="7"/>
    <x v="7"/>
    <n v="0.95871946082561088"/>
    <n v="0.9587194608256108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5839813374805594"/>
    <n v="0.95839813374805594"/>
    <n v="0.96105718330173584"/>
    <n v="0.97104857073092976"/>
  </r>
  <r>
    <x v="7"/>
    <x v="19"/>
    <n v="0.95835316515944791"/>
    <n v="0.95835316515944791"/>
    <n v="0.96105718330173584"/>
    <n v="0.97104857073092976"/>
  </r>
  <r>
    <x v="7"/>
    <x v="20"/>
    <n v="0.95840926144281269"/>
    <n v="0.95840926144281269"/>
    <n v="0.96105718330173584"/>
    <n v="0.97104857073092976"/>
  </r>
  <r>
    <x v="7"/>
    <x v="21"/>
    <n v="0.95845749342681863"/>
    <n v="0.95845749342681863"/>
    <n v="0.96105718330173584"/>
    <n v="0.97104857073092976"/>
  </r>
  <r>
    <x v="7"/>
    <x v="22"/>
    <n v="0.95847946600294154"/>
    <n v="0.95847946600294154"/>
    <n v="0.96105718330173584"/>
    <n v="0.97104857073092976"/>
  </r>
  <r>
    <x v="7"/>
    <x v="23"/>
    <n v="0.95849248790425257"/>
    <n v="0.95849248790425257"/>
    <n v="0.96105718330173584"/>
    <n v="0.97104857073092976"/>
  </r>
  <r>
    <x v="7"/>
    <x v="0"/>
    <n v="0.95757910736493013"/>
    <n v="0.95757910736493013"/>
    <n v="0.96105718330173584"/>
    <n v="0.97104857073092976"/>
  </r>
  <r>
    <x v="7"/>
    <x v="1"/>
    <n v="0.95759717314487625"/>
    <n v="0.95759717314487625"/>
    <n v="0.96105718330173584"/>
    <n v="0.97104857073092976"/>
  </r>
  <r>
    <x v="7"/>
    <x v="2"/>
    <n v="0.95748004165220413"/>
    <n v="0.95748004165220413"/>
    <n v="0.96105718330173584"/>
    <n v="0.97104857073092976"/>
  </r>
  <r>
    <x v="7"/>
    <x v="3"/>
    <n v="0.95752513096417957"/>
    <n v="0.95752513096417957"/>
    <n v="0.96105718330173584"/>
    <n v="0.97104857073092976"/>
  </r>
  <r>
    <x v="7"/>
    <x v="4"/>
    <n v="0.95754446356855993"/>
    <n v="0.95754446356855993"/>
    <n v="0.96105718330173584"/>
    <n v="0.97104857073092976"/>
  </r>
  <r>
    <x v="7"/>
    <x v="5"/>
    <n v="0.95758620689655172"/>
    <n v="0.95758620689655172"/>
    <n v="0.96105718330173584"/>
    <n v="0.97104857073092976"/>
  </r>
  <r>
    <x v="7"/>
    <x v="6"/>
    <n v="0.9574702512119877"/>
    <n v="0.9574702512119877"/>
    <n v="0.96105718330173584"/>
    <n v="0.97104857073092976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122828784119096"/>
    <n v="0.96122828784119096"/>
    <n v="0.96122828784119096"/>
    <n v="0.97104857073092976"/>
  </r>
  <r>
    <x v="7"/>
    <x v="19"/>
    <n v="0.96115400243803328"/>
    <n v="0.96115400243803328"/>
    <n v="0.96115400243803328"/>
    <n v="0.97104857073092976"/>
  </r>
  <r>
    <x v="7"/>
    <x v="20"/>
    <n v="0.96114181280187982"/>
    <n v="0.96114181280187982"/>
    <n v="0.96114181280187982"/>
    <n v="0.97104857073092976"/>
  </r>
  <r>
    <x v="7"/>
    <x v="21"/>
    <n v="0.96104456674220351"/>
    <n v="0.96104456674220351"/>
    <n v="0.96105718330173584"/>
    <n v="0.97104857073092976"/>
  </r>
  <r>
    <x v="7"/>
    <x v="22"/>
    <n v="0.96110174255199543"/>
    <n v="0.96110174255199543"/>
    <n v="0.96110174255199543"/>
    <n v="0.97104857073092976"/>
  </r>
  <r>
    <x v="7"/>
    <x v="23"/>
    <n v="0.96112424481218817"/>
    <n v="0.96112424481218817"/>
    <n v="0.96112424481218817"/>
    <n v="0.97104857073092976"/>
  </r>
  <r>
    <x v="7"/>
    <x v="0"/>
    <n v="0.96288423806409429"/>
    <n v="0.96288423806409429"/>
    <n v="0.96288423806409429"/>
    <n v="0.97104857073092976"/>
  </r>
  <r>
    <x v="7"/>
    <x v="1"/>
    <n v="0.96288423806409429"/>
    <n v="0.96288423806409429"/>
    <n v="0.96288423806409429"/>
    <n v="0.97104857073092976"/>
  </r>
  <r>
    <x v="7"/>
    <x v="2"/>
    <n v="0.96290022022700328"/>
    <n v="0.96290022022700328"/>
    <n v="0.96290022022700328"/>
    <n v="0.97104857073092976"/>
  </r>
  <r>
    <x v="7"/>
    <x v="3"/>
    <n v="0.96308665846370189"/>
    <n v="0.96308665846370189"/>
    <n v="0.96308665846370189"/>
    <n v="0.97104857073092976"/>
  </r>
  <r>
    <x v="7"/>
    <x v="4"/>
    <n v="0.96302356020942415"/>
    <n v="0.96302356020942415"/>
    <n v="0.96302356020942415"/>
    <n v="0.97104857073092976"/>
  </r>
  <r>
    <x v="7"/>
    <x v="5"/>
    <n v="0.96302204176334105"/>
    <n v="0.96302204176334105"/>
    <n v="0.96302204176334105"/>
    <n v="0.97104857073092976"/>
  </r>
  <r>
    <x v="7"/>
    <x v="6"/>
    <n v="0.962952873876328"/>
    <n v="0.962952873876328"/>
    <n v="0.962952873876328"/>
    <n v="0.97104857073092976"/>
  </r>
  <r>
    <x v="7"/>
    <x v="7"/>
    <n v="0.96296296296296302"/>
    <n v="0.96296296296296302"/>
    <n v="0.96296296296296302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480836236933798"/>
    <n v="0.96480836236933798"/>
    <n v="0.96480836236933798"/>
    <n v="0.97104857073092976"/>
  </r>
  <r>
    <x v="7"/>
    <x v="19"/>
    <n v="0.96486361534905218"/>
    <n v="0.96486361534905218"/>
    <n v="0.96486361534905218"/>
    <n v="0.97104857073092976"/>
  </r>
  <r>
    <x v="7"/>
    <x v="20"/>
    <n v="0.96479903606162321"/>
    <n v="0.96479903606162321"/>
    <n v="0.96479903606162321"/>
    <n v="0.97104857073092976"/>
  </r>
  <r>
    <x v="7"/>
    <x v="21"/>
    <n v="0.96479479575241556"/>
    <n v="0.96479479575241556"/>
    <n v="0.96479479575241556"/>
    <n v="0.97104857073092976"/>
  </r>
  <r>
    <x v="7"/>
    <x v="22"/>
    <n v="0.96488222698072801"/>
    <n v="0.96488222698072801"/>
    <n v="0.96488222698072801"/>
    <n v="0.97104857073092976"/>
  </r>
  <r>
    <x v="7"/>
    <x v="23"/>
    <n v="0.96476617552850741"/>
    <n v="0.96476617552850741"/>
    <n v="0.96476617552850741"/>
    <n v="0.97104857073092976"/>
  </r>
  <r>
    <x v="7"/>
    <x v="0"/>
    <n v="0.96134935809888011"/>
    <n v="0.96134935809888011"/>
    <n v="0.96134935809888011"/>
    <n v="0.97104857073092976"/>
  </r>
  <r>
    <x v="7"/>
    <x v="1"/>
    <n v="0.96124155677066592"/>
    <n v="0.96124155677066592"/>
    <n v="0.96124155677066592"/>
    <n v="0.97104857073092976"/>
  </r>
  <r>
    <x v="7"/>
    <x v="2"/>
    <n v="0.96123793473264907"/>
    <n v="0.96123793473264907"/>
    <n v="0.96123793473264907"/>
    <n v="0.97104857073092976"/>
  </r>
  <r>
    <x v="7"/>
    <x v="3"/>
    <n v="0.96130081300813008"/>
    <n v="0.96130081300813008"/>
    <n v="0.96130081300813008"/>
    <n v="0.97104857073092976"/>
  </r>
  <r>
    <x v="7"/>
    <x v="4"/>
    <n v="0.96123793473264907"/>
    <n v="0.96123793473264907"/>
    <n v="0.96123793473264907"/>
    <n v="0.97104857073092976"/>
  </r>
  <r>
    <x v="7"/>
    <x v="5"/>
    <n v="0.96123793473264907"/>
    <n v="0.96123793473264907"/>
    <n v="0.96123793473264907"/>
    <n v="0.97104857073092976"/>
  </r>
  <r>
    <x v="7"/>
    <x v="6"/>
    <n v="0.96136302656291917"/>
    <n v="0.96136302656291917"/>
    <n v="0.96136302656291917"/>
    <n v="0.97104857073092976"/>
  </r>
  <r>
    <x v="7"/>
    <x v="7"/>
    <n v="0.96133039471047887"/>
    <n v="0.96133039471047887"/>
    <n v="0.96133039471047887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098240724612449"/>
    <n v="0.96098240724612449"/>
    <n v="0.96105718330173584"/>
    <n v="0.97104857073092976"/>
  </r>
  <r>
    <x v="7"/>
    <x v="19"/>
    <n v="0.96116241173275396"/>
    <n v="0.96116241173275396"/>
    <n v="0.96116241173275396"/>
    <n v="0.97104857073092976"/>
  </r>
  <r>
    <x v="7"/>
    <x v="20"/>
    <n v="0.96114489099807199"/>
    <n v="0.96114489099807199"/>
    <n v="0.96114489099807199"/>
    <n v="0.97104857073092976"/>
  </r>
  <r>
    <x v="7"/>
    <x v="21"/>
    <n v="0.96114489099807199"/>
    <n v="0.96114489099807199"/>
    <n v="0.96114489099807199"/>
    <n v="0.97104857073092976"/>
  </r>
  <r>
    <x v="7"/>
    <x v="22"/>
    <n v="0.96103689567430017"/>
    <n v="0.96103689567430017"/>
    <n v="0.96105718330173584"/>
    <n v="0.97104857073092976"/>
  </r>
  <r>
    <x v="7"/>
    <x v="23"/>
    <n v="0.9610852713178295"/>
    <n v="0.9610852713178295"/>
    <n v="0.9610852713178295"/>
    <n v="0.97104857073092976"/>
  </r>
  <r>
    <x v="7"/>
    <x v="0"/>
    <n v="0.97203947368421062"/>
    <n v="0.97203947368421062"/>
    <n v="0.97203947368421062"/>
    <n v="0.97203947368421062"/>
  </r>
  <r>
    <x v="7"/>
    <x v="1"/>
    <n v="0.97217190844722545"/>
    <n v="0.97217190844722545"/>
    <n v="0.97217190844722545"/>
    <n v="0.97217190844722545"/>
  </r>
  <r>
    <x v="7"/>
    <x v="2"/>
    <n v="0.97219964233457978"/>
    <n v="0.97219964233457978"/>
    <n v="0.97219964233457978"/>
    <n v="0.97219964233457978"/>
  </r>
  <r>
    <x v="7"/>
    <x v="3"/>
    <n v="0.97207446808510634"/>
    <n v="0.97207446808510634"/>
    <n v="0.97207446808510634"/>
    <n v="0.97207446808510634"/>
  </r>
  <r>
    <x v="7"/>
    <x v="4"/>
    <n v="0.97202449925509027"/>
    <n v="0.97202449925509027"/>
    <n v="0.97202449925509027"/>
    <n v="0.97202449925509027"/>
  </r>
  <r>
    <x v="7"/>
    <x v="5"/>
    <n v="0.9721153846153846"/>
    <n v="0.9721153846153846"/>
    <n v="0.9721153846153846"/>
    <n v="0.9721153846153846"/>
  </r>
  <r>
    <x v="7"/>
    <x v="6"/>
    <n v="0.97203213329366267"/>
    <n v="0.97203213329366267"/>
    <n v="0.97203213329366267"/>
    <n v="0.97203213329366267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882112783873443"/>
    <n v="0.97882112783873443"/>
    <n v="0.97882112783873443"/>
    <n v="0.97882112783873443"/>
  </r>
  <r>
    <x v="7"/>
    <x v="18"/>
    <n v="0.97221500908854841"/>
    <n v="0.97221500908854841"/>
    <n v="0.97221500908854841"/>
    <n v="0.97221500908854841"/>
  </r>
  <r>
    <x v="7"/>
    <x v="19"/>
    <n v="0.97218694437388875"/>
    <n v="0.97218694437388875"/>
    <n v="0.97218694437388875"/>
    <n v="0.97218694437388875"/>
  </r>
  <r>
    <x v="7"/>
    <x v="20"/>
    <n v="0.97219400711020809"/>
    <n v="0.97219400711020809"/>
    <n v="0.97219400711020809"/>
    <n v="0.97219400711020809"/>
  </r>
  <r>
    <x v="7"/>
    <x v="21"/>
    <n v="0.97208768799388223"/>
    <n v="0.97208768799388223"/>
    <n v="0.97208768799388223"/>
    <n v="0.97208768799388223"/>
  </r>
  <r>
    <x v="7"/>
    <x v="22"/>
    <n v="0.97218973359324234"/>
    <n v="0.97218973359324234"/>
    <n v="0.97218973359324234"/>
    <n v="0.97218973359324234"/>
  </r>
  <r>
    <x v="7"/>
    <x v="23"/>
    <n v="0.97225352112676056"/>
    <n v="0.97225352112676056"/>
    <n v="0.97225352112676056"/>
    <n v="0.97225352112676056"/>
  </r>
  <r>
    <x v="7"/>
    <x v="0"/>
    <n v="0.97665251667677389"/>
    <n v="0.97665251667677389"/>
    <n v="0.97665251667677389"/>
    <n v="0.97665251667677389"/>
  </r>
  <r>
    <x v="7"/>
    <x v="1"/>
    <n v="0.97658256534219678"/>
    <n v="0.97658256534219678"/>
    <n v="0.97658256534219678"/>
    <n v="0.97658256534219678"/>
  </r>
  <r>
    <x v="7"/>
    <x v="2"/>
    <n v="0.9766277128547578"/>
    <n v="0.9766277128547578"/>
    <n v="0.9766277128547578"/>
    <n v="0.9766277128547578"/>
  </r>
  <r>
    <x v="7"/>
    <x v="3"/>
    <n v="0.97666666666666657"/>
    <n v="0.97666666666666657"/>
    <n v="0.97666666666666657"/>
    <n v="0.97666666666666657"/>
  </r>
  <r>
    <x v="7"/>
    <x v="4"/>
    <n v="0.97658963902733731"/>
    <n v="0.97658963902733731"/>
    <n v="0.97658963902733731"/>
    <n v="0.97658963902733731"/>
  </r>
  <r>
    <x v="7"/>
    <x v="5"/>
    <n v="0.97646249139710928"/>
    <n v="0.97646249139710928"/>
    <n v="0.97646249139710928"/>
    <n v="0.97646249139710928"/>
  </r>
  <r>
    <x v="7"/>
    <x v="6"/>
    <n v="0.9764751754613985"/>
    <n v="0.9764751754613985"/>
    <n v="0.9764751754613985"/>
    <n v="0.9764751754613985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42264713185989"/>
    <n v="0.97442264713185989"/>
    <n v="0.97442264713185989"/>
    <n v="0.97442264713185989"/>
  </r>
  <r>
    <x v="7"/>
    <x v="19"/>
    <n v="0.97456157255733278"/>
    <n v="0.97456157255733278"/>
    <n v="0.97456157255733278"/>
    <n v="0.97456157255733278"/>
  </r>
  <r>
    <x v="7"/>
    <x v="20"/>
    <n v="0.97448591012947439"/>
    <n v="0.97448591012947439"/>
    <n v="0.97448591012947439"/>
    <n v="0.97448591012947439"/>
  </r>
  <r>
    <x v="7"/>
    <x v="21"/>
    <n v="0.97438300531084043"/>
    <n v="0.97438300531084043"/>
    <n v="0.97438300531084043"/>
    <n v="0.97438300531084043"/>
  </r>
  <r>
    <x v="7"/>
    <x v="22"/>
    <n v="0.97437876215465347"/>
    <n v="0.97437876215465347"/>
    <n v="0.97437876215465347"/>
    <n v="0.97437876215465347"/>
  </r>
  <r>
    <x v="8"/>
    <x v="23"/>
    <n v="0.97447899253315495"/>
    <n v="0.97447899253315495"/>
    <n v="0.97447899253315495"/>
    <n v="0.97447899253315495"/>
  </r>
  <r>
    <x v="8"/>
    <x v="0"/>
    <n v="0.96881902039755741"/>
    <n v="0.96881902039755741"/>
    <n v="0.96881902039755741"/>
    <n v="0.97104857073092976"/>
  </r>
  <r>
    <x v="8"/>
    <x v="1"/>
    <n v="0.96873768553789574"/>
    <n v="0.96873768553789574"/>
    <n v="0.96873768553789574"/>
    <n v="0.97104857073092976"/>
  </r>
  <r>
    <x v="8"/>
    <x v="2"/>
    <n v="0.96874165108201971"/>
    <n v="0.96874165108201971"/>
    <n v="0.96874165108201971"/>
    <n v="0.97104857073092976"/>
  </r>
  <r>
    <x v="8"/>
    <x v="3"/>
    <n v="0.96874165108201971"/>
    <n v="0.96874165108201971"/>
    <n v="0.96874165108201971"/>
    <n v="0.97104857073092976"/>
  </r>
  <r>
    <x v="8"/>
    <x v="4"/>
    <n v="0.96875938720336441"/>
    <n v="0.96875938720336441"/>
    <n v="0.96875938720336441"/>
    <n v="0.97104857073092976"/>
  </r>
  <r>
    <x v="8"/>
    <x v="5"/>
    <n v="0.96877357067430969"/>
    <n v="0.96877357067430969"/>
    <n v="0.96877357067430969"/>
    <n v="0.97104857073092976"/>
  </r>
  <r>
    <x v="8"/>
    <x v="6"/>
    <n v="0.96878870448352739"/>
    <n v="0.96878870448352739"/>
    <n v="0.96878870448352739"/>
    <n v="0.97104857073092976"/>
  </r>
  <r>
    <x v="8"/>
    <x v="7"/>
    <n v="0.96874373872971353"/>
    <n v="0.96874373872971353"/>
    <n v="0.96874373872971353"/>
    <n v="0.97104857073092976"/>
  </r>
  <r>
    <x v="8"/>
    <x v="8"/>
    <n v="1"/>
    <n v="1"/>
    <n v="1"/>
    <n v="1"/>
  </r>
  <r>
    <x v="8"/>
    <x v="9"/>
    <n v="0.97508591065292083"/>
    <n v="0.97508591065292083"/>
    <n v="0.97508591065292083"/>
    <n v="0.97508591065292083"/>
  </r>
  <r>
    <x v="8"/>
    <x v="10"/>
    <n v="0.97444889779559107"/>
    <n v="0.97444889779559107"/>
    <n v="0.97444889779559107"/>
    <n v="0.97444889779559107"/>
  </r>
  <r>
    <x v="8"/>
    <x v="11"/>
    <n v="0.97444889779559107"/>
    <n v="0.97444889779559107"/>
    <n v="0.97444889779559107"/>
    <n v="0.97444889779559107"/>
  </r>
  <r>
    <x v="8"/>
    <x v="12"/>
    <n v="0.97494432071269488"/>
    <n v="0.97494432071269488"/>
    <n v="0.97494432071269488"/>
    <n v="0.97494432071269488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7447859495060374"/>
    <n v="0.97447859495060374"/>
    <n v="0.97447859495060374"/>
    <n v="0.97447859495060374"/>
  </r>
  <r>
    <x v="8"/>
    <x v="18"/>
    <n v="0.9709386281588448"/>
    <n v="0.9709386281588448"/>
    <n v="0.9709386281588448"/>
    <n v="0.97104857073092976"/>
  </r>
  <r>
    <x v="8"/>
    <x v="19"/>
    <n v="0.97097418962370741"/>
    <n v="0.97097418962370741"/>
    <n v="0.97097418962370741"/>
    <n v="0.97104857073092976"/>
  </r>
  <r>
    <x v="8"/>
    <x v="20"/>
    <n v="0.97097418962370741"/>
    <n v="0.97097418962370741"/>
    <n v="0.97097418962370741"/>
    <n v="0.97104857073092976"/>
  </r>
  <r>
    <x v="8"/>
    <x v="21"/>
    <n v="0.97098028325465169"/>
    <n v="0.97098028325465169"/>
    <n v="0.97098028325465169"/>
    <n v="0.97104857073092976"/>
  </r>
  <r>
    <x v="8"/>
    <x v="22"/>
    <n v="0.97100806153391006"/>
    <n v="0.97100806153391006"/>
    <n v="0.97100806153391006"/>
    <n v="0.97104857073092976"/>
  </r>
  <r>
    <x v="8"/>
    <x v="23"/>
    <n v="0.97096269823542547"/>
    <n v="0.97096269823542547"/>
    <n v="0.97096269823542547"/>
    <n v="0.97104857073092976"/>
  </r>
  <r>
    <x v="8"/>
    <x v="0"/>
    <n v="0.96111665004985058"/>
    <n v="0.96111665004985058"/>
    <n v="0.96111665004985058"/>
    <n v="0.97104857073092976"/>
  </r>
  <r>
    <x v="8"/>
    <x v="1"/>
    <n v="0.96115354227021332"/>
    <n v="0.96115354227021332"/>
    <n v="0.96115354227021332"/>
    <n v="0.97104857073092976"/>
  </r>
  <r>
    <x v="8"/>
    <x v="2"/>
    <n v="0.96114330874604847"/>
    <n v="0.96114330874604847"/>
    <n v="0.96114330874604847"/>
    <n v="0.97104857073092976"/>
  </r>
  <r>
    <x v="8"/>
    <x v="3"/>
    <n v="0.96104626634791179"/>
    <n v="0.96104626634791179"/>
    <n v="0.96105718330173584"/>
    <n v="0.97104857073092976"/>
  </r>
  <r>
    <x v="8"/>
    <x v="4"/>
    <n v="0.96104677395097016"/>
    <n v="0.96104677395097016"/>
    <n v="0.96105718330173584"/>
    <n v="0.97104857073092976"/>
  </r>
  <r>
    <x v="8"/>
    <x v="5"/>
    <n v="0.96110855917929872"/>
    <n v="0.96110855917929872"/>
    <n v="0.96110855917929872"/>
    <n v="0.97104857073092976"/>
  </r>
  <r>
    <x v="8"/>
    <x v="6"/>
    <n v="0.96108640406607371"/>
    <n v="0.96108640406607371"/>
    <n v="0.96108640406607371"/>
    <n v="0.97104857073092976"/>
  </r>
  <r>
    <x v="8"/>
    <x v="7"/>
    <n v="0.9612864800476475"/>
    <n v="0.9612864800476475"/>
    <n v="0.9612864800476475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7079465700701839"/>
    <n v="0.97079465700701839"/>
    <n v="0.97079465700701839"/>
    <n v="0.97104857073092976"/>
  </r>
  <r>
    <x v="8"/>
    <x v="18"/>
    <n v="0.96384880803011297"/>
    <n v="0.96384880803011297"/>
    <n v="0.96384880803011297"/>
    <n v="0.97104857073092976"/>
  </r>
  <r>
    <x v="8"/>
    <x v="19"/>
    <n v="0.96381225367251877"/>
    <n v="0.96381225367251877"/>
    <n v="0.96381225367251877"/>
    <n v="0.97104857073092976"/>
  </r>
  <r>
    <x v="8"/>
    <x v="20"/>
    <n v="0.96383515559293531"/>
    <n v="0.96383515559293531"/>
    <n v="0.96383515559293531"/>
    <n v="0.97104857073092976"/>
  </r>
  <r>
    <x v="8"/>
    <x v="21"/>
    <n v="0.96383665294314014"/>
    <n v="0.96383665294314014"/>
    <n v="0.96383665294314014"/>
    <n v="0.97104857073092976"/>
  </r>
  <r>
    <x v="8"/>
    <x v="22"/>
    <n v="0.96383977624612927"/>
    <n v="0.96383977624612927"/>
    <n v="0.96383977624612927"/>
    <n v="0.97104857073092976"/>
  </r>
  <r>
    <x v="8"/>
    <x v="0"/>
    <n v="0.96385696040868452"/>
    <n v="0.96385696040868452"/>
    <n v="0.96385696040868452"/>
    <n v="0.97104857073092976"/>
  </r>
  <r>
    <x v="8"/>
    <x v="0"/>
    <n v="1"/>
    <n v="1"/>
    <n v="1"/>
    <n v="1"/>
  </r>
  <r>
    <x v="8"/>
    <x v="1"/>
    <n v="0.96035008619546491"/>
    <n v="0.96035008619546491"/>
    <n v="0.96105718330173584"/>
    <n v="0.97104857073092976"/>
  </r>
  <r>
    <x v="8"/>
    <x v="2"/>
    <n v="0.96029679770892995"/>
    <n v="0.96029679770892995"/>
    <n v="0.96105718330173584"/>
    <n v="0.97104857073092976"/>
  </r>
  <r>
    <x v="8"/>
    <x v="3"/>
    <n v="0.96014171833480977"/>
    <n v="0.96014171833480977"/>
    <n v="0.96105718330173584"/>
    <n v="0.97104857073092976"/>
  </r>
  <r>
    <x v="8"/>
    <x v="4"/>
    <n v="0.96021903688194543"/>
    <n v="0.96021903688194543"/>
    <n v="0.96105718330173584"/>
    <n v="0.97104857073092976"/>
  </r>
  <r>
    <x v="8"/>
    <x v="5"/>
    <n v="0.96021903688194543"/>
    <n v="0.96021903688194543"/>
    <n v="0.96105718330173584"/>
    <n v="0.97104857073092976"/>
  </r>
  <r>
    <x v="8"/>
    <x v="6"/>
    <n v="0.96021903688194543"/>
    <n v="0.96021903688194543"/>
    <n v="0.96105718330173584"/>
    <n v="0.97104857073092976"/>
  </r>
  <r>
    <x v="8"/>
    <x v="7"/>
    <n v="0.96027190332326284"/>
    <n v="0.96027190332326284"/>
    <n v="0.96105718330173584"/>
    <n v="0.97104857073092976"/>
  </r>
  <r>
    <x v="8"/>
    <x v="8"/>
    <n v="0.96931818181818186"/>
    <n v="0.96931818181818186"/>
    <n v="0.96931818181818186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34661354581663"/>
    <n v="0.96334661354581663"/>
    <n v="0.96334661354581663"/>
    <n v="0.97104857073092976"/>
  </r>
  <r>
    <x v="8"/>
    <x v="19"/>
    <n v="0.96388437804481975"/>
    <n v="0.96388437804481975"/>
    <n v="0.96388437804481975"/>
    <n v="0.97104857073092976"/>
  </r>
  <r>
    <x v="8"/>
    <x v="20"/>
    <n v="0.96390530317287071"/>
    <n v="0.96390530317287071"/>
    <n v="0.96390530317287071"/>
    <n v="0.97104857073092976"/>
  </r>
  <r>
    <x v="8"/>
    <x v="21"/>
    <n v="0.96392107376390967"/>
    <n v="0.96392107376390967"/>
    <n v="0.96392107376390967"/>
    <n v="0.97104857073092976"/>
  </r>
  <r>
    <x v="8"/>
    <x v="22"/>
    <n v="0.96387627081981408"/>
    <n v="0.96387627081981408"/>
    <n v="0.96387627081981408"/>
    <n v="0.97104857073092976"/>
  </r>
  <r>
    <x v="8"/>
    <x v="23"/>
    <n v="0.96394144948232774"/>
    <n v="0.96394144948232774"/>
    <n v="0.96394144948232774"/>
    <n v="0.97104857073092976"/>
  </r>
  <r>
    <x v="8"/>
    <x v="0"/>
    <n v="0.96180917622523476"/>
    <n v="0.96180917622523476"/>
    <n v="0.96180917622523476"/>
    <n v="0.97104857073092976"/>
  </r>
  <r>
    <x v="8"/>
    <x v="1"/>
    <n v="0.96190906353507977"/>
    <n v="0.96190906353507977"/>
    <n v="0.96190906353507977"/>
    <n v="0.97104857073092976"/>
  </r>
  <r>
    <x v="8"/>
    <x v="2"/>
    <n v="0.96181132075471698"/>
    <n v="0.96181132075471698"/>
    <n v="0.96181132075471698"/>
    <n v="0.97104857073092976"/>
  </r>
  <r>
    <x v="8"/>
    <x v="3"/>
    <n v="0.96181132075471698"/>
    <n v="0.96181132075471698"/>
    <n v="0.96181132075471698"/>
    <n v="0.97104857073092976"/>
  </r>
  <r>
    <x v="8"/>
    <x v="4"/>
    <n v="0.96184830521355824"/>
    <n v="0.96184830521355824"/>
    <n v="0.96184830521355824"/>
    <n v="0.97104857073092976"/>
  </r>
  <r>
    <x v="8"/>
    <x v="5"/>
    <n v="0.96182480595596387"/>
    <n v="0.96182480595596387"/>
    <n v="0.96182480595596387"/>
    <n v="0.97104857073092976"/>
  </r>
  <r>
    <x v="8"/>
    <x v="6"/>
    <n v="0.96179464622345112"/>
    <n v="0.96179464622345112"/>
    <n v="0.96179464622345112"/>
    <n v="0.97104857073092976"/>
  </r>
  <r>
    <x v="8"/>
    <x v="7"/>
    <n v="0.96178701882551276"/>
    <n v="0.96178701882551276"/>
    <n v="0.96178701882551276"/>
    <n v="0.97104857073092976"/>
  </r>
  <r>
    <x v="8"/>
    <x v="8"/>
    <n v="0.97045836837678723"/>
    <n v="0.97045836837678723"/>
    <n v="0.97045836837678723"/>
    <n v="0.97104857073092976"/>
  </r>
  <r>
    <x v="8"/>
    <x v="9"/>
    <n v="0.97052059376960076"/>
    <n v="0.97052059376960076"/>
    <n v="0.97052059376960076"/>
    <n v="0.97104857073092976"/>
  </r>
  <r>
    <x v="8"/>
    <x v="10"/>
    <n v="0.97033347769597234"/>
    <n v="0.97033347769597234"/>
    <n v="0.97033347769597234"/>
    <n v="0.97104857073092976"/>
  </r>
  <r>
    <x v="8"/>
    <x v="11"/>
    <n v="0.97038019451812552"/>
    <n v="0.97038019451812552"/>
    <n v="0.97038019451812552"/>
    <n v="0.97104857073092976"/>
  </r>
  <r>
    <x v="8"/>
    <x v="12"/>
    <n v="0.97032300377111003"/>
    <n v="0.97032300377111003"/>
    <n v="0.97032300377111003"/>
    <n v="0.97104857073092976"/>
  </r>
  <r>
    <x v="8"/>
    <x v="13"/>
    <n v="0.97028045207199665"/>
    <n v="0.97028045207199665"/>
    <n v="0.97028045207199665"/>
    <n v="0.97104857073092976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776669224865697"/>
    <n v="0.96776669224865697"/>
    <n v="0.96776669224865697"/>
    <n v="0.97104857073092976"/>
  </r>
  <r>
    <x v="8"/>
    <x v="19"/>
    <n v="0.96813819577735116"/>
    <n v="0.96813819577735116"/>
    <n v="0.96813819577735116"/>
    <n v="0.97104857073092976"/>
  </r>
  <r>
    <x v="8"/>
    <x v="20"/>
    <n v="0.96813819577735116"/>
    <n v="0.96813819577735116"/>
    <n v="0.96813819577735116"/>
    <n v="0.97104857073092976"/>
  </r>
  <r>
    <x v="8"/>
    <x v="21"/>
    <n v="0.96813819577735116"/>
    <n v="0.96813819577735116"/>
    <n v="0.96813819577735116"/>
    <n v="0.97104857073092976"/>
  </r>
  <r>
    <x v="8"/>
    <x v="22"/>
    <n v="0.96810207336523124"/>
    <n v="0.96810207336523124"/>
    <n v="0.96810207336523124"/>
    <n v="0.97104857073092976"/>
  </r>
  <r>
    <x v="8"/>
    <x v="23"/>
    <n v="0.9681087762669961"/>
    <n v="0.9681087762669961"/>
    <n v="0.9681087762669961"/>
    <n v="0.97104857073092976"/>
  </r>
  <r>
    <x v="8"/>
    <x v="0"/>
    <n v="0.96028409914480362"/>
    <n v="0.96028409914480362"/>
    <n v="0.96105718330173584"/>
    <n v="0.97104857073092976"/>
  </r>
  <r>
    <x v="8"/>
    <x v="1"/>
    <n v="0.96018184668443329"/>
    <n v="0.96018184668443329"/>
    <n v="0.96105718330173584"/>
    <n v="0.97104857073092976"/>
  </r>
  <r>
    <x v="8"/>
    <x v="2"/>
    <n v="0.96019082085869378"/>
    <n v="0.96019082085869378"/>
    <n v="0.96105718330173584"/>
    <n v="0.97104857073092976"/>
  </r>
  <r>
    <x v="8"/>
    <x v="3"/>
    <n v="0.96019082085869378"/>
    <n v="0.96019082085869378"/>
    <n v="0.96105718330173584"/>
    <n v="0.97104857073092976"/>
  </r>
  <r>
    <x v="8"/>
    <x v="4"/>
    <n v="0.96019082085869378"/>
    <n v="0.96019082085869378"/>
    <n v="0.96105718330173584"/>
    <n v="0.97104857073092976"/>
  </r>
  <r>
    <x v="8"/>
    <x v="5"/>
    <n v="0.9602898988373848"/>
    <n v="0.9602898988373848"/>
    <n v="0.96105718330173584"/>
    <n v="0.97104857073092976"/>
  </r>
  <r>
    <x v="8"/>
    <x v="6"/>
    <n v="0.96009494140335261"/>
    <n v="0.96009494140335261"/>
    <n v="0.96105718330173584"/>
    <n v="0.97104857073092976"/>
  </r>
  <r>
    <x v="8"/>
    <x v="7"/>
    <n v="0.96004942339373978"/>
    <n v="0.96004942339373978"/>
    <n v="0.96105718330173584"/>
    <n v="0.97104857073092976"/>
  </r>
  <r>
    <x v="8"/>
    <x v="8"/>
    <n v="0.96760421898543447"/>
    <n v="0.96760421898543447"/>
    <n v="0.96760421898543447"/>
    <n v="0.97104857073092976"/>
  </r>
  <r>
    <x v="8"/>
    <x v="9"/>
    <n v="1"/>
    <n v="1"/>
    <n v="1"/>
    <n v="1"/>
  </r>
  <r>
    <x v="8"/>
    <x v="10"/>
    <n v="0.96743768246126205"/>
    <n v="0.96743768246126205"/>
    <n v="0.96743768246126205"/>
    <n v="0.97104857073092976"/>
  </r>
  <r>
    <x v="8"/>
    <x v="11"/>
    <n v="0.96755599472990783"/>
    <n v="0.96755599472990783"/>
    <n v="0.96755599472990783"/>
    <n v="0.97104857073092976"/>
  </r>
  <r>
    <x v="8"/>
    <x v="12"/>
    <n v="0.96723868954758196"/>
    <n v="0.96723868954758196"/>
    <n v="0.96723868954758196"/>
    <n v="0.97104857073092976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551724137931028"/>
    <n v="0.96551724137931028"/>
    <n v="0.96551724137931028"/>
    <n v="0.97104857073092976"/>
  </r>
  <r>
    <x v="8"/>
    <x v="19"/>
    <n v="0.96582675462312106"/>
    <n v="0.96582675462312106"/>
    <n v="0.96582675462312106"/>
    <n v="0.97104857073092976"/>
  </r>
  <r>
    <x v="8"/>
    <x v="20"/>
    <n v="0.96582278481012651"/>
    <n v="0.96582278481012651"/>
    <n v="0.96582278481012651"/>
    <n v="0.97104857073092976"/>
  </r>
  <r>
    <x v="8"/>
    <x v="21"/>
    <n v="0.96584987249140708"/>
    <n v="0.96584987249140708"/>
    <n v="0.96584987249140708"/>
    <n v="0.97104857073092976"/>
  </r>
  <r>
    <x v="8"/>
    <x v="22"/>
    <n v="0.96589213387337469"/>
    <n v="0.96589213387337469"/>
    <n v="0.96589213387337469"/>
    <n v="0.97104857073092976"/>
  </r>
  <r>
    <x v="8"/>
    <x v="23"/>
    <n v="0.96586491739552982"/>
    <n v="0.96586491739552982"/>
    <n v="0.96586491739552982"/>
    <n v="0.97104857073092976"/>
  </r>
  <r>
    <x v="8"/>
    <x v="0"/>
    <n v="0.9599347084137112"/>
    <n v="0.9599347084137112"/>
    <n v="0.96105718330173584"/>
    <n v="0.97104857073092976"/>
  </r>
  <r>
    <x v="8"/>
    <x v="1"/>
    <n v="0.95978937290569644"/>
    <n v="0.95978937290569644"/>
    <n v="0.96105718330173584"/>
    <n v="0.97104857073092976"/>
  </r>
  <r>
    <x v="8"/>
    <x v="2"/>
    <n v="0.95980585469437274"/>
    <n v="0.95980585469437274"/>
    <n v="0.96105718330173584"/>
    <n v="0.97104857073092976"/>
  </r>
  <r>
    <x v="8"/>
    <x v="3"/>
    <n v="0.95992426633007255"/>
    <n v="0.95992426633007255"/>
    <n v="0.96105718330173584"/>
    <n v="0.97104857073092976"/>
  </r>
  <r>
    <x v="8"/>
    <x v="4"/>
    <n v="0.95991921702656513"/>
    <n v="0.95991921702656513"/>
    <n v="0.96105718330173584"/>
    <n v="0.97104857073092976"/>
  </r>
  <r>
    <x v="8"/>
    <x v="5"/>
    <n v="0.95976253298153036"/>
    <n v="0.95976253298153036"/>
    <n v="0.96105718330173584"/>
    <n v="0.97104857073092976"/>
  </r>
  <r>
    <x v="8"/>
    <x v="6"/>
    <n v="0.9598489087856743"/>
    <n v="0.9598489087856743"/>
    <n v="0.96105718330173584"/>
    <n v="0.97104857073092976"/>
  </r>
  <r>
    <x v="8"/>
    <x v="7"/>
    <n v="0.95993482219879234"/>
    <n v="0.95993482219879234"/>
    <n v="0.96105718330173584"/>
    <n v="0.97104857073092976"/>
  </r>
  <r>
    <x v="8"/>
    <x v="8"/>
    <n v="0.9636645427931807"/>
    <n v="0.9636645427931807"/>
    <n v="0.9636645427931807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257309941520464"/>
    <n v="0.96257309941520464"/>
    <n v="0.96257309941520464"/>
    <n v="0.97104857073092976"/>
  </r>
  <r>
    <x v="8"/>
    <x v="19"/>
    <n v="0.96246246246246248"/>
    <n v="0.96246246246246248"/>
    <n v="0.96246246246246248"/>
    <n v="0.97104857073092976"/>
  </r>
  <r>
    <x v="8"/>
    <x v="20"/>
    <n v="0.96245703710231778"/>
    <n v="0.96245703710231778"/>
    <n v="0.96245703710231778"/>
    <n v="0.97104857073092976"/>
  </r>
  <r>
    <x v="8"/>
    <x v="21"/>
    <n v="0.96250865565337806"/>
    <n v="0.96250865565337806"/>
    <n v="0.96250865565337806"/>
    <n v="0.97104857073092976"/>
  </r>
  <r>
    <x v="8"/>
    <x v="22"/>
    <n v="0.96253602305475494"/>
    <n v="0.96253602305475494"/>
    <n v="0.96253602305475494"/>
    <n v="0.97104857073092976"/>
  </r>
  <r>
    <x v="8"/>
    <x v="23"/>
    <n v="0.96261796788822163"/>
    <n v="0.96261796788822163"/>
    <n v="0.96261796788822163"/>
    <n v="0.97104857073092976"/>
  </r>
  <r>
    <x v="8"/>
    <x v="0"/>
    <n v="0.96035302104548537"/>
    <n v="0.96035302104548537"/>
    <n v="0.96105718330173584"/>
    <n v="0.97104857073092976"/>
  </r>
  <r>
    <x v="8"/>
    <x v="1"/>
    <n v="0.96045112781954889"/>
    <n v="0.96045112781954889"/>
    <n v="0.96105718330173584"/>
    <n v="0.97104857073092976"/>
  </r>
  <r>
    <x v="8"/>
    <x v="2"/>
    <n v="0.9604690117252932"/>
    <n v="0.9604690117252932"/>
    <n v="0.96105718330173584"/>
    <n v="0.97104857073092976"/>
  </r>
  <r>
    <x v="8"/>
    <x v="3"/>
    <n v="0.96050800278357695"/>
    <n v="0.96050800278357695"/>
    <n v="0.96105718330173584"/>
    <n v="0.97104857073092976"/>
  </r>
  <r>
    <x v="8"/>
    <x v="4"/>
    <n v="0.96053811659192823"/>
    <n v="0.96053811659192823"/>
    <n v="0.96105718330173584"/>
    <n v="0.97104857073092976"/>
  </r>
  <r>
    <x v="8"/>
    <x v="5"/>
    <n v="0.96052401746724891"/>
    <n v="0.96052401746724891"/>
    <n v="0.96105718330173584"/>
    <n v="0.97104857073092976"/>
  </r>
  <r>
    <x v="8"/>
    <x v="6"/>
    <n v="0.96045527506201656"/>
    <n v="0.96045527506201656"/>
    <n v="0.96105718330173584"/>
    <n v="0.97104857073092976"/>
  </r>
  <r>
    <x v="8"/>
    <x v="7"/>
    <n v="0.96037969459347927"/>
    <n v="0.96037969459347927"/>
    <n v="0.96105718330173584"/>
    <n v="0.97104857073092976"/>
  </r>
  <r>
    <x v="8"/>
    <x v="8"/>
    <n v="0.96072061429415245"/>
    <n v="0.96072061429415245"/>
    <n v="0.96105718330173584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048298572996715"/>
    <n v="0.96048298572996715"/>
    <n v="0.96105718330173584"/>
    <n v="0.97104857073092976"/>
  </r>
  <r>
    <x v="8"/>
    <x v="19"/>
    <n v="0.96130782410051385"/>
    <n v="0.96130782410051385"/>
    <n v="0.96130782410051385"/>
    <n v="0.97104857073092976"/>
  </r>
  <r>
    <x v="8"/>
    <x v="20"/>
    <n v="0.96136179410970013"/>
    <n v="0.96136179410970013"/>
    <n v="0.96136179410970013"/>
    <n v="0.97104857073092976"/>
  </r>
  <r>
    <x v="8"/>
    <x v="21"/>
    <n v="0.96130685458039722"/>
    <n v="0.96130685458039722"/>
    <n v="0.96130685458039722"/>
    <n v="0.97104857073092976"/>
  </r>
  <r>
    <x v="8"/>
    <x v="22"/>
    <n v="0.96135952442491601"/>
    <n v="0.96135952442491601"/>
    <n v="0.96135952442491601"/>
    <n v="0.97104857073092976"/>
  </r>
  <r>
    <x v="8"/>
    <x v="23"/>
    <n v="0.9612917745020817"/>
    <n v="0.9612917745020817"/>
    <n v="0.9612917745020817"/>
    <n v="0.97104857073092976"/>
  </r>
  <r>
    <x v="8"/>
    <x v="0"/>
    <n v="0.96761345770883556"/>
    <n v="0.96761345770883556"/>
    <n v="0.96761345770883556"/>
    <n v="0.97104857073092976"/>
  </r>
  <r>
    <x v="8"/>
    <x v="1"/>
    <n v="0.96757062146892647"/>
    <n v="0.96757062146892647"/>
    <n v="0.96757062146892647"/>
    <n v="0.97104857073092976"/>
  </r>
  <r>
    <x v="8"/>
    <x v="2"/>
    <n v="0.96760622633571736"/>
    <n v="0.96760622633571736"/>
    <n v="0.96760622633571736"/>
    <n v="0.97104857073092976"/>
  </r>
  <r>
    <x v="8"/>
    <x v="3"/>
    <n v="0.96763412489006151"/>
    <n v="0.96763412489006151"/>
    <n v="0.96763412489006151"/>
    <n v="0.97104857073092976"/>
  </r>
  <r>
    <x v="8"/>
    <x v="4"/>
    <n v="0.96763412489006151"/>
    <n v="0.96763412489006151"/>
    <n v="0.96763412489006151"/>
    <n v="0.97104857073092976"/>
  </r>
  <r>
    <x v="8"/>
    <x v="5"/>
    <n v="0.96756572208945035"/>
    <n v="0.96756572208945035"/>
    <n v="0.96756572208945035"/>
    <n v="0.97104857073092976"/>
  </r>
  <r>
    <x v="8"/>
    <x v="6"/>
    <n v="0.96762539947200221"/>
    <n v="0.96762539947200221"/>
    <n v="0.96762539947200221"/>
    <n v="0.97104857073092976"/>
  </r>
  <r>
    <x v="8"/>
    <x v="7"/>
    <n v="0.96756142345020546"/>
    <n v="0.96756142345020546"/>
    <n v="0.96756142345020546"/>
    <n v="0.97104857073092976"/>
  </r>
  <r>
    <x v="8"/>
    <x v="8"/>
    <n v="0.97421307506053278"/>
    <n v="0.97421307506053278"/>
    <n v="0.97421307506053278"/>
    <n v="0.97421307506053278"/>
  </r>
  <r>
    <x v="8"/>
    <x v="9"/>
    <n v="0.97415805268422817"/>
    <n v="0.97415805268422817"/>
    <n v="0.97415805268422817"/>
    <n v="0.97415805268422817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85672514619883"/>
    <n v="0.9685672514619883"/>
    <n v="0.9685672514619883"/>
    <n v="0.97104857073092976"/>
  </r>
  <r>
    <x v="8"/>
    <x v="20"/>
    <n v="0.96853326483431801"/>
    <n v="0.96853326483431801"/>
    <n v="0.96853326483431801"/>
    <n v="0.97104857073092976"/>
  </r>
  <r>
    <x v="8"/>
    <x v="21"/>
    <n v="0.96857833443199293"/>
    <n v="0.96857833443199293"/>
    <n v="0.96857833443199293"/>
    <n v="0.97104857073092976"/>
  </r>
  <r>
    <x v="8"/>
    <x v="22"/>
    <n v="0.96861359384743295"/>
    <n v="0.96861359384743295"/>
    <n v="0.96861359384743295"/>
    <n v="0.97104857073092976"/>
  </r>
  <r>
    <x v="8"/>
    <x v="23"/>
    <n v="0.96861359384743295"/>
    <n v="0.96861359384743295"/>
    <n v="0.96861359384743295"/>
    <n v="0.97104857073092976"/>
  </r>
  <r>
    <x v="8"/>
    <x v="0"/>
    <n v="0.96354608211214743"/>
    <n v="0.96354608211214743"/>
    <n v="0.96354608211214743"/>
    <n v="0.97104857073092976"/>
  </r>
  <r>
    <x v="8"/>
    <x v="1"/>
    <n v="0.9633798351299937"/>
    <n v="0.9633798351299937"/>
    <n v="0.9633798351299937"/>
    <n v="0.97104857073092976"/>
  </r>
  <r>
    <x v="8"/>
    <x v="2"/>
    <n v="0.9633798351299937"/>
    <n v="0.9633798351299937"/>
    <n v="0.9633798351299937"/>
    <n v="0.97104857073092976"/>
  </r>
  <r>
    <x v="8"/>
    <x v="3"/>
    <n v="0.9633798351299937"/>
    <n v="0.9633798351299937"/>
    <n v="0.9633798351299937"/>
    <n v="0.97104857073092976"/>
  </r>
  <r>
    <x v="8"/>
    <x v="4"/>
    <n v="0.96340240641711217"/>
    <n v="0.96340240641711217"/>
    <n v="0.96340240641711217"/>
    <n v="0.97104857073092976"/>
  </r>
  <r>
    <x v="8"/>
    <x v="5"/>
    <n v="0.96342066238260016"/>
    <n v="0.96342066238260016"/>
    <n v="0.96342066238260016"/>
    <n v="0.97104857073092976"/>
  </r>
  <r>
    <x v="8"/>
    <x v="6"/>
    <n v="0.96350037397157817"/>
    <n v="0.96350037397157817"/>
    <n v="0.96350037397157817"/>
    <n v="0.97104857073092976"/>
  </r>
  <r>
    <x v="8"/>
    <x v="7"/>
    <n v="0.96349707075259139"/>
    <n v="0.96349707075259139"/>
    <n v="0.96349707075259139"/>
    <n v="0.97104857073092976"/>
  </r>
  <r>
    <x v="8"/>
    <x v="8"/>
    <n v="0.97151424287856081"/>
    <n v="0.97151424287856081"/>
    <n v="0.97151424287856081"/>
    <n v="0.9715142428785608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50364963503654"/>
    <n v="0.96350364963503654"/>
    <n v="0.96350364963503654"/>
    <n v="0.97104857073092976"/>
  </r>
  <r>
    <x v="8"/>
    <x v="19"/>
    <n v="0.96348574854215474"/>
    <n v="0.96348574854215474"/>
    <n v="0.96348574854215474"/>
    <n v="0.97104857073092976"/>
  </r>
  <r>
    <x v="8"/>
    <x v="20"/>
    <n v="0.96345068529965061"/>
    <n v="0.96345068529965061"/>
    <n v="0.96345068529965061"/>
    <n v="0.97104857073092976"/>
  </r>
  <r>
    <x v="8"/>
    <x v="21"/>
    <n v="0.96349707075259128"/>
    <n v="0.96349707075259128"/>
    <n v="0.96349707075259128"/>
    <n v="0.97104857073092976"/>
  </r>
  <r>
    <x v="8"/>
    <x v="22"/>
    <n v="0.96352622760665041"/>
    <n v="0.96352622760665041"/>
    <n v="0.96352622760665041"/>
    <n v="0.97104857073092976"/>
  </r>
  <r>
    <x v="8"/>
    <x v="23"/>
    <n v="0.96353394604209908"/>
    <n v="0.96353394604209908"/>
    <n v="0.96353394604209908"/>
    <n v="0.97104857073092976"/>
  </r>
  <r>
    <x v="8"/>
    <x v="0"/>
    <n v="0.9597152564309982"/>
    <n v="0.9597152564309982"/>
    <n v="0.96105718330173584"/>
    <n v="0.97104857073092976"/>
  </r>
  <r>
    <x v="8"/>
    <x v="1"/>
    <n v="0.95979193026852239"/>
    <n v="0.95979193026852239"/>
    <n v="0.96105718330173584"/>
    <n v="0.97104857073092976"/>
  </r>
  <r>
    <x v="8"/>
    <x v="2"/>
    <n v="0.95985589294904794"/>
    <n v="0.95985589294904794"/>
    <n v="0.96105718330173584"/>
    <n v="0.97104857073092976"/>
  </r>
  <r>
    <x v="8"/>
    <x v="3"/>
    <n v="0.9598421142955208"/>
    <n v="0.9598421142955208"/>
    <n v="0.96105718330173584"/>
    <n v="0.97104857073092976"/>
  </r>
  <r>
    <x v="8"/>
    <x v="4"/>
    <n v="0.95985527222605105"/>
    <n v="0.95985527222605105"/>
    <n v="0.96105718330173584"/>
    <n v="0.97104857073092976"/>
  </r>
  <r>
    <x v="8"/>
    <x v="5"/>
    <n v="0.95985527222605105"/>
    <n v="0.95985527222605105"/>
    <n v="0.96105718330173584"/>
    <n v="0.97104857073092976"/>
  </r>
  <r>
    <x v="8"/>
    <x v="6"/>
    <n v="0.95985527222605105"/>
    <n v="0.95985527222605105"/>
    <n v="0.96105718330173584"/>
    <n v="0.97104857073092976"/>
  </r>
  <r>
    <x v="8"/>
    <x v="7"/>
    <n v="0.95978930187699396"/>
    <n v="0.95978930187699396"/>
    <n v="0.96105718330173584"/>
    <n v="0.97104857073092976"/>
  </r>
  <r>
    <x v="8"/>
    <x v="8"/>
    <n v="0.96543001686340635"/>
    <n v="0.96543001686340635"/>
    <n v="0.96543001686340635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091205211726394"/>
    <n v="0.96091205211726394"/>
    <n v="0.96105718330173584"/>
    <n v="0.97104857073092976"/>
  </r>
  <r>
    <x v="8"/>
    <x v="19"/>
    <n v="0.96106754711789799"/>
    <n v="0.96106754711789799"/>
    <n v="0.96106754711789799"/>
    <n v="0.97104857073092976"/>
  </r>
  <r>
    <x v="8"/>
    <x v="20"/>
    <n v="0.96108843537414967"/>
    <n v="0.96108843537414967"/>
    <n v="0.96108843537414967"/>
    <n v="0.97104857073092976"/>
  </r>
  <r>
    <x v="8"/>
    <x v="21"/>
    <n v="0.96108843537414967"/>
    <n v="0.96108843537414967"/>
    <n v="0.96108843537414967"/>
    <n v="0.97104857073092976"/>
  </r>
  <r>
    <x v="8"/>
    <x v="22"/>
    <n v="0.96116077971566749"/>
    <n v="0.96116077971566749"/>
    <n v="0.96116077971566749"/>
    <n v="0.97104857073092976"/>
  </r>
  <r>
    <x v="8"/>
    <x v="23"/>
    <n v="0.96105295566502469"/>
    <n v="0.96105295566502469"/>
    <n v="0.96105718330173584"/>
    <n v="0.97104857073092976"/>
  </r>
  <r>
    <x v="8"/>
    <x v="0"/>
    <n v="0.96400858510813936"/>
    <n v="0.96400858510813936"/>
    <n v="0.96400858510813936"/>
    <n v="0.97104857073092976"/>
  </r>
  <r>
    <x v="8"/>
    <x v="1"/>
    <n v="0.96392952127659581"/>
    <n v="0.96392952127659581"/>
    <n v="0.96392952127659581"/>
    <n v="0.97104857073092976"/>
  </r>
  <r>
    <x v="8"/>
    <x v="2"/>
    <n v="0.96390773405698782"/>
    <n v="0.96390773405698782"/>
    <n v="0.96390773405698782"/>
    <n v="0.97104857073092976"/>
  </r>
  <r>
    <x v="8"/>
    <x v="3"/>
    <n v="0.96339285714285716"/>
    <n v="0.96339285714285716"/>
    <n v="0.96339285714285716"/>
    <n v="0.97104857073092976"/>
  </r>
  <r>
    <x v="8"/>
    <x v="4"/>
    <n v="0.96339285714285716"/>
    <n v="0.96339285714285716"/>
    <n v="0.96339285714285716"/>
    <n v="0.97104857073092976"/>
  </r>
  <r>
    <x v="8"/>
    <x v="5"/>
    <n v="0.96394485683987274"/>
    <n v="0.96394485683987274"/>
    <n v="0.96394485683987274"/>
    <n v="0.97104857073092976"/>
  </r>
  <r>
    <x v="8"/>
    <x v="6"/>
    <n v="0.96397608370702526"/>
    <n v="0.96397608370702526"/>
    <n v="0.96397608370702526"/>
    <n v="0.97104857073092976"/>
  </r>
  <r>
    <x v="8"/>
    <x v="7"/>
    <n v="0.96401308615049075"/>
    <n v="0.96401308615049075"/>
    <n v="0.96401308615049075"/>
    <n v="0.97104857073092976"/>
  </r>
  <r>
    <x v="8"/>
    <x v="8"/>
    <n v="0.97053077173559099"/>
    <n v="0.97053077173559099"/>
    <n v="0.97053077173559099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68038740920103"/>
    <n v="0.96368038740920103"/>
    <n v="0.96368038740920103"/>
    <n v="0.97104857073092976"/>
  </r>
  <r>
    <x v="8"/>
    <x v="19"/>
    <n v="0.96241237611795993"/>
    <n v="0.96241237611795993"/>
    <n v="0.96241237611795993"/>
    <n v="0.97104857073092976"/>
  </r>
  <r>
    <x v="8"/>
    <x v="20"/>
    <n v="0.9624247456923396"/>
    <n v="0.9624247456923396"/>
    <n v="0.9624247456923396"/>
    <n v="0.97104857073092976"/>
  </r>
  <r>
    <x v="8"/>
    <x v="21"/>
    <n v="0.9623876960560378"/>
    <n v="0.9623876960560378"/>
    <n v="0.9623876960560378"/>
    <n v="0.97104857073092976"/>
  </r>
  <r>
    <x v="8"/>
    <x v="22"/>
    <n v="0.96246566981995718"/>
    <n v="0.96246566981995718"/>
    <n v="0.96246566981995718"/>
    <n v="0.97104857073092976"/>
  </r>
  <r>
    <x v="8"/>
    <x v="23"/>
    <n v="0.9623876960560378"/>
    <n v="0.9623876960560378"/>
    <n v="0.9623876960560378"/>
    <n v="0.97104857073092976"/>
  </r>
  <r>
    <x v="8"/>
    <x v="0"/>
    <n v="0.96227955584585234"/>
    <n v="0.96227955584585234"/>
    <n v="0.96227955584585234"/>
    <n v="0.97104857073092976"/>
  </r>
  <r>
    <x v="8"/>
    <x v="1"/>
    <n v="0.96227955584585234"/>
    <n v="0.96227955584585234"/>
    <n v="0.96227955584585234"/>
    <n v="0.97104857073092976"/>
  </r>
  <r>
    <x v="8"/>
    <x v="2"/>
    <n v="0.96239344810295835"/>
    <n v="0.96239344810295835"/>
    <n v="0.96239344810295835"/>
    <n v="0.97104857073092976"/>
  </r>
  <r>
    <x v="8"/>
    <x v="3"/>
    <n v="0.96240728253540131"/>
    <n v="0.96240728253540131"/>
    <n v="0.96240728253540131"/>
    <n v="0.97104857073092976"/>
  </r>
  <r>
    <x v="8"/>
    <x v="4"/>
    <n v="0.96240728253540131"/>
    <n v="0.96240728253540131"/>
    <n v="0.96240728253540131"/>
    <n v="0.97104857073092976"/>
  </r>
  <r>
    <x v="8"/>
    <x v="5"/>
    <n v="0.96237623762376234"/>
    <n v="0.96237623762376234"/>
    <n v="0.96237623762376234"/>
    <n v="0.97104857073092976"/>
  </r>
  <r>
    <x v="8"/>
    <x v="6"/>
    <n v="0.96239575435936309"/>
    <n v="0.96239575435936309"/>
    <n v="0.96239575435936309"/>
    <n v="0.97104857073092976"/>
  </r>
  <r>
    <x v="8"/>
    <x v="7"/>
    <n v="0.96226631494437442"/>
    <n v="0.96226631494437442"/>
    <n v="0.96226631494437442"/>
    <n v="0.97104857073092976"/>
  </r>
  <r>
    <x v="8"/>
    <x v="8"/>
    <n v="0.96776417858989838"/>
    <n v="0.96776417858989838"/>
    <n v="0.96776417858989838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405228758169936"/>
    <n v="0.96405228758169936"/>
    <n v="0.96405228758169936"/>
    <n v="0.97104857073092976"/>
  </r>
  <r>
    <x v="8"/>
    <x v="19"/>
    <n v="0.96423166873022437"/>
    <n v="0.96423166873022437"/>
    <n v="0.96423166873022437"/>
    <n v="0.97104857073092976"/>
  </r>
  <r>
    <x v="8"/>
    <x v="20"/>
    <n v="0.964390665514261"/>
    <n v="0.964390665514261"/>
    <n v="0.964390665514261"/>
    <n v="0.97104857073092976"/>
  </r>
  <r>
    <x v="8"/>
    <x v="21"/>
    <n v="0.96443482294727068"/>
    <n v="0.96443482294727068"/>
    <n v="0.96443482294727068"/>
    <n v="0.97104857073092976"/>
  </r>
  <r>
    <x v="8"/>
    <x v="22"/>
    <n v="0.96438876233864856"/>
    <n v="0.96438876233864856"/>
    <n v="0.96438876233864856"/>
    <n v="0.97104857073092976"/>
  </r>
  <r>
    <x v="8"/>
    <x v="23"/>
    <n v="0.96452279899880289"/>
    <n v="0.96452279899880289"/>
    <n v="0.96452279899880289"/>
    <n v="0.97104857073092976"/>
  </r>
  <r>
    <x v="8"/>
    <x v="0"/>
    <n v="0.96557705136757843"/>
    <n v="0.96557705136757843"/>
    <n v="0.96557705136757843"/>
    <n v="0.97104857073092976"/>
  </r>
  <r>
    <x v="8"/>
    <x v="1"/>
    <n v="0.96543917899185017"/>
    <n v="0.96543917899185017"/>
    <n v="0.96543917899185017"/>
    <n v="0.97104857073092976"/>
  </r>
  <r>
    <x v="8"/>
    <x v="2"/>
    <n v="0.96544519447123112"/>
    <n v="0.96544519447123112"/>
    <n v="0.96544519447123112"/>
    <n v="0.97104857073092976"/>
  </r>
  <r>
    <x v="8"/>
    <x v="3"/>
    <n v="0.96543432521791384"/>
    <n v="0.96543432521791384"/>
    <n v="0.96543432521791384"/>
    <n v="0.97104857073092976"/>
  </r>
  <r>
    <x v="8"/>
    <x v="4"/>
    <n v="0.96545651584936332"/>
    <n v="0.96545651584936332"/>
    <n v="0.96545651584936332"/>
    <n v="0.97104857073092976"/>
  </r>
  <r>
    <x v="8"/>
    <x v="5"/>
    <n v="0.96531869309051954"/>
    <n v="0.96531869309051954"/>
    <n v="0.96531869309051954"/>
    <n v="0.97104857073092976"/>
  </r>
  <r>
    <x v="8"/>
    <x v="6"/>
    <n v="0.96553259707873174"/>
    <n v="0.96553259707873174"/>
    <n v="0.96553259707873174"/>
    <n v="0.97104857073092976"/>
  </r>
  <r>
    <x v="8"/>
    <x v="7"/>
    <n v="0.96556817132834849"/>
    <n v="0.96556817132834849"/>
    <n v="0.96556817132834849"/>
    <n v="0.97104857073092976"/>
  </r>
  <r>
    <x v="8"/>
    <x v="8"/>
    <n v="0.9652605459057072"/>
    <n v="0.9652605459057072"/>
    <n v="0.9652605459057072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239609447156604"/>
    <n v="0.96239609447156604"/>
    <n v="0.96239609447156604"/>
    <n v="0.97104857073092976"/>
  </r>
  <r>
    <x v="8"/>
    <x v="20"/>
    <n v="0.96247268988561885"/>
    <n v="0.96247268988561885"/>
    <n v="0.96247268988561885"/>
    <n v="0.97104857073092976"/>
  </r>
  <r>
    <x v="8"/>
    <x v="21"/>
    <n v="0.96247268988561885"/>
    <n v="0.96247268988561885"/>
    <n v="0.96247268988561885"/>
    <n v="0.97104857073092976"/>
  </r>
  <r>
    <x v="8"/>
    <x v="22"/>
    <n v="0.96247268988561885"/>
    <n v="0.96247268988561885"/>
    <n v="0.96247268988561885"/>
    <n v="0.97104857073092976"/>
  </r>
  <r>
    <x v="8"/>
    <x v="23"/>
    <n v="0.96246265748798543"/>
    <n v="0.96246265748798543"/>
    <n v="0.96246265748798543"/>
    <n v="0.97104857073092976"/>
  </r>
  <r>
    <x v="8"/>
    <x v="0"/>
    <n v="0.96434865121323032"/>
    <n v="0.96434865121323032"/>
    <n v="0.96434865121323032"/>
    <n v="0.97104857073092976"/>
  </r>
  <r>
    <x v="8"/>
    <x v="1"/>
    <n v="0.9643285371702639"/>
    <n v="0.9643285371702639"/>
    <n v="0.9643285371702639"/>
    <n v="0.97104857073092976"/>
  </r>
  <r>
    <x v="8"/>
    <x v="2"/>
    <n v="0.96431563075892113"/>
    <n v="0.96431563075892113"/>
    <n v="0.96431563075892113"/>
    <n v="0.97104857073092976"/>
  </r>
  <r>
    <x v="8"/>
    <x v="3"/>
    <n v="0.96431563075892113"/>
    <n v="0.96431563075892113"/>
    <n v="0.96431563075892113"/>
    <n v="0.97104857073092976"/>
  </r>
  <r>
    <x v="8"/>
    <x v="4"/>
    <n v="0.96431563075892113"/>
    <n v="0.96431563075892113"/>
    <n v="0.96431563075892113"/>
    <n v="0.97104857073092976"/>
  </r>
  <r>
    <x v="8"/>
    <x v="5"/>
    <n v="0.96431563075892113"/>
    <n v="0.96431563075892113"/>
    <n v="0.96431563075892113"/>
    <n v="0.97104857073092976"/>
  </r>
  <r>
    <x v="8"/>
    <x v="6"/>
    <n v="0.96428061151593081"/>
    <n v="0.96428061151593081"/>
    <n v="0.96428061151593081"/>
    <n v="0.97104857073092976"/>
  </r>
  <r>
    <x v="8"/>
    <x v="7"/>
    <n v="0.96440530819794135"/>
    <n v="0.96440530819794135"/>
    <n v="0.96440530819794135"/>
    <n v="0.97104857073092976"/>
  </r>
  <r>
    <x v="8"/>
    <x v="8"/>
    <n v="0.96115466856735565"/>
    <n v="0.96115466856735565"/>
    <n v="0.96115466856735565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477495107632083"/>
    <n v="0.96477495107632083"/>
    <n v="0.96477495107632083"/>
    <n v="0.97104857073092976"/>
  </r>
  <r>
    <x v="8"/>
    <x v="19"/>
    <n v="0.96389468196037542"/>
    <n v="0.96389468196037542"/>
    <n v="0.96389468196037542"/>
    <n v="0.97104857073092976"/>
  </r>
  <r>
    <x v="8"/>
    <x v="20"/>
    <n v="0.96389468196037542"/>
    <n v="0.96389468196037542"/>
    <n v="0.96389468196037542"/>
    <n v="0.97104857073092976"/>
  </r>
  <r>
    <x v="8"/>
    <x v="21"/>
    <n v="0.96389468196037542"/>
    <n v="0.96389468196037542"/>
    <n v="0.96389468196037542"/>
    <n v="0.97104857073092976"/>
  </r>
  <r>
    <x v="8"/>
    <x v="22"/>
    <n v="0.96395918908175438"/>
    <n v="0.96395918908175438"/>
    <n v="0.96395918908175438"/>
    <n v="0.97104857073092976"/>
  </r>
  <r>
    <x v="8"/>
    <x v="23"/>
    <n v="0.96402586903799514"/>
    <n v="0.96402586903799514"/>
    <n v="0.96402586903799514"/>
    <n v="0.97104857073092976"/>
  </r>
  <r>
    <x v="8"/>
    <x v="0"/>
    <n v="0.96498346859032147"/>
    <n v="0.96498346859032147"/>
    <n v="0.96498346859032147"/>
    <n v="0.97104857073092976"/>
  </r>
  <r>
    <x v="8"/>
    <x v="1"/>
    <n v="0.96518668012108977"/>
    <n v="0.96518668012108977"/>
    <n v="0.96518668012108977"/>
    <n v="0.97104857073092976"/>
  </r>
  <r>
    <x v="8"/>
    <x v="2"/>
    <n v="0.96513326031398317"/>
    <n v="0.96513326031398317"/>
    <n v="0.96513326031398317"/>
    <n v="0.97104857073092976"/>
  </r>
  <r>
    <x v="8"/>
    <x v="3"/>
    <n v="0.96500182282172797"/>
    <n v="0.96500182282172797"/>
    <n v="0.96500182282172797"/>
    <n v="0.97104857073092976"/>
  </r>
  <r>
    <x v="8"/>
    <x v="4"/>
    <n v="0.96503839241953926"/>
    <n v="0.96503839241953926"/>
    <n v="0.96503839241953926"/>
    <n v="0.97104857073092976"/>
  </r>
  <r>
    <x v="8"/>
    <x v="5"/>
    <n v="0.96516526247569667"/>
    <n v="0.96516526247569667"/>
    <n v="0.96516526247569667"/>
    <n v="0.97104857073092976"/>
  </r>
  <r>
    <x v="8"/>
    <x v="6"/>
    <n v="0.96504494221714932"/>
    <n v="0.96504494221714932"/>
    <n v="0.96504494221714932"/>
    <n v="0.97104857073092976"/>
  </r>
  <r>
    <x v="8"/>
    <x v="7"/>
    <n v="0.96499259458731668"/>
    <n v="0.96499259458731668"/>
    <n v="0.96499259458731668"/>
    <n v="0.97104857073092976"/>
  </r>
  <r>
    <x v="8"/>
    <x v="8"/>
    <n v="0.96867167919799502"/>
    <n v="0.96867167919799502"/>
    <n v="0.96867167919799502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52583586626139"/>
    <n v="0.96352583586626139"/>
    <n v="0.96352583586626139"/>
    <n v="0.97104857073092976"/>
  </r>
  <r>
    <x v="8"/>
    <x v="19"/>
    <n v="0.96478167501789558"/>
    <n v="0.96478167501789558"/>
    <n v="0.96478167501789558"/>
    <n v="0.97104857073092976"/>
  </r>
  <r>
    <x v="8"/>
    <x v="20"/>
    <n v="0.96457797521627309"/>
    <n v="0.96457797521627309"/>
    <n v="0.96457797521627309"/>
    <n v="0.97104857073092976"/>
  </r>
  <r>
    <x v="8"/>
    <x v="21"/>
    <n v="0.96462100139082052"/>
    <n v="0.96462100139082052"/>
    <n v="0.96462100139082052"/>
    <n v="0.97104857073092976"/>
  </r>
  <r>
    <x v="8"/>
    <x v="22"/>
    <n v="0.96468826357688975"/>
    <n v="0.96468826357688975"/>
    <n v="0.96468826357688975"/>
    <n v="0.97104857073092976"/>
  </r>
  <r>
    <x v="8"/>
    <x v="23"/>
    <n v="0.96463359808182225"/>
    <n v="0.96463359808182225"/>
    <n v="0.96463359808182225"/>
    <n v="0.97104857073092976"/>
  </r>
  <r>
    <x v="8"/>
    <x v="0"/>
    <n v="0.9673202614379085"/>
    <n v="0.9673202614379085"/>
    <n v="0.9673202614379085"/>
    <n v="0.97104857073092976"/>
  </r>
  <r>
    <x v="8"/>
    <x v="1"/>
    <n v="0.9673202614379085"/>
    <n v="0.9673202614379085"/>
    <n v="0.9673202614379085"/>
    <n v="0.97104857073092976"/>
  </r>
  <r>
    <x v="8"/>
    <x v="2"/>
    <n v="0.96732197466142411"/>
    <n v="0.96732197466142411"/>
    <n v="0.96732197466142411"/>
    <n v="0.97104857073092976"/>
  </r>
  <r>
    <x v="8"/>
    <x v="3"/>
    <n v="0.96729667812142039"/>
    <n v="0.96729667812142039"/>
    <n v="0.96729667812142039"/>
    <n v="0.97104857073092976"/>
  </r>
  <r>
    <x v="8"/>
    <x v="4"/>
    <n v="0.9673076923076922"/>
    <n v="0.9673076923076922"/>
    <n v="0.9673076923076922"/>
    <n v="0.97104857073092976"/>
  </r>
  <r>
    <x v="8"/>
    <x v="5"/>
    <n v="0.9673076923076922"/>
    <n v="0.9673076923076922"/>
    <n v="0.9673076923076922"/>
    <n v="0.97104857073092976"/>
  </r>
  <r>
    <x v="8"/>
    <x v="6"/>
    <n v="0.96731911918909474"/>
    <n v="0.96731911918909474"/>
    <n v="0.96731911918909474"/>
    <n v="0.97104857073092976"/>
  </r>
  <r>
    <x v="8"/>
    <x v="7"/>
    <n v="0.96732204624066986"/>
    <n v="0.96732204624066986"/>
    <n v="0.96732204624066986"/>
    <n v="0.97104857073092976"/>
  </r>
  <r>
    <x v="8"/>
    <x v="8"/>
    <n v="0.96868806975822441"/>
    <n v="0.96868806975822441"/>
    <n v="0.96868806975822441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969696969696983"/>
    <n v="0.96969696969696983"/>
    <n v="0.96969696969696983"/>
    <n v="0.97104857073092976"/>
  </r>
  <r>
    <x v="8"/>
    <x v="19"/>
    <n v="0.96832521159271612"/>
    <n v="0.96832521159271612"/>
    <n v="0.96832521159271612"/>
    <n v="0.97104857073092976"/>
  </r>
  <r>
    <x v="8"/>
    <x v="20"/>
    <n v="0.96827073694947363"/>
    <n v="0.96827073694947363"/>
    <n v="0.96827073694947363"/>
    <n v="0.97104857073092976"/>
  </r>
  <r>
    <x v="8"/>
    <x v="21"/>
    <n v="0.96827700601285505"/>
    <n v="0.96827700601285505"/>
    <n v="0.96827700601285505"/>
    <n v="0.97104857073092976"/>
  </r>
  <r>
    <x v="8"/>
    <x v="22"/>
    <n v="0.96827700601285505"/>
    <n v="0.96827700601285505"/>
    <n v="0.96827700601285505"/>
    <n v="0.97104857073092976"/>
  </r>
  <r>
    <x v="8"/>
    <x v="23"/>
    <n v="0.96830939226519341"/>
    <n v="0.96830939226519341"/>
    <n v="0.96830939226519341"/>
    <n v="0.97104857073092976"/>
  </r>
  <r>
    <x v="8"/>
    <x v="0"/>
    <n v="0.97298116256754708"/>
    <n v="0.97298116256754708"/>
    <n v="0.97298116256754708"/>
    <n v="0.97298116256754708"/>
  </r>
  <r>
    <x v="8"/>
    <x v="1"/>
    <n v="0.97297297297297292"/>
    <n v="0.97297297297297292"/>
    <n v="0.97297297297297292"/>
    <n v="0.97297297297297292"/>
  </r>
  <r>
    <x v="8"/>
    <x v="2"/>
    <n v="0.97301504929942917"/>
    <n v="0.97301504929942917"/>
    <n v="0.97301504929942917"/>
    <n v="0.97301504929942917"/>
  </r>
  <r>
    <x v="8"/>
    <x v="3"/>
    <n v="0.9730582205283218"/>
    <n v="0.9730582205283218"/>
    <n v="0.9730582205283218"/>
    <n v="0.9730582205283218"/>
  </r>
  <r>
    <x v="8"/>
    <x v="4"/>
    <n v="0.97305229455709719"/>
    <n v="0.97305229455709719"/>
    <n v="0.97305229455709719"/>
    <n v="0.97305229455709719"/>
  </r>
  <r>
    <x v="8"/>
    <x v="5"/>
    <n v="0.97305229455709719"/>
    <n v="0.97305229455709719"/>
    <n v="0.97305229455709719"/>
    <n v="0.97305229455709719"/>
  </r>
  <r>
    <x v="8"/>
    <x v="6"/>
    <n v="0.97305229455709719"/>
    <n v="0.97305229455709719"/>
    <n v="0.97305229455709719"/>
    <n v="0.97305229455709719"/>
  </r>
  <r>
    <x v="8"/>
    <x v="7"/>
    <n v="0.9729766803840878"/>
    <n v="0.9729766803840878"/>
    <n v="0.9729766803840878"/>
    <n v="0.9729766803840878"/>
  </r>
  <r>
    <x v="8"/>
    <x v="8"/>
    <n v="0.97277227722772275"/>
    <n v="0.97277227722772275"/>
    <n v="0.97277227722772275"/>
    <n v="0.9727722772277227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88135593220337"/>
    <n v="0.97288135593220337"/>
    <n v="0.97288135593220337"/>
    <n v="0.97288135593220337"/>
  </r>
  <r>
    <x v="8"/>
    <x v="20"/>
    <n v="0.97428210792047965"/>
    <n v="0.97428210792047965"/>
    <n v="0.97428210792047965"/>
    <n v="0.97428210792047965"/>
  </r>
  <r>
    <x v="8"/>
    <x v="21"/>
    <n v="0.97420262664165103"/>
    <n v="0.97420262664165103"/>
    <n v="0.97420262664165103"/>
    <n v="0.97420262664165103"/>
  </r>
  <r>
    <x v="8"/>
    <x v="22"/>
    <n v="0.97420262664165103"/>
    <n v="0.97420262664165103"/>
    <n v="0.97420262664165103"/>
    <n v="0.97420262664165103"/>
  </r>
  <r>
    <x v="8"/>
    <x v="23"/>
    <n v="0.97420262664165103"/>
    <n v="0.97420262664165103"/>
    <n v="0.97420262664165103"/>
    <n v="0.97420262664165103"/>
  </r>
  <r>
    <x v="8"/>
    <x v="0"/>
    <n v="0.96694214876033058"/>
    <n v="0.96694214876033058"/>
    <n v="0.96694214876033058"/>
    <n v="0.97104857073092976"/>
  </r>
  <r>
    <x v="8"/>
    <x v="1"/>
    <n v="0.96706038928630844"/>
    <n v="0.96706038928630844"/>
    <n v="0.96706038928630844"/>
    <n v="0.97104857073092976"/>
  </r>
  <r>
    <x v="8"/>
    <x v="2"/>
    <n v="0.96706038928630844"/>
    <n v="0.96706038928630844"/>
    <n v="0.96706038928630844"/>
    <n v="0.97104857073092976"/>
  </r>
  <r>
    <x v="8"/>
    <x v="3"/>
    <n v="0.96712917079616778"/>
    <n v="0.96712917079616778"/>
    <n v="0.96712917079616778"/>
    <n v="0.97104857073092976"/>
  </r>
  <r>
    <x v="8"/>
    <x v="4"/>
    <n v="0.96716417910447772"/>
    <n v="0.96716417910447772"/>
    <n v="0.96716417910447772"/>
    <n v="0.97104857073092976"/>
  </r>
  <r>
    <x v="8"/>
    <x v="5"/>
    <n v="0.96706038928630844"/>
    <n v="0.96706038928630844"/>
    <n v="0.96706038928630844"/>
    <n v="0.97104857073092976"/>
  </r>
  <r>
    <x v="8"/>
    <x v="6"/>
    <n v="0.96717506631299743"/>
    <n v="0.96717506631299743"/>
    <n v="0.96717506631299743"/>
    <n v="0.97104857073092976"/>
  </r>
  <r>
    <x v="8"/>
    <x v="7"/>
    <n v="0.96715895841430244"/>
    <n v="0.96715895841430244"/>
    <n v="0.96715895841430244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750902527075811"/>
    <n v="0.96750902527075811"/>
    <n v="0.96750902527075811"/>
    <n v="0.97104857073092976"/>
  </r>
  <r>
    <x v="8"/>
    <x v="20"/>
    <n v="0.96758005416600279"/>
    <n v="0.96758005416600279"/>
    <n v="0.96758005416600279"/>
    <n v="0.97104857073092976"/>
  </r>
  <r>
    <x v="8"/>
    <x v="21"/>
    <n v="0.96758349705304525"/>
    <n v="0.96758349705304525"/>
    <n v="0.96758349705304525"/>
    <n v="0.97104857073092976"/>
  </r>
  <r>
    <x v="8"/>
    <x v="22"/>
    <n v="0.96759098786828412"/>
    <n v="0.96759098786828412"/>
    <n v="0.96759098786828412"/>
    <n v="0.97104857073092976"/>
  </r>
  <r>
    <x v="8"/>
    <x v="23"/>
    <n v="0.96751536435469709"/>
    <n v="0.96751536435469709"/>
    <n v="0.96751536435469709"/>
    <n v="0.97104857073092976"/>
  </r>
  <r>
    <x v="8"/>
    <x v="0"/>
    <n v="0.96733736352973021"/>
    <n v="0.96733736352973021"/>
    <n v="0.96733736352973021"/>
    <n v="0.97104857073092976"/>
  </r>
  <r>
    <x v="8"/>
    <x v="1"/>
    <n v="0.96733736352973021"/>
    <n v="0.96733736352973021"/>
    <n v="0.96733736352973021"/>
    <n v="0.97104857073092976"/>
  </r>
  <r>
    <x v="8"/>
    <x v="2"/>
    <n v="0.96733736352973021"/>
    <n v="0.96733736352973021"/>
    <n v="0.96733736352973021"/>
    <n v="0.97104857073092976"/>
  </r>
  <r>
    <x v="8"/>
    <x v="3"/>
    <n v="0.96733736352973021"/>
    <n v="0.96733736352973021"/>
    <n v="0.96733736352973021"/>
    <n v="0.97104857073092976"/>
  </r>
  <r>
    <x v="8"/>
    <x v="4"/>
    <n v="0.96733736352973021"/>
    <n v="0.96733736352973021"/>
    <n v="0.96733736352973021"/>
    <n v="0.97104857073092976"/>
  </r>
  <r>
    <x v="8"/>
    <x v="5"/>
    <n v="0.96733736352973021"/>
    <n v="0.96733736352973021"/>
    <n v="0.96733736352973021"/>
    <n v="0.97104857073092976"/>
  </r>
  <r>
    <x v="8"/>
    <x v="6"/>
    <n v="0.9673576133281675"/>
    <n v="0.9673576133281675"/>
    <n v="0.9673576133281675"/>
    <n v="0.97104857073092976"/>
  </r>
  <r>
    <x v="8"/>
    <x v="7"/>
    <n v="0.96725288053365677"/>
    <n v="0.96725288053365677"/>
    <n v="0.96725288053365677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194153735113675"/>
    <n v="0.97194153735113675"/>
    <n v="0.97194153735113675"/>
    <n v="0.97194153735113675"/>
  </r>
  <r>
    <x v="8"/>
    <x v="20"/>
    <n v="0.97184675677837318"/>
    <n v="0.97184675677837318"/>
    <n v="0.97184675677837318"/>
    <n v="0.97184675677837318"/>
  </r>
  <r>
    <x v="8"/>
    <x v="21"/>
    <n v="0.97191476545440858"/>
    <n v="0.97191476545440858"/>
    <n v="0.97191476545440858"/>
    <n v="0.97191476545440858"/>
  </r>
  <r>
    <x v="8"/>
    <x v="22"/>
    <n v="0.9719306082942446"/>
    <n v="0.9719306082942446"/>
    <n v="0.9719306082942446"/>
    <n v="0.9719306082942446"/>
  </r>
  <r>
    <x v="8"/>
    <x v="23"/>
    <n v="0.97189374464438727"/>
    <n v="0.97189374464438727"/>
    <n v="0.97189374464438727"/>
    <n v="0.97189374464438727"/>
  </r>
  <r>
    <x v="8"/>
    <x v="0"/>
    <n v="0.96734905415910843"/>
    <n v="0.96734905415910843"/>
    <n v="0.96734905415910843"/>
    <n v="0.97104857073092976"/>
  </r>
  <r>
    <x v="8"/>
    <x v="1"/>
    <n v="0.9674829385788839"/>
    <n v="0.9674829385788839"/>
    <n v="0.9674829385788839"/>
    <n v="0.97104857073092976"/>
  </r>
  <r>
    <x v="8"/>
    <x v="2"/>
    <n v="0.96743268010714789"/>
    <n v="0.96743268010714789"/>
    <n v="0.96743268010714789"/>
    <n v="0.97104857073092976"/>
  </r>
  <r>
    <x v="8"/>
    <x v="3"/>
    <n v="0.96749604487271679"/>
    <n v="0.96749604487271679"/>
    <n v="0.96749604487271679"/>
    <n v="0.97104857073092976"/>
  </r>
  <r>
    <x v="8"/>
    <x v="4"/>
    <n v="0.96749604487271679"/>
    <n v="0.96749604487271679"/>
    <n v="0.96749604487271679"/>
    <n v="0.97104857073092976"/>
  </r>
  <r>
    <x v="8"/>
    <x v="5"/>
    <n v="0.96746856205576826"/>
    <n v="0.96746856205576826"/>
    <n v="0.96746856205576826"/>
    <n v="0.97104857073092976"/>
  </r>
  <r>
    <x v="8"/>
    <x v="6"/>
    <n v="0.96741234674123466"/>
    <n v="0.96741234674123466"/>
    <n v="0.96741234674123466"/>
    <n v="0.97104857073092976"/>
  </r>
  <r>
    <x v="8"/>
    <x v="7"/>
    <n v="0.96741609644835447"/>
    <n v="0.96741609644835447"/>
    <n v="0.96741609644835447"/>
    <n v="0.97104857073092976"/>
  </r>
  <r>
    <x v="8"/>
    <x v="8"/>
    <n v="0.97542997542997534"/>
    <n v="0.97542997542997534"/>
    <n v="0.97542997542997534"/>
    <n v="0.97542997542997534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063675354668433"/>
    <n v="0.97063675354668433"/>
    <n v="0.97063675354668433"/>
    <n v="0.97104857073092976"/>
  </r>
  <r>
    <x v="8"/>
    <x v="19"/>
    <n v="0.97079262239406461"/>
    <n v="0.97079262239406461"/>
    <n v="0.97079262239406461"/>
    <n v="0.97104857073092976"/>
  </r>
  <r>
    <x v="8"/>
    <x v="20"/>
    <n v="0.97080291970802923"/>
    <n v="0.97080291970802923"/>
    <n v="0.97080291970802923"/>
    <n v="0.97104857073092976"/>
  </r>
  <r>
    <x v="8"/>
    <x v="21"/>
    <n v="0.97080624582295394"/>
    <n v="0.97080624582295394"/>
    <n v="0.97080624582295394"/>
    <n v="0.97104857073092976"/>
  </r>
  <r>
    <x v="8"/>
    <x v="22"/>
    <n v="0.97081310679611654"/>
    <n v="0.97081310679611654"/>
    <n v="0.97081310679611654"/>
    <n v="0.97104857073092976"/>
  </r>
  <r>
    <x v="8"/>
    <x v="23"/>
    <n v="0.97077417348948081"/>
    <n v="0.97077417348948081"/>
    <n v="0.97077417348948081"/>
    <n v="0.97104857073092976"/>
  </r>
  <r>
    <x v="8"/>
    <x v="0"/>
    <n v="0.9728524590163935"/>
    <n v="0.9728524590163935"/>
    <n v="0.9728524590163935"/>
    <n v="0.9728524590163935"/>
  </r>
  <r>
    <x v="8"/>
    <x v="1"/>
    <n v="0.97276603993021904"/>
    <n v="0.97276603993021904"/>
    <n v="0.97276603993021904"/>
    <n v="0.97276603993021904"/>
  </r>
  <r>
    <x v="8"/>
    <x v="2"/>
    <n v="0.9727115218019059"/>
    <n v="0.9727115218019059"/>
    <n v="0.9727115218019059"/>
    <n v="0.9727115218019059"/>
  </r>
  <r>
    <x v="8"/>
    <x v="3"/>
    <n v="0.97292328263413008"/>
    <n v="0.97292328263413008"/>
    <n v="0.97292328263413008"/>
    <n v="0.97292328263413008"/>
  </r>
  <r>
    <x v="8"/>
    <x v="4"/>
    <n v="0.9728936464088398"/>
    <n v="0.9728936464088398"/>
    <n v="0.9728936464088398"/>
    <n v="0.9728936464088398"/>
  </r>
  <r>
    <x v="8"/>
    <x v="5"/>
    <n v="0.97273772376416479"/>
    <n v="0.97273772376416479"/>
    <n v="0.97273772376416479"/>
    <n v="0.97273772376416479"/>
  </r>
  <r>
    <x v="8"/>
    <x v="6"/>
    <n v="0.97263487099296331"/>
    <n v="0.97263487099296331"/>
    <n v="0.97263487099296331"/>
    <n v="0.97263487099296331"/>
  </r>
  <r>
    <x v="8"/>
    <x v="7"/>
    <n v="0.97279632573750219"/>
    <n v="0.97279632573750219"/>
    <n v="0.97279632573750219"/>
    <n v="0.97279632573750219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199046483909401"/>
    <n v="0.97199046483909401"/>
    <n v="0.97199046483909401"/>
    <n v="0.97199046483909401"/>
  </r>
  <r>
    <x v="8"/>
    <x v="21"/>
    <n v="0.97206974491443332"/>
    <n v="0.97206974491443332"/>
    <n v="0.97206974491443332"/>
    <n v="0.97206974491443332"/>
  </r>
  <r>
    <x v="8"/>
    <x v="22"/>
    <n v="0.97199199771363232"/>
    <n v="0.97199199771363232"/>
    <n v="0.97199199771363232"/>
    <n v="0.97199199771363232"/>
  </r>
  <r>
    <x v="8"/>
    <x v="23"/>
    <n v="0.97190151620531373"/>
    <n v="0.97190151620531373"/>
    <n v="0.97190151620531373"/>
    <n v="0.97190151620531373"/>
  </r>
  <r>
    <x v="8"/>
    <x v="0"/>
    <n v="0.97373558118899728"/>
    <n v="0.97373558118899728"/>
    <n v="0.97373558118899728"/>
    <n v="0.97373558118899728"/>
  </r>
  <r>
    <x v="8"/>
    <x v="1"/>
    <n v="0.97373558118899728"/>
    <n v="0.97373558118899728"/>
    <n v="0.97373558118899728"/>
    <n v="0.97373558118899728"/>
  </r>
  <r>
    <x v="8"/>
    <x v="2"/>
    <n v="0.97373558118899728"/>
    <n v="0.97373558118899728"/>
    <n v="0.97373558118899728"/>
    <n v="0.97373558118899728"/>
  </r>
  <r>
    <x v="8"/>
    <x v="3"/>
    <n v="0.97374615245337681"/>
    <n v="0.97374615245337681"/>
    <n v="0.97374615245337681"/>
    <n v="0.97374615245337681"/>
  </r>
  <r>
    <x v="8"/>
    <x v="4"/>
    <n v="0.97372810675562971"/>
    <n v="0.97372810675562971"/>
    <n v="0.97372810675562971"/>
    <n v="0.97372810675562971"/>
  </r>
  <r>
    <x v="8"/>
    <x v="5"/>
    <n v="0.97367330016583742"/>
    <n v="0.97367330016583742"/>
    <n v="0.97367330016583742"/>
    <n v="0.97367330016583742"/>
  </r>
  <r>
    <x v="8"/>
    <x v="6"/>
    <n v="0.97377158034528544"/>
    <n v="0.97377158034528544"/>
    <n v="0.97377158034528544"/>
    <n v="0.97377158034528544"/>
  </r>
  <r>
    <x v="8"/>
    <x v="7"/>
    <n v="0.97375093214019404"/>
    <n v="0.97375093214019404"/>
    <n v="0.97375093214019404"/>
    <n v="0.9737509321401940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075061670386475"/>
    <n v="0.97075061670386475"/>
    <n v="0.97075061670386475"/>
    <n v="0.97104857073092976"/>
  </r>
  <r>
    <x v="8"/>
    <x v="20"/>
    <n v="0.97076577109717133"/>
    <n v="0.97076577109717133"/>
    <n v="0.97076577109717133"/>
    <n v="0.97104857073092976"/>
  </r>
  <r>
    <x v="8"/>
    <x v="21"/>
    <n v="0.97078831532613052"/>
    <n v="0.97078831532613052"/>
    <n v="0.97078831532613052"/>
    <n v="0.97104857073092976"/>
  </r>
  <r>
    <x v="8"/>
    <x v="22"/>
    <n v="0.9707152024267881"/>
    <n v="0.9707152024267881"/>
    <n v="0.9707152024267881"/>
    <n v="0.97104857073092976"/>
  </r>
  <r>
    <x v="8"/>
    <x v="23"/>
    <n v="0.97074654809267491"/>
    <n v="0.97074654809267491"/>
    <n v="0.97074654809267491"/>
    <n v="0.97104857073092976"/>
  </r>
  <r>
    <x v="8"/>
    <x v="0"/>
    <n v="0.9705397610218377"/>
    <n v="0.9705397610218377"/>
    <n v="0.9705397610218377"/>
    <n v="0.97104857073092976"/>
  </r>
  <r>
    <x v="8"/>
    <x v="1"/>
    <n v="0.97056149124801083"/>
    <n v="0.97056149124801083"/>
    <n v="0.97056149124801083"/>
    <n v="0.97104857073092976"/>
  </r>
  <r>
    <x v="8"/>
    <x v="2"/>
    <n v="0.97058823529411764"/>
    <n v="0.97058823529411764"/>
    <n v="0.97058823529411764"/>
    <n v="0.97104857073092976"/>
  </r>
  <r>
    <x v="8"/>
    <x v="3"/>
    <n v="0.97047646886875194"/>
    <n v="0.97047646886875194"/>
    <n v="0.97047646886875194"/>
    <n v="0.97104857073092976"/>
  </r>
  <r>
    <x v="8"/>
    <x v="4"/>
    <n v="0.97047646886875194"/>
    <n v="0.97047646886875194"/>
    <n v="0.97047646886875194"/>
    <n v="0.97104857073092976"/>
  </r>
  <r>
    <x v="8"/>
    <x v="5"/>
    <n v="0.97047646886875194"/>
    <n v="0.97047646886875194"/>
    <n v="0.97047646886875194"/>
    <n v="0.97104857073092976"/>
  </r>
  <r>
    <x v="8"/>
    <x v="6"/>
    <n v="0.97047646886875194"/>
    <n v="0.97047646886875194"/>
    <n v="0.97047646886875194"/>
    <n v="0.97104857073092976"/>
  </r>
  <r>
    <x v="8"/>
    <x v="7"/>
    <n v="0.97036127674500172"/>
    <n v="0.97036127674500172"/>
    <n v="0.97036127674500172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970260223048332"/>
    <n v="0.96970260223048332"/>
    <n v="0.96970260223048332"/>
    <n v="0.97104857073092976"/>
  </r>
  <r>
    <x v="8"/>
    <x v="20"/>
    <n v="0.9696851418162894"/>
    <n v="0.9696851418162894"/>
    <n v="0.9696851418162894"/>
    <n v="0.97104857073092976"/>
  </r>
  <r>
    <x v="8"/>
    <x v="21"/>
    <n v="0.9696851418162894"/>
    <n v="0.9696851418162894"/>
    <n v="0.9696851418162894"/>
    <n v="0.97104857073092976"/>
  </r>
  <r>
    <x v="8"/>
    <x v="22"/>
    <n v="0.9696851418162894"/>
    <n v="0.9696851418162894"/>
    <n v="0.9696851418162894"/>
    <n v="0.97104857073092976"/>
  </r>
  <r>
    <x v="8"/>
    <x v="23"/>
    <n v="0.9696851418162894"/>
    <n v="0.9696851418162894"/>
    <n v="0.9696851418162894"/>
    <n v="0.97104857073092976"/>
  </r>
  <r>
    <x v="8"/>
    <x v="0"/>
    <n v="0.968238951209623"/>
    <n v="0.968238951209623"/>
    <n v="0.968238951209623"/>
    <n v="0.97104857073092976"/>
  </r>
  <r>
    <x v="8"/>
    <x v="1"/>
    <n v="0.96834832904884316"/>
    <n v="0.96834832904884316"/>
    <n v="0.96834832904884316"/>
    <n v="0.97104857073092976"/>
  </r>
  <r>
    <x v="8"/>
    <x v="2"/>
    <n v="0.96828074911422302"/>
    <n v="0.96828074911422302"/>
    <n v="0.96828074911422302"/>
    <n v="0.97104857073092976"/>
  </r>
  <r>
    <x v="8"/>
    <x v="3"/>
    <n v="0.96828074911422302"/>
    <n v="0.96828074911422302"/>
    <n v="0.96828074911422302"/>
    <n v="0.97104857073092976"/>
  </r>
  <r>
    <x v="8"/>
    <x v="4"/>
    <n v="0.96828074911422302"/>
    <n v="0.96828074911422302"/>
    <n v="0.96828074911422302"/>
    <n v="0.97104857073092976"/>
  </r>
  <r>
    <x v="8"/>
    <x v="5"/>
    <n v="0.96828074911422302"/>
    <n v="0.96828074911422302"/>
    <n v="0.96828074911422302"/>
    <n v="0.97104857073092976"/>
  </r>
  <r>
    <x v="8"/>
    <x v="6"/>
    <n v="0.96828074911422302"/>
    <n v="0.96828074911422302"/>
    <n v="0.96828074911422302"/>
    <n v="0.97104857073092976"/>
  </r>
  <r>
    <x v="8"/>
    <x v="7"/>
    <n v="0.96839397280411621"/>
    <n v="0.96839397280411621"/>
    <n v="0.96839397280411621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19400096758587"/>
    <n v="0.9719400096758587"/>
    <n v="0.9719400096758587"/>
    <n v="0.9719400096758587"/>
  </r>
  <r>
    <x v="8"/>
    <x v="20"/>
    <n v="0.97191479233607048"/>
    <n v="0.97191479233607048"/>
    <n v="0.97191479233607048"/>
    <n v="0.97191479233607048"/>
  </r>
  <r>
    <x v="8"/>
    <x v="21"/>
    <n v="0.97191479233607048"/>
    <n v="0.97191479233607048"/>
    <n v="0.97191479233607048"/>
    <n v="0.97191479233607048"/>
  </r>
  <r>
    <x v="8"/>
    <x v="22"/>
    <n v="0.97205284552845528"/>
    <n v="0.97205284552845528"/>
    <n v="0.97205284552845528"/>
    <n v="0.97205284552845528"/>
  </r>
  <r>
    <x v="8"/>
    <x v="23"/>
    <n v="0.97208189311353366"/>
    <n v="0.97208189311353366"/>
    <n v="0.97208189311353366"/>
    <n v="0.97208189311353366"/>
  </r>
  <r>
    <x v="8"/>
    <x v="0"/>
    <n v="0.97230816831683164"/>
    <n v="0.97230816831683164"/>
    <n v="0.97230816831683164"/>
    <n v="0.97230816831683164"/>
  </r>
  <r>
    <x v="8"/>
    <x v="1"/>
    <n v="0.97241603115365893"/>
    <n v="0.97241603115365893"/>
    <n v="0.97241603115365893"/>
    <n v="0.97241603115365893"/>
  </r>
  <r>
    <x v="8"/>
    <x v="2"/>
    <n v="0.97239986536519685"/>
    <n v="0.97239986536519685"/>
    <n v="0.97239986536519685"/>
    <n v="0.97239986536519685"/>
  </r>
  <r>
    <x v="8"/>
    <x v="3"/>
    <n v="0.97243362083544727"/>
    <n v="0.97243362083544727"/>
    <n v="0.97243362083544727"/>
    <n v="0.97243362083544727"/>
  </r>
  <r>
    <x v="8"/>
    <x v="4"/>
    <n v="0.97241045498547929"/>
    <n v="0.97241045498547929"/>
    <n v="0.97241045498547929"/>
    <n v="0.97241045498547929"/>
  </r>
  <r>
    <x v="8"/>
    <x v="5"/>
    <n v="0.97230816831683164"/>
    <n v="0.97230816831683164"/>
    <n v="0.97230816831683164"/>
    <n v="0.97230816831683164"/>
  </r>
  <r>
    <x v="8"/>
    <x v="6"/>
    <n v="0.97241297655695003"/>
    <n v="0.97241297655695003"/>
    <n v="0.97241297655695003"/>
    <n v="0.97241297655695003"/>
  </r>
  <r>
    <x v="8"/>
    <x v="7"/>
    <n v="0.97232227488151657"/>
    <n v="0.97232227488151657"/>
    <n v="0.97232227488151657"/>
    <n v="0.97232227488151657"/>
  </r>
  <r>
    <x v="8"/>
    <x v="8"/>
    <n v="0.99015748031496065"/>
    <n v="0.99015748031496065"/>
    <n v="0.99015748031496065"/>
    <n v="0.9901574803149606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803617571059431"/>
    <n v="0.97803617571059431"/>
    <n v="0.97803617571059431"/>
    <n v="0.97803617571059431"/>
  </r>
  <r>
    <x v="8"/>
    <x v="19"/>
    <n v="0.9771147966274436"/>
    <n v="0.9771147966274436"/>
    <n v="0.9771147966274436"/>
    <n v="0.9771147966274436"/>
  </r>
  <r>
    <x v="8"/>
    <x v="20"/>
    <n v="0.97708660045304063"/>
    <n v="0.97708660045304063"/>
    <n v="0.97708660045304063"/>
    <n v="0.97708660045304063"/>
  </r>
  <r>
    <x v="8"/>
    <x v="21"/>
    <n v="0.97717690192483964"/>
    <n v="0.97717690192483964"/>
    <n v="0.97717690192483964"/>
    <n v="0.97717690192483964"/>
  </r>
  <r>
    <x v="8"/>
    <x v="22"/>
    <n v="0.97717690192483964"/>
    <n v="0.97717690192483964"/>
    <n v="0.97717690192483964"/>
    <n v="0.97717690192483964"/>
  </r>
  <r>
    <x v="8"/>
    <x v="23"/>
    <n v="0.9771434590267537"/>
    <n v="0.9771434590267537"/>
    <n v="0.9771434590267537"/>
    <n v="0.9771434590267537"/>
  </r>
  <r>
    <x v="8"/>
    <x v="0"/>
    <n v="0.99069328297814951"/>
    <n v="0.99069328297814951"/>
    <n v="0.99069328297814951"/>
    <n v="0.99069328297814951"/>
  </r>
  <r>
    <x v="8"/>
    <x v="1"/>
    <n v="0.9905971626525899"/>
    <n v="0.9905971626525899"/>
    <n v="0.9905971626525899"/>
    <n v="0.9905971626525899"/>
  </r>
  <r>
    <x v="8"/>
    <x v="2"/>
    <n v="0.99055145164061154"/>
    <n v="0.99055145164061154"/>
    <n v="0.99055145164061154"/>
    <n v="0.99055145164061154"/>
  </r>
  <r>
    <x v="8"/>
    <x v="3"/>
    <n v="0.99055145164061154"/>
    <n v="0.99055145164061154"/>
    <n v="0.99055145164061154"/>
    <n v="0.99055145164061154"/>
  </r>
  <r>
    <x v="8"/>
    <x v="4"/>
    <n v="0.99055145164061154"/>
    <n v="0.99055145164061154"/>
    <n v="0.99055145164061154"/>
    <n v="0.99055145164061154"/>
  </r>
  <r>
    <x v="8"/>
    <x v="5"/>
    <n v="0.99065548989968399"/>
    <n v="0.99065548989968399"/>
    <n v="0.99065548989968399"/>
    <n v="0.99065548989968399"/>
  </r>
  <r>
    <x v="8"/>
    <x v="6"/>
    <n v="0.99075052854122614"/>
    <n v="0.99075052854122614"/>
    <n v="0.99075052854122614"/>
    <n v="0.99075052854122614"/>
  </r>
  <r>
    <x v="8"/>
    <x v="7"/>
    <n v="0.9907201672983923"/>
    <n v="0.9907201672983923"/>
    <n v="0.9907201672983923"/>
    <n v="0.9907201672983923"/>
  </r>
  <r>
    <x v="8"/>
    <x v="8"/>
    <n v="0.99394409937888195"/>
    <n v="0.99394409937888195"/>
    <n v="0.99394409937888195"/>
    <n v="0.99394409937888195"/>
  </r>
  <r>
    <x v="8"/>
    <x v="9"/>
    <n v="0.99392819429778234"/>
    <n v="0.99392819429778234"/>
    <n v="0.99392819429778234"/>
    <n v="0.99392819429778234"/>
  </r>
  <r>
    <x v="8"/>
    <x v="10"/>
    <n v="0.99396291504959056"/>
    <n v="0.99396291504959056"/>
    <n v="0.99396291504959056"/>
    <n v="0.99396291504959056"/>
  </r>
  <r>
    <x v="8"/>
    <x v="11"/>
    <n v="0.99395817195972114"/>
    <n v="0.99395817195972114"/>
    <n v="0.99395817195972114"/>
    <n v="0.99395817195972114"/>
  </r>
  <r>
    <x v="8"/>
    <x v="12"/>
    <n v="0.99396655749008789"/>
    <n v="0.99396655749008789"/>
    <n v="0.99396655749008789"/>
    <n v="0.99396655749008789"/>
  </r>
  <r>
    <x v="8"/>
    <x v="13"/>
    <n v="0.99407679738562094"/>
    <n v="0.99407679738562094"/>
    <n v="0.99407679738562094"/>
    <n v="0.99407679738562094"/>
  </r>
  <r>
    <x v="8"/>
    <x v="14"/>
    <n v="0.99397331037451564"/>
    <n v="0.99397331037451564"/>
    <n v="0.99397331037451564"/>
    <n v="0.99397331037451564"/>
  </r>
  <r>
    <x v="8"/>
    <x v="15"/>
    <n v="0.99397331037451564"/>
    <n v="0.99397331037451564"/>
    <n v="0.99397331037451564"/>
    <n v="0.99397331037451564"/>
  </r>
  <r>
    <x v="8"/>
    <x v="16"/>
    <n v="0.99397331037451564"/>
    <n v="0.99397331037451564"/>
    <n v="0.99397331037451564"/>
    <n v="0.99397331037451564"/>
  </r>
  <r>
    <x v="8"/>
    <x v="17"/>
    <n v="0.99406631762652709"/>
    <n v="0.99406631762652709"/>
    <n v="0.99406631762652709"/>
    <n v="0.99406631762652709"/>
  </r>
  <r>
    <x v="8"/>
    <x v="18"/>
    <n v="0.98039215686274506"/>
    <n v="0.98039215686274506"/>
    <n v="0.98039215686274506"/>
    <n v="0.98039215686274506"/>
  </r>
  <r>
    <x v="8"/>
    <x v="19"/>
    <n v="0.97363145720894384"/>
    <n v="0.97363145720894384"/>
    <n v="0.97363145720894384"/>
    <n v="0.97363145720894384"/>
  </r>
  <r>
    <x v="8"/>
    <x v="20"/>
    <n v="0.97358895294275372"/>
    <n v="0.97358895294275372"/>
    <n v="0.97358895294275372"/>
    <n v="0.97358895294275372"/>
  </r>
  <r>
    <x v="8"/>
    <x v="21"/>
    <n v="0.97372512437810954"/>
    <n v="0.97372512437810954"/>
    <n v="0.97372512437810954"/>
    <n v="0.97372512437810954"/>
  </r>
  <r>
    <x v="8"/>
    <x v="22"/>
    <n v="0.97372327790973878"/>
    <n v="0.97372327790973878"/>
    <n v="0.97372327790973878"/>
    <n v="0.97372327790973878"/>
  </r>
  <r>
    <x v="8"/>
    <x v="23"/>
    <n v="0.97374784110535417"/>
    <n v="0.97374784110535417"/>
    <n v="0.97374784110535417"/>
    <n v="0.97374784110535417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7998314369995776"/>
    <n v="0.97998314369995776"/>
    <n v="0.97998314369995776"/>
    <n v="0.97998314369995776"/>
  </r>
  <r>
    <x v="8"/>
    <x v="7"/>
    <n v="0.98003481109859725"/>
    <n v="0.98003481109859725"/>
    <n v="0.98003481109859725"/>
    <n v="0.98003481109859725"/>
  </r>
  <r>
    <x v="8"/>
    <x v="8"/>
    <n v="0.99363057324840764"/>
    <n v="0.99363057324840764"/>
    <n v="0.99363057324840764"/>
    <n v="0.99363057324840764"/>
  </r>
  <r>
    <x v="8"/>
    <x v="9"/>
    <n v="0.99361880772460121"/>
    <n v="0.99361880772460121"/>
    <n v="0.99361880772460121"/>
    <n v="0.99361880772460121"/>
  </r>
  <r>
    <x v="8"/>
    <x v="10"/>
    <n v="0.99361880772460121"/>
    <n v="0.99361880772460121"/>
    <n v="0.99361880772460121"/>
    <n v="0.99361880772460121"/>
  </r>
  <r>
    <x v="8"/>
    <x v="11"/>
    <n v="0.99361880772460121"/>
    <n v="0.99361880772460121"/>
    <n v="0.99361880772460121"/>
    <n v="0.99361880772460121"/>
  </r>
  <r>
    <x v="8"/>
    <x v="12"/>
    <n v="0.99361880772460121"/>
    <n v="0.99361880772460121"/>
    <n v="0.99361880772460121"/>
    <n v="0.99361880772460121"/>
  </r>
  <r>
    <x v="8"/>
    <x v="13"/>
    <n v="0.99361880772460121"/>
    <n v="0.99361880772460121"/>
    <n v="0.99361880772460121"/>
    <n v="0.99361880772460121"/>
  </r>
  <r>
    <x v="8"/>
    <x v="14"/>
    <n v="0.99361880772460121"/>
    <n v="0.99361880772460121"/>
    <n v="0.99361880772460121"/>
    <n v="0.99361880772460121"/>
  </r>
  <r>
    <x v="8"/>
    <x v="15"/>
    <n v="0.99361880772460121"/>
    <n v="0.99361880772460121"/>
    <n v="0.99361880772460121"/>
    <n v="0.99361880772460121"/>
  </r>
  <r>
    <x v="8"/>
    <x v="16"/>
    <n v="0.99361880772460121"/>
    <n v="0.99361880772460121"/>
    <n v="0.99361880772460121"/>
    <n v="0.99361880772460121"/>
  </r>
  <r>
    <x v="8"/>
    <x v="17"/>
    <n v="0.99342969776609735"/>
    <n v="0.99342969776609735"/>
    <n v="0.99342969776609735"/>
    <n v="0.99342969776609735"/>
  </r>
  <r>
    <x v="8"/>
    <x v="18"/>
    <n v="0.97596861206473751"/>
    <n v="0.97596861206473751"/>
    <n v="0.97596861206473751"/>
    <n v="0.97596861206473751"/>
  </r>
  <r>
    <x v="8"/>
    <x v="19"/>
    <n v="0.97571712581652925"/>
    <n v="0.97571712581652925"/>
    <n v="0.97571712581652925"/>
    <n v="0.97571712581652925"/>
  </r>
  <r>
    <x v="8"/>
    <x v="20"/>
    <n v="0.9757180156657963"/>
    <n v="0.9757180156657963"/>
    <n v="0.9757180156657963"/>
    <n v="0.9757180156657963"/>
  </r>
  <r>
    <x v="8"/>
    <x v="21"/>
    <n v="0.97578978447003251"/>
    <n v="0.97578978447003251"/>
    <n v="0.97578978447003251"/>
    <n v="0.97578978447003251"/>
  </r>
  <r>
    <x v="8"/>
    <x v="22"/>
    <n v="0.97573019541920569"/>
    <n v="0.97573019541920569"/>
    <n v="0.97573019541920569"/>
    <n v="0.97573019541920569"/>
  </r>
  <r>
    <x v="8"/>
    <x v="23"/>
    <n v="0.97572731967636417"/>
    <n v="0.97572731967636417"/>
    <n v="0.97572731967636417"/>
    <n v="0.97572731967636417"/>
  </r>
  <r>
    <x v="8"/>
    <x v="0"/>
    <n v="0.97679694750953905"/>
    <n v="0.97679694750953905"/>
    <n v="0.97679694750953905"/>
    <n v="0.97679694750953905"/>
  </r>
  <r>
    <x v="8"/>
    <x v="1"/>
    <n v="0.97680050987890366"/>
    <n v="0.97680050987890366"/>
    <n v="0.97680050987890366"/>
    <n v="0.97680050987890366"/>
  </r>
  <r>
    <x v="8"/>
    <x v="2"/>
    <n v="0.97670682730923686"/>
    <n v="0.97670682730923686"/>
    <n v="0.97670682730923686"/>
    <n v="0.97670682730923686"/>
  </r>
  <r>
    <x v="8"/>
    <x v="3"/>
    <n v="0.97676334871456827"/>
    <n v="0.97676334871456827"/>
    <n v="0.97676334871456827"/>
    <n v="0.97676334871456827"/>
  </r>
  <r>
    <x v="8"/>
    <x v="4"/>
    <n v="0.97725024727992105"/>
    <n v="0.97725024727992105"/>
    <n v="0.97725024727992105"/>
    <n v="0.97725024727992105"/>
  </r>
  <r>
    <x v="8"/>
    <x v="5"/>
    <n v="0.9768440709617181"/>
    <n v="0.9768440709617181"/>
    <n v="0.9768440709617181"/>
    <n v="0.9768440709617181"/>
  </r>
  <r>
    <x v="8"/>
    <x v="6"/>
    <n v="0.97687157638466204"/>
    <n v="0.97687157638466204"/>
    <n v="0.97687157638466204"/>
    <n v="0.97687157638466204"/>
  </r>
  <r>
    <x v="8"/>
    <x v="7"/>
    <n v="0.97682376730440179"/>
    <n v="0.97682376730440179"/>
    <n v="0.97682376730440179"/>
    <n v="0.97682376730440179"/>
  </r>
  <r>
    <x v="8"/>
    <x v="8"/>
    <n v="0.99531910035392168"/>
    <n v="0.99531910035392168"/>
    <n v="0.99531910035392168"/>
    <n v="0.99531910035392168"/>
  </r>
  <r>
    <x v="8"/>
    <x v="9"/>
    <n v="0.99537436299490389"/>
    <n v="0.99537436299490389"/>
    <n v="0.99537436299490389"/>
    <n v="0.99537436299490389"/>
  </r>
  <r>
    <x v="8"/>
    <x v="10"/>
    <n v="0.99537436299490389"/>
    <n v="0.99537436299490389"/>
    <n v="0.99537436299490389"/>
    <n v="0.99537436299490389"/>
  </r>
  <r>
    <x v="8"/>
    <x v="11"/>
    <n v="0.99527315698572849"/>
    <n v="0.99527315698572849"/>
    <n v="0.99527315698572849"/>
    <n v="0.99527315698572849"/>
  </r>
  <r>
    <x v="8"/>
    <x v="12"/>
    <n v="0.99528232345569811"/>
    <n v="0.99528232345569811"/>
    <n v="0.99528232345569811"/>
    <n v="0.99528232345569811"/>
  </r>
  <r>
    <x v="8"/>
    <x v="13"/>
    <n v="0.99532484281799127"/>
    <n v="0.99532484281799127"/>
    <n v="0.99532484281799127"/>
    <n v="0.99532484281799127"/>
  </r>
  <r>
    <x v="8"/>
    <x v="14"/>
    <n v="0.99549393414211429"/>
    <n v="0.99549393414211429"/>
    <n v="0.99549393414211429"/>
    <n v="0.99549393414211429"/>
  </r>
  <r>
    <x v="8"/>
    <x v="15"/>
    <n v="0.99180327868852458"/>
    <n v="0.99180327868852458"/>
    <n v="0.99180327868852458"/>
    <n v="0.99180327868852458"/>
  </r>
  <r>
    <x v="8"/>
    <x v="16"/>
    <n v="0.99692307692307702"/>
    <n v="0.99692307692307702"/>
    <n v="0.99692307692307702"/>
    <n v="0.99692307692307702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699419479681793"/>
    <n v="0.97699419479681793"/>
    <n v="0.97699419479681793"/>
    <n v="0.97699419479681793"/>
  </r>
  <r>
    <x v="8"/>
    <x v="21"/>
    <n v="0.97705696202531633"/>
    <n v="0.97705696202531633"/>
    <n v="0.97705696202531633"/>
    <n v="0.97705696202531633"/>
  </r>
  <r>
    <x v="8"/>
    <x v="22"/>
    <n v="0.97700296735905046"/>
    <n v="0.97700296735905046"/>
    <n v="0.97700296735905046"/>
    <n v="0.97700296735905046"/>
  </r>
  <r>
    <x v="8"/>
    <x v="23"/>
    <n v="0.97708539399934069"/>
    <n v="0.97708539399934069"/>
    <n v="0.97708539399934069"/>
    <n v="0.97708539399934069"/>
  </r>
  <r>
    <x v="8"/>
    <x v="0"/>
    <n v="0.9792079207920793"/>
    <n v="0.9792079207920793"/>
    <n v="0.9792079207920793"/>
    <n v="0.9792079207920793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7964978703265504"/>
    <n v="0.97964978703265504"/>
    <n v="0.97964978703265504"/>
    <n v="0.97964978703265504"/>
  </r>
  <r>
    <x v="8"/>
    <x v="7"/>
    <n v="0.97951482479784369"/>
    <n v="0.97951482479784369"/>
    <n v="0.97951482479784369"/>
    <n v="0.97951482479784369"/>
  </r>
  <r>
    <x v="8"/>
    <x v="8"/>
    <n v="0.9945530001729207"/>
    <n v="0.9945530001729207"/>
    <n v="0.9945530001729207"/>
    <n v="0.9945530001729207"/>
  </r>
  <r>
    <x v="8"/>
    <x v="9"/>
    <n v="0.99454432734035947"/>
    <n v="0.99454432734035947"/>
    <n v="0.99454432734035947"/>
    <n v="0.99454432734035947"/>
  </r>
  <r>
    <x v="8"/>
    <x v="10"/>
    <n v="0.99446524499430256"/>
    <n v="0.99446524499430256"/>
    <n v="0.99446524499430256"/>
    <n v="0.99446524499430256"/>
  </r>
  <r>
    <x v="8"/>
    <x v="11"/>
    <n v="0.99446524499430256"/>
    <n v="0.99446524499430256"/>
    <n v="0.99446524499430256"/>
    <n v="0.99446524499430256"/>
  </r>
  <r>
    <x v="8"/>
    <x v="12"/>
    <n v="0.99446524499430256"/>
    <n v="0.99446524499430256"/>
    <n v="0.99446524499430256"/>
    <n v="0.99446524499430256"/>
  </r>
  <r>
    <x v="8"/>
    <x v="13"/>
    <n v="0.99452917771883287"/>
    <n v="0.99452917771883287"/>
    <n v="0.99452917771883287"/>
    <n v="0.99452917771883287"/>
  </r>
  <r>
    <x v="8"/>
    <x v="14"/>
    <n v="0.99463717110775929"/>
    <n v="0.99463717110775929"/>
    <n v="0.99463717110775929"/>
    <n v="0.99463717110775929"/>
  </r>
  <r>
    <x v="8"/>
    <x v="15"/>
    <n v="0.99463717110775929"/>
    <n v="0.99463717110775929"/>
    <n v="0.99463717110775929"/>
    <n v="0.99463717110775929"/>
  </r>
  <r>
    <x v="8"/>
    <x v="16"/>
    <n v="0.99463717110775929"/>
    <n v="0.99463717110775929"/>
    <n v="0.99463717110775929"/>
    <n v="0.99463717110775929"/>
  </r>
  <r>
    <x v="8"/>
    <x v="17"/>
    <n v="0.99468791500664011"/>
    <n v="0.99468791500664011"/>
    <n v="0.99468791500664011"/>
    <n v="0.99468791500664011"/>
  </r>
  <r>
    <x v="8"/>
    <x v="18"/>
    <n v="1"/>
    <n v="1"/>
    <n v="1"/>
    <n v="1"/>
  </r>
  <r>
    <x v="8"/>
    <x v="19"/>
    <n v="0.9700359568517779"/>
    <n v="0.9700359568517779"/>
    <n v="0.9700359568517779"/>
    <n v="0.97104857073092976"/>
  </r>
  <r>
    <x v="8"/>
    <x v="20"/>
    <n v="0.97111416781292981"/>
    <n v="0.97111416781292981"/>
    <n v="0.97111416781292981"/>
    <n v="0.97111416781292981"/>
  </r>
  <r>
    <x v="8"/>
    <x v="21"/>
    <n v="0.96992972707958824"/>
    <n v="0.96992972707958824"/>
    <n v="0.96992972707958824"/>
    <n v="0.97104857073092976"/>
  </r>
  <r>
    <x v="8"/>
    <x v="22"/>
    <n v="0.96994575575428832"/>
    <n v="0.96994575575428832"/>
    <n v="0.96994575575428832"/>
    <n v="0.97104857073092976"/>
  </r>
  <r>
    <x v="8"/>
    <x v="23"/>
    <n v="0.97000000000000008"/>
    <n v="0.97000000000000008"/>
    <n v="0.97000000000000008"/>
    <n v="0.97104857073092976"/>
  </r>
  <r>
    <x v="8"/>
    <x v="0"/>
    <n v="0.97085297899699963"/>
    <n v="0.97085297899699963"/>
    <n v="0.97085297899699963"/>
    <n v="0.97104857073092976"/>
  </r>
  <r>
    <x v="8"/>
    <x v="1"/>
    <n v="0.97121401752190228"/>
    <n v="0.97121401752190228"/>
    <n v="0.97121401752190228"/>
    <n v="0.97121401752190228"/>
  </r>
  <r>
    <x v="8"/>
    <x v="2"/>
    <n v="1"/>
    <n v="1"/>
    <n v="1"/>
    <n v="1"/>
  </r>
  <r>
    <x v="8"/>
    <x v="3"/>
    <n v="0.97074954296160876"/>
    <n v="0.97074954296160876"/>
    <n v="0.97074954296160876"/>
    <n v="0.97104857073092976"/>
  </r>
  <r>
    <x v="8"/>
    <x v="4"/>
    <n v="0.9709437470943747"/>
    <n v="0.9709437470943747"/>
    <n v="0.9709437470943747"/>
    <n v="0.97104857073092976"/>
  </r>
  <r>
    <x v="8"/>
    <x v="5"/>
    <n v="0.97109732201175702"/>
    <n v="0.97109732201175702"/>
    <n v="0.97109732201175702"/>
    <n v="0.97109732201175702"/>
  </r>
  <r>
    <x v="8"/>
    <x v="6"/>
    <n v="0.97102761430511542"/>
    <n v="0.97102761430511542"/>
    <n v="0.97102761430511542"/>
    <n v="0.97104857073092976"/>
  </r>
  <r>
    <x v="8"/>
    <x v="7"/>
    <n v="0.9709418837675351"/>
    <n v="0.9709418837675351"/>
    <n v="0.9709418837675351"/>
    <n v="0.97104857073092976"/>
  </r>
  <r>
    <x v="8"/>
    <x v="8"/>
    <n v="1"/>
    <n v="1"/>
    <n v="1"/>
    <n v="1"/>
  </r>
  <r>
    <x v="8"/>
    <x v="9"/>
    <n v="0.9975538160469668"/>
    <n v="0.9975538160469668"/>
    <n v="0.9975538160469668"/>
    <n v="0.9975538160469668"/>
  </r>
  <r>
    <x v="8"/>
    <x v="10"/>
    <n v="0.99739540940908356"/>
    <n v="0.99739540940908356"/>
    <n v="0.99739540940908356"/>
    <n v="0.99739540940908356"/>
  </r>
  <r>
    <x v="8"/>
    <x v="11"/>
    <n v="0.99739540940908356"/>
    <n v="0.99739540940908356"/>
    <n v="0.99739540940908356"/>
    <n v="0.99739540940908356"/>
  </r>
  <r>
    <x v="8"/>
    <x v="12"/>
    <n v="0.99739540940908356"/>
    <n v="0.99739540940908356"/>
    <n v="0.99739540940908356"/>
    <n v="0.99739540940908356"/>
  </r>
  <r>
    <x v="8"/>
    <x v="13"/>
    <n v="0.99739540940908356"/>
    <n v="0.99739540940908356"/>
    <n v="0.99739540940908356"/>
    <n v="0.99739540940908356"/>
  </r>
  <r>
    <x v="8"/>
    <x v="14"/>
    <n v="0.9973484178893407"/>
    <n v="0.9973484178893407"/>
    <n v="0.9973484178893407"/>
    <n v="0.9973484178893407"/>
  </r>
  <r>
    <x v="8"/>
    <x v="15"/>
    <n v="0.99730094466936581"/>
    <n v="0.99730094466936581"/>
    <n v="0.99730094466936581"/>
    <n v="0.9973009446693658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00104693770717"/>
    <n v="0.97400104693770717"/>
    <n v="0.97400104693770717"/>
    <n v="0.97400104693770717"/>
  </r>
  <r>
    <x v="8"/>
    <x v="20"/>
    <n v="0.97380484610347084"/>
    <n v="0.97380484610347084"/>
    <n v="0.97380484610347084"/>
    <n v="0.97380484610347084"/>
  </r>
  <r>
    <x v="8"/>
    <x v="21"/>
    <n v="0.97395919721346824"/>
    <n v="0.97395919721346824"/>
    <n v="0.97395919721346824"/>
    <n v="0.97395919721346824"/>
  </r>
  <r>
    <x v="8"/>
    <x v="22"/>
    <n v="0.97404129793510341"/>
    <n v="0.97404129793510341"/>
    <n v="0.97404129793510341"/>
    <n v="0.97404129793510341"/>
  </r>
  <r>
    <x v="9"/>
    <x v="23"/>
    <n v="0.97392547733198764"/>
    <n v="0.97392547733198764"/>
    <n v="0.97392547733198764"/>
    <n v="0.97392547733198764"/>
  </r>
  <r>
    <x v="9"/>
    <x v="0"/>
    <n v="0.96944909825564207"/>
    <n v="0.96944909825564207"/>
    <n v="0.96944909825564207"/>
    <n v="0.97104857073092976"/>
  </r>
  <r>
    <x v="9"/>
    <x v="1"/>
    <n v="0.96946470515514893"/>
    <n v="0.96946470515514893"/>
    <n v="0.96946470515514893"/>
    <n v="0.97104857073092976"/>
  </r>
  <r>
    <x v="9"/>
    <x v="2"/>
    <n v="0.9695524063420794"/>
    <n v="0.9695524063420794"/>
    <n v="0.9695524063420794"/>
    <n v="0.97104857073092976"/>
  </r>
  <r>
    <x v="9"/>
    <x v="3"/>
    <n v="0.96946068875893432"/>
    <n v="0.96946068875893432"/>
    <n v="0.96946068875893432"/>
    <n v="0.97104857073092976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0.96880415944540732"/>
    <n v="0.96880415944540732"/>
    <n v="0.96880415944540732"/>
    <n v="0.97104857073092976"/>
  </r>
  <r>
    <x v="9"/>
    <x v="8"/>
    <n v="1"/>
    <n v="1"/>
    <n v="1"/>
    <n v="1"/>
  </r>
  <r>
    <x v="9"/>
    <x v="9"/>
    <n v="0.99631732392205008"/>
    <n v="0.99631732392205008"/>
    <n v="0.99631732392205008"/>
    <n v="0.99631732392205008"/>
  </r>
  <r>
    <x v="9"/>
    <x v="10"/>
    <n v="0.99632424066550596"/>
    <n v="0.99632424066550596"/>
    <n v="0.99632424066550596"/>
    <n v="0.99632424066550596"/>
  </r>
  <r>
    <x v="9"/>
    <x v="11"/>
    <n v="0.99637943519188987"/>
    <n v="0.99637943519188987"/>
    <n v="0.99637943519188987"/>
    <n v="0.99637943519188987"/>
  </r>
  <r>
    <x v="9"/>
    <x v="12"/>
    <n v="0.99637943519188987"/>
    <n v="0.99637943519188987"/>
    <n v="0.99637943519188987"/>
    <n v="0.99637943519188987"/>
  </r>
  <r>
    <x v="9"/>
    <x v="13"/>
    <n v="0.99637943519188987"/>
    <n v="0.99637943519188987"/>
    <n v="0.99637943519188987"/>
    <n v="0.99637943519188987"/>
  </r>
  <r>
    <x v="9"/>
    <x v="14"/>
    <n v="0.99637943519188987"/>
    <n v="0.99637943519188987"/>
    <n v="0.99637943519188987"/>
    <n v="0.99637943519188987"/>
  </r>
  <r>
    <x v="9"/>
    <x v="15"/>
    <n v="0.99637943519188987"/>
    <n v="0.99637943519188987"/>
    <n v="0.99637943519188987"/>
    <n v="0.99637943519188987"/>
  </r>
  <r>
    <x v="9"/>
    <x v="16"/>
    <n v="0.99638041806171385"/>
    <n v="0.99638041806171385"/>
    <n v="0.99638041806171385"/>
    <n v="0.99638041806171385"/>
  </r>
  <r>
    <x v="9"/>
    <x v="17"/>
    <n v="0.99642585551330798"/>
    <n v="0.99642585551330798"/>
    <n v="0.99642585551330798"/>
    <n v="0.99642585551330798"/>
  </r>
  <r>
    <x v="9"/>
    <x v="18"/>
    <n v="0.97059637470596372"/>
    <n v="0.97059637470596372"/>
    <n v="0.97059637470596372"/>
    <n v="0.97104857073092976"/>
  </r>
  <r>
    <x v="9"/>
    <x v="19"/>
    <n v="0.97059637470596372"/>
    <n v="0.97059637470596372"/>
    <n v="0.97059637470596372"/>
    <n v="0.97104857073092976"/>
  </r>
  <r>
    <x v="9"/>
    <x v="20"/>
    <n v="0.97060234030308834"/>
    <n v="0.97060234030308834"/>
    <n v="0.97060234030308834"/>
    <n v="0.97104857073092976"/>
  </r>
  <r>
    <x v="9"/>
    <x v="21"/>
    <n v="0.97059305373525551"/>
    <n v="0.97059305373525551"/>
    <n v="0.97059305373525551"/>
    <n v="0.97104857073092976"/>
  </r>
  <r>
    <x v="9"/>
    <x v="22"/>
    <n v="0.97061540237847821"/>
    <n v="0.97061540237847821"/>
    <n v="0.97061540237847821"/>
    <n v="0.97104857073092976"/>
  </r>
  <r>
    <x v="9"/>
    <x v="23"/>
    <n v="0.97058275926270721"/>
    <n v="0.97058275926270721"/>
    <n v="0.97058275926270721"/>
    <n v="0.97104857073092976"/>
  </r>
  <r>
    <x v="9"/>
    <x v="0"/>
    <n v="0.97127910554928709"/>
    <n v="0.97127910554928709"/>
    <n v="0.97127910554928709"/>
    <n v="0.97127910554928709"/>
  </r>
  <r>
    <x v="9"/>
    <x v="1"/>
    <n v="0.97137250375158735"/>
    <n v="0.97137250375158735"/>
    <n v="0.97137250375158735"/>
    <n v="0.97137250375158735"/>
  </r>
  <r>
    <x v="9"/>
    <x v="2"/>
    <n v="0.97131439988582857"/>
    <n v="0.97131439988582857"/>
    <n v="0.97131439988582857"/>
    <n v="0.97131439988582857"/>
  </r>
  <r>
    <x v="9"/>
    <x v="3"/>
    <n v="0.97123991195891402"/>
    <n v="0.97123991195891402"/>
    <n v="0.97123991195891402"/>
    <n v="0.97123991195891402"/>
  </r>
  <r>
    <x v="9"/>
    <x v="4"/>
    <n v="0.97125000000000006"/>
    <n v="0.97125000000000006"/>
    <n v="0.97125000000000006"/>
    <n v="0.97125000000000006"/>
  </r>
  <r>
    <x v="9"/>
    <x v="5"/>
    <n v="0.97128261769984792"/>
    <n v="0.97128261769984792"/>
    <n v="0.97128261769984792"/>
    <n v="0.97128261769984792"/>
  </r>
  <r>
    <x v="9"/>
    <x v="6"/>
    <n v="0.97130836609421345"/>
    <n v="0.97130836609421345"/>
    <n v="0.97130836609421345"/>
    <n v="0.97130836609421345"/>
  </r>
  <r>
    <x v="9"/>
    <x v="7"/>
    <n v="0.97126853377265232"/>
    <n v="0.97126853377265232"/>
    <n v="0.97126853377265232"/>
    <n v="0.97126853377265232"/>
  </r>
  <r>
    <x v="9"/>
    <x v="8"/>
    <n v="0.99595687331536387"/>
    <n v="0.99595687331536387"/>
    <n v="0.99595687331536387"/>
    <n v="0.99595687331536387"/>
  </r>
  <r>
    <x v="9"/>
    <x v="9"/>
    <n v="0.99585320340037331"/>
    <n v="0.99585320340037331"/>
    <n v="0.99585320340037331"/>
    <n v="0.99585320340037331"/>
  </r>
  <r>
    <x v="9"/>
    <x v="10"/>
    <n v="0.99585320340037331"/>
    <n v="0.99585320340037331"/>
    <n v="0.99585320340037331"/>
    <n v="0.99585320340037331"/>
  </r>
  <r>
    <x v="9"/>
    <x v="11"/>
    <n v="0.99585320340037331"/>
    <n v="0.99585320340037331"/>
    <n v="0.99585320340037331"/>
    <n v="0.99585320340037331"/>
  </r>
  <r>
    <x v="9"/>
    <x v="12"/>
    <n v="0.99578059071729952"/>
    <n v="0.99578059071729952"/>
    <n v="0.99578059071729952"/>
    <n v="0.99578059071729952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809523809523802"/>
    <n v="0.97809523809523802"/>
    <n v="0.97809523809523802"/>
    <n v="0.97809523809523802"/>
  </r>
  <r>
    <x v="9"/>
    <x v="19"/>
    <n v="0.97790472084500968"/>
    <n v="0.97790472084500968"/>
    <n v="0.97790472084500968"/>
    <n v="0.97790472084500968"/>
  </r>
  <r>
    <x v="9"/>
    <x v="20"/>
    <n v="0.97782366672652188"/>
    <n v="0.97782366672652188"/>
    <n v="0.97782366672652188"/>
    <n v="0.97782366672652188"/>
  </r>
  <r>
    <x v="9"/>
    <x v="21"/>
    <n v="0.97791513299534683"/>
    <n v="0.97791513299534683"/>
    <n v="0.97791513299534683"/>
    <n v="0.97791513299534683"/>
  </r>
  <r>
    <x v="9"/>
    <x v="22"/>
    <n v="0.97784731944330061"/>
    <n v="0.97784731944330061"/>
    <n v="0.97784731944330061"/>
    <n v="0.97784731944330061"/>
  </r>
  <r>
    <x v="9"/>
    <x v="23"/>
    <n v="0.97791762013729966"/>
    <n v="0.97791762013729966"/>
    <n v="0.97791762013729966"/>
    <n v="0.97791762013729966"/>
  </r>
  <r>
    <x v="9"/>
    <x v="0"/>
    <n v="0.99657636201250366"/>
    <n v="0.99657636201250366"/>
    <n v="0.99657636201250366"/>
    <n v="0.99657636201250366"/>
  </r>
  <r>
    <x v="9"/>
    <x v="1"/>
    <n v="0.99660268387973505"/>
    <n v="0.99660268387973505"/>
    <n v="0.99660268387973505"/>
    <n v="0.99660268387973505"/>
  </r>
  <r>
    <x v="9"/>
    <x v="2"/>
    <n v="0.99648954842827508"/>
    <n v="0.99648954842827508"/>
    <n v="0.99648954842827508"/>
    <n v="0.99648954842827508"/>
  </r>
  <r>
    <x v="9"/>
    <x v="3"/>
    <n v="0.99646695127336948"/>
    <n v="0.99646695127336948"/>
    <n v="0.99646695127336948"/>
    <n v="0.99646695127336948"/>
  </r>
  <r>
    <x v="9"/>
    <x v="4"/>
    <n v="0.99654499023584209"/>
    <n v="0.99654499023584209"/>
    <n v="0.99654499023584209"/>
    <n v="0.99654499023584209"/>
  </r>
  <r>
    <x v="9"/>
    <x v="5"/>
    <n v="0.99665195556231934"/>
    <n v="0.99665195556231934"/>
    <n v="0.99665195556231934"/>
    <n v="0.99665195556231934"/>
  </r>
  <r>
    <x v="9"/>
    <x v="6"/>
    <n v="0.99641962047977073"/>
    <n v="0.99641962047977073"/>
    <n v="0.99641962047977073"/>
    <n v="0.99641962047977073"/>
  </r>
  <r>
    <x v="9"/>
    <x v="7"/>
    <n v="0.99648891814790419"/>
    <n v="0.99648891814790419"/>
    <n v="0.99648891814790419"/>
    <n v="0.99648891814790419"/>
  </r>
  <r>
    <x v="9"/>
    <x v="8"/>
    <n v="0.99896480331262938"/>
    <n v="0.99896480331262938"/>
    <n v="0.99896480331262938"/>
    <n v="0.99896480331262938"/>
  </r>
  <r>
    <x v="9"/>
    <x v="9"/>
    <n v="0.99892429743176014"/>
    <n v="0.99892429743176014"/>
    <n v="0.99892429743176014"/>
    <n v="0.99892429743176014"/>
  </r>
  <r>
    <x v="9"/>
    <x v="10"/>
    <n v="0.99889176209826369"/>
    <n v="0.99889176209826369"/>
    <n v="0.99889176209826369"/>
    <n v="0.99889176209826369"/>
  </r>
  <r>
    <x v="9"/>
    <x v="11"/>
    <n v="0.99893304881301681"/>
    <n v="0.99893304881301681"/>
    <n v="0.99893304881301681"/>
    <n v="0.9989330488130168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84240814519708"/>
    <n v="0.98384240814519708"/>
    <n v="0.98384240814519708"/>
    <n v="0.98384240814519708"/>
  </r>
  <r>
    <x v="9"/>
    <x v="20"/>
    <n v="0.98371180596837471"/>
    <n v="0.98371180596837471"/>
    <n v="0.98371180596837471"/>
    <n v="0.98371180596837471"/>
  </r>
  <r>
    <x v="9"/>
    <x v="21"/>
    <n v="0.98383810946625017"/>
    <n v="0.98383810946625017"/>
    <n v="0.98383810946625017"/>
    <n v="0.98383810946625017"/>
  </r>
  <r>
    <x v="9"/>
    <x v="22"/>
    <n v="0.98370583994232164"/>
    <n v="0.98370583994232164"/>
    <n v="0.98370583994232164"/>
    <n v="0.98370583994232164"/>
  </r>
  <r>
    <x v="9"/>
    <x v="23"/>
    <n v="0.98375331564986745"/>
    <n v="0.98375331564986745"/>
    <n v="0.98375331564986745"/>
    <n v="0.98375331564986745"/>
  </r>
  <r>
    <x v="9"/>
    <x v="0"/>
    <n v="0.99005328596802855"/>
    <n v="0.99005328596802855"/>
    <n v="0.99005328596802855"/>
    <n v="0.99005328596802855"/>
  </r>
  <r>
    <x v="9"/>
    <x v="1"/>
    <n v="0.99010277883517328"/>
    <n v="0.99010277883517328"/>
    <n v="0.99010277883517328"/>
    <n v="0.99010277883517328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9004594180704453"/>
    <n v="0.99004594180704453"/>
    <n v="0.99004594180704453"/>
    <n v="0.99004594180704453"/>
  </r>
  <r>
    <x v="9"/>
    <x v="6"/>
    <n v="0.99010740531373653"/>
    <n v="0.99010740531373653"/>
    <n v="0.99010740531373653"/>
    <n v="0.99010740531373653"/>
  </r>
  <r>
    <x v="9"/>
    <x v="7"/>
    <n v="0.990037662495444"/>
    <n v="0.990037662495444"/>
    <n v="0.990037662495444"/>
    <n v="0.99003766249544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85669537979636"/>
    <n v="0.97885669537979636"/>
    <n v="0.97885669537979636"/>
    <n v="0.97885669537979636"/>
  </r>
  <r>
    <x v="9"/>
    <x v="20"/>
    <n v="0.97875265591801019"/>
    <n v="0.97875265591801019"/>
    <n v="0.97875265591801019"/>
    <n v="0.97875265591801019"/>
  </r>
  <r>
    <x v="9"/>
    <x v="21"/>
    <n v="0.97874965725253638"/>
    <n v="0.97874965725253638"/>
    <n v="0.97874965725253638"/>
    <n v="0.97874965725253638"/>
  </r>
  <r>
    <x v="9"/>
    <x v="22"/>
    <n v="0.97874965725253638"/>
    <n v="0.97874965725253638"/>
    <n v="0.97874965725253638"/>
    <n v="0.97874965725253638"/>
  </r>
  <r>
    <x v="9"/>
    <x v="23"/>
    <n v="0.97882593457943923"/>
    <n v="0.97882593457943923"/>
    <n v="0.97882593457943923"/>
    <n v="0.97882593457943923"/>
  </r>
  <r>
    <x v="9"/>
    <x v="0"/>
    <n v="0.99283037314648859"/>
    <n v="0.99283037314648859"/>
    <n v="0.99283037314648859"/>
    <n v="0.99283037314648859"/>
  </r>
  <r>
    <x v="9"/>
    <x v="1"/>
    <n v="0.99287333981211523"/>
    <n v="0.99287333981211523"/>
    <n v="0.99287333981211523"/>
    <n v="0.99287333981211523"/>
  </r>
  <r>
    <x v="9"/>
    <x v="2"/>
    <n v="0.99281176863925114"/>
    <n v="0.99281176863925114"/>
    <n v="0.99281176863925114"/>
    <n v="0.99281176863925114"/>
  </r>
  <r>
    <x v="9"/>
    <x v="3"/>
    <n v="0.99281176863925114"/>
    <n v="0.99281176863925114"/>
    <n v="0.99281176863925114"/>
    <n v="0.99281176863925114"/>
  </r>
  <r>
    <x v="9"/>
    <x v="4"/>
    <n v="0.99283037314648859"/>
    <n v="0.99283037314648859"/>
    <n v="0.99283037314648859"/>
    <n v="0.99283037314648859"/>
  </r>
  <r>
    <x v="9"/>
    <x v="5"/>
    <n v="0.99285940971120279"/>
    <n v="0.99285940971120279"/>
    <n v="0.99285940971120279"/>
    <n v="0.99285940971120279"/>
  </r>
  <r>
    <x v="9"/>
    <x v="6"/>
    <n v="0.99275362318840565"/>
    <n v="0.99275362318840565"/>
    <n v="0.99275362318840565"/>
    <n v="0.99275362318840565"/>
  </r>
  <r>
    <x v="9"/>
    <x v="7"/>
    <n v="0.99279452383811706"/>
    <n v="0.99279452383811706"/>
    <n v="0.99279452383811706"/>
    <n v="0.99279452383811706"/>
  </r>
  <r>
    <x v="9"/>
    <x v="8"/>
    <n v="0.99724517906336074"/>
    <n v="0.99724517906336074"/>
    <n v="0.99724517906336074"/>
    <n v="0.99724517906336074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04729846366301"/>
    <n v="0.98204729846366301"/>
    <n v="0.98204729846366301"/>
    <n v="0.98204729846366301"/>
  </r>
  <r>
    <x v="9"/>
    <x v="20"/>
    <n v="0.98215440320703484"/>
    <n v="0.98215440320703484"/>
    <n v="0.98215440320703484"/>
    <n v="0.98215440320703484"/>
  </r>
  <r>
    <x v="9"/>
    <x v="21"/>
    <n v="0.9821712052753695"/>
    <n v="0.9821712052753695"/>
    <n v="0.9821712052753695"/>
    <n v="0.9821712052753695"/>
  </r>
  <r>
    <x v="9"/>
    <x v="22"/>
    <n v="0.98224852071005908"/>
    <n v="0.98224852071005908"/>
    <n v="0.98224852071005908"/>
    <n v="0.98224852071005908"/>
  </r>
  <r>
    <x v="9"/>
    <x v="23"/>
    <n v="0.98222726413310646"/>
    <n v="0.98222726413310646"/>
    <n v="0.98222726413310646"/>
    <n v="0.98222726413310646"/>
  </r>
  <r>
    <x v="9"/>
    <x v="0"/>
    <n v="0.98052726183343319"/>
    <n v="0.98052726183343319"/>
    <n v="0.98052726183343319"/>
    <n v="0.98052726183343319"/>
  </r>
  <r>
    <x v="9"/>
    <x v="1"/>
    <n v="0.98046916463220479"/>
    <n v="0.98046916463220479"/>
    <n v="0.98046916463220479"/>
    <n v="0.98046916463220479"/>
  </r>
  <r>
    <x v="9"/>
    <x v="2"/>
    <n v="0.98061855670103093"/>
    <n v="0.98061855670103093"/>
    <n v="0.98061855670103093"/>
    <n v="0.98061855670103093"/>
  </r>
  <r>
    <x v="9"/>
    <x v="3"/>
    <n v="0.98051948051948057"/>
    <n v="0.98051948051948057"/>
    <n v="0.98051948051948057"/>
    <n v="0.98051948051948057"/>
  </r>
  <r>
    <x v="9"/>
    <x v="4"/>
    <n v="0.98051948051948057"/>
    <n v="0.98051948051948057"/>
    <n v="0.98051948051948057"/>
    <n v="0.98051948051948057"/>
  </r>
  <r>
    <x v="9"/>
    <x v="5"/>
    <n v="0.98052451034635379"/>
    <n v="0.98052451034635379"/>
    <n v="0.98052451034635379"/>
    <n v="0.98052451034635379"/>
  </r>
  <r>
    <x v="9"/>
    <x v="6"/>
    <n v="0.98050381237332307"/>
    <n v="0.98050381237332307"/>
    <n v="0.98050381237332307"/>
    <n v="0.98050381237332307"/>
  </r>
  <r>
    <x v="9"/>
    <x v="7"/>
    <n v="0.98052489064778181"/>
    <n v="0.98052489064778181"/>
    <n v="0.98052489064778181"/>
    <n v="0.98052489064778181"/>
  </r>
  <r>
    <x v="9"/>
    <x v="8"/>
    <n v="0.99605885444035713"/>
    <n v="0.99605885444035713"/>
    <n v="0.99605885444035713"/>
    <n v="0.99605885444035713"/>
  </r>
  <r>
    <x v="9"/>
    <x v="9"/>
    <n v="0.99597402597402596"/>
    <n v="0.99597402597402596"/>
    <n v="0.99597402597402596"/>
    <n v="0.99597402597402596"/>
  </r>
  <r>
    <x v="9"/>
    <x v="10"/>
    <n v="0.99606237202709091"/>
    <n v="0.99606237202709091"/>
    <n v="0.99606237202709091"/>
    <n v="0.99606237202709091"/>
  </r>
  <r>
    <x v="9"/>
    <x v="11"/>
    <n v="0.99612403100775193"/>
    <n v="0.99612403100775193"/>
    <n v="0.99612403100775193"/>
    <n v="0.99612403100775193"/>
  </r>
  <r>
    <x v="9"/>
    <x v="12"/>
    <n v="0.99612403100775193"/>
    <n v="0.99612403100775193"/>
    <n v="0.99612403100775193"/>
    <n v="0.99612403100775193"/>
  </r>
  <r>
    <x v="9"/>
    <x v="13"/>
    <n v="0.99641062455132812"/>
    <n v="0.99641062455132812"/>
    <n v="0.99641062455132812"/>
    <n v="0.99641062455132812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725180802103873"/>
    <n v="0.97725180802103873"/>
    <n v="0.97725180802103873"/>
    <n v="0.97725180802103873"/>
  </r>
  <r>
    <x v="9"/>
    <x v="20"/>
    <n v="0.97708560658664811"/>
    <n v="0.97708560658664811"/>
    <n v="0.97708560658664811"/>
    <n v="0.97708560658664811"/>
  </r>
  <r>
    <x v="9"/>
    <x v="21"/>
    <n v="0.97713842875133194"/>
    <n v="0.97713842875133194"/>
    <n v="0.97713842875133194"/>
    <n v="0.97713842875133194"/>
  </r>
  <r>
    <x v="9"/>
    <x v="22"/>
    <n v="0.97722641735586713"/>
    <n v="0.97722641735586713"/>
    <n v="0.97722641735586713"/>
    <n v="0.97722641735586713"/>
  </r>
  <r>
    <x v="9"/>
    <x v="23"/>
    <n v="0.97712227414330222"/>
    <n v="0.97712227414330222"/>
    <n v="0.97712227414330222"/>
    <n v="0.97712227414330222"/>
  </r>
  <r>
    <x v="9"/>
    <x v="0"/>
    <n v="0.98179390702755187"/>
    <n v="0.98179390702755187"/>
    <n v="0.98179390702755187"/>
    <n v="0.98179390702755187"/>
  </r>
  <r>
    <x v="9"/>
    <x v="1"/>
    <n v="0.98179979777553072"/>
    <n v="0.98179979777553072"/>
    <n v="0.98179979777553072"/>
    <n v="0.98179979777553072"/>
  </r>
  <r>
    <x v="9"/>
    <x v="2"/>
    <n v="0.98172977751583901"/>
    <n v="0.98172977751583901"/>
    <n v="0.98172977751583901"/>
    <n v="0.98172977751583901"/>
  </r>
  <r>
    <x v="9"/>
    <x v="3"/>
    <n v="0.98178478493800703"/>
    <n v="0.98178478493800703"/>
    <n v="0.98178478493800703"/>
    <n v="0.98178478493800703"/>
  </r>
  <r>
    <x v="9"/>
    <x v="4"/>
    <n v="0.98178478493800703"/>
    <n v="0.98178478493800703"/>
    <n v="0.98178478493800703"/>
    <n v="0.98178478493800703"/>
  </r>
  <r>
    <x v="9"/>
    <x v="5"/>
    <n v="0.98168014523848812"/>
    <n v="0.98168014523848812"/>
    <n v="0.98168014523848812"/>
    <n v="0.98168014523848812"/>
  </r>
  <r>
    <x v="9"/>
    <x v="6"/>
    <n v="0.98176110031394825"/>
    <n v="0.98176110031394825"/>
    <n v="0.98176110031394825"/>
    <n v="0.98176110031394825"/>
  </r>
  <r>
    <x v="9"/>
    <x v="7"/>
    <n v="0.98178874949413197"/>
    <n v="0.98178874949413197"/>
    <n v="0.98178874949413197"/>
    <n v="0.9817887494941319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69398907103822"/>
    <n v="0.98169398907103822"/>
    <n v="0.98169398907103822"/>
    <n v="0.98169398907103822"/>
  </r>
  <r>
    <x v="9"/>
    <x v="20"/>
    <n v="0.98155737704918022"/>
    <n v="0.98155737704918022"/>
    <n v="0.98155737704918022"/>
    <n v="0.98155737704918022"/>
  </r>
  <r>
    <x v="9"/>
    <x v="21"/>
    <n v="0.98155737704918022"/>
    <n v="0.98155737704918022"/>
    <n v="0.98155737704918022"/>
    <n v="0.98155737704918022"/>
  </r>
  <r>
    <x v="9"/>
    <x v="22"/>
    <n v="0.98155737704918022"/>
    <n v="0.98155737704918022"/>
    <n v="0.98155737704918022"/>
    <n v="0.98155737704918022"/>
  </r>
  <r>
    <x v="9"/>
    <x v="23"/>
    <n v="0.98157613217639372"/>
    <n v="0.98157613217639372"/>
    <n v="0.98157613217639372"/>
    <n v="0.98157613217639372"/>
  </r>
  <r>
    <x v="9"/>
    <x v="0"/>
    <n v="0.9858533272974197"/>
    <n v="0.9858533272974197"/>
    <n v="0.9858533272974197"/>
    <n v="0.9858533272974197"/>
  </r>
  <r>
    <x v="9"/>
    <x v="1"/>
    <n v="0.9858533272974197"/>
    <n v="0.9858533272974197"/>
    <n v="0.9858533272974197"/>
    <n v="0.9858533272974197"/>
  </r>
  <r>
    <x v="9"/>
    <x v="2"/>
    <n v="0.98576615831517811"/>
    <n v="0.98576615831517811"/>
    <n v="0.98576615831517811"/>
    <n v="0.98576615831517811"/>
  </r>
  <r>
    <x v="9"/>
    <x v="3"/>
    <n v="0.98579579944154427"/>
    <n v="0.98579579944154427"/>
    <n v="0.98579579944154427"/>
    <n v="0.98579579944154427"/>
  </r>
  <r>
    <x v="9"/>
    <x v="4"/>
    <n v="0.98584249778789024"/>
    <n v="0.98584249778789024"/>
    <n v="0.98584249778789024"/>
    <n v="0.98584249778789024"/>
  </r>
  <r>
    <x v="9"/>
    <x v="5"/>
    <n v="0.98577266535492658"/>
    <n v="0.98577266535492658"/>
    <n v="0.98577266535492658"/>
    <n v="0.98577266535492658"/>
  </r>
  <r>
    <x v="9"/>
    <x v="6"/>
    <n v="0.98578772301179318"/>
    <n v="0.98578772301179318"/>
    <n v="0.98578772301179318"/>
    <n v="0.98578772301179318"/>
  </r>
  <r>
    <x v="9"/>
    <x v="7"/>
    <n v="0.98593785438875015"/>
    <n v="0.98593785438875015"/>
    <n v="0.98593785438875015"/>
    <n v="0.985937854388750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41532606815418"/>
    <n v="0.97941532606815418"/>
    <n v="0.97941532606815418"/>
    <n v="0.97941532606815418"/>
  </r>
  <r>
    <x v="9"/>
    <x v="20"/>
    <n v="0.97950870262930489"/>
    <n v="0.97950870262930489"/>
    <n v="0.97950870262930489"/>
    <n v="0.97950870262930489"/>
  </r>
  <r>
    <x v="9"/>
    <x v="21"/>
    <n v="0.97938887287402721"/>
    <n v="0.97938887287402721"/>
    <n v="0.97938887287402721"/>
    <n v="0.97938887287402721"/>
  </r>
  <r>
    <x v="9"/>
    <x v="22"/>
    <n v="0.97938887287402721"/>
    <n v="0.97938887287402721"/>
    <n v="0.97938887287402721"/>
    <n v="0.97938887287402721"/>
  </r>
  <r>
    <x v="9"/>
    <x v="23"/>
    <n v="0.97938887287402721"/>
    <n v="0.97938887287402721"/>
    <n v="0.97938887287402721"/>
    <n v="0.97938887287402721"/>
  </r>
  <r>
    <x v="9"/>
    <x v="0"/>
    <n v="0.9916486681065515"/>
    <n v="0.9916486681065515"/>
    <n v="0.9916486681065515"/>
    <n v="0.9916486681065515"/>
  </r>
  <r>
    <x v="9"/>
    <x v="1"/>
    <n v="0.99173431734317341"/>
    <n v="0.99173431734317341"/>
    <n v="0.99173431734317341"/>
    <n v="0.99173431734317341"/>
  </r>
  <r>
    <x v="9"/>
    <x v="2"/>
    <n v="0.99168275657210747"/>
    <n v="0.99168275657210747"/>
    <n v="0.99168275657210747"/>
    <n v="0.99168275657210747"/>
  </r>
  <r>
    <x v="9"/>
    <x v="3"/>
    <n v="0.99158388520971308"/>
    <n v="0.99158388520971308"/>
    <n v="0.99158388520971308"/>
    <n v="0.99158388520971308"/>
  </r>
  <r>
    <x v="9"/>
    <x v="4"/>
    <n v="0.9916486681065515"/>
    <n v="0.9916486681065515"/>
    <n v="0.9916486681065515"/>
    <n v="0.9916486681065515"/>
  </r>
  <r>
    <x v="9"/>
    <x v="5"/>
    <n v="0.9916486681065515"/>
    <n v="0.9916486681065515"/>
    <n v="0.9916486681065515"/>
    <n v="0.9916486681065515"/>
  </r>
  <r>
    <x v="9"/>
    <x v="6"/>
    <n v="0.9916486681065515"/>
    <n v="0.9916486681065515"/>
    <n v="0.9916486681065515"/>
    <n v="0.9916486681065515"/>
  </r>
  <r>
    <x v="9"/>
    <x v="7"/>
    <n v="0.99163004812722333"/>
    <n v="0.99163004812722333"/>
    <n v="0.99163004812722333"/>
    <n v="0.9916300481272233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26839826839826"/>
    <n v="0.9826839826839826"/>
    <n v="0.9826839826839826"/>
    <n v="0.9826839826839826"/>
  </r>
  <r>
    <x v="9"/>
    <x v="19"/>
    <n v="0.98320123033242635"/>
    <n v="0.98320123033242635"/>
    <n v="0.98320123033242635"/>
    <n v="0.98320123033242635"/>
  </r>
  <r>
    <x v="9"/>
    <x v="20"/>
    <n v="0.98330304407087676"/>
    <n v="0.98330304407087676"/>
    <n v="0.98330304407087676"/>
    <n v="0.98330304407087676"/>
  </r>
  <r>
    <x v="9"/>
    <x v="21"/>
    <n v="0.98330351818723905"/>
    <n v="0.98330351818723905"/>
    <n v="0.98330351818723905"/>
    <n v="0.98330351818723905"/>
  </r>
  <r>
    <x v="9"/>
    <x v="22"/>
    <n v="0.98326898326898315"/>
    <n v="0.98326898326898315"/>
    <n v="0.98326898326898315"/>
    <n v="0.98326898326898315"/>
  </r>
  <r>
    <x v="9"/>
    <x v="23"/>
    <n v="0.98330304407087676"/>
    <n v="0.98330304407087676"/>
    <n v="0.98330304407087676"/>
    <n v="0.98330304407087676"/>
  </r>
  <r>
    <x v="9"/>
    <x v="0"/>
    <n v="0.98597560975609744"/>
    <n v="0.98597560975609744"/>
    <n v="0.98597560975609744"/>
    <n v="0.98597560975609744"/>
  </r>
  <r>
    <x v="9"/>
    <x v="1"/>
    <n v="0.98597560975609744"/>
    <n v="0.98597560975609744"/>
    <n v="0.98597560975609744"/>
    <n v="0.98597560975609744"/>
  </r>
  <r>
    <x v="9"/>
    <x v="2"/>
    <n v="0.98597560975609744"/>
    <n v="0.98597560975609744"/>
    <n v="0.98597560975609744"/>
    <n v="0.98597560975609744"/>
  </r>
  <r>
    <x v="9"/>
    <x v="3"/>
    <n v="0.98605970885763639"/>
    <n v="0.98605970885763639"/>
    <n v="0.98605970885763639"/>
    <n v="0.98605970885763639"/>
  </r>
  <r>
    <x v="9"/>
    <x v="4"/>
    <n v="0.9859957863427935"/>
    <n v="0.9859957863427935"/>
    <n v="0.9859957863427935"/>
    <n v="0.9859957863427935"/>
  </r>
  <r>
    <x v="9"/>
    <x v="5"/>
    <n v="0.98605970885763639"/>
    <n v="0.98605970885763639"/>
    <n v="0.98605970885763639"/>
    <n v="0.98605970885763639"/>
  </r>
  <r>
    <x v="9"/>
    <x v="6"/>
    <n v="0.98597818829289996"/>
    <n v="0.98597818829289996"/>
    <n v="0.98597818829289996"/>
    <n v="0.98597818829289996"/>
  </r>
  <r>
    <x v="9"/>
    <x v="7"/>
    <n v="0.98602500788063463"/>
    <n v="0.98602500788063463"/>
    <n v="0.98602500788063463"/>
    <n v="0.9860250078806346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524305555555558"/>
    <n v="0.98524305555555558"/>
    <n v="0.98524305555555558"/>
    <n v="0.98524305555555558"/>
  </r>
  <r>
    <x v="9"/>
    <x v="19"/>
    <n v="0.98528390948216016"/>
    <n v="0.98528390948216016"/>
    <n v="0.98528390948216016"/>
    <n v="0.98528390948216016"/>
  </r>
  <r>
    <x v="9"/>
    <x v="20"/>
    <n v="0.98530623455094768"/>
    <n v="0.98530623455094768"/>
    <n v="0.98530623455094768"/>
    <n v="0.98530623455094768"/>
  </r>
  <r>
    <x v="9"/>
    <x v="21"/>
    <n v="0.98532374100719433"/>
    <n v="0.98532374100719433"/>
    <n v="0.98532374100719433"/>
    <n v="0.98532374100719433"/>
  </r>
  <r>
    <x v="9"/>
    <x v="22"/>
    <n v="0.98533218291630698"/>
    <n v="0.98533218291630698"/>
    <n v="0.98533218291630698"/>
    <n v="0.98533218291630698"/>
  </r>
  <r>
    <x v="9"/>
    <x v="23"/>
    <n v="0.98530163599182019"/>
    <n v="0.98530163599182019"/>
    <n v="0.98530163599182019"/>
    <n v="0.98530163599182019"/>
  </r>
  <r>
    <x v="9"/>
    <x v="0"/>
    <n v="0.98515601332929426"/>
    <n v="0.98515601332929426"/>
    <n v="0.98515601332929426"/>
    <n v="0.98515601332929426"/>
  </r>
  <r>
    <x v="9"/>
    <x v="1"/>
    <n v="0.98510844933635477"/>
    <n v="0.98510844933635477"/>
    <n v="0.98510844933635477"/>
    <n v="0.98510844933635477"/>
  </r>
  <r>
    <x v="9"/>
    <x v="2"/>
    <n v="0.98512203276496157"/>
    <n v="0.98512203276496157"/>
    <n v="0.98512203276496157"/>
    <n v="0.98512203276496157"/>
  </r>
  <r>
    <x v="9"/>
    <x v="3"/>
    <n v="0.98517635031521555"/>
    <n v="0.98517635031521555"/>
    <n v="0.98517635031521555"/>
    <n v="0.98517635031521555"/>
  </r>
  <r>
    <x v="9"/>
    <x v="4"/>
    <n v="0.98517635031521555"/>
    <n v="0.98517635031521555"/>
    <n v="0.98517635031521555"/>
    <n v="0.98517635031521555"/>
  </r>
  <r>
    <x v="9"/>
    <x v="5"/>
    <n v="0.98521366257578002"/>
    <n v="0.98521366257578002"/>
    <n v="0.98521366257578002"/>
    <n v="0.98521366257578002"/>
  </r>
  <r>
    <x v="9"/>
    <x v="6"/>
    <n v="0.98505006171992859"/>
    <n v="0.98505006171992859"/>
    <n v="0.98505006171992859"/>
    <n v="0.98505006171992859"/>
  </r>
  <r>
    <x v="9"/>
    <x v="7"/>
    <n v="0.98518692687514686"/>
    <n v="0.98518692687514686"/>
    <n v="0.98518692687514686"/>
    <n v="0.9851869268751468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31095001907665"/>
    <n v="0.98531095001907665"/>
    <n v="0.98531095001907665"/>
    <n v="0.98531095001907665"/>
  </r>
  <r>
    <x v="9"/>
    <x v="20"/>
    <n v="0.98523581681476402"/>
    <n v="0.98523581681476402"/>
    <n v="0.98523581681476402"/>
    <n v="0.98523581681476402"/>
  </r>
  <r>
    <x v="9"/>
    <x v="21"/>
    <n v="0.98523581681476402"/>
    <n v="0.98523581681476402"/>
    <n v="0.98523581681476402"/>
    <n v="0.98523581681476402"/>
  </r>
  <r>
    <x v="9"/>
    <x v="22"/>
    <n v="0.98520964962665136"/>
    <n v="0.98520964962665136"/>
    <n v="0.98520964962665136"/>
    <n v="0.98520964962665136"/>
  </r>
  <r>
    <x v="9"/>
    <x v="23"/>
    <n v="0.98527462818436162"/>
    <n v="0.98527462818436162"/>
    <n v="0.98527462818436162"/>
    <n v="0.98527462818436162"/>
  </r>
  <r>
    <x v="9"/>
    <x v="0"/>
    <n v="0.98251978891820579"/>
    <n v="0.98251978891820579"/>
    <n v="0.98251978891820579"/>
    <n v="0.98251978891820579"/>
  </r>
  <r>
    <x v="9"/>
    <x v="1"/>
    <n v="0.98251978891820579"/>
    <n v="0.98251978891820579"/>
    <n v="0.98251978891820579"/>
    <n v="0.98251978891820579"/>
  </r>
  <r>
    <x v="9"/>
    <x v="2"/>
    <n v="0.98251165889407066"/>
    <n v="0.98251165889407066"/>
    <n v="0.98251165889407066"/>
    <n v="0.98251165889407066"/>
  </r>
  <r>
    <x v="9"/>
    <x v="3"/>
    <n v="0.98251165889407066"/>
    <n v="0.98251165889407066"/>
    <n v="0.98251165889407066"/>
    <n v="0.98251165889407066"/>
  </r>
  <r>
    <x v="9"/>
    <x v="4"/>
    <n v="0.98251165889407066"/>
    <n v="0.98251165889407066"/>
    <n v="0.98251165889407066"/>
    <n v="0.98251165889407066"/>
  </r>
  <r>
    <x v="9"/>
    <x v="5"/>
    <n v="0.98221949724095647"/>
    <n v="0.98221949724095647"/>
    <n v="0.98221949724095647"/>
    <n v="0.98221949724095647"/>
  </r>
  <r>
    <x v="9"/>
    <x v="6"/>
    <n v="0.9824504387390316"/>
    <n v="0.9824504387390316"/>
    <n v="0.9824504387390316"/>
    <n v="0.9824504387390316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75149342891277"/>
    <n v="0.98375149342891277"/>
    <n v="0.98375149342891277"/>
    <n v="0.98375149342891277"/>
  </r>
  <r>
    <x v="9"/>
    <x v="20"/>
    <n v="0.98369905956112846"/>
    <n v="0.98369905956112846"/>
    <n v="0.98369905956112846"/>
    <n v="0.98369905956112846"/>
  </r>
  <r>
    <x v="9"/>
    <x v="21"/>
    <n v="0.98369905956112846"/>
    <n v="0.98369905956112846"/>
    <n v="0.98369905956112846"/>
    <n v="0.98369905956112846"/>
  </r>
  <r>
    <x v="9"/>
    <x v="22"/>
    <n v="0.98368641667610746"/>
    <n v="0.98368641667610746"/>
    <n v="0.98368641667610746"/>
    <n v="0.98368641667610746"/>
  </r>
  <r>
    <x v="9"/>
    <x v="23"/>
    <n v="0.98371740030357402"/>
    <n v="0.98371740030357402"/>
    <n v="0.98371740030357402"/>
    <n v="0.98371740030357402"/>
  </r>
  <r>
    <x v="9"/>
    <x v="0"/>
    <n v="0.99078404401650622"/>
    <n v="0.99078404401650622"/>
    <n v="0.99078404401650622"/>
    <n v="0.99078404401650622"/>
  </r>
  <r>
    <x v="9"/>
    <x v="1"/>
    <n v="0.99094375595805528"/>
    <n v="0.99094375595805528"/>
    <n v="0.99094375595805528"/>
    <n v="0.99094375595805528"/>
  </r>
  <r>
    <x v="9"/>
    <x v="2"/>
    <n v="0.99080241040279093"/>
    <n v="0.99080241040279093"/>
    <n v="0.99080241040279093"/>
    <n v="0.99080241040279093"/>
  </r>
  <r>
    <x v="9"/>
    <x v="3"/>
    <n v="0.99087591240875894"/>
    <n v="0.99087591240875894"/>
    <n v="0.99087591240875894"/>
    <n v="0.99087591240875894"/>
  </r>
  <r>
    <x v="9"/>
    <x v="4"/>
    <n v="0.99087591240875894"/>
    <n v="0.99087591240875894"/>
    <n v="0.99087591240875894"/>
    <n v="0.99087591240875894"/>
  </r>
  <r>
    <x v="9"/>
    <x v="5"/>
    <n v="0.99087591240875894"/>
    <n v="0.99087591240875894"/>
    <n v="0.99087591240875894"/>
    <n v="0.99087591240875894"/>
  </r>
  <r>
    <x v="9"/>
    <x v="6"/>
    <n v="0.99095737046074361"/>
    <n v="0.99095737046074361"/>
    <n v="0.99095737046074361"/>
    <n v="0.99095737046074361"/>
  </r>
  <r>
    <x v="9"/>
    <x v="7"/>
    <n v="0.99105367793240562"/>
    <n v="0.99105367793240562"/>
    <n v="0.99105367793240562"/>
    <n v="0.9910536779324056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46531614487416"/>
    <n v="0.9846531614487416"/>
    <n v="0.9846531614487416"/>
    <n v="0.9846531614487416"/>
  </r>
  <r>
    <x v="9"/>
    <x v="20"/>
    <n v="0.98472385428907183"/>
    <n v="0.98472385428907183"/>
    <n v="0.98472385428907183"/>
    <n v="0.98472385428907183"/>
  </r>
  <r>
    <x v="9"/>
    <x v="21"/>
    <n v="0.98474044495151158"/>
    <n v="0.98474044495151158"/>
    <n v="0.98474044495151158"/>
    <n v="0.98474044495151158"/>
  </r>
  <r>
    <x v="9"/>
    <x v="22"/>
    <n v="0.98463962189838516"/>
    <n v="0.98463962189838516"/>
    <n v="0.98463962189838516"/>
    <n v="0.98463962189838516"/>
  </r>
  <r>
    <x v="9"/>
    <x v="23"/>
    <n v="0.98484462557310237"/>
    <n v="0.98484462557310237"/>
    <n v="0.98484462557310237"/>
    <n v="0.98484462557310237"/>
  </r>
  <r>
    <x v="9"/>
    <x v="0"/>
    <n v="1.0021044324608706"/>
    <n v="1.0021044324608706"/>
    <n v="1.0021044324608706"/>
    <n v="1.0021044324608706"/>
  </r>
  <r>
    <x v="9"/>
    <x v="1"/>
    <n v="1.0021044324608706"/>
    <n v="1.0021044324608706"/>
    <n v="1.0021044324608706"/>
    <n v="1.0021044324608706"/>
  </r>
  <r>
    <x v="9"/>
    <x v="2"/>
    <n v="1.002036936447583"/>
    <n v="1.002036936447583"/>
    <n v="1.002036936447583"/>
    <n v="1.002036936447583"/>
  </r>
  <r>
    <x v="9"/>
    <x v="3"/>
    <n v="1.0020391517128873"/>
    <n v="1.0020391517128873"/>
    <n v="1.0020391517128873"/>
    <n v="1.0020391517128873"/>
  </r>
  <r>
    <x v="9"/>
    <x v="4"/>
    <n v="1.0020391517128873"/>
    <n v="1.0020391517128873"/>
    <n v="1.0020391517128873"/>
    <n v="1.0020391517128873"/>
  </r>
  <r>
    <x v="9"/>
    <x v="5"/>
    <n v="1.0020391517128873"/>
    <n v="1.0020391517128873"/>
    <n v="1.0020391517128873"/>
    <n v="1.0020391517128873"/>
  </r>
  <r>
    <x v="9"/>
    <x v="6"/>
    <n v="1.0020391517128873"/>
    <n v="1.0020391517128873"/>
    <n v="1.0020391517128873"/>
    <n v="1.0020391517128873"/>
  </r>
  <r>
    <x v="9"/>
    <x v="7"/>
    <n v="1.0019493177387915"/>
    <n v="1.0019493177387915"/>
    <n v="1.0019493177387915"/>
    <n v="1.00194931773879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9804973183812762"/>
    <n v="0.99804973183812762"/>
    <n v="0.99804973183812762"/>
    <n v="0.99804973183812762"/>
  </r>
  <r>
    <x v="9"/>
    <x v="20"/>
    <n v="0.99790666174116505"/>
    <n v="0.99790666174116505"/>
    <n v="0.99790666174116505"/>
    <n v="0.99790666174116505"/>
  </r>
  <r>
    <x v="9"/>
    <x v="21"/>
    <n v="0.99784482758620696"/>
    <n v="0.99784482758620696"/>
    <n v="0.99784482758620696"/>
    <n v="0.99784482758620696"/>
  </r>
  <r>
    <x v="9"/>
    <x v="22"/>
    <n v="0.99794069192751222"/>
    <n v="0.99794069192751222"/>
    <n v="0.99794069192751222"/>
    <n v="0.99794069192751222"/>
  </r>
  <r>
    <x v="9"/>
    <x v="23"/>
    <n v="0.99794012633891804"/>
    <n v="0.99794012633891804"/>
    <n v="0.99794012633891804"/>
    <n v="0.99794012633891804"/>
  </r>
  <r>
    <x v="9"/>
    <x v="0"/>
    <n v="1.0020139426800931"/>
    <n v="1.0020139426800931"/>
    <n v="1.0020139426800931"/>
    <n v="1.0020139426800931"/>
  </r>
  <r>
    <x v="9"/>
    <x v="1"/>
    <n v="1.0020139426800931"/>
    <n v="1.0020139426800931"/>
    <n v="1.0020139426800931"/>
    <n v="1.0020139426800931"/>
  </r>
  <r>
    <x v="9"/>
    <x v="2"/>
    <n v="1.0020306154326775"/>
    <n v="1.0020306154326775"/>
    <n v="1.0020306154326775"/>
    <n v="1.0020306154326775"/>
  </r>
  <r>
    <x v="9"/>
    <x v="3"/>
    <n v="1.0019267822736031"/>
    <n v="1.0019267822736031"/>
    <n v="1.0019267822736031"/>
    <n v="1.0019267822736031"/>
  </r>
  <r>
    <x v="9"/>
    <x v="4"/>
    <n v="1.0019267822736031"/>
    <n v="1.0019267822736031"/>
    <n v="1.0019267822736031"/>
    <n v="1.0019267822736031"/>
  </r>
  <r>
    <x v="9"/>
    <x v="5"/>
    <n v="1.0019267822736031"/>
    <n v="1.0019267822736031"/>
    <n v="1.0019267822736031"/>
    <n v="1.0019267822736031"/>
  </r>
  <r>
    <x v="9"/>
    <x v="6"/>
    <n v="1.0020266846816415"/>
    <n v="1.0020266846816415"/>
    <n v="1.0020266846816415"/>
    <n v="1.0020266846816415"/>
  </r>
  <r>
    <x v="9"/>
    <x v="7"/>
    <n v="1.0019563090968373"/>
    <n v="1.0019563090968373"/>
    <n v="1.0019563090968373"/>
    <n v="1.001956309096837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9930157843274203"/>
    <n v="0.99930157843274203"/>
    <n v="0.99930157843274203"/>
    <n v="0.99930157843274203"/>
  </r>
  <r>
    <x v="9"/>
    <x v="21"/>
    <n v="0.99930157843274203"/>
    <n v="0.99930157843274203"/>
    <n v="0.99930157843274203"/>
    <n v="0.99930157843274203"/>
  </r>
  <r>
    <x v="9"/>
    <x v="22"/>
    <n v="0.99916724496877163"/>
    <n v="0.99916724496877163"/>
    <n v="0.99916724496877163"/>
    <n v="0.99916724496877163"/>
  </r>
  <r>
    <x v="9"/>
    <x v="23"/>
    <n v="0.99924755455229508"/>
    <n v="0.99924755455229508"/>
    <n v="0.99924755455229508"/>
    <n v="0.99924755455229508"/>
  </r>
  <r>
    <x v="9"/>
    <x v="0"/>
    <n v="0.99724294518326317"/>
    <n v="0.99724294518326317"/>
    <n v="0.99724294518326317"/>
    <n v="0.99724294518326317"/>
  </r>
  <r>
    <x v="9"/>
    <x v="1"/>
    <n v="0.99724294518326317"/>
    <n v="0.99724294518326317"/>
    <n v="0.99724294518326317"/>
    <n v="0.99724294518326317"/>
  </r>
  <r>
    <x v="9"/>
    <x v="2"/>
    <n v="0.99724294518326317"/>
    <n v="0.99724294518326317"/>
    <n v="0.99724294518326317"/>
    <n v="0.99724294518326317"/>
  </r>
  <r>
    <x v="9"/>
    <x v="3"/>
    <n v="0.99724294518326317"/>
    <n v="0.99724294518326317"/>
    <n v="0.99724294518326317"/>
    <n v="0.99724294518326317"/>
  </r>
  <r>
    <x v="9"/>
    <x v="4"/>
    <n v="0.99729600763480208"/>
    <n v="0.99729600763480208"/>
    <n v="0.99729600763480208"/>
    <n v="0.99729600763480208"/>
  </r>
  <r>
    <x v="9"/>
    <x v="5"/>
    <n v="0.99725473197514813"/>
    <n v="0.99725473197514813"/>
    <n v="0.99725473197514813"/>
    <n v="0.99725473197514813"/>
  </r>
  <r>
    <x v="9"/>
    <x v="6"/>
    <n v="0.99732108687332577"/>
    <n v="0.99732108687332577"/>
    <n v="0.99732108687332577"/>
    <n v="0.99732108687332577"/>
  </r>
  <r>
    <x v="9"/>
    <x v="7"/>
    <n v="0.99742736077481842"/>
    <n v="0.99742736077481842"/>
    <n v="0.99742736077481842"/>
    <n v="0.99742736077481842"/>
  </r>
  <r>
    <x v="9"/>
    <x v="8"/>
    <n v="0.99264705882352933"/>
    <n v="0.99264705882352933"/>
    <n v="0.99264705882352933"/>
    <n v="0.99264705882352933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358974358974372"/>
    <n v="0.99358974358974372"/>
    <n v="0.99358974358974372"/>
    <n v="0.99358974358974372"/>
  </r>
  <r>
    <x v="9"/>
    <x v="19"/>
    <n v="0.99282452707110225"/>
    <n v="0.99282452707110225"/>
    <n v="0.99282452707110225"/>
    <n v="0.99282452707110225"/>
  </r>
  <r>
    <x v="9"/>
    <x v="20"/>
    <n v="0.99290869950614158"/>
    <n v="0.99290869950614158"/>
    <n v="0.99290869950614158"/>
    <n v="0.99290869950614158"/>
  </r>
  <r>
    <x v="9"/>
    <x v="21"/>
    <n v="0.99290869950614158"/>
    <n v="0.99290869950614158"/>
    <n v="0.99290869950614158"/>
    <n v="0.99290869950614158"/>
  </r>
  <r>
    <x v="9"/>
    <x v="22"/>
    <n v="0.99293642785065572"/>
    <n v="0.99293642785065572"/>
    <n v="0.99293642785065572"/>
    <n v="0.99293642785065572"/>
  </r>
  <r>
    <x v="9"/>
    <x v="23"/>
    <n v="0.99293452661328319"/>
    <n v="0.99293452661328319"/>
    <n v="0.99293452661328319"/>
    <n v="0.99293452661328319"/>
  </r>
  <r>
    <x v="9"/>
    <x v="0"/>
    <n v="0.98678698034160495"/>
    <n v="0.98678698034160495"/>
    <n v="0.98678698034160495"/>
    <n v="0.98678698034160495"/>
  </r>
  <r>
    <x v="9"/>
    <x v="1"/>
    <n v="0.98678698034160495"/>
    <n v="0.98678698034160495"/>
    <n v="0.98678698034160495"/>
    <n v="0.98678698034160495"/>
  </r>
  <r>
    <x v="9"/>
    <x v="2"/>
    <n v="0.98693337635102429"/>
    <n v="0.98693337635102429"/>
    <n v="0.98693337635102429"/>
    <n v="0.98693337635102429"/>
  </r>
  <r>
    <x v="9"/>
    <x v="3"/>
    <n v="0.98676424789785111"/>
    <n v="0.98676424789785111"/>
    <n v="0.98676424789785111"/>
    <n v="0.98676424789785111"/>
  </r>
  <r>
    <x v="9"/>
    <x v="4"/>
    <n v="0.98688133571854508"/>
    <n v="0.98688133571854508"/>
    <n v="0.98688133571854508"/>
    <n v="0.98688133571854508"/>
  </r>
  <r>
    <x v="9"/>
    <x v="5"/>
    <n v="0.98692904337833942"/>
    <n v="0.98692904337833942"/>
    <n v="0.98692904337833942"/>
    <n v="0.98692904337833942"/>
  </r>
  <r>
    <x v="9"/>
    <x v="6"/>
    <n v="0.9869559430320779"/>
    <n v="0.9869559430320779"/>
    <n v="0.9869559430320779"/>
    <n v="0.9869559430320779"/>
  </r>
  <r>
    <x v="9"/>
    <x v="7"/>
    <n v="0.98684210526315785"/>
    <n v="0.98684210526315785"/>
    <n v="0.98684210526315785"/>
    <n v="0.9868421052631578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243683441219464"/>
    <n v="0.97243683441219464"/>
    <n v="0.97243683441219464"/>
    <n v="0.97243683441219464"/>
  </r>
  <r>
    <x v="9"/>
    <x v="19"/>
    <n v="0.97262073146090111"/>
    <n v="0.97262073146090111"/>
    <n v="0.97262073146090111"/>
    <n v="0.97262073146090111"/>
  </r>
  <r>
    <x v="9"/>
    <x v="20"/>
    <n v="0.97266223811957075"/>
    <n v="0.97266223811957075"/>
    <n v="0.97266223811957075"/>
    <n v="0.97266223811957075"/>
  </r>
  <r>
    <x v="9"/>
    <x v="21"/>
    <n v="0.97254651587012031"/>
    <n v="0.97254651587012031"/>
    <n v="0.97254651587012031"/>
    <n v="0.97254651587012031"/>
  </r>
  <r>
    <x v="9"/>
    <x v="22"/>
    <n v="0.97252513808242458"/>
    <n v="0.97252513808242458"/>
    <n v="0.97252513808242458"/>
    <n v="0.97252513808242458"/>
  </r>
  <r>
    <x v="9"/>
    <x v="23"/>
    <n v="0.9724959552875424"/>
    <n v="0.9724959552875424"/>
    <n v="0.9724959552875424"/>
    <n v="0.9724959552875424"/>
  </r>
  <r>
    <x v="9"/>
    <x v="0"/>
    <n v="0.97036681082812748"/>
    <n v="0.97036681082812748"/>
    <n v="0.97036681082812748"/>
    <n v="0.97104857073092976"/>
  </r>
  <r>
    <x v="9"/>
    <x v="1"/>
    <n v="0.97029865441417795"/>
    <n v="0.97029865441417795"/>
    <n v="0.97029865441417795"/>
    <n v="0.97104857073092976"/>
  </r>
  <r>
    <x v="9"/>
    <x v="2"/>
    <n v="0.97029865441417795"/>
    <n v="0.97029865441417795"/>
    <n v="0.97029865441417795"/>
    <n v="0.97104857073092976"/>
  </r>
  <r>
    <x v="9"/>
    <x v="3"/>
    <n v="0.9703031235574705"/>
    <n v="0.9703031235574705"/>
    <n v="0.9703031235574705"/>
    <n v="0.97104857073092976"/>
  </r>
  <r>
    <x v="9"/>
    <x v="4"/>
    <n v="0.97035811014143847"/>
    <n v="0.97035811014143847"/>
    <n v="0.97035811014143847"/>
    <n v="0.97104857073092976"/>
  </r>
  <r>
    <x v="9"/>
    <x v="5"/>
    <n v="0.97038855987288752"/>
    <n v="0.97038855987288752"/>
    <n v="0.97038855987288752"/>
    <n v="0.97104857073092976"/>
  </r>
  <r>
    <x v="9"/>
    <x v="6"/>
    <n v="0.97035600498684027"/>
    <n v="0.97035600498684027"/>
    <n v="0.97035600498684027"/>
    <n v="0.97104857073092976"/>
  </r>
  <r>
    <x v="9"/>
    <x v="7"/>
    <n v="0.97039761779646161"/>
    <n v="0.97039761779646161"/>
    <n v="0.97039761779646161"/>
    <n v="0.9710485707309297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911380375386069"/>
    <n v="0.96911380375386069"/>
    <n v="0.96911380375386069"/>
    <n v="0.97104857073092976"/>
  </r>
  <r>
    <x v="9"/>
    <x v="20"/>
    <n v="0.96923076923076923"/>
    <n v="0.96923076923076923"/>
    <n v="0.96923076923076923"/>
    <n v="0.97104857073092976"/>
  </r>
  <r>
    <x v="9"/>
    <x v="21"/>
    <n v="0.96923076923076923"/>
    <n v="0.96923076923076923"/>
    <n v="0.96923076923076923"/>
    <n v="0.97104857073092976"/>
  </r>
  <r>
    <x v="9"/>
    <x v="22"/>
    <n v="0.96934174932371497"/>
    <n v="0.96934174932371497"/>
    <n v="0.96934174932371497"/>
    <n v="0.97104857073092976"/>
  </r>
  <r>
    <x v="9"/>
    <x v="23"/>
    <n v="0.96923559880709464"/>
    <n v="0.96923559880709464"/>
    <n v="0.96923559880709464"/>
    <n v="0.97104857073092976"/>
  </r>
  <r>
    <x v="9"/>
    <x v="0"/>
    <n v="0.97468578509470705"/>
    <n v="0.97468578509470705"/>
    <n v="0.97468578509470705"/>
    <n v="0.97468578509470705"/>
  </r>
  <r>
    <x v="9"/>
    <x v="1"/>
    <n v="0.97468578509470705"/>
    <n v="0.97468578509470705"/>
    <n v="0.97468578509470705"/>
    <n v="0.97468578509470705"/>
  </r>
  <r>
    <x v="9"/>
    <x v="2"/>
    <n v="0.97468578509470705"/>
    <n v="0.97468578509470705"/>
    <n v="0.97468578509470705"/>
    <n v="0.97468578509470705"/>
  </r>
  <r>
    <x v="9"/>
    <x v="3"/>
    <n v="0.97468578509470705"/>
    <n v="0.97468578509470705"/>
    <n v="0.97468578509470705"/>
    <n v="0.97468578509470705"/>
  </r>
  <r>
    <x v="9"/>
    <x v="4"/>
    <n v="0.97468578509470705"/>
    <n v="0.97468578509470705"/>
    <n v="0.97468578509470705"/>
    <n v="0.97468578509470705"/>
  </r>
  <r>
    <x v="9"/>
    <x v="5"/>
    <n v="0.97474910974425377"/>
    <n v="0.97474910974425377"/>
    <n v="0.97474910974425377"/>
    <n v="0.97474910974425377"/>
  </r>
  <r>
    <x v="9"/>
    <x v="6"/>
    <n v="0.97483621203097082"/>
    <n v="0.97483621203097082"/>
    <n v="0.97483621203097082"/>
    <n v="0.97483621203097082"/>
  </r>
  <r>
    <x v="9"/>
    <x v="7"/>
    <n v="0.97473766031869402"/>
    <n v="0.97473766031869402"/>
    <n v="0.97473766031869402"/>
    <n v="0.9747376603186940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13131998642688"/>
    <n v="0.97913131998642688"/>
    <n v="0.97913131998642688"/>
    <n v="0.97913131998642688"/>
  </r>
  <r>
    <x v="9"/>
    <x v="20"/>
    <n v="0.97905827263267431"/>
    <n v="0.97905827263267431"/>
    <n v="0.97905827263267431"/>
    <n v="0.97905827263267431"/>
  </r>
  <r>
    <x v="9"/>
    <x v="21"/>
    <n v="0.97910844976713229"/>
    <n v="0.97910844976713229"/>
    <n v="0.97910844976713229"/>
    <n v="0.97910844976713229"/>
  </r>
  <r>
    <x v="9"/>
    <x v="22"/>
    <n v="0.97904761904761894"/>
    <n v="0.97904761904761894"/>
    <n v="0.97904761904761894"/>
    <n v="0.97904761904761894"/>
  </r>
  <r>
    <x v="9"/>
    <x v="23"/>
    <n v="0.97893982808022928"/>
    <n v="0.97893982808022928"/>
    <n v="0.97893982808022928"/>
    <n v="0.97893982808022928"/>
  </r>
  <r>
    <x v="9"/>
    <x v="0"/>
    <n v="0.98019949382164662"/>
    <n v="0.98019949382164662"/>
    <n v="0.98019949382164662"/>
    <n v="0.98019949382164662"/>
  </r>
  <r>
    <x v="9"/>
    <x v="1"/>
    <n v="0.98036537476523822"/>
    <n v="0.98036537476523822"/>
    <n v="0.98036537476523822"/>
    <n v="0.98036537476523822"/>
  </r>
  <r>
    <x v="9"/>
    <x v="2"/>
    <n v="0.98036537476523822"/>
    <n v="0.98036537476523822"/>
    <n v="0.98036537476523822"/>
    <n v="0.98036537476523822"/>
  </r>
  <r>
    <x v="9"/>
    <x v="3"/>
    <n v="0.98036537476523822"/>
    <n v="0.98036537476523822"/>
    <n v="0.98036537476523822"/>
    <n v="0.98036537476523822"/>
  </r>
  <r>
    <x v="9"/>
    <x v="4"/>
    <n v="0.98029330889092592"/>
    <n v="0.98029330889092592"/>
    <n v="0.98029330889092592"/>
    <n v="0.98029330889092592"/>
  </r>
  <r>
    <x v="9"/>
    <x v="5"/>
    <n v="0.98021906163151873"/>
    <n v="0.98021906163151873"/>
    <n v="0.98021906163151873"/>
    <n v="0.98021906163151873"/>
  </r>
  <r>
    <x v="9"/>
    <x v="6"/>
    <n v="0.98018984729673964"/>
    <n v="0.98018984729673964"/>
    <n v="0.98018984729673964"/>
    <n v="0.98018984729673964"/>
  </r>
  <r>
    <x v="9"/>
    <x v="7"/>
    <n v="0.98037486218302095"/>
    <n v="0.98037486218302095"/>
    <n v="0.98037486218302095"/>
    <n v="0.9803748621830209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91820262618967"/>
    <n v="0.97891820262618967"/>
    <n v="0.97891820262618967"/>
    <n v="0.97891820262618967"/>
  </r>
  <r>
    <x v="9"/>
    <x v="20"/>
    <n v="0.97887064033954607"/>
    <n v="0.97887064033954607"/>
    <n v="0.97887064033954607"/>
    <n v="0.97887064033954607"/>
  </r>
  <r>
    <x v="9"/>
    <x v="21"/>
    <n v="0.97886104783599093"/>
    <n v="0.97886104783599093"/>
    <n v="0.97886104783599093"/>
    <n v="0.97886104783599093"/>
  </r>
  <r>
    <x v="9"/>
    <x v="22"/>
    <n v="0.9788207747977864"/>
    <n v="0.9788207747977864"/>
    <n v="0.9788207747977864"/>
    <n v="0.9788207747977864"/>
  </r>
  <r>
    <x v="9"/>
    <x v="23"/>
    <n v="0.97882513661202186"/>
    <n v="0.97882513661202186"/>
    <n v="0.97882513661202186"/>
    <n v="0.97882513661202186"/>
  </r>
  <r>
    <x v="9"/>
    <x v="0"/>
    <n v="1.0025427320242972"/>
    <n v="1.0025427320242972"/>
    <n v="1.0025427320242972"/>
    <n v="1.0025427320242972"/>
  </r>
  <r>
    <x v="9"/>
    <x v="1"/>
    <n v="1.0025427320242972"/>
    <n v="1.0025427320242972"/>
    <n v="1.0025427320242972"/>
    <n v="1.0025427320242972"/>
  </r>
  <r>
    <x v="9"/>
    <x v="2"/>
    <n v="1.002612102742708"/>
    <n v="1.002612102742708"/>
    <n v="1.002612102742708"/>
    <n v="1.002612102742708"/>
  </r>
  <r>
    <x v="9"/>
    <x v="3"/>
    <n v="1.002612102742708"/>
    <n v="1.002612102742708"/>
    <n v="1.002612102742708"/>
    <n v="1.002612102742708"/>
  </r>
  <r>
    <x v="9"/>
    <x v="4"/>
    <n v="1.002612102742708"/>
    <n v="1.002612102742708"/>
    <n v="1.002612102742708"/>
    <n v="1.002612102742708"/>
  </r>
  <r>
    <x v="9"/>
    <x v="5"/>
    <n v="1.002612102742708"/>
    <n v="1.002612102742708"/>
    <n v="1.002612102742708"/>
    <n v="1.002612102742708"/>
  </r>
  <r>
    <x v="9"/>
    <x v="6"/>
    <n v="1.002612102742708"/>
    <n v="1.002612102742708"/>
    <n v="1.002612102742708"/>
    <n v="1.002612102742708"/>
  </r>
  <r>
    <x v="9"/>
    <x v="7"/>
    <n v="1.0026642984014209"/>
    <n v="1.0026642984014209"/>
    <n v="1.0026642984014209"/>
    <n v="1.002664298401420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056537102473507"/>
    <n v="0.98056537102473507"/>
    <n v="0.98056537102473507"/>
    <n v="0.98056537102473507"/>
  </r>
  <r>
    <x v="9"/>
    <x v="20"/>
    <n v="0.98056715128832594"/>
    <n v="0.98056715128832594"/>
    <n v="0.98056715128832594"/>
    <n v="0.98056715128832594"/>
  </r>
  <r>
    <x v="9"/>
    <x v="21"/>
    <n v="0.98061342592592593"/>
    <n v="0.98061342592592593"/>
    <n v="0.98061342592592593"/>
    <n v="0.98061342592592593"/>
  </r>
  <r>
    <x v="9"/>
    <x v="22"/>
    <n v="0.98066860465116279"/>
    <n v="0.98066860465116279"/>
    <n v="0.98066860465116279"/>
    <n v="0.98066860465116279"/>
  </r>
  <r>
    <x v="9"/>
    <x v="23"/>
    <n v="0.98062743964146304"/>
    <n v="0.98062743964146304"/>
    <n v="0.98062743964146304"/>
    <n v="0.98062743964146304"/>
  </r>
  <r>
    <x v="9"/>
    <x v="0"/>
    <n v="0.98886548299729171"/>
    <n v="0.98886548299729171"/>
    <n v="0.98886548299729171"/>
    <n v="0.98886548299729171"/>
  </r>
  <r>
    <x v="9"/>
    <x v="1"/>
    <n v="0.98879386611619002"/>
    <n v="0.98879386611619002"/>
    <n v="0.98879386611619002"/>
    <n v="0.98879386611619002"/>
  </r>
  <r>
    <x v="9"/>
    <x v="2"/>
    <n v="0.98894253231583873"/>
    <n v="0.98894253231583873"/>
    <n v="0.98894253231583873"/>
    <n v="0.98894253231583873"/>
  </r>
  <r>
    <x v="9"/>
    <x v="3"/>
    <n v="0.98878394332939779"/>
    <n v="0.98878394332939779"/>
    <n v="0.98878394332939779"/>
    <n v="0.98878394332939779"/>
  </r>
  <r>
    <x v="9"/>
    <x v="4"/>
    <n v="0.98901443816698065"/>
    <n v="0.98901443816698065"/>
    <n v="0.98901443816698065"/>
    <n v="0.98901443816698065"/>
  </r>
  <r>
    <x v="9"/>
    <x v="5"/>
    <n v="0.98900748765333746"/>
    <n v="0.98900748765333746"/>
    <n v="0.98900748765333746"/>
    <n v="0.98900748765333746"/>
  </r>
  <r>
    <x v="9"/>
    <x v="6"/>
    <n v="0.98900748765333746"/>
    <n v="0.98900748765333746"/>
    <n v="0.98900748765333746"/>
    <n v="0.98900748765333746"/>
  </r>
  <r>
    <x v="9"/>
    <x v="7"/>
    <n v="0.989247311827957"/>
    <n v="0.989247311827957"/>
    <n v="0.989247311827957"/>
    <n v="0.98924731182795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001902949571829"/>
    <n v="0.98001902949571829"/>
    <n v="0.98001902949571829"/>
    <n v="0.98001902949571829"/>
  </r>
  <r>
    <x v="9"/>
    <x v="19"/>
    <n v="0.98033431661750259"/>
    <n v="0.98033431661750259"/>
    <n v="0.98033431661750259"/>
    <n v="0.98033431661750259"/>
  </r>
  <r>
    <x v="9"/>
    <x v="20"/>
    <n v="0.98023520110682871"/>
    <n v="0.98023520110682871"/>
    <n v="0.98023520110682871"/>
    <n v="0.98023520110682871"/>
  </r>
  <r>
    <x v="9"/>
    <x v="21"/>
    <n v="0.98024467603081111"/>
    <n v="0.98024467603081111"/>
    <n v="0.98024467603081111"/>
    <n v="0.98024467603081111"/>
  </r>
  <r>
    <x v="9"/>
    <x v="22"/>
    <n v="0.98024467603081111"/>
    <n v="0.98024467603081111"/>
    <n v="0.98024467603081111"/>
    <n v="0.98024467603081111"/>
  </r>
  <r>
    <x v="9"/>
    <x v="23"/>
    <n v="0.98018727100013581"/>
    <n v="0.98018727100013581"/>
    <n v="0.98018727100013581"/>
    <n v="0.98018727100013581"/>
  </r>
  <r>
    <x v="9"/>
    <x v="0"/>
    <n v="0.99270993971680921"/>
    <n v="0.99270993971680921"/>
    <n v="0.99270993971680921"/>
    <n v="0.99270993971680921"/>
  </r>
  <r>
    <x v="9"/>
    <x v="1"/>
    <n v="0.99281974569932696"/>
    <n v="0.99281974569932696"/>
    <n v="0.99281974569932696"/>
    <n v="0.99281974569932696"/>
  </r>
  <r>
    <x v="9"/>
    <x v="2"/>
    <n v="0.99281974569932696"/>
    <n v="0.99281974569932696"/>
    <n v="0.99281974569932696"/>
    <n v="0.99281974569932696"/>
  </r>
  <r>
    <x v="9"/>
    <x v="3"/>
    <n v="0.99281974569932696"/>
    <n v="0.99281974569932696"/>
    <n v="0.99281974569932696"/>
    <n v="0.99281974569932696"/>
  </r>
  <r>
    <x v="9"/>
    <x v="4"/>
    <n v="0.99281974569932696"/>
    <n v="0.99281974569932696"/>
    <n v="0.99281974569932696"/>
    <n v="0.99281974569932696"/>
  </r>
  <r>
    <x v="9"/>
    <x v="5"/>
    <n v="0.99281974569932696"/>
    <n v="0.99281974569932696"/>
    <n v="0.99281974569932696"/>
    <n v="0.99281974569932696"/>
  </r>
  <r>
    <x v="9"/>
    <x v="6"/>
    <n v="0.99285616156065382"/>
    <n v="0.99285616156065382"/>
    <n v="0.99285616156065382"/>
    <n v="0.99285616156065382"/>
  </r>
  <r>
    <x v="9"/>
    <x v="7"/>
    <n v="0.99281892424669116"/>
    <n v="0.99281892424669116"/>
    <n v="0.99281892424669116"/>
    <n v="0.99281892424669116"/>
  </r>
  <r>
    <x v="9"/>
    <x v="8"/>
    <n v="0.99816983894582723"/>
    <n v="0.99816983894582723"/>
    <n v="0.99816983894582723"/>
    <n v="0.99816983894582723"/>
  </r>
  <r>
    <x v="9"/>
    <x v="9"/>
    <n v="1"/>
    <n v="1"/>
    <n v="1"/>
    <n v="1"/>
  </r>
  <r>
    <x v="9"/>
    <x v="10"/>
    <n v="0.99809523809523815"/>
    <n v="0.99809523809523815"/>
    <n v="0.99809523809523815"/>
    <n v="0.99809523809523815"/>
  </r>
  <r>
    <x v="9"/>
    <x v="11"/>
    <n v="0.99816989476894935"/>
    <n v="0.99816989476894935"/>
    <n v="0.99816989476894935"/>
    <n v="0.99816989476894935"/>
  </r>
  <r>
    <x v="9"/>
    <x v="12"/>
    <n v="0.99814057270360723"/>
    <n v="0.99814057270360723"/>
    <n v="0.99814057270360723"/>
    <n v="0.99814057270360723"/>
  </r>
  <r>
    <x v="9"/>
    <x v="13"/>
    <n v="0.99852616064848931"/>
    <n v="0.99852616064848931"/>
    <n v="0.99852616064848931"/>
    <n v="0.9985261606484893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49596038571796"/>
    <n v="0.98149596038571796"/>
    <n v="0.98149596038571796"/>
    <n v="0.98149596038571796"/>
  </r>
  <r>
    <x v="9"/>
    <x v="20"/>
    <n v="0.98145430286857904"/>
    <n v="0.98145430286857904"/>
    <n v="0.98145430286857904"/>
    <n v="0.98145430286857904"/>
  </r>
  <r>
    <x v="9"/>
    <x v="21"/>
    <n v="0.98144558294101347"/>
    <n v="0.98144558294101347"/>
    <n v="0.98144558294101347"/>
    <n v="0.98144558294101347"/>
  </r>
  <r>
    <x v="9"/>
    <x v="22"/>
    <n v="0.98149508004112196"/>
    <n v="0.98149508004112196"/>
    <n v="0.98149508004112196"/>
    <n v="0.98149508004112196"/>
  </r>
  <r>
    <x v="9"/>
    <x v="23"/>
    <n v="0.98145820238843495"/>
    <n v="0.98145820238843495"/>
    <n v="0.98145820238843495"/>
    <n v="0.98145820238843495"/>
  </r>
  <r>
    <x v="9"/>
    <x v="0"/>
    <n v="0.99372775046618067"/>
    <n v="0.99372775046618067"/>
    <n v="0.99372775046618067"/>
    <n v="0.99372775046618067"/>
  </r>
  <r>
    <x v="9"/>
    <x v="1"/>
    <n v="0.99370641265521353"/>
    <n v="0.99370641265521353"/>
    <n v="0.99370641265521353"/>
    <n v="0.99370641265521353"/>
  </r>
  <r>
    <x v="9"/>
    <x v="2"/>
    <n v="0.99370641265521353"/>
    <n v="0.99370641265521353"/>
    <n v="0.99370641265521353"/>
    <n v="0.99370641265521353"/>
  </r>
  <r>
    <x v="9"/>
    <x v="3"/>
    <n v="0.99370641265521353"/>
    <n v="0.99370641265521353"/>
    <n v="0.99370641265521353"/>
    <n v="0.99370641265521353"/>
  </r>
  <r>
    <x v="9"/>
    <x v="4"/>
    <n v="0.99370641265521353"/>
    <n v="0.99370641265521353"/>
    <n v="0.99370641265521353"/>
    <n v="0.99370641265521353"/>
  </r>
  <r>
    <x v="9"/>
    <x v="5"/>
    <n v="0.99363270777479884"/>
    <n v="0.99363270777479884"/>
    <n v="0.99363270777479884"/>
    <n v="0.99363270777479884"/>
  </r>
  <r>
    <x v="9"/>
    <x v="6"/>
    <n v="0.99363528715216098"/>
    <n v="0.99363528715216098"/>
    <n v="0.99363528715216098"/>
    <n v="0.99363528715216098"/>
  </r>
  <r>
    <x v="9"/>
    <x v="7"/>
    <n v="0.99366754617414244"/>
    <n v="0.99366754617414244"/>
    <n v="0.99366754617414244"/>
    <n v="0.9936675461741424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60116994150292"/>
    <n v="0.97660116994150292"/>
    <n v="0.97660116994150292"/>
    <n v="0.97660116994150292"/>
  </r>
  <r>
    <x v="9"/>
    <x v="20"/>
    <n v="0.97660892653938536"/>
    <n v="0.97660892653938536"/>
    <n v="0.97660892653938536"/>
    <n v="0.97660892653938536"/>
  </r>
  <r>
    <x v="9"/>
    <x v="21"/>
    <n v="0.97666045934202361"/>
    <n v="0.97666045934202361"/>
    <n v="0.97666045934202361"/>
    <n v="0.97666045934202361"/>
  </r>
  <r>
    <x v="9"/>
    <x v="22"/>
    <n v="0.97671500278862244"/>
    <n v="0.97671500278862244"/>
    <n v="0.97671500278862244"/>
    <n v="0.97671500278862244"/>
  </r>
  <r>
    <x v="9"/>
    <x v="23"/>
    <n v="0.97671641791044772"/>
    <n v="0.97671641791044772"/>
    <n v="0.97671641791044772"/>
    <n v="0.97671641791044772"/>
  </r>
  <r>
    <x v="9"/>
    <x v="0"/>
    <n v="0.99663916895814242"/>
    <n v="0.99663916895814242"/>
    <n v="0.99663916895814242"/>
    <n v="0.99663916895814242"/>
  </r>
  <r>
    <x v="9"/>
    <x v="1"/>
    <n v="0.99663916895814242"/>
    <n v="0.99663916895814242"/>
    <n v="0.99663916895814242"/>
    <n v="0.99663916895814242"/>
  </r>
  <r>
    <x v="9"/>
    <x v="2"/>
    <n v="0.99663916895814242"/>
    <n v="0.99663916895814242"/>
    <n v="0.99663916895814242"/>
    <n v="0.99663916895814242"/>
  </r>
  <r>
    <x v="9"/>
    <x v="3"/>
    <n v="0.99663916895814242"/>
    <n v="0.99663916895814242"/>
    <n v="0.99663916895814242"/>
    <n v="0.99663916895814242"/>
  </r>
  <r>
    <x v="9"/>
    <x v="4"/>
    <n v="0.99657941701368247"/>
    <n v="0.99657941701368247"/>
    <n v="0.99657941701368247"/>
    <n v="0.99657941701368247"/>
  </r>
  <r>
    <x v="9"/>
    <x v="5"/>
    <n v="0.99670911432250675"/>
    <n v="0.99670911432250675"/>
    <n v="0.99670911432250675"/>
    <n v="0.99670911432250675"/>
  </r>
  <r>
    <x v="9"/>
    <x v="6"/>
    <n v="0.99669355905303536"/>
    <n v="0.99669355905303536"/>
    <n v="0.99669355905303536"/>
    <n v="0.99669355905303536"/>
  </r>
  <r>
    <x v="9"/>
    <x v="7"/>
    <n v="0.99682539682539673"/>
    <n v="0.99682539682539673"/>
    <n v="0.99682539682539673"/>
    <n v="0.9968253968253967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27949140569825"/>
    <n v="0.97927949140569825"/>
    <n v="0.97927949140569825"/>
    <n v="0.97927949140569825"/>
  </r>
  <r>
    <x v="9"/>
    <x v="20"/>
    <n v="0.97917389795209986"/>
    <n v="0.97917389795209986"/>
    <n v="0.97917389795209986"/>
    <n v="0.97917389795209986"/>
  </r>
  <r>
    <x v="9"/>
    <x v="21"/>
    <n v="0.97911722828666359"/>
    <n v="0.97911722828666359"/>
    <n v="0.97911722828666359"/>
    <n v="0.97911722828666359"/>
  </r>
  <r>
    <x v="9"/>
    <x v="22"/>
    <n v="0.97919267582188929"/>
    <n v="0.97919267582188929"/>
    <n v="0.97919267582188929"/>
    <n v="0.97919267582188929"/>
  </r>
  <r>
    <x v="9"/>
    <x v="23"/>
    <n v="0.97914539886247642"/>
    <n v="0.97914539886247642"/>
    <n v="0.97914539886247642"/>
    <n v="0.97914539886247642"/>
  </r>
  <r>
    <x v="9"/>
    <x v="0"/>
    <n v="0.99255065554231225"/>
    <n v="0.99255065554231225"/>
    <n v="0.99255065554231225"/>
    <n v="0.99255065554231225"/>
  </r>
  <r>
    <x v="9"/>
    <x v="1"/>
    <n v="0.99252615844544101"/>
    <n v="0.99252615844544101"/>
    <n v="0.99252615844544101"/>
    <n v="0.99252615844544101"/>
  </r>
  <r>
    <x v="9"/>
    <x v="2"/>
    <n v="0.99252615844544101"/>
    <n v="0.99252615844544101"/>
    <n v="0.99252615844544101"/>
    <n v="0.99252615844544101"/>
  </r>
  <r>
    <x v="9"/>
    <x v="3"/>
    <n v="0.99252615844544101"/>
    <n v="0.99252615844544101"/>
    <n v="0.99252615844544101"/>
    <n v="0.99252615844544101"/>
  </r>
  <r>
    <x v="9"/>
    <x v="4"/>
    <n v="0.99252615844544101"/>
    <n v="0.99252615844544101"/>
    <n v="0.99252615844544101"/>
    <n v="0.99252615844544101"/>
  </r>
  <r>
    <x v="9"/>
    <x v="5"/>
    <n v="0.99261937038710657"/>
    <n v="0.99261937038710657"/>
    <n v="0.99261937038710657"/>
    <n v="0.99261937038710657"/>
  </r>
  <r>
    <x v="9"/>
    <x v="6"/>
    <n v="0.99267200434251601"/>
    <n v="0.99267200434251601"/>
    <n v="0.99267200434251601"/>
    <n v="0.99267200434251601"/>
  </r>
  <r>
    <x v="9"/>
    <x v="7"/>
    <n v="0.99254128929142249"/>
    <n v="0.99254128929142249"/>
    <n v="0.99254128929142249"/>
    <n v="0.9925412892914224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694524495677226"/>
    <n v="0.97694524495677226"/>
    <n v="0.97694524495677226"/>
    <n v="0.97694524495677226"/>
  </r>
  <r>
    <x v="9"/>
    <x v="19"/>
    <n v="0.97710335889404898"/>
    <n v="0.97710335889404898"/>
    <n v="0.97710335889404898"/>
    <n v="0.97710335889404898"/>
  </r>
  <r>
    <x v="9"/>
    <x v="20"/>
    <n v="0.9770759042282221"/>
    <n v="0.9770759042282221"/>
    <n v="0.9770759042282221"/>
    <n v="0.9770759042282221"/>
  </r>
  <r>
    <x v="9"/>
    <x v="21"/>
    <n v="0.97701149425287359"/>
    <n v="0.97701149425287359"/>
    <n v="0.97701149425287359"/>
    <n v="0.97701149425287359"/>
  </r>
  <r>
    <x v="9"/>
    <x v="22"/>
    <n v="0.97706486562543982"/>
    <n v="0.97706486562543982"/>
    <n v="0.97706486562543982"/>
    <n v="0.97706486562543982"/>
  </r>
  <r>
    <x v="9"/>
    <x v="23"/>
    <n v="0.97706486562543982"/>
    <n v="0.97706486562543982"/>
    <n v="0.97706486562543982"/>
    <n v="0.97706486562543982"/>
  </r>
  <r>
    <x v="9"/>
    <x v="0"/>
    <n v="0.99228147554129897"/>
    <n v="0.99228147554129897"/>
    <n v="0.99228147554129897"/>
    <n v="0.99228147554129897"/>
  </r>
  <r>
    <x v="9"/>
    <x v="1"/>
    <n v="0.99222376973073345"/>
    <n v="0.99222376973073345"/>
    <n v="0.99222376973073345"/>
    <n v="0.99222376973073345"/>
  </r>
  <r>
    <x v="9"/>
    <x v="2"/>
    <n v="0.99226390307984236"/>
    <n v="0.99226390307984236"/>
    <n v="0.99226390307984236"/>
    <n v="0.99226390307984236"/>
  </r>
  <r>
    <x v="9"/>
    <x v="3"/>
    <n v="0.99221453287197225"/>
    <n v="0.99221453287197225"/>
    <n v="0.99221453287197225"/>
    <n v="0.99221453287197225"/>
  </r>
  <r>
    <x v="9"/>
    <x v="4"/>
    <n v="0.99221453287197225"/>
    <n v="0.99221453287197225"/>
    <n v="0.99221453287197225"/>
    <n v="0.99221453287197225"/>
  </r>
  <r>
    <x v="9"/>
    <x v="5"/>
    <n v="0.99221453287197225"/>
    <n v="0.99221453287197225"/>
    <n v="0.99221453287197225"/>
    <n v="0.99221453287197225"/>
  </r>
  <r>
    <x v="9"/>
    <x v="6"/>
    <n v="0.99221453287197225"/>
    <n v="0.99221453287197225"/>
    <n v="0.99221453287197225"/>
    <n v="0.99221453287197225"/>
  </r>
  <r>
    <x v="9"/>
    <x v="7"/>
    <n v="0.9922066014669928"/>
    <n v="0.9922066014669928"/>
    <n v="0.9922066014669928"/>
    <n v="0.9922066014669928"/>
  </r>
  <r>
    <x v="9"/>
    <x v="8"/>
    <n v="0.99485066941297629"/>
    <n v="0.99485066941297629"/>
    <n v="0.99485066941297629"/>
    <n v="0.99485066941297629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60765263284156"/>
    <n v="0.98260765263284156"/>
    <n v="0.98260765263284156"/>
    <n v="0.98260765263284156"/>
  </r>
  <r>
    <x v="9"/>
    <x v="20"/>
    <n v="0.98260721289112452"/>
    <n v="0.98260721289112452"/>
    <n v="0.98260721289112452"/>
    <n v="0.98260721289112452"/>
  </r>
  <r>
    <x v="9"/>
    <x v="21"/>
    <n v="0.98262703354087166"/>
    <n v="0.98262703354087166"/>
    <n v="0.98262703354087166"/>
    <n v="0.98262703354087166"/>
  </r>
  <r>
    <x v="9"/>
    <x v="22"/>
    <n v="0.98265460030165919"/>
    <n v="0.98265460030165919"/>
    <n v="0.98265460030165919"/>
    <n v="0.98265460030165919"/>
  </r>
  <r>
    <x v="9"/>
    <x v="23"/>
    <n v="0.98265460030165919"/>
    <n v="0.98265460030165919"/>
    <n v="0.98265460030165919"/>
    <n v="0.98265460030165919"/>
  </r>
  <r>
    <x v="9"/>
    <x v="0"/>
    <n v="0.98528241845664277"/>
    <n v="0.98528241845664277"/>
    <n v="0.98528241845664277"/>
    <n v="0.98528241845664277"/>
  </r>
  <r>
    <x v="9"/>
    <x v="1"/>
    <n v="0.98523435383364955"/>
    <n v="0.98523435383364955"/>
    <n v="0.98523435383364955"/>
    <n v="0.98523435383364955"/>
  </r>
  <r>
    <x v="9"/>
    <x v="2"/>
    <n v="0.98525611795105617"/>
    <n v="0.98525611795105617"/>
    <n v="0.98525611795105617"/>
    <n v="0.98525611795105617"/>
  </r>
  <r>
    <x v="9"/>
    <x v="3"/>
    <n v="0.98525611795105617"/>
    <n v="0.98525611795105617"/>
    <n v="0.98525611795105617"/>
    <n v="0.98525611795105617"/>
  </r>
  <r>
    <x v="9"/>
    <x v="4"/>
    <n v="0.98525611795105617"/>
    <n v="0.98525611795105617"/>
    <n v="0.98525611795105617"/>
    <n v="0.98525611795105617"/>
  </r>
  <r>
    <x v="9"/>
    <x v="5"/>
    <n v="0.98528974739970288"/>
    <n v="0.98528974739970288"/>
    <n v="0.98528974739970288"/>
    <n v="0.98528974739970288"/>
  </r>
  <r>
    <x v="9"/>
    <x v="6"/>
    <n v="0.98524631157789444"/>
    <n v="0.98524631157789444"/>
    <n v="0.98524631157789444"/>
    <n v="0.98524631157789444"/>
  </r>
  <r>
    <x v="9"/>
    <x v="7"/>
    <n v="0.98523146833285991"/>
    <n v="0.98523146833285991"/>
    <n v="0.98523146833285991"/>
    <n v="0.9852314683328599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047284740863105"/>
    <n v="0.97047284740863105"/>
    <n v="0.97047284740863105"/>
    <n v="0.97104857073092976"/>
  </r>
  <r>
    <x v="9"/>
    <x v="20"/>
    <n v="0.97054429028815359"/>
    <n v="0.97054429028815359"/>
    <n v="0.97054429028815359"/>
    <n v="0.97104857073092976"/>
  </r>
  <r>
    <x v="9"/>
    <x v="21"/>
    <n v="0.97053658536585374"/>
    <n v="0.97053658536585374"/>
    <n v="0.97053658536585374"/>
    <n v="0.97104857073092976"/>
  </r>
  <r>
    <x v="9"/>
    <x v="22"/>
    <n v="0.97042954969910777"/>
    <n v="0.97042954969910777"/>
    <n v="0.97042954969910777"/>
    <n v="0.97104857073092976"/>
  </r>
  <r>
    <x v="9"/>
    <x v="23"/>
    <n v="0.97045424964206695"/>
    <n v="0.97045424964206695"/>
    <n v="0.97045424964206695"/>
    <n v="0.97104857073092976"/>
  </r>
  <r>
    <x v="9"/>
    <x v="0"/>
    <n v="0.97806364251861899"/>
    <n v="0.97806364251861899"/>
    <n v="0.97806364251861899"/>
    <n v="0.97806364251861899"/>
  </r>
  <r>
    <x v="9"/>
    <x v="1"/>
    <n v="0.97806412026384415"/>
    <n v="0.97806412026384415"/>
    <n v="0.97806412026384415"/>
    <n v="0.97806412026384415"/>
  </r>
  <r>
    <x v="9"/>
    <x v="2"/>
    <n v="0.97811681306826936"/>
    <n v="0.97811681306826936"/>
    <n v="0.97811681306826936"/>
    <n v="0.97811681306826936"/>
  </r>
  <r>
    <x v="9"/>
    <x v="3"/>
    <n v="0.97811368288458511"/>
    <n v="0.97811368288458511"/>
    <n v="0.97811368288458511"/>
    <n v="0.97811368288458511"/>
  </r>
  <r>
    <x v="9"/>
    <x v="4"/>
    <n v="0.977979274611399"/>
    <n v="0.977979274611399"/>
    <n v="0.977979274611399"/>
    <n v="0.977979274611399"/>
  </r>
  <r>
    <x v="9"/>
    <x v="5"/>
    <n v="0.97801115851657372"/>
    <n v="0.97801115851657372"/>
    <n v="0.97801115851657372"/>
    <n v="0.97801115851657372"/>
  </r>
  <r>
    <x v="9"/>
    <x v="6"/>
    <n v="0.9779364049318624"/>
    <n v="0.9779364049318624"/>
    <n v="0.9779364049318624"/>
    <n v="0.9779364049318624"/>
  </r>
  <r>
    <x v="9"/>
    <x v="7"/>
    <n v="0.97826945871197168"/>
    <n v="0.97826945871197168"/>
    <n v="0.97826945871197168"/>
    <n v="0.9782694587119716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19047619047605"/>
    <n v="0.97619047619047605"/>
    <n v="0.97619047619047605"/>
    <n v="0.97619047619047605"/>
  </r>
  <r>
    <x v="9"/>
    <x v="20"/>
    <n v="0.97614213197969546"/>
    <n v="0.97614213197969546"/>
    <n v="0.97614213197969546"/>
    <n v="0.97614213197969546"/>
  </r>
  <r>
    <x v="9"/>
    <x v="21"/>
    <n v="0.97603022788995153"/>
    <n v="0.97603022788995153"/>
    <n v="0.97603022788995153"/>
    <n v="0.97603022788995153"/>
  </r>
  <r>
    <x v="9"/>
    <x v="22"/>
    <n v="0.97611616230153353"/>
    <n v="0.97611616230153353"/>
    <n v="0.97611616230153353"/>
    <n v="0.97611616230153353"/>
  </r>
  <r>
    <x v="9"/>
    <x v="23"/>
    <n v="0.97604604137501938"/>
    <n v="0.97604604137501938"/>
    <n v="0.97604604137501938"/>
    <n v="0.97604604137501938"/>
  </r>
  <r>
    <x v="9"/>
    <x v="0"/>
    <n v="0.96681206144509768"/>
    <n v="0.96681206144509768"/>
    <n v="0.96681206144509768"/>
    <n v="0.97104857073092976"/>
  </r>
  <r>
    <x v="9"/>
    <x v="1"/>
    <n v="0.96691107351005834"/>
    <n v="0.96691107351005834"/>
    <n v="0.96691107351005834"/>
    <n v="0.97104857073092976"/>
  </r>
  <r>
    <x v="9"/>
    <x v="2"/>
    <n v="0.96705163043478248"/>
    <n v="0.96705163043478248"/>
    <n v="0.96705163043478248"/>
    <n v="0.97104857073092976"/>
  </r>
  <r>
    <x v="9"/>
    <x v="3"/>
    <n v="0.96693959524177353"/>
    <n v="0.96693959524177353"/>
    <n v="0.96693959524177353"/>
    <n v="0.97104857073092976"/>
  </r>
  <r>
    <x v="9"/>
    <x v="4"/>
    <n v="0.96693959524177353"/>
    <n v="0.96693959524177353"/>
    <n v="0.96693959524177353"/>
    <n v="0.97104857073092976"/>
  </r>
  <r>
    <x v="9"/>
    <x v="5"/>
    <n v="0.96698741672834931"/>
    <n v="0.96698741672834931"/>
    <n v="0.96698741672834931"/>
    <n v="0.97104857073092976"/>
  </r>
  <r>
    <x v="9"/>
    <x v="6"/>
    <n v="0.96695441057458853"/>
    <n v="0.96695441057458853"/>
    <n v="0.96695441057458853"/>
    <n v="0.97104857073092976"/>
  </r>
  <r>
    <x v="9"/>
    <x v="7"/>
    <n v="0.96702390766694146"/>
    <n v="0.96702390766694146"/>
    <n v="0.96702390766694146"/>
    <n v="0.9710485707309297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446193382589152"/>
    <n v="0.97446193382589152"/>
    <n v="0.97446193382589152"/>
    <n v="0.97446193382589152"/>
  </r>
  <r>
    <x v="9"/>
    <x v="20"/>
    <n v="0.97443968773608658"/>
    <n v="0.97443968773608658"/>
    <n v="0.97443968773608658"/>
    <n v="0.97443968773608658"/>
  </r>
  <r>
    <x v="9"/>
    <x v="21"/>
    <n v="0.97438730413820818"/>
    <n v="0.97438730413820818"/>
    <n v="0.97438730413820818"/>
    <n v="0.97438730413820818"/>
  </r>
  <r>
    <x v="9"/>
    <x v="22"/>
    <n v="0.97440255974402556"/>
    <n v="0.97440255974402556"/>
    <n v="0.97440255974402556"/>
    <n v="0.97440255974402556"/>
  </r>
  <r>
    <x v="9"/>
    <x v="23"/>
    <n v="0.97444200300682327"/>
    <n v="0.97444200300682327"/>
    <n v="0.97444200300682327"/>
    <n v="0.97444200300682327"/>
  </r>
  <r>
    <x v="9"/>
    <x v="0"/>
    <n v="0.97360269360269369"/>
    <n v="0.97360269360269369"/>
    <n v="0.97360269360269369"/>
    <n v="0.97360269360269369"/>
  </r>
  <r>
    <x v="9"/>
    <x v="1"/>
    <n v="0.97346909508102675"/>
    <n v="0.97346909508102675"/>
    <n v="0.97346909508102675"/>
    <n v="0.97346909508102675"/>
  </r>
  <r>
    <x v="9"/>
    <x v="2"/>
    <n v="0.97346938775510217"/>
    <n v="0.97346938775510217"/>
    <n v="0.97346938775510217"/>
    <n v="0.97346938775510217"/>
  </r>
  <r>
    <x v="9"/>
    <x v="3"/>
    <n v="0.97342388897091392"/>
    <n v="0.97342388897091392"/>
    <n v="0.97342388897091392"/>
    <n v="0.97342388897091392"/>
  </r>
  <r>
    <x v="9"/>
    <x v="4"/>
    <n v="0.97353383458646614"/>
    <n v="0.97353383458646614"/>
    <n v="0.97353383458646614"/>
    <n v="0.97353383458646614"/>
  </r>
  <r>
    <x v="9"/>
    <x v="5"/>
    <n v="0.97356166441339953"/>
    <n v="0.97356166441339953"/>
    <n v="0.97356166441339953"/>
    <n v="0.97356166441339953"/>
  </r>
  <r>
    <x v="9"/>
    <x v="6"/>
    <n v="0.97353703451098084"/>
    <n v="0.97353703451098084"/>
    <n v="0.97353703451098084"/>
    <n v="0.97353703451098084"/>
  </r>
  <r>
    <x v="9"/>
    <x v="7"/>
    <n v="0.97362893815635931"/>
    <n v="0.97362893815635931"/>
    <n v="0.97362893815635931"/>
    <n v="0.973628938156359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61831565273871"/>
    <n v="0.97661831565273871"/>
    <n v="0.97661831565273871"/>
    <n v="0.97661831565273871"/>
  </r>
  <r>
    <x v="9"/>
    <x v="20"/>
    <n v="0.97670296277538615"/>
    <n v="0.97670296277538615"/>
    <n v="0.97670296277538615"/>
    <n v="0.97670296277538615"/>
  </r>
  <r>
    <x v="9"/>
    <x v="21"/>
    <n v="0.97687780269058289"/>
    <n v="0.97687780269058289"/>
    <n v="0.97687780269058289"/>
    <n v="0.97687780269058289"/>
  </r>
  <r>
    <x v="9"/>
    <x v="22"/>
    <n v="0.97670296277538615"/>
    <n v="0.97670296277538615"/>
    <n v="0.97670296277538615"/>
    <n v="0.97670296277538615"/>
  </r>
  <r>
    <x v="10"/>
    <x v="23"/>
    <n v="0.97689362865736951"/>
    <n v="0.97689362865736951"/>
    <n v="0.97689362865736951"/>
    <n v="0.97689362865736951"/>
  </r>
  <r>
    <x v="10"/>
    <x v="0"/>
    <n v="0.98271062271062259"/>
    <n v="0.98271062271062259"/>
    <n v="0.98271062271062259"/>
    <n v="0.98271062271062259"/>
  </r>
  <r>
    <x v="10"/>
    <x v="1"/>
    <n v="0.98271062271062259"/>
    <n v="0.98271062271062259"/>
    <n v="0.98271062271062259"/>
    <n v="0.98271062271062259"/>
  </r>
  <r>
    <x v="10"/>
    <x v="2"/>
    <n v="0.98263647728851233"/>
    <n v="0.98263647728851233"/>
    <n v="0.98263647728851233"/>
    <n v="0.98263647728851233"/>
  </r>
  <r>
    <x v="10"/>
    <x v="3"/>
    <n v="0.98261327713382496"/>
    <n v="0.98261327713382496"/>
    <n v="0.98261327713382496"/>
    <n v="0.98261327713382496"/>
  </r>
  <r>
    <x v="10"/>
    <x v="4"/>
    <n v="0.98265895953757243"/>
    <n v="0.98265895953757243"/>
    <n v="0.98265895953757243"/>
    <n v="0.98265895953757243"/>
  </r>
  <r>
    <x v="10"/>
    <x v="5"/>
    <n v="0.98276383429089809"/>
    <n v="0.98276383429089809"/>
    <n v="0.98276383429089809"/>
    <n v="0.98276383429089809"/>
  </r>
  <r>
    <x v="10"/>
    <x v="6"/>
    <n v="0.98269287180991483"/>
    <n v="0.98269287180991483"/>
    <n v="0.98269287180991483"/>
    <n v="0.98269287180991483"/>
  </r>
  <r>
    <x v="10"/>
    <x v="7"/>
    <n v="0.98277050310130942"/>
    <n v="0.98277050310130942"/>
    <n v="0.98277050310130942"/>
    <n v="0.9827705031013094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07519225291939"/>
    <n v="0.97607519225291939"/>
    <n v="0.97607519225291939"/>
    <n v="0.97607519225291939"/>
  </r>
  <r>
    <x v="10"/>
    <x v="20"/>
    <n v="0.97604515324538943"/>
    <n v="0.97604515324538943"/>
    <n v="0.97604515324538943"/>
    <n v="0.97604515324538943"/>
  </r>
  <r>
    <x v="10"/>
    <x v="21"/>
    <n v="0.9760608644323473"/>
    <n v="0.9760608644323473"/>
    <n v="0.9760608644323473"/>
    <n v="0.9760608644323473"/>
  </r>
  <r>
    <x v="10"/>
    <x v="22"/>
    <n v="0.97606365046187038"/>
    <n v="0.97606365046187038"/>
    <n v="0.97606365046187038"/>
    <n v="0.97606365046187038"/>
  </r>
  <r>
    <x v="10"/>
    <x v="23"/>
    <n v="0.97605606385049648"/>
    <n v="0.97605606385049648"/>
    <n v="0.97605606385049648"/>
    <n v="0.97605606385049648"/>
  </r>
  <r>
    <x v="10"/>
    <x v="0"/>
    <n v="0.98421290031574193"/>
    <n v="0.98421290031574193"/>
    <n v="0.98421290031574193"/>
    <n v="0.98421290031574193"/>
  </r>
  <r>
    <x v="10"/>
    <x v="1"/>
    <n v="0.98403398271568787"/>
    <n v="0.98403398271568787"/>
    <n v="0.98403398271568787"/>
    <n v="0.98403398271568787"/>
  </r>
  <r>
    <x v="10"/>
    <x v="2"/>
    <n v="0.98411541824540949"/>
    <n v="0.98411541824540949"/>
    <n v="0.98411541824540949"/>
    <n v="0.98411541824540949"/>
  </r>
  <r>
    <x v="10"/>
    <x v="3"/>
    <n v="0.98411541824540949"/>
    <n v="0.98411541824540949"/>
    <n v="0.98411541824540949"/>
    <n v="0.98411541824540949"/>
  </r>
  <r>
    <x v="10"/>
    <x v="4"/>
    <n v="0.98411541824540949"/>
    <n v="0.98411541824540949"/>
    <n v="0.98411541824540949"/>
    <n v="0.98411541824540949"/>
  </r>
  <r>
    <x v="10"/>
    <x v="5"/>
    <n v="0.98419085944236862"/>
    <n v="0.98419085944236862"/>
    <n v="0.98419085944236862"/>
    <n v="0.98419085944236862"/>
  </r>
  <r>
    <x v="10"/>
    <x v="6"/>
    <n v="0.98414985590778092"/>
    <n v="0.98414985590778092"/>
    <n v="0.98414985590778092"/>
    <n v="0.98414985590778092"/>
  </r>
  <r>
    <x v="10"/>
    <x v="7"/>
    <n v="0.98405172413793107"/>
    <n v="0.98405172413793107"/>
    <n v="0.98405172413793107"/>
    <n v="0.98405172413793107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1100651701658"/>
    <n v="0.98081100651701658"/>
    <n v="0.98081100651701658"/>
    <n v="0.98081100651701658"/>
  </r>
  <r>
    <x v="10"/>
    <x v="20"/>
    <n v="0.98100929614873844"/>
    <n v="0.98100929614873844"/>
    <n v="0.98100929614873844"/>
    <n v="0.98100929614873844"/>
  </r>
  <r>
    <x v="10"/>
    <x v="21"/>
    <n v="0.98103905953735304"/>
    <n v="0.98103905953735304"/>
    <n v="0.98103905953735304"/>
    <n v="0.98103905953735304"/>
  </r>
  <r>
    <x v="10"/>
    <x v="22"/>
    <n v="0.98094271538114552"/>
    <n v="0.98094271538114552"/>
    <n v="0.98094271538114552"/>
    <n v="0.98094271538114552"/>
  </r>
  <r>
    <x v="10"/>
    <x v="23"/>
    <n v="0.98104265402843616"/>
    <n v="0.98104265402843616"/>
    <n v="0.98104265402843616"/>
    <n v="0.98104265402843616"/>
  </r>
  <r>
    <x v="10"/>
    <x v="0"/>
    <n v="0.97778785131459633"/>
    <n v="0.97778785131459633"/>
    <n v="0.97778785131459633"/>
    <n v="0.97778785131459633"/>
  </r>
  <r>
    <x v="10"/>
    <x v="1"/>
    <n v="0.97778785131459633"/>
    <n v="0.97778785131459633"/>
    <n v="0.97778785131459633"/>
    <n v="0.97778785131459633"/>
  </r>
  <r>
    <x v="10"/>
    <x v="2"/>
    <n v="0.97778820585014858"/>
    <n v="0.97778820585014858"/>
    <n v="0.97778820585014858"/>
    <n v="0.97778820585014858"/>
  </r>
  <r>
    <x v="10"/>
    <x v="3"/>
    <n v="0.97786043216436414"/>
    <n v="0.97786043216436414"/>
    <n v="0.97786043216436414"/>
    <n v="0.97786043216436414"/>
  </r>
  <r>
    <x v="10"/>
    <x v="4"/>
    <n v="0.97790903721204958"/>
    <n v="0.97790903721204958"/>
    <n v="0.97790903721204958"/>
    <n v="0.97790903721204958"/>
  </r>
  <r>
    <x v="10"/>
    <x v="5"/>
    <n v="0.97792417938049014"/>
    <n v="0.97792417938049014"/>
    <n v="0.97792417938049014"/>
    <n v="0.97792417938049014"/>
  </r>
  <r>
    <x v="10"/>
    <x v="6"/>
    <n v="0.97789669613773855"/>
    <n v="0.97789669613773855"/>
    <n v="0.97789669613773855"/>
    <n v="0.97789669613773855"/>
  </r>
  <r>
    <x v="10"/>
    <x v="7"/>
    <n v="0.97794293934308318"/>
    <n v="0.97794293934308318"/>
    <n v="0.97794293934308318"/>
    <n v="0.9779429393430831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77213541666674"/>
    <n v="0.97477213541666674"/>
    <n v="0.97477213541666674"/>
    <n v="0.97477213541666674"/>
  </r>
  <r>
    <x v="10"/>
    <x v="20"/>
    <n v="0.97473214285714282"/>
    <n v="0.97473214285714282"/>
    <n v="0.97473214285714282"/>
    <n v="0.97473214285714282"/>
  </r>
  <r>
    <x v="10"/>
    <x v="21"/>
    <n v="0.97465178648672024"/>
    <n v="0.97465178648672024"/>
    <n v="0.97465178648672024"/>
    <n v="0.97465178648672024"/>
  </r>
  <r>
    <x v="10"/>
    <x v="22"/>
    <n v="0.97465178648672024"/>
    <n v="0.97465178648672024"/>
    <n v="0.97465178648672024"/>
    <n v="0.97465178648672024"/>
  </r>
  <r>
    <x v="10"/>
    <x v="23"/>
    <n v="0.97465240641711226"/>
    <n v="0.97465240641711226"/>
    <n v="0.97465240641711226"/>
    <n v="0.97465240641711226"/>
  </r>
  <r>
    <x v="10"/>
    <x v="0"/>
    <n v="0.99281183932346717"/>
    <n v="0.99281183932346717"/>
    <n v="0.99281183932346717"/>
    <n v="0.99281183932346717"/>
  </r>
  <r>
    <x v="10"/>
    <x v="1"/>
    <n v="0.99281221922731355"/>
    <n v="0.99281221922731355"/>
    <n v="0.99281221922731355"/>
    <n v="0.99281221922731355"/>
  </r>
  <r>
    <x v="10"/>
    <x v="2"/>
    <n v="0.99293572669368846"/>
    <n v="0.99293572669368846"/>
    <n v="0.99293572669368846"/>
    <n v="0.99293572669368846"/>
  </r>
  <r>
    <x v="10"/>
    <x v="3"/>
    <n v="0.99282963749834008"/>
    <n v="0.99282963749834008"/>
    <n v="0.99282963749834008"/>
    <n v="0.99282963749834008"/>
  </r>
  <r>
    <x v="10"/>
    <x v="4"/>
    <n v="0.99278779472954237"/>
    <n v="0.99278779472954237"/>
    <n v="0.99278779472954237"/>
    <n v="0.99278779472954237"/>
  </r>
  <r>
    <x v="10"/>
    <x v="5"/>
    <n v="0.99281402701925836"/>
    <n v="0.99281402701925836"/>
    <n v="0.99281402701925836"/>
    <n v="0.99281402701925836"/>
  </r>
  <r>
    <x v="10"/>
    <x v="6"/>
    <n v="0.99287090558766866"/>
    <n v="0.99287090558766866"/>
    <n v="0.99287090558766866"/>
    <n v="0.99287090558766866"/>
  </r>
  <r>
    <x v="10"/>
    <x v="7"/>
    <n v="0.99250000000000005"/>
    <n v="0.99250000000000005"/>
    <n v="0.99250000000000005"/>
    <n v="0.9925000000000000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5943691345165"/>
    <n v="0.97705943691345165"/>
    <n v="0.97705943691345165"/>
    <n v="0.97705943691345165"/>
  </r>
  <r>
    <x v="10"/>
    <x v="20"/>
    <n v="0.97706143896523856"/>
    <n v="0.97706143896523856"/>
    <n v="0.97706143896523856"/>
    <n v="0.97706143896523856"/>
  </r>
  <r>
    <x v="10"/>
    <x v="21"/>
    <n v="0.97710256596641709"/>
    <n v="0.97710256596641709"/>
    <n v="0.97710256596641709"/>
    <n v="0.97710256596641709"/>
  </r>
  <r>
    <x v="10"/>
    <x v="22"/>
    <n v="0.97706527575362423"/>
    <n v="0.97706527575362423"/>
    <n v="0.97706527575362423"/>
    <n v="0.97706527575362423"/>
  </r>
  <r>
    <x v="10"/>
    <x v="23"/>
    <n v="0.97708399032902349"/>
    <n v="0.97708399032902349"/>
    <n v="0.97708399032902349"/>
    <n v="0.97708399032902349"/>
  </r>
  <r>
    <x v="10"/>
    <x v="0"/>
    <n v="0.98248234655078748"/>
    <n v="0.98248234655078748"/>
    <n v="0.98248234655078748"/>
    <n v="0.98248234655078748"/>
  </r>
  <r>
    <x v="10"/>
    <x v="1"/>
    <n v="0.98253337120136319"/>
    <n v="0.98253337120136319"/>
    <n v="0.98253337120136319"/>
    <n v="0.98253337120136319"/>
  </r>
  <r>
    <x v="10"/>
    <x v="2"/>
    <n v="0.98254326561324312"/>
    <n v="0.98254326561324312"/>
    <n v="0.98254326561324312"/>
    <n v="0.98254326561324312"/>
  </r>
  <r>
    <x v="10"/>
    <x v="3"/>
    <n v="0.98252166118912454"/>
    <n v="0.98252166118912454"/>
    <n v="0.98252166118912454"/>
    <n v="0.98252166118912454"/>
  </r>
  <r>
    <x v="10"/>
    <x v="4"/>
    <n v="0.98252166118912454"/>
    <n v="0.98252166118912454"/>
    <n v="0.98252166118912454"/>
    <n v="0.98252166118912454"/>
  </r>
  <r>
    <x v="10"/>
    <x v="5"/>
    <n v="0.98255911453966127"/>
    <n v="0.98255911453966127"/>
    <n v="0.98255911453966127"/>
    <n v="0.98255911453966127"/>
  </r>
  <r>
    <x v="10"/>
    <x v="6"/>
    <n v="0.9822878228782288"/>
    <n v="0.9822878228782288"/>
    <n v="0.9822878228782288"/>
    <n v="0.9822878228782288"/>
  </r>
  <r>
    <x v="10"/>
    <x v="7"/>
    <n v="0.98236141108711295"/>
    <n v="0.98236141108711295"/>
    <n v="0.98236141108711295"/>
    <n v="0.9823614110871129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1164658634538"/>
    <n v="0.9791164658634538"/>
    <n v="0.9791164658634538"/>
    <n v="0.9791164658634538"/>
  </r>
  <r>
    <x v="10"/>
    <x v="20"/>
    <n v="0.97950653903195373"/>
    <n v="0.97950653903195373"/>
    <n v="0.97950653903195373"/>
    <n v="0.97950653903195373"/>
  </r>
  <r>
    <x v="10"/>
    <x v="21"/>
    <n v="0.97945832788172171"/>
    <n v="0.97945832788172171"/>
    <n v="0.97945832788172171"/>
    <n v="0.97945832788172171"/>
  </r>
  <r>
    <x v="10"/>
    <x v="22"/>
    <n v="0.97962342017023452"/>
    <n v="0.97962342017023452"/>
    <n v="0.97962342017023452"/>
    <n v="0.97962342017023452"/>
  </r>
  <r>
    <x v="10"/>
    <x v="23"/>
    <n v="0.97962342017023452"/>
    <n v="0.97962342017023452"/>
    <n v="0.97962342017023452"/>
    <n v="0.97962342017023452"/>
  </r>
  <r>
    <x v="10"/>
    <x v="0"/>
    <n v="0.99080000000000001"/>
    <n v="0.99080000000000001"/>
    <n v="0.99080000000000001"/>
    <n v="0.99080000000000001"/>
  </r>
  <r>
    <x v="10"/>
    <x v="1"/>
    <n v="0.99067471201316504"/>
    <n v="0.99067471201316504"/>
    <n v="0.99067471201316504"/>
    <n v="0.99067471201316504"/>
  </r>
  <r>
    <x v="10"/>
    <x v="2"/>
    <n v="0.99080752368830449"/>
    <n v="0.99080752368830449"/>
    <n v="0.99080752368830449"/>
    <n v="0.99080752368830449"/>
  </r>
  <r>
    <x v="10"/>
    <x v="3"/>
    <n v="0.99091038204800452"/>
    <n v="0.99091038204800452"/>
    <n v="0.99091038204800452"/>
    <n v="0.99091038204800452"/>
  </r>
  <r>
    <x v="10"/>
    <x v="4"/>
    <n v="0.99079572446555808"/>
    <n v="0.99079572446555808"/>
    <n v="0.99079572446555808"/>
    <n v="0.99079572446555808"/>
  </r>
  <r>
    <x v="10"/>
    <x v="5"/>
    <n v="0.9908190032060622"/>
    <n v="0.9908190032060622"/>
    <n v="0.9908190032060622"/>
    <n v="0.9908190032060622"/>
  </r>
  <r>
    <x v="10"/>
    <x v="6"/>
    <n v="0.99080000000000001"/>
    <n v="0.99080000000000001"/>
    <n v="0.99080000000000001"/>
    <n v="0.99080000000000001"/>
  </r>
  <r>
    <x v="10"/>
    <x v="7"/>
    <n v="0.99083577712609971"/>
    <n v="0.99083577712609971"/>
    <n v="0.99083577712609971"/>
    <n v="0.9908357771260997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629839060461078"/>
    <n v="0.98629839060461078"/>
    <n v="0.98629839060461078"/>
    <n v="0.98629839060461078"/>
  </r>
  <r>
    <x v="10"/>
    <x v="20"/>
    <n v="0.98635235732009929"/>
    <n v="0.98635235732009929"/>
    <n v="0.98635235732009929"/>
    <n v="0.98635235732009929"/>
  </r>
  <r>
    <x v="10"/>
    <x v="21"/>
    <n v="0.98635235732009929"/>
    <n v="0.98635235732009929"/>
    <n v="0.98635235732009929"/>
    <n v="0.98635235732009929"/>
  </r>
  <r>
    <x v="10"/>
    <x v="22"/>
    <n v="0.98633228840125386"/>
    <n v="0.98633228840125386"/>
    <n v="0.98633228840125386"/>
    <n v="0.98633228840125386"/>
  </r>
  <r>
    <x v="10"/>
    <x v="23"/>
    <n v="0.98639370865060538"/>
    <n v="0.98639370865060538"/>
    <n v="0.98639370865060538"/>
    <n v="0.98639370865060538"/>
  </r>
  <r>
    <x v="10"/>
    <x v="0"/>
    <n v="0.98756764662863816"/>
    <n v="0.98756764662863816"/>
    <n v="0.98756764662863816"/>
    <n v="0.98756764662863816"/>
  </r>
  <r>
    <x v="10"/>
    <x v="1"/>
    <n v="0.98745545260156797"/>
    <n v="0.98745545260156797"/>
    <n v="0.98745545260156797"/>
    <n v="0.98745545260156797"/>
  </r>
  <r>
    <x v="10"/>
    <x v="2"/>
    <n v="0.98766010621680722"/>
    <n v="0.98766010621680722"/>
    <n v="0.98766010621680722"/>
    <n v="0.98766010621680722"/>
  </r>
  <r>
    <x v="10"/>
    <x v="3"/>
    <n v="0.98753848409324152"/>
    <n v="0.98753848409324152"/>
    <n v="0.98753848409324152"/>
    <n v="0.98753848409324152"/>
  </r>
  <r>
    <x v="10"/>
    <x v="4"/>
    <n v="0.98769276393831551"/>
    <n v="0.98769276393831551"/>
    <n v="0.98769276393831551"/>
    <n v="0.98769276393831551"/>
  </r>
  <r>
    <x v="10"/>
    <x v="5"/>
    <n v="0.98768728675270734"/>
    <n v="0.98768728675270734"/>
    <n v="0.98768728675270734"/>
    <n v="0.98768728675270734"/>
  </r>
  <r>
    <x v="10"/>
    <x v="6"/>
    <n v="0.98763501989766911"/>
    <n v="0.98763501989766911"/>
    <n v="0.98763501989766911"/>
    <n v="0.98763501989766911"/>
  </r>
  <r>
    <x v="10"/>
    <x v="7"/>
    <n v="0.98754699248120303"/>
    <n v="0.98754699248120303"/>
    <n v="0.98754699248120303"/>
    <n v="0.9875469924812030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7789072426931"/>
    <n v="0.98017789072426931"/>
    <n v="0.98017789072426931"/>
    <n v="0.98017789072426931"/>
  </r>
  <r>
    <x v="10"/>
    <x v="20"/>
    <n v="0.98017789072426931"/>
    <n v="0.98017789072426931"/>
    <n v="0.98017789072426931"/>
    <n v="0.98017789072426931"/>
  </r>
  <r>
    <x v="10"/>
    <x v="21"/>
    <n v="0.98017789072426931"/>
    <n v="0.98017789072426931"/>
    <n v="0.98017789072426931"/>
    <n v="0.98017789072426931"/>
  </r>
  <r>
    <x v="10"/>
    <x v="22"/>
    <n v="0.9802144498340567"/>
    <n v="0.9802144498340567"/>
    <n v="0.9802144498340567"/>
    <n v="0.9802144498340567"/>
  </r>
  <r>
    <x v="10"/>
    <x v="23"/>
    <n v="0.98033983991012508"/>
    <n v="0.98033983991012508"/>
    <n v="0.98033983991012508"/>
    <n v="0.98033983991012508"/>
  </r>
  <r>
    <x v="10"/>
    <x v="0"/>
    <n v="0.98033126293995865"/>
    <n v="0.98033126293995865"/>
    <n v="0.98033126293995865"/>
    <n v="0.98033126293995865"/>
  </r>
  <r>
    <x v="10"/>
    <x v="1"/>
    <n v="0.98027613412228787"/>
    <n v="0.98027613412228787"/>
    <n v="0.98027613412228787"/>
    <n v="0.98027613412228787"/>
  </r>
  <r>
    <x v="10"/>
    <x v="2"/>
    <n v="0.98027613412228787"/>
    <n v="0.98027613412228787"/>
    <n v="0.98027613412228787"/>
    <n v="0.98027613412228787"/>
  </r>
  <r>
    <x v="10"/>
    <x v="3"/>
    <n v="0.98027613412228787"/>
    <n v="0.98027613412228787"/>
    <n v="0.98027613412228787"/>
    <n v="0.98027613412228787"/>
  </r>
  <r>
    <x v="10"/>
    <x v="4"/>
    <n v="0.98041841004184094"/>
    <n v="0.98041841004184094"/>
    <n v="0.98041841004184094"/>
    <n v="0.98041841004184094"/>
  </r>
  <r>
    <x v="10"/>
    <x v="5"/>
    <n v="0.98046048537647801"/>
    <n v="0.98046048537647801"/>
    <n v="0.98046048537647801"/>
    <n v="0.98046048537647801"/>
  </r>
  <r>
    <x v="10"/>
    <x v="6"/>
    <n v="0.98046048537647801"/>
    <n v="0.98046048537647801"/>
    <n v="0.98046048537647801"/>
    <n v="0.98046048537647801"/>
  </r>
  <r>
    <x v="10"/>
    <x v="7"/>
    <n v="0.98055162659123052"/>
    <n v="0.98055162659123052"/>
    <n v="0.98055162659123052"/>
    <n v="0.9805516265912305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8046470327068236"/>
    <n v="0.98046470327068236"/>
    <n v="0.98046470327068236"/>
    <n v="0.98046470327068236"/>
  </r>
  <r>
    <x v="10"/>
    <x v="21"/>
    <n v="0.98045059005840984"/>
    <n v="0.98045059005840984"/>
    <n v="0.98045059005840984"/>
    <n v="0.98045059005840984"/>
  </r>
  <r>
    <x v="10"/>
    <x v="22"/>
    <n v="0.98045191802417242"/>
    <n v="0.98045191802417242"/>
    <n v="0.98045191802417242"/>
    <n v="0.98045191802417242"/>
  </r>
  <r>
    <x v="10"/>
    <x v="23"/>
    <n v="0.98046924540266334"/>
    <n v="0.98046924540266334"/>
    <n v="0.98046924540266334"/>
    <n v="0.98046924540266334"/>
  </r>
  <r>
    <x v="10"/>
    <x v="0"/>
    <n v="0.97940330152960775"/>
    <n v="0.97940330152960775"/>
    <n v="0.97940330152960775"/>
    <n v="0.97940330152960775"/>
  </r>
  <r>
    <x v="10"/>
    <x v="1"/>
    <n v="0.97950946910897241"/>
    <n v="0.97950946910897241"/>
    <n v="0.97950946910897241"/>
    <n v="0.97950946910897241"/>
  </r>
  <r>
    <x v="10"/>
    <x v="2"/>
    <n v="0.97938144329896903"/>
    <n v="0.97938144329896903"/>
    <n v="0.97938144329896903"/>
    <n v="0.97938144329896903"/>
  </r>
  <r>
    <x v="10"/>
    <x v="3"/>
    <n v="0.97948569777520944"/>
    <n v="0.97948569777520944"/>
    <n v="0.97948569777520944"/>
    <n v="0.97948569777520944"/>
  </r>
  <r>
    <x v="10"/>
    <x v="4"/>
    <n v="0.97955182072829117"/>
    <n v="0.97955182072829117"/>
    <n v="0.97955182072829117"/>
    <n v="0.97955182072829117"/>
  </r>
  <r>
    <x v="10"/>
    <x v="5"/>
    <n v="0.97943768359211081"/>
    <n v="0.97943768359211081"/>
    <n v="0.97943768359211081"/>
    <n v="0.97943768359211081"/>
  </r>
  <r>
    <x v="10"/>
    <x v="6"/>
    <n v="0.97926334106728552"/>
    <n v="0.97926334106728552"/>
    <n v="0.97926334106728552"/>
    <n v="0.97926334106728552"/>
  </r>
  <r>
    <x v="10"/>
    <x v="7"/>
    <n v="0.97930463576158944"/>
    <n v="0.97930463576158944"/>
    <n v="0.97930463576158944"/>
    <n v="0.97930463576158944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7763347763347774"/>
    <n v="0.97763347763347774"/>
    <n v="0.97763347763347774"/>
    <n v="0.97763347763347774"/>
  </r>
  <r>
    <x v="10"/>
    <x v="19"/>
    <n v="0.97770662872050285"/>
    <n v="0.97770662872050285"/>
    <n v="0.97770662872050285"/>
    <n v="0.97770662872050285"/>
  </r>
  <r>
    <x v="10"/>
    <x v="20"/>
    <n v="0.97764461857570872"/>
    <n v="0.97764461857570872"/>
    <n v="0.97764461857570872"/>
    <n v="0.97764461857570872"/>
  </r>
  <r>
    <x v="10"/>
    <x v="21"/>
    <n v="0.97775493036732408"/>
    <n v="0.97775493036732408"/>
    <n v="0.97775493036732408"/>
    <n v="0.97775493036732408"/>
  </r>
  <r>
    <x v="10"/>
    <x v="22"/>
    <n v="0.97779588510898341"/>
    <n v="0.97779588510898341"/>
    <n v="0.97779588510898341"/>
    <n v="0.97779588510898341"/>
  </r>
  <r>
    <x v="10"/>
    <x v="23"/>
    <n v="0.97767419038272829"/>
    <n v="0.97767419038272829"/>
    <n v="0.97767419038272829"/>
    <n v="0.97767419038272829"/>
  </r>
  <r>
    <x v="10"/>
    <x v="0"/>
    <n v="0.98073927205778222"/>
    <n v="0.98073927205778222"/>
    <n v="0.98073927205778222"/>
    <n v="0.98073927205778222"/>
  </r>
  <r>
    <x v="10"/>
    <x v="1"/>
    <n v="0.98072869617585068"/>
    <n v="0.98072869617585068"/>
    <n v="0.98072869617585068"/>
    <n v="0.98072869617585068"/>
  </r>
  <r>
    <x v="10"/>
    <x v="2"/>
    <n v="0.98072139303482586"/>
    <n v="0.98072139303482586"/>
    <n v="0.98072139303482586"/>
    <n v="0.98072139303482586"/>
  </r>
  <r>
    <x v="10"/>
    <x v="3"/>
    <n v="0.98059484947406605"/>
    <n v="0.98059484947406605"/>
    <n v="0.98059484947406605"/>
    <n v="0.98059484947406605"/>
  </r>
  <r>
    <x v="10"/>
    <x v="4"/>
    <n v="0.98066926575698499"/>
    <n v="0.98066926575698499"/>
    <n v="0.98066926575698499"/>
    <n v="0.98066926575698499"/>
  </r>
  <r>
    <x v="10"/>
    <x v="5"/>
    <n v="0.98057062839138809"/>
    <n v="0.98057062839138809"/>
    <n v="0.98057062839138809"/>
    <n v="0.98057062839138809"/>
  </r>
  <r>
    <x v="10"/>
    <x v="6"/>
    <n v="0.98076005724280491"/>
    <n v="0.98076005724280491"/>
    <n v="0.98076005724280491"/>
    <n v="0.98076005724280491"/>
  </r>
  <r>
    <x v="10"/>
    <x v="7"/>
    <n v="0.98072289156626513"/>
    <n v="0.98072289156626513"/>
    <n v="0.98072289156626513"/>
    <n v="0.98072289156626513"/>
  </r>
  <r>
    <x v="10"/>
    <x v="8"/>
    <n v="0.99213075060532696"/>
    <n v="0.99213075060532696"/>
    <n v="0.99213075060532696"/>
    <n v="0.99213075060532696"/>
  </r>
  <r>
    <x v="10"/>
    <x v="9"/>
    <n v="0.99205414949970583"/>
    <n v="0.99205414949970583"/>
    <n v="0.99205414949970583"/>
    <n v="0.99205414949970583"/>
  </r>
  <r>
    <x v="10"/>
    <x v="10"/>
    <n v="0.99205635491606714"/>
    <n v="0.99205635491606714"/>
    <n v="0.99205635491606714"/>
    <n v="0.99205635491606714"/>
  </r>
  <r>
    <x v="10"/>
    <x v="11"/>
    <n v="0.99211643420254703"/>
    <n v="0.99211643420254703"/>
    <n v="0.99211643420254703"/>
    <n v="0.99211643420254703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76709530104566"/>
    <n v="0.97776709530104566"/>
    <n v="0.97776709530104566"/>
    <n v="0.97776709530104566"/>
  </r>
  <r>
    <x v="10"/>
    <x v="20"/>
    <n v="0.9778829737699829"/>
    <n v="0.9778829737699829"/>
    <n v="0.9778829737699829"/>
    <n v="0.9778829737699829"/>
  </r>
  <r>
    <x v="10"/>
    <x v="21"/>
    <n v="0.97787023103478798"/>
    <n v="0.97787023103478798"/>
    <n v="0.97787023103478798"/>
    <n v="0.97787023103478798"/>
  </r>
  <r>
    <x v="10"/>
    <x v="22"/>
    <n v="0.9779201577131591"/>
    <n v="0.9779201577131591"/>
    <n v="0.9779201577131591"/>
    <n v="0.9779201577131591"/>
  </r>
  <r>
    <x v="10"/>
    <x v="23"/>
    <n v="0.9779201577131591"/>
    <n v="0.9779201577131591"/>
    <n v="0.9779201577131591"/>
    <n v="0.9779201577131591"/>
  </r>
  <r>
    <x v="10"/>
    <x v="0"/>
    <n v="0.9703361001496803"/>
    <n v="0.9703361001496803"/>
    <n v="0.9703361001496803"/>
    <n v="0.97104857073092976"/>
  </r>
  <r>
    <x v="10"/>
    <x v="1"/>
    <n v="0.97027506654835838"/>
    <n v="0.97027506654835838"/>
    <n v="0.97027506654835838"/>
    <n v="0.97104857073092976"/>
  </r>
  <r>
    <x v="10"/>
    <x v="2"/>
    <n v="0.97038557396276215"/>
    <n v="0.97038557396276215"/>
    <n v="0.97038557396276215"/>
    <n v="0.97104857073092976"/>
  </r>
  <r>
    <x v="10"/>
    <x v="3"/>
    <n v="0.97032685645428529"/>
    <n v="0.97032685645428529"/>
    <n v="0.97032685645428529"/>
    <n v="0.97104857073092976"/>
  </r>
  <r>
    <x v="10"/>
    <x v="4"/>
    <n v="0.97039374812143053"/>
    <n v="0.97039374812143053"/>
    <n v="0.97039374812143053"/>
    <n v="0.97104857073092976"/>
  </r>
  <r>
    <x v="10"/>
    <x v="5"/>
    <n v="0.97036287407835775"/>
    <n v="0.97036287407835775"/>
    <n v="0.97036287407835775"/>
    <n v="0.97104857073092976"/>
  </r>
  <r>
    <x v="10"/>
    <x v="6"/>
    <n v="0.97037144095967631"/>
    <n v="0.97037144095967631"/>
    <n v="0.97037144095967631"/>
    <n v="0.97104857073092976"/>
  </r>
  <r>
    <x v="10"/>
    <x v="7"/>
    <n v="0.97031102733270502"/>
    <n v="0.97031102733270502"/>
    <n v="0.97031102733270502"/>
    <n v="0.9710485707309297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56838905775076"/>
    <n v="0.9756838905775076"/>
    <n v="0.9756838905775076"/>
    <n v="0.9756838905775076"/>
  </r>
  <r>
    <x v="10"/>
    <x v="20"/>
    <n v="0.97578974624546877"/>
    <n v="0.97578974624546877"/>
    <n v="0.97578974624546877"/>
    <n v="0.97578974624546877"/>
  </r>
  <r>
    <x v="10"/>
    <x v="21"/>
    <n v="0.97578974624546877"/>
    <n v="0.97578974624546877"/>
    <n v="0.97578974624546877"/>
    <n v="0.97578974624546877"/>
  </r>
  <r>
    <x v="10"/>
    <x v="22"/>
    <n v="0.9757688723205965"/>
    <n v="0.9757688723205965"/>
    <n v="0.9757688723205965"/>
    <n v="0.9757688723205965"/>
  </r>
  <r>
    <x v="10"/>
    <x v="23"/>
    <n v="0.97569494978896831"/>
    <n v="0.97569494978896831"/>
    <n v="0.97569494978896831"/>
    <n v="0.97569494978896831"/>
  </r>
  <r>
    <x v="10"/>
    <x v="0"/>
    <n v="0.96725806451612906"/>
    <n v="0.96725806451612906"/>
    <n v="0.96725806451612906"/>
    <n v="0.97104857073092976"/>
  </r>
  <r>
    <x v="10"/>
    <x v="1"/>
    <n v="0.96715796219160521"/>
    <n v="0.96715796219160521"/>
    <n v="0.96715796219160521"/>
    <n v="0.97104857073092976"/>
  </r>
  <r>
    <x v="10"/>
    <x v="2"/>
    <n v="0.9672503242542152"/>
    <n v="0.9672503242542152"/>
    <n v="0.9672503242542152"/>
    <n v="0.97104857073092976"/>
  </r>
  <r>
    <x v="10"/>
    <x v="3"/>
    <n v="0.9672503242542152"/>
    <n v="0.9672503242542152"/>
    <n v="0.9672503242542152"/>
    <n v="0.97104857073092976"/>
  </r>
  <r>
    <x v="10"/>
    <x v="4"/>
    <n v="0.9672503242542152"/>
    <n v="0.9672503242542152"/>
    <n v="0.9672503242542152"/>
    <n v="0.97104857073092976"/>
  </r>
  <r>
    <x v="10"/>
    <x v="5"/>
    <n v="0.9672503242542152"/>
    <n v="0.9672503242542152"/>
    <n v="0.9672503242542152"/>
    <n v="0.97104857073092976"/>
  </r>
  <r>
    <x v="10"/>
    <x v="6"/>
    <n v="0.96721728081321479"/>
    <n v="0.96721728081321479"/>
    <n v="0.96721728081321479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099930118798039"/>
    <n v="0.97099930118798039"/>
    <n v="0.97099930118798039"/>
    <n v="0.97104857073092976"/>
  </r>
  <r>
    <x v="10"/>
    <x v="21"/>
    <n v="0.97104297693920338"/>
    <n v="0.97104297693920338"/>
    <n v="0.97104297693920338"/>
    <n v="0.97104857073092976"/>
  </r>
  <r>
    <x v="10"/>
    <x v="22"/>
    <n v="0.971215950575681"/>
    <n v="0.971215950575681"/>
    <n v="0.971215950575681"/>
    <n v="0.971215950575681"/>
  </r>
  <r>
    <x v="10"/>
    <x v="23"/>
    <n v="0.97119341563785999"/>
    <n v="0.97119341563785999"/>
    <n v="0.97119341563785999"/>
    <n v="0.97119341563785999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6970313135420894"/>
    <n v="0.96970313135420894"/>
    <n v="0.96970313135420894"/>
    <n v="0.97104857073092976"/>
  </r>
  <r>
    <x v="10"/>
    <x v="5"/>
    <n v="0.96949650863653059"/>
    <n v="0.96949650863653059"/>
    <n v="0.96949650863653059"/>
    <n v="0.97104857073092976"/>
  </r>
  <r>
    <x v="10"/>
    <x v="6"/>
    <n v="0.96968403074295462"/>
    <n v="0.96968403074295462"/>
    <n v="0.96968403074295462"/>
    <n v="0.97104857073092976"/>
  </r>
  <r>
    <x v="10"/>
    <x v="7"/>
    <n v="0.96942035600182552"/>
    <n v="0.96942035600182552"/>
    <n v="0.96942035600182552"/>
    <n v="0.9710485707309297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714022706351633"/>
    <n v="0.97714022706351633"/>
    <n v="0.97714022706351633"/>
    <n v="0.97714022706351633"/>
  </r>
  <r>
    <x v="10"/>
    <x v="21"/>
    <n v="0.97722163944252949"/>
    <n v="0.97722163944252949"/>
    <n v="0.97722163944252949"/>
    <n v="0.97722163944252949"/>
  </r>
  <r>
    <x v="10"/>
    <x v="22"/>
    <n v="0.9771770139926641"/>
    <n v="0.9771770139926641"/>
    <n v="0.9771770139926641"/>
    <n v="0.9771770139926641"/>
  </r>
  <r>
    <x v="10"/>
    <x v="23"/>
    <n v="0.97722817071331614"/>
    <n v="0.97722817071331614"/>
    <n v="0.97722817071331614"/>
    <n v="0.97722817071331614"/>
  </r>
  <r>
    <x v="10"/>
    <x v="0"/>
    <n v="0.97530693888812259"/>
    <n v="0.97530693888812259"/>
    <n v="0.97530693888812259"/>
    <n v="0.97530693888812259"/>
  </r>
  <r>
    <x v="10"/>
    <x v="1"/>
    <n v="0.97525622254758426"/>
    <n v="0.97525622254758426"/>
    <n v="0.97525622254758426"/>
    <n v="0.97525622254758426"/>
  </r>
  <r>
    <x v="10"/>
    <x v="2"/>
    <n v="0.97527141133896278"/>
    <n v="0.97527141133896278"/>
    <n v="0.97527141133896278"/>
    <n v="0.97527141133896278"/>
  </r>
  <r>
    <x v="10"/>
    <x v="3"/>
    <n v="0.97527141133896278"/>
    <n v="0.97527141133896278"/>
    <n v="0.97527141133896278"/>
    <n v="0.97527141133896278"/>
  </r>
  <r>
    <x v="10"/>
    <x v="4"/>
    <n v="0.97527141133896278"/>
    <n v="0.97527141133896278"/>
    <n v="0.97527141133896278"/>
    <n v="0.97527141133896278"/>
  </r>
  <r>
    <x v="10"/>
    <x v="5"/>
    <n v="0.97527141133896278"/>
    <n v="0.97527141133896278"/>
    <n v="0.97527141133896278"/>
    <n v="0.97527141133896278"/>
  </r>
  <r>
    <x v="10"/>
    <x v="6"/>
    <n v="0.97529380341880345"/>
    <n v="0.97529380341880345"/>
    <n v="0.97529380341880345"/>
    <n v="0.97529380341880345"/>
  </r>
  <r>
    <x v="10"/>
    <x v="7"/>
    <n v="0.97536378043509586"/>
    <n v="0.97536378043509586"/>
    <n v="0.97536378043509586"/>
    <n v="0.9753637804350958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6605166051662"/>
    <n v="0.98016605166051662"/>
    <n v="0.98016605166051662"/>
    <n v="0.98016605166051662"/>
  </r>
  <r>
    <x v="10"/>
    <x v="20"/>
    <n v="0.98013663967611331"/>
    <n v="0.98013663967611331"/>
    <n v="0.98013663967611331"/>
    <n v="0.98013663967611331"/>
  </r>
  <r>
    <x v="10"/>
    <x v="21"/>
    <n v="0.98003701745108407"/>
    <n v="0.98003701745108407"/>
    <n v="0.98003701745108407"/>
    <n v="0.98003701745108407"/>
  </r>
  <r>
    <x v="10"/>
    <x v="22"/>
    <n v="0.98006266021076605"/>
    <n v="0.98006266021076605"/>
    <n v="0.98006266021076605"/>
    <n v="0.98006266021076605"/>
  </r>
  <r>
    <x v="10"/>
    <x v="23"/>
    <n v="0.98006266021076605"/>
    <n v="0.98006266021076605"/>
    <n v="0.98006266021076605"/>
    <n v="0.98006266021076605"/>
  </r>
  <r>
    <x v="10"/>
    <x v="0"/>
    <n v="0.97552768430712766"/>
    <n v="0.97552768430712766"/>
    <n v="0.97552768430712766"/>
    <n v="0.97552768430712766"/>
  </r>
  <r>
    <x v="10"/>
    <x v="1"/>
    <n v="0.97561738043138491"/>
    <n v="0.97561738043138491"/>
    <n v="0.97561738043138491"/>
    <n v="0.97561738043138491"/>
  </r>
  <r>
    <x v="10"/>
    <x v="2"/>
    <n v="0.97548426150121059"/>
    <n v="0.97548426150121059"/>
    <n v="0.97548426150121059"/>
    <n v="0.97548426150121059"/>
  </r>
  <r>
    <x v="10"/>
    <x v="3"/>
    <n v="0.97548426150121059"/>
    <n v="0.97548426150121059"/>
    <n v="0.97548426150121059"/>
    <n v="0.97548426150121059"/>
  </r>
  <r>
    <x v="10"/>
    <x v="4"/>
    <n v="0.97548426150121059"/>
    <n v="0.97548426150121059"/>
    <n v="0.97548426150121059"/>
    <n v="0.97548426150121059"/>
  </r>
  <r>
    <x v="10"/>
    <x v="5"/>
    <n v="0.97548426150121059"/>
    <n v="0.97548426150121059"/>
    <n v="0.97548426150121059"/>
    <n v="0.97548426150121059"/>
  </r>
  <r>
    <x v="10"/>
    <x v="6"/>
    <n v="0.97556522960258396"/>
    <n v="0.97556522960258396"/>
    <n v="0.97556522960258396"/>
    <n v="0.97556522960258396"/>
  </r>
  <r>
    <x v="10"/>
    <x v="7"/>
    <n v="0.97550879613659891"/>
    <n v="0.97550879613659891"/>
    <n v="0.97550879613659891"/>
    <n v="0.9755087961365989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95436059647545"/>
    <n v="0.97695436059647545"/>
    <n v="0.97695436059647545"/>
    <n v="0.97695436059647545"/>
  </r>
  <r>
    <x v="10"/>
    <x v="20"/>
    <n v="0.97695783132530123"/>
    <n v="0.97695783132530123"/>
    <n v="0.97695783132530123"/>
    <n v="0.97695783132530123"/>
  </r>
  <r>
    <x v="10"/>
    <x v="21"/>
    <n v="0.97678185745140389"/>
    <n v="0.97678185745140389"/>
    <n v="0.97678185745140389"/>
    <n v="0.97678185745140389"/>
  </r>
  <r>
    <x v="10"/>
    <x v="22"/>
    <n v="0.97685491337124719"/>
    <n v="0.97685491337124719"/>
    <n v="0.97685491337124719"/>
    <n v="0.97685491337124719"/>
  </r>
  <r>
    <x v="10"/>
    <x v="23"/>
    <n v="0.97685491337124719"/>
    <n v="0.97685491337124719"/>
    <n v="0.97685491337124719"/>
    <n v="0.97685491337124719"/>
  </r>
  <r>
    <x v="10"/>
    <x v="0"/>
    <n v="0.97811848764513232"/>
    <n v="0.97811848764513232"/>
    <n v="0.97811848764513232"/>
    <n v="0.97811848764513232"/>
  </r>
  <r>
    <x v="10"/>
    <x v="1"/>
    <n v="0.97819314641744537"/>
    <n v="0.97819314641744537"/>
    <n v="0.97819314641744537"/>
    <n v="0.97819314641744537"/>
  </r>
  <r>
    <x v="10"/>
    <x v="2"/>
    <n v="0.97819314641744537"/>
    <n v="0.97819314641744537"/>
    <n v="0.97819314641744537"/>
    <n v="0.97819314641744537"/>
  </r>
  <r>
    <x v="10"/>
    <x v="3"/>
    <n v="0.97819314641744537"/>
    <n v="0.97819314641744537"/>
    <n v="0.97819314641744537"/>
    <n v="0.97819314641744537"/>
  </r>
  <r>
    <x v="10"/>
    <x v="4"/>
    <n v="0.97819265767179164"/>
    <n v="0.97819265767179164"/>
    <n v="0.97819265767179164"/>
    <n v="0.97819265767179164"/>
  </r>
  <r>
    <x v="10"/>
    <x v="5"/>
    <n v="0.9782265698958662"/>
    <n v="0.9782265698958662"/>
    <n v="0.9782265698958662"/>
    <n v="0.9782265698958662"/>
  </r>
  <r>
    <x v="10"/>
    <x v="6"/>
    <n v="0.97819314641744537"/>
    <n v="0.97819314641744537"/>
    <n v="0.97819314641744537"/>
    <n v="0.97819314641744537"/>
  </r>
  <r>
    <x v="10"/>
    <x v="7"/>
    <n v="0.97819569364949588"/>
    <n v="0.97819569364949588"/>
    <n v="0.97819569364949588"/>
    <n v="0.9781956936494958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125650815689003"/>
    <n v="0.98125650815689003"/>
    <n v="0.98125650815689003"/>
    <n v="0.98125650815689003"/>
  </r>
  <r>
    <x v="10"/>
    <x v="20"/>
    <n v="0.98104978192209369"/>
    <n v="0.98104978192209369"/>
    <n v="0.98104978192209369"/>
    <n v="0.98104978192209369"/>
  </r>
  <r>
    <x v="10"/>
    <x v="21"/>
    <n v="0.98123143397245471"/>
    <n v="0.98123143397245471"/>
    <n v="0.98123143397245471"/>
    <n v="0.98123143397245471"/>
  </r>
  <r>
    <x v="10"/>
    <x v="22"/>
    <n v="0.98115980758952437"/>
    <n v="0.98115980758952437"/>
    <n v="0.98115980758952437"/>
    <n v="0.98115980758952437"/>
  </r>
  <r>
    <x v="10"/>
    <x v="23"/>
    <n v="0.98109837773478203"/>
    <n v="0.98109837773478203"/>
    <n v="0.98109837773478203"/>
    <n v="0.98109837773478203"/>
  </r>
  <r>
    <x v="10"/>
    <x v="0"/>
    <n v="0.97265324934705788"/>
    <n v="0.97265324934705788"/>
    <n v="0.97265324934705788"/>
    <n v="0.97265324934705788"/>
  </r>
  <r>
    <x v="10"/>
    <x v="1"/>
    <n v="0.9728115668709727"/>
    <n v="0.9728115668709727"/>
    <n v="0.9728115668709727"/>
    <n v="0.9728115668709727"/>
  </r>
  <r>
    <x v="10"/>
    <x v="2"/>
    <n v="0.97275590551181113"/>
    <n v="0.97275590551181113"/>
    <n v="0.97275590551181113"/>
    <n v="0.97275590551181113"/>
  </r>
  <r>
    <x v="10"/>
    <x v="3"/>
    <n v="0.9728115668709727"/>
    <n v="0.9728115668709727"/>
    <n v="0.9728115668709727"/>
    <n v="0.9728115668709727"/>
  </r>
  <r>
    <x v="10"/>
    <x v="4"/>
    <n v="0.9728115668709727"/>
    <n v="0.9728115668709727"/>
    <n v="0.9728115668709727"/>
    <n v="0.9728115668709727"/>
  </r>
  <r>
    <x v="10"/>
    <x v="5"/>
    <n v="0.97287607170693668"/>
    <n v="0.97287607170693668"/>
    <n v="0.97287607170693668"/>
    <n v="0.97287607170693668"/>
  </r>
  <r>
    <x v="10"/>
    <x v="6"/>
    <n v="0.97268055179875579"/>
    <n v="0.97268055179875579"/>
    <n v="0.97268055179875579"/>
    <n v="0.97268055179875579"/>
  </r>
  <r>
    <x v="10"/>
    <x v="7"/>
    <n v="0.97270325799823898"/>
    <n v="0.97270325799823898"/>
    <n v="0.97270325799823898"/>
    <n v="0.9727032579982389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50837581937366"/>
    <n v="0.97450837581937366"/>
    <n v="0.97450837581937366"/>
    <n v="0.97450837581937366"/>
  </r>
  <r>
    <x v="10"/>
    <x v="20"/>
    <n v="0.97444290570313485"/>
    <n v="0.97444290570313485"/>
    <n v="0.97444290570313485"/>
    <n v="0.97444290570313485"/>
  </r>
  <r>
    <x v="10"/>
    <x v="21"/>
    <n v="0.97444290570313485"/>
    <n v="0.97444290570313485"/>
    <n v="0.97444290570313485"/>
    <n v="0.97444290570313485"/>
  </r>
  <r>
    <x v="10"/>
    <x v="22"/>
    <n v="0.97444290570313485"/>
    <n v="0.97444290570313485"/>
    <n v="0.97444290570313485"/>
    <n v="0.97444290570313485"/>
  </r>
  <r>
    <x v="10"/>
    <x v="23"/>
    <n v="0.97444008604327481"/>
    <n v="0.97444008604327481"/>
    <n v="0.97444008604327481"/>
    <n v="0.97444008604327481"/>
  </r>
  <r>
    <x v="10"/>
    <x v="0"/>
    <n v="0.97331288343558275"/>
    <n v="0.97331288343558275"/>
    <n v="0.97331288343558275"/>
    <n v="0.97331288343558275"/>
  </r>
  <r>
    <x v="10"/>
    <x v="1"/>
    <n v="0.97331288343558275"/>
    <n v="0.97331288343558275"/>
    <n v="0.97331288343558275"/>
    <n v="0.97331288343558275"/>
  </r>
  <r>
    <x v="10"/>
    <x v="2"/>
    <n v="0.97331288343558275"/>
    <n v="0.97331288343558275"/>
    <n v="0.97331288343558275"/>
    <n v="0.97331288343558275"/>
  </r>
  <r>
    <x v="10"/>
    <x v="3"/>
    <n v="0.97331288343558275"/>
    <n v="0.97331288343558275"/>
    <n v="0.97331288343558275"/>
    <n v="0.97331288343558275"/>
  </r>
  <r>
    <x v="10"/>
    <x v="4"/>
    <n v="0.97331311599696735"/>
    <n v="0.97331311599696735"/>
    <n v="0.97331311599696735"/>
    <n v="0.97331311599696735"/>
  </r>
  <r>
    <x v="10"/>
    <x v="5"/>
    <n v="0.97343793008532908"/>
    <n v="0.97343793008532908"/>
    <n v="0.97343793008532908"/>
    <n v="0.97343793008532908"/>
  </r>
  <r>
    <x v="10"/>
    <x v="6"/>
    <n v="0.97307692307692317"/>
    <n v="0.97307692307692317"/>
    <n v="0.97307692307692317"/>
    <n v="0.9730769230769231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20688535238714"/>
    <n v="0.9720688535238714"/>
    <n v="0.9720688535238714"/>
    <n v="0.9720688535238714"/>
  </r>
  <r>
    <x v="10"/>
    <x v="21"/>
    <n v="0.97211276144286141"/>
    <n v="0.97211276144286141"/>
    <n v="0.97211276144286141"/>
    <n v="0.97211276144286141"/>
  </r>
  <r>
    <x v="10"/>
    <x v="22"/>
    <n v="0.97216508981214866"/>
    <n v="0.97216508981214866"/>
    <n v="0.97216508981214866"/>
    <n v="0.97216508981214866"/>
  </r>
  <r>
    <x v="10"/>
    <x v="23"/>
    <n v="0.97212406753042802"/>
    <n v="0.97212406753042802"/>
    <n v="0.97212406753042802"/>
    <n v="0.97212406753042802"/>
  </r>
  <r>
    <x v="10"/>
    <x v="0"/>
    <n v="0.97580308719232378"/>
    <n v="0.97580308719232378"/>
    <n v="0.97580308719232378"/>
    <n v="0.97580308719232378"/>
  </r>
  <r>
    <x v="10"/>
    <x v="1"/>
    <n v="0.97576134244872592"/>
    <n v="0.97576134244872592"/>
    <n v="0.97576134244872592"/>
    <n v="0.97576134244872592"/>
  </r>
  <r>
    <x v="10"/>
    <x v="2"/>
    <n v="0.97576134244872592"/>
    <n v="0.97576134244872592"/>
    <n v="0.97576134244872592"/>
    <n v="0.97576134244872592"/>
  </r>
  <r>
    <x v="10"/>
    <x v="3"/>
    <n v="0.97576134244872592"/>
    <n v="0.97576134244872592"/>
    <n v="0.97576134244872592"/>
    <n v="0.97576134244872592"/>
  </r>
  <r>
    <x v="10"/>
    <x v="4"/>
    <n v="0.97576134244872592"/>
    <n v="0.97576134244872592"/>
    <n v="0.97576134244872592"/>
    <n v="0.97576134244872592"/>
  </r>
  <r>
    <x v="10"/>
    <x v="5"/>
    <n v="0.97584846093133382"/>
    <n v="0.97584846093133382"/>
    <n v="0.97584846093133382"/>
    <n v="0.97584846093133382"/>
  </r>
  <r>
    <x v="10"/>
    <x v="6"/>
    <n v="0.97583479789103689"/>
    <n v="0.97583479789103689"/>
    <n v="0.97583479789103689"/>
    <n v="0.9758347978910368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92088316467352"/>
    <n v="0.97792088316467352"/>
    <n v="0.97792088316467352"/>
    <n v="0.97792088316467352"/>
  </r>
  <r>
    <x v="10"/>
    <x v="20"/>
    <n v="0.9783181600383325"/>
    <n v="0.9783181600383325"/>
    <n v="0.9783181600383325"/>
    <n v="0.9783181600383325"/>
  </r>
  <r>
    <x v="10"/>
    <x v="21"/>
    <n v="0.97830165592625828"/>
    <n v="0.97830165592625828"/>
    <n v="0.97830165592625828"/>
    <n v="0.97830165592625828"/>
  </r>
  <r>
    <x v="10"/>
    <x v="22"/>
    <n v="0.97827160493827148"/>
    <n v="0.97827160493827148"/>
    <n v="0.97827160493827148"/>
    <n v="0.97827160493827148"/>
  </r>
  <r>
    <x v="10"/>
    <x v="23"/>
    <n v="0.9781561194988756"/>
    <n v="0.9781561194988756"/>
    <n v="0.9781561194988756"/>
    <n v="0.9781561194988756"/>
  </r>
  <r>
    <x v="10"/>
    <x v="0"/>
    <n v="0.97633555335128264"/>
    <n v="0.97633555335128264"/>
    <n v="0.97633555335128264"/>
    <n v="0.97633555335128264"/>
  </r>
  <r>
    <x v="10"/>
    <x v="1"/>
    <n v="0.97635230812800899"/>
    <n v="0.97635230812800899"/>
    <n v="0.97635230812800899"/>
    <n v="0.97635230812800899"/>
  </r>
  <r>
    <x v="10"/>
    <x v="2"/>
    <n v="0.97641112047177769"/>
    <n v="0.97641112047177769"/>
    <n v="0.97641112047177769"/>
    <n v="0.97641112047177769"/>
  </r>
  <r>
    <x v="10"/>
    <x v="3"/>
    <n v="0.97647235126629695"/>
    <n v="0.97647235126629695"/>
    <n v="0.97647235126629695"/>
    <n v="0.97647235126629695"/>
  </r>
  <r>
    <x v="10"/>
    <x v="4"/>
    <n v="0.97639516246539426"/>
    <n v="0.97639516246539426"/>
    <n v="0.97639516246539426"/>
    <n v="0.97639516246539426"/>
  </r>
  <r>
    <x v="10"/>
    <x v="5"/>
    <n v="0.9764998617638927"/>
    <n v="0.9764998617638927"/>
    <n v="0.9764998617638927"/>
    <n v="0.9764998617638927"/>
  </r>
  <r>
    <x v="10"/>
    <x v="6"/>
    <n v="0.97632663918074214"/>
    <n v="0.97632663918074214"/>
    <n v="0.97632663918074214"/>
    <n v="0.97632663918074214"/>
  </r>
  <r>
    <x v="10"/>
    <x v="7"/>
    <n v="0.97646219686162627"/>
    <n v="0.97646219686162627"/>
    <n v="0.97646219686162627"/>
    <n v="0.97646219686162627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8949181739878"/>
    <n v="0.98018949181739878"/>
    <n v="0.98018949181739878"/>
    <n v="0.98018949181739878"/>
  </r>
  <r>
    <x v="10"/>
    <x v="20"/>
    <n v="0.98024691358024696"/>
    <n v="0.98024691358024696"/>
    <n v="0.98024691358024696"/>
    <n v="0.98024691358024696"/>
  </r>
  <r>
    <x v="10"/>
    <x v="21"/>
    <n v="0.98026169882457304"/>
    <n v="0.98026169882457304"/>
    <n v="0.98026169882457304"/>
    <n v="0.98026169882457304"/>
  </r>
  <r>
    <x v="10"/>
    <x v="22"/>
    <n v="0.98023549201009241"/>
    <n v="0.98023549201009241"/>
    <n v="0.98023549201009241"/>
    <n v="0.98023549201009241"/>
  </r>
  <r>
    <x v="10"/>
    <x v="23"/>
    <n v="0.98023549201009241"/>
    <n v="0.98023549201009241"/>
    <n v="0.98023549201009241"/>
    <n v="0.98023549201009241"/>
  </r>
  <r>
    <x v="10"/>
    <x v="0"/>
    <n v="0.97325804389516291"/>
    <n v="0.97325804389516291"/>
    <n v="0.97325804389516291"/>
    <n v="0.97325804389516291"/>
  </r>
  <r>
    <x v="10"/>
    <x v="1"/>
    <n v="0.97325804389516291"/>
    <n v="0.97325804389516291"/>
    <n v="0.97325804389516291"/>
    <n v="0.97325804389516291"/>
  </r>
  <r>
    <x v="10"/>
    <x v="2"/>
    <n v="0.97330200768902175"/>
    <n v="0.97330200768902175"/>
    <n v="0.97330200768902175"/>
    <n v="0.97330200768902175"/>
  </r>
  <r>
    <x v="10"/>
    <x v="3"/>
    <n v="0.97329630420850244"/>
    <n v="0.97329630420850244"/>
    <n v="0.97329630420850244"/>
    <n v="0.97329630420850244"/>
  </r>
  <r>
    <x v="10"/>
    <x v="4"/>
    <n v="0.97329630420850244"/>
    <n v="0.97329630420850244"/>
    <n v="0.97329630420850244"/>
    <n v="0.97329630420850244"/>
  </r>
  <r>
    <x v="10"/>
    <x v="5"/>
    <n v="0.97329630420850244"/>
    <n v="0.97329630420850244"/>
    <n v="0.97329630420850244"/>
    <n v="0.97329630420850244"/>
  </r>
  <r>
    <x v="10"/>
    <x v="6"/>
    <n v="0.97326507394766781"/>
    <n v="0.97326507394766781"/>
    <n v="0.97326507394766781"/>
    <n v="0.9732650739476678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59572845156373"/>
    <n v="0.97959572845156373"/>
    <n v="0.97959572845156373"/>
    <n v="0.97959572845156373"/>
  </r>
  <r>
    <x v="10"/>
    <x v="20"/>
    <n v="0.97957628410303299"/>
    <n v="0.97957628410303299"/>
    <n v="0.97957628410303299"/>
    <n v="0.97957628410303299"/>
  </r>
  <r>
    <x v="10"/>
    <x v="21"/>
    <n v="0.9796481092436975"/>
    <n v="0.9796481092436975"/>
    <n v="0.9796481092436975"/>
    <n v="0.9796481092436975"/>
  </r>
  <r>
    <x v="10"/>
    <x v="22"/>
    <n v="0.97960767710979402"/>
    <n v="0.97960767710979402"/>
    <n v="0.97960767710979402"/>
    <n v="0.97960767710979402"/>
  </r>
  <r>
    <x v="10"/>
    <x v="23"/>
    <n v="0.97960767710979402"/>
    <n v="0.97960767710979402"/>
    <n v="0.97960767710979402"/>
    <n v="0.97960767710979402"/>
  </r>
  <r>
    <x v="10"/>
    <x v="0"/>
    <n v="0.97577375655097409"/>
    <n v="0.97577375655097409"/>
    <n v="0.97577375655097409"/>
    <n v="0.97577375655097409"/>
  </r>
  <r>
    <x v="10"/>
    <x v="1"/>
    <n v="0.97579840319361277"/>
    <n v="0.97579840319361277"/>
    <n v="0.97579840319361277"/>
    <n v="0.97579840319361277"/>
  </r>
  <r>
    <x v="10"/>
    <x v="2"/>
    <n v="0.97574236721037211"/>
    <n v="0.97574236721037211"/>
    <n v="0.97574236721037211"/>
    <n v="0.97574236721037211"/>
  </r>
  <r>
    <x v="10"/>
    <x v="3"/>
    <n v="0.97571022727272716"/>
    <n v="0.97571022727272716"/>
    <n v="0.97571022727272716"/>
    <n v="0.97571022727272716"/>
  </r>
  <r>
    <x v="10"/>
    <x v="4"/>
    <n v="0.97571022727272716"/>
    <n v="0.97571022727272716"/>
    <n v="0.97571022727272716"/>
    <n v="0.97571022727272716"/>
  </r>
  <r>
    <x v="10"/>
    <x v="5"/>
    <n v="0.97576440749612514"/>
    <n v="0.97576440749612514"/>
    <n v="0.97576440749612514"/>
    <n v="0.97576440749612514"/>
  </r>
  <r>
    <x v="10"/>
    <x v="6"/>
    <n v="0.97589977704639563"/>
    <n v="0.97589977704639563"/>
    <n v="0.97589977704639563"/>
    <n v="0.9758997770463956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21838887958468"/>
    <n v="0.97621838887958468"/>
    <n v="0.97621838887958468"/>
    <n v="0.97621838887958468"/>
  </r>
  <r>
    <x v="10"/>
    <x v="20"/>
    <n v="0.97633434038267886"/>
    <n v="0.97633434038267886"/>
    <n v="0.97633434038267886"/>
    <n v="0.97633434038267886"/>
  </r>
  <r>
    <x v="10"/>
    <x v="21"/>
    <n v="0.97626037013401401"/>
    <n v="0.97626037013401401"/>
    <n v="0.97626037013401401"/>
    <n v="0.97626037013401401"/>
  </r>
  <r>
    <x v="10"/>
    <x v="22"/>
    <n v="0.97638308977035493"/>
    <n v="0.97638308977035493"/>
    <n v="0.97638308977035493"/>
    <n v="0.97638308977035493"/>
  </r>
  <r>
    <x v="10"/>
    <x v="23"/>
    <n v="0.97621657167908815"/>
    <n v="0.97621657167908815"/>
    <n v="0.97621657167908815"/>
    <n v="0.97621657167908815"/>
  </r>
  <r>
    <x v="10"/>
    <x v="0"/>
    <n v="0.96912594485254966"/>
    <n v="0.96912594485254966"/>
    <n v="0.96912594485254966"/>
    <n v="0.97104857073092976"/>
  </r>
  <r>
    <x v="10"/>
    <x v="1"/>
    <n v="0.96915133059711378"/>
    <n v="0.96915133059711378"/>
    <n v="0.96915133059711378"/>
    <n v="0.97104857073092976"/>
  </r>
  <r>
    <x v="10"/>
    <x v="2"/>
    <n v="0.96914652063576867"/>
    <n v="0.96914652063576867"/>
    <n v="0.96914652063576867"/>
    <n v="0.97104857073092976"/>
  </r>
  <r>
    <x v="10"/>
    <x v="3"/>
    <n v="0.96909017605160597"/>
    <n v="0.96909017605160597"/>
    <n v="0.96909017605160597"/>
    <n v="0.97104857073092976"/>
  </r>
  <r>
    <x v="10"/>
    <x v="4"/>
    <n v="0.96907912503375637"/>
    <n v="0.96907912503375637"/>
    <n v="0.96907912503375637"/>
    <n v="0.97104857073092976"/>
  </r>
  <r>
    <x v="10"/>
    <x v="5"/>
    <n v="0.96910525611876419"/>
    <n v="0.96910525611876419"/>
    <n v="0.96910525611876419"/>
    <n v="0.97104857073092976"/>
  </r>
  <r>
    <x v="10"/>
    <x v="6"/>
    <n v="0.96908424908424906"/>
    <n v="0.96908424908424906"/>
    <n v="0.96908424908424906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7699386503067498"/>
    <n v="0.97699386503067498"/>
    <n v="0.97699386503067498"/>
    <n v="0.97699386503067498"/>
  </r>
  <r>
    <x v="10"/>
    <x v="19"/>
    <n v="0.97694258704173387"/>
    <n v="0.97694258704173387"/>
    <n v="0.97694258704173387"/>
    <n v="0.97694258704173387"/>
  </r>
  <r>
    <x v="10"/>
    <x v="20"/>
    <n v="0.97682082829836314"/>
    <n v="0.97682082829836314"/>
    <n v="0.97682082829836314"/>
    <n v="0.97682082829836314"/>
  </r>
  <r>
    <x v="10"/>
    <x v="21"/>
    <n v="0.97695947335939115"/>
    <n v="0.97695947335939115"/>
    <n v="0.97695947335939115"/>
    <n v="0.97695947335939115"/>
  </r>
  <r>
    <x v="10"/>
    <x v="22"/>
    <n v="0.97695605573419075"/>
    <n v="0.97695605573419075"/>
    <n v="0.97695605573419075"/>
    <n v="0.97695605573419075"/>
  </r>
  <r>
    <x v="10"/>
    <x v="23"/>
    <n v="0.97692064495731901"/>
    <n v="0.97692064495731901"/>
    <n v="0.97692064495731901"/>
    <n v="0.97692064495731901"/>
  </r>
  <r>
    <x v="10"/>
    <x v="0"/>
    <n v="0.97132235793945831"/>
    <n v="0.97132235793945831"/>
    <n v="0.97132235793945831"/>
    <n v="0.97132235793945831"/>
  </r>
  <r>
    <x v="10"/>
    <x v="1"/>
    <n v="0.97122980780568335"/>
    <n v="0.97122980780568335"/>
    <n v="0.97122980780568335"/>
    <n v="0.97122980780568335"/>
  </r>
  <r>
    <x v="10"/>
    <x v="2"/>
    <n v="0.97124685305419367"/>
    <n v="0.97124685305419367"/>
    <n v="0.97124685305419367"/>
    <n v="0.97124685305419367"/>
  </r>
  <r>
    <x v="10"/>
    <x v="3"/>
    <n v="0.97118800157873952"/>
    <n v="0.97118800157873952"/>
    <n v="0.97118800157873952"/>
    <n v="0.97118800157873952"/>
  </r>
  <r>
    <x v="10"/>
    <x v="4"/>
    <n v="0.97125984251968511"/>
    <n v="0.97125984251968511"/>
    <n v="0.97125984251968511"/>
    <n v="0.97125984251968511"/>
  </r>
  <r>
    <x v="10"/>
    <x v="5"/>
    <n v="0.97137040335920599"/>
    <n v="0.97137040335920599"/>
    <n v="0.97137040335920599"/>
    <n v="0.97137040335920599"/>
  </r>
  <r>
    <x v="10"/>
    <x v="6"/>
    <n v="0.97139215408582358"/>
    <n v="0.97139215408582358"/>
    <n v="0.97139215408582358"/>
    <n v="0.9713921540858235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19621645402552"/>
    <n v="0.9819621645402552"/>
    <n v="0.9819621645402552"/>
    <n v="0.9819621645402552"/>
  </r>
  <r>
    <x v="10"/>
    <x v="20"/>
    <n v="0.98189583139912739"/>
    <n v="0.98189583139912739"/>
    <n v="0.98189583139912739"/>
    <n v="0.98189583139912739"/>
  </r>
  <r>
    <x v="10"/>
    <x v="21"/>
    <n v="0.98201484090051561"/>
    <n v="0.98201484090051561"/>
    <n v="0.98201484090051561"/>
    <n v="0.98201484090051561"/>
  </r>
  <r>
    <x v="10"/>
    <x v="22"/>
    <n v="0.98201484090051561"/>
    <n v="0.98201484090051561"/>
    <n v="0.98201484090051561"/>
    <n v="0.98201484090051561"/>
  </r>
  <r>
    <x v="10"/>
    <x v="23"/>
    <n v="0.98201484090051561"/>
    <n v="0.98201484090051561"/>
    <n v="0.98201484090051561"/>
    <n v="0.98201484090051561"/>
  </r>
  <r>
    <x v="10"/>
    <x v="0"/>
    <n v="0.97160216616034878"/>
    <n v="0.97160216616034878"/>
    <n v="0.97160216616034878"/>
    <n v="0.97160216616034878"/>
  </r>
  <r>
    <x v="10"/>
    <x v="1"/>
    <n v="0.9715839564921821"/>
    <n v="0.9715839564921821"/>
    <n v="0.9715839564921821"/>
    <n v="0.9715839564921821"/>
  </r>
  <r>
    <x v="10"/>
    <x v="2"/>
    <n v="0.9716373012462397"/>
    <n v="0.9716373012462397"/>
    <n v="0.9716373012462397"/>
    <n v="0.9716373012462397"/>
  </r>
  <r>
    <x v="10"/>
    <x v="3"/>
    <n v="0.9716373012462397"/>
    <n v="0.9716373012462397"/>
    <n v="0.9716373012462397"/>
    <n v="0.9716373012462397"/>
  </r>
  <r>
    <x v="10"/>
    <x v="4"/>
    <n v="0.97153909919867365"/>
    <n v="0.97153909919867365"/>
    <n v="0.97153909919867365"/>
    <n v="0.97153909919867365"/>
  </r>
  <r>
    <x v="10"/>
    <x v="5"/>
    <n v="0.9715916813918718"/>
    <n v="0.9715916813918718"/>
    <n v="0.9715916813918718"/>
    <n v="0.9715916813918718"/>
  </r>
  <r>
    <x v="10"/>
    <x v="6"/>
    <n v="0.97149450251119851"/>
    <n v="0.97149450251119851"/>
    <n v="0.97149450251119851"/>
    <n v="0.971494502511198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21100917431181"/>
    <n v="0.97821100917431181"/>
    <n v="0.97821100917431181"/>
    <n v="0.97821100917431181"/>
  </r>
  <r>
    <x v="10"/>
    <x v="20"/>
    <n v="0.97871208089409267"/>
    <n v="0.97871208089409267"/>
    <n v="0.97871208089409267"/>
    <n v="0.97871208089409267"/>
  </r>
  <r>
    <x v="10"/>
    <x v="21"/>
    <n v="0.97867390461419146"/>
    <n v="0.97867390461419146"/>
    <n v="0.97867390461419146"/>
    <n v="0.97867390461419146"/>
  </r>
  <r>
    <x v="10"/>
    <x v="22"/>
    <n v="0.97863360590873139"/>
    <n v="0.97863360590873139"/>
    <n v="0.97863360590873139"/>
    <n v="0.97863360590873139"/>
  </r>
  <r>
    <x v="10"/>
    <x v="23"/>
    <n v="0.9786352453709698"/>
    <n v="0.9786352453709698"/>
    <n v="0.9786352453709698"/>
    <n v="0.9786352453709698"/>
  </r>
  <r>
    <x v="10"/>
    <x v="0"/>
    <n v="0.97270669684462796"/>
    <n v="0.97270669684462796"/>
    <n v="0.97270669684462796"/>
    <n v="0.97270669684462796"/>
  </r>
  <r>
    <x v="10"/>
    <x v="1"/>
    <n v="0.97270669684462796"/>
    <n v="0.97270669684462796"/>
    <n v="0.97270669684462796"/>
    <n v="0.97270669684462796"/>
  </r>
  <r>
    <x v="10"/>
    <x v="2"/>
    <n v="0.97268851585398353"/>
    <n v="0.97268851585398353"/>
    <n v="0.97268851585398353"/>
    <n v="0.97268851585398353"/>
  </r>
  <r>
    <x v="10"/>
    <x v="3"/>
    <n v="0.97283851015194289"/>
    <n v="0.97283851015194289"/>
    <n v="0.97283851015194289"/>
    <n v="0.97283851015194289"/>
  </r>
  <r>
    <x v="10"/>
    <x v="4"/>
    <n v="0.97283851015194289"/>
    <n v="0.97283851015194289"/>
    <n v="0.97283851015194289"/>
    <n v="0.97283851015194289"/>
  </r>
  <r>
    <x v="10"/>
    <x v="5"/>
    <n v="0.97283851015194289"/>
    <n v="0.97283851015194289"/>
    <n v="0.97283851015194289"/>
    <n v="0.97283851015194289"/>
  </r>
  <r>
    <x v="10"/>
    <x v="6"/>
    <n v="0.97289156626506024"/>
    <n v="0.97289156626506024"/>
    <n v="0.97289156626506024"/>
    <n v="0.9728915662650602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65738758029985"/>
    <n v="0.97965738758029985"/>
    <n v="0.97965738758029985"/>
    <n v="0.97965738758029985"/>
  </r>
  <r>
    <x v="10"/>
    <x v="20"/>
    <n v="0.97979417670682711"/>
    <n v="0.97979417670682711"/>
    <n v="0.97979417670682711"/>
    <n v="0.97979417670682711"/>
  </r>
  <r>
    <x v="10"/>
    <x v="21"/>
    <n v="0.97984231488254891"/>
    <n v="0.97984231488254891"/>
    <n v="0.97984231488254891"/>
    <n v="0.97984231488254891"/>
  </r>
  <r>
    <x v="10"/>
    <x v="22"/>
    <n v="0.97978723404255319"/>
    <n v="0.97978723404255319"/>
    <n v="0.97978723404255319"/>
    <n v="0.97978723404255319"/>
  </r>
  <r>
    <x v="10"/>
    <x v="23"/>
    <n v="0.97982379447171963"/>
    <n v="0.97982379447171963"/>
    <n v="0.97982379447171963"/>
    <n v="0.97982379447171963"/>
  </r>
  <r>
    <x v="10"/>
    <x v="0"/>
    <n v="0.97094588322658493"/>
    <n v="0.97094588322658493"/>
    <n v="0.97094588322658493"/>
    <n v="0.97104857073092976"/>
  </r>
  <r>
    <x v="10"/>
    <x v="1"/>
    <n v="0.97105393369618997"/>
    <n v="0.97105393369618997"/>
    <n v="0.97105393369618997"/>
    <n v="0.97105393369618997"/>
  </r>
  <r>
    <x v="10"/>
    <x v="2"/>
    <n v="0.97089871611982892"/>
    <n v="0.97089871611982892"/>
    <n v="0.97089871611982892"/>
    <n v="0.97104857073092976"/>
  </r>
  <r>
    <x v="10"/>
    <x v="3"/>
    <n v="0.97089871611982892"/>
    <n v="0.97089871611982892"/>
    <n v="0.97089871611982892"/>
    <n v="0.97104857073092976"/>
  </r>
  <r>
    <x v="10"/>
    <x v="4"/>
    <n v="0.97089871611982892"/>
    <n v="0.97089871611982892"/>
    <n v="0.97089871611982892"/>
    <n v="0.97104857073092976"/>
  </r>
  <r>
    <x v="10"/>
    <x v="5"/>
    <n v="0.97098182842653913"/>
    <n v="0.97098182842653913"/>
    <n v="0.97098182842653913"/>
    <n v="0.97104857073092976"/>
  </r>
  <r>
    <x v="10"/>
    <x v="6"/>
    <n v="0.97108728111850151"/>
    <n v="0.97108728111850151"/>
    <n v="0.97108728111850151"/>
    <n v="0.971087281118501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13194959229055"/>
    <n v="0.97813194959229055"/>
    <n v="0.97813194959229055"/>
    <n v="0.97813194959229055"/>
  </r>
  <r>
    <x v="10"/>
    <x v="20"/>
    <n v="0.978350205472587"/>
    <n v="0.978350205472587"/>
    <n v="0.978350205472587"/>
    <n v="0.978350205472587"/>
  </r>
  <r>
    <x v="10"/>
    <x v="21"/>
    <n v="0.97832533182716752"/>
    <n v="0.97832533182716752"/>
    <n v="0.97832533182716752"/>
    <n v="0.97832533182716752"/>
  </r>
  <r>
    <x v="10"/>
    <x v="22"/>
    <n v="0.97832533182716752"/>
    <n v="0.97832533182716752"/>
    <n v="0.97832533182716752"/>
    <n v="0.97832533182716752"/>
  </r>
  <r>
    <x v="10"/>
    <x v="23"/>
    <n v="0.97828364606152962"/>
    <n v="0.97828364606152962"/>
    <n v="0.97828364606152962"/>
    <n v="0.97828364606152962"/>
  </r>
  <r>
    <x v="10"/>
    <x v="0"/>
    <n v="0.97632213242591803"/>
    <n v="0.97632213242591803"/>
    <n v="0.97632213242591803"/>
    <n v="0.97632213242591803"/>
  </r>
  <r>
    <x v="10"/>
    <x v="1"/>
    <n v="0.97639145344236355"/>
    <n v="0.97639145344236355"/>
    <n v="0.97639145344236355"/>
    <n v="0.97639145344236355"/>
  </r>
  <r>
    <x v="10"/>
    <x v="2"/>
    <n v="0.97649161396755579"/>
    <n v="0.97649161396755579"/>
    <n v="0.97649161396755579"/>
    <n v="0.97649161396755579"/>
  </r>
  <r>
    <x v="10"/>
    <x v="3"/>
    <n v="0.97645056036317213"/>
    <n v="0.97645056036317213"/>
    <n v="0.97645056036317213"/>
    <n v="0.97645056036317213"/>
  </r>
  <r>
    <x v="10"/>
    <x v="4"/>
    <n v="0.97645056036317213"/>
    <n v="0.97645056036317213"/>
    <n v="0.97645056036317213"/>
    <n v="0.97645056036317213"/>
  </r>
  <r>
    <x v="10"/>
    <x v="5"/>
    <n v="0.97645056036317213"/>
    <n v="0.97645056036317213"/>
    <n v="0.97645056036317213"/>
    <n v="0.97645056036317213"/>
  </r>
  <r>
    <x v="10"/>
    <x v="6"/>
    <n v="0.97640701199420055"/>
    <n v="0.97640701199420055"/>
    <n v="0.97640701199420055"/>
    <n v="0.9764070119942005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39377197388255"/>
    <n v="0.97639377197388255"/>
    <n v="0.97639377197388255"/>
    <n v="0.97639377197388255"/>
  </r>
  <r>
    <x v="10"/>
    <x v="20"/>
    <n v="0.97618137816838613"/>
    <n v="0.97618137816838613"/>
    <n v="0.97618137816838613"/>
    <n v="0.97618137816838613"/>
  </r>
  <r>
    <x v="10"/>
    <x v="21"/>
    <n v="0.97614517781355192"/>
    <n v="0.97614517781355192"/>
    <n v="0.97614517781355192"/>
    <n v="0.97614517781355192"/>
  </r>
  <r>
    <x v="10"/>
    <x v="22"/>
    <n v="0.97614517781355192"/>
    <n v="0.97614517781355192"/>
    <n v="0.97614517781355192"/>
    <n v="0.97614517781355192"/>
  </r>
  <r>
    <x v="10"/>
    <x v="23"/>
    <n v="0.97609208972845329"/>
    <n v="0.97609208972845329"/>
    <n v="0.97609208972845329"/>
    <n v="0.97609208972845329"/>
  </r>
  <r>
    <x v="10"/>
    <x v="0"/>
    <n v="0.97248495270851243"/>
    <n v="0.97248495270851243"/>
    <n v="0.97248495270851243"/>
    <n v="0.97248495270851243"/>
  </r>
  <r>
    <x v="10"/>
    <x v="1"/>
    <n v="0.97262934840190707"/>
    <n v="0.97262934840190707"/>
    <n v="0.97262934840190707"/>
    <n v="0.97262934840190707"/>
  </r>
  <r>
    <x v="10"/>
    <x v="2"/>
    <n v="0.97253037506603268"/>
    <n v="0.97253037506603268"/>
    <n v="0.97253037506603268"/>
    <n v="0.97253037506603268"/>
  </r>
  <r>
    <x v="10"/>
    <x v="3"/>
    <n v="0.9724785237034681"/>
    <n v="0.9724785237034681"/>
    <n v="0.9724785237034681"/>
    <n v="0.9724785237034681"/>
  </r>
  <r>
    <x v="10"/>
    <x v="4"/>
    <n v="0.97250859106529208"/>
    <n v="0.97250859106529208"/>
    <n v="0.97250859106529208"/>
    <n v="0.97250859106529208"/>
  </r>
  <r>
    <x v="10"/>
    <x v="5"/>
    <n v="0.97250859106529208"/>
    <n v="0.97250859106529208"/>
    <n v="0.97250859106529208"/>
    <n v="0.97250859106529208"/>
  </r>
  <r>
    <x v="10"/>
    <x v="6"/>
    <n v="0.97250859106529208"/>
    <n v="0.97250859106529208"/>
    <n v="0.97250859106529208"/>
    <n v="0.9725085910652920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63800904977383"/>
    <n v="0.97963800904977383"/>
    <n v="0.97963800904977383"/>
    <n v="0.97963800904977383"/>
  </r>
  <r>
    <x v="10"/>
    <x v="20"/>
    <n v="0.9792481916281276"/>
    <n v="0.9792481916281276"/>
    <n v="0.9792481916281276"/>
    <n v="0.9792481916281276"/>
  </r>
  <r>
    <x v="10"/>
    <x v="21"/>
    <n v="0.97927121972507103"/>
    <n v="0.97927121972507103"/>
    <n v="0.97927121972507103"/>
    <n v="0.97927121972507103"/>
  </r>
  <r>
    <x v="10"/>
    <x v="22"/>
    <n v="0.97911122937732842"/>
    <n v="0.97911122937732842"/>
    <n v="0.97911122937732842"/>
    <n v="0.97911122937732842"/>
  </r>
  <r>
    <x v="10"/>
    <x v="23"/>
    <n v="0.97920967266293135"/>
    <n v="0.97920967266293135"/>
    <n v="0.97920967266293135"/>
    <n v="0.97920967266293135"/>
  </r>
  <r>
    <x v="10"/>
    <x v="0"/>
    <n v="0.96902596546724651"/>
    <n v="0.96902596546724651"/>
    <n v="0.96902596546724651"/>
    <n v="0.97104857073092976"/>
  </r>
  <r>
    <x v="10"/>
    <x v="1"/>
    <n v="0.96896979726934218"/>
    <n v="0.96896979726934218"/>
    <n v="0.96896979726934218"/>
    <n v="0.97104857073092976"/>
  </r>
  <r>
    <x v="10"/>
    <x v="2"/>
    <n v="0.96894218942189414"/>
    <n v="0.96894218942189414"/>
    <n v="0.96894218942189414"/>
    <n v="0.97104857073092976"/>
  </r>
  <r>
    <x v="10"/>
    <x v="3"/>
    <n v="0.96906939214631527"/>
    <n v="0.96906939214631527"/>
    <n v="0.96906939214631527"/>
    <n v="0.97104857073092976"/>
  </r>
  <r>
    <x v="10"/>
    <x v="4"/>
    <n v="0.96905559276624242"/>
    <n v="0.96905559276624242"/>
    <n v="0.96905559276624242"/>
    <n v="0.97104857073092976"/>
  </r>
  <r>
    <x v="10"/>
    <x v="5"/>
    <n v="0.96905559276624242"/>
    <n v="0.96905559276624242"/>
    <n v="0.96905559276624242"/>
    <n v="0.97104857073092976"/>
  </r>
  <r>
    <x v="10"/>
    <x v="6"/>
    <n v="0.96903984323971271"/>
    <n v="0.96903984323971271"/>
    <n v="0.96903984323971271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12317327766185"/>
    <n v="0.97912317327766185"/>
    <n v="0.97912317327766185"/>
    <n v="0.97912317327766185"/>
  </r>
  <r>
    <x v="10"/>
    <x v="20"/>
    <n v="0.97888422315536905"/>
    <n v="0.97888422315536905"/>
    <n v="0.97888422315536905"/>
    <n v="0.97888422315536905"/>
  </r>
  <r>
    <x v="10"/>
    <x v="21"/>
    <n v="0.97890888638920137"/>
    <n v="0.97890888638920137"/>
    <n v="0.97890888638920137"/>
    <n v="0.97890888638920137"/>
  </r>
  <r>
    <x v="10"/>
    <x v="22"/>
    <n v="0.97890888638920137"/>
    <n v="0.97890888638920137"/>
    <n v="0.97890888638920137"/>
    <n v="0.97890888638920137"/>
  </r>
  <r>
    <x v="11"/>
    <x v="23"/>
    <n v="0.97890888638920137"/>
    <n v="0.97890888638920137"/>
    <n v="0.97890888638920137"/>
    <n v="0.97890888638920137"/>
  </r>
  <r>
    <x v="11"/>
    <x v="0"/>
    <n v="0.97120172251379355"/>
    <n v="0.97120172251379355"/>
    <n v="0.97120172251379355"/>
    <n v="0.97120172251379355"/>
  </r>
  <r>
    <x v="11"/>
    <x v="1"/>
    <n v="0.97113658334484187"/>
    <n v="0.97113658334484187"/>
    <n v="0.97113658334484187"/>
    <n v="0.97113658334484187"/>
  </r>
  <r>
    <x v="11"/>
    <x v="2"/>
    <n v="0.97105936195988685"/>
    <n v="0.97105936195988685"/>
    <n v="0.97105936195988685"/>
    <n v="0.97105936195988685"/>
  </r>
  <r>
    <x v="11"/>
    <x v="3"/>
    <n v="0.97109049347855314"/>
    <n v="0.97109049347855314"/>
    <n v="0.97109049347855314"/>
    <n v="0.97109049347855314"/>
  </r>
  <r>
    <x v="11"/>
    <x v="4"/>
    <n v="0.97103723783706664"/>
    <n v="0.97103723783706664"/>
    <n v="0.97103723783706664"/>
    <n v="0.97104857073092976"/>
  </r>
  <r>
    <x v="11"/>
    <x v="5"/>
    <n v="0.97103723783706664"/>
    <n v="0.97103723783706664"/>
    <n v="0.97103723783706664"/>
    <n v="0.97104857073092976"/>
  </r>
  <r>
    <x v="11"/>
    <x v="6"/>
    <n v="0.97109342270632604"/>
    <n v="0.97109342270632604"/>
    <n v="0.97109342270632604"/>
    <n v="0.97109342270632604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308451462408041"/>
    <n v="0.97308451462408041"/>
    <n v="0.97308451462408041"/>
    <n v="0.97308451462408041"/>
  </r>
  <r>
    <x v="11"/>
    <x v="21"/>
    <n v="0.97317612380250562"/>
    <n v="0.97317612380250562"/>
    <n v="0.97317612380250562"/>
    <n v="0.97317612380250562"/>
  </r>
  <r>
    <x v="11"/>
    <x v="22"/>
    <n v="0.97325219360317006"/>
    <n v="0.97325219360317006"/>
    <n v="0.97325219360317006"/>
    <n v="0.97325219360317006"/>
  </r>
  <r>
    <x v="11"/>
    <x v="23"/>
    <n v="0.97322485207100606"/>
    <n v="0.97322485207100606"/>
    <n v="0.97322485207100606"/>
    <n v="0.97322485207100606"/>
  </r>
  <r>
    <x v="11"/>
    <x v="0"/>
    <n v="0.97000348796651537"/>
    <n v="0.97000348796651537"/>
    <n v="0.97000348796651537"/>
    <n v="0.97104857073092976"/>
  </r>
  <r>
    <x v="11"/>
    <x v="1"/>
    <n v="0.97000348796651537"/>
    <n v="0.97000348796651537"/>
    <n v="0.97000348796651537"/>
    <n v="0.97104857073092976"/>
  </r>
  <r>
    <x v="11"/>
    <x v="2"/>
    <n v="0.97000348796651537"/>
    <n v="0.97000348796651537"/>
    <n v="0.97000348796651537"/>
    <n v="0.97104857073092976"/>
  </r>
  <r>
    <x v="11"/>
    <x v="3"/>
    <n v="0.97000348796651537"/>
    <n v="0.97000348796651537"/>
    <n v="0.97000348796651537"/>
    <n v="0.97104857073092976"/>
  </r>
  <r>
    <x v="11"/>
    <x v="4"/>
    <n v="0.9700134268238102"/>
    <n v="0.9700134268238102"/>
    <n v="0.9700134268238102"/>
    <n v="0.97104857073092976"/>
  </r>
  <r>
    <x v="11"/>
    <x v="5"/>
    <n v="0.96998942358540463"/>
    <n v="0.96998942358540463"/>
    <n v="0.96998942358540463"/>
    <n v="0.97104857073092976"/>
  </r>
  <r>
    <x v="11"/>
    <x v="6"/>
    <n v="0.97003284072249596"/>
    <n v="0.97003284072249596"/>
    <n v="0.97003284072249596"/>
    <n v="0.97104857073092976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40453074433664"/>
    <n v="0.97540453074433664"/>
    <n v="0.97540453074433664"/>
    <n v="0.97540453074433664"/>
  </r>
  <r>
    <x v="11"/>
    <x v="20"/>
    <n v="0.97578974624546877"/>
    <n v="0.97578974624546877"/>
    <n v="0.97578974624546877"/>
    <n v="0.97578974624546877"/>
  </r>
  <r>
    <x v="11"/>
    <x v="21"/>
    <n v="0.97580335424401488"/>
    <n v="0.97580335424401488"/>
    <n v="0.97580335424401488"/>
    <n v="0.97580335424401488"/>
  </r>
  <r>
    <x v="11"/>
    <x v="22"/>
    <n v="0.97578974624546877"/>
    <n v="0.97578974624546877"/>
    <n v="0.97578974624546877"/>
    <n v="0.97578974624546877"/>
  </r>
  <r>
    <x v="11"/>
    <x v="23"/>
    <n v="0.97572374399584572"/>
    <n v="0.97572374399584572"/>
    <n v="0.97572374399584572"/>
    <n v="0.97572374399584572"/>
  </r>
  <r>
    <x v="11"/>
    <x v="0"/>
    <n v="0.96530872056015271"/>
    <n v="0.96530872056015271"/>
    <n v="0.96530872056015271"/>
    <n v="0.97104857073092976"/>
  </r>
  <r>
    <x v="11"/>
    <x v="1"/>
    <n v="0.96529354524813504"/>
    <n v="0.96529354524813504"/>
    <n v="0.96529354524813504"/>
    <n v="0.97104857073092976"/>
  </r>
  <r>
    <x v="11"/>
    <x v="2"/>
    <n v="0.96532846715328458"/>
    <n v="0.96532846715328458"/>
    <n v="0.96532846715328458"/>
    <n v="0.97104857073092976"/>
  </r>
  <r>
    <x v="11"/>
    <x v="3"/>
    <n v="1"/>
    <n v="1"/>
    <n v="1"/>
    <n v="1"/>
  </r>
  <r>
    <x v="11"/>
    <x v="4"/>
    <n v="1"/>
    <n v="1"/>
    <n v="1"/>
    <n v="1"/>
  </r>
  <r>
    <x v="11"/>
    <x v="5"/>
    <n v="1"/>
    <n v="1"/>
    <n v="1"/>
    <n v="1"/>
  </r>
  <r>
    <x v="11"/>
    <x v="6"/>
    <n v="1"/>
    <n v="1"/>
    <n v="1"/>
    <n v="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600843659372538"/>
    <n v="0.97600843659372538"/>
    <n v="0.97600843659372538"/>
    <n v="0.97600843659372538"/>
  </r>
  <r>
    <x v="11"/>
    <x v="21"/>
    <n v="0.97598650051921065"/>
    <n v="0.97598650051921065"/>
    <n v="0.97598650051921065"/>
    <n v="0.97598650051921065"/>
  </r>
  <r>
    <x v="11"/>
    <x v="22"/>
    <n v="0.9759817003431186"/>
    <n v="0.9759817003431186"/>
    <n v="0.9759817003431186"/>
    <n v="0.9759817003431186"/>
  </r>
  <r>
    <x v="11"/>
    <x v="23"/>
    <n v="0.9759817003431186"/>
    <n v="0.9759817003431186"/>
    <n v="0.9759817003431186"/>
    <n v="0.9759817003431186"/>
  </r>
  <r>
    <x v="11"/>
    <x v="0"/>
    <n v="0.96746321047657624"/>
    <n v="0.96746321047657624"/>
    <n v="0.96746321047657624"/>
    <n v="0.97104857073092976"/>
  </r>
  <r>
    <x v="11"/>
    <x v="1"/>
    <n v="0.96746321047657624"/>
    <n v="0.96746321047657624"/>
    <n v="0.96746321047657624"/>
    <n v="0.97104857073092976"/>
  </r>
  <r>
    <x v="11"/>
    <x v="2"/>
    <n v="0.96746321047657624"/>
    <n v="0.96746321047657624"/>
    <n v="0.96746321047657624"/>
    <n v="0.97104857073092976"/>
  </r>
  <r>
    <x v="11"/>
    <x v="3"/>
    <n v="0.96746321047657624"/>
    <n v="0.96746321047657624"/>
    <n v="0.96746321047657624"/>
    <n v="0.97104857073092976"/>
  </r>
  <r>
    <x v="11"/>
    <x v="4"/>
    <n v="0.96746321047657624"/>
    <n v="0.96746321047657624"/>
    <n v="0.96746321047657624"/>
    <n v="0.97104857073092976"/>
  </r>
  <r>
    <x v="11"/>
    <x v="5"/>
    <n v="0.96752825042213275"/>
    <n v="0.96752825042213275"/>
    <n v="0.96752825042213275"/>
    <n v="0.97104857073092976"/>
  </r>
  <r>
    <x v="11"/>
    <x v="6"/>
    <n v="0.96751445086705201"/>
    <n v="0.96751445086705201"/>
    <n v="0.96751445086705201"/>
    <n v="0.97104857073092976"/>
  </r>
  <r>
    <x v="11"/>
    <x v="7"/>
    <n v="0.96730515191545563"/>
    <n v="0.96730515191545563"/>
    <n v="0.96730515191545563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51898075923038"/>
    <n v="0.97451898075923038"/>
    <n v="0.97451898075923038"/>
    <n v="0.97451898075923038"/>
  </r>
  <r>
    <x v="11"/>
    <x v="20"/>
    <n v="0.9745795854517012"/>
    <n v="0.9745795854517012"/>
    <n v="0.9745795854517012"/>
    <n v="0.9745795854517012"/>
  </r>
  <r>
    <x v="11"/>
    <x v="21"/>
    <n v="0.97458474315595212"/>
    <n v="0.97458474315595212"/>
    <n v="0.97458474315595212"/>
    <n v="0.97458474315595212"/>
  </r>
  <r>
    <x v="11"/>
    <x v="22"/>
    <n v="0.97461698848699119"/>
    <n v="0.97461698848699119"/>
    <n v="0.97461698848699119"/>
    <n v="0.97461698848699119"/>
  </r>
  <r>
    <x v="11"/>
    <x v="23"/>
    <n v="0.9745308310991958"/>
    <n v="0.9745308310991958"/>
    <n v="0.9745308310991958"/>
    <n v="0.9745308310991958"/>
  </r>
  <r>
    <x v="11"/>
    <x v="0"/>
    <n v="0.97260681852017261"/>
    <n v="0.97260681852017261"/>
    <n v="0.97260681852017261"/>
    <n v="0.97260681852017261"/>
  </r>
  <r>
    <x v="11"/>
    <x v="1"/>
    <n v="0.972585272553395"/>
    <n v="0.972585272553395"/>
    <n v="0.972585272553395"/>
    <n v="0.972585272553395"/>
  </r>
  <r>
    <x v="11"/>
    <x v="2"/>
    <n v="0.97251957181658399"/>
    <n v="0.97251957181658399"/>
    <n v="0.97251957181658399"/>
    <n v="0.97251957181658399"/>
  </r>
  <r>
    <x v="11"/>
    <x v="3"/>
    <n v="0.97251957181658399"/>
    <n v="0.97251957181658399"/>
    <n v="0.97251957181658399"/>
    <n v="0.97251957181658399"/>
  </r>
  <r>
    <x v="11"/>
    <x v="4"/>
    <n v="0.97266881028938912"/>
    <n v="0.97266881028938912"/>
    <n v="0.97266881028938912"/>
    <n v="0.97266881028938912"/>
  </r>
  <r>
    <x v="11"/>
    <x v="5"/>
    <n v="0.97255539743850383"/>
    <n v="0.97255539743850383"/>
    <n v="0.97255539743850383"/>
    <n v="0.97255539743850383"/>
  </r>
  <r>
    <x v="11"/>
    <x v="6"/>
    <n v="0.97263118157795403"/>
    <n v="0.97263118157795403"/>
    <n v="0.97263118157795403"/>
    <n v="0.9726311815779540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52770843734394"/>
    <n v="0.98152770843734394"/>
    <n v="0.98152770843734394"/>
    <n v="0.98152770843734394"/>
  </r>
  <r>
    <x v="11"/>
    <x v="20"/>
    <n v="0.98164047021529521"/>
    <n v="0.98164047021529521"/>
    <n v="0.98164047021529521"/>
    <n v="0.98164047021529521"/>
  </r>
  <r>
    <x v="11"/>
    <x v="21"/>
    <n v="0.98149518874907471"/>
    <n v="0.98149518874907471"/>
    <n v="0.98149518874907471"/>
    <n v="0.98149518874907471"/>
  </r>
  <r>
    <x v="11"/>
    <x v="22"/>
    <n v="0.98151594095025441"/>
    <n v="0.98151594095025441"/>
    <n v="0.98151594095025441"/>
    <n v="0.98151594095025441"/>
  </r>
  <r>
    <x v="11"/>
    <x v="23"/>
    <n v="0.98164050932780567"/>
    <n v="0.98164050932780567"/>
    <n v="0.98164050932780567"/>
    <n v="0.98164050932780567"/>
  </r>
  <r>
    <x v="11"/>
    <x v="0"/>
    <n v="0.97774480712166167"/>
    <n v="0.97774480712166167"/>
    <n v="0.97774480712166167"/>
    <n v="0.97774480712166167"/>
  </r>
  <r>
    <x v="11"/>
    <x v="1"/>
    <n v="0.97774480712166167"/>
    <n v="0.97774480712166167"/>
    <n v="0.97774480712166167"/>
    <n v="0.97774480712166167"/>
  </r>
  <r>
    <x v="11"/>
    <x v="2"/>
    <n v="0.97766037735849054"/>
    <n v="0.97766037735849054"/>
    <n v="0.97766037735849054"/>
    <n v="0.97766037735849054"/>
  </r>
  <r>
    <x v="11"/>
    <x v="3"/>
    <n v="0.97754419493549938"/>
    <n v="0.97754419493549938"/>
    <n v="0.97754419493549938"/>
    <n v="0.97754419493549938"/>
  </r>
  <r>
    <x v="11"/>
    <x v="4"/>
    <n v="0.97754419493549938"/>
    <n v="0.97754419493549938"/>
    <n v="0.97754419493549938"/>
    <n v="0.97754419493549938"/>
  </r>
  <r>
    <x v="11"/>
    <x v="5"/>
    <n v="0.97750372679224817"/>
    <n v="0.97750372679224817"/>
    <n v="0.97750372679224817"/>
    <n v="0.97750372679224817"/>
  </r>
  <r>
    <x v="11"/>
    <x v="6"/>
    <n v="0.97760427367988489"/>
    <n v="0.97760427367988489"/>
    <n v="0.97760427367988489"/>
    <n v="0.97760427367988489"/>
  </r>
  <r>
    <x v="11"/>
    <x v="7"/>
    <n v="1"/>
    <n v="1"/>
    <n v="1"/>
    <n v="1"/>
  </r>
  <r>
    <x v="11"/>
    <x v="8"/>
    <n v="0.99641927083333337"/>
    <n v="0.99641927083333337"/>
    <n v="0.99641927083333337"/>
    <n v="0.99641927083333337"/>
  </r>
  <r>
    <x v="11"/>
    <x v="9"/>
    <n v="0.99620349278663622"/>
    <n v="0.99620349278663622"/>
    <n v="0.99620349278663622"/>
    <n v="0.99620349278663622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7667984189724"/>
    <n v="0.9777667984189724"/>
    <n v="0.9777667984189724"/>
    <n v="0.9777667984189724"/>
  </r>
  <r>
    <x v="11"/>
    <x v="20"/>
    <n v="0.97803742422911355"/>
    <n v="0.97803742422911355"/>
    <n v="0.97803742422911355"/>
    <n v="0.97803742422911355"/>
  </r>
  <r>
    <x v="11"/>
    <x v="21"/>
    <n v="0.97823671050194472"/>
    <n v="0.97823671050194472"/>
    <n v="0.97823671050194472"/>
    <n v="0.97823671050194472"/>
  </r>
  <r>
    <x v="11"/>
    <x v="22"/>
    <n v="0.97816785518376292"/>
    <n v="0.97816785518376292"/>
    <n v="0.97816785518376292"/>
    <n v="0.97816785518376292"/>
  </r>
  <r>
    <x v="11"/>
    <x v="23"/>
    <n v="0.97815084557462029"/>
    <n v="0.97815084557462029"/>
    <n v="0.97815084557462029"/>
    <n v="0.97815084557462029"/>
  </r>
  <r>
    <x v="11"/>
    <x v="0"/>
    <n v="0.9694740309651918"/>
    <n v="0.9694740309651918"/>
    <n v="0.9694740309651918"/>
    <n v="0.97104857073092976"/>
  </r>
  <r>
    <x v="11"/>
    <x v="1"/>
    <n v="0.96939412866958141"/>
    <n v="0.96939412866958141"/>
    <n v="0.96939412866958141"/>
    <n v="0.97104857073092976"/>
  </r>
  <r>
    <x v="11"/>
    <x v="2"/>
    <n v="0.96954161640530767"/>
    <n v="0.96954161640530767"/>
    <n v="0.96954161640530767"/>
    <n v="0.97104857073092976"/>
  </r>
  <r>
    <x v="11"/>
    <x v="3"/>
    <n v="0.96942468488705869"/>
    <n v="0.96942468488705869"/>
    <n v="0.96942468488705869"/>
    <n v="0.97104857073092976"/>
  </r>
  <r>
    <x v="11"/>
    <x v="4"/>
    <n v="0.96937366637379196"/>
    <n v="0.96937366637379196"/>
    <n v="0.96937366637379196"/>
    <n v="0.97104857073092976"/>
  </r>
  <r>
    <x v="11"/>
    <x v="5"/>
    <n v="0.96949107380762045"/>
    <n v="0.96949107380762045"/>
    <n v="0.96949107380762045"/>
    <n v="0.97104857073092976"/>
  </r>
  <r>
    <x v="11"/>
    <x v="6"/>
    <n v="0.96933852140077825"/>
    <n v="0.96933852140077825"/>
    <n v="0.96933852140077825"/>
    <n v="0.97104857073092976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92556634304208"/>
    <n v="0.9692556634304208"/>
    <n v="0.9692556634304208"/>
    <n v="0.97104857073092976"/>
  </r>
  <r>
    <x v="11"/>
    <x v="20"/>
    <n v="0.96932707355242564"/>
    <n v="0.96932707355242564"/>
    <n v="0.96932707355242564"/>
    <n v="0.97104857073092976"/>
  </r>
  <r>
    <x v="11"/>
    <x v="21"/>
    <n v="0.96938542380625992"/>
    <n v="0.96938542380625992"/>
    <n v="0.96938542380625992"/>
    <n v="0.97104857073092976"/>
  </r>
  <r>
    <x v="11"/>
    <x v="22"/>
    <n v="0.96924379232505653"/>
    <n v="0.96924379232505653"/>
    <n v="0.96924379232505653"/>
    <n v="0.97104857073092976"/>
  </r>
  <r>
    <x v="11"/>
    <x v="23"/>
    <n v="0.96924379232505653"/>
    <n v="0.96924379232505653"/>
    <n v="0.96924379232505653"/>
    <n v="0.97104857073092976"/>
  </r>
  <r>
    <x v="11"/>
    <x v="0"/>
    <n v="0.97385897979369795"/>
    <n v="0.97385897979369795"/>
    <n v="0.97385897979369795"/>
    <n v="0.97385897979369795"/>
  </r>
  <r>
    <x v="11"/>
    <x v="1"/>
    <n v="0.97382633984212708"/>
    <n v="0.97382633984212708"/>
    <n v="0.97382633984212708"/>
    <n v="0.97382633984212708"/>
  </r>
  <r>
    <x v="11"/>
    <x v="2"/>
    <n v="0.97397672289786852"/>
    <n v="0.97397672289786852"/>
    <n v="0.97397672289786852"/>
    <n v="0.97397672289786852"/>
  </r>
  <r>
    <x v="11"/>
    <x v="3"/>
    <n v="0.97396035755926946"/>
    <n v="0.97396035755926946"/>
    <n v="0.97396035755926946"/>
    <n v="0.97396035755926946"/>
  </r>
  <r>
    <x v="11"/>
    <x v="4"/>
    <n v="0.97381144238517336"/>
    <n v="0.97381144238517336"/>
    <n v="0.97381144238517336"/>
    <n v="0.97381144238517336"/>
  </r>
  <r>
    <x v="11"/>
    <x v="5"/>
    <n v="0.97393292682926835"/>
    <n v="0.97393292682926835"/>
    <n v="0.97393292682926835"/>
    <n v="0.97393292682926835"/>
  </r>
  <r>
    <x v="11"/>
    <x v="6"/>
    <n v="0.97383535417996181"/>
    <n v="0.97383535417996181"/>
    <n v="0.97383535417996181"/>
    <n v="0.9738353541799618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371444987072686"/>
    <n v="0.97371444987072686"/>
    <n v="0.97371444987072686"/>
    <n v="0.97371444987072686"/>
  </r>
  <r>
    <x v="11"/>
    <x v="21"/>
    <n v="0.97377367654201064"/>
    <n v="0.97377367654201064"/>
    <n v="0.97377367654201064"/>
    <n v="0.97377367654201064"/>
  </r>
  <r>
    <x v="11"/>
    <x v="22"/>
    <n v="0.97364030697364035"/>
    <n v="0.97364030697364035"/>
    <n v="0.97364030697364035"/>
    <n v="0.97364030697364035"/>
  </r>
  <r>
    <x v="11"/>
    <x v="23"/>
    <n v="0.97374126716453879"/>
    <n v="0.97374126716453879"/>
    <n v="0.97374126716453879"/>
    <n v="0.97374126716453879"/>
  </r>
  <r>
    <x v="11"/>
    <x v="0"/>
    <n v="0.97297297297297303"/>
    <n v="0.97297297297297303"/>
    <n v="0.97297297297297303"/>
    <n v="0.97297297297297303"/>
  </r>
  <r>
    <x v="11"/>
    <x v="1"/>
    <n v="0.97285229505268789"/>
    <n v="0.97285229505268789"/>
    <n v="0.97285229505268789"/>
    <n v="0.97285229505268789"/>
  </r>
  <r>
    <x v="11"/>
    <x v="2"/>
    <n v="0.97285229505268789"/>
    <n v="0.97285229505268789"/>
    <n v="0.97285229505268789"/>
    <n v="0.97285229505268789"/>
  </r>
  <r>
    <x v="11"/>
    <x v="3"/>
    <n v="0.97285229505268789"/>
    <n v="0.97285229505268789"/>
    <n v="0.97285229505268789"/>
    <n v="0.97285229505268789"/>
  </r>
  <r>
    <x v="11"/>
    <x v="4"/>
    <n v="0.97285229505268789"/>
    <n v="0.97285229505268789"/>
    <n v="0.97285229505268789"/>
    <n v="0.97285229505268789"/>
  </r>
  <r>
    <x v="11"/>
    <x v="5"/>
    <n v="0.97285229505268789"/>
    <n v="0.97285229505268789"/>
    <n v="0.97285229505268789"/>
    <n v="0.97285229505268789"/>
  </r>
  <r>
    <x v="11"/>
    <x v="6"/>
    <n v="0.97292122538293213"/>
    <n v="0.97292122538293213"/>
    <n v="0.97292122538293213"/>
    <n v="0.97292122538293213"/>
  </r>
  <r>
    <x v="11"/>
    <x v="7"/>
    <n v="0.97305863708399365"/>
    <n v="0.97305863708399365"/>
    <n v="0.97305863708399365"/>
    <n v="0.9730586370839936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09923664122134"/>
    <n v="0.97709923664122134"/>
    <n v="0.97709923664122134"/>
    <n v="0.97709923664122134"/>
  </r>
  <r>
    <x v="11"/>
    <x v="20"/>
    <n v="0.97608142493638672"/>
    <n v="0.97608142493638672"/>
    <n v="0.97608142493638672"/>
    <n v="0.97608142493638672"/>
  </r>
  <r>
    <x v="11"/>
    <x v="21"/>
    <n v="0.97607318789584785"/>
    <n v="0.97607318789584785"/>
    <n v="0.97607318789584785"/>
    <n v="0.97607318789584785"/>
  </r>
  <r>
    <x v="11"/>
    <x v="22"/>
    <n v="1"/>
    <n v="1"/>
    <n v="1"/>
    <n v="1"/>
  </r>
  <r>
    <x v="11"/>
    <x v="23"/>
    <n v="1"/>
    <n v="1"/>
    <n v="1"/>
    <n v="1"/>
  </r>
  <r>
    <x v="11"/>
    <x v="0"/>
    <n v="1"/>
    <n v="1"/>
    <n v="1"/>
    <n v="1"/>
  </r>
  <r>
    <x v="11"/>
    <x v="1"/>
    <n v="1"/>
    <n v="1"/>
    <n v="1"/>
    <n v="1"/>
  </r>
  <r>
    <x v="11"/>
    <x v="2"/>
    <n v="1"/>
    <n v="1"/>
    <n v="1"/>
    <n v="1"/>
  </r>
  <r>
    <x v="11"/>
    <x v="3"/>
    <n v="1"/>
    <n v="1"/>
    <n v="1"/>
    <n v="1"/>
  </r>
  <r>
    <x v="11"/>
    <x v="4"/>
    <n v="1"/>
    <n v="1"/>
    <n v="1"/>
    <n v="1"/>
  </r>
  <r>
    <x v="11"/>
    <x v="5"/>
    <n v="1"/>
    <n v="1"/>
    <n v="1"/>
    <n v="1"/>
  </r>
  <r>
    <x v="11"/>
    <x v="6"/>
    <n v="1"/>
    <n v="1"/>
    <n v="1"/>
    <n v="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222222222222221"/>
    <n v="0.97222222222222221"/>
    <n v="0.97222222222222221"/>
    <n v="0.97222222222222221"/>
  </r>
  <r>
    <x v="11"/>
    <x v="20"/>
    <n v="0.9724089960584279"/>
    <n v="0.9724089960584279"/>
    <n v="0.9724089960584279"/>
    <n v="0.9724089960584279"/>
  </r>
  <r>
    <x v="11"/>
    <x v="21"/>
    <n v="0.97242424242424241"/>
    <n v="0.97242424242424241"/>
    <n v="0.97242424242424241"/>
    <n v="0.97242424242424241"/>
  </r>
  <r>
    <x v="11"/>
    <x v="22"/>
    <n v="0.97239356861158854"/>
    <n v="0.97239356861158854"/>
    <n v="0.97239356861158854"/>
    <n v="0.97239356861158854"/>
  </r>
  <r>
    <x v="11"/>
    <x v="23"/>
    <n v="0.97242538050998217"/>
    <n v="0.97242538050998217"/>
    <n v="0.97242538050998217"/>
    <n v="0.97242538050998217"/>
  </r>
  <r>
    <x v="11"/>
    <x v="0"/>
    <n v="0.97844129554655879"/>
    <n v="0.97844129554655879"/>
    <n v="0.97844129554655879"/>
    <n v="0.97844129554655879"/>
  </r>
  <r>
    <x v="11"/>
    <x v="1"/>
    <n v="0.97839885339885324"/>
    <n v="0.97839885339885324"/>
    <n v="0.97839885339885324"/>
    <n v="0.97839885339885324"/>
  </r>
  <r>
    <x v="11"/>
    <x v="2"/>
    <n v="0.97843068672029854"/>
    <n v="0.97843068672029854"/>
    <n v="0.97843068672029854"/>
    <n v="0.97843068672029854"/>
  </r>
  <r>
    <x v="11"/>
    <x v="3"/>
    <n v="0.97840565085771947"/>
    <n v="0.97840565085771947"/>
    <n v="0.97840565085771947"/>
    <n v="0.97840565085771947"/>
  </r>
  <r>
    <x v="11"/>
    <x v="4"/>
    <n v="0.97837837837837827"/>
    <n v="0.97837837837837827"/>
    <n v="0.97837837837837827"/>
    <n v="0.97837837837837827"/>
  </r>
  <r>
    <x v="11"/>
    <x v="5"/>
    <n v="0.97837837837837827"/>
    <n v="0.97837837837837827"/>
    <n v="0.97837837837837827"/>
    <n v="0.97837837837837827"/>
  </r>
  <r>
    <x v="11"/>
    <x v="6"/>
    <n v="0.97837975327483162"/>
    <n v="0.97837975327483162"/>
    <n v="0.97837975327483162"/>
    <n v="0.9783797532748316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426096372496"/>
    <n v="0.979426096372496"/>
    <n v="0.979426096372496"/>
    <n v="0.979426096372496"/>
  </r>
  <r>
    <x v="11"/>
    <x v="20"/>
    <n v="0.97915321464809524"/>
    <n v="0.97915321464809524"/>
    <n v="0.97915321464809524"/>
    <n v="0.97915321464809524"/>
  </r>
  <r>
    <x v="11"/>
    <x v="21"/>
    <n v="0.97915321464809524"/>
    <n v="0.97915321464809524"/>
    <n v="0.97915321464809524"/>
    <n v="0.97915321464809524"/>
  </r>
  <r>
    <x v="11"/>
    <x v="22"/>
    <n v="0.97911178020323675"/>
    <n v="0.97911178020323675"/>
    <n v="0.97911178020323675"/>
    <n v="0.97911178020323675"/>
  </r>
  <r>
    <x v="11"/>
    <x v="23"/>
    <n v="0.97920887088175712"/>
    <n v="0.97920887088175712"/>
    <n v="0.97920887088175712"/>
    <n v="0.97920887088175712"/>
  </r>
  <r>
    <x v="11"/>
    <x v="0"/>
    <n v="0.98002968560248271"/>
    <n v="0.98002968560248271"/>
    <n v="0.98002968560248271"/>
    <n v="0.98002968560248271"/>
  </r>
  <r>
    <x v="11"/>
    <x v="1"/>
    <n v="0.9800968966871807"/>
    <n v="0.9800968966871807"/>
    <n v="0.9800968966871807"/>
    <n v="0.9800968966871807"/>
  </r>
  <r>
    <x v="11"/>
    <x v="2"/>
    <n v="0.98002701659590885"/>
    <n v="0.98002701659590885"/>
    <n v="0.98002701659590885"/>
    <n v="0.98002701659590885"/>
  </r>
  <r>
    <x v="11"/>
    <x v="3"/>
    <n v="0.98005943821301889"/>
    <n v="0.98005943821301889"/>
    <n v="0.98005943821301889"/>
    <n v="0.98005943821301889"/>
  </r>
  <r>
    <x v="11"/>
    <x v="4"/>
    <n v="0.98005943821301889"/>
    <n v="0.98005943821301889"/>
    <n v="0.98005943821301889"/>
    <n v="0.98005943821301889"/>
  </r>
  <r>
    <x v="11"/>
    <x v="5"/>
    <n v="0.98005943821301889"/>
    <n v="0.98005943821301889"/>
    <n v="0.98005943821301889"/>
    <n v="0.98005943821301889"/>
  </r>
  <r>
    <x v="11"/>
    <x v="6"/>
    <n v="0.98005943821301889"/>
    <n v="0.98005943821301889"/>
    <n v="0.98005943821301889"/>
    <n v="0.98005943821301889"/>
  </r>
  <r>
    <x v="11"/>
    <x v="7"/>
    <n v="0.98027937551355793"/>
    <n v="0.98027937551355793"/>
    <n v="0.98027937551355793"/>
    <n v="0.980279375513557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0.99645861000442681"/>
    <n v="0.99645861000442681"/>
    <n v="0.99645861000442681"/>
    <n v="0.99645861000442681"/>
  </r>
  <r>
    <x v="11"/>
    <x v="17"/>
    <n v="0.99631132423459989"/>
    <n v="0.99631132423459989"/>
    <n v="0.99631132423459989"/>
    <n v="0.99631132423459989"/>
  </r>
  <r>
    <x v="11"/>
    <x v="18"/>
    <n v="1"/>
    <n v="1"/>
    <n v="1"/>
    <n v="1"/>
  </r>
  <r>
    <x v="11"/>
    <x v="19"/>
    <n v="0.98214285714285721"/>
    <n v="0.98214285714285721"/>
    <n v="0.98214285714285721"/>
    <n v="0.98214285714285721"/>
  </r>
  <r>
    <x v="11"/>
    <x v="20"/>
    <n v="0.98228933631618187"/>
    <n v="0.98228933631618187"/>
    <n v="0.98228933631618187"/>
    <n v="0.98228933631618187"/>
  </r>
  <r>
    <x v="11"/>
    <x v="21"/>
    <n v="0.98228933631618187"/>
    <n v="0.98228933631618187"/>
    <n v="0.98228933631618187"/>
    <n v="0.98228933631618187"/>
  </r>
  <r>
    <x v="11"/>
    <x v="22"/>
    <n v="0.98231037255427489"/>
    <n v="0.98231037255427489"/>
    <n v="0.98231037255427489"/>
    <n v="0.98231037255427489"/>
  </r>
  <r>
    <x v="11"/>
    <x v="23"/>
    <n v="0.98218527315914494"/>
    <n v="0.98218527315914494"/>
    <n v="0.98218527315914494"/>
    <n v="0.98218527315914494"/>
  </r>
  <r>
    <x v="11"/>
    <x v="0"/>
    <n v="0.97366999729948689"/>
    <n v="0.97366999729948689"/>
    <n v="0.97366999729948689"/>
    <n v="0.97366999729948689"/>
  </r>
  <r>
    <x v="11"/>
    <x v="1"/>
    <n v="0.9737536453270379"/>
    <n v="0.9737536453270379"/>
    <n v="0.9737536453270379"/>
    <n v="0.9737536453270379"/>
  </r>
  <r>
    <x v="11"/>
    <x v="2"/>
    <n v="0.97369190295235319"/>
    <n v="0.97369190295235319"/>
    <n v="0.97369190295235319"/>
    <n v="0.97369190295235319"/>
  </r>
  <r>
    <x v="11"/>
    <x v="3"/>
    <n v="0.97380494302205123"/>
    <n v="0.97380494302205123"/>
    <n v="0.97380494302205123"/>
    <n v="0.97380494302205123"/>
  </r>
  <r>
    <x v="11"/>
    <x v="4"/>
    <n v="0.97379233759022765"/>
    <n v="0.97379233759022765"/>
    <n v="0.97379233759022765"/>
    <n v="0.97379233759022765"/>
  </r>
  <r>
    <x v="11"/>
    <x v="5"/>
    <n v="0.97369707636648095"/>
    <n v="0.97369707636648095"/>
    <n v="0.97369707636648095"/>
    <n v="0.97369707636648095"/>
  </r>
  <r>
    <x v="11"/>
    <x v="6"/>
    <n v="0.97365765038352847"/>
    <n v="0.97365765038352847"/>
    <n v="0.97365765038352847"/>
    <n v="0.97365765038352847"/>
  </r>
  <r>
    <x v="11"/>
    <x v="7"/>
    <n v="0.97122302158273399"/>
    <n v="0.97122302158273399"/>
    <n v="0.97122302158273399"/>
    <n v="0.971223021582733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49019607843146"/>
    <n v="0.97549019607843146"/>
    <n v="0.97549019607843146"/>
    <n v="0.97549019607843146"/>
  </r>
  <r>
    <x v="11"/>
    <x v="20"/>
    <n v="0.97548112509252416"/>
    <n v="0.97548112509252416"/>
    <n v="0.97548112509252416"/>
    <n v="0.97548112509252416"/>
  </r>
  <r>
    <x v="11"/>
    <x v="21"/>
    <n v="0.97548112509252416"/>
    <n v="0.97548112509252416"/>
    <n v="0.97548112509252416"/>
    <n v="0.97548112509252416"/>
  </r>
  <r>
    <x v="11"/>
    <x v="22"/>
    <n v="0.97548112509252416"/>
    <n v="0.97548112509252416"/>
    <n v="0.97548112509252416"/>
    <n v="0.97548112509252416"/>
  </r>
  <r>
    <x v="11"/>
    <x v="23"/>
    <n v="0.97548543689320388"/>
    <n v="0.97548543689320388"/>
    <n v="0.97548543689320388"/>
    <n v="0.97548543689320388"/>
  </r>
  <r>
    <x v="11"/>
    <x v="0"/>
    <n v="0.97519196692262267"/>
    <n v="0.97519196692262267"/>
    <n v="0.97519196692262267"/>
    <n v="0.97519196692262267"/>
  </r>
  <r>
    <x v="11"/>
    <x v="1"/>
    <n v="0.97519196692262267"/>
    <n v="0.97519196692262267"/>
    <n v="0.97519196692262267"/>
    <n v="0.97519196692262267"/>
  </r>
  <r>
    <x v="11"/>
    <x v="2"/>
    <n v="0.97511433952111903"/>
    <n v="0.97511433952111903"/>
    <n v="0.97511433952111903"/>
    <n v="0.97511433952111903"/>
  </r>
  <r>
    <x v="11"/>
    <x v="3"/>
    <n v="0.97520870225145451"/>
    <n v="0.97520870225145451"/>
    <n v="0.97520870225145451"/>
    <n v="0.97520870225145451"/>
  </r>
  <r>
    <x v="11"/>
    <x v="4"/>
    <n v="0.97534319605491149"/>
    <n v="0.97534319605491149"/>
    <n v="0.97534319605491149"/>
    <n v="0.97534319605491149"/>
  </r>
  <r>
    <x v="11"/>
    <x v="5"/>
    <n v="0.97524350649350655"/>
    <n v="0.97524350649350655"/>
    <n v="0.97524350649350655"/>
    <n v="0.97524350649350655"/>
  </r>
  <r>
    <x v="11"/>
    <x v="6"/>
    <n v="0.97524620708011711"/>
    <n v="0.97524620708011711"/>
    <n v="0.97524620708011711"/>
    <n v="0.97524620708011711"/>
  </r>
  <r>
    <x v="11"/>
    <x v="7"/>
    <n v="0.9750302053966976"/>
    <n v="0.9750302053966976"/>
    <n v="0.9750302053966976"/>
    <n v="0.9750302053966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651006711409405"/>
    <n v="0.97651006711409405"/>
    <n v="0.97651006711409405"/>
    <n v="0.97651006711409405"/>
  </r>
  <r>
    <x v="11"/>
    <x v="20"/>
    <n v="0.97634954569748789"/>
    <n v="0.97634954569748789"/>
    <n v="0.97634954569748789"/>
    <n v="0.97634954569748789"/>
  </r>
  <r>
    <x v="11"/>
    <x v="21"/>
    <n v="0.97635383484440075"/>
    <n v="0.97635383484440075"/>
    <n v="0.97635383484440075"/>
    <n v="0.97635383484440075"/>
  </r>
  <r>
    <x v="11"/>
    <x v="22"/>
    <n v="0.97627321749550622"/>
    <n v="0.97627321749550622"/>
    <n v="0.97627321749550622"/>
    <n v="0.97627321749550622"/>
  </r>
  <r>
    <x v="11"/>
    <x v="23"/>
    <n v="0.97627321749550622"/>
    <n v="0.97627321749550622"/>
    <n v="0.97627321749550622"/>
    <n v="0.97627321749550622"/>
  </r>
  <r>
    <x v="11"/>
    <x v="0"/>
    <n v="0.97206128492339383"/>
    <n v="0.97206128492339383"/>
    <n v="0.97206128492339383"/>
    <n v="0.97206128492339383"/>
  </r>
  <r>
    <x v="11"/>
    <x v="1"/>
    <n v="0.97199211045364897"/>
    <n v="0.97199211045364897"/>
    <n v="0.97199211045364897"/>
    <n v="0.97199211045364897"/>
  </r>
  <r>
    <x v="11"/>
    <x v="2"/>
    <n v="0.97199211045364897"/>
    <n v="0.97199211045364897"/>
    <n v="0.97199211045364897"/>
    <n v="0.97199211045364897"/>
  </r>
  <r>
    <x v="11"/>
    <x v="3"/>
    <n v="0.97199211045364897"/>
    <n v="0.97199211045364897"/>
    <n v="0.97199211045364897"/>
    <n v="0.97199211045364897"/>
  </r>
  <r>
    <x v="11"/>
    <x v="4"/>
    <n v="0.97199211045364897"/>
    <n v="0.97199211045364897"/>
    <n v="0.97199211045364897"/>
    <n v="0.97199211045364897"/>
  </r>
  <r>
    <x v="11"/>
    <x v="5"/>
    <n v="0.97199211045364897"/>
    <n v="0.97199211045364897"/>
    <n v="0.97199211045364897"/>
    <n v="0.97199211045364897"/>
  </r>
  <r>
    <x v="11"/>
    <x v="6"/>
    <n v="0.97199211045364897"/>
    <n v="0.97199211045364897"/>
    <n v="0.97199211045364897"/>
    <n v="0.97199211045364897"/>
  </r>
  <r>
    <x v="11"/>
    <x v="7"/>
    <n v="0.97160883280757104"/>
    <n v="0.97160883280757104"/>
    <n v="0.97160883280757104"/>
    <n v="0.9716088328075710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604576331784065"/>
    <n v="0.97604576331784065"/>
    <n v="0.97604576331784065"/>
    <n v="0.97604576331784065"/>
  </r>
  <r>
    <x v="11"/>
    <x v="20"/>
    <n v="0.97602988481892705"/>
    <n v="0.97602988481892705"/>
    <n v="0.97602988481892705"/>
    <n v="0.97602988481892705"/>
  </r>
  <r>
    <x v="11"/>
    <x v="21"/>
    <n v="0.97607741241824209"/>
    <n v="0.97607741241824209"/>
    <n v="0.97607741241824209"/>
    <n v="0.97607741241824209"/>
  </r>
  <r>
    <x v="11"/>
    <x v="22"/>
    <n v="0.97607741241824209"/>
    <n v="0.97607741241824209"/>
    <n v="0.97607741241824209"/>
    <n v="0.97607741241824209"/>
  </r>
  <r>
    <x v="11"/>
    <x v="23"/>
    <n v="0.97607741241824209"/>
    <n v="0.97607741241824209"/>
    <n v="0.97607741241824209"/>
    <n v="0.97607741241824209"/>
  </r>
  <r>
    <x v="11"/>
    <x v="0"/>
    <n v="0.97189958786062192"/>
    <n v="0.97189958786062192"/>
    <n v="0.97189958786062192"/>
    <n v="0.97189958786062192"/>
  </r>
  <r>
    <x v="11"/>
    <x v="1"/>
    <n v="0.97189958786062192"/>
    <n v="0.97189958786062192"/>
    <n v="0.97189958786062192"/>
    <n v="0.97189958786062192"/>
  </r>
  <r>
    <x v="11"/>
    <x v="2"/>
    <n v="0.97194932781799381"/>
    <n v="0.97194932781799381"/>
    <n v="0.97194932781799381"/>
    <n v="0.97194932781799381"/>
  </r>
  <r>
    <x v="11"/>
    <x v="3"/>
    <n v="0.97194932781799381"/>
    <n v="0.97194932781799381"/>
    <n v="0.97194932781799381"/>
    <n v="0.97194932781799381"/>
  </r>
  <r>
    <x v="11"/>
    <x v="4"/>
    <n v="0.97194932781799381"/>
    <n v="0.97194932781799381"/>
    <n v="0.97194932781799381"/>
    <n v="0.97194932781799381"/>
  </r>
  <r>
    <x v="11"/>
    <x v="5"/>
    <n v="0.97196505411396539"/>
    <n v="0.97196505411396539"/>
    <n v="0.97196505411396539"/>
    <n v="0.97196505411396539"/>
  </r>
  <r>
    <x v="11"/>
    <x v="6"/>
    <n v="0.97194932781799381"/>
    <n v="0.97194932781799381"/>
    <n v="0.97194932781799381"/>
    <n v="0.97194932781799381"/>
  </r>
  <r>
    <x v="11"/>
    <x v="7"/>
    <n v="0.97205116058739938"/>
    <n v="0.97205116058739938"/>
    <n v="0.97205116058739938"/>
    <n v="0.9720511605873993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269863493174658"/>
    <n v="0.97269863493174658"/>
    <n v="0.97269863493174658"/>
    <n v="0.97269863493174658"/>
  </r>
  <r>
    <x v="11"/>
    <x v="20"/>
    <n v="0.97271563450152021"/>
    <n v="0.97271563450152021"/>
    <n v="0.97271563450152021"/>
    <n v="0.97271563450152021"/>
  </r>
  <r>
    <x v="11"/>
    <x v="21"/>
    <n v="0.9727005196919416"/>
    <n v="0.9727005196919416"/>
    <n v="0.9727005196919416"/>
    <n v="0.9727005196919416"/>
  </r>
  <r>
    <x v="11"/>
    <x v="22"/>
    <n v="0.97267920094007043"/>
    <n v="0.97267920094007043"/>
    <n v="0.97267920094007043"/>
    <n v="0.97267920094007043"/>
  </r>
  <r>
    <x v="11"/>
    <x v="23"/>
    <n v="0.97267920094007043"/>
    <n v="0.97267920094007043"/>
    <n v="0.97267920094007043"/>
    <n v="0.97267920094007043"/>
  </r>
  <r>
    <x v="11"/>
    <x v="0"/>
    <n v="0.97031357514990657"/>
    <n v="0.97031357514990657"/>
    <n v="0.97031357514990657"/>
    <n v="0.97104857073092976"/>
  </r>
  <r>
    <x v="11"/>
    <x v="1"/>
    <n v="0.97036348616274259"/>
    <n v="0.97036348616274259"/>
    <n v="0.97036348616274259"/>
    <n v="0.97104857073092976"/>
  </r>
  <r>
    <x v="11"/>
    <x v="2"/>
    <n v="0.97039300389843008"/>
    <n v="0.97039300389843008"/>
    <n v="0.97039300389843008"/>
    <n v="0.97104857073092976"/>
  </r>
  <r>
    <x v="11"/>
    <x v="3"/>
    <n v="0.97039300389843008"/>
    <n v="0.97039300389843008"/>
    <n v="0.97039300389843008"/>
    <n v="0.97104857073092976"/>
  </r>
  <r>
    <x v="11"/>
    <x v="4"/>
    <n v="0.97039300389843008"/>
    <n v="0.97039300389843008"/>
    <n v="0.97039300389843008"/>
    <n v="0.97104857073092976"/>
  </r>
  <r>
    <x v="11"/>
    <x v="5"/>
    <n v="0.97040404040404038"/>
    <n v="0.97040404040404038"/>
    <n v="0.97040404040404038"/>
    <n v="0.97104857073092976"/>
  </r>
  <r>
    <x v="11"/>
    <x v="6"/>
    <n v="0.97029804727646451"/>
    <n v="0.97029804727646451"/>
    <n v="0.97029804727646451"/>
    <n v="0.97104857073092976"/>
  </r>
  <r>
    <x v="11"/>
    <x v="7"/>
    <n v="0.97041707080504369"/>
    <n v="0.97041707080504369"/>
    <n v="0.97041707080504369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6968488232947736"/>
    <n v="0.96968488232947736"/>
    <n v="0.96968488232947736"/>
    <n v="0.97104857073092976"/>
  </r>
  <r>
    <x v="11"/>
    <x v="21"/>
    <n v="0.96983485001685199"/>
    <n v="0.96983485001685199"/>
    <n v="0.96983485001685199"/>
    <n v="0.97104857073092976"/>
  </r>
  <r>
    <x v="11"/>
    <x v="22"/>
    <n v="0.96999289772727282"/>
    <n v="0.96999289772727282"/>
    <n v="0.96999289772727282"/>
    <n v="0.97104857073092976"/>
  </r>
  <r>
    <x v="11"/>
    <x v="23"/>
    <n v="0.9698611581442601"/>
    <n v="0.9698611581442601"/>
    <n v="0.9698611581442601"/>
    <n v="0.97104857073092976"/>
  </r>
  <r>
    <x v="11"/>
    <x v="0"/>
    <n v="0.96829093514869213"/>
    <n v="0.96829093514869213"/>
    <n v="0.96829093514869213"/>
    <n v="0.97104857073092976"/>
  </r>
  <r>
    <x v="11"/>
    <x v="1"/>
    <n v="0.96826491893756472"/>
    <n v="0.96826491893756472"/>
    <n v="0.96826491893756472"/>
    <n v="0.97104857073092976"/>
  </r>
  <r>
    <x v="11"/>
    <x v="2"/>
    <n v="0.96826907821672215"/>
    <n v="0.96826907821672215"/>
    <n v="0.96826907821672215"/>
    <n v="0.97104857073092976"/>
  </r>
  <r>
    <x v="11"/>
    <x v="3"/>
    <n v="0.96826907821672215"/>
    <n v="0.96826907821672215"/>
    <n v="0.96826907821672215"/>
    <n v="0.97104857073092976"/>
  </r>
  <r>
    <x v="11"/>
    <x v="4"/>
    <n v="0.96823546553985151"/>
    <n v="0.96823546553985151"/>
    <n v="0.96823546553985151"/>
    <n v="0.97104857073092976"/>
  </r>
  <r>
    <x v="11"/>
    <x v="5"/>
    <n v="0.9682390779951755"/>
    <n v="0.9682390779951755"/>
    <n v="0.9682390779951755"/>
    <n v="0.97104857073092976"/>
  </r>
  <r>
    <x v="11"/>
    <x v="6"/>
    <n v="0.96816627203367533"/>
    <n v="0.96816627203367533"/>
    <n v="0.96816627203367533"/>
    <n v="0.97104857073092976"/>
  </r>
  <r>
    <x v="11"/>
    <x v="7"/>
    <n v="0.9681085043988269"/>
    <n v="0.9681085043988269"/>
    <n v="0.9681085043988269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67248908296955"/>
    <n v="0.97467248908296955"/>
    <n v="0.97467248908296955"/>
    <n v="0.97467248908296955"/>
  </r>
  <r>
    <x v="11"/>
    <x v="20"/>
    <n v="0.97488959638492345"/>
    <n v="0.97488959638492345"/>
    <n v="0.97488959638492345"/>
    <n v="0.97488959638492345"/>
  </r>
  <r>
    <x v="11"/>
    <x v="21"/>
    <n v="0.97487227609216975"/>
    <n v="0.97487227609216975"/>
    <n v="0.97487227609216975"/>
    <n v="0.97487227609216975"/>
  </r>
  <r>
    <x v="11"/>
    <x v="22"/>
    <n v="0.97485626019050886"/>
    <n v="0.97485626019050886"/>
    <n v="0.97485626019050886"/>
    <n v="0.97485626019050886"/>
  </r>
  <r>
    <x v="11"/>
    <x v="23"/>
    <n v="0.97484045164457545"/>
    <n v="0.97484045164457545"/>
    <n v="0.97484045164457545"/>
    <n v="0.97484045164457545"/>
  </r>
  <r>
    <x v="11"/>
    <x v="0"/>
    <n v="0.97184160905091144"/>
    <n v="0.97184160905091144"/>
    <n v="0.97184160905091144"/>
    <n v="0.97184160905091144"/>
  </r>
  <r>
    <x v="11"/>
    <x v="1"/>
    <n v="0.97184160905091144"/>
    <n v="0.97184160905091144"/>
    <n v="0.97184160905091144"/>
    <n v="0.97184160905091144"/>
  </r>
  <r>
    <x v="11"/>
    <x v="2"/>
    <n v="0.97184160905091144"/>
    <n v="0.97184160905091144"/>
    <n v="0.97184160905091144"/>
    <n v="0.97184160905091144"/>
  </r>
  <r>
    <x v="11"/>
    <x v="3"/>
    <n v="0.97184160905091144"/>
    <n v="0.97184160905091144"/>
    <n v="0.97184160905091144"/>
    <n v="0.97184160905091144"/>
  </r>
  <r>
    <x v="11"/>
    <x v="4"/>
    <n v="0.97184160905091144"/>
    <n v="0.97184160905091144"/>
    <n v="0.97184160905091144"/>
    <n v="0.97184160905091144"/>
  </r>
  <r>
    <x v="11"/>
    <x v="5"/>
    <n v="0.97184160905091144"/>
    <n v="0.97184160905091144"/>
    <n v="0.97184160905091144"/>
    <n v="0.97184160905091144"/>
  </r>
  <r>
    <x v="11"/>
    <x v="6"/>
    <n v="0.97184160905091144"/>
    <n v="0.97184160905091144"/>
    <n v="0.97184160905091144"/>
    <n v="0.97184160905091144"/>
  </r>
  <r>
    <x v="11"/>
    <x v="7"/>
    <n v="0.97150489759572567"/>
    <n v="0.97150489759572567"/>
    <n v="0.97150489759572567"/>
    <n v="0.9715048975957256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192421821501929"/>
    <n v="0.97192421821501929"/>
    <n v="0.97192421821501929"/>
    <n v="0.97192421821501929"/>
  </r>
  <r>
    <x v="11"/>
    <x v="20"/>
    <n v="0.97189992748368392"/>
    <n v="0.97189992748368392"/>
    <n v="0.97189992748368392"/>
    <n v="0.97189992748368392"/>
  </r>
  <r>
    <x v="11"/>
    <x v="21"/>
    <n v="0.9718873207245301"/>
    <n v="0.9718873207245301"/>
    <n v="0.9718873207245301"/>
    <n v="0.9718873207245301"/>
  </r>
  <r>
    <x v="11"/>
    <x v="22"/>
    <n v="0.9718873207245301"/>
    <n v="0.9718873207245301"/>
    <n v="0.9718873207245301"/>
    <n v="0.9718873207245301"/>
  </r>
  <r>
    <x v="11"/>
    <x v="23"/>
    <n v="0.9718873207245301"/>
    <n v="0.9718873207245301"/>
    <n v="0.9718873207245301"/>
    <n v="0.9718873207245301"/>
  </r>
  <r>
    <x v="11"/>
    <x v="0"/>
    <n v="0.97336587436332778"/>
    <n v="0.97336587436332778"/>
    <n v="0.97336587436332778"/>
    <n v="0.97336587436332778"/>
  </r>
  <r>
    <x v="11"/>
    <x v="1"/>
    <n v="0.97336587436332778"/>
    <n v="0.97336587436332778"/>
    <n v="0.97336587436332778"/>
    <n v="0.97336587436332778"/>
  </r>
  <r>
    <x v="11"/>
    <x v="2"/>
    <n v="0.97336587436332778"/>
    <n v="0.97336587436332778"/>
    <n v="0.97336587436332778"/>
    <n v="0.97336587436332778"/>
  </r>
  <r>
    <x v="11"/>
    <x v="3"/>
    <n v="0.97336587436332778"/>
    <n v="0.97336587436332778"/>
    <n v="0.97336587436332778"/>
    <n v="0.97336587436332778"/>
  </r>
  <r>
    <x v="11"/>
    <x v="4"/>
    <n v="0.97336587436332778"/>
    <n v="0.97336587436332778"/>
    <n v="0.97336587436332778"/>
    <n v="0.97336587436332778"/>
  </r>
  <r>
    <x v="11"/>
    <x v="5"/>
    <n v="0.97336587436332778"/>
    <n v="0.97336587436332778"/>
    <n v="0.97336587436332778"/>
    <n v="0.97336587436332778"/>
  </r>
  <r>
    <x v="11"/>
    <x v="6"/>
    <n v="0.97336587436332778"/>
    <n v="0.97336587436332778"/>
    <n v="0.97336587436332778"/>
    <n v="0.97336587436332778"/>
  </r>
  <r>
    <x v="11"/>
    <x v="7"/>
    <n v="0.97317073170731705"/>
    <n v="0.97317073170731705"/>
    <n v="0.97317073170731705"/>
    <n v="0.9731707317073170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814776274713844"/>
    <n v="0.97814776274713844"/>
    <n v="0.97814776274713844"/>
    <n v="0.97814776274713844"/>
  </r>
  <r>
    <x v="11"/>
    <x v="20"/>
    <n v="0.97824297306832886"/>
    <n v="0.97824297306832886"/>
    <n v="0.97824297306832886"/>
    <n v="0.97824297306832886"/>
  </r>
  <r>
    <x v="11"/>
    <x v="21"/>
    <n v="0.97818974918211565"/>
    <n v="0.97818974918211565"/>
    <n v="0.97818974918211565"/>
    <n v="0.97818974918211565"/>
  </r>
  <r>
    <x v="11"/>
    <x v="22"/>
    <n v="0.97823218997361494"/>
    <n v="0.97823218997361494"/>
    <n v="0.97823218997361494"/>
    <n v="0.97823218997361494"/>
  </r>
  <r>
    <x v="11"/>
    <x v="23"/>
    <n v="0.97820465459918737"/>
    <n v="0.97820465459918737"/>
    <n v="0.97820465459918737"/>
    <n v="0.97820465459918737"/>
  </r>
  <r>
    <x v="11"/>
    <x v="0"/>
    <n v="0.9715539415947948"/>
    <n v="0.9715539415947948"/>
    <n v="0.9715539415947948"/>
    <n v="0.9715539415947948"/>
  </r>
  <r>
    <x v="11"/>
    <x v="1"/>
    <n v="0.97154471544715448"/>
    <n v="0.97154471544715448"/>
    <n v="0.97154471544715448"/>
    <n v="0.97154471544715448"/>
  </r>
  <r>
    <x v="11"/>
    <x v="2"/>
    <n v="0.97153485363092351"/>
    <n v="0.97153485363092351"/>
    <n v="0.97153485363092351"/>
    <n v="0.97153485363092351"/>
  </r>
  <r>
    <x v="11"/>
    <x v="3"/>
    <n v="0.97148560022811525"/>
    <n v="0.97148560022811525"/>
    <n v="0.97148560022811525"/>
    <n v="0.97148560022811525"/>
  </r>
  <r>
    <x v="11"/>
    <x v="4"/>
    <n v="0.97159427151142153"/>
    <n v="0.97159427151142153"/>
    <n v="0.97159427151142153"/>
    <n v="0.97159427151142153"/>
  </r>
  <r>
    <x v="11"/>
    <x v="5"/>
    <n v="0.97159427151142153"/>
    <n v="0.97159427151142153"/>
    <n v="0.97159427151142153"/>
    <n v="0.97159427151142153"/>
  </r>
  <r>
    <x v="11"/>
    <x v="6"/>
    <n v="0.97160370277708286"/>
    <n v="0.97160370277708286"/>
    <n v="0.97160370277708286"/>
    <n v="0.97160370277708286"/>
  </r>
  <r>
    <x v="11"/>
    <x v="7"/>
    <n v="0.97169811320754718"/>
    <n v="0.97169811320754718"/>
    <n v="0.97169811320754718"/>
    <n v="0.9716981132075471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387173396674587"/>
    <n v="0.97387173396674587"/>
    <n v="0.97387173396674587"/>
    <n v="0.97387173396674587"/>
  </r>
  <r>
    <x v="11"/>
    <x v="20"/>
    <n v="0.9736522583778533"/>
    <n v="0.9736522583778533"/>
    <n v="0.9736522583778533"/>
    <n v="0.9736522583778533"/>
  </r>
  <r>
    <x v="11"/>
    <x v="21"/>
    <n v="0.97358490566037736"/>
    <n v="0.97358490566037736"/>
    <n v="0.97358490566037736"/>
    <n v="0.97358490566037736"/>
  </r>
  <r>
    <x v="11"/>
    <x v="22"/>
    <n v="0.97358490566037736"/>
    <n v="0.97358490566037736"/>
    <n v="0.97358490566037736"/>
    <n v="0.97358490566037736"/>
  </r>
  <r>
    <x v="11"/>
    <x v="23"/>
    <n v="0.97369765066394298"/>
    <n v="0.97369765066394298"/>
    <n v="0.97369765066394298"/>
    <n v="0.97369765066394298"/>
  </r>
  <r>
    <x v="11"/>
    <x v="0"/>
    <n v="0.97246397488942782"/>
    <n v="0.97246397488942782"/>
    <n v="0.97246397488942782"/>
    <n v="0.97246397488942782"/>
  </r>
  <r>
    <x v="11"/>
    <x v="1"/>
    <n v="0.97220200844127502"/>
    <n v="0.97220200844127502"/>
    <n v="0.97220200844127502"/>
    <n v="0.97220200844127502"/>
  </r>
  <r>
    <x v="11"/>
    <x v="2"/>
    <n v="0.97241179032960645"/>
    <n v="0.97241179032960645"/>
    <n v="0.97241179032960645"/>
    <n v="0.97241179032960645"/>
  </r>
  <r>
    <x v="11"/>
    <x v="3"/>
    <n v="0.97244318181818168"/>
    <n v="0.97244318181818168"/>
    <n v="0.97244318181818168"/>
    <n v="0.97244318181818168"/>
  </r>
  <r>
    <x v="11"/>
    <x v="4"/>
    <n v="0.97236786169760536"/>
    <n v="0.97236786169760536"/>
    <n v="0.97236786169760536"/>
    <n v="0.97236786169760536"/>
  </r>
  <r>
    <x v="11"/>
    <x v="5"/>
    <n v="0.97237569060773477"/>
    <n v="0.97237569060773477"/>
    <n v="0.97237569060773477"/>
    <n v="0.97237569060773477"/>
  </r>
  <r>
    <x v="11"/>
    <x v="6"/>
    <n v="0.97237101776148871"/>
    <n v="0.97237101776148871"/>
    <n v="0.97237101776148871"/>
    <n v="0.97237101776148871"/>
  </r>
  <r>
    <x v="11"/>
    <x v="7"/>
    <n v="0.97245508982035922"/>
    <n v="0.97245508982035922"/>
    <n v="0.97245508982035922"/>
    <n v="0.9724550898203592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63157894736841"/>
    <n v="0.97763157894736841"/>
    <n v="0.97763157894736841"/>
    <n v="0.97763157894736841"/>
  </r>
  <r>
    <x v="11"/>
    <x v="20"/>
    <n v="0.97745877328271435"/>
    <n v="0.97745877328271435"/>
    <n v="0.97745877328271435"/>
    <n v="0.97745877328271435"/>
  </r>
  <r>
    <x v="11"/>
    <x v="21"/>
    <n v="0.97753064003631407"/>
    <n v="0.97753064003631407"/>
    <n v="0.97753064003631407"/>
    <n v="0.97753064003631407"/>
  </r>
  <r>
    <x v="11"/>
    <x v="22"/>
    <n v="0.97753064003631407"/>
    <n v="0.97753064003631407"/>
    <n v="0.97753064003631407"/>
    <n v="0.97753064003631407"/>
  </r>
  <r>
    <x v="11"/>
    <x v="23"/>
    <n v="0.97753064003631407"/>
    <n v="0.97753064003631407"/>
    <n v="0.97753064003631407"/>
    <n v="0.97753064003631407"/>
  </r>
  <r>
    <x v="11"/>
    <x v="0"/>
    <n v="0.97315206215012007"/>
    <n v="0.97315206215012007"/>
    <n v="0.97315206215012007"/>
    <n v="0.97315206215012007"/>
  </r>
  <r>
    <x v="11"/>
    <x v="1"/>
    <n v="0.97328813559322036"/>
    <n v="0.97328813559322036"/>
    <n v="0.97328813559322036"/>
    <n v="0.97328813559322036"/>
  </r>
  <r>
    <x v="11"/>
    <x v="2"/>
    <n v="0.97311457328002204"/>
    <n v="0.97311457328002204"/>
    <n v="0.97311457328002204"/>
    <n v="0.97311457328002204"/>
  </r>
  <r>
    <x v="11"/>
    <x v="3"/>
    <n v="0.97314969393433515"/>
    <n v="0.97314969393433515"/>
    <n v="0.97314969393433515"/>
    <n v="0.97314969393433515"/>
  </r>
  <r>
    <x v="11"/>
    <x v="4"/>
    <n v="0.97314969393433515"/>
    <n v="0.97314969393433515"/>
    <n v="0.97314969393433515"/>
    <n v="0.97314969393433515"/>
  </r>
  <r>
    <x v="11"/>
    <x v="5"/>
    <n v="0.97314969393433515"/>
    <n v="0.97314969393433515"/>
    <n v="0.97314969393433515"/>
    <n v="0.97314969393433515"/>
  </r>
  <r>
    <x v="11"/>
    <x v="6"/>
    <n v="0.97321289518766563"/>
    <n v="0.97321289518766563"/>
    <n v="0.97321289518766563"/>
    <n v="0.97321289518766563"/>
  </r>
  <r>
    <x v="11"/>
    <x v="7"/>
    <n v="0.97326543602800752"/>
    <n v="0.97326543602800752"/>
    <n v="0.97326543602800752"/>
    <n v="0.9732654360280075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05389590391134"/>
    <n v="0.97505389590391134"/>
    <n v="0.97505389590391134"/>
    <n v="0.97505389590391134"/>
  </r>
  <r>
    <x v="11"/>
    <x v="20"/>
    <n v="0.97505066741211832"/>
    <n v="0.97505066741211832"/>
    <n v="0.97505066741211832"/>
    <n v="0.97505066741211832"/>
  </r>
  <r>
    <x v="11"/>
    <x v="21"/>
    <n v="0.97508436445444313"/>
    <n v="0.97508436445444313"/>
    <n v="0.97508436445444313"/>
    <n v="0.97508436445444313"/>
  </r>
  <r>
    <x v="11"/>
    <x v="22"/>
    <n v="0.97513793791132086"/>
    <n v="0.97513793791132086"/>
    <n v="0.97513793791132086"/>
    <n v="0.97513793791132086"/>
  </r>
  <r>
    <x v="11"/>
    <x v="23"/>
    <n v="0.97500898957209636"/>
    <n v="0.97500898957209636"/>
    <n v="0.97500898957209636"/>
    <n v="0.97500898957209636"/>
  </r>
  <r>
    <x v="11"/>
    <x v="0"/>
    <n v="0.97236073514745691"/>
    <n v="0.97236073514745691"/>
    <n v="0.97236073514745691"/>
    <n v="0.97236073514745691"/>
  </r>
  <r>
    <x v="11"/>
    <x v="1"/>
    <n v="0.97241597970830695"/>
    <n v="0.97241597970830695"/>
    <n v="0.97241597970830695"/>
    <n v="0.97241597970830695"/>
  </r>
  <r>
    <x v="11"/>
    <x v="2"/>
    <n v="0.97231779793556461"/>
    <n v="0.97231779793556461"/>
    <n v="0.97231779793556461"/>
    <n v="0.97231779793556461"/>
  </r>
  <r>
    <x v="11"/>
    <x v="3"/>
    <n v="0.97231779793556461"/>
    <n v="0.97231779793556461"/>
    <n v="0.97231779793556461"/>
    <n v="0.97231779793556461"/>
  </r>
  <r>
    <x v="11"/>
    <x v="4"/>
    <n v="0.97231779793556461"/>
    <n v="0.97231779793556461"/>
    <n v="0.97231779793556461"/>
    <n v="0.97231779793556461"/>
  </r>
  <r>
    <x v="11"/>
    <x v="5"/>
    <n v="0.97231779793556461"/>
    <n v="0.97231779793556461"/>
    <n v="0.97231779793556461"/>
    <n v="0.97231779793556461"/>
  </r>
  <r>
    <x v="11"/>
    <x v="6"/>
    <n v="0.9725578184328616"/>
    <n v="0.9725578184328616"/>
    <n v="0.9725578184328616"/>
    <n v="0.9725578184328616"/>
  </r>
  <r>
    <x v="11"/>
    <x v="7"/>
    <n v="0.97264337508239951"/>
    <n v="0.97264337508239951"/>
    <n v="0.97264337508239951"/>
    <n v="0.9726433750823995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96795727636843"/>
    <n v="0.97596795727636843"/>
    <n v="0.97596795727636843"/>
    <n v="0.97596795727636843"/>
  </r>
  <r>
    <x v="11"/>
    <x v="20"/>
    <n v="0.97569444444444453"/>
    <n v="0.97569444444444453"/>
    <n v="0.97569444444444453"/>
    <n v="0.97569444444444453"/>
  </r>
  <r>
    <x v="11"/>
    <x v="21"/>
    <n v="0.97574123989218331"/>
    <n v="0.97574123989218331"/>
    <n v="0.97574123989218331"/>
    <n v="0.97574123989218331"/>
  </r>
  <r>
    <x v="11"/>
    <x v="22"/>
    <n v="0.97570964553029238"/>
    <n v="0.97570964553029238"/>
    <n v="0.97570964553029238"/>
    <n v="0.97570964553029238"/>
  </r>
  <r>
    <x v="11"/>
    <x v="23"/>
    <n v="0.97570964553029238"/>
    <n v="0.97570964553029238"/>
    <n v="0.97570964553029238"/>
    <n v="0.97570964553029238"/>
  </r>
  <r>
    <x v="11"/>
    <x v="0"/>
    <n v="0.97477624084621639"/>
    <n v="0.97477624084621639"/>
    <n v="0.97477624084621639"/>
    <n v="0.97477624084621639"/>
  </r>
  <r>
    <x v="11"/>
    <x v="1"/>
    <n v="0.97484693033261616"/>
    <n v="0.97484693033261616"/>
    <n v="0.97484693033261616"/>
    <n v="0.97484693033261616"/>
  </r>
  <r>
    <x v="11"/>
    <x v="2"/>
    <n v="0.97483523067705202"/>
    <n v="0.97483523067705202"/>
    <n v="0.97483523067705202"/>
    <n v="0.97483523067705202"/>
  </r>
  <r>
    <x v="11"/>
    <x v="3"/>
    <n v="0.97495606326889273"/>
    <n v="0.97495606326889273"/>
    <n v="0.97495606326889273"/>
    <n v="0.97495606326889273"/>
  </r>
  <r>
    <x v="11"/>
    <x v="4"/>
    <n v="0.97487583990651472"/>
    <n v="0.97487583990651472"/>
    <n v="0.97487583990651472"/>
    <n v="0.97487583990651472"/>
  </r>
  <r>
    <x v="11"/>
    <x v="5"/>
    <n v="0.97484693033261616"/>
    <n v="0.97484693033261616"/>
    <n v="0.97484693033261616"/>
    <n v="0.97484693033261616"/>
  </r>
  <r>
    <x v="11"/>
    <x v="6"/>
    <n v="0.97487349502704579"/>
    <n v="0.97487349502704579"/>
    <n v="0.97487349502704579"/>
    <n v="0.97487349502704579"/>
  </r>
  <r>
    <x v="11"/>
    <x v="7"/>
    <n v="0.97400820793433662"/>
    <n v="0.97400820793433662"/>
    <n v="0.97400820793433662"/>
    <n v="0.9740082079343366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37536829699479"/>
    <n v="0.97937536829699479"/>
    <n v="0.97937536829699479"/>
    <n v="0.97937536829699479"/>
  </r>
  <r>
    <x v="11"/>
    <x v="20"/>
    <n v="0.97943805874840362"/>
    <n v="0.97943805874840362"/>
    <n v="0.97943805874840362"/>
    <n v="0.97943805874840362"/>
  </r>
  <r>
    <x v="11"/>
    <x v="21"/>
    <n v="0.97943805874840362"/>
    <n v="0.97943805874840362"/>
    <n v="0.97943805874840362"/>
    <n v="0.97943805874840362"/>
  </r>
  <r>
    <x v="11"/>
    <x v="22"/>
    <n v="0.97952672161659149"/>
    <n v="0.97952672161659149"/>
    <n v="0.97952672161659149"/>
    <n v="0.97952672161659149"/>
  </r>
  <r>
    <x v="11"/>
    <x v="23"/>
    <n v="0.97945570971184637"/>
    <n v="0.97945570971184637"/>
    <n v="0.97945570971184637"/>
    <n v="0.97945570971184637"/>
  </r>
  <r>
    <x v="11"/>
    <x v="0"/>
    <n v="0.9712121212121213"/>
    <n v="0.9712121212121213"/>
    <n v="0.9712121212121213"/>
    <n v="0.9712121212121213"/>
  </r>
  <r>
    <x v="11"/>
    <x v="1"/>
    <n v="0.97119918440168207"/>
    <n v="0.97119918440168207"/>
    <n v="0.97119918440168207"/>
    <n v="0.97119918440168207"/>
  </r>
  <r>
    <x v="11"/>
    <x v="2"/>
    <n v="0.97110410094637212"/>
    <n v="0.97110410094637212"/>
    <n v="0.97110410094637212"/>
    <n v="0.97110410094637212"/>
  </r>
  <r>
    <x v="11"/>
    <x v="3"/>
    <n v="0.97114195410196513"/>
    <n v="0.97114195410196513"/>
    <n v="0.97114195410196513"/>
    <n v="0.97114195410196513"/>
  </r>
  <r>
    <x v="11"/>
    <x v="4"/>
    <n v="0.9712198685171658"/>
    <n v="0.9712198685171658"/>
    <n v="0.9712198685171658"/>
    <n v="0.9712198685171658"/>
  </r>
  <r>
    <x v="11"/>
    <x v="5"/>
    <n v="0.9712198685171658"/>
    <n v="0.9712198685171658"/>
    <n v="0.9712198685171658"/>
    <n v="0.9712198685171658"/>
  </r>
  <r>
    <x v="11"/>
    <x v="6"/>
    <n v="0.9712198685171658"/>
    <n v="0.9712198685171658"/>
    <n v="0.9712198685171658"/>
    <n v="0.9712198685171658"/>
  </r>
  <r>
    <x v="11"/>
    <x v="7"/>
    <n v="0.97133539306556826"/>
    <n v="0.97133539306556826"/>
    <n v="0.97133539306556826"/>
    <n v="0.9713353930655682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0.97518772445315061"/>
    <n v="0.97518772445315061"/>
    <n v="0.97518772445315061"/>
    <n v="0.97518772445315061"/>
  </r>
  <r>
    <x v="11"/>
    <x v="19"/>
    <n v="0.9754795035727718"/>
    <n v="0.9754795035727718"/>
    <n v="0.9754795035727718"/>
    <n v="0.9754795035727718"/>
  </r>
  <r>
    <x v="11"/>
    <x v="20"/>
    <n v="0.97544897377423034"/>
    <n v="0.97544897377423034"/>
    <n v="0.97544897377423034"/>
    <n v="0.97544897377423034"/>
  </r>
  <r>
    <x v="11"/>
    <x v="21"/>
    <n v="0.97547577701385679"/>
    <n v="0.97547577701385679"/>
    <n v="0.97547577701385679"/>
    <n v="0.97547577701385679"/>
  </r>
  <r>
    <x v="11"/>
    <x v="22"/>
    <n v="0.97544555996575599"/>
    <n v="0.97544555996575599"/>
    <n v="0.97544555996575599"/>
    <n v="0.97544555996575599"/>
  </r>
  <r>
    <x v="11"/>
    <x v="23"/>
    <n v="0.975485754555522"/>
    <n v="0.975485754555522"/>
    <n v="0.975485754555522"/>
    <n v="0.975485754555522"/>
  </r>
  <r>
    <x v="11"/>
    <x v="0"/>
    <n v="0.97133721594153255"/>
    <n v="0.97133721594153255"/>
    <n v="0.97133721594153255"/>
    <n v="0.97133721594153255"/>
  </r>
  <r>
    <x v="11"/>
    <x v="1"/>
    <n v="0.97136639560187832"/>
    <n v="0.97136639560187832"/>
    <n v="0.97136639560187832"/>
    <n v="0.97136639560187832"/>
  </r>
  <r>
    <x v="11"/>
    <x v="2"/>
    <n v="0.97136639560187832"/>
    <n v="0.97136639560187832"/>
    <n v="0.97136639560187832"/>
    <n v="0.97136639560187832"/>
  </r>
  <r>
    <x v="11"/>
    <x v="3"/>
    <n v="0.97136639560187832"/>
    <n v="0.97136639560187832"/>
    <n v="0.97136639560187832"/>
    <n v="0.97136639560187832"/>
  </r>
  <r>
    <x v="11"/>
    <x v="4"/>
    <n v="0.97136639560187832"/>
    <n v="0.97136639560187832"/>
    <n v="0.97136639560187832"/>
    <n v="0.97136639560187832"/>
  </r>
  <r>
    <x v="11"/>
    <x v="5"/>
    <n v="0.97128216077719653"/>
    <n v="0.97128216077719653"/>
    <n v="0.97128216077719653"/>
    <n v="0.97128216077719653"/>
  </r>
  <r>
    <x v="11"/>
    <x v="6"/>
    <n v="0.97132578563115002"/>
    <n v="0.97132578563115002"/>
    <n v="0.97132578563115002"/>
    <n v="0.97132578563115002"/>
  </r>
  <r>
    <x v="11"/>
    <x v="7"/>
    <n v="0.97139251156920481"/>
    <n v="0.97139251156920481"/>
    <n v="0.97139251156920481"/>
    <n v="0.97139251156920481"/>
  </r>
  <r>
    <x v="11"/>
    <x v="8"/>
    <n v="0.9950450450450451"/>
    <n v="0.9950450450450451"/>
    <n v="0.9950450450450451"/>
    <n v="0.995045045045045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8212157330155"/>
    <n v="0.9748212157330155"/>
    <n v="0.9748212157330155"/>
    <n v="0.9748212157330155"/>
  </r>
  <r>
    <x v="11"/>
    <x v="20"/>
    <n v="0.9747903952546626"/>
    <n v="0.9747903952546626"/>
    <n v="0.9747903952546626"/>
    <n v="0.9747903952546626"/>
  </r>
  <r>
    <x v="11"/>
    <x v="21"/>
    <n v="0.97475801859935485"/>
    <n v="0.97475801859935485"/>
    <n v="0.97475801859935485"/>
    <n v="0.97475801859935485"/>
  </r>
  <r>
    <x v="11"/>
    <x v="22"/>
    <n v="0.97470722749636196"/>
    <n v="0.97470722749636196"/>
    <n v="0.97470722749636196"/>
    <n v="0.97470722749636196"/>
  </r>
  <r>
    <x v="11"/>
    <x v="23"/>
    <n v="0.97468954403260966"/>
    <n v="0.97468954403260966"/>
    <n v="0.97468954403260966"/>
    <n v="0.97468954403260966"/>
  </r>
  <r>
    <x v="11"/>
    <x v="0"/>
    <n v="0.9714742735270594"/>
    <n v="0.9714742735270594"/>
    <n v="0.9714742735270594"/>
    <n v="0.9714742735270594"/>
  </r>
  <r>
    <x v="11"/>
    <x v="1"/>
    <n v="0.9714742735270594"/>
    <n v="0.9714742735270594"/>
    <n v="0.9714742735270594"/>
    <n v="0.9714742735270594"/>
  </r>
  <r>
    <x v="11"/>
    <x v="2"/>
    <n v="0.9714742735270594"/>
    <n v="0.9714742735270594"/>
    <n v="0.9714742735270594"/>
    <n v="0.9714742735270594"/>
  </r>
  <r>
    <x v="11"/>
    <x v="3"/>
    <n v="0.9714742735270594"/>
    <n v="0.9714742735270594"/>
    <n v="0.9714742735270594"/>
    <n v="0.9714742735270594"/>
  </r>
  <r>
    <x v="11"/>
    <x v="4"/>
    <n v="0.9714742735270594"/>
    <n v="0.9714742735270594"/>
    <n v="0.9714742735270594"/>
    <n v="0.9714742735270594"/>
  </r>
  <r>
    <x v="11"/>
    <x v="5"/>
    <n v="0.97148904382470125"/>
    <n v="0.97148904382470125"/>
    <n v="0.97148904382470125"/>
    <n v="0.97148904382470125"/>
  </r>
  <r>
    <x v="11"/>
    <x v="6"/>
    <n v="0.97154912597950571"/>
    <n v="0.97154912597950571"/>
    <n v="0.97154912597950571"/>
    <n v="0.97154912597950571"/>
  </r>
  <r>
    <x v="11"/>
    <x v="7"/>
    <n v="0.9715138361367337"/>
    <n v="0.9715138361367337"/>
    <n v="0.9715138361367337"/>
    <n v="0.9715138361367337"/>
  </r>
  <r>
    <x v="11"/>
    <x v="8"/>
    <n v="0.9880209633142002"/>
    <n v="0.9880209633142002"/>
    <n v="0.9880209633142002"/>
    <n v="0.9880209633142002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0.98778833107191322"/>
    <n v="0.98778833107191322"/>
    <n v="0.98778833107191322"/>
    <n v="0.98778833107191322"/>
  </r>
  <r>
    <x v="11"/>
    <x v="13"/>
    <n v="0.98787549764748472"/>
    <n v="0.98787549764748472"/>
    <n v="0.98787549764748472"/>
    <n v="0.98787549764748472"/>
  </r>
  <r>
    <x v="11"/>
    <x v="14"/>
    <n v="0.98787549764748472"/>
    <n v="0.98787549764748472"/>
    <n v="0.98787549764748472"/>
    <n v="0.98787549764748472"/>
  </r>
  <r>
    <x v="11"/>
    <x v="15"/>
    <n v="0.98661174047373834"/>
    <n v="0.98661174047373834"/>
    <n v="0.98661174047373834"/>
    <n v="0.98661174047373834"/>
  </r>
  <r>
    <x v="11"/>
    <x v="16"/>
    <n v="0.98305084745762705"/>
    <n v="0.98305084745762705"/>
    <n v="0.98305084745762705"/>
    <n v="0.98305084745762705"/>
  </r>
  <r>
    <x v="11"/>
    <x v="17"/>
    <n v="1"/>
    <n v="1"/>
    <n v="1"/>
    <n v="1"/>
  </r>
  <r>
    <x v="11"/>
    <x v="18"/>
    <n v="1"/>
    <n v="1"/>
    <n v="1"/>
    <n v="1"/>
  </r>
  <r>
    <x v="11"/>
    <x v="19"/>
    <n v="0.97101710171017097"/>
    <n v="0.97101710171017097"/>
    <n v="0.97101710171017097"/>
    <n v="0.97104857073092976"/>
  </r>
  <r>
    <x v="11"/>
    <x v="20"/>
    <n v="0.97101753649060163"/>
    <n v="0.97101753649060163"/>
    <n v="0.97101753649060163"/>
    <n v="0.97104857073092976"/>
  </r>
  <r>
    <x v="11"/>
    <x v="21"/>
    <n v="0.97101753649060163"/>
    <n v="0.97101753649060163"/>
    <n v="0.97101753649060163"/>
    <n v="0.97104857073092976"/>
  </r>
  <r>
    <x v="11"/>
    <x v="22"/>
    <n v="0.97101753649060163"/>
    <n v="0.97101753649060163"/>
    <n v="0.97101753649060163"/>
    <n v="0.97104857073092976"/>
  </r>
  <r>
    <x v="11"/>
    <x v="23"/>
    <n v="0.97111998121624787"/>
    <n v="0.97111998121624787"/>
    <n v="0.97111998121624787"/>
    <n v="0.97111998121624787"/>
  </r>
  <r>
    <x v="11"/>
    <x v="0"/>
    <n v="0.97245218384242071"/>
    <n v="0.97245218384242071"/>
    <n v="0.97245218384242071"/>
    <n v="0.97245218384242071"/>
  </r>
  <r>
    <x v="11"/>
    <x v="1"/>
    <n v="0.97238976008577938"/>
    <n v="0.97238976008577938"/>
    <n v="0.97238976008577938"/>
    <n v="0.97238976008577938"/>
  </r>
  <r>
    <x v="11"/>
    <x v="2"/>
    <n v="0.97240317422717026"/>
    <n v="0.97240317422717026"/>
    <n v="0.97240317422717026"/>
    <n v="0.97240317422717026"/>
  </r>
  <r>
    <x v="11"/>
    <x v="3"/>
    <n v="0.97237205630838042"/>
    <n v="0.97237205630838042"/>
    <n v="0.97237205630838042"/>
    <n v="0.97237205630838042"/>
  </r>
  <r>
    <x v="11"/>
    <x v="4"/>
    <n v="0.9724013799310034"/>
    <n v="0.9724013799310034"/>
    <n v="0.9724013799310034"/>
    <n v="0.9724013799310034"/>
  </r>
  <r>
    <x v="11"/>
    <x v="5"/>
    <n v="0.97234545992309962"/>
    <n v="0.97234545992309962"/>
    <n v="0.97234545992309962"/>
    <n v="0.97234545992309962"/>
  </r>
  <r>
    <x v="11"/>
    <x v="6"/>
    <n v="0.97257109859968249"/>
    <n v="0.97257109859968249"/>
    <n v="0.97257109859968249"/>
    <n v="0.97257109859968249"/>
  </r>
  <r>
    <x v="11"/>
    <x v="7"/>
    <n v="0.97250064250835278"/>
    <n v="0.97250064250835278"/>
    <n v="0.97250064250835278"/>
    <n v="0.9725006425083527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44360902255634"/>
    <n v="0.97744360902255634"/>
    <n v="0.97744360902255634"/>
    <n v="0.97744360902255634"/>
  </r>
  <r>
    <x v="11"/>
    <x v="20"/>
    <n v="0.97755013077593722"/>
    <n v="0.97755013077593722"/>
    <n v="0.97755013077593722"/>
    <n v="0.97755013077593722"/>
  </r>
  <r>
    <x v="11"/>
    <x v="21"/>
    <n v="0.97755013077593722"/>
    <n v="0.97755013077593722"/>
    <n v="0.97755013077593722"/>
    <n v="0.97755013077593722"/>
  </r>
  <r>
    <x v="11"/>
    <x v="22"/>
    <n v="0.97752147816876545"/>
    <n v="0.97752147816876545"/>
    <n v="0.97752147816876545"/>
    <n v="0.97752147816876545"/>
  </r>
  <r>
    <x v="11"/>
    <x v="23"/>
    <n v="0.97752147816876545"/>
    <n v="0.97752147816876545"/>
    <n v="0.97752147816876545"/>
    <n v="0.97752147816876545"/>
  </r>
  <r>
    <x v="11"/>
    <x v="0"/>
    <n v="0.97073910002331543"/>
    <n v="0.97073910002331543"/>
    <n v="0.97073910002331543"/>
    <n v="0.97104857073092976"/>
  </r>
  <r>
    <x v="11"/>
    <x v="1"/>
    <n v="0.97067648663393358"/>
    <n v="0.97067648663393358"/>
    <n v="0.97067648663393358"/>
    <n v="0.97104857073092976"/>
  </r>
  <r>
    <x v="11"/>
    <x v="2"/>
    <n v="0.97067648663393358"/>
    <n v="0.97067648663393358"/>
    <n v="0.97067648663393358"/>
    <n v="0.97104857073092976"/>
  </r>
  <r>
    <x v="11"/>
    <x v="3"/>
    <n v="0.97067648663393358"/>
    <n v="0.97067648663393358"/>
    <n v="0.97067648663393358"/>
    <n v="0.97104857073092976"/>
  </r>
  <r>
    <x v="11"/>
    <x v="4"/>
    <n v="0.97067648663393358"/>
    <n v="0.97067648663393358"/>
    <n v="0.97067648663393358"/>
    <n v="0.97104857073092976"/>
  </r>
  <r>
    <x v="11"/>
    <x v="5"/>
    <n v="0.97078857741681945"/>
    <n v="0.97078857741681945"/>
    <n v="0.97078857741681945"/>
    <n v="0.97104857073092976"/>
  </r>
  <r>
    <x v="11"/>
    <x v="6"/>
    <n v="0.97072916666666664"/>
    <n v="0.97072916666666664"/>
    <n v="0.97072916666666664"/>
    <n v="0.97104857073092976"/>
  </r>
  <r>
    <x v="11"/>
    <x v="7"/>
    <n v="0.9707430340557277"/>
    <n v="0.9707430340557277"/>
    <n v="0.9707430340557277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96532702915684"/>
    <n v="0.97596532702915684"/>
    <n v="0.97596532702915684"/>
    <n v="0.97596532702915684"/>
  </r>
  <r>
    <x v="11"/>
    <x v="20"/>
    <n v="0.9761396011396013"/>
    <n v="0.9761396011396013"/>
    <n v="0.9761396011396013"/>
    <n v="0.9761396011396013"/>
  </r>
  <r>
    <x v="11"/>
    <x v="21"/>
    <n v="0.9761969904240767"/>
    <n v="0.9761969904240767"/>
    <n v="0.9761969904240767"/>
    <n v="0.9761969904240767"/>
  </r>
  <r>
    <x v="11"/>
    <x v="22"/>
    <n v="0.97615458407564759"/>
    <n v="0.97615458407564759"/>
    <n v="0.97615458407564759"/>
    <n v="0.97615458407564759"/>
  </r>
  <r>
    <x v="11"/>
    <x v="23"/>
    <n v="0.97615458407564759"/>
    <n v="0.97615458407564759"/>
    <n v="0.97615458407564759"/>
    <n v="0.97615458407564759"/>
  </r>
  <r>
    <x v="11"/>
    <x v="0"/>
    <n v="0.97050014974543275"/>
    <n v="0.97050014974543275"/>
    <n v="0.97050014974543275"/>
    <n v="0.97104857073092976"/>
  </r>
  <r>
    <x v="11"/>
    <x v="1"/>
    <n v="0.97048478360605595"/>
    <n v="0.97048478360605595"/>
    <n v="0.97048478360605595"/>
    <n v="0.97104857073092976"/>
  </r>
  <r>
    <x v="11"/>
    <x v="2"/>
    <n v="0.97048478360605595"/>
    <n v="0.97048478360605595"/>
    <n v="0.97048478360605595"/>
    <n v="0.97104857073092976"/>
  </r>
  <r>
    <x v="11"/>
    <x v="3"/>
    <n v="0.97048478360605595"/>
    <n v="0.97048478360605595"/>
    <n v="0.97048478360605595"/>
    <n v="0.97104857073092976"/>
  </r>
  <r>
    <x v="11"/>
    <x v="4"/>
    <n v="0.97048478360605595"/>
    <n v="0.97048478360605595"/>
    <n v="0.97048478360605595"/>
    <n v="0.97104857073092976"/>
  </r>
  <r>
    <x v="11"/>
    <x v="5"/>
    <n v="0.97048478360605595"/>
    <n v="0.97048478360605595"/>
    <n v="0.97048478360605595"/>
    <n v="0.97104857073092976"/>
  </r>
  <r>
    <x v="11"/>
    <x v="6"/>
    <n v="0.97054563013037176"/>
    <n v="0.97054563013037176"/>
    <n v="0.97054563013037176"/>
    <n v="0.97104857073092976"/>
  </r>
  <r>
    <x v="11"/>
    <x v="7"/>
    <n v="0.97060424605334772"/>
    <n v="0.97060424605334772"/>
    <n v="0.97060424605334772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435178696566227"/>
    <n v="0.97435178696566227"/>
    <n v="0.97435178696566227"/>
    <n v="0.97435178696566227"/>
  </r>
  <r>
    <x v="11"/>
    <x v="21"/>
    <n v="0.97430643127364447"/>
    <n v="0.97430643127364447"/>
    <n v="0.97430643127364447"/>
    <n v="0.97430643127364447"/>
  </r>
  <r>
    <x v="11"/>
    <x v="22"/>
    <n v="0.97419661231597277"/>
    <n v="0.97419661231597277"/>
    <n v="0.97419661231597277"/>
    <n v="0.974196612315972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5" showAll="0"/>
    <pivotField numFmtId="165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5" showAll="0"/>
    <pivotField dataField="1" numFmtId="165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J9170"/>
  <sheetViews>
    <sheetView tabSelected="1" topLeftCell="F9156" workbookViewId="0">
      <selection activeCell="J243" sqref="J243:J9170"/>
    </sheetView>
  </sheetViews>
  <sheetFormatPr baseColWidth="10" defaultRowHeight="15.6" x14ac:dyDescent="0.3"/>
  <cols>
    <col min="5" max="5" width="15.3984375" bestFit="1" customWidth="1"/>
    <col min="6" max="6" width="16.8984375" bestFit="1" customWidth="1"/>
    <col min="7" max="7" width="15.3984375" bestFit="1" customWidth="1"/>
    <col min="8" max="8" width="16.8984375" bestFit="1" customWidth="1"/>
    <col min="9" max="9" width="15.3984375" bestFit="1" customWidth="1"/>
    <col min="10" max="10" width="16.8984375" bestFit="1" customWidth="1"/>
  </cols>
  <sheetData>
    <row r="1" spans="1:10" ht="15.6" customHeight="1" thickBot="1" x14ac:dyDescent="0.35">
      <c r="A1" s="25" t="s">
        <v>4</v>
      </c>
      <c r="B1" s="25" t="s">
        <v>5</v>
      </c>
      <c r="C1" s="27" t="s">
        <v>2</v>
      </c>
      <c r="D1" s="25" t="s">
        <v>1</v>
      </c>
      <c r="E1" s="23" t="s">
        <v>9</v>
      </c>
      <c r="F1" s="24"/>
      <c r="G1" s="23" t="s">
        <v>10</v>
      </c>
      <c r="H1" s="24"/>
      <c r="I1" s="23" t="s">
        <v>11</v>
      </c>
      <c r="J1" s="24"/>
    </row>
    <row r="2" spans="1:10" ht="29.4" thickBot="1" x14ac:dyDescent="0.35">
      <c r="A2" s="26"/>
      <c r="B2" s="26"/>
      <c r="C2" s="28"/>
      <c r="D2" s="26"/>
      <c r="E2" s="40" t="s">
        <v>29</v>
      </c>
      <c r="F2" s="40" t="s">
        <v>30</v>
      </c>
      <c r="G2" s="40" t="s">
        <v>29</v>
      </c>
      <c r="H2" s="40" t="s">
        <v>30</v>
      </c>
      <c r="I2" s="40" t="s">
        <v>29</v>
      </c>
      <c r="J2" s="40" t="s">
        <v>30</v>
      </c>
    </row>
    <row r="3" spans="1:10" x14ac:dyDescent="0.3">
      <c r="A3" s="3">
        <v>2024</v>
      </c>
      <c r="B3" s="3">
        <v>3</v>
      </c>
      <c r="C3" s="4">
        <v>0</v>
      </c>
      <c r="D3" s="20">
        <f>INDEX('Prom Factor Mensual Hora 1,5'!$B$5:$N$28,MATCH('Casos CMg'!$C3,'Prom Factor Mensual Hora 1,5'!$A$5:$A$28,0),MATCH('Casos CMg'!$B3,'Prom Factor Mensual Hora 1,5'!$B$4:$M$4,0))</f>
        <v>1.0035447602009047</v>
      </c>
      <c r="E3" s="22">
        <v>96.3</v>
      </c>
      <c r="F3" s="18">
        <f>$E3*$D3</f>
        <v>96.641360407347122</v>
      </c>
      <c r="G3" s="22">
        <v>92.7</v>
      </c>
      <c r="H3" s="18">
        <f>$G3*$D3</f>
        <v>93.028599270623872</v>
      </c>
      <c r="I3" s="22">
        <v>98.3</v>
      </c>
      <c r="J3" s="18">
        <f>$I3*$D3</f>
        <v>98.648449927748928</v>
      </c>
    </row>
    <row r="4" spans="1:10" x14ac:dyDescent="0.3">
      <c r="A4" s="3">
        <v>2024</v>
      </c>
      <c r="B4" s="3">
        <v>3</v>
      </c>
      <c r="C4" s="4">
        <v>1</v>
      </c>
      <c r="D4" s="19">
        <f>INDEX('Prom Factor Mensual Hora 1,5'!$B$5:$N$28,MATCH('Casos CMg'!$C4,'Prom Factor Mensual Hora 1,5'!$A$5:$A$28,0),MATCH('Casos CMg'!$B4,'Prom Factor Mensual Hora 1,5'!$B$4:$M$4,0))</f>
        <v>1.0048177099228939</v>
      </c>
      <c r="E4" s="22">
        <v>96.5</v>
      </c>
      <c r="F4" s="18">
        <f t="shared" ref="F4:F67" si="0">$E4*$D4</f>
        <v>96.964909007559257</v>
      </c>
      <c r="G4" s="22">
        <v>92.6</v>
      </c>
      <c r="H4" s="18">
        <f t="shared" ref="H4:H67" si="1">$G4*$D4</f>
        <v>93.046119938859974</v>
      </c>
      <c r="I4" s="22">
        <v>98.5</v>
      </c>
      <c r="J4" s="18">
        <f t="shared" ref="J4:J67" si="2">$I4*$D4</f>
        <v>98.97454442740505</v>
      </c>
    </row>
    <row r="5" spans="1:10" x14ac:dyDescent="0.3">
      <c r="A5" s="3">
        <v>2024</v>
      </c>
      <c r="B5" s="3">
        <v>3</v>
      </c>
      <c r="C5" s="4">
        <v>2</v>
      </c>
      <c r="D5" s="19">
        <f>INDEX('Prom Factor Mensual Hora 1,5'!$B$5:$N$28,MATCH('Casos CMg'!$C5,'Prom Factor Mensual Hora 1,5'!$A$5:$A$28,0),MATCH('Casos CMg'!$B5,'Prom Factor Mensual Hora 1,5'!$B$4:$M$4,0))</f>
        <v>1.0048133244312187</v>
      </c>
      <c r="E5" s="22">
        <v>97.2</v>
      </c>
      <c r="F5" s="18">
        <f t="shared" si="0"/>
        <v>97.667855134714458</v>
      </c>
      <c r="G5" s="22">
        <v>92.4</v>
      </c>
      <c r="H5" s="18">
        <f t="shared" si="1"/>
        <v>92.844751177444621</v>
      </c>
      <c r="I5" s="22">
        <v>99.3</v>
      </c>
      <c r="J5" s="18">
        <f t="shared" si="2"/>
        <v>99.777963116020018</v>
      </c>
    </row>
    <row r="6" spans="1:10" x14ac:dyDescent="0.3">
      <c r="A6" s="3">
        <v>2024</v>
      </c>
      <c r="B6" s="3">
        <v>3</v>
      </c>
      <c r="C6" s="4">
        <v>3</v>
      </c>
      <c r="D6" s="19">
        <f>INDEX('Prom Factor Mensual Hora 1,5'!$B$5:$N$28,MATCH('Casos CMg'!$C6,'Prom Factor Mensual Hora 1,5'!$A$5:$A$28,0),MATCH('Casos CMg'!$B6,'Prom Factor Mensual Hora 1,5'!$B$4:$M$4,0))</f>
        <v>1.0048159894037028</v>
      </c>
      <c r="E6" s="22">
        <v>97.4</v>
      </c>
      <c r="F6" s="18">
        <f t="shared" si="0"/>
        <v>97.869077367920653</v>
      </c>
      <c r="G6" s="22">
        <v>92.4</v>
      </c>
      <c r="H6" s="18">
        <f t="shared" si="1"/>
        <v>92.844997420902146</v>
      </c>
      <c r="I6" s="22">
        <v>99.6</v>
      </c>
      <c r="J6" s="18">
        <f t="shared" si="2"/>
        <v>100.07967254460878</v>
      </c>
    </row>
    <row r="7" spans="1:10" x14ac:dyDescent="0.3">
      <c r="A7" s="3">
        <v>2024</v>
      </c>
      <c r="B7" s="3">
        <v>3</v>
      </c>
      <c r="C7" s="4">
        <v>4</v>
      </c>
      <c r="D7" s="19">
        <f>INDEX('Prom Factor Mensual Hora 1,5'!$B$5:$N$28,MATCH('Casos CMg'!$C7,'Prom Factor Mensual Hora 1,5'!$A$5:$A$28,0),MATCH('Casos CMg'!$B7,'Prom Factor Mensual Hora 1,5'!$B$4:$M$4,0))</f>
        <v>1.0048164174315162</v>
      </c>
      <c r="E7" s="22">
        <v>97.4</v>
      </c>
      <c r="F7" s="18">
        <f t="shared" si="0"/>
        <v>97.869119057829678</v>
      </c>
      <c r="G7" s="22">
        <v>92.4</v>
      </c>
      <c r="H7" s="18">
        <f t="shared" si="1"/>
        <v>92.845036970672098</v>
      </c>
      <c r="I7" s="22">
        <v>99.6</v>
      </c>
      <c r="J7" s="18">
        <f t="shared" si="2"/>
        <v>100.07971517617901</v>
      </c>
    </row>
    <row r="8" spans="1:10" x14ac:dyDescent="0.3">
      <c r="A8" s="3">
        <v>2024</v>
      </c>
      <c r="B8" s="3">
        <v>3</v>
      </c>
      <c r="C8" s="4">
        <v>5</v>
      </c>
      <c r="D8" s="19">
        <f>INDEX('Prom Factor Mensual Hora 1,5'!$B$5:$N$28,MATCH('Casos CMg'!$C8,'Prom Factor Mensual Hora 1,5'!$A$5:$A$28,0),MATCH('Casos CMg'!$B8,'Prom Factor Mensual Hora 1,5'!$B$4:$M$4,0))</f>
        <v>1.0048144582152025</v>
      </c>
      <c r="E8" s="22">
        <v>97.4</v>
      </c>
      <c r="F8" s="18">
        <f t="shared" si="0"/>
        <v>97.868928230160734</v>
      </c>
      <c r="G8" s="22">
        <v>92.4</v>
      </c>
      <c r="H8" s="18">
        <f t="shared" si="1"/>
        <v>92.844855939084724</v>
      </c>
      <c r="I8" s="22">
        <v>99.6</v>
      </c>
      <c r="J8" s="18">
        <f t="shared" si="2"/>
        <v>100.07952003823416</v>
      </c>
    </row>
    <row r="9" spans="1:10" x14ac:dyDescent="0.3">
      <c r="A9" s="3">
        <v>2024</v>
      </c>
      <c r="B9" s="3">
        <v>3</v>
      </c>
      <c r="C9" s="4">
        <v>6</v>
      </c>
      <c r="D9" s="19">
        <f>INDEX('Prom Factor Mensual Hora 1,5'!$B$5:$N$28,MATCH('Casos CMg'!$C9,'Prom Factor Mensual Hora 1,5'!$A$5:$A$28,0),MATCH('Casos CMg'!$B9,'Prom Factor Mensual Hora 1,5'!$B$4:$M$4,0))</f>
        <v>1.0048163145761519</v>
      </c>
      <c r="E9" s="22">
        <v>96.6</v>
      </c>
      <c r="F9" s="18">
        <f t="shared" si="0"/>
        <v>97.065255988056279</v>
      </c>
      <c r="G9" s="22">
        <v>92.6</v>
      </c>
      <c r="H9" s="18">
        <f t="shared" si="1"/>
        <v>93.045990729751665</v>
      </c>
      <c r="I9" s="22">
        <v>98.6</v>
      </c>
      <c r="J9" s="18">
        <f t="shared" si="2"/>
        <v>99.074888617208572</v>
      </c>
    </row>
    <row r="10" spans="1:10" x14ac:dyDescent="0.3">
      <c r="A10" s="3">
        <v>2024</v>
      </c>
      <c r="B10" s="3">
        <v>3</v>
      </c>
      <c r="C10" s="4">
        <v>7</v>
      </c>
      <c r="D10" s="19">
        <f>INDEX('Prom Factor Mensual Hora 1,5'!$B$5:$N$28,MATCH('Casos CMg'!$C10,'Prom Factor Mensual Hora 1,5'!$A$5:$A$28,0),MATCH('Casos CMg'!$B10,'Prom Factor Mensual Hora 1,5'!$B$4:$M$4,0))</f>
        <v>1.0048165013978416</v>
      </c>
      <c r="E10" s="22">
        <v>39.6</v>
      </c>
      <c r="F10" s="18">
        <f t="shared" si="0"/>
        <v>39.790733455354527</v>
      </c>
      <c r="G10" s="22">
        <v>36.1</v>
      </c>
      <c r="H10" s="18">
        <f t="shared" si="1"/>
        <v>36.273875700462085</v>
      </c>
      <c r="I10" s="22">
        <v>40.799999999999997</v>
      </c>
      <c r="J10" s="18">
        <f t="shared" si="2"/>
        <v>40.996513257031935</v>
      </c>
    </row>
    <row r="11" spans="1:10" x14ac:dyDescent="0.3">
      <c r="A11" s="3">
        <v>2024</v>
      </c>
      <c r="B11" s="3">
        <v>3</v>
      </c>
      <c r="C11" s="4">
        <v>8</v>
      </c>
      <c r="D11" s="19">
        <f>INDEX('Prom Factor Mensual Hora 1,5'!$B$5:$N$28,MATCH('Casos CMg'!$C11,'Prom Factor Mensual Hora 1,5'!$A$5:$A$28,0),MATCH('Casos CMg'!$B11,'Prom Factor Mensual Hora 1,5'!$B$4:$M$4,0))</f>
        <v>1.004812493689657</v>
      </c>
      <c r="E11" s="22">
        <v>42.3</v>
      </c>
      <c r="F11" s="18">
        <f t="shared" si="0"/>
        <v>42.503568483072485</v>
      </c>
      <c r="G11" s="22">
        <v>38.6</v>
      </c>
      <c r="H11" s="18">
        <f t="shared" si="1"/>
        <v>38.78576225642076</v>
      </c>
      <c r="I11" s="22">
        <v>43.7</v>
      </c>
      <c r="J11" s="18">
        <f t="shared" si="2"/>
        <v>43.910305974238014</v>
      </c>
    </row>
    <row r="12" spans="1:10" x14ac:dyDescent="0.3">
      <c r="A12" s="3">
        <v>2024</v>
      </c>
      <c r="B12" s="3">
        <v>3</v>
      </c>
      <c r="C12" s="4">
        <v>9</v>
      </c>
      <c r="D12" s="19">
        <f>INDEX('Prom Factor Mensual Hora 1,5'!$B$5:$N$28,MATCH('Casos CMg'!$C12,'Prom Factor Mensual Hora 1,5'!$A$5:$A$28,0),MATCH('Casos CMg'!$B12,'Prom Factor Mensual Hora 1,5'!$B$4:$M$4,0))</f>
        <v>0.99912389116845246</v>
      </c>
      <c r="E12" s="22">
        <v>43.3</v>
      </c>
      <c r="F12" s="18">
        <f t="shared" si="0"/>
        <v>43.262064487593989</v>
      </c>
      <c r="G12" s="22">
        <v>39.5</v>
      </c>
      <c r="H12" s="18">
        <f t="shared" si="1"/>
        <v>39.465393701153872</v>
      </c>
      <c r="I12" s="22">
        <v>45.1</v>
      </c>
      <c r="J12" s="18">
        <f t="shared" si="2"/>
        <v>45.060487491697209</v>
      </c>
    </row>
    <row r="13" spans="1:10" x14ac:dyDescent="0.3">
      <c r="A13" s="3">
        <v>2024</v>
      </c>
      <c r="B13" s="3">
        <v>3</v>
      </c>
      <c r="C13" s="4">
        <v>10</v>
      </c>
      <c r="D13" s="19">
        <f>INDEX('Prom Factor Mensual Hora 1,5'!$B$5:$N$28,MATCH('Casos CMg'!$C13,'Prom Factor Mensual Hora 1,5'!$A$5:$A$28,0),MATCH('Casos CMg'!$B13,'Prom Factor Mensual Hora 1,5'!$B$4:$M$4,0))</f>
        <v>0.99957087893491881</v>
      </c>
      <c r="E13" s="22">
        <v>31.8</v>
      </c>
      <c r="F13" s="18">
        <f t="shared" si="0"/>
        <v>31.786353950130419</v>
      </c>
      <c r="G13" s="22">
        <v>29.1</v>
      </c>
      <c r="H13" s="18">
        <f t="shared" si="1"/>
        <v>29.087512577006137</v>
      </c>
      <c r="I13" s="22">
        <v>33</v>
      </c>
      <c r="J13" s="18">
        <f t="shared" si="2"/>
        <v>32.985839004852323</v>
      </c>
    </row>
    <row r="14" spans="1:10" x14ac:dyDescent="0.3">
      <c r="A14" s="3">
        <v>2024</v>
      </c>
      <c r="B14" s="3">
        <v>3</v>
      </c>
      <c r="C14" s="4">
        <v>11</v>
      </c>
      <c r="D14" s="19">
        <f>INDEX('Prom Factor Mensual Hora 1,5'!$B$5:$N$28,MATCH('Casos CMg'!$C14,'Prom Factor Mensual Hora 1,5'!$A$5:$A$28,0),MATCH('Casos CMg'!$B14,'Prom Factor Mensual Hora 1,5'!$B$4:$M$4,0))</f>
        <v>0.99959367434523472</v>
      </c>
      <c r="E14" s="22">
        <v>8</v>
      </c>
      <c r="F14" s="18">
        <f t="shared" si="0"/>
        <v>7.9967493947618777</v>
      </c>
      <c r="G14" s="22">
        <v>7.3</v>
      </c>
      <c r="H14" s="18">
        <f t="shared" si="1"/>
        <v>7.2970338227202136</v>
      </c>
      <c r="I14" s="22">
        <v>8.1999999999999993</v>
      </c>
      <c r="J14" s="18">
        <f t="shared" si="2"/>
        <v>8.1966681296309236</v>
      </c>
    </row>
    <row r="15" spans="1:10" x14ac:dyDescent="0.3">
      <c r="A15" s="3">
        <v>2024</v>
      </c>
      <c r="B15" s="3">
        <v>3</v>
      </c>
      <c r="C15" s="4">
        <v>12</v>
      </c>
      <c r="D15" s="19">
        <f>INDEX('Prom Factor Mensual Hora 1,5'!$B$5:$N$28,MATCH('Casos CMg'!$C15,'Prom Factor Mensual Hora 1,5'!$A$5:$A$28,0),MATCH('Casos CMg'!$B15,'Prom Factor Mensual Hora 1,5'!$B$4:$M$4,0))</f>
        <v>0.99971757342385359</v>
      </c>
      <c r="E15" s="22">
        <v>8</v>
      </c>
      <c r="F15" s="18">
        <f t="shared" si="0"/>
        <v>7.9977405873908287</v>
      </c>
      <c r="G15" s="22">
        <v>7.3</v>
      </c>
      <c r="H15" s="18">
        <f t="shared" si="1"/>
        <v>7.2979382859941309</v>
      </c>
      <c r="I15" s="22">
        <v>8.1999999999999993</v>
      </c>
      <c r="J15" s="18">
        <f t="shared" si="2"/>
        <v>8.1976841020755984</v>
      </c>
    </row>
    <row r="16" spans="1:10" x14ac:dyDescent="0.3">
      <c r="A16" s="3">
        <v>2024</v>
      </c>
      <c r="B16" s="3">
        <v>3</v>
      </c>
      <c r="C16" s="4">
        <v>13</v>
      </c>
      <c r="D16" s="19">
        <f>INDEX('Prom Factor Mensual Hora 1,5'!$B$5:$N$28,MATCH('Casos CMg'!$C16,'Prom Factor Mensual Hora 1,5'!$A$5:$A$28,0),MATCH('Casos CMg'!$B16,'Prom Factor Mensual Hora 1,5'!$B$4:$M$4,0))</f>
        <v>0.99970503196396032</v>
      </c>
      <c r="E16" s="22">
        <v>8</v>
      </c>
      <c r="F16" s="18">
        <f t="shared" si="0"/>
        <v>7.9976402557116826</v>
      </c>
      <c r="G16" s="22">
        <v>7.3</v>
      </c>
      <c r="H16" s="18">
        <f t="shared" si="1"/>
        <v>7.2978467333369101</v>
      </c>
      <c r="I16" s="22">
        <v>8.1999999999999993</v>
      </c>
      <c r="J16" s="18">
        <f t="shared" si="2"/>
        <v>8.1975812621044746</v>
      </c>
    </row>
    <row r="17" spans="1:10" x14ac:dyDescent="0.3">
      <c r="A17" s="3">
        <v>2024</v>
      </c>
      <c r="B17" s="3">
        <v>3</v>
      </c>
      <c r="C17" s="4">
        <v>14</v>
      </c>
      <c r="D17" s="19">
        <f>INDEX('Prom Factor Mensual Hora 1,5'!$B$5:$N$28,MATCH('Casos CMg'!$C17,'Prom Factor Mensual Hora 1,5'!$A$5:$A$28,0),MATCH('Casos CMg'!$B17,'Prom Factor Mensual Hora 1,5'!$B$4:$M$4,0))</f>
        <v>0.99970035042530181</v>
      </c>
      <c r="E17" s="22">
        <v>8</v>
      </c>
      <c r="F17" s="18">
        <f t="shared" si="0"/>
        <v>7.9976028034024145</v>
      </c>
      <c r="G17" s="22">
        <v>7.3</v>
      </c>
      <c r="H17" s="18">
        <f t="shared" si="1"/>
        <v>7.2978125581047033</v>
      </c>
      <c r="I17" s="22">
        <v>8.1999999999999993</v>
      </c>
      <c r="J17" s="18">
        <f t="shared" si="2"/>
        <v>8.1975428734874747</v>
      </c>
    </row>
    <row r="18" spans="1:10" x14ac:dyDescent="0.3">
      <c r="A18" s="3">
        <v>2024</v>
      </c>
      <c r="B18" s="3">
        <v>3</v>
      </c>
      <c r="C18" s="4">
        <v>15</v>
      </c>
      <c r="D18" s="19">
        <f>INDEX('Prom Factor Mensual Hora 1,5'!$B$5:$N$28,MATCH('Casos CMg'!$C18,'Prom Factor Mensual Hora 1,5'!$A$5:$A$28,0),MATCH('Casos CMg'!$B18,'Prom Factor Mensual Hora 1,5'!$B$4:$M$4,0))</f>
        <v>0.99972849794774465</v>
      </c>
      <c r="E18" s="22">
        <v>8.1</v>
      </c>
      <c r="F18" s="18">
        <f t="shared" si="0"/>
        <v>8.0978008333767306</v>
      </c>
      <c r="G18" s="22">
        <v>7.4</v>
      </c>
      <c r="H18" s="18">
        <f t="shared" si="1"/>
        <v>7.3979908848133107</v>
      </c>
      <c r="I18" s="22">
        <v>8.3000000000000007</v>
      </c>
      <c r="J18" s="18">
        <f t="shared" si="2"/>
        <v>8.297746532966281</v>
      </c>
    </row>
    <row r="19" spans="1:10" x14ac:dyDescent="0.3">
      <c r="A19" s="3">
        <v>2024</v>
      </c>
      <c r="B19" s="3">
        <v>3</v>
      </c>
      <c r="C19" s="4">
        <v>16</v>
      </c>
      <c r="D19" s="19">
        <f>INDEX('Prom Factor Mensual Hora 1,5'!$B$5:$N$28,MATCH('Casos CMg'!$C19,'Prom Factor Mensual Hora 1,5'!$A$5:$A$28,0),MATCH('Casos CMg'!$B19,'Prom Factor Mensual Hora 1,5'!$B$4:$M$4,0))</f>
        <v>0.99972892357324217</v>
      </c>
      <c r="E19" s="22">
        <v>8.1</v>
      </c>
      <c r="F19" s="18">
        <f t="shared" si="0"/>
        <v>8.0978042809432615</v>
      </c>
      <c r="G19" s="22">
        <v>7.4</v>
      </c>
      <c r="H19" s="18">
        <f t="shared" si="1"/>
        <v>7.3979940344419921</v>
      </c>
      <c r="I19" s="22">
        <v>8.3000000000000007</v>
      </c>
      <c r="J19" s="18">
        <f t="shared" si="2"/>
        <v>8.29775006565791</v>
      </c>
    </row>
    <row r="20" spans="1:10" x14ac:dyDescent="0.3">
      <c r="A20" s="3">
        <v>2024</v>
      </c>
      <c r="B20" s="3">
        <v>3</v>
      </c>
      <c r="C20" s="4">
        <v>17</v>
      </c>
      <c r="D20" s="19">
        <f>INDEX('Prom Factor Mensual Hora 1,5'!$B$5:$N$28,MATCH('Casos CMg'!$C20,'Prom Factor Mensual Hora 1,5'!$A$5:$A$28,0),MATCH('Casos CMg'!$B20,'Prom Factor Mensual Hora 1,5'!$B$4:$M$4,0))</f>
        <v>0.99965033761969802</v>
      </c>
      <c r="E20" s="22">
        <v>8.1</v>
      </c>
      <c r="F20" s="18">
        <f t="shared" si="0"/>
        <v>8.0971677347195534</v>
      </c>
      <c r="G20" s="22">
        <v>7.4</v>
      </c>
      <c r="H20" s="18">
        <f t="shared" si="1"/>
        <v>7.3974124983857656</v>
      </c>
      <c r="I20" s="22">
        <v>8.3000000000000007</v>
      </c>
      <c r="J20" s="18">
        <f t="shared" si="2"/>
        <v>8.2970978022434938</v>
      </c>
    </row>
    <row r="21" spans="1:10" x14ac:dyDescent="0.3">
      <c r="A21" s="3">
        <v>2024</v>
      </c>
      <c r="B21" s="3">
        <v>3</v>
      </c>
      <c r="C21" s="4">
        <v>18</v>
      </c>
      <c r="D21" s="19">
        <f>INDEX('Prom Factor Mensual Hora 1,5'!$B$5:$N$28,MATCH('Casos CMg'!$C21,'Prom Factor Mensual Hora 1,5'!$A$5:$A$28,0),MATCH('Casos CMg'!$B21,'Prom Factor Mensual Hora 1,5'!$B$4:$M$4,0))</f>
        <v>0.99942431279519572</v>
      </c>
      <c r="E21" s="22">
        <v>37.799999999999997</v>
      </c>
      <c r="F21" s="18">
        <f t="shared" si="0"/>
        <v>37.778239023658394</v>
      </c>
      <c r="G21" s="22">
        <v>34.6</v>
      </c>
      <c r="H21" s="18">
        <f t="shared" si="1"/>
        <v>34.580081222713773</v>
      </c>
      <c r="I21" s="22">
        <v>39.200000000000003</v>
      </c>
      <c r="J21" s="18">
        <f t="shared" si="2"/>
        <v>39.177433061571676</v>
      </c>
    </row>
    <row r="22" spans="1:10" x14ac:dyDescent="0.3">
      <c r="A22" s="3">
        <v>2024</v>
      </c>
      <c r="B22" s="3">
        <v>3</v>
      </c>
      <c r="C22" s="4">
        <v>19</v>
      </c>
      <c r="D22" s="19">
        <f>INDEX('Prom Factor Mensual Hora 1,5'!$B$5:$N$28,MATCH('Casos CMg'!$C22,'Prom Factor Mensual Hora 1,5'!$A$5:$A$28,0),MATCH('Casos CMg'!$B22,'Prom Factor Mensual Hora 1,5'!$B$4:$M$4,0))</f>
        <v>1.0029225102071002</v>
      </c>
      <c r="E22" s="22">
        <v>101.3</v>
      </c>
      <c r="F22" s="18">
        <f t="shared" si="0"/>
        <v>101.59605028397925</v>
      </c>
      <c r="G22" s="22">
        <v>97.4</v>
      </c>
      <c r="H22" s="18">
        <f t="shared" si="1"/>
        <v>97.684652494171573</v>
      </c>
      <c r="I22" s="22">
        <v>106.2</v>
      </c>
      <c r="J22" s="18">
        <f t="shared" si="2"/>
        <v>106.51037058399405</v>
      </c>
    </row>
    <row r="23" spans="1:10" x14ac:dyDescent="0.3">
      <c r="A23" s="3">
        <v>2024</v>
      </c>
      <c r="B23" s="3">
        <v>3</v>
      </c>
      <c r="C23" s="4">
        <v>20</v>
      </c>
      <c r="D23" s="19">
        <f>INDEX('Prom Factor Mensual Hora 1,5'!$B$5:$N$28,MATCH('Casos CMg'!$C23,'Prom Factor Mensual Hora 1,5'!$A$5:$A$28,0),MATCH('Casos CMg'!$B23,'Prom Factor Mensual Hora 1,5'!$B$4:$M$4,0))</f>
        <v>1.0034833212101708</v>
      </c>
      <c r="E23" s="22">
        <v>105.2</v>
      </c>
      <c r="F23" s="18">
        <f t="shared" si="0"/>
        <v>105.56644539130997</v>
      </c>
      <c r="G23" s="22">
        <v>100.9</v>
      </c>
      <c r="H23" s="18">
        <f t="shared" si="1"/>
        <v>101.25146711010623</v>
      </c>
      <c r="I23" s="22">
        <v>111.7</v>
      </c>
      <c r="J23" s="18">
        <f t="shared" si="2"/>
        <v>112.08908697917609</v>
      </c>
    </row>
    <row r="24" spans="1:10" x14ac:dyDescent="0.3">
      <c r="A24" s="3">
        <v>2024</v>
      </c>
      <c r="B24" s="3">
        <v>3</v>
      </c>
      <c r="C24" s="4">
        <v>21</v>
      </c>
      <c r="D24" s="19">
        <f>INDEX('Prom Factor Mensual Hora 1,5'!$B$5:$N$28,MATCH('Casos CMg'!$C24,'Prom Factor Mensual Hora 1,5'!$A$5:$A$28,0),MATCH('Casos CMg'!$B24,'Prom Factor Mensual Hora 1,5'!$B$4:$M$4,0))</f>
        <v>1.003480689841636</v>
      </c>
      <c r="E24" s="22">
        <v>105.2</v>
      </c>
      <c r="F24" s="18">
        <f t="shared" si="0"/>
        <v>105.5661685713401</v>
      </c>
      <c r="G24" s="22">
        <v>100.9</v>
      </c>
      <c r="H24" s="18">
        <f t="shared" si="1"/>
        <v>101.25120160502108</v>
      </c>
      <c r="I24" s="22">
        <v>111.7</v>
      </c>
      <c r="J24" s="18">
        <f t="shared" si="2"/>
        <v>112.08879305531075</v>
      </c>
    </row>
    <row r="25" spans="1:10" x14ac:dyDescent="0.3">
      <c r="A25" s="3">
        <v>2024</v>
      </c>
      <c r="B25" s="3">
        <v>3</v>
      </c>
      <c r="C25" s="4">
        <v>22</v>
      </c>
      <c r="D25" s="19">
        <f>INDEX('Prom Factor Mensual Hora 1,5'!$B$5:$N$28,MATCH('Casos CMg'!$C25,'Prom Factor Mensual Hora 1,5'!$A$5:$A$28,0),MATCH('Casos CMg'!$B25,'Prom Factor Mensual Hora 1,5'!$B$4:$M$4,0))</f>
        <v>1.0034827966559965</v>
      </c>
      <c r="E25" s="22">
        <v>105.2</v>
      </c>
      <c r="F25" s="18">
        <f t="shared" si="0"/>
        <v>105.56639020821083</v>
      </c>
      <c r="G25" s="22">
        <v>100.9</v>
      </c>
      <c r="H25" s="18">
        <f t="shared" si="1"/>
        <v>101.25141418259005</v>
      </c>
      <c r="I25" s="22">
        <v>111.7</v>
      </c>
      <c r="J25" s="18">
        <f t="shared" si="2"/>
        <v>112.08902838647481</v>
      </c>
    </row>
    <row r="26" spans="1:10" x14ac:dyDescent="0.3">
      <c r="A26" s="3">
        <v>2024</v>
      </c>
      <c r="B26" s="3">
        <v>3</v>
      </c>
      <c r="C26" s="4">
        <v>23</v>
      </c>
      <c r="D26" s="19">
        <f>INDEX('Prom Factor Mensual Hora 1,5'!$B$5:$N$28,MATCH('Casos CMg'!$C26,'Prom Factor Mensual Hora 1,5'!$A$5:$A$28,0),MATCH('Casos CMg'!$B26,'Prom Factor Mensual Hora 1,5'!$B$4:$M$4,0))</f>
        <v>1.0034874873032356</v>
      </c>
      <c r="E26" s="22">
        <v>96.2</v>
      </c>
      <c r="F26" s="18">
        <f t="shared" si="0"/>
        <v>96.535496278571259</v>
      </c>
      <c r="G26" s="22">
        <v>92.9</v>
      </c>
      <c r="H26" s="18">
        <f t="shared" si="1"/>
        <v>93.223987570470584</v>
      </c>
      <c r="I26" s="22">
        <v>99.7</v>
      </c>
      <c r="J26" s="18">
        <f t="shared" si="2"/>
        <v>100.04770248413259</v>
      </c>
    </row>
    <row r="27" spans="1:10" x14ac:dyDescent="0.3">
      <c r="A27" s="3">
        <v>2024</v>
      </c>
      <c r="B27" s="3">
        <v>4</v>
      </c>
      <c r="C27" s="4">
        <v>0</v>
      </c>
      <c r="D27" s="19">
        <f>INDEX('Prom Factor Mensual Hora 1,5'!$B$5:$N$28,MATCH('Casos CMg'!$C27,'Prom Factor Mensual Hora 1,5'!$A$5:$A$28,0),MATCH('Casos CMg'!$B27,'Prom Factor Mensual Hora 1,5'!$B$4:$M$4,0))</f>
        <v>1.0034708462746105</v>
      </c>
      <c r="E27" s="22">
        <v>91.6</v>
      </c>
      <c r="F27" s="18">
        <f t="shared" si="0"/>
        <v>91.91792951875432</v>
      </c>
      <c r="G27" s="22">
        <v>91.8</v>
      </c>
      <c r="H27" s="18">
        <f t="shared" si="1"/>
        <v>92.118623688009237</v>
      </c>
      <c r="I27" s="22">
        <v>92.4</v>
      </c>
      <c r="J27" s="18">
        <f t="shared" si="2"/>
        <v>92.720706195774014</v>
      </c>
    </row>
    <row r="28" spans="1:10" x14ac:dyDescent="0.3">
      <c r="A28" s="3">
        <v>2024</v>
      </c>
      <c r="B28" s="3">
        <v>4</v>
      </c>
      <c r="C28" s="4">
        <v>1</v>
      </c>
      <c r="D28" s="19">
        <f>INDEX('Prom Factor Mensual Hora 1,5'!$B$5:$N$28,MATCH('Casos CMg'!$C28,'Prom Factor Mensual Hora 1,5'!$A$5:$A$28,0),MATCH('Casos CMg'!$B28,'Prom Factor Mensual Hora 1,5'!$B$4:$M$4,0))</f>
        <v>1.0048332637675361</v>
      </c>
      <c r="E28" s="22">
        <v>90.2</v>
      </c>
      <c r="F28" s="18">
        <f t="shared" si="0"/>
        <v>90.635960391831759</v>
      </c>
      <c r="G28" s="22">
        <v>89.8</v>
      </c>
      <c r="H28" s="18">
        <f t="shared" si="1"/>
        <v>90.234027086324744</v>
      </c>
      <c r="I28" s="22">
        <v>91.5</v>
      </c>
      <c r="J28" s="18">
        <f t="shared" si="2"/>
        <v>91.94224363472955</v>
      </c>
    </row>
    <row r="29" spans="1:10" x14ac:dyDescent="0.3">
      <c r="A29" s="3">
        <v>2024</v>
      </c>
      <c r="B29" s="3">
        <v>4</v>
      </c>
      <c r="C29" s="4">
        <v>2</v>
      </c>
      <c r="D29" s="19">
        <f>INDEX('Prom Factor Mensual Hora 1,5'!$B$5:$N$28,MATCH('Casos CMg'!$C29,'Prom Factor Mensual Hora 1,5'!$A$5:$A$28,0),MATCH('Casos CMg'!$B29,'Prom Factor Mensual Hora 1,5'!$B$4:$M$4,0))</f>
        <v>1.0048574039403684</v>
      </c>
      <c r="E29" s="22">
        <v>90.2</v>
      </c>
      <c r="F29" s="18">
        <f t="shared" si="0"/>
        <v>90.638137835421233</v>
      </c>
      <c r="G29" s="22">
        <v>89.7</v>
      </c>
      <c r="H29" s="18">
        <f t="shared" si="1"/>
        <v>90.135709133451044</v>
      </c>
      <c r="I29" s="22">
        <v>91.5</v>
      </c>
      <c r="J29" s="18">
        <f t="shared" si="2"/>
        <v>91.944452460543701</v>
      </c>
    </row>
    <row r="30" spans="1:10" x14ac:dyDescent="0.3">
      <c r="A30" s="3">
        <v>2024</v>
      </c>
      <c r="B30" s="3">
        <v>4</v>
      </c>
      <c r="C30" s="4">
        <v>3</v>
      </c>
      <c r="D30" s="19">
        <f>INDEX('Prom Factor Mensual Hora 1,5'!$B$5:$N$28,MATCH('Casos CMg'!$C30,'Prom Factor Mensual Hora 1,5'!$A$5:$A$28,0),MATCH('Casos CMg'!$B30,'Prom Factor Mensual Hora 1,5'!$B$4:$M$4,0))</f>
        <v>1.0048525973956541</v>
      </c>
      <c r="E30" s="22">
        <v>90.2</v>
      </c>
      <c r="F30" s="18">
        <f t="shared" si="0"/>
        <v>90.637704285088006</v>
      </c>
      <c r="G30" s="22">
        <v>89.7</v>
      </c>
      <c r="H30" s="18">
        <f t="shared" si="1"/>
        <v>90.135277986390179</v>
      </c>
      <c r="I30" s="22">
        <v>91.5</v>
      </c>
      <c r="J30" s="18">
        <f t="shared" si="2"/>
        <v>91.944012661702359</v>
      </c>
    </row>
    <row r="31" spans="1:10" x14ac:dyDescent="0.3">
      <c r="A31" s="3">
        <v>2024</v>
      </c>
      <c r="B31" s="3">
        <v>4</v>
      </c>
      <c r="C31" s="4">
        <v>4</v>
      </c>
      <c r="D31" s="19">
        <f>INDEX('Prom Factor Mensual Hora 1,5'!$B$5:$N$28,MATCH('Casos CMg'!$C31,'Prom Factor Mensual Hora 1,5'!$A$5:$A$28,0),MATCH('Casos CMg'!$B31,'Prom Factor Mensual Hora 1,5'!$B$4:$M$4,0))</f>
        <v>1.0048443225099428</v>
      </c>
      <c r="E31" s="22">
        <v>90.2</v>
      </c>
      <c r="F31" s="18">
        <f t="shared" si="0"/>
        <v>90.636957890396843</v>
      </c>
      <c r="G31" s="22">
        <v>89.7</v>
      </c>
      <c r="H31" s="18">
        <f t="shared" si="1"/>
        <v>90.134535729141874</v>
      </c>
      <c r="I31" s="22">
        <v>91.5</v>
      </c>
      <c r="J31" s="18">
        <f t="shared" si="2"/>
        <v>91.943255509659764</v>
      </c>
    </row>
    <row r="32" spans="1:10" x14ac:dyDescent="0.3">
      <c r="A32" s="3">
        <v>2024</v>
      </c>
      <c r="B32" s="3">
        <v>4</v>
      </c>
      <c r="C32" s="4">
        <v>5</v>
      </c>
      <c r="D32" s="19">
        <f>INDEX('Prom Factor Mensual Hora 1,5'!$B$5:$N$28,MATCH('Casos CMg'!$C32,'Prom Factor Mensual Hora 1,5'!$A$5:$A$28,0),MATCH('Casos CMg'!$B32,'Prom Factor Mensual Hora 1,5'!$B$4:$M$4,0))</f>
        <v>1.0048381635523489</v>
      </c>
      <c r="E32" s="22">
        <v>90.2</v>
      </c>
      <c r="F32" s="18">
        <f t="shared" si="0"/>
        <v>90.636402352421868</v>
      </c>
      <c r="G32" s="22">
        <v>89.7</v>
      </c>
      <c r="H32" s="18">
        <f t="shared" si="1"/>
        <v>90.1339832706457</v>
      </c>
      <c r="I32" s="22">
        <v>91.5</v>
      </c>
      <c r="J32" s="18">
        <f t="shared" si="2"/>
        <v>91.942691965039927</v>
      </c>
    </row>
    <row r="33" spans="1:10" x14ac:dyDescent="0.3">
      <c r="A33" s="3">
        <v>2024</v>
      </c>
      <c r="B33" s="3">
        <v>4</v>
      </c>
      <c r="C33" s="4">
        <v>6</v>
      </c>
      <c r="D33" s="19">
        <f>INDEX('Prom Factor Mensual Hora 1,5'!$B$5:$N$28,MATCH('Casos CMg'!$C33,'Prom Factor Mensual Hora 1,5'!$A$5:$A$28,0),MATCH('Casos CMg'!$B33,'Prom Factor Mensual Hora 1,5'!$B$4:$M$4,0))</f>
        <v>1.0048368735700344</v>
      </c>
      <c r="E33" s="22">
        <v>90.3</v>
      </c>
      <c r="F33" s="18">
        <f t="shared" si="0"/>
        <v>90.736769683374106</v>
      </c>
      <c r="G33" s="22">
        <v>90.1</v>
      </c>
      <c r="H33" s="18">
        <f t="shared" si="1"/>
        <v>90.535802308660095</v>
      </c>
      <c r="I33" s="22">
        <v>91.5</v>
      </c>
      <c r="J33" s="18">
        <f t="shared" si="2"/>
        <v>91.942573931658146</v>
      </c>
    </row>
    <row r="34" spans="1:10" x14ac:dyDescent="0.3">
      <c r="A34" s="3">
        <v>2024</v>
      </c>
      <c r="B34" s="3">
        <v>4</v>
      </c>
      <c r="C34" s="4">
        <v>7</v>
      </c>
      <c r="D34" s="19">
        <f>INDEX('Prom Factor Mensual Hora 1,5'!$B$5:$N$28,MATCH('Casos CMg'!$C34,'Prom Factor Mensual Hora 1,5'!$A$5:$A$28,0),MATCH('Casos CMg'!$B34,'Prom Factor Mensual Hora 1,5'!$B$4:$M$4,0))</f>
        <v>1.0048411321142556</v>
      </c>
      <c r="E34" s="22">
        <v>50.2</v>
      </c>
      <c r="F34" s="18">
        <f t="shared" si="0"/>
        <v>50.443024832135634</v>
      </c>
      <c r="G34" s="22">
        <v>44.4</v>
      </c>
      <c r="H34" s="18">
        <f t="shared" si="1"/>
        <v>44.614946265872952</v>
      </c>
      <c r="I34" s="22">
        <v>54.4</v>
      </c>
      <c r="J34" s="18">
        <f t="shared" si="2"/>
        <v>54.663357587015504</v>
      </c>
    </row>
    <row r="35" spans="1:10" x14ac:dyDescent="0.3">
      <c r="A35" s="3">
        <v>2024</v>
      </c>
      <c r="B35" s="3">
        <v>4</v>
      </c>
      <c r="C35" s="4">
        <v>8</v>
      </c>
      <c r="D35" s="19">
        <f>INDEX('Prom Factor Mensual Hora 1,5'!$B$5:$N$28,MATCH('Casos CMg'!$C35,'Prom Factor Mensual Hora 1,5'!$A$5:$A$28,0),MATCH('Casos CMg'!$B35,'Prom Factor Mensual Hora 1,5'!$B$4:$M$4,0))</f>
        <v>1.0048430571775393</v>
      </c>
      <c r="E35" s="22">
        <v>57.9</v>
      </c>
      <c r="F35" s="18">
        <f t="shared" si="0"/>
        <v>58.180413010579521</v>
      </c>
      <c r="G35" s="22">
        <v>51.3</v>
      </c>
      <c r="H35" s="18">
        <f t="shared" si="1"/>
        <v>51.548448833207765</v>
      </c>
      <c r="I35" s="22">
        <v>62.8</v>
      </c>
      <c r="J35" s="18">
        <f t="shared" si="2"/>
        <v>63.104143990749463</v>
      </c>
    </row>
    <row r="36" spans="1:10" x14ac:dyDescent="0.3">
      <c r="A36" s="3">
        <v>2024</v>
      </c>
      <c r="B36" s="3">
        <v>4</v>
      </c>
      <c r="C36" s="4">
        <v>9</v>
      </c>
      <c r="D36" s="19">
        <f>INDEX('Prom Factor Mensual Hora 1,5'!$B$5:$N$28,MATCH('Casos CMg'!$C36,'Prom Factor Mensual Hora 1,5'!$A$5:$A$28,0),MATCH('Casos CMg'!$B36,'Prom Factor Mensual Hora 1,5'!$B$4:$M$4,0))</f>
        <v>0.99909931019341824</v>
      </c>
      <c r="E36" s="22">
        <v>25</v>
      </c>
      <c r="F36" s="18">
        <f t="shared" si="0"/>
        <v>24.977482754835457</v>
      </c>
      <c r="G36" s="22">
        <v>22.1</v>
      </c>
      <c r="H36" s="18">
        <f t="shared" si="1"/>
        <v>22.080094755274544</v>
      </c>
      <c r="I36" s="22">
        <v>27</v>
      </c>
      <c r="J36" s="18">
        <f t="shared" si="2"/>
        <v>26.975681375222294</v>
      </c>
    </row>
    <row r="37" spans="1:10" x14ac:dyDescent="0.3">
      <c r="A37" s="3">
        <v>2024</v>
      </c>
      <c r="B37" s="3">
        <v>4</v>
      </c>
      <c r="C37" s="4">
        <v>10</v>
      </c>
      <c r="D37" s="19">
        <f>INDEX('Prom Factor Mensual Hora 1,5'!$B$5:$N$28,MATCH('Casos CMg'!$C37,'Prom Factor Mensual Hora 1,5'!$A$5:$A$28,0),MATCH('Casos CMg'!$B37,'Prom Factor Mensual Hora 1,5'!$B$4:$M$4,0))</f>
        <v>0.99907700977694136</v>
      </c>
      <c r="E37" s="22">
        <v>7.8</v>
      </c>
      <c r="F37" s="18">
        <f t="shared" si="0"/>
        <v>7.7928006762601427</v>
      </c>
      <c r="G37" s="22">
        <v>6.9</v>
      </c>
      <c r="H37" s="18">
        <f t="shared" si="1"/>
        <v>6.8936313674608956</v>
      </c>
      <c r="I37" s="22">
        <v>8.4</v>
      </c>
      <c r="J37" s="18">
        <f t="shared" si="2"/>
        <v>8.3922468821263081</v>
      </c>
    </row>
    <row r="38" spans="1:10" x14ac:dyDescent="0.3">
      <c r="A38" s="3">
        <v>2024</v>
      </c>
      <c r="B38" s="3">
        <v>4</v>
      </c>
      <c r="C38" s="4">
        <v>11</v>
      </c>
      <c r="D38" s="19">
        <f>INDEX('Prom Factor Mensual Hora 1,5'!$B$5:$N$28,MATCH('Casos CMg'!$C38,'Prom Factor Mensual Hora 1,5'!$A$5:$A$28,0),MATCH('Casos CMg'!$B38,'Prom Factor Mensual Hora 1,5'!$B$4:$M$4,0))</f>
        <v>0.99910710556244853</v>
      </c>
      <c r="E38" s="22">
        <v>7.8</v>
      </c>
      <c r="F38" s="18">
        <f t="shared" si="0"/>
        <v>7.7930354233870984</v>
      </c>
      <c r="G38" s="22">
        <v>6.9</v>
      </c>
      <c r="H38" s="18">
        <f t="shared" si="1"/>
        <v>6.8938390283808948</v>
      </c>
      <c r="I38" s="22">
        <v>8.4</v>
      </c>
      <c r="J38" s="18">
        <f t="shared" si="2"/>
        <v>8.3924996867245678</v>
      </c>
    </row>
    <row r="39" spans="1:10" x14ac:dyDescent="0.3">
      <c r="A39" s="3">
        <v>2024</v>
      </c>
      <c r="B39" s="3">
        <v>4</v>
      </c>
      <c r="C39" s="4">
        <v>12</v>
      </c>
      <c r="D39" s="19">
        <f>INDEX('Prom Factor Mensual Hora 1,5'!$B$5:$N$28,MATCH('Casos CMg'!$C39,'Prom Factor Mensual Hora 1,5'!$A$5:$A$28,0),MATCH('Casos CMg'!$B39,'Prom Factor Mensual Hora 1,5'!$B$4:$M$4,0))</f>
        <v>0.99983760553484113</v>
      </c>
      <c r="E39" s="22">
        <v>7.8</v>
      </c>
      <c r="F39" s="18">
        <f t="shared" si="0"/>
        <v>7.7987333231717608</v>
      </c>
      <c r="G39" s="22">
        <v>6.9</v>
      </c>
      <c r="H39" s="18">
        <f t="shared" si="1"/>
        <v>6.8988794781904046</v>
      </c>
      <c r="I39" s="22">
        <v>8.4</v>
      </c>
      <c r="J39" s="18">
        <f t="shared" si="2"/>
        <v>8.3986358864926665</v>
      </c>
    </row>
    <row r="40" spans="1:10" x14ac:dyDescent="0.3">
      <c r="A40" s="3">
        <v>2024</v>
      </c>
      <c r="B40" s="3">
        <v>4</v>
      </c>
      <c r="C40" s="4">
        <v>13</v>
      </c>
      <c r="D40" s="19">
        <f>INDEX('Prom Factor Mensual Hora 1,5'!$B$5:$N$28,MATCH('Casos CMg'!$C40,'Prom Factor Mensual Hora 1,5'!$A$5:$A$28,0),MATCH('Casos CMg'!$B40,'Prom Factor Mensual Hora 1,5'!$B$4:$M$4,0))</f>
        <v>0.99982071462762656</v>
      </c>
      <c r="E40" s="22">
        <v>7.8</v>
      </c>
      <c r="F40" s="18">
        <f t="shared" si="0"/>
        <v>7.7986015740954873</v>
      </c>
      <c r="G40" s="22">
        <v>6.9</v>
      </c>
      <c r="H40" s="18">
        <f t="shared" si="1"/>
        <v>6.8987629309306238</v>
      </c>
      <c r="I40" s="22">
        <v>8.4</v>
      </c>
      <c r="J40" s="18">
        <f t="shared" si="2"/>
        <v>8.3984940028720629</v>
      </c>
    </row>
    <row r="41" spans="1:10" x14ac:dyDescent="0.3">
      <c r="A41" s="3">
        <v>2024</v>
      </c>
      <c r="B41" s="3">
        <v>4</v>
      </c>
      <c r="C41" s="4">
        <v>14</v>
      </c>
      <c r="D41" s="19">
        <f>INDEX('Prom Factor Mensual Hora 1,5'!$B$5:$N$28,MATCH('Casos CMg'!$C41,'Prom Factor Mensual Hora 1,5'!$A$5:$A$28,0),MATCH('Casos CMg'!$B41,'Prom Factor Mensual Hora 1,5'!$B$4:$M$4,0))</f>
        <v>0.99982599675071038</v>
      </c>
      <c r="E41" s="22">
        <v>7.8</v>
      </c>
      <c r="F41" s="18">
        <f t="shared" si="0"/>
        <v>7.7986427746555407</v>
      </c>
      <c r="G41" s="22">
        <v>6.9</v>
      </c>
      <c r="H41" s="18">
        <f t="shared" si="1"/>
        <v>6.8987993775799019</v>
      </c>
      <c r="I41" s="22">
        <v>8.4</v>
      </c>
      <c r="J41" s="18">
        <f t="shared" si="2"/>
        <v>8.3985383727059677</v>
      </c>
    </row>
    <row r="42" spans="1:10" x14ac:dyDescent="0.3">
      <c r="A42" s="3">
        <v>2024</v>
      </c>
      <c r="B42" s="3">
        <v>4</v>
      </c>
      <c r="C42" s="4">
        <v>15</v>
      </c>
      <c r="D42" s="19">
        <f>INDEX('Prom Factor Mensual Hora 1,5'!$B$5:$N$28,MATCH('Casos CMg'!$C42,'Prom Factor Mensual Hora 1,5'!$A$5:$A$28,0),MATCH('Casos CMg'!$B42,'Prom Factor Mensual Hora 1,5'!$B$4:$M$4,0))</f>
        <v>0.99981947866900456</v>
      </c>
      <c r="E42" s="22">
        <v>7.8</v>
      </c>
      <c r="F42" s="18">
        <f t="shared" si="0"/>
        <v>7.7985919336182352</v>
      </c>
      <c r="G42" s="22">
        <v>6.9</v>
      </c>
      <c r="H42" s="18">
        <f t="shared" si="1"/>
        <v>6.8987544028161318</v>
      </c>
      <c r="I42" s="22">
        <v>8.4</v>
      </c>
      <c r="J42" s="18">
        <f t="shared" si="2"/>
        <v>8.3984836208196381</v>
      </c>
    </row>
    <row r="43" spans="1:10" x14ac:dyDescent="0.3">
      <c r="A43" s="3">
        <v>2024</v>
      </c>
      <c r="B43" s="3">
        <v>4</v>
      </c>
      <c r="C43" s="4">
        <v>16</v>
      </c>
      <c r="D43" s="19">
        <f>INDEX('Prom Factor Mensual Hora 1,5'!$B$5:$N$28,MATCH('Casos CMg'!$C43,'Prom Factor Mensual Hora 1,5'!$A$5:$A$28,0),MATCH('Casos CMg'!$B43,'Prom Factor Mensual Hora 1,5'!$B$4:$M$4,0))</f>
        <v>0.99979913425746891</v>
      </c>
      <c r="E43" s="22">
        <v>7.9</v>
      </c>
      <c r="F43" s="18">
        <f t="shared" si="0"/>
        <v>7.8984131606340044</v>
      </c>
      <c r="G43" s="22">
        <v>6.9</v>
      </c>
      <c r="H43" s="18">
        <f t="shared" si="1"/>
        <v>6.8986140263765359</v>
      </c>
      <c r="I43" s="22">
        <v>8.5</v>
      </c>
      <c r="J43" s="18">
        <f t="shared" si="2"/>
        <v>8.4982926411884865</v>
      </c>
    </row>
    <row r="44" spans="1:10" x14ac:dyDescent="0.3">
      <c r="A44" s="3">
        <v>2024</v>
      </c>
      <c r="B44" s="3">
        <v>4</v>
      </c>
      <c r="C44" s="4">
        <v>17</v>
      </c>
      <c r="D44" s="19">
        <f>INDEX('Prom Factor Mensual Hora 1,5'!$B$5:$N$28,MATCH('Casos CMg'!$C44,'Prom Factor Mensual Hora 1,5'!$A$5:$A$28,0),MATCH('Casos CMg'!$B44,'Prom Factor Mensual Hora 1,5'!$B$4:$M$4,0))</f>
        <v>0.99905036938454839</v>
      </c>
      <c r="E44" s="22">
        <v>50.6</v>
      </c>
      <c r="F44" s="18">
        <f t="shared" si="0"/>
        <v>50.551948690858147</v>
      </c>
      <c r="G44" s="22">
        <v>44.6</v>
      </c>
      <c r="H44" s="18">
        <f t="shared" si="1"/>
        <v>44.557646474550857</v>
      </c>
      <c r="I44" s="22">
        <v>54.9</v>
      </c>
      <c r="J44" s="18">
        <f t="shared" si="2"/>
        <v>54.847865279211703</v>
      </c>
    </row>
    <row r="45" spans="1:10" x14ac:dyDescent="0.3">
      <c r="A45" s="3">
        <v>2024</v>
      </c>
      <c r="B45" s="3">
        <v>4</v>
      </c>
      <c r="C45" s="4">
        <v>18</v>
      </c>
      <c r="D45" s="19">
        <f>INDEX('Prom Factor Mensual Hora 1,5'!$B$5:$N$28,MATCH('Casos CMg'!$C45,'Prom Factor Mensual Hora 1,5'!$A$5:$A$28,0),MATCH('Casos CMg'!$B45,'Prom Factor Mensual Hora 1,5'!$B$4:$M$4,0))</f>
        <v>0.99909917242087665</v>
      </c>
      <c r="E45" s="22">
        <v>51.6</v>
      </c>
      <c r="F45" s="18">
        <f t="shared" si="0"/>
        <v>51.553517296917235</v>
      </c>
      <c r="G45" s="22">
        <v>44.7</v>
      </c>
      <c r="H45" s="18">
        <f t="shared" si="1"/>
        <v>44.659733007213191</v>
      </c>
      <c r="I45" s="22">
        <v>55.4</v>
      </c>
      <c r="J45" s="18">
        <f t="shared" si="2"/>
        <v>55.350094152116561</v>
      </c>
    </row>
    <row r="46" spans="1:10" x14ac:dyDescent="0.3">
      <c r="A46" s="3">
        <v>2024</v>
      </c>
      <c r="B46" s="3">
        <v>4</v>
      </c>
      <c r="C46" s="4">
        <v>19</v>
      </c>
      <c r="D46" s="19">
        <f>INDEX('Prom Factor Mensual Hora 1,5'!$B$5:$N$28,MATCH('Casos CMg'!$C46,'Prom Factor Mensual Hora 1,5'!$A$5:$A$28,0),MATCH('Casos CMg'!$B46,'Prom Factor Mensual Hora 1,5'!$B$4:$M$4,0))</f>
        <v>1.0034141047666816</v>
      </c>
      <c r="E46" s="22">
        <v>91.8</v>
      </c>
      <c r="F46" s="18">
        <f t="shared" si="0"/>
        <v>92.113414817581372</v>
      </c>
      <c r="G46" s="22">
        <v>90.7</v>
      </c>
      <c r="H46" s="18">
        <f t="shared" si="1"/>
        <v>91.009659302338022</v>
      </c>
      <c r="I46" s="22">
        <v>93.2</v>
      </c>
      <c r="J46" s="18">
        <f t="shared" si="2"/>
        <v>93.518194564254728</v>
      </c>
    </row>
    <row r="47" spans="1:10" x14ac:dyDescent="0.3">
      <c r="A47" s="3">
        <v>2024</v>
      </c>
      <c r="B47" s="3">
        <v>4</v>
      </c>
      <c r="C47" s="4">
        <v>20</v>
      </c>
      <c r="D47" s="19">
        <f>INDEX('Prom Factor Mensual Hora 1,5'!$B$5:$N$28,MATCH('Casos CMg'!$C47,'Prom Factor Mensual Hora 1,5'!$A$5:$A$28,0),MATCH('Casos CMg'!$B47,'Prom Factor Mensual Hora 1,5'!$B$4:$M$4,0))</f>
        <v>1.0034087122898865</v>
      </c>
      <c r="E47" s="22">
        <v>91.8</v>
      </c>
      <c r="F47" s="18">
        <f t="shared" si="0"/>
        <v>92.11291978821157</v>
      </c>
      <c r="G47" s="22">
        <v>90.8</v>
      </c>
      <c r="H47" s="18">
        <f t="shared" si="1"/>
        <v>91.109511075921688</v>
      </c>
      <c r="I47" s="22">
        <v>93.2</v>
      </c>
      <c r="J47" s="18">
        <f t="shared" si="2"/>
        <v>93.517691985417429</v>
      </c>
    </row>
    <row r="48" spans="1:10" x14ac:dyDescent="0.3">
      <c r="A48" s="3">
        <v>2024</v>
      </c>
      <c r="B48" s="3">
        <v>4</v>
      </c>
      <c r="C48" s="4">
        <v>21</v>
      </c>
      <c r="D48" s="19">
        <f>INDEX('Prom Factor Mensual Hora 1,5'!$B$5:$N$28,MATCH('Casos CMg'!$C48,'Prom Factor Mensual Hora 1,5'!$A$5:$A$28,0),MATCH('Casos CMg'!$B48,'Prom Factor Mensual Hora 1,5'!$B$4:$M$4,0))</f>
        <v>1.0034122696861487</v>
      </c>
      <c r="E48" s="22">
        <v>91.8</v>
      </c>
      <c r="F48" s="18">
        <f t="shared" si="0"/>
        <v>92.113246357188444</v>
      </c>
      <c r="G48" s="22">
        <v>90.8</v>
      </c>
      <c r="H48" s="18">
        <f t="shared" si="1"/>
        <v>91.109834087502307</v>
      </c>
      <c r="I48" s="22">
        <v>93.2</v>
      </c>
      <c r="J48" s="18">
        <f t="shared" si="2"/>
        <v>93.518023534749062</v>
      </c>
    </row>
    <row r="49" spans="1:10" x14ac:dyDescent="0.3">
      <c r="A49" s="3">
        <v>2024</v>
      </c>
      <c r="B49" s="3">
        <v>4</v>
      </c>
      <c r="C49" s="4">
        <v>22</v>
      </c>
      <c r="D49" s="19">
        <f>INDEX('Prom Factor Mensual Hora 1,5'!$B$5:$N$28,MATCH('Casos CMg'!$C49,'Prom Factor Mensual Hora 1,5'!$A$5:$A$28,0),MATCH('Casos CMg'!$B49,'Prom Factor Mensual Hora 1,5'!$B$4:$M$4,0))</f>
        <v>1.0034129412161978</v>
      </c>
      <c r="E49" s="22">
        <v>91.7</v>
      </c>
      <c r="F49" s="18">
        <f t="shared" si="0"/>
        <v>92.012966709525344</v>
      </c>
      <c r="G49" s="22">
        <v>91.6</v>
      </c>
      <c r="H49" s="18">
        <f t="shared" si="1"/>
        <v>91.91262541540371</v>
      </c>
      <c r="I49" s="22">
        <v>92.7</v>
      </c>
      <c r="J49" s="18">
        <f t="shared" si="2"/>
        <v>93.016379650741541</v>
      </c>
    </row>
    <row r="50" spans="1:10" x14ac:dyDescent="0.3">
      <c r="A50" s="3">
        <v>2024</v>
      </c>
      <c r="B50" s="3">
        <v>4</v>
      </c>
      <c r="C50" s="4">
        <v>23</v>
      </c>
      <c r="D50" s="19">
        <f>INDEX('Prom Factor Mensual Hora 1,5'!$B$5:$N$28,MATCH('Casos CMg'!$C50,'Prom Factor Mensual Hora 1,5'!$A$5:$A$28,0),MATCH('Casos CMg'!$B50,'Prom Factor Mensual Hora 1,5'!$B$4:$M$4,0))</f>
        <v>1.0034164244099395</v>
      </c>
      <c r="E50" s="22">
        <v>91.6</v>
      </c>
      <c r="F50" s="18">
        <f t="shared" si="0"/>
        <v>91.912944475950454</v>
      </c>
      <c r="G50" s="22">
        <v>92</v>
      </c>
      <c r="H50" s="18">
        <f t="shared" si="1"/>
        <v>92.314311045714433</v>
      </c>
      <c r="I50" s="22">
        <v>92.4</v>
      </c>
      <c r="J50" s="18">
        <f t="shared" si="2"/>
        <v>92.715677615478413</v>
      </c>
    </row>
    <row r="51" spans="1:10" x14ac:dyDescent="0.3">
      <c r="A51" s="3">
        <v>2024</v>
      </c>
      <c r="B51" s="3">
        <v>5</v>
      </c>
      <c r="C51" s="4">
        <v>0</v>
      </c>
      <c r="D51" s="19">
        <f>INDEX('Prom Factor Mensual Hora 1,5'!$B$5:$N$28,MATCH('Casos CMg'!$C51,'Prom Factor Mensual Hora 1,5'!$A$5:$A$28,0),MATCH('Casos CMg'!$B51,'Prom Factor Mensual Hora 1,5'!$B$4:$M$4,0))</f>
        <v>0.98568815975459734</v>
      </c>
      <c r="E51" s="22">
        <v>98.2</v>
      </c>
      <c r="F51" s="18">
        <f t="shared" si="0"/>
        <v>96.794577287901461</v>
      </c>
      <c r="G51" s="22">
        <v>92.2</v>
      </c>
      <c r="H51" s="18">
        <f t="shared" si="1"/>
        <v>90.880448329373877</v>
      </c>
      <c r="I51" s="22">
        <v>106.3</v>
      </c>
      <c r="J51" s="18">
        <f t="shared" si="2"/>
        <v>104.77865138191369</v>
      </c>
    </row>
    <row r="52" spans="1:10" x14ac:dyDescent="0.3">
      <c r="A52" s="3">
        <v>2024</v>
      </c>
      <c r="B52" s="3">
        <v>5</v>
      </c>
      <c r="C52" s="4">
        <v>1</v>
      </c>
      <c r="D52" s="19">
        <f>INDEX('Prom Factor Mensual Hora 1,5'!$B$5:$N$28,MATCH('Casos CMg'!$C52,'Prom Factor Mensual Hora 1,5'!$A$5:$A$28,0),MATCH('Casos CMg'!$B52,'Prom Factor Mensual Hora 1,5'!$B$4:$M$4,0))</f>
        <v>0.99717911039987439</v>
      </c>
      <c r="E52" s="22">
        <v>94.8</v>
      </c>
      <c r="F52" s="18">
        <f t="shared" si="0"/>
        <v>94.532579665908088</v>
      </c>
      <c r="G52" s="22">
        <v>88.8</v>
      </c>
      <c r="H52" s="18">
        <f t="shared" si="1"/>
        <v>88.549505003508841</v>
      </c>
      <c r="I52" s="22">
        <v>103.5</v>
      </c>
      <c r="J52" s="18">
        <f t="shared" si="2"/>
        <v>103.20803792638699</v>
      </c>
    </row>
    <row r="53" spans="1:10" x14ac:dyDescent="0.3">
      <c r="A53" s="3">
        <v>2024</v>
      </c>
      <c r="B53" s="3">
        <v>5</v>
      </c>
      <c r="C53" s="4">
        <v>2</v>
      </c>
      <c r="D53" s="19">
        <f>INDEX('Prom Factor Mensual Hora 1,5'!$B$5:$N$28,MATCH('Casos CMg'!$C53,'Prom Factor Mensual Hora 1,5'!$A$5:$A$28,0),MATCH('Casos CMg'!$B53,'Prom Factor Mensual Hora 1,5'!$B$4:$M$4,0))</f>
        <v>0.99718394051053727</v>
      </c>
      <c r="E53" s="22">
        <v>94.2</v>
      </c>
      <c r="F53" s="18">
        <f t="shared" si="0"/>
        <v>93.934727196092609</v>
      </c>
      <c r="G53" s="22">
        <v>88.3</v>
      </c>
      <c r="H53" s="18">
        <f t="shared" si="1"/>
        <v>88.051341947080445</v>
      </c>
      <c r="I53" s="22">
        <v>102.6</v>
      </c>
      <c r="J53" s="18">
        <f t="shared" si="2"/>
        <v>102.31107229638111</v>
      </c>
    </row>
    <row r="54" spans="1:10" x14ac:dyDescent="0.3">
      <c r="A54" s="3">
        <v>2024</v>
      </c>
      <c r="B54" s="3">
        <v>5</v>
      </c>
      <c r="C54" s="4">
        <v>3</v>
      </c>
      <c r="D54" s="19">
        <f>INDEX('Prom Factor Mensual Hora 1,5'!$B$5:$N$28,MATCH('Casos CMg'!$C54,'Prom Factor Mensual Hora 1,5'!$A$5:$A$28,0),MATCH('Casos CMg'!$B54,'Prom Factor Mensual Hora 1,5'!$B$4:$M$4,0))</f>
        <v>0.99717565357358828</v>
      </c>
      <c r="E54" s="22">
        <v>92.7</v>
      </c>
      <c r="F54" s="18">
        <f t="shared" si="0"/>
        <v>92.438183086271636</v>
      </c>
      <c r="G54" s="22">
        <v>87.2</v>
      </c>
      <c r="H54" s="18">
        <f t="shared" si="1"/>
        <v>86.953716991616901</v>
      </c>
      <c r="I54" s="22">
        <v>100.4</v>
      </c>
      <c r="J54" s="18">
        <f t="shared" si="2"/>
        <v>100.11643561878827</v>
      </c>
    </row>
    <row r="55" spans="1:10" x14ac:dyDescent="0.3">
      <c r="A55" s="3">
        <v>2024</v>
      </c>
      <c r="B55" s="3">
        <v>5</v>
      </c>
      <c r="C55" s="4">
        <v>4</v>
      </c>
      <c r="D55" s="19">
        <f>INDEX('Prom Factor Mensual Hora 1,5'!$B$5:$N$28,MATCH('Casos CMg'!$C55,'Prom Factor Mensual Hora 1,5'!$A$5:$A$28,0),MATCH('Casos CMg'!$B55,'Prom Factor Mensual Hora 1,5'!$B$4:$M$4,0))</f>
        <v>0.99719689951205537</v>
      </c>
      <c r="E55" s="22">
        <v>92.3</v>
      </c>
      <c r="F55" s="18">
        <f t="shared" si="0"/>
        <v>92.041273824962701</v>
      </c>
      <c r="G55" s="22">
        <v>87</v>
      </c>
      <c r="H55" s="18">
        <f t="shared" si="1"/>
        <v>86.756130257548818</v>
      </c>
      <c r="I55" s="22">
        <v>100</v>
      </c>
      <c r="J55" s="18">
        <f t="shared" si="2"/>
        <v>99.719689951205538</v>
      </c>
    </row>
    <row r="56" spans="1:10" x14ac:dyDescent="0.3">
      <c r="A56" s="3">
        <v>2024</v>
      </c>
      <c r="B56" s="3">
        <v>5</v>
      </c>
      <c r="C56" s="4">
        <v>5</v>
      </c>
      <c r="D56" s="19">
        <f>INDEX('Prom Factor Mensual Hora 1,5'!$B$5:$N$28,MATCH('Casos CMg'!$C56,'Prom Factor Mensual Hora 1,5'!$A$5:$A$28,0),MATCH('Casos CMg'!$B56,'Prom Factor Mensual Hora 1,5'!$B$4:$M$4,0))</f>
        <v>0.99718450426648431</v>
      </c>
      <c r="E56" s="22">
        <v>92.3</v>
      </c>
      <c r="F56" s="18">
        <f t="shared" si="0"/>
        <v>92.040129743796498</v>
      </c>
      <c r="G56" s="22">
        <v>87</v>
      </c>
      <c r="H56" s="18">
        <f t="shared" si="1"/>
        <v>86.755051871184136</v>
      </c>
      <c r="I56" s="22">
        <v>100</v>
      </c>
      <c r="J56" s="18">
        <f t="shared" si="2"/>
        <v>99.718450426648431</v>
      </c>
    </row>
    <row r="57" spans="1:10" x14ac:dyDescent="0.3">
      <c r="A57" s="3">
        <v>2024</v>
      </c>
      <c r="B57" s="3">
        <v>5</v>
      </c>
      <c r="C57" s="4">
        <v>6</v>
      </c>
      <c r="D57" s="19">
        <f>INDEX('Prom Factor Mensual Hora 1,5'!$B$5:$N$28,MATCH('Casos CMg'!$C57,'Prom Factor Mensual Hora 1,5'!$A$5:$A$28,0),MATCH('Casos CMg'!$B57,'Prom Factor Mensual Hora 1,5'!$B$4:$M$4,0))</f>
        <v>0.99718810963626436</v>
      </c>
      <c r="E57" s="22">
        <v>93.9</v>
      </c>
      <c r="F57" s="18">
        <f t="shared" si="0"/>
        <v>93.635963494845228</v>
      </c>
      <c r="G57" s="22">
        <v>88.1</v>
      </c>
      <c r="H57" s="18">
        <f t="shared" si="1"/>
        <v>87.852272458954886</v>
      </c>
      <c r="I57" s="22">
        <v>102.1</v>
      </c>
      <c r="J57" s="18">
        <f t="shared" si="2"/>
        <v>101.81290599386259</v>
      </c>
    </row>
    <row r="58" spans="1:10" x14ac:dyDescent="0.3">
      <c r="A58" s="3">
        <v>2024</v>
      </c>
      <c r="B58" s="3">
        <v>5</v>
      </c>
      <c r="C58" s="4">
        <v>7</v>
      </c>
      <c r="D58" s="19">
        <f>INDEX('Prom Factor Mensual Hora 1,5'!$B$5:$N$28,MATCH('Casos CMg'!$C58,'Prom Factor Mensual Hora 1,5'!$A$5:$A$28,0),MATCH('Casos CMg'!$B58,'Prom Factor Mensual Hora 1,5'!$B$4:$M$4,0))</f>
        <v>0.99718589378739886</v>
      </c>
      <c r="E58" s="22">
        <v>49.7</v>
      </c>
      <c r="F58" s="18">
        <f t="shared" si="0"/>
        <v>49.56013892123373</v>
      </c>
      <c r="G58" s="22">
        <v>43.8</v>
      </c>
      <c r="H58" s="18">
        <f t="shared" si="1"/>
        <v>43.676742147888071</v>
      </c>
      <c r="I58" s="22">
        <v>55.3</v>
      </c>
      <c r="J58" s="18">
        <f t="shared" si="2"/>
        <v>55.144379926443158</v>
      </c>
    </row>
    <row r="59" spans="1:10" x14ac:dyDescent="0.3">
      <c r="A59" s="3">
        <v>2024</v>
      </c>
      <c r="B59" s="3">
        <v>5</v>
      </c>
      <c r="C59" s="4">
        <v>8</v>
      </c>
      <c r="D59" s="19">
        <f>INDEX('Prom Factor Mensual Hora 1,5'!$B$5:$N$28,MATCH('Casos CMg'!$C59,'Prom Factor Mensual Hora 1,5'!$A$5:$A$28,0),MATCH('Casos CMg'!$B59,'Prom Factor Mensual Hora 1,5'!$B$4:$M$4,0))</f>
        <v>0.99719269356353624</v>
      </c>
      <c r="E59" s="22">
        <v>53.2</v>
      </c>
      <c r="F59" s="18">
        <f t="shared" si="0"/>
        <v>53.050651297580131</v>
      </c>
      <c r="G59" s="22">
        <v>46.4</v>
      </c>
      <c r="H59" s="18">
        <f t="shared" si="1"/>
        <v>46.269740981348079</v>
      </c>
      <c r="I59" s="22">
        <v>59.9</v>
      </c>
      <c r="J59" s="18">
        <f t="shared" si="2"/>
        <v>59.731842344455821</v>
      </c>
    </row>
    <row r="60" spans="1:10" x14ac:dyDescent="0.3">
      <c r="A60" s="3">
        <v>2024</v>
      </c>
      <c r="B60" s="3">
        <v>5</v>
      </c>
      <c r="C60" s="4">
        <v>9</v>
      </c>
      <c r="D60" s="19">
        <f>INDEX('Prom Factor Mensual Hora 1,5'!$B$5:$N$28,MATCH('Casos CMg'!$C60,'Prom Factor Mensual Hora 1,5'!$A$5:$A$28,0),MATCH('Casos CMg'!$B60,'Prom Factor Mensual Hora 1,5'!$B$4:$M$4,0))</f>
        <v>0.99929066300823677</v>
      </c>
      <c r="E60" s="22">
        <v>44.3</v>
      </c>
      <c r="F60" s="18">
        <f t="shared" si="0"/>
        <v>44.268576371264885</v>
      </c>
      <c r="G60" s="22">
        <v>40.6</v>
      </c>
      <c r="H60" s="18">
        <f t="shared" si="1"/>
        <v>40.571200918134416</v>
      </c>
      <c r="I60" s="22">
        <v>51.3</v>
      </c>
      <c r="J60" s="18">
        <f t="shared" si="2"/>
        <v>51.263611012322542</v>
      </c>
    </row>
    <row r="61" spans="1:10" x14ac:dyDescent="0.3">
      <c r="A61" s="3">
        <v>2024</v>
      </c>
      <c r="B61" s="3">
        <v>5</v>
      </c>
      <c r="C61" s="4">
        <v>10</v>
      </c>
      <c r="D61" s="19">
        <f>INDEX('Prom Factor Mensual Hora 1,5'!$B$5:$N$28,MATCH('Casos CMg'!$C61,'Prom Factor Mensual Hora 1,5'!$A$5:$A$28,0),MATCH('Casos CMg'!$B61,'Prom Factor Mensual Hora 1,5'!$B$4:$M$4,0))</f>
        <v>0.99930903438514562</v>
      </c>
      <c r="E61" s="22">
        <v>39.700000000000003</v>
      </c>
      <c r="F61" s="18">
        <f t="shared" si="0"/>
        <v>39.672568665090282</v>
      </c>
      <c r="G61" s="22">
        <v>37</v>
      </c>
      <c r="H61" s="18">
        <f t="shared" si="1"/>
        <v>36.974434272250392</v>
      </c>
      <c r="I61" s="22">
        <v>45.5</v>
      </c>
      <c r="J61" s="18">
        <f t="shared" si="2"/>
        <v>45.468561064524124</v>
      </c>
    </row>
    <row r="62" spans="1:10" x14ac:dyDescent="0.3">
      <c r="A62" s="3">
        <v>2024</v>
      </c>
      <c r="B62" s="3">
        <v>5</v>
      </c>
      <c r="C62" s="4">
        <v>11</v>
      </c>
      <c r="D62" s="19">
        <f>INDEX('Prom Factor Mensual Hora 1,5'!$B$5:$N$28,MATCH('Casos CMg'!$C62,'Prom Factor Mensual Hora 1,5'!$A$5:$A$28,0),MATCH('Casos CMg'!$B62,'Prom Factor Mensual Hora 1,5'!$B$4:$M$4,0))</f>
        <v>0.99922530301489199</v>
      </c>
      <c r="E62" s="22">
        <v>39.4</v>
      </c>
      <c r="F62" s="18">
        <f t="shared" si="0"/>
        <v>39.36947693878674</v>
      </c>
      <c r="G62" s="22">
        <v>36.799999999999997</v>
      </c>
      <c r="H62" s="18">
        <f t="shared" si="1"/>
        <v>36.771491150948023</v>
      </c>
      <c r="I62" s="22">
        <v>45.3</v>
      </c>
      <c r="J62" s="18">
        <f t="shared" si="2"/>
        <v>45.264906226574602</v>
      </c>
    </row>
    <row r="63" spans="1:10" x14ac:dyDescent="0.3">
      <c r="A63" s="3">
        <v>2024</v>
      </c>
      <c r="B63" s="3">
        <v>5</v>
      </c>
      <c r="C63" s="4">
        <v>12</v>
      </c>
      <c r="D63" s="19">
        <f>INDEX('Prom Factor Mensual Hora 1,5'!$B$5:$N$28,MATCH('Casos CMg'!$C63,'Prom Factor Mensual Hora 1,5'!$A$5:$A$28,0),MATCH('Casos CMg'!$B63,'Prom Factor Mensual Hora 1,5'!$B$4:$M$4,0))</f>
        <v>0.99912965923634811</v>
      </c>
      <c r="E63" s="22">
        <v>39.4</v>
      </c>
      <c r="F63" s="18">
        <f t="shared" si="0"/>
        <v>39.365708573912116</v>
      </c>
      <c r="G63" s="22">
        <v>36.799999999999997</v>
      </c>
      <c r="H63" s="18">
        <f t="shared" si="1"/>
        <v>36.767971459897609</v>
      </c>
      <c r="I63" s="22">
        <v>45.3</v>
      </c>
      <c r="J63" s="18">
        <f t="shared" si="2"/>
        <v>45.260573563406567</v>
      </c>
    </row>
    <row r="64" spans="1:10" x14ac:dyDescent="0.3">
      <c r="A64" s="3">
        <v>2024</v>
      </c>
      <c r="B64" s="3">
        <v>5</v>
      </c>
      <c r="C64" s="4">
        <v>13</v>
      </c>
      <c r="D64" s="19">
        <f>INDEX('Prom Factor Mensual Hora 1,5'!$B$5:$N$28,MATCH('Casos CMg'!$C64,'Prom Factor Mensual Hora 1,5'!$A$5:$A$28,0),MATCH('Casos CMg'!$B64,'Prom Factor Mensual Hora 1,5'!$B$4:$M$4,0))</f>
        <v>0.99907882494244526</v>
      </c>
      <c r="E64" s="22">
        <v>39.4</v>
      </c>
      <c r="F64" s="18">
        <f t="shared" si="0"/>
        <v>39.363705702732339</v>
      </c>
      <c r="G64" s="22">
        <v>36.799999999999997</v>
      </c>
      <c r="H64" s="18">
        <f t="shared" si="1"/>
        <v>36.766100757881986</v>
      </c>
      <c r="I64" s="22">
        <v>45.3</v>
      </c>
      <c r="J64" s="18">
        <f t="shared" si="2"/>
        <v>45.258270769892768</v>
      </c>
    </row>
    <row r="65" spans="1:10" x14ac:dyDescent="0.3">
      <c r="A65" s="3">
        <v>2024</v>
      </c>
      <c r="B65" s="3">
        <v>5</v>
      </c>
      <c r="C65" s="4">
        <v>14</v>
      </c>
      <c r="D65" s="19">
        <f>INDEX('Prom Factor Mensual Hora 1,5'!$B$5:$N$28,MATCH('Casos CMg'!$C65,'Prom Factor Mensual Hora 1,5'!$A$5:$A$28,0),MATCH('Casos CMg'!$B65,'Prom Factor Mensual Hora 1,5'!$B$4:$M$4,0))</f>
        <v>0.99900350176185226</v>
      </c>
      <c r="E65" s="22">
        <v>39.4</v>
      </c>
      <c r="F65" s="18">
        <f t="shared" si="0"/>
        <v>39.360737969416981</v>
      </c>
      <c r="G65" s="22">
        <v>36.799999999999997</v>
      </c>
      <c r="H65" s="18">
        <f t="shared" si="1"/>
        <v>36.763328864836161</v>
      </c>
      <c r="I65" s="22">
        <v>45.3</v>
      </c>
      <c r="J65" s="18">
        <f t="shared" si="2"/>
        <v>45.254858629811906</v>
      </c>
    </row>
    <row r="66" spans="1:10" x14ac:dyDescent="0.3">
      <c r="A66" s="3">
        <v>2024</v>
      </c>
      <c r="B66" s="3">
        <v>5</v>
      </c>
      <c r="C66" s="4">
        <v>15</v>
      </c>
      <c r="D66" s="19">
        <f>INDEX('Prom Factor Mensual Hora 1,5'!$B$5:$N$28,MATCH('Casos CMg'!$C66,'Prom Factor Mensual Hora 1,5'!$A$5:$A$28,0),MATCH('Casos CMg'!$B66,'Prom Factor Mensual Hora 1,5'!$B$4:$M$4,0))</f>
        <v>0.99909762035859806</v>
      </c>
      <c r="E66" s="22">
        <v>39.700000000000003</v>
      </c>
      <c r="F66" s="18">
        <f t="shared" si="0"/>
        <v>39.664175528236349</v>
      </c>
      <c r="G66" s="22">
        <v>37</v>
      </c>
      <c r="H66" s="18">
        <f t="shared" si="1"/>
        <v>36.966611953268128</v>
      </c>
      <c r="I66" s="22">
        <v>45.5</v>
      </c>
      <c r="J66" s="18">
        <f t="shared" si="2"/>
        <v>45.458941726316212</v>
      </c>
    </row>
    <row r="67" spans="1:10" x14ac:dyDescent="0.3">
      <c r="A67" s="3">
        <v>2024</v>
      </c>
      <c r="B67" s="3">
        <v>5</v>
      </c>
      <c r="C67" s="4">
        <v>16</v>
      </c>
      <c r="D67" s="19">
        <f>INDEX('Prom Factor Mensual Hora 1,5'!$B$5:$N$28,MATCH('Casos CMg'!$C67,'Prom Factor Mensual Hora 1,5'!$A$5:$A$28,0),MATCH('Casos CMg'!$B67,'Prom Factor Mensual Hora 1,5'!$B$4:$M$4,0))</f>
        <v>0.9989223209027347</v>
      </c>
      <c r="E67" s="22">
        <v>39.700000000000003</v>
      </c>
      <c r="F67" s="18">
        <f t="shared" si="0"/>
        <v>39.657216139838567</v>
      </c>
      <c r="G67" s="22">
        <v>37</v>
      </c>
      <c r="H67" s="18">
        <f t="shared" si="1"/>
        <v>36.960125873401182</v>
      </c>
      <c r="I67" s="22">
        <v>45.5</v>
      </c>
      <c r="J67" s="18">
        <f t="shared" si="2"/>
        <v>45.450965601074429</v>
      </c>
    </row>
    <row r="68" spans="1:10" x14ac:dyDescent="0.3">
      <c r="A68" s="3">
        <v>2024</v>
      </c>
      <c r="B68" s="3">
        <v>5</v>
      </c>
      <c r="C68" s="4">
        <v>17</v>
      </c>
      <c r="D68" s="19">
        <f>INDEX('Prom Factor Mensual Hora 1,5'!$B$5:$N$28,MATCH('Casos CMg'!$C68,'Prom Factor Mensual Hora 1,5'!$A$5:$A$28,0),MATCH('Casos CMg'!$B68,'Prom Factor Mensual Hora 1,5'!$B$4:$M$4,0))</f>
        <v>0.99923028315882045</v>
      </c>
      <c r="E68" s="22">
        <v>56.7</v>
      </c>
      <c r="F68" s="18">
        <f t="shared" ref="F68:F131" si="3">$E68*$D68</f>
        <v>56.656357055105126</v>
      </c>
      <c r="G68" s="22">
        <v>49</v>
      </c>
      <c r="H68" s="18">
        <f t="shared" ref="H68:H131" si="4">$G68*$D68</f>
        <v>48.962283874782202</v>
      </c>
      <c r="I68" s="22">
        <v>63.2</v>
      </c>
      <c r="J68" s="18">
        <f t="shared" ref="J68:J131" si="5">$I68*$D68</f>
        <v>63.151353895637456</v>
      </c>
    </row>
    <row r="69" spans="1:10" x14ac:dyDescent="0.3">
      <c r="A69" s="3">
        <v>2024</v>
      </c>
      <c r="B69" s="3">
        <v>5</v>
      </c>
      <c r="C69" s="4">
        <v>18</v>
      </c>
      <c r="D69" s="19">
        <f>INDEX('Prom Factor Mensual Hora 1,5'!$B$5:$N$28,MATCH('Casos CMg'!$C69,'Prom Factor Mensual Hora 1,5'!$A$5:$A$28,0),MATCH('Casos CMg'!$B69,'Prom Factor Mensual Hora 1,5'!$B$4:$M$4,0))</f>
        <v>0.99929054817106178</v>
      </c>
      <c r="E69" s="22">
        <v>99.8</v>
      </c>
      <c r="F69" s="18">
        <f t="shared" si="3"/>
        <v>99.729196707471957</v>
      </c>
      <c r="G69" s="22">
        <v>93.9</v>
      </c>
      <c r="H69" s="18">
        <f t="shared" si="4"/>
        <v>93.833382473262702</v>
      </c>
      <c r="I69" s="22">
        <v>107.7</v>
      </c>
      <c r="J69" s="18">
        <f t="shared" si="5"/>
        <v>107.62359203802336</v>
      </c>
    </row>
    <row r="70" spans="1:10" x14ac:dyDescent="0.3">
      <c r="A70" s="3">
        <v>2024</v>
      </c>
      <c r="B70" s="3">
        <v>5</v>
      </c>
      <c r="C70" s="4">
        <v>19</v>
      </c>
      <c r="D70" s="19">
        <f>INDEX('Prom Factor Mensual Hora 1,5'!$B$5:$N$28,MATCH('Casos CMg'!$C70,'Prom Factor Mensual Hora 1,5'!$A$5:$A$28,0),MATCH('Casos CMg'!$B70,'Prom Factor Mensual Hora 1,5'!$B$4:$M$4,0))</f>
        <v>0.98443904577572794</v>
      </c>
      <c r="E70" s="22">
        <v>101.8</v>
      </c>
      <c r="F70" s="18">
        <f t="shared" si="3"/>
        <v>100.2158948599691</v>
      </c>
      <c r="G70" s="22">
        <v>96</v>
      </c>
      <c r="H70" s="18">
        <f t="shared" si="4"/>
        <v>94.506148394469875</v>
      </c>
      <c r="I70" s="22">
        <v>109.3</v>
      </c>
      <c r="J70" s="18">
        <f t="shared" si="5"/>
        <v>107.59918770328706</v>
      </c>
    </row>
    <row r="71" spans="1:10" x14ac:dyDescent="0.3">
      <c r="A71" s="3">
        <v>2024</v>
      </c>
      <c r="B71" s="3">
        <v>5</v>
      </c>
      <c r="C71" s="4">
        <v>20</v>
      </c>
      <c r="D71" s="19">
        <f>INDEX('Prom Factor Mensual Hora 1,5'!$B$5:$N$28,MATCH('Casos CMg'!$C71,'Prom Factor Mensual Hora 1,5'!$A$5:$A$28,0),MATCH('Casos CMg'!$B71,'Prom Factor Mensual Hora 1,5'!$B$4:$M$4,0))</f>
        <v>0.98444651835467689</v>
      </c>
      <c r="E71" s="22">
        <v>102</v>
      </c>
      <c r="F71" s="18">
        <f t="shared" si="3"/>
        <v>100.41354487217704</v>
      </c>
      <c r="G71" s="22">
        <v>96.2</v>
      </c>
      <c r="H71" s="18">
        <f t="shared" si="4"/>
        <v>94.703755065719918</v>
      </c>
      <c r="I71" s="22">
        <v>109.5</v>
      </c>
      <c r="J71" s="18">
        <f t="shared" si="5"/>
        <v>107.79689375983712</v>
      </c>
    </row>
    <row r="72" spans="1:10" x14ac:dyDescent="0.3">
      <c r="A72" s="3">
        <v>2024</v>
      </c>
      <c r="B72" s="3">
        <v>5</v>
      </c>
      <c r="C72" s="4">
        <v>21</v>
      </c>
      <c r="D72" s="19">
        <f>INDEX('Prom Factor Mensual Hora 1,5'!$B$5:$N$28,MATCH('Casos CMg'!$C72,'Prom Factor Mensual Hora 1,5'!$A$5:$A$28,0),MATCH('Casos CMg'!$B72,'Prom Factor Mensual Hora 1,5'!$B$4:$M$4,0))</f>
        <v>0.98444221376451224</v>
      </c>
      <c r="E72" s="22">
        <v>102</v>
      </c>
      <c r="F72" s="18">
        <f t="shared" si="3"/>
        <v>100.41310580398024</v>
      </c>
      <c r="G72" s="22">
        <v>96.2</v>
      </c>
      <c r="H72" s="18">
        <f t="shared" si="4"/>
        <v>94.703340964146079</v>
      </c>
      <c r="I72" s="22">
        <v>109.5</v>
      </c>
      <c r="J72" s="18">
        <f t="shared" si="5"/>
        <v>107.7964224072141</v>
      </c>
    </row>
    <row r="73" spans="1:10" x14ac:dyDescent="0.3">
      <c r="A73" s="3">
        <v>2024</v>
      </c>
      <c r="B73" s="3">
        <v>5</v>
      </c>
      <c r="C73" s="4">
        <v>22</v>
      </c>
      <c r="D73" s="19">
        <f>INDEX('Prom Factor Mensual Hora 1,5'!$B$5:$N$28,MATCH('Casos CMg'!$C73,'Prom Factor Mensual Hora 1,5'!$A$5:$A$28,0),MATCH('Casos CMg'!$B73,'Prom Factor Mensual Hora 1,5'!$B$4:$M$4,0))</f>
        <v>0.9844378351787445</v>
      </c>
      <c r="E73" s="22">
        <v>101.3</v>
      </c>
      <c r="F73" s="18">
        <f t="shared" si="3"/>
        <v>99.723552703606813</v>
      </c>
      <c r="G73" s="22">
        <v>95.5</v>
      </c>
      <c r="H73" s="18">
        <f t="shared" si="4"/>
        <v>94.013813259570099</v>
      </c>
      <c r="I73" s="22">
        <v>108.9</v>
      </c>
      <c r="J73" s="18">
        <f t="shared" si="5"/>
        <v>107.20528025096529</v>
      </c>
    </row>
    <row r="74" spans="1:10" x14ac:dyDescent="0.3">
      <c r="A74" s="3">
        <v>2024</v>
      </c>
      <c r="B74" s="3">
        <v>5</v>
      </c>
      <c r="C74" s="4">
        <v>23</v>
      </c>
      <c r="D74" s="19">
        <f>INDEX('Prom Factor Mensual Hora 1,5'!$B$5:$N$28,MATCH('Casos CMg'!$C74,'Prom Factor Mensual Hora 1,5'!$A$5:$A$28,0),MATCH('Casos CMg'!$B74,'Prom Factor Mensual Hora 1,5'!$B$4:$M$4,0))</f>
        <v>0.98443998053817094</v>
      </c>
      <c r="E74" s="22">
        <v>100.3</v>
      </c>
      <c r="F74" s="18">
        <f t="shared" si="3"/>
        <v>98.739330047978541</v>
      </c>
      <c r="G74" s="22">
        <v>94.5</v>
      </c>
      <c r="H74" s="18">
        <f t="shared" si="4"/>
        <v>93.029578160857156</v>
      </c>
      <c r="I74" s="22">
        <v>108.1</v>
      </c>
      <c r="J74" s="18">
        <f t="shared" si="5"/>
        <v>106.41796189617628</v>
      </c>
    </row>
    <row r="75" spans="1:10" x14ac:dyDescent="0.3">
      <c r="A75" s="3">
        <v>2024</v>
      </c>
      <c r="B75" s="3">
        <v>6</v>
      </c>
      <c r="C75" s="4">
        <v>0</v>
      </c>
      <c r="D75" s="19">
        <f>INDEX('Prom Factor Mensual Hora 1,5'!$B$5:$N$28,MATCH('Casos CMg'!$C75,'Prom Factor Mensual Hora 1,5'!$A$5:$A$28,0),MATCH('Casos CMg'!$B75,'Prom Factor Mensual Hora 1,5'!$B$4:$M$4,0))</f>
        <v>0.98049922424294522</v>
      </c>
      <c r="E75" s="38">
        <v>97.569778442382813</v>
      </c>
      <c r="F75" s="18">
        <f t="shared" si="3"/>
        <v>95.667092072312386</v>
      </c>
      <c r="G75" s="38">
        <v>91.205947875976563</v>
      </c>
      <c r="H75" s="18">
        <f t="shared" si="4"/>
        <v>89.427361138737524</v>
      </c>
      <c r="I75" s="38">
        <v>102.59083557128911</v>
      </c>
      <c r="J75" s="18">
        <f t="shared" si="5"/>
        <v>100.59023469208452</v>
      </c>
    </row>
    <row r="76" spans="1:10" x14ac:dyDescent="0.3">
      <c r="A76" s="3">
        <v>2024</v>
      </c>
      <c r="B76" s="3">
        <v>6</v>
      </c>
      <c r="C76" s="4">
        <v>1</v>
      </c>
      <c r="D76" s="19">
        <f>INDEX('Prom Factor Mensual Hora 1,5'!$B$5:$N$28,MATCH('Casos CMg'!$C76,'Prom Factor Mensual Hora 1,5'!$A$5:$A$28,0),MATCH('Casos CMg'!$B76,'Prom Factor Mensual Hora 1,5'!$B$4:$M$4,0))</f>
        <v>0.99390542303956253</v>
      </c>
      <c r="E76" s="38">
        <v>94.513252258300781</v>
      </c>
      <c r="F76" s="18">
        <f t="shared" si="3"/>
        <v>93.937233968631332</v>
      </c>
      <c r="G76" s="38">
        <v>88.544586181640625</v>
      </c>
      <c r="H76" s="18">
        <f t="shared" si="4"/>
        <v>88.004944386726521</v>
      </c>
      <c r="I76" s="38">
        <v>99.263557434082031</v>
      </c>
      <c r="J76" s="18">
        <f t="shared" si="5"/>
        <v>98.658588043933207</v>
      </c>
    </row>
    <row r="77" spans="1:10" x14ac:dyDescent="0.3">
      <c r="A77" s="3">
        <v>2024</v>
      </c>
      <c r="B77" s="3">
        <v>6</v>
      </c>
      <c r="C77" s="4">
        <v>2</v>
      </c>
      <c r="D77" s="19">
        <f>INDEX('Prom Factor Mensual Hora 1,5'!$B$5:$N$28,MATCH('Casos CMg'!$C77,'Prom Factor Mensual Hora 1,5'!$A$5:$A$28,0),MATCH('Casos CMg'!$B77,'Prom Factor Mensual Hora 1,5'!$B$4:$M$4,0))</f>
        <v>0.99391481475134702</v>
      </c>
      <c r="E77" s="38">
        <v>90.108543395996094</v>
      </c>
      <c r="F77" s="18">
        <f t="shared" si="3"/>
        <v>89.560216216945165</v>
      </c>
      <c r="G77" s="38">
        <v>85.192726135253906</v>
      </c>
      <c r="H77" s="18">
        <f t="shared" si="4"/>
        <v>84.674312614883121</v>
      </c>
      <c r="I77" s="38">
        <v>94.5338134765625</v>
      </c>
      <c r="J77" s="18">
        <f t="shared" si="5"/>
        <v>93.958557709296016</v>
      </c>
    </row>
    <row r="78" spans="1:10" x14ac:dyDescent="0.3">
      <c r="A78" s="3">
        <v>2024</v>
      </c>
      <c r="B78" s="3">
        <v>6</v>
      </c>
      <c r="C78" s="4">
        <v>3</v>
      </c>
      <c r="D78" s="19">
        <f>INDEX('Prom Factor Mensual Hora 1,5'!$B$5:$N$28,MATCH('Casos CMg'!$C78,'Prom Factor Mensual Hora 1,5'!$A$5:$A$28,0),MATCH('Casos CMg'!$B78,'Prom Factor Mensual Hora 1,5'!$B$4:$M$4,0))</f>
        <v>0.99390862640478173</v>
      </c>
      <c r="E78" s="38">
        <v>89.888275146484375</v>
      </c>
      <c r="F78" s="18">
        <f t="shared" si="3"/>
        <v>89.340732080737368</v>
      </c>
      <c r="G78" s="38">
        <v>85.025131225585938</v>
      </c>
      <c r="H78" s="18">
        <f t="shared" si="4"/>
        <v>84.507211386308441</v>
      </c>
      <c r="I78" s="38">
        <v>94.297325134277344</v>
      </c>
      <c r="J78" s="18">
        <f t="shared" si="5"/>
        <v>93.722924897854696</v>
      </c>
    </row>
    <row r="79" spans="1:10" x14ac:dyDescent="0.3">
      <c r="A79" s="3">
        <v>2024</v>
      </c>
      <c r="B79" s="3">
        <v>6</v>
      </c>
      <c r="C79" s="4">
        <v>4</v>
      </c>
      <c r="D79" s="19">
        <f>INDEX('Prom Factor Mensual Hora 1,5'!$B$5:$N$28,MATCH('Casos CMg'!$C79,'Prom Factor Mensual Hora 1,5'!$A$5:$A$28,0),MATCH('Casos CMg'!$B79,'Prom Factor Mensual Hora 1,5'!$B$4:$M$4,0))</f>
        <v>0.9939254583688637</v>
      </c>
      <c r="E79" s="38">
        <v>89.888275146484375</v>
      </c>
      <c r="F79" s="18">
        <f t="shared" si="3"/>
        <v>89.342245076956019</v>
      </c>
      <c r="G79" s="38">
        <v>85.025131225585938</v>
      </c>
      <c r="H79" s="18">
        <f t="shared" si="4"/>
        <v>84.508642526263287</v>
      </c>
      <c r="I79" s="38">
        <v>94.297325134277344</v>
      </c>
      <c r="J79" s="18">
        <f t="shared" si="5"/>
        <v>93.724512107044376</v>
      </c>
    </row>
    <row r="80" spans="1:10" x14ac:dyDescent="0.3">
      <c r="A80" s="3">
        <v>2024</v>
      </c>
      <c r="B80" s="3">
        <v>6</v>
      </c>
      <c r="C80" s="4">
        <v>5</v>
      </c>
      <c r="D80" s="19">
        <f>INDEX('Prom Factor Mensual Hora 1,5'!$B$5:$N$28,MATCH('Casos CMg'!$C80,'Prom Factor Mensual Hora 1,5'!$A$5:$A$28,0),MATCH('Casos CMg'!$B80,'Prom Factor Mensual Hora 1,5'!$B$4:$M$4,0))</f>
        <v>0.99391559213804748</v>
      </c>
      <c r="E80" s="38">
        <v>89.888275146484375</v>
      </c>
      <c r="F80" s="18">
        <f t="shared" si="3"/>
        <v>89.341358218485752</v>
      </c>
      <c r="G80" s="38">
        <v>85.025131225585938</v>
      </c>
      <c r="H80" s="18">
        <f t="shared" si="4"/>
        <v>84.507803648693439</v>
      </c>
      <c r="I80" s="38">
        <v>94.297325134277344</v>
      </c>
      <c r="J80" s="18">
        <f t="shared" si="5"/>
        <v>93.723581747869247</v>
      </c>
    </row>
    <row r="81" spans="1:10" x14ac:dyDescent="0.3">
      <c r="A81" s="3">
        <v>2024</v>
      </c>
      <c r="B81" s="3">
        <v>6</v>
      </c>
      <c r="C81" s="4">
        <v>6</v>
      </c>
      <c r="D81" s="19">
        <f>INDEX('Prom Factor Mensual Hora 1,5'!$B$5:$N$28,MATCH('Casos CMg'!$C81,'Prom Factor Mensual Hora 1,5'!$A$5:$A$28,0),MATCH('Casos CMg'!$B81,'Prom Factor Mensual Hora 1,5'!$B$4:$M$4,0))</f>
        <v>0.99390858886072209</v>
      </c>
      <c r="E81" s="38">
        <v>94.292999267578125</v>
      </c>
      <c r="F81" s="18">
        <f t="shared" si="3"/>
        <v>93.718621841483682</v>
      </c>
      <c r="G81" s="38">
        <v>88.377006530761719</v>
      </c>
      <c r="H81" s="18">
        <f t="shared" si="4"/>
        <v>87.838665848724204</v>
      </c>
      <c r="I81" s="38">
        <v>99.027076721191406</v>
      </c>
      <c r="J81" s="18">
        <f t="shared" si="5"/>
        <v>98.423862082961818</v>
      </c>
    </row>
    <row r="82" spans="1:10" x14ac:dyDescent="0.3">
      <c r="A82" s="3">
        <v>2024</v>
      </c>
      <c r="B82" s="3">
        <v>6</v>
      </c>
      <c r="C82" s="4">
        <v>7</v>
      </c>
      <c r="D82" s="19">
        <f>INDEX('Prom Factor Mensual Hora 1,5'!$B$5:$N$28,MATCH('Casos CMg'!$C82,'Prom Factor Mensual Hora 1,5'!$A$5:$A$28,0),MATCH('Casos CMg'!$B82,'Prom Factor Mensual Hora 1,5'!$B$4:$M$4,0))</f>
        <v>0.99391445871334894</v>
      </c>
      <c r="E82" s="38">
        <v>101.6759948730469</v>
      </c>
      <c r="F82" s="18">
        <f t="shared" si="3"/>
        <v>101.05724140838565</v>
      </c>
      <c r="G82" s="38">
        <v>96.231407165527344</v>
      </c>
      <c r="H82" s="18">
        <f t="shared" si="4"/>
        <v>95.645786964148996</v>
      </c>
      <c r="I82" s="38">
        <v>107.25608825683589</v>
      </c>
      <c r="J82" s="18">
        <f t="shared" si="5"/>
        <v>106.60337690350423</v>
      </c>
    </row>
    <row r="83" spans="1:10" x14ac:dyDescent="0.3">
      <c r="A83" s="3">
        <v>2024</v>
      </c>
      <c r="B83" s="3">
        <v>6</v>
      </c>
      <c r="C83" s="4">
        <v>8</v>
      </c>
      <c r="D83" s="19">
        <f>INDEX('Prom Factor Mensual Hora 1,5'!$B$5:$N$28,MATCH('Casos CMg'!$C83,'Prom Factor Mensual Hora 1,5'!$A$5:$A$28,0),MATCH('Casos CMg'!$B83,'Prom Factor Mensual Hora 1,5'!$B$4:$M$4,0))</f>
        <v>0.99390420322266892</v>
      </c>
      <c r="E83" s="38">
        <v>49.934070587158203</v>
      </c>
      <c r="F83" s="18">
        <f t="shared" si="3"/>
        <v>49.629682640593984</v>
      </c>
      <c r="G83" s="38">
        <v>49.178050994873047</v>
      </c>
      <c r="H83" s="18">
        <f t="shared" si="4"/>
        <v>48.878271590103076</v>
      </c>
      <c r="I83" s="38">
        <v>50.823081970214837</v>
      </c>
      <c r="J83" s="18">
        <f t="shared" si="5"/>
        <v>50.513274790926765</v>
      </c>
    </row>
    <row r="84" spans="1:10" x14ac:dyDescent="0.3">
      <c r="A84" s="3">
        <v>2024</v>
      </c>
      <c r="B84" s="3">
        <v>6</v>
      </c>
      <c r="C84" s="4">
        <v>9</v>
      </c>
      <c r="D84" s="19">
        <f>INDEX('Prom Factor Mensual Hora 1,5'!$B$5:$N$28,MATCH('Casos CMg'!$C84,'Prom Factor Mensual Hora 1,5'!$A$5:$A$28,0),MATCH('Casos CMg'!$B84,'Prom Factor Mensual Hora 1,5'!$B$4:$M$4,0))</f>
        <v>0.99315224312496597</v>
      </c>
      <c r="E84" s="38">
        <v>41.966831207275391</v>
      </c>
      <c r="F84" s="18">
        <f t="shared" si="3"/>
        <v>41.67945255035238</v>
      </c>
      <c r="G84" s="38">
        <v>41.27093505859375</v>
      </c>
      <c r="H84" s="18">
        <f t="shared" si="4"/>
        <v>40.988321729307181</v>
      </c>
      <c r="I84" s="38">
        <v>42.355644226074219</v>
      </c>
      <c r="J84" s="18">
        <f t="shared" si="5"/>
        <v>42.065603072128624</v>
      </c>
    </row>
    <row r="85" spans="1:10" x14ac:dyDescent="0.3">
      <c r="A85" s="3">
        <v>2024</v>
      </c>
      <c r="B85" s="3">
        <v>6</v>
      </c>
      <c r="C85" s="4">
        <v>10</v>
      </c>
      <c r="D85" s="19">
        <f>INDEX('Prom Factor Mensual Hora 1,5'!$B$5:$N$28,MATCH('Casos CMg'!$C85,'Prom Factor Mensual Hora 1,5'!$A$5:$A$28,0),MATCH('Casos CMg'!$B85,'Prom Factor Mensual Hora 1,5'!$B$4:$M$4,0))</f>
        <v>0.99863648923405357</v>
      </c>
      <c r="E85" s="38">
        <v>40.465286254882813</v>
      </c>
      <c r="F85" s="18">
        <f t="shared" si="3"/>
        <v>40.410111401427173</v>
      </c>
      <c r="G85" s="38">
        <v>39.768657684326172</v>
      </c>
      <c r="H85" s="18">
        <f t="shared" si="4"/>
        <v>39.714432691426353</v>
      </c>
      <c r="I85" s="38">
        <v>40.830039978027337</v>
      </c>
      <c r="J85" s="18">
        <f t="shared" si="5"/>
        <v>40.774367778943272</v>
      </c>
    </row>
    <row r="86" spans="1:10" x14ac:dyDescent="0.3">
      <c r="A86" s="3">
        <v>2024</v>
      </c>
      <c r="B86" s="3">
        <v>6</v>
      </c>
      <c r="C86" s="4">
        <v>11</v>
      </c>
      <c r="D86" s="19">
        <f>INDEX('Prom Factor Mensual Hora 1,5'!$B$5:$N$28,MATCH('Casos CMg'!$C86,'Prom Factor Mensual Hora 1,5'!$A$5:$A$28,0),MATCH('Casos CMg'!$B86,'Prom Factor Mensual Hora 1,5'!$B$4:$M$4,0))</f>
        <v>0.99848333251960575</v>
      </c>
      <c r="E86" s="38">
        <v>42.046150207519531</v>
      </c>
      <c r="F86" s="18">
        <f t="shared" si="3"/>
        <v>41.982380178824016</v>
      </c>
      <c r="G86" s="38">
        <v>41.330043792724609</v>
      </c>
      <c r="H86" s="18">
        <f t="shared" si="4"/>
        <v>41.267359859340914</v>
      </c>
      <c r="I86" s="38">
        <v>42.441341400146477</v>
      </c>
      <c r="J86" s="18">
        <f t="shared" si="5"/>
        <v>42.376971997820561</v>
      </c>
    </row>
    <row r="87" spans="1:10" x14ac:dyDescent="0.3">
      <c r="A87" s="3">
        <v>2024</v>
      </c>
      <c r="B87" s="3">
        <v>6</v>
      </c>
      <c r="C87" s="4">
        <v>12</v>
      </c>
      <c r="D87" s="19">
        <f>INDEX('Prom Factor Mensual Hora 1,5'!$B$5:$N$28,MATCH('Casos CMg'!$C87,'Prom Factor Mensual Hora 1,5'!$A$5:$A$28,0),MATCH('Casos CMg'!$B87,'Prom Factor Mensual Hora 1,5'!$B$4:$M$4,0))</f>
        <v>0.99831607313639392</v>
      </c>
      <c r="E87" s="38">
        <v>40.465286254882813</v>
      </c>
      <c r="F87" s="18">
        <f t="shared" si="3"/>
        <v>40.397145672314707</v>
      </c>
      <c r="G87" s="38">
        <v>39.768657684326172</v>
      </c>
      <c r="H87" s="18">
        <f t="shared" si="4"/>
        <v>39.701690173321978</v>
      </c>
      <c r="I87" s="38">
        <v>40.830039978027337</v>
      </c>
      <c r="J87" s="18">
        <f t="shared" si="5"/>
        <v>40.761285176866224</v>
      </c>
    </row>
    <row r="88" spans="1:10" x14ac:dyDescent="0.3">
      <c r="A88" s="3">
        <v>2024</v>
      </c>
      <c r="B88" s="3">
        <v>6</v>
      </c>
      <c r="C88" s="4">
        <v>13</v>
      </c>
      <c r="D88" s="19">
        <f>INDEX('Prom Factor Mensual Hora 1,5'!$B$5:$N$28,MATCH('Casos CMg'!$C88,'Prom Factor Mensual Hora 1,5'!$A$5:$A$28,0),MATCH('Casos CMg'!$B88,'Prom Factor Mensual Hora 1,5'!$B$4:$M$4,0))</f>
        <v>0.99830831790595131</v>
      </c>
      <c r="E88" s="38">
        <v>46.837665557861328</v>
      </c>
      <c r="F88" s="18">
        <f t="shared" si="3"/>
        <v>46.758431117710053</v>
      </c>
      <c r="G88" s="38">
        <v>46.055976867675781</v>
      </c>
      <c r="H88" s="18">
        <f t="shared" si="4"/>
        <v>45.978064796284812</v>
      </c>
      <c r="I88" s="38">
        <v>47.50555419921875</v>
      </c>
      <c r="J88" s="18">
        <f t="shared" si="5"/>
        <v>47.425189903812075</v>
      </c>
    </row>
    <row r="89" spans="1:10" x14ac:dyDescent="0.3">
      <c r="A89" s="3">
        <v>2024</v>
      </c>
      <c r="B89" s="3">
        <v>6</v>
      </c>
      <c r="C89" s="4">
        <v>14</v>
      </c>
      <c r="D89" s="19">
        <f>INDEX('Prom Factor Mensual Hora 1,5'!$B$5:$N$28,MATCH('Casos CMg'!$C89,'Prom Factor Mensual Hora 1,5'!$A$5:$A$28,0),MATCH('Casos CMg'!$B89,'Prom Factor Mensual Hora 1,5'!$B$4:$M$4,0))</f>
        <v>0.9983232717961662</v>
      </c>
      <c r="E89" s="38">
        <v>46.837665557861328</v>
      </c>
      <c r="F89" s="18">
        <f t="shared" si="3"/>
        <v>46.759131523018731</v>
      </c>
      <c r="G89" s="38">
        <v>46.055976867675781</v>
      </c>
      <c r="H89" s="18">
        <f t="shared" si="4"/>
        <v>45.978753512306632</v>
      </c>
      <c r="I89" s="38">
        <v>47.50555419921875</v>
      </c>
      <c r="J89" s="18">
        <f t="shared" si="5"/>
        <v>47.425900296654163</v>
      </c>
    </row>
    <row r="90" spans="1:10" x14ac:dyDescent="0.3">
      <c r="A90" s="3">
        <v>2024</v>
      </c>
      <c r="B90" s="3">
        <v>6</v>
      </c>
      <c r="C90" s="4">
        <v>15</v>
      </c>
      <c r="D90" s="19">
        <f>INDEX('Prom Factor Mensual Hora 1,5'!$B$5:$N$28,MATCH('Casos CMg'!$C90,'Prom Factor Mensual Hora 1,5'!$A$5:$A$28,0),MATCH('Casos CMg'!$B90,'Prom Factor Mensual Hora 1,5'!$B$4:$M$4,0))</f>
        <v>0.99845522522157448</v>
      </c>
      <c r="E90" s="38">
        <v>46.837665557861328</v>
      </c>
      <c r="F90" s="18">
        <f t="shared" si="3"/>
        <v>46.765311913427212</v>
      </c>
      <c r="G90" s="38">
        <v>46.055976867675781</v>
      </c>
      <c r="H90" s="18">
        <f t="shared" si="4"/>
        <v>45.984830756214848</v>
      </c>
      <c r="I90" s="38">
        <v>47.50555419921875</v>
      </c>
      <c r="J90" s="18">
        <f t="shared" si="5"/>
        <v>47.432168817256674</v>
      </c>
    </row>
    <row r="91" spans="1:10" x14ac:dyDescent="0.3">
      <c r="A91" s="3">
        <v>2024</v>
      </c>
      <c r="B91" s="3">
        <v>6</v>
      </c>
      <c r="C91" s="4">
        <v>16</v>
      </c>
      <c r="D91" s="19">
        <f>INDEX('Prom Factor Mensual Hora 1,5'!$B$5:$N$28,MATCH('Casos CMg'!$C91,'Prom Factor Mensual Hora 1,5'!$A$5:$A$28,0),MATCH('Casos CMg'!$B91,'Prom Factor Mensual Hora 1,5'!$B$4:$M$4,0))</f>
        <v>0.998308930883125</v>
      </c>
      <c r="E91" s="38">
        <v>46.837665557861328</v>
      </c>
      <c r="F91" s="18">
        <f t="shared" si="3"/>
        <v>46.758459828129908</v>
      </c>
      <c r="G91" s="38">
        <v>46.055976867675781</v>
      </c>
      <c r="H91" s="18">
        <f t="shared" si="4"/>
        <v>45.978093027547345</v>
      </c>
      <c r="I91" s="38">
        <v>47.50555419921875</v>
      </c>
      <c r="J91" s="18">
        <f t="shared" si="5"/>
        <v>47.425219023632422</v>
      </c>
    </row>
    <row r="92" spans="1:10" x14ac:dyDescent="0.3">
      <c r="A92" s="3">
        <v>2024</v>
      </c>
      <c r="B92" s="3">
        <v>6</v>
      </c>
      <c r="C92" s="4">
        <v>17</v>
      </c>
      <c r="D92" s="19">
        <f>INDEX('Prom Factor Mensual Hora 1,5'!$B$5:$N$28,MATCH('Casos CMg'!$C92,'Prom Factor Mensual Hora 1,5'!$A$5:$A$28,0),MATCH('Casos CMg'!$B92,'Prom Factor Mensual Hora 1,5'!$B$4:$M$4,0))</f>
        <v>0.99446034301835506</v>
      </c>
      <c r="E92" s="38">
        <v>50.554901123046882</v>
      </c>
      <c r="F92" s="18">
        <f t="shared" si="3"/>
        <v>50.274844312084227</v>
      </c>
      <c r="G92" s="38">
        <v>49.723575592041023</v>
      </c>
      <c r="H92" s="18">
        <f t="shared" si="4"/>
        <v>49.448124039360223</v>
      </c>
      <c r="I92" s="38">
        <v>51.399612426757813</v>
      </c>
      <c r="J92" s="18">
        <f t="shared" si="5"/>
        <v>51.11487620492408</v>
      </c>
    </row>
    <row r="93" spans="1:10" x14ac:dyDescent="0.3">
      <c r="A93" s="3">
        <v>2024</v>
      </c>
      <c r="B93" s="3">
        <v>6</v>
      </c>
      <c r="C93" s="4">
        <v>18</v>
      </c>
      <c r="D93" s="19">
        <f>INDEX('Prom Factor Mensual Hora 1,5'!$B$5:$N$28,MATCH('Casos CMg'!$C93,'Prom Factor Mensual Hora 1,5'!$A$5:$A$28,0),MATCH('Casos CMg'!$B93,'Prom Factor Mensual Hora 1,5'!$B$4:$M$4,0))</f>
        <v>0.9918243793787449</v>
      </c>
      <c r="E93" s="38">
        <v>116.9711532592773</v>
      </c>
      <c r="F93" s="18">
        <f t="shared" si="3"/>
        <v>116.01484148659877</v>
      </c>
      <c r="G93" s="38">
        <v>110.30328369140619</v>
      </c>
      <c r="H93" s="18">
        <f t="shared" si="4"/>
        <v>109.40148589066658</v>
      </c>
      <c r="I93" s="38">
        <v>122.92380523681641</v>
      </c>
      <c r="J93" s="18">
        <f t="shared" si="5"/>
        <v>121.91882683987915</v>
      </c>
    </row>
    <row r="94" spans="1:10" x14ac:dyDescent="0.3">
      <c r="A94" s="3">
        <v>2024</v>
      </c>
      <c r="B94" s="3">
        <v>6</v>
      </c>
      <c r="C94" s="4">
        <v>19</v>
      </c>
      <c r="D94" s="19">
        <f>INDEX('Prom Factor Mensual Hora 1,5'!$B$5:$N$28,MATCH('Casos CMg'!$C94,'Prom Factor Mensual Hora 1,5'!$A$5:$A$28,0),MATCH('Casos CMg'!$B94,'Prom Factor Mensual Hora 1,5'!$B$4:$M$4,0))</f>
        <v>0.98027867362041754</v>
      </c>
      <c r="E94" s="38">
        <v>118.0524368286133</v>
      </c>
      <c r="F94" s="18">
        <f t="shared" si="3"/>
        <v>115.72428619201118</v>
      </c>
      <c r="G94" s="38">
        <v>111.27220153808589</v>
      </c>
      <c r="H94" s="18">
        <f t="shared" si="4"/>
        <v>109.07776613457862</v>
      </c>
      <c r="I94" s="38">
        <v>123.9841690063477</v>
      </c>
      <c r="J94" s="18">
        <f t="shared" si="5"/>
        <v>121.53903674347221</v>
      </c>
    </row>
    <row r="95" spans="1:10" x14ac:dyDescent="0.3">
      <c r="A95" s="3">
        <v>2024</v>
      </c>
      <c r="B95" s="3">
        <v>6</v>
      </c>
      <c r="C95" s="4">
        <v>20</v>
      </c>
      <c r="D95" s="19">
        <f>INDEX('Prom Factor Mensual Hora 1,5'!$B$5:$N$28,MATCH('Casos CMg'!$C95,'Prom Factor Mensual Hora 1,5'!$A$5:$A$28,0),MATCH('Casos CMg'!$B95,'Prom Factor Mensual Hora 1,5'!$B$4:$M$4,0))</f>
        <v>0.98028601503020618</v>
      </c>
      <c r="E95" s="38">
        <v>118.0524368286133</v>
      </c>
      <c r="F95" s="18">
        <f t="shared" si="3"/>
        <v>115.72515286332649</v>
      </c>
      <c r="G95" s="38">
        <v>111.27220153808589</v>
      </c>
      <c r="H95" s="18">
        <f t="shared" si="4"/>
        <v>109.07858302940821</v>
      </c>
      <c r="I95" s="38">
        <v>123.9841690063477</v>
      </c>
      <c r="J95" s="18">
        <f t="shared" si="5"/>
        <v>121.53994696206418</v>
      </c>
    </row>
    <row r="96" spans="1:10" x14ac:dyDescent="0.3">
      <c r="A96" s="3">
        <v>2024</v>
      </c>
      <c r="B96" s="3">
        <v>6</v>
      </c>
      <c r="C96" s="4">
        <v>21</v>
      </c>
      <c r="D96" s="19">
        <f>INDEX('Prom Factor Mensual Hora 1,5'!$B$5:$N$28,MATCH('Casos CMg'!$C96,'Prom Factor Mensual Hora 1,5'!$A$5:$A$28,0),MATCH('Casos CMg'!$B96,'Prom Factor Mensual Hora 1,5'!$B$4:$M$4,0))</f>
        <v>0.98028856016347343</v>
      </c>
      <c r="E96" s="38">
        <v>116.2502822875977</v>
      </c>
      <c r="F96" s="18">
        <f t="shared" si="3"/>
        <v>113.95882184230649</v>
      </c>
      <c r="G96" s="38">
        <v>109.6573486328125</v>
      </c>
      <c r="H96" s="18">
        <f t="shared" si="4"/>
        <v>107.49584440260379</v>
      </c>
      <c r="I96" s="38">
        <v>122.2169189453125</v>
      </c>
      <c r="J96" s="18">
        <f t="shared" si="5"/>
        <v>119.80784750051633</v>
      </c>
    </row>
    <row r="97" spans="1:10" x14ac:dyDescent="0.3">
      <c r="A97" s="3">
        <v>2024</v>
      </c>
      <c r="B97" s="3">
        <v>6</v>
      </c>
      <c r="C97" s="4">
        <v>22</v>
      </c>
      <c r="D97" s="19">
        <f>INDEX('Prom Factor Mensual Hora 1,5'!$B$5:$N$28,MATCH('Casos CMg'!$C97,'Prom Factor Mensual Hora 1,5'!$A$5:$A$28,0),MATCH('Casos CMg'!$B97,'Prom Factor Mensual Hora 1,5'!$B$4:$M$4,0))</f>
        <v>0.98028473842762431</v>
      </c>
      <c r="E97" s="38">
        <v>107.5999298095703</v>
      </c>
      <c r="F97" s="18">
        <f t="shared" si="3"/>
        <v>105.47856904820536</v>
      </c>
      <c r="G97" s="38">
        <v>101.9061279296875</v>
      </c>
      <c r="H97" s="18">
        <f t="shared" si="4"/>
        <v>99.897021961725727</v>
      </c>
      <c r="I97" s="38">
        <v>113.7341842651367</v>
      </c>
      <c r="J97" s="18">
        <f t="shared" si="5"/>
        <v>111.49188507262876</v>
      </c>
    </row>
    <row r="98" spans="1:10" x14ac:dyDescent="0.3">
      <c r="A98" s="3">
        <v>2024</v>
      </c>
      <c r="B98" s="3">
        <v>6</v>
      </c>
      <c r="C98" s="4">
        <v>23</v>
      </c>
      <c r="D98" s="19">
        <f>INDEX('Prom Factor Mensual Hora 1,5'!$B$5:$N$28,MATCH('Casos CMg'!$C98,'Prom Factor Mensual Hora 1,5'!$A$5:$A$28,0),MATCH('Casos CMg'!$B98,'Prom Factor Mensual Hora 1,5'!$B$4:$M$4,0))</f>
        <v>0.98028563115029377</v>
      </c>
      <c r="E98" s="38">
        <v>104.0162811279297</v>
      </c>
      <c r="F98" s="18">
        <f t="shared" si="3"/>
        <v>101.96566579539896</v>
      </c>
      <c r="G98" s="38">
        <v>98.124092102050781</v>
      </c>
      <c r="H98" s="18">
        <f t="shared" si="4"/>
        <v>96.189637557308401</v>
      </c>
      <c r="I98" s="38">
        <v>109.7840957641602</v>
      </c>
      <c r="J98" s="18">
        <f t="shared" si="5"/>
        <v>107.61977160643407</v>
      </c>
    </row>
    <row r="99" spans="1:10" x14ac:dyDescent="0.3">
      <c r="A99" s="3">
        <v>2024</v>
      </c>
      <c r="B99" s="3">
        <v>7</v>
      </c>
      <c r="C99" s="4">
        <v>0</v>
      </c>
      <c r="D99" s="19">
        <f>INDEX('Prom Factor Mensual Hora 1,5'!$B$5:$N$28,MATCH('Casos CMg'!$C99,'Prom Factor Mensual Hora 1,5'!$A$5:$A$28,0),MATCH('Casos CMg'!$B99,'Prom Factor Mensual Hora 1,5'!$B$4:$M$4,0))</f>
        <v>0.97006588612783873</v>
      </c>
      <c r="E99" s="38">
        <v>90.238685607910156</v>
      </c>
      <c r="F99" s="18">
        <f t="shared" si="3"/>
        <v>87.537470517248806</v>
      </c>
      <c r="G99" s="38">
        <v>83.648185729980469</v>
      </c>
      <c r="H99" s="18">
        <f t="shared" si="4"/>
        <v>81.144251413139543</v>
      </c>
      <c r="I99" s="38">
        <v>93.738975524902344</v>
      </c>
      <c r="J99" s="18">
        <f t="shared" si="5"/>
        <v>90.932982357280181</v>
      </c>
    </row>
    <row r="100" spans="1:10" x14ac:dyDescent="0.3">
      <c r="A100" s="3">
        <v>2024</v>
      </c>
      <c r="B100" s="3">
        <v>7</v>
      </c>
      <c r="C100" s="4">
        <v>1</v>
      </c>
      <c r="D100" s="19">
        <f>INDEX('Prom Factor Mensual Hora 1,5'!$B$5:$N$28,MATCH('Casos CMg'!$C100,'Prom Factor Mensual Hora 1,5'!$A$5:$A$28,0),MATCH('Casos CMg'!$B100,'Prom Factor Mensual Hora 1,5'!$B$4:$M$4,0))</f>
        <v>0.98077223882409759</v>
      </c>
      <c r="E100" s="38">
        <v>86.769668579101563</v>
      </c>
      <c r="F100" s="18">
        <f t="shared" si="3"/>
        <v>85.101282114350397</v>
      </c>
      <c r="G100" s="38">
        <v>80.558067321777344</v>
      </c>
      <c r="H100" s="18">
        <f t="shared" si="4"/>
        <v>79.009116042521939</v>
      </c>
      <c r="I100" s="38">
        <v>90.083686828613281</v>
      </c>
      <c r="J100" s="18">
        <f t="shared" si="5"/>
        <v>88.351579212427922</v>
      </c>
    </row>
    <row r="101" spans="1:10" x14ac:dyDescent="0.3">
      <c r="A101" s="3">
        <v>2024</v>
      </c>
      <c r="B101" s="3">
        <v>7</v>
      </c>
      <c r="C101" s="4">
        <v>2</v>
      </c>
      <c r="D101" s="19">
        <f>INDEX('Prom Factor Mensual Hora 1,5'!$B$5:$N$28,MATCH('Casos CMg'!$C101,'Prom Factor Mensual Hora 1,5'!$A$5:$A$28,0),MATCH('Casos CMg'!$B101,'Prom Factor Mensual Hora 1,5'!$B$4:$M$4,0))</f>
        <v>0.98079792657734943</v>
      </c>
      <c r="E101" s="38">
        <v>83.976341247558594</v>
      </c>
      <c r="F101" s="18">
        <f t="shared" si="3"/>
        <v>82.363821377157407</v>
      </c>
      <c r="G101" s="38">
        <v>78.339584350585938</v>
      </c>
      <c r="H101" s="18">
        <f t="shared" si="4"/>
        <v>76.835301899986064</v>
      </c>
      <c r="I101" s="38">
        <v>87.684188842773438</v>
      </c>
      <c r="J101" s="18">
        <f t="shared" si="5"/>
        <v>86.000470610608943</v>
      </c>
    </row>
    <row r="102" spans="1:10" x14ac:dyDescent="0.3">
      <c r="A102" s="3">
        <v>2024</v>
      </c>
      <c r="B102" s="3">
        <v>7</v>
      </c>
      <c r="C102" s="4">
        <v>3</v>
      </c>
      <c r="D102" s="19">
        <f>INDEX('Prom Factor Mensual Hora 1,5'!$B$5:$N$28,MATCH('Casos CMg'!$C102,'Prom Factor Mensual Hora 1,5'!$A$5:$A$28,0),MATCH('Casos CMg'!$B102,'Prom Factor Mensual Hora 1,5'!$B$4:$M$4,0))</f>
        <v>0.98177776842444442</v>
      </c>
      <c r="E102" s="38">
        <v>83.355621337890625</v>
      </c>
      <c r="F102" s="18">
        <f t="shared" si="3"/>
        <v>81.836695902747266</v>
      </c>
      <c r="G102" s="38">
        <v>77.846580505371094</v>
      </c>
      <c r="H102" s="18">
        <f t="shared" si="4"/>
        <v>76.428042088037088</v>
      </c>
      <c r="I102" s="38">
        <v>87.150970458984375</v>
      </c>
      <c r="J102" s="18">
        <f t="shared" si="5"/>
        <v>85.562885293246353</v>
      </c>
    </row>
    <row r="103" spans="1:10" x14ac:dyDescent="0.3">
      <c r="A103" s="3">
        <v>2024</v>
      </c>
      <c r="B103" s="3">
        <v>7</v>
      </c>
      <c r="C103" s="4">
        <v>4</v>
      </c>
      <c r="D103" s="19">
        <f>INDEX('Prom Factor Mensual Hora 1,5'!$B$5:$N$28,MATCH('Casos CMg'!$C103,'Prom Factor Mensual Hora 1,5'!$A$5:$A$28,0),MATCH('Casos CMg'!$B103,'Prom Factor Mensual Hora 1,5'!$B$4:$M$4,0))</f>
        <v>0.98178509903028144</v>
      </c>
      <c r="E103" s="38">
        <v>83.355621337890625</v>
      </c>
      <c r="F103" s="18">
        <f t="shared" si="3"/>
        <v>81.837306949951582</v>
      </c>
      <c r="G103" s="38">
        <v>77.846580505371094</v>
      </c>
      <c r="H103" s="18">
        <f t="shared" si="4"/>
        <v>76.428612750634542</v>
      </c>
      <c r="I103" s="38">
        <v>87.150970458984375</v>
      </c>
      <c r="J103" s="18">
        <f t="shared" si="5"/>
        <v>85.563524162659107</v>
      </c>
    </row>
    <row r="104" spans="1:10" x14ac:dyDescent="0.3">
      <c r="A104" s="3">
        <v>2024</v>
      </c>
      <c r="B104" s="3">
        <v>7</v>
      </c>
      <c r="C104" s="4">
        <v>5</v>
      </c>
      <c r="D104" s="19">
        <f>INDEX('Prom Factor Mensual Hora 1,5'!$B$5:$N$28,MATCH('Casos CMg'!$C104,'Prom Factor Mensual Hora 1,5'!$A$5:$A$28,0),MATCH('Casos CMg'!$B104,'Prom Factor Mensual Hora 1,5'!$B$4:$M$4,0))</f>
        <v>0.98178079027257958</v>
      </c>
      <c r="E104" s="38">
        <v>83.355621337890625</v>
      </c>
      <c r="F104" s="18">
        <f t="shared" si="3"/>
        <v>81.836947790776151</v>
      </c>
      <c r="G104" s="38">
        <v>77.846580505371094</v>
      </c>
      <c r="H104" s="18">
        <f t="shared" si="4"/>
        <v>76.428277328581217</v>
      </c>
      <c r="I104" s="38">
        <v>87.150970458984375</v>
      </c>
      <c r="J104" s="18">
        <f t="shared" si="5"/>
        <v>85.563148650243917</v>
      </c>
    </row>
    <row r="105" spans="1:10" x14ac:dyDescent="0.3">
      <c r="A105" s="3">
        <v>2024</v>
      </c>
      <c r="B105" s="3">
        <v>7</v>
      </c>
      <c r="C105" s="4">
        <v>6</v>
      </c>
      <c r="D105" s="19">
        <f>INDEX('Prom Factor Mensual Hora 1,5'!$B$5:$N$28,MATCH('Casos CMg'!$C105,'Prom Factor Mensual Hora 1,5'!$A$5:$A$28,0),MATCH('Casos CMg'!$B105,'Prom Factor Mensual Hora 1,5'!$B$4:$M$4,0))</f>
        <v>0.98178795703812916</v>
      </c>
      <c r="E105" s="38">
        <v>86.924873352050781</v>
      </c>
      <c r="F105" s="18">
        <f t="shared" si="3"/>
        <v>85.341793824108052</v>
      </c>
      <c r="G105" s="38">
        <v>80.681304931640625</v>
      </c>
      <c r="H105" s="18">
        <f t="shared" si="4"/>
        <v>79.211933540005788</v>
      </c>
      <c r="I105" s="38">
        <v>90.21697998046875</v>
      </c>
      <c r="J105" s="18">
        <f t="shared" si="5"/>
        <v>88.573944465174208</v>
      </c>
    </row>
    <row r="106" spans="1:10" x14ac:dyDescent="0.3">
      <c r="A106" s="3">
        <v>2024</v>
      </c>
      <c r="B106" s="3">
        <v>7</v>
      </c>
      <c r="C106" s="4">
        <v>7</v>
      </c>
      <c r="D106" s="19">
        <f>INDEX('Prom Factor Mensual Hora 1,5'!$B$5:$N$28,MATCH('Casos CMg'!$C106,'Prom Factor Mensual Hora 1,5'!$A$5:$A$28,0),MATCH('Casos CMg'!$B106,'Prom Factor Mensual Hora 1,5'!$B$4:$M$4,0))</f>
        <v>0.98179877558527562</v>
      </c>
      <c r="E106" s="38">
        <v>99.461639404296875</v>
      </c>
      <c r="F106" s="18">
        <f t="shared" si="3"/>
        <v>97.651315784842879</v>
      </c>
      <c r="G106" s="38">
        <v>92.564308166503906</v>
      </c>
      <c r="H106" s="18">
        <f t="shared" si="4"/>
        <v>90.879524420771659</v>
      </c>
      <c r="I106" s="38">
        <v>104.8695907592773</v>
      </c>
      <c r="J106" s="18">
        <f t="shared" si="5"/>
        <v>102.96083580358739</v>
      </c>
    </row>
    <row r="107" spans="1:10" x14ac:dyDescent="0.3">
      <c r="A107" s="3">
        <v>2024</v>
      </c>
      <c r="B107" s="3">
        <v>7</v>
      </c>
      <c r="C107" s="4">
        <v>8</v>
      </c>
      <c r="D107" s="19">
        <f>INDEX('Prom Factor Mensual Hora 1,5'!$B$5:$N$28,MATCH('Casos CMg'!$C107,'Prom Factor Mensual Hora 1,5'!$A$5:$A$28,0),MATCH('Casos CMg'!$B107,'Prom Factor Mensual Hora 1,5'!$B$4:$M$4,0))</f>
        <v>0.98177018547274053</v>
      </c>
      <c r="E107" s="38">
        <v>58.392108917236328</v>
      </c>
      <c r="F107" s="18">
        <f t="shared" si="3"/>
        <v>57.327631601819576</v>
      </c>
      <c r="G107" s="38">
        <v>54.963832855224609</v>
      </c>
      <c r="H107" s="18">
        <f t="shared" si="4"/>
        <v>53.961852376566576</v>
      </c>
      <c r="I107" s="38">
        <v>61.519783020019531</v>
      </c>
      <c r="J107" s="18">
        <f t="shared" si="5"/>
        <v>60.398288785807331</v>
      </c>
    </row>
    <row r="108" spans="1:10" x14ac:dyDescent="0.3">
      <c r="A108" s="3">
        <v>2024</v>
      </c>
      <c r="B108" s="3">
        <v>7</v>
      </c>
      <c r="C108" s="4">
        <v>9</v>
      </c>
      <c r="D108" s="19">
        <f>INDEX('Prom Factor Mensual Hora 1,5'!$B$5:$N$28,MATCH('Casos CMg'!$C108,'Prom Factor Mensual Hora 1,5'!$A$5:$A$28,0),MATCH('Casos CMg'!$B108,'Prom Factor Mensual Hora 1,5'!$B$4:$M$4,0))</f>
        <v>0.99201829933624452</v>
      </c>
      <c r="E108" s="38">
        <v>31.54164886474609</v>
      </c>
      <c r="F108" s="18">
        <f t="shared" si="3"/>
        <v>31.289892865066403</v>
      </c>
      <c r="G108" s="38">
        <v>30.805789947509769</v>
      </c>
      <c r="H108" s="18">
        <f t="shared" si="4"/>
        <v>30.55990735343822</v>
      </c>
      <c r="I108" s="38">
        <v>32.086910247802727</v>
      </c>
      <c r="J108" s="18">
        <f t="shared" si="5"/>
        <v>31.830802134979979</v>
      </c>
    </row>
    <row r="109" spans="1:10" x14ac:dyDescent="0.3">
      <c r="A109" s="3">
        <v>2024</v>
      </c>
      <c r="B109" s="3">
        <v>7</v>
      </c>
      <c r="C109" s="4">
        <v>10</v>
      </c>
      <c r="D109" s="19">
        <f>INDEX('Prom Factor Mensual Hora 1,5'!$B$5:$N$28,MATCH('Casos CMg'!$C109,'Prom Factor Mensual Hora 1,5'!$A$5:$A$28,0),MATCH('Casos CMg'!$B109,'Prom Factor Mensual Hora 1,5'!$B$4:$M$4,0))</f>
        <v>0.99441360501784615</v>
      </c>
      <c r="E109" s="38">
        <v>31.541328430175781</v>
      </c>
      <c r="F109" s="18">
        <f t="shared" si="3"/>
        <v>31.365126111302981</v>
      </c>
      <c r="G109" s="38">
        <v>30.785112380981449</v>
      </c>
      <c r="H109" s="18">
        <f t="shared" si="4"/>
        <v>30.613134583651291</v>
      </c>
      <c r="I109" s="38">
        <v>32.084205627441413</v>
      </c>
      <c r="J109" s="18">
        <f t="shared" si="5"/>
        <v>31.904970582117883</v>
      </c>
    </row>
    <row r="110" spans="1:10" x14ac:dyDescent="0.3">
      <c r="A110" s="3">
        <v>2024</v>
      </c>
      <c r="B110" s="3">
        <v>7</v>
      </c>
      <c r="C110" s="4">
        <v>11</v>
      </c>
      <c r="D110" s="19">
        <f>INDEX('Prom Factor Mensual Hora 1,5'!$B$5:$N$28,MATCH('Casos CMg'!$C110,'Prom Factor Mensual Hora 1,5'!$A$5:$A$28,0),MATCH('Casos CMg'!$B110,'Prom Factor Mensual Hora 1,5'!$B$4:$M$4,0))</f>
        <v>0.99433867185829172</v>
      </c>
      <c r="E110" s="38">
        <v>38.871627807617188</v>
      </c>
      <c r="F110" s="18">
        <f t="shared" si="3"/>
        <v>38.651562767195912</v>
      </c>
      <c r="G110" s="38">
        <v>37.503002166748047</v>
      </c>
      <c r="H110" s="18">
        <f t="shared" si="4"/>
        <v>37.290685365182888</v>
      </c>
      <c r="I110" s="38">
        <v>39.940605163574219</v>
      </c>
      <c r="J110" s="18">
        <f t="shared" si="5"/>
        <v>39.71448829156482</v>
      </c>
    </row>
    <row r="111" spans="1:10" x14ac:dyDescent="0.3">
      <c r="A111" s="3">
        <v>2024</v>
      </c>
      <c r="B111" s="3">
        <v>7</v>
      </c>
      <c r="C111" s="4">
        <v>12</v>
      </c>
      <c r="D111" s="19">
        <f>INDEX('Prom Factor Mensual Hora 1,5'!$B$5:$N$28,MATCH('Casos CMg'!$C111,'Prom Factor Mensual Hora 1,5'!$A$5:$A$28,0),MATCH('Casos CMg'!$B111,'Prom Factor Mensual Hora 1,5'!$B$4:$M$4,0))</f>
        <v>0.99445692674010133</v>
      </c>
      <c r="E111" s="38">
        <v>31.541328430175781</v>
      </c>
      <c r="F111" s="18">
        <f t="shared" si="3"/>
        <v>31.366492535972792</v>
      </c>
      <c r="G111" s="38">
        <v>30.785112380981449</v>
      </c>
      <c r="H111" s="18">
        <f t="shared" si="4"/>
        <v>30.614468247739456</v>
      </c>
      <c r="I111" s="38">
        <v>32.084205627441413</v>
      </c>
      <c r="J111" s="18">
        <f t="shared" si="5"/>
        <v>31.906360525162853</v>
      </c>
    </row>
    <row r="112" spans="1:10" x14ac:dyDescent="0.3">
      <c r="A112" s="3">
        <v>2024</v>
      </c>
      <c r="B112" s="3">
        <v>7</v>
      </c>
      <c r="C112" s="4">
        <v>13</v>
      </c>
      <c r="D112" s="19">
        <f>INDEX('Prom Factor Mensual Hora 1,5'!$B$5:$N$28,MATCH('Casos CMg'!$C112,'Prom Factor Mensual Hora 1,5'!$A$5:$A$28,0),MATCH('Casos CMg'!$B112,'Prom Factor Mensual Hora 1,5'!$B$4:$M$4,0))</f>
        <v>0.99479460272413833</v>
      </c>
      <c r="E112" s="38">
        <v>31.541328430175781</v>
      </c>
      <c r="F112" s="18">
        <f t="shared" si="3"/>
        <v>31.377143285088287</v>
      </c>
      <c r="G112" s="38">
        <v>30.785112380981449</v>
      </c>
      <c r="H112" s="18">
        <f t="shared" si="4"/>
        <v>30.624863640856393</v>
      </c>
      <c r="I112" s="38">
        <v>32.084205627441413</v>
      </c>
      <c r="J112" s="18">
        <f t="shared" si="5"/>
        <v>31.917194590870146</v>
      </c>
    </row>
    <row r="113" spans="1:10" x14ac:dyDescent="0.3">
      <c r="A113" s="3">
        <v>2024</v>
      </c>
      <c r="B113" s="3">
        <v>7</v>
      </c>
      <c r="C113" s="4">
        <v>14</v>
      </c>
      <c r="D113" s="19">
        <f>INDEX('Prom Factor Mensual Hora 1,5'!$B$5:$N$28,MATCH('Casos CMg'!$C113,'Prom Factor Mensual Hora 1,5'!$A$5:$A$28,0),MATCH('Casos CMg'!$B113,'Prom Factor Mensual Hora 1,5'!$B$4:$M$4,0))</f>
        <v>0.99458426123204613</v>
      </c>
      <c r="E113" s="38">
        <v>31.541328430175781</v>
      </c>
      <c r="F113" s="18">
        <f t="shared" si="3"/>
        <v>31.370508835003712</v>
      </c>
      <c r="G113" s="38">
        <v>30.785112380981449</v>
      </c>
      <c r="H113" s="18">
        <f t="shared" si="4"/>
        <v>30.618388254383952</v>
      </c>
      <c r="I113" s="38">
        <v>32.084205627441413</v>
      </c>
      <c r="J113" s="18">
        <f t="shared" si="5"/>
        <v>31.910445951185874</v>
      </c>
    </row>
    <row r="114" spans="1:10" x14ac:dyDescent="0.3">
      <c r="A114" s="3">
        <v>2024</v>
      </c>
      <c r="B114" s="3">
        <v>7</v>
      </c>
      <c r="C114" s="4">
        <v>15</v>
      </c>
      <c r="D114" s="19">
        <f>INDEX('Prom Factor Mensual Hora 1,5'!$B$5:$N$28,MATCH('Casos CMg'!$C114,'Prom Factor Mensual Hora 1,5'!$A$5:$A$28,0),MATCH('Casos CMg'!$B114,'Prom Factor Mensual Hora 1,5'!$B$4:$M$4,0))</f>
        <v>0.99460936427469238</v>
      </c>
      <c r="E114" s="38">
        <v>31.541328430175781</v>
      </c>
      <c r="F114" s="18">
        <f t="shared" si="3"/>
        <v>31.371300618316415</v>
      </c>
      <c r="G114" s="38">
        <v>30.785112380981449</v>
      </c>
      <c r="H114" s="18">
        <f t="shared" si="4"/>
        <v>30.61916105437292</v>
      </c>
      <c r="I114" s="38">
        <v>32.084205627441413</v>
      </c>
      <c r="J114" s="18">
        <f t="shared" si="5"/>
        <v>31.911251362368013</v>
      </c>
    </row>
    <row r="115" spans="1:10" x14ac:dyDescent="0.3">
      <c r="A115" s="3">
        <v>2024</v>
      </c>
      <c r="B115" s="3">
        <v>7</v>
      </c>
      <c r="C115" s="4">
        <v>16</v>
      </c>
      <c r="D115" s="19">
        <f>INDEX('Prom Factor Mensual Hora 1,5'!$B$5:$N$28,MATCH('Casos CMg'!$C115,'Prom Factor Mensual Hora 1,5'!$A$5:$A$28,0),MATCH('Casos CMg'!$B115,'Prom Factor Mensual Hora 1,5'!$B$4:$M$4,0))</f>
        <v>0.99470418690988149</v>
      </c>
      <c r="E115" s="38">
        <v>37.601093292236328</v>
      </c>
      <c r="F115" s="18">
        <f t="shared" si="3"/>
        <v>37.401964930176533</v>
      </c>
      <c r="G115" s="38">
        <v>36.260097503662109</v>
      </c>
      <c r="H115" s="18">
        <f t="shared" si="4"/>
        <v>36.068070804653239</v>
      </c>
      <c r="I115" s="38">
        <v>38.693962097167969</v>
      </c>
      <c r="J115" s="18">
        <f t="shared" si="5"/>
        <v>38.489046106185235</v>
      </c>
    </row>
    <row r="116" spans="1:10" x14ac:dyDescent="0.3">
      <c r="A116" s="3">
        <v>2024</v>
      </c>
      <c r="B116" s="3">
        <v>7</v>
      </c>
      <c r="C116" s="4">
        <v>17</v>
      </c>
      <c r="D116" s="19">
        <f>INDEX('Prom Factor Mensual Hora 1,5'!$B$5:$N$28,MATCH('Casos CMg'!$C116,'Prom Factor Mensual Hora 1,5'!$A$5:$A$28,0),MATCH('Casos CMg'!$B116,'Prom Factor Mensual Hora 1,5'!$B$4:$M$4,0))</f>
        <v>0.99204025181235089</v>
      </c>
      <c r="E116" s="38">
        <v>59.416206359863281</v>
      </c>
      <c r="F116" s="18">
        <f t="shared" si="3"/>
        <v>58.943268318973374</v>
      </c>
      <c r="G116" s="38">
        <v>55.970016479492188</v>
      </c>
      <c r="H116" s="18">
        <f t="shared" si="4"/>
        <v>55.524509242256862</v>
      </c>
      <c r="I116" s="38">
        <v>62.489078521728523</v>
      </c>
      <c r="J116" s="18">
        <f t="shared" si="5"/>
        <v>61.991681192217328</v>
      </c>
    </row>
    <row r="117" spans="1:10" x14ac:dyDescent="0.3">
      <c r="A117" s="3">
        <v>2024</v>
      </c>
      <c r="B117" s="3">
        <v>7</v>
      </c>
      <c r="C117" s="4">
        <v>18</v>
      </c>
      <c r="D117" s="19">
        <f>INDEX('Prom Factor Mensual Hora 1,5'!$B$5:$N$28,MATCH('Casos CMg'!$C117,'Prom Factor Mensual Hora 1,5'!$A$5:$A$28,0),MATCH('Casos CMg'!$B117,'Prom Factor Mensual Hora 1,5'!$B$4:$M$4,0))</f>
        <v>0.98977141268507451</v>
      </c>
      <c r="E117" s="38">
        <v>116.3197402954102</v>
      </c>
      <c r="F117" s="18">
        <f t="shared" si="3"/>
        <v>115.12995367534914</v>
      </c>
      <c r="G117" s="38">
        <v>107.2083206176758</v>
      </c>
      <c r="H117" s="18">
        <f t="shared" si="4"/>
        <v>106.11173094935137</v>
      </c>
      <c r="I117" s="38">
        <v>123.74021911621089</v>
      </c>
      <c r="J117" s="18">
        <f t="shared" si="5"/>
        <v>122.47453148061273</v>
      </c>
    </row>
    <row r="118" spans="1:10" x14ac:dyDescent="0.3">
      <c r="A118" s="3">
        <v>2024</v>
      </c>
      <c r="B118" s="3">
        <v>7</v>
      </c>
      <c r="C118" s="4">
        <v>19</v>
      </c>
      <c r="D118" s="19">
        <f>INDEX('Prom Factor Mensual Hora 1,5'!$B$5:$N$28,MATCH('Casos CMg'!$C118,'Prom Factor Mensual Hora 1,5'!$A$5:$A$28,0),MATCH('Casos CMg'!$B118,'Prom Factor Mensual Hora 1,5'!$B$4:$M$4,0))</f>
        <v>0.97057318265748505</v>
      </c>
      <c r="E118" s="38">
        <v>118.4227676391602</v>
      </c>
      <c r="F118" s="18">
        <f t="shared" si="3"/>
        <v>114.93796248664754</v>
      </c>
      <c r="G118" s="38">
        <v>108.9803848266602</v>
      </c>
      <c r="H118" s="18">
        <f t="shared" si="4"/>
        <v>105.77343894844908</v>
      </c>
      <c r="I118" s="38">
        <v>126.07525634765619</v>
      </c>
      <c r="J118" s="18">
        <f t="shared" si="5"/>
        <v>122.36526280770296</v>
      </c>
    </row>
    <row r="119" spans="1:10" x14ac:dyDescent="0.3">
      <c r="A119" s="3">
        <v>2024</v>
      </c>
      <c r="B119" s="3">
        <v>7</v>
      </c>
      <c r="C119" s="4">
        <v>20</v>
      </c>
      <c r="D119" s="19">
        <f>INDEX('Prom Factor Mensual Hora 1,5'!$B$5:$N$28,MATCH('Casos CMg'!$C119,'Prom Factor Mensual Hora 1,5'!$A$5:$A$28,0),MATCH('Casos CMg'!$B119,'Prom Factor Mensual Hora 1,5'!$B$4:$M$4,0))</f>
        <v>0.97058007142242131</v>
      </c>
      <c r="E119" s="38">
        <v>116.3197402954102</v>
      </c>
      <c r="F119" s="18">
        <f t="shared" si="3"/>
        <v>112.89762184375672</v>
      </c>
      <c r="G119" s="38">
        <v>107.2083206176758</v>
      </c>
      <c r="H119" s="18">
        <f t="shared" si="4"/>
        <v>104.05425948218162</v>
      </c>
      <c r="I119" s="38">
        <v>123.74021911621089</v>
      </c>
      <c r="J119" s="18">
        <f t="shared" si="5"/>
        <v>120.09979070763804</v>
      </c>
    </row>
    <row r="120" spans="1:10" x14ac:dyDescent="0.3">
      <c r="A120" s="3">
        <v>2024</v>
      </c>
      <c r="B120" s="3">
        <v>7</v>
      </c>
      <c r="C120" s="4">
        <v>21</v>
      </c>
      <c r="D120" s="19">
        <f>INDEX('Prom Factor Mensual Hora 1,5'!$B$5:$N$28,MATCH('Casos CMg'!$C120,'Prom Factor Mensual Hora 1,5'!$A$5:$A$28,0),MATCH('Casos CMg'!$B120,'Prom Factor Mensual Hora 1,5'!$B$4:$M$4,0))</f>
        <v>0.97057803358056693</v>
      </c>
      <c r="E120" s="38">
        <v>116.3197402954102</v>
      </c>
      <c r="F120" s="18">
        <f t="shared" si="3"/>
        <v>112.89738480252146</v>
      </c>
      <c r="G120" s="38">
        <v>107.2083206176758</v>
      </c>
      <c r="H120" s="18">
        <f t="shared" si="4"/>
        <v>104.05404100857872</v>
      </c>
      <c r="I120" s="38">
        <v>123.74021911621089</v>
      </c>
      <c r="J120" s="18">
        <f t="shared" si="5"/>
        <v>120.09953854464045</v>
      </c>
    </row>
    <row r="121" spans="1:10" x14ac:dyDescent="0.3">
      <c r="A121" s="3">
        <v>2024</v>
      </c>
      <c r="B121" s="3">
        <v>7</v>
      </c>
      <c r="C121" s="4">
        <v>22</v>
      </c>
      <c r="D121" s="19">
        <f>INDEX('Prom Factor Mensual Hora 1,5'!$B$5:$N$28,MATCH('Casos CMg'!$C121,'Prom Factor Mensual Hora 1,5'!$A$5:$A$28,0),MATCH('Casos CMg'!$B121,'Prom Factor Mensual Hora 1,5'!$B$4:$M$4,0))</f>
        <v>0.97056981996139913</v>
      </c>
      <c r="E121" s="38">
        <v>104.22706604003911</v>
      </c>
      <c r="F121" s="18">
        <f t="shared" si="3"/>
        <v>101.15964472158561</v>
      </c>
      <c r="G121" s="38">
        <v>97.019035339355469</v>
      </c>
      <c r="H121" s="18">
        <f t="shared" si="4"/>
        <v>94.163747662146861</v>
      </c>
      <c r="I121" s="38">
        <v>110.3138809204102</v>
      </c>
      <c r="J121" s="18">
        <f t="shared" si="5"/>
        <v>107.06732354416575</v>
      </c>
    </row>
    <row r="122" spans="1:10" x14ac:dyDescent="0.3">
      <c r="A122" s="3">
        <v>2024</v>
      </c>
      <c r="B122" s="3">
        <v>7</v>
      </c>
      <c r="C122" s="4">
        <v>23</v>
      </c>
      <c r="D122" s="19">
        <f>INDEX('Prom Factor Mensual Hora 1,5'!$B$5:$N$28,MATCH('Casos CMg'!$C122,'Prom Factor Mensual Hora 1,5'!$A$5:$A$28,0),MATCH('Casos CMg'!$B122,'Prom Factor Mensual Hora 1,5'!$B$4:$M$4,0))</f>
        <v>0.97055777187486525</v>
      </c>
      <c r="E122" s="38">
        <v>101.1185607910156</v>
      </c>
      <c r="F122" s="18">
        <f t="shared" si="3"/>
        <v>98.141405056521208</v>
      </c>
      <c r="G122" s="38">
        <v>94.0477294921875</v>
      </c>
      <c r="H122" s="18">
        <f t="shared" si="4"/>
        <v>91.278754785827559</v>
      </c>
      <c r="I122" s="38">
        <v>106.6305847167969</v>
      </c>
      <c r="J122" s="18">
        <f t="shared" si="5"/>
        <v>103.49114271644846</v>
      </c>
    </row>
    <row r="123" spans="1:10" x14ac:dyDescent="0.3">
      <c r="A123" s="3">
        <v>2024</v>
      </c>
      <c r="B123" s="3">
        <v>8</v>
      </c>
      <c r="C123" s="4">
        <v>0</v>
      </c>
      <c r="D123" s="19">
        <f>INDEX('Prom Factor Mensual Hora 1,5'!$B$5:$N$28,MATCH('Casos CMg'!$C123,'Prom Factor Mensual Hora 1,5'!$A$5:$A$28,0),MATCH('Casos CMg'!$B123,'Prom Factor Mensual Hora 1,5'!$B$4:$M$4,0))</f>
        <v>0.96976254953090735</v>
      </c>
      <c r="E123" s="38">
        <v>87.715713500976563</v>
      </c>
      <c r="F123" s="18">
        <f t="shared" si="3"/>
        <v>85.063413958629667</v>
      </c>
      <c r="G123" s="38">
        <v>82.475807189941406</v>
      </c>
      <c r="H123" s="18">
        <f t="shared" si="4"/>
        <v>79.981949055137122</v>
      </c>
      <c r="I123" s="38">
        <v>93.8145751953125</v>
      </c>
      <c r="J123" s="18">
        <f t="shared" si="5"/>
        <v>90.977861624565264</v>
      </c>
    </row>
    <row r="124" spans="1:10" x14ac:dyDescent="0.3">
      <c r="A124" s="3">
        <v>2024</v>
      </c>
      <c r="B124" s="3">
        <v>8</v>
      </c>
      <c r="C124" s="4">
        <v>1</v>
      </c>
      <c r="D124" s="19">
        <f>INDEX('Prom Factor Mensual Hora 1,5'!$B$5:$N$28,MATCH('Casos CMg'!$C124,'Prom Factor Mensual Hora 1,5'!$A$5:$A$28,0),MATCH('Casos CMg'!$B124,'Prom Factor Mensual Hora 1,5'!$B$4:$M$4,0))</f>
        <v>0.97775156538736285</v>
      </c>
      <c r="E124" s="38">
        <v>85.283927917480469</v>
      </c>
      <c r="F124" s="18">
        <f t="shared" si="3"/>
        <v>83.386494023699541</v>
      </c>
      <c r="G124" s="38">
        <v>80.233734130859375</v>
      </c>
      <c r="H124" s="18">
        <f t="shared" si="4"/>
        <v>78.448659143321237</v>
      </c>
      <c r="I124" s="38">
        <v>91.395469665527344</v>
      </c>
      <c r="J124" s="18">
        <f t="shared" si="5"/>
        <v>89.362063534782592</v>
      </c>
    </row>
    <row r="125" spans="1:10" x14ac:dyDescent="0.3">
      <c r="A125" s="3">
        <v>2024</v>
      </c>
      <c r="B125" s="3">
        <v>8</v>
      </c>
      <c r="C125" s="4">
        <v>2</v>
      </c>
      <c r="D125" s="19">
        <f>INDEX('Prom Factor Mensual Hora 1,5'!$B$5:$N$28,MATCH('Casos CMg'!$C125,'Prom Factor Mensual Hora 1,5'!$A$5:$A$28,0),MATCH('Casos CMg'!$B125,'Prom Factor Mensual Hora 1,5'!$B$4:$M$4,0))</f>
        <v>0.97777146649424651</v>
      </c>
      <c r="E125" s="38">
        <v>81.097076416015625</v>
      </c>
      <c r="F125" s="18">
        <f t="shared" si="3"/>
        <v>79.294407335683573</v>
      </c>
      <c r="G125" s="38">
        <v>76.354156494140625</v>
      </c>
      <c r="H125" s="18">
        <f t="shared" si="4"/>
        <v>74.656915568207069</v>
      </c>
      <c r="I125" s="38">
        <v>87.135124206542969</v>
      </c>
      <c r="J125" s="18">
        <f t="shared" si="5"/>
        <v>85.198238178589833</v>
      </c>
    </row>
    <row r="126" spans="1:10" x14ac:dyDescent="0.3">
      <c r="A126" s="3">
        <v>2024</v>
      </c>
      <c r="B126" s="3">
        <v>8</v>
      </c>
      <c r="C126" s="4">
        <v>3</v>
      </c>
      <c r="D126" s="19">
        <f>INDEX('Prom Factor Mensual Hora 1,5'!$B$5:$N$28,MATCH('Casos CMg'!$C126,'Prom Factor Mensual Hora 1,5'!$A$5:$A$28,0),MATCH('Casos CMg'!$B126,'Prom Factor Mensual Hora 1,5'!$B$4:$M$4,0))</f>
        <v>0.97923017456199346</v>
      </c>
      <c r="E126" s="38">
        <v>81.097076416015625</v>
      </c>
      <c r="F126" s="18">
        <f t="shared" si="3"/>
        <v>79.4127042953223</v>
      </c>
      <c r="G126" s="38">
        <v>76.354156494140625</v>
      </c>
      <c r="H126" s="18">
        <f t="shared" si="4"/>
        <v>74.768293992291092</v>
      </c>
      <c r="I126" s="38">
        <v>87.135124206542969</v>
      </c>
      <c r="J126" s="18">
        <f t="shared" si="5"/>
        <v>85.325342887254052</v>
      </c>
    </row>
    <row r="127" spans="1:10" x14ac:dyDescent="0.3">
      <c r="A127" s="3">
        <v>2024</v>
      </c>
      <c r="B127" s="3">
        <v>8</v>
      </c>
      <c r="C127" s="4">
        <v>4</v>
      </c>
      <c r="D127" s="19">
        <f>INDEX('Prom Factor Mensual Hora 1,5'!$B$5:$N$28,MATCH('Casos CMg'!$C127,'Prom Factor Mensual Hora 1,5'!$A$5:$A$28,0),MATCH('Casos CMg'!$B127,'Prom Factor Mensual Hora 1,5'!$B$4:$M$4,0))</f>
        <v>0.97922375740868473</v>
      </c>
      <c r="E127" s="38">
        <v>81.097076416015625</v>
      </c>
      <c r="F127" s="18">
        <f t="shared" si="3"/>
        <v>79.412183882950046</v>
      </c>
      <c r="G127" s="38">
        <v>76.354156494140625</v>
      </c>
      <c r="H127" s="18">
        <f t="shared" si="4"/>
        <v>74.767804015963108</v>
      </c>
      <c r="I127" s="38">
        <v>87.135124206542969</v>
      </c>
      <c r="J127" s="18">
        <f t="shared" si="5"/>
        <v>85.32478372780345</v>
      </c>
    </row>
    <row r="128" spans="1:10" x14ac:dyDescent="0.3">
      <c r="A128" s="3">
        <v>2024</v>
      </c>
      <c r="B128" s="3">
        <v>8</v>
      </c>
      <c r="C128" s="4">
        <v>5</v>
      </c>
      <c r="D128" s="19">
        <f>INDEX('Prom Factor Mensual Hora 1,5'!$B$5:$N$28,MATCH('Casos CMg'!$C128,'Prom Factor Mensual Hora 1,5'!$A$5:$A$28,0),MATCH('Casos CMg'!$B128,'Prom Factor Mensual Hora 1,5'!$B$4:$M$4,0))</f>
        <v>0.97920862454679025</v>
      </c>
      <c r="E128" s="38">
        <v>81.097076416015625</v>
      </c>
      <c r="F128" s="18">
        <f t="shared" si="3"/>
        <v>79.410956652092608</v>
      </c>
      <c r="G128" s="38">
        <v>76.354156494140625</v>
      </c>
      <c r="H128" s="18">
        <f t="shared" si="4"/>
        <v>74.766648559057813</v>
      </c>
      <c r="I128" s="38">
        <v>87.135124206542969</v>
      </c>
      <c r="J128" s="18">
        <f t="shared" si="5"/>
        <v>85.323465124002666</v>
      </c>
    </row>
    <row r="129" spans="1:10" x14ac:dyDescent="0.3">
      <c r="A129" s="3">
        <v>2024</v>
      </c>
      <c r="B129" s="3">
        <v>8</v>
      </c>
      <c r="C129" s="4">
        <v>6</v>
      </c>
      <c r="D129" s="19">
        <f>INDEX('Prom Factor Mensual Hora 1,5'!$B$5:$N$28,MATCH('Casos CMg'!$C129,'Prom Factor Mensual Hora 1,5'!$A$5:$A$28,0),MATCH('Casos CMg'!$B129,'Prom Factor Mensual Hora 1,5'!$B$4:$M$4,0))</f>
        <v>0.97775346211330338</v>
      </c>
      <c r="E129" s="38">
        <v>85.101913452148438</v>
      </c>
      <c r="F129" s="18">
        <f t="shared" si="3"/>
        <v>83.208690510304848</v>
      </c>
      <c r="G129" s="38">
        <v>80.065071105957031</v>
      </c>
      <c r="H129" s="18">
        <f t="shared" si="4"/>
        <v>78.283900468197302</v>
      </c>
      <c r="I129" s="38">
        <v>91.210243225097656</v>
      </c>
      <c r="J129" s="18">
        <f t="shared" si="5"/>
        <v>89.181131093535711</v>
      </c>
    </row>
    <row r="130" spans="1:10" x14ac:dyDescent="0.3">
      <c r="A130" s="3">
        <v>2024</v>
      </c>
      <c r="B130" s="3">
        <v>8</v>
      </c>
      <c r="C130" s="4">
        <v>7</v>
      </c>
      <c r="D130" s="19">
        <f>INDEX('Prom Factor Mensual Hora 1,5'!$B$5:$N$28,MATCH('Casos CMg'!$C130,'Prom Factor Mensual Hora 1,5'!$A$5:$A$28,0),MATCH('Casos CMg'!$B130,'Prom Factor Mensual Hora 1,5'!$B$4:$M$4,0))</f>
        <v>0.97776129187139049</v>
      </c>
      <c r="E130" s="38">
        <v>42.099857330322273</v>
      </c>
      <c r="F130" s="18">
        <f t="shared" si="3"/>
        <v>41.163610890897132</v>
      </c>
      <c r="G130" s="38">
        <v>39.647819519042969</v>
      </c>
      <c r="H130" s="18">
        <f t="shared" si="4"/>
        <v>38.766103232823184</v>
      </c>
      <c r="I130" s="38">
        <v>44.0694580078125</v>
      </c>
      <c r="J130" s="18">
        <f t="shared" si="5"/>
        <v>43.089410193790748</v>
      </c>
    </row>
    <row r="131" spans="1:10" x14ac:dyDescent="0.3">
      <c r="A131" s="3">
        <v>2024</v>
      </c>
      <c r="B131" s="3">
        <v>8</v>
      </c>
      <c r="C131" s="4">
        <v>8</v>
      </c>
      <c r="D131" s="19">
        <f>INDEX('Prom Factor Mensual Hora 1,5'!$B$5:$N$28,MATCH('Casos CMg'!$C131,'Prom Factor Mensual Hora 1,5'!$A$5:$A$28,0),MATCH('Casos CMg'!$B131,'Prom Factor Mensual Hora 1,5'!$B$4:$M$4,0))</f>
        <v>0.98078620450776421</v>
      </c>
      <c r="E131" s="38">
        <v>27.500240325927731</v>
      </c>
      <c r="F131" s="18">
        <f t="shared" si="3"/>
        <v>26.971856332318019</v>
      </c>
      <c r="G131" s="38">
        <v>27.08134651184082</v>
      </c>
      <c r="H131" s="18">
        <f t="shared" si="4"/>
        <v>26.561011058307937</v>
      </c>
      <c r="I131" s="38">
        <v>28.35892295837402</v>
      </c>
      <c r="J131" s="18">
        <f t="shared" si="5"/>
        <v>27.814040412271751</v>
      </c>
    </row>
    <row r="132" spans="1:10" x14ac:dyDescent="0.3">
      <c r="A132" s="3">
        <v>2024</v>
      </c>
      <c r="B132" s="3">
        <v>8</v>
      </c>
      <c r="C132" s="4">
        <v>9</v>
      </c>
      <c r="D132" s="19">
        <f>INDEX('Prom Factor Mensual Hora 1,5'!$B$5:$N$28,MATCH('Casos CMg'!$C132,'Prom Factor Mensual Hora 1,5'!$A$5:$A$28,0),MATCH('Casos CMg'!$B132,'Prom Factor Mensual Hora 1,5'!$B$4:$M$4,0))</f>
        <v>0.99909633172459167</v>
      </c>
      <c r="E132" s="38">
        <v>32.043624877929688</v>
      </c>
      <c r="F132" s="18">
        <f t="shared" ref="F132:F195" si="6">$E132*$D132</f>
        <v>32.01466807069842</v>
      </c>
      <c r="G132" s="38">
        <v>31.12532997131348</v>
      </c>
      <c r="H132" s="18">
        <f t="shared" ref="H132:H195" si="7">$G132*$D132</f>
        <v>31.097202998056787</v>
      </c>
      <c r="I132" s="38">
        <v>32.698646545410163</v>
      </c>
      <c r="J132" s="18">
        <f t="shared" ref="J132:J195" si="8">$I132*$D132</f>
        <v>32.669097815878288</v>
      </c>
    </row>
    <row r="133" spans="1:10" x14ac:dyDescent="0.3">
      <c r="A133" s="3">
        <v>2024</v>
      </c>
      <c r="B133" s="3">
        <v>8</v>
      </c>
      <c r="C133" s="4">
        <v>10</v>
      </c>
      <c r="D133" s="19">
        <f>INDEX('Prom Factor Mensual Hora 1,5'!$B$5:$N$28,MATCH('Casos CMg'!$C133,'Prom Factor Mensual Hora 1,5'!$A$5:$A$28,0),MATCH('Casos CMg'!$B133,'Prom Factor Mensual Hora 1,5'!$B$4:$M$4,0))</f>
        <v>0.99946890564588231</v>
      </c>
      <c r="E133" s="38">
        <v>30.663457870483398</v>
      </c>
      <c r="F133" s="18">
        <f t="shared" si="6"/>
        <v>30.647172681130659</v>
      </c>
      <c r="G133" s="38">
        <v>29.735654830932621</v>
      </c>
      <c r="H133" s="18">
        <f t="shared" si="7"/>
        <v>29.719862392535919</v>
      </c>
      <c r="I133" s="38">
        <v>31.295186996459961</v>
      </c>
      <c r="J133" s="18">
        <f t="shared" si="8"/>
        <v>31.278566299335083</v>
      </c>
    </row>
    <row r="134" spans="1:10" x14ac:dyDescent="0.3">
      <c r="A134" s="3">
        <v>2024</v>
      </c>
      <c r="B134" s="3">
        <v>8</v>
      </c>
      <c r="C134" s="4">
        <v>11</v>
      </c>
      <c r="D134" s="19">
        <f>INDEX('Prom Factor Mensual Hora 1,5'!$B$5:$N$28,MATCH('Casos CMg'!$C134,'Prom Factor Mensual Hora 1,5'!$A$5:$A$28,0),MATCH('Casos CMg'!$B134,'Prom Factor Mensual Hora 1,5'!$B$4:$M$4,0))</f>
        <v>0.99948801614083604</v>
      </c>
      <c r="E134" s="38">
        <v>30.663457870483398</v>
      </c>
      <c r="F134" s="18">
        <f t="shared" si="6"/>
        <v>30.647758674987557</v>
      </c>
      <c r="G134" s="38">
        <v>29.735654830932621</v>
      </c>
      <c r="H134" s="18">
        <f t="shared" si="7"/>
        <v>29.720430655617513</v>
      </c>
      <c r="I134" s="38">
        <v>31.295186996459961</v>
      </c>
      <c r="J134" s="18">
        <f t="shared" si="8"/>
        <v>31.279164365848256</v>
      </c>
    </row>
    <row r="135" spans="1:10" x14ac:dyDescent="0.3">
      <c r="A135" s="3">
        <v>2024</v>
      </c>
      <c r="B135" s="3">
        <v>8</v>
      </c>
      <c r="C135" s="4">
        <v>12</v>
      </c>
      <c r="D135" s="19">
        <f>INDEX('Prom Factor Mensual Hora 1,5'!$B$5:$N$28,MATCH('Casos CMg'!$C135,'Prom Factor Mensual Hora 1,5'!$A$5:$A$28,0),MATCH('Casos CMg'!$B135,'Prom Factor Mensual Hora 1,5'!$B$4:$M$4,0))</f>
        <v>0.99947672095085971</v>
      </c>
      <c r="E135" s="38">
        <v>30.663457870483398</v>
      </c>
      <c r="F135" s="18">
        <f t="shared" si="6"/>
        <v>30.647412325405579</v>
      </c>
      <c r="G135" s="38">
        <v>29.735654830932621</v>
      </c>
      <c r="H135" s="18">
        <f t="shared" si="7"/>
        <v>29.720094785747126</v>
      </c>
      <c r="I135" s="38">
        <v>31.295186996459961</v>
      </c>
      <c r="J135" s="18">
        <f t="shared" si="8"/>
        <v>31.278810880765786</v>
      </c>
    </row>
    <row r="136" spans="1:10" x14ac:dyDescent="0.3">
      <c r="A136" s="3">
        <v>2024</v>
      </c>
      <c r="B136" s="3">
        <v>8</v>
      </c>
      <c r="C136" s="4">
        <v>13</v>
      </c>
      <c r="D136" s="19">
        <f>INDEX('Prom Factor Mensual Hora 1,5'!$B$5:$N$28,MATCH('Casos CMg'!$C136,'Prom Factor Mensual Hora 1,5'!$A$5:$A$28,0),MATCH('Casos CMg'!$B136,'Prom Factor Mensual Hora 1,5'!$B$4:$M$4,0))</f>
        <v>0.99946735169897394</v>
      </c>
      <c r="E136" s="38">
        <v>32.198074340820313</v>
      </c>
      <c r="F136" s="18">
        <f t="shared" si="6"/>
        <v>32.180924091226366</v>
      </c>
      <c r="G136" s="38">
        <v>31.26059722900391</v>
      </c>
      <c r="H136" s="18">
        <f t="shared" si="7"/>
        <v>31.24394632500082</v>
      </c>
      <c r="I136" s="38">
        <v>33.098728179931641</v>
      </c>
      <c r="J136" s="18">
        <f t="shared" si="8"/>
        <v>33.081098198600479</v>
      </c>
    </row>
    <row r="137" spans="1:10" x14ac:dyDescent="0.3">
      <c r="A137" s="3">
        <v>2024</v>
      </c>
      <c r="B137" s="3">
        <v>8</v>
      </c>
      <c r="C137" s="4">
        <v>14</v>
      </c>
      <c r="D137" s="19">
        <f>INDEX('Prom Factor Mensual Hora 1,5'!$B$5:$N$28,MATCH('Casos CMg'!$C137,'Prom Factor Mensual Hora 1,5'!$A$5:$A$28,0),MATCH('Casos CMg'!$B137,'Prom Factor Mensual Hora 1,5'!$B$4:$M$4,0))</f>
        <v>0.9995702901590876</v>
      </c>
      <c r="E137" s="38">
        <v>32.351528167724609</v>
      </c>
      <c r="F137" s="18">
        <f t="shared" si="6"/>
        <v>32.337626397702387</v>
      </c>
      <c r="G137" s="38">
        <v>31.413091659545898</v>
      </c>
      <c r="H137" s="18">
        <f t="shared" si="7"/>
        <v>31.399593144926307</v>
      </c>
      <c r="I137" s="38">
        <v>33.279079437255859</v>
      </c>
      <c r="J137" s="18">
        <f t="shared" si="8"/>
        <v>33.264779089325167</v>
      </c>
    </row>
    <row r="138" spans="1:10" x14ac:dyDescent="0.3">
      <c r="A138" s="3">
        <v>2024</v>
      </c>
      <c r="B138" s="3">
        <v>8</v>
      </c>
      <c r="C138" s="4">
        <v>15</v>
      </c>
      <c r="D138" s="19">
        <f>INDEX('Prom Factor Mensual Hora 1,5'!$B$5:$N$28,MATCH('Casos CMg'!$C138,'Prom Factor Mensual Hora 1,5'!$A$5:$A$28,0),MATCH('Casos CMg'!$B138,'Prom Factor Mensual Hora 1,5'!$B$4:$M$4,0))</f>
        <v>0.99957075012774976</v>
      </c>
      <c r="E138" s="38">
        <v>34.039623260498047</v>
      </c>
      <c r="F138" s="18">
        <f t="shared" si="6"/>
        <v>34.02501175656203</v>
      </c>
      <c r="G138" s="38">
        <v>33.090530395507813</v>
      </c>
      <c r="H138" s="18">
        <f t="shared" si="7"/>
        <v>33.07632628956285</v>
      </c>
      <c r="I138" s="38">
        <v>35.262969970703118</v>
      </c>
      <c r="J138" s="18">
        <f t="shared" si="8"/>
        <v>35.247833345348027</v>
      </c>
    </row>
    <row r="139" spans="1:10" x14ac:dyDescent="0.3">
      <c r="A139" s="3">
        <v>2024</v>
      </c>
      <c r="B139" s="3">
        <v>8</v>
      </c>
      <c r="C139" s="4">
        <v>16</v>
      </c>
      <c r="D139" s="19">
        <f>INDEX('Prom Factor Mensual Hora 1,5'!$B$5:$N$28,MATCH('Casos CMg'!$C139,'Prom Factor Mensual Hora 1,5'!$A$5:$A$28,0),MATCH('Casos CMg'!$B139,'Prom Factor Mensual Hora 1,5'!$B$4:$M$4,0))</f>
        <v>0.99957789895829385</v>
      </c>
      <c r="E139" s="38">
        <v>34.039623260498047</v>
      </c>
      <c r="F139" s="18">
        <f t="shared" si="6"/>
        <v>34.025255100060505</v>
      </c>
      <c r="G139" s="38">
        <v>33.090530395507813</v>
      </c>
      <c r="H139" s="18">
        <f t="shared" si="7"/>
        <v>33.076562848157259</v>
      </c>
      <c r="I139" s="38">
        <v>35.262969970703118</v>
      </c>
      <c r="J139" s="18">
        <f t="shared" si="8"/>
        <v>35.24808543434483</v>
      </c>
    </row>
    <row r="140" spans="1:10" x14ac:dyDescent="0.3">
      <c r="A140" s="3">
        <v>2024</v>
      </c>
      <c r="B140" s="3">
        <v>8</v>
      </c>
      <c r="C140" s="4">
        <v>17</v>
      </c>
      <c r="D140" s="19">
        <f>INDEX('Prom Factor Mensual Hora 1,5'!$B$5:$N$28,MATCH('Casos CMg'!$C140,'Prom Factor Mensual Hora 1,5'!$A$5:$A$28,0),MATCH('Casos CMg'!$B140,'Prom Factor Mensual Hora 1,5'!$B$4:$M$4,0))</f>
        <v>0.99940049649270768</v>
      </c>
      <c r="E140" s="38">
        <v>40.719688415527337</v>
      </c>
      <c r="F140" s="18">
        <f t="shared" si="6"/>
        <v>40.695276819506375</v>
      </c>
      <c r="G140" s="38">
        <v>38.258148193359382</v>
      </c>
      <c r="H140" s="18">
        <f t="shared" si="7"/>
        <v>38.235212299334954</v>
      </c>
      <c r="I140" s="38">
        <v>42.665996551513672</v>
      </c>
      <c r="J140" s="18">
        <f t="shared" si="8"/>
        <v>42.640418136938919</v>
      </c>
    </row>
    <row r="141" spans="1:10" x14ac:dyDescent="0.3">
      <c r="A141" s="3">
        <v>2024</v>
      </c>
      <c r="B141" s="3">
        <v>8</v>
      </c>
      <c r="C141" s="4">
        <v>18</v>
      </c>
      <c r="D141" s="19">
        <f>INDEX('Prom Factor Mensual Hora 1,5'!$B$5:$N$28,MATCH('Casos CMg'!$C141,'Prom Factor Mensual Hora 1,5'!$A$5:$A$28,0),MATCH('Casos CMg'!$B141,'Prom Factor Mensual Hora 1,5'!$B$4:$M$4,0))</f>
        <v>0.99066199563475821</v>
      </c>
      <c r="E141" s="38">
        <v>48.639236450195313</v>
      </c>
      <c r="F141" s="18">
        <f t="shared" si="6"/>
        <v>48.18504304790136</v>
      </c>
      <c r="G141" s="38">
        <v>45.657016754150391</v>
      </c>
      <c r="H141" s="18">
        <f t="shared" si="7"/>
        <v>45.23067133239622</v>
      </c>
      <c r="I141" s="38">
        <v>50.973503112792969</v>
      </c>
      <c r="J141" s="18">
        <f t="shared" si="8"/>
        <v>50.497512318214042</v>
      </c>
    </row>
    <row r="142" spans="1:10" x14ac:dyDescent="0.3">
      <c r="A142" s="3">
        <v>2024</v>
      </c>
      <c r="B142" s="3">
        <v>8</v>
      </c>
      <c r="C142" s="4">
        <v>19</v>
      </c>
      <c r="D142" s="19">
        <f>INDEX('Prom Factor Mensual Hora 1,5'!$B$5:$N$28,MATCH('Casos CMg'!$C142,'Prom Factor Mensual Hora 1,5'!$A$5:$A$28,0),MATCH('Casos CMg'!$B142,'Prom Factor Mensual Hora 1,5'!$B$4:$M$4,0))</f>
        <v>0.96977173901086922</v>
      </c>
      <c r="E142" s="38">
        <v>106.9482879638672</v>
      </c>
      <c r="F142" s="18">
        <f t="shared" si="6"/>
        <v>103.71542720295471</v>
      </c>
      <c r="G142" s="38">
        <v>99.567558288574219</v>
      </c>
      <c r="H142" s="18">
        <f t="shared" si="7"/>
        <v>96.5578041505767</v>
      </c>
      <c r="I142" s="38">
        <v>113.453254699707</v>
      </c>
      <c r="J142" s="18">
        <f t="shared" si="8"/>
        <v>110.02376010657792</v>
      </c>
    </row>
    <row r="143" spans="1:10" x14ac:dyDescent="0.3">
      <c r="A143" s="3">
        <v>2024</v>
      </c>
      <c r="B143" s="3">
        <v>8</v>
      </c>
      <c r="C143" s="4">
        <v>20</v>
      </c>
      <c r="D143" s="19">
        <f>INDEX('Prom Factor Mensual Hora 1,5'!$B$5:$N$28,MATCH('Casos CMg'!$C143,'Prom Factor Mensual Hora 1,5'!$A$5:$A$28,0),MATCH('Casos CMg'!$B143,'Prom Factor Mensual Hora 1,5'!$B$4:$M$4,0))</f>
        <v>0.96978591043879681</v>
      </c>
      <c r="E143" s="38">
        <v>109.7468338012695</v>
      </c>
      <c r="F143" s="18">
        <f t="shared" si="6"/>
        <v>106.43093313573947</v>
      </c>
      <c r="G143" s="38">
        <v>101.8492736816406</v>
      </c>
      <c r="H143" s="18">
        <f t="shared" si="7"/>
        <v>98.771990604880017</v>
      </c>
      <c r="I143" s="38">
        <v>116.7799911499023</v>
      </c>
      <c r="J143" s="18">
        <f t="shared" si="8"/>
        <v>113.25159003834264</v>
      </c>
    </row>
    <row r="144" spans="1:10" x14ac:dyDescent="0.3">
      <c r="A144" s="3">
        <v>2024</v>
      </c>
      <c r="B144" s="3">
        <v>8</v>
      </c>
      <c r="C144" s="4">
        <v>21</v>
      </c>
      <c r="D144" s="19">
        <f>INDEX('Prom Factor Mensual Hora 1,5'!$B$5:$N$28,MATCH('Casos CMg'!$C144,'Prom Factor Mensual Hora 1,5'!$A$5:$A$28,0),MATCH('Casos CMg'!$B144,'Prom Factor Mensual Hora 1,5'!$B$4:$M$4,0))</f>
        <v>0.96976946274558928</v>
      </c>
      <c r="E144" s="38">
        <v>108.47475433349609</v>
      </c>
      <c r="F144" s="18">
        <f t="shared" si="6"/>
        <v>105.19550423145429</v>
      </c>
      <c r="G144" s="38">
        <v>100.8121337890625</v>
      </c>
      <c r="H144" s="18">
        <f t="shared" si="7"/>
        <v>97.76452882285561</v>
      </c>
      <c r="I144" s="38">
        <v>115.2678298950195</v>
      </c>
      <c r="J144" s="18">
        <f t="shared" si="8"/>
        <v>111.78322146914304</v>
      </c>
    </row>
    <row r="145" spans="1:10" x14ac:dyDescent="0.3">
      <c r="A145" s="3">
        <v>2024</v>
      </c>
      <c r="B145" s="3">
        <v>8</v>
      </c>
      <c r="C145" s="4">
        <v>22</v>
      </c>
      <c r="D145" s="19">
        <f>INDEX('Prom Factor Mensual Hora 1,5'!$B$5:$N$28,MATCH('Casos CMg'!$C145,'Prom Factor Mensual Hora 1,5'!$A$5:$A$28,0),MATCH('Casos CMg'!$B145,'Prom Factor Mensual Hora 1,5'!$B$4:$M$4,0))</f>
        <v>0.96975314658792744</v>
      </c>
      <c r="E145" s="38">
        <v>101.8600158691406</v>
      </c>
      <c r="F145" s="18">
        <f t="shared" si="6"/>
        <v>98.779070900595315</v>
      </c>
      <c r="G145" s="38">
        <v>95.418991088867188</v>
      </c>
      <c r="H145" s="18">
        <f t="shared" si="7"/>
        <v>92.53286685267436</v>
      </c>
      <c r="I145" s="38">
        <v>107.4046325683594</v>
      </c>
      <c r="J145" s="18">
        <f t="shared" si="8"/>
        <v>104.15598039128672</v>
      </c>
    </row>
    <row r="146" spans="1:10" x14ac:dyDescent="0.3">
      <c r="A146" s="3">
        <v>2024</v>
      </c>
      <c r="B146" s="3">
        <v>8</v>
      </c>
      <c r="C146" s="4">
        <v>23</v>
      </c>
      <c r="D146" s="19">
        <f>INDEX('Prom Factor Mensual Hora 1,5'!$B$5:$N$28,MATCH('Casos CMg'!$C146,'Prom Factor Mensual Hora 1,5'!$A$5:$A$28,0),MATCH('Casos CMg'!$B146,'Prom Factor Mensual Hora 1,5'!$B$4:$M$4,0))</f>
        <v>0.96976134063886055</v>
      </c>
      <c r="E146" s="38">
        <v>97.47039794921875</v>
      </c>
      <c r="F146" s="18">
        <f t="shared" si="6"/>
        <v>94.523023787837616</v>
      </c>
      <c r="G146" s="38">
        <v>91.402175903320313</v>
      </c>
      <c r="H146" s="18">
        <f t="shared" si="7"/>
        <v>88.638296641312863</v>
      </c>
      <c r="I146" s="38">
        <v>103.18703460693359</v>
      </c>
      <c r="J146" s="18">
        <f t="shared" si="8"/>
        <v>100.06679701696842</v>
      </c>
    </row>
    <row r="147" spans="1:10" x14ac:dyDescent="0.3">
      <c r="A147" s="3">
        <v>2024</v>
      </c>
      <c r="B147" s="3">
        <v>9</v>
      </c>
      <c r="C147" s="4">
        <v>0</v>
      </c>
      <c r="D147" s="19">
        <f>INDEX('Prom Factor Mensual Hora 1,5'!$B$5:$N$28,MATCH('Casos CMg'!$C147,'Prom Factor Mensual Hora 1,5'!$A$5:$A$28,0),MATCH('Casos CMg'!$B147,'Prom Factor Mensual Hora 1,5'!$B$4:$M$4,0))</f>
        <v>0.96859703813627474</v>
      </c>
      <c r="E147" s="38">
        <v>77.404647827148438</v>
      </c>
      <c r="F147" s="18">
        <f t="shared" si="6"/>
        <v>74.973912623357407</v>
      </c>
      <c r="G147" s="38">
        <v>70.764144897460938</v>
      </c>
      <c r="H147" s="18">
        <f t="shared" si="7"/>
        <v>68.541941153926842</v>
      </c>
      <c r="I147" s="38">
        <v>84.854560852050781</v>
      </c>
      <c r="J147" s="18">
        <f t="shared" si="8"/>
        <v>82.189876313650672</v>
      </c>
    </row>
    <row r="148" spans="1:10" x14ac:dyDescent="0.3">
      <c r="A148" s="3">
        <v>2024</v>
      </c>
      <c r="B148" s="3">
        <v>9</v>
      </c>
      <c r="C148" s="4">
        <v>1</v>
      </c>
      <c r="D148" s="19">
        <f>INDEX('Prom Factor Mensual Hora 1,5'!$B$5:$N$28,MATCH('Casos CMg'!$C148,'Prom Factor Mensual Hora 1,5'!$A$5:$A$28,0),MATCH('Casos CMg'!$B148,'Prom Factor Mensual Hora 1,5'!$B$4:$M$4,0))</f>
        <v>0.96985167050153231</v>
      </c>
      <c r="E148" s="38">
        <v>73.427154541015625</v>
      </c>
      <c r="F148" s="18">
        <f t="shared" si="6"/>
        <v>71.21344849177818</v>
      </c>
      <c r="G148" s="38">
        <v>66.539192199707031</v>
      </c>
      <c r="H148" s="18">
        <f t="shared" si="7"/>
        <v>64.533146708708387</v>
      </c>
      <c r="I148" s="38">
        <v>80.189666748046875</v>
      </c>
      <c r="J148" s="18">
        <f t="shared" si="8"/>
        <v>77.772082252554441</v>
      </c>
    </row>
    <row r="149" spans="1:10" x14ac:dyDescent="0.3">
      <c r="A149" s="3">
        <v>2024</v>
      </c>
      <c r="B149" s="3">
        <v>9</v>
      </c>
      <c r="C149" s="4">
        <v>2</v>
      </c>
      <c r="D149" s="19">
        <f>INDEX('Prom Factor Mensual Hora 1,5'!$B$5:$N$28,MATCH('Casos CMg'!$C149,'Prom Factor Mensual Hora 1,5'!$A$5:$A$28,0),MATCH('Casos CMg'!$B149,'Prom Factor Mensual Hora 1,5'!$B$4:$M$4,0))</f>
        <v>0.9694363891216784</v>
      </c>
      <c r="E149" s="38">
        <v>71.4351806640625</v>
      </c>
      <c r="F149" s="18">
        <f t="shared" si="6"/>
        <v>69.251863599223483</v>
      </c>
      <c r="G149" s="38">
        <v>64.919105529785156</v>
      </c>
      <c r="H149" s="18">
        <f t="shared" si="7"/>
        <v>62.934943249804107</v>
      </c>
      <c r="I149" s="38">
        <v>78.021492004394531</v>
      </c>
      <c r="J149" s="18">
        <f t="shared" si="8"/>
        <v>75.636873482626143</v>
      </c>
    </row>
    <row r="150" spans="1:10" x14ac:dyDescent="0.3">
      <c r="A150" s="3">
        <v>2024</v>
      </c>
      <c r="B150" s="3">
        <v>9</v>
      </c>
      <c r="C150" s="4">
        <v>3</v>
      </c>
      <c r="D150" s="19">
        <f>INDEX('Prom Factor Mensual Hora 1,5'!$B$5:$N$28,MATCH('Casos CMg'!$C150,'Prom Factor Mensual Hora 1,5'!$A$5:$A$28,0),MATCH('Casos CMg'!$B150,'Prom Factor Mensual Hora 1,5'!$B$4:$M$4,0))</f>
        <v>0.97038792254290807</v>
      </c>
      <c r="E150" s="38">
        <v>70.989509582519531</v>
      </c>
      <c r="F150" s="18">
        <f t="shared" si="6"/>
        <v>68.887362726120998</v>
      </c>
      <c r="G150" s="38">
        <v>64.569671630859375</v>
      </c>
      <c r="H150" s="18">
        <f t="shared" si="7"/>
        <v>62.657629513147377</v>
      </c>
      <c r="I150" s="38">
        <v>77.540802001953125</v>
      </c>
      <c r="J150" s="18">
        <f t="shared" si="8"/>
        <v>75.244657766986265</v>
      </c>
    </row>
    <row r="151" spans="1:10" x14ac:dyDescent="0.3">
      <c r="A151" s="3">
        <v>2024</v>
      </c>
      <c r="B151" s="3">
        <v>9</v>
      </c>
      <c r="C151" s="4">
        <v>4</v>
      </c>
      <c r="D151" s="19">
        <f>INDEX('Prom Factor Mensual Hora 1,5'!$B$5:$N$28,MATCH('Casos CMg'!$C151,'Prom Factor Mensual Hora 1,5'!$A$5:$A$28,0),MATCH('Casos CMg'!$B151,'Prom Factor Mensual Hora 1,5'!$B$4:$M$4,0))</f>
        <v>0.9694004711451758</v>
      </c>
      <c r="E151" s="38">
        <v>70.989509582519531</v>
      </c>
      <c r="F151" s="18">
        <f t="shared" si="6"/>
        <v>68.817264035659406</v>
      </c>
      <c r="G151" s="38">
        <v>64.569671630859375</v>
      </c>
      <c r="H151" s="18">
        <f t="shared" si="7"/>
        <v>62.593870100644374</v>
      </c>
      <c r="I151" s="38">
        <v>77.540802001953125</v>
      </c>
      <c r="J151" s="18">
        <f t="shared" si="8"/>
        <v>75.168089993668147</v>
      </c>
    </row>
    <row r="152" spans="1:10" x14ac:dyDescent="0.3">
      <c r="A152" s="3">
        <v>2024</v>
      </c>
      <c r="B152" s="3">
        <v>9</v>
      </c>
      <c r="C152" s="4">
        <v>5</v>
      </c>
      <c r="D152" s="19">
        <f>INDEX('Prom Factor Mensual Hora 1,5'!$B$5:$N$28,MATCH('Casos CMg'!$C152,'Prom Factor Mensual Hora 1,5'!$A$5:$A$28,0),MATCH('Casos CMg'!$B152,'Prom Factor Mensual Hora 1,5'!$B$4:$M$4,0))</f>
        <v>0.96943055288286251</v>
      </c>
      <c r="E152" s="38">
        <v>70.989509582519531</v>
      </c>
      <c r="F152" s="18">
        <f t="shared" si="6"/>
        <v>68.819399523465179</v>
      </c>
      <c r="G152" s="38">
        <v>64.569671630859375</v>
      </c>
      <c r="H152" s="18">
        <f t="shared" si="7"/>
        <v>62.595812468568887</v>
      </c>
      <c r="I152" s="38">
        <v>77.540802001953125</v>
      </c>
      <c r="J152" s="18">
        <f t="shared" si="8"/>
        <v>75.170422555733992</v>
      </c>
    </row>
    <row r="153" spans="1:10" x14ac:dyDescent="0.3">
      <c r="A153" s="3">
        <v>2024</v>
      </c>
      <c r="B153" s="3">
        <v>9</v>
      </c>
      <c r="C153" s="4">
        <v>6</v>
      </c>
      <c r="D153" s="19">
        <f>INDEX('Prom Factor Mensual Hora 1,5'!$B$5:$N$28,MATCH('Casos CMg'!$C153,'Prom Factor Mensual Hora 1,5'!$A$5:$A$28,0),MATCH('Casos CMg'!$B153,'Prom Factor Mensual Hora 1,5'!$B$4:$M$4,0))</f>
        <v>0.96942547847680405</v>
      </c>
      <c r="E153" s="38">
        <v>21.90816497802734</v>
      </c>
      <c r="F153" s="18">
        <f t="shared" si="6"/>
        <v>21.238333316372916</v>
      </c>
      <c r="G153" s="38">
        <v>20.70949554443359</v>
      </c>
      <c r="H153" s="18">
        <f t="shared" si="7"/>
        <v>20.076312627175774</v>
      </c>
      <c r="I153" s="38">
        <v>23.466911315917969</v>
      </c>
      <c r="J153" s="18">
        <f t="shared" si="8"/>
        <v>22.749421730806503</v>
      </c>
    </row>
    <row r="154" spans="1:10" x14ac:dyDescent="0.3">
      <c r="A154" s="3">
        <v>2024</v>
      </c>
      <c r="B154" s="3">
        <v>9</v>
      </c>
      <c r="C154" s="4">
        <v>7</v>
      </c>
      <c r="D154" s="19">
        <f>INDEX('Prom Factor Mensual Hora 1,5'!$B$5:$N$28,MATCH('Casos CMg'!$C154,'Prom Factor Mensual Hora 1,5'!$A$5:$A$28,0),MATCH('Casos CMg'!$B154,'Prom Factor Mensual Hora 1,5'!$B$4:$M$4,0))</f>
        <v>0.96808915624747505</v>
      </c>
      <c r="E154" s="38">
        <v>24.793989181518551</v>
      </c>
      <c r="F154" s="18">
        <f t="shared" si="6"/>
        <v>24.002792066745318</v>
      </c>
      <c r="G154" s="38">
        <v>23.635196685791019</v>
      </c>
      <c r="H154" s="18">
        <f t="shared" si="7"/>
        <v>22.880977617290547</v>
      </c>
      <c r="I154" s="38">
        <v>26.526340484619141</v>
      </c>
      <c r="J154" s="18">
        <f t="shared" si="8"/>
        <v>25.679862578088184</v>
      </c>
    </row>
    <row r="155" spans="1:10" x14ac:dyDescent="0.3">
      <c r="A155" s="3">
        <v>2024</v>
      </c>
      <c r="B155" s="3">
        <v>9</v>
      </c>
      <c r="C155" s="4">
        <v>8</v>
      </c>
      <c r="D155" s="19">
        <f>INDEX('Prom Factor Mensual Hora 1,5'!$B$5:$N$28,MATCH('Casos CMg'!$C155,'Prom Factor Mensual Hora 1,5'!$A$5:$A$28,0),MATCH('Casos CMg'!$B155,'Prom Factor Mensual Hora 1,5'!$B$4:$M$4,0))</f>
        <v>0.96807777503321935</v>
      </c>
      <c r="E155" s="38">
        <v>24.162912368774411</v>
      </c>
      <c r="F155" s="18">
        <f t="shared" si="6"/>
        <v>23.391578444285788</v>
      </c>
      <c r="G155" s="38">
        <v>23.021417617797852</v>
      </c>
      <c r="H155" s="18">
        <f t="shared" si="7"/>
        <v>22.2865227455483</v>
      </c>
      <c r="I155" s="38">
        <v>25.863960266113281</v>
      </c>
      <c r="J155" s="18">
        <f t="shared" si="8"/>
        <v>25.038325107966536</v>
      </c>
    </row>
    <row r="156" spans="1:10" x14ac:dyDescent="0.3">
      <c r="A156" s="3">
        <v>2024</v>
      </c>
      <c r="B156" s="3">
        <v>9</v>
      </c>
      <c r="C156" s="4">
        <v>9</v>
      </c>
      <c r="D156" s="19">
        <f>INDEX('Prom Factor Mensual Hora 1,5'!$B$5:$N$28,MATCH('Casos CMg'!$C156,'Prom Factor Mensual Hora 1,5'!$A$5:$A$28,0),MATCH('Casos CMg'!$B156,'Prom Factor Mensual Hora 1,5'!$B$4:$M$4,0))</f>
        <v>0.98202665603172656</v>
      </c>
      <c r="E156" s="38">
        <v>5.3753008842468262</v>
      </c>
      <c r="F156" s="18">
        <f t="shared" si="6"/>
        <v>5.278688752521294</v>
      </c>
      <c r="G156" s="38">
        <v>5.2567639350891113</v>
      </c>
      <c r="H156" s="18">
        <f t="shared" si="7"/>
        <v>5.1622823087237402</v>
      </c>
      <c r="I156" s="38">
        <v>5.5176177024841309</v>
      </c>
      <c r="J156" s="18">
        <f t="shared" si="8"/>
        <v>5.4184476616319488</v>
      </c>
    </row>
    <row r="157" spans="1:10" x14ac:dyDescent="0.3">
      <c r="A157" s="3">
        <v>2024</v>
      </c>
      <c r="B157" s="3">
        <v>9</v>
      </c>
      <c r="C157" s="4">
        <v>10</v>
      </c>
      <c r="D157" s="19">
        <f>INDEX('Prom Factor Mensual Hora 1,5'!$B$5:$N$28,MATCH('Casos CMg'!$C157,'Prom Factor Mensual Hora 1,5'!$A$5:$A$28,0),MATCH('Casos CMg'!$B157,'Prom Factor Mensual Hora 1,5'!$B$4:$M$4,0))</f>
        <v>0.99649280218371217</v>
      </c>
      <c r="E157" s="38">
        <v>8.2417716979980469</v>
      </c>
      <c r="F157" s="18">
        <f t="shared" si="6"/>
        <v>8.2128661742964848</v>
      </c>
      <c r="G157" s="38">
        <v>8.0540647506713867</v>
      </c>
      <c r="H157" s="18">
        <f t="shared" si="7"/>
        <v>8.0258175523655915</v>
      </c>
      <c r="I157" s="38">
        <v>8.5093250274658203</v>
      </c>
      <c r="J157" s="18">
        <f t="shared" si="8"/>
        <v>8.4794811413114086</v>
      </c>
    </row>
    <row r="158" spans="1:10" x14ac:dyDescent="0.3">
      <c r="A158" s="3">
        <v>2024</v>
      </c>
      <c r="B158" s="3">
        <v>9</v>
      </c>
      <c r="C158" s="4">
        <v>11</v>
      </c>
      <c r="D158" s="19">
        <f>INDEX('Prom Factor Mensual Hora 1,5'!$B$5:$N$28,MATCH('Casos CMg'!$C158,'Prom Factor Mensual Hora 1,5'!$A$5:$A$28,0),MATCH('Casos CMg'!$B158,'Prom Factor Mensual Hora 1,5'!$B$4:$M$4,0))</f>
        <v>0.99623455993751031</v>
      </c>
      <c r="E158" s="38">
        <v>6.8108119964599609</v>
      </c>
      <c r="F158" s="18">
        <f t="shared" si="6"/>
        <v>6.7851662921104055</v>
      </c>
      <c r="G158" s="38">
        <v>6.6705203056335449</v>
      </c>
      <c r="H158" s="18">
        <f t="shared" si="7"/>
        <v>6.645402861237061</v>
      </c>
      <c r="I158" s="38">
        <v>7.0214405059814453</v>
      </c>
      <c r="J158" s="18">
        <f t="shared" si="8"/>
        <v>6.995001692603835</v>
      </c>
    </row>
    <row r="159" spans="1:10" x14ac:dyDescent="0.3">
      <c r="A159" s="3">
        <v>2024</v>
      </c>
      <c r="B159" s="3">
        <v>9</v>
      </c>
      <c r="C159" s="4">
        <v>12</v>
      </c>
      <c r="D159" s="19">
        <f>INDEX('Prom Factor Mensual Hora 1,5'!$B$5:$N$28,MATCH('Casos CMg'!$C159,'Prom Factor Mensual Hora 1,5'!$A$5:$A$28,0),MATCH('Casos CMg'!$B159,'Prom Factor Mensual Hora 1,5'!$B$4:$M$4,0))</f>
        <v>0.99623652927056872</v>
      </c>
      <c r="E159" s="38">
        <v>4.6643733978271484</v>
      </c>
      <c r="F159" s="18">
        <f t="shared" si="6"/>
        <v>4.6468191650732882</v>
      </c>
      <c r="G159" s="38">
        <v>4.5952029228210449</v>
      </c>
      <c r="H159" s="18">
        <f t="shared" si="7"/>
        <v>4.577909011125211</v>
      </c>
      <c r="I159" s="38">
        <v>4.789609432220459</v>
      </c>
      <c r="J159" s="18">
        <f t="shared" si="8"/>
        <v>4.771583877316889</v>
      </c>
    </row>
    <row r="160" spans="1:10" x14ac:dyDescent="0.3">
      <c r="A160" s="3">
        <v>2024</v>
      </c>
      <c r="B160" s="3">
        <v>9</v>
      </c>
      <c r="C160" s="4">
        <v>13</v>
      </c>
      <c r="D160" s="19">
        <f>INDEX('Prom Factor Mensual Hora 1,5'!$B$5:$N$28,MATCH('Casos CMg'!$C160,'Prom Factor Mensual Hora 1,5'!$A$5:$A$28,0),MATCH('Casos CMg'!$B160,'Prom Factor Mensual Hora 1,5'!$B$4:$M$4,0))</f>
        <v>0.9962411452368386</v>
      </c>
      <c r="E160" s="38">
        <v>4.6643733978271484</v>
      </c>
      <c r="F160" s="18">
        <f t="shared" si="6"/>
        <v>4.6468406956635624</v>
      </c>
      <c r="G160" s="38">
        <v>4.5952029228210449</v>
      </c>
      <c r="H160" s="18">
        <f t="shared" si="7"/>
        <v>4.5779302224269056</v>
      </c>
      <c r="I160" s="38">
        <v>4.789609432220459</v>
      </c>
      <c r="J160" s="18">
        <f t="shared" si="8"/>
        <v>4.7716059859924744</v>
      </c>
    </row>
    <row r="161" spans="1:10" x14ac:dyDescent="0.3">
      <c r="A161" s="3">
        <v>2024</v>
      </c>
      <c r="B161" s="3">
        <v>9</v>
      </c>
      <c r="C161" s="4">
        <v>14</v>
      </c>
      <c r="D161" s="19">
        <f>INDEX('Prom Factor Mensual Hora 1,5'!$B$5:$N$28,MATCH('Casos CMg'!$C161,'Prom Factor Mensual Hora 1,5'!$A$5:$A$28,0),MATCH('Casos CMg'!$B161,'Prom Factor Mensual Hora 1,5'!$B$4:$M$4,0))</f>
        <v>0.99817418290427073</v>
      </c>
      <c r="E161" s="38">
        <v>4.6643733978271484</v>
      </c>
      <c r="F161" s="18">
        <f t="shared" si="6"/>
        <v>4.6558571051365307</v>
      </c>
      <c r="G161" s="38">
        <v>4.5952029228210449</v>
      </c>
      <c r="H161" s="18">
        <f t="shared" si="7"/>
        <v>4.5868129227662129</v>
      </c>
      <c r="I161" s="38">
        <v>4.789609432220459</v>
      </c>
      <c r="J161" s="18">
        <f t="shared" si="8"/>
        <v>4.780864481437245</v>
      </c>
    </row>
    <row r="162" spans="1:10" x14ac:dyDescent="0.3">
      <c r="A162" s="3">
        <v>2024</v>
      </c>
      <c r="B162" s="3">
        <v>9</v>
      </c>
      <c r="C162" s="4">
        <v>15</v>
      </c>
      <c r="D162" s="19">
        <f>INDEX('Prom Factor Mensual Hora 1,5'!$B$5:$N$28,MATCH('Casos CMg'!$C162,'Prom Factor Mensual Hora 1,5'!$A$5:$A$28,0),MATCH('Casos CMg'!$B162,'Prom Factor Mensual Hora 1,5'!$B$4:$M$4,0))</f>
        <v>0.99916905470794437</v>
      </c>
      <c r="E162" s="38">
        <v>6.8108119964599609</v>
      </c>
      <c r="F162" s="18">
        <f t="shared" si="6"/>
        <v>6.8051525842964269</v>
      </c>
      <c r="G162" s="38">
        <v>6.6705203056335449</v>
      </c>
      <c r="H162" s="18">
        <f t="shared" si="7"/>
        <v>6.6649774681900169</v>
      </c>
      <c r="I162" s="38">
        <v>7.0214405059814453</v>
      </c>
      <c r="J162" s="18">
        <f t="shared" si="8"/>
        <v>7.0156060730495513</v>
      </c>
    </row>
    <row r="163" spans="1:10" x14ac:dyDescent="0.3">
      <c r="A163" s="3">
        <v>2024</v>
      </c>
      <c r="B163" s="3">
        <v>9</v>
      </c>
      <c r="C163" s="4">
        <v>16</v>
      </c>
      <c r="D163" s="19">
        <f>INDEX('Prom Factor Mensual Hora 1,5'!$B$5:$N$28,MATCH('Casos CMg'!$C163,'Prom Factor Mensual Hora 1,5'!$A$5:$A$28,0),MATCH('Casos CMg'!$B163,'Prom Factor Mensual Hora 1,5'!$B$4:$M$4,0))</f>
        <v>0.9990444504188255</v>
      </c>
      <c r="E163" s="38">
        <v>6.0919184684753418</v>
      </c>
      <c r="F163" s="18">
        <f t="shared" si="6"/>
        <v>6.0860973383342412</v>
      </c>
      <c r="G163" s="38">
        <v>5.9560894966125488</v>
      </c>
      <c r="H163" s="18">
        <f t="shared" si="7"/>
        <v>5.9503981577886229</v>
      </c>
      <c r="I163" s="38">
        <v>6.2655444145202637</v>
      </c>
      <c r="J163" s="18">
        <f t="shared" si="8"/>
        <v>6.2595573761791385</v>
      </c>
    </row>
    <row r="164" spans="1:10" x14ac:dyDescent="0.3">
      <c r="A164" s="3">
        <v>2024</v>
      </c>
      <c r="B164" s="3">
        <v>9</v>
      </c>
      <c r="C164" s="4">
        <v>17</v>
      </c>
      <c r="D164" s="19">
        <f>INDEX('Prom Factor Mensual Hora 1,5'!$B$5:$N$28,MATCH('Casos CMg'!$C164,'Prom Factor Mensual Hora 1,5'!$A$5:$A$28,0),MATCH('Casos CMg'!$B164,'Prom Factor Mensual Hora 1,5'!$B$4:$M$4,0))</f>
        <v>0.9993050788709984</v>
      </c>
      <c r="E164" s="38">
        <v>18.627836227416989</v>
      </c>
      <c r="F164" s="18">
        <f t="shared" si="6"/>
        <v>18.614891350434974</v>
      </c>
      <c r="G164" s="38">
        <v>18.14615631103516</v>
      </c>
      <c r="H164" s="18">
        <f t="shared" si="7"/>
        <v>18.133546163604457</v>
      </c>
      <c r="I164" s="38">
        <v>19.427640914916989</v>
      </c>
      <c r="J164" s="18">
        <f t="shared" si="8"/>
        <v>19.414140236758556</v>
      </c>
    </row>
    <row r="165" spans="1:10" x14ac:dyDescent="0.3">
      <c r="A165" s="3">
        <v>2024</v>
      </c>
      <c r="B165" s="3">
        <v>9</v>
      </c>
      <c r="C165" s="4">
        <v>18</v>
      </c>
      <c r="D165" s="19">
        <f>INDEX('Prom Factor Mensual Hora 1,5'!$B$5:$N$28,MATCH('Casos CMg'!$C165,'Prom Factor Mensual Hora 1,5'!$A$5:$A$28,0),MATCH('Casos CMg'!$B165,'Prom Factor Mensual Hora 1,5'!$B$4:$M$4,0))</f>
        <v>0.9975819060785629</v>
      </c>
      <c r="E165" s="38">
        <v>3.5788619518280029</v>
      </c>
      <c r="F165" s="18">
        <f t="shared" si="6"/>
        <v>3.5702079274966252</v>
      </c>
      <c r="G165" s="38">
        <v>3.4603252410888672</v>
      </c>
      <c r="H165" s="18">
        <f t="shared" si="7"/>
        <v>3.451957849657195</v>
      </c>
      <c r="I165" s="38">
        <v>3.7211787700653081</v>
      </c>
      <c r="J165" s="18">
        <f t="shared" si="8"/>
        <v>3.7121806103008321</v>
      </c>
    </row>
    <row r="166" spans="1:10" x14ac:dyDescent="0.3">
      <c r="A166" s="3">
        <v>2024</v>
      </c>
      <c r="B166" s="3">
        <v>9</v>
      </c>
      <c r="C166" s="4">
        <v>19</v>
      </c>
      <c r="D166" s="19">
        <f>INDEX('Prom Factor Mensual Hora 1,5'!$B$5:$N$28,MATCH('Casos CMg'!$C166,'Prom Factor Mensual Hora 1,5'!$A$5:$A$28,0),MATCH('Casos CMg'!$B166,'Prom Factor Mensual Hora 1,5'!$B$4:$M$4,0))</f>
        <v>0.98032179666918096</v>
      </c>
      <c r="E166" s="38">
        <v>79.498054504394531</v>
      </c>
      <c r="F166" s="18">
        <f t="shared" si="6"/>
        <v>77.933675623452515</v>
      </c>
      <c r="G166" s="38">
        <v>72.987808227539063</v>
      </c>
      <c r="H166" s="18">
        <f t="shared" si="7"/>
        <v>71.551539296566716</v>
      </c>
      <c r="I166" s="38">
        <v>87.309745788574219</v>
      </c>
      <c r="J166" s="18">
        <f t="shared" si="8"/>
        <v>85.591646858184532</v>
      </c>
    </row>
    <row r="167" spans="1:10" x14ac:dyDescent="0.3">
      <c r="A167" s="3">
        <v>2024</v>
      </c>
      <c r="B167" s="3">
        <v>9</v>
      </c>
      <c r="C167" s="4">
        <v>20</v>
      </c>
      <c r="D167" s="19">
        <f>INDEX('Prom Factor Mensual Hora 1,5'!$B$5:$N$28,MATCH('Casos CMg'!$C167,'Prom Factor Mensual Hora 1,5'!$A$5:$A$28,0),MATCH('Casos CMg'!$B167,'Prom Factor Mensual Hora 1,5'!$B$4:$M$4,0))</f>
        <v>0.9700528822106016</v>
      </c>
      <c r="E167" s="38">
        <v>84.165847778320313</v>
      </c>
      <c r="F167" s="18">
        <f t="shared" si="6"/>
        <v>81.645323221058376</v>
      </c>
      <c r="G167" s="38">
        <v>77.585861206054688</v>
      </c>
      <c r="H167" s="18">
        <f t="shared" si="7"/>
        <v>75.262388281725052</v>
      </c>
      <c r="I167" s="38">
        <v>91.957534790039063</v>
      </c>
      <c r="J167" s="18">
        <f t="shared" si="8"/>
        <v>89.203671664059058</v>
      </c>
    </row>
    <row r="168" spans="1:10" x14ac:dyDescent="0.3">
      <c r="A168" s="3">
        <v>2024</v>
      </c>
      <c r="B168" s="3">
        <v>9</v>
      </c>
      <c r="C168" s="4">
        <v>21</v>
      </c>
      <c r="D168" s="19">
        <f>INDEX('Prom Factor Mensual Hora 1,5'!$B$5:$N$28,MATCH('Casos CMg'!$C168,'Prom Factor Mensual Hora 1,5'!$A$5:$A$28,0),MATCH('Casos CMg'!$B168,'Prom Factor Mensual Hora 1,5'!$B$4:$M$4,0))</f>
        <v>0.9684257709117261</v>
      </c>
      <c r="E168" s="38">
        <v>84.165847778320313</v>
      </c>
      <c r="F168" s="18">
        <f t="shared" si="6"/>
        <v>81.508376019158845</v>
      </c>
      <c r="G168" s="38">
        <v>77.585861206054688</v>
      </c>
      <c r="H168" s="18">
        <f t="shared" si="7"/>
        <v>75.136147450323691</v>
      </c>
      <c r="I168" s="38">
        <v>91.957534790039063</v>
      </c>
      <c r="J168" s="18">
        <f t="shared" si="8"/>
        <v>89.054046520185452</v>
      </c>
    </row>
    <row r="169" spans="1:10" x14ac:dyDescent="0.3">
      <c r="A169" s="3">
        <v>2024</v>
      </c>
      <c r="B169" s="3">
        <v>9</v>
      </c>
      <c r="C169" s="4">
        <v>22</v>
      </c>
      <c r="D169" s="19">
        <f>INDEX('Prom Factor Mensual Hora 1,5'!$B$5:$N$28,MATCH('Casos CMg'!$C169,'Prom Factor Mensual Hora 1,5'!$A$5:$A$28,0),MATCH('Casos CMg'!$B169,'Prom Factor Mensual Hora 1,5'!$B$4:$M$4,0))</f>
        <v>0.9684132051244092</v>
      </c>
      <c r="E169" s="38">
        <v>80.7427978515625</v>
      </c>
      <c r="F169" s="18">
        <f t="shared" si="6"/>
        <v>78.192391658143904</v>
      </c>
      <c r="G169" s="38">
        <v>74.213958740234375</v>
      </c>
      <c r="H169" s="18">
        <f t="shared" si="7"/>
        <v>71.86977764860103</v>
      </c>
      <c r="I169" s="38">
        <v>88.549179077148438</v>
      </c>
      <c r="J169" s="18">
        <f t="shared" si="8"/>
        <v>85.752194321236587</v>
      </c>
    </row>
    <row r="170" spans="1:10" x14ac:dyDescent="0.3">
      <c r="A170" s="3">
        <v>2024</v>
      </c>
      <c r="B170" s="3">
        <v>9</v>
      </c>
      <c r="C170" s="4">
        <v>23</v>
      </c>
      <c r="D170" s="19">
        <f>INDEX('Prom Factor Mensual Hora 1,5'!$B$5:$N$28,MATCH('Casos CMg'!$C170,'Prom Factor Mensual Hora 1,5'!$A$5:$A$28,0),MATCH('Casos CMg'!$B170,'Prom Factor Mensual Hora 1,5'!$B$4:$M$4,0))</f>
        <v>0.96842563195304299</v>
      </c>
      <c r="E170" s="38">
        <v>79.498054504394531</v>
      </c>
      <c r="F170" s="18">
        <f t="shared" si="6"/>
        <v>76.987953672455731</v>
      </c>
      <c r="G170" s="38">
        <v>72.987808227539063</v>
      </c>
      <c r="H170" s="18">
        <f t="shared" si="7"/>
        <v>70.683264307622025</v>
      </c>
      <c r="I170" s="38">
        <v>87.309745788574219</v>
      </c>
      <c r="J170" s="18">
        <f t="shared" si="8"/>
        <v>84.552995740959517</v>
      </c>
    </row>
    <row r="171" spans="1:10" x14ac:dyDescent="0.3">
      <c r="A171" s="3">
        <v>2024</v>
      </c>
      <c r="B171" s="3">
        <v>10</v>
      </c>
      <c r="C171" s="4">
        <v>0</v>
      </c>
      <c r="D171" s="19">
        <f>INDEX('Prom Factor Mensual Hora 1,5'!$B$5:$N$28,MATCH('Casos CMg'!$C171,'Prom Factor Mensual Hora 1,5'!$A$5:$A$28,0),MATCH('Casos CMg'!$B171,'Prom Factor Mensual Hora 1,5'!$B$4:$M$4,0))</f>
        <v>0.98052181291797491</v>
      </c>
      <c r="E171" s="38">
        <v>97.728286743164063</v>
      </c>
      <c r="F171" s="18">
        <f t="shared" si="6"/>
        <v>95.824716890774923</v>
      </c>
      <c r="G171" s="38">
        <v>88.968536376953125</v>
      </c>
      <c r="H171" s="18">
        <f t="shared" si="7"/>
        <v>87.235590580988884</v>
      </c>
      <c r="I171" s="38">
        <v>109.611457824707</v>
      </c>
      <c r="J171" s="18">
        <f t="shared" si="8"/>
        <v>107.47642534286386</v>
      </c>
    </row>
    <row r="172" spans="1:10" x14ac:dyDescent="0.3">
      <c r="A172" s="3">
        <v>2024</v>
      </c>
      <c r="B172" s="3">
        <v>10</v>
      </c>
      <c r="C172" s="4">
        <v>1</v>
      </c>
      <c r="D172" s="19">
        <f>INDEX('Prom Factor Mensual Hora 1,5'!$B$5:$N$28,MATCH('Casos CMg'!$C172,'Prom Factor Mensual Hora 1,5'!$A$5:$A$28,0),MATCH('Casos CMg'!$B172,'Prom Factor Mensual Hora 1,5'!$B$4:$M$4,0))</f>
        <v>0.986481459899894</v>
      </c>
      <c r="E172" s="38">
        <v>90.734634399414063</v>
      </c>
      <c r="F172" s="18">
        <f t="shared" si="6"/>
        <v>89.50803460581713</v>
      </c>
      <c r="G172" s="38">
        <v>81.525802612304688</v>
      </c>
      <c r="H172" s="18">
        <f t="shared" si="7"/>
        <v>80.423692780496921</v>
      </c>
      <c r="I172" s="38">
        <v>100.5587158203125</v>
      </c>
      <c r="J172" s="18">
        <f t="shared" si="8"/>
        <v>99.199308788080444</v>
      </c>
    </row>
    <row r="173" spans="1:10" x14ac:dyDescent="0.3">
      <c r="A173" s="3">
        <v>2024</v>
      </c>
      <c r="B173" s="3">
        <v>10</v>
      </c>
      <c r="C173" s="4">
        <v>2</v>
      </c>
      <c r="D173" s="19">
        <f>INDEX('Prom Factor Mensual Hora 1,5'!$B$5:$N$28,MATCH('Casos CMg'!$C173,'Prom Factor Mensual Hora 1,5'!$A$5:$A$28,0),MATCH('Casos CMg'!$B173,'Prom Factor Mensual Hora 1,5'!$B$4:$M$4,0))</f>
        <v>0.98649189786157032</v>
      </c>
      <c r="E173" s="38">
        <v>89.698539733886719</v>
      </c>
      <c r="F173" s="18">
        <f t="shared" si="6"/>
        <v>88.486882697493385</v>
      </c>
      <c r="G173" s="38">
        <v>80.42315673828125</v>
      </c>
      <c r="H173" s="18">
        <f t="shared" si="7"/>
        <v>79.336792522765606</v>
      </c>
      <c r="I173" s="38">
        <v>99.217559814453125</v>
      </c>
      <c r="J173" s="18">
        <f t="shared" si="8"/>
        <v>97.877318882553737</v>
      </c>
    </row>
    <row r="174" spans="1:10" x14ac:dyDescent="0.3">
      <c r="A174" s="3">
        <v>2024</v>
      </c>
      <c r="B174" s="3">
        <v>10</v>
      </c>
      <c r="C174" s="4">
        <v>3</v>
      </c>
      <c r="D174" s="19">
        <f>INDEX('Prom Factor Mensual Hora 1,5'!$B$5:$N$28,MATCH('Casos CMg'!$C174,'Prom Factor Mensual Hora 1,5'!$A$5:$A$28,0),MATCH('Casos CMg'!$B174,'Prom Factor Mensual Hora 1,5'!$B$4:$M$4,0))</f>
        <v>0.98681854016167436</v>
      </c>
      <c r="E174" s="38">
        <v>89.698539733886719</v>
      </c>
      <c r="F174" s="18">
        <f t="shared" si="6"/>
        <v>88.516182034828034</v>
      </c>
      <c r="G174" s="38">
        <v>80.42315673828125</v>
      </c>
      <c r="H174" s="18">
        <f t="shared" si="7"/>
        <v>79.363062127664222</v>
      </c>
      <c r="I174" s="38">
        <v>99.217559814453125</v>
      </c>
      <c r="J174" s="18">
        <f t="shared" si="8"/>
        <v>97.909727534502238</v>
      </c>
    </row>
    <row r="175" spans="1:10" x14ac:dyDescent="0.3">
      <c r="A175" s="3">
        <v>2024</v>
      </c>
      <c r="B175" s="3">
        <v>10</v>
      </c>
      <c r="C175" s="4">
        <v>4</v>
      </c>
      <c r="D175" s="19">
        <f>INDEX('Prom Factor Mensual Hora 1,5'!$B$5:$N$28,MATCH('Casos CMg'!$C175,'Prom Factor Mensual Hora 1,5'!$A$5:$A$28,0),MATCH('Casos CMg'!$B175,'Prom Factor Mensual Hora 1,5'!$B$4:$M$4,0))</f>
        <v>0.98679515036936949</v>
      </c>
      <c r="E175" s="38">
        <v>89.698539733886719</v>
      </c>
      <c r="F175" s="18">
        <f t="shared" si="6"/>
        <v>88.514084004613608</v>
      </c>
      <c r="G175" s="38">
        <v>80.42315673828125</v>
      </c>
      <c r="H175" s="18">
        <f t="shared" si="7"/>
        <v>79.361181046731616</v>
      </c>
      <c r="I175" s="38">
        <v>99.217559814453125</v>
      </c>
      <c r="J175" s="18">
        <f t="shared" si="8"/>
        <v>97.90740685638518</v>
      </c>
    </row>
    <row r="176" spans="1:10" x14ac:dyDescent="0.3">
      <c r="A176" s="3">
        <v>2024</v>
      </c>
      <c r="B176" s="3">
        <v>10</v>
      </c>
      <c r="C176" s="4">
        <v>5</v>
      </c>
      <c r="D176" s="19">
        <f>INDEX('Prom Factor Mensual Hora 1,5'!$B$5:$N$28,MATCH('Casos CMg'!$C176,'Prom Factor Mensual Hora 1,5'!$A$5:$A$28,0),MATCH('Casos CMg'!$B176,'Prom Factor Mensual Hora 1,5'!$B$4:$M$4,0))</f>
        <v>0.98779492303703309</v>
      </c>
      <c r="E176" s="38">
        <v>89.698539733886719</v>
      </c>
      <c r="F176" s="18">
        <f t="shared" si="6"/>
        <v>88.603762152968883</v>
      </c>
      <c r="G176" s="38">
        <v>80.42315673828125</v>
      </c>
      <c r="H176" s="18">
        <f t="shared" si="7"/>
        <v>79.441585920685782</v>
      </c>
      <c r="I176" s="38">
        <v>99.217559814453125</v>
      </c>
      <c r="J176" s="18">
        <f t="shared" si="8"/>
        <v>98.00660186083995</v>
      </c>
    </row>
    <row r="177" spans="1:10" x14ac:dyDescent="0.3">
      <c r="A177" s="3">
        <v>2024</v>
      </c>
      <c r="B177" s="3">
        <v>10</v>
      </c>
      <c r="C177" s="4">
        <v>6</v>
      </c>
      <c r="D177" s="19">
        <f>INDEX('Prom Factor Mensual Hora 1,5'!$B$5:$N$28,MATCH('Casos CMg'!$C177,'Prom Factor Mensual Hora 1,5'!$A$5:$A$28,0),MATCH('Casos CMg'!$B177,'Prom Factor Mensual Hora 1,5'!$B$4:$M$4,0))</f>
        <v>0.98747761883897733</v>
      </c>
      <c r="E177" s="38">
        <v>5.8183956146240234</v>
      </c>
      <c r="F177" s="18">
        <f t="shared" si="6"/>
        <v>5.7455354469920783</v>
      </c>
      <c r="G177" s="38">
        <v>4.9939026832580566</v>
      </c>
      <c r="H177" s="18">
        <f t="shared" si="7"/>
        <v>4.9313671303772457</v>
      </c>
      <c r="I177" s="38">
        <v>6.105506420135498</v>
      </c>
      <c r="J177" s="18">
        <f t="shared" si="8"/>
        <v>6.0290509415614899</v>
      </c>
    </row>
    <row r="178" spans="1:10" x14ac:dyDescent="0.3">
      <c r="A178" s="3">
        <v>2024</v>
      </c>
      <c r="B178" s="3">
        <v>10</v>
      </c>
      <c r="C178" s="4">
        <v>7</v>
      </c>
      <c r="D178" s="19">
        <f>INDEX('Prom Factor Mensual Hora 1,5'!$B$5:$N$28,MATCH('Casos CMg'!$C178,'Prom Factor Mensual Hora 1,5'!$A$5:$A$28,0),MATCH('Casos CMg'!$B178,'Prom Factor Mensual Hora 1,5'!$B$4:$M$4,0))</f>
        <v>0.9874779550219529</v>
      </c>
      <c r="E178" s="38">
        <v>10.57184982299805</v>
      </c>
      <c r="F178" s="18">
        <f t="shared" si="6"/>
        <v>10.43946864401331</v>
      </c>
      <c r="G178" s="38">
        <v>10.27974224090576</v>
      </c>
      <c r="H178" s="18">
        <f t="shared" si="7"/>
        <v>10.151018846202408</v>
      </c>
      <c r="I178" s="38">
        <v>11.52236270904541</v>
      </c>
      <c r="J178" s="18">
        <f t="shared" si="8"/>
        <v>11.378079164949371</v>
      </c>
    </row>
    <row r="179" spans="1:10" x14ac:dyDescent="0.3">
      <c r="A179" s="3">
        <v>2024</v>
      </c>
      <c r="B179" s="3">
        <v>10</v>
      </c>
      <c r="C179" s="4">
        <v>8</v>
      </c>
      <c r="D179" s="19">
        <f>INDEX('Prom Factor Mensual Hora 1,5'!$B$5:$N$28,MATCH('Casos CMg'!$C179,'Prom Factor Mensual Hora 1,5'!$A$5:$A$28,0),MATCH('Casos CMg'!$B179,'Prom Factor Mensual Hora 1,5'!$B$4:$M$4,0))</f>
        <v>0.987075849268372</v>
      </c>
      <c r="E179" s="38">
        <v>2.9451136589050289</v>
      </c>
      <c r="F179" s="18">
        <f t="shared" si="6"/>
        <v>2.9070505660555637</v>
      </c>
      <c r="G179" s="38">
        <v>2.717607975006104</v>
      </c>
      <c r="H179" s="18">
        <f t="shared" si="7"/>
        <v>2.6824851999076507</v>
      </c>
      <c r="I179" s="38">
        <v>3.0228557586669922</v>
      </c>
      <c r="J179" s="18">
        <f t="shared" si="8"/>
        <v>2.9837879152020101</v>
      </c>
    </row>
    <row r="180" spans="1:10" x14ac:dyDescent="0.3">
      <c r="A180" s="3">
        <v>2024</v>
      </c>
      <c r="B180" s="3">
        <v>10</v>
      </c>
      <c r="C180" s="4">
        <v>9</v>
      </c>
      <c r="D180" s="19">
        <f>INDEX('Prom Factor Mensual Hora 1,5'!$B$5:$N$28,MATCH('Casos CMg'!$C180,'Prom Factor Mensual Hora 1,5'!$A$5:$A$28,0),MATCH('Casos CMg'!$B180,'Prom Factor Mensual Hora 1,5'!$B$4:$M$4,0))</f>
        <v>0.9991578476552917</v>
      </c>
      <c r="E180" s="38">
        <v>2.4015734195709229</v>
      </c>
      <c r="F180" s="18">
        <f t="shared" si="6"/>
        <v>2.3995509288846422</v>
      </c>
      <c r="G180" s="38">
        <v>2.269551277160645</v>
      </c>
      <c r="H180" s="18">
        <f t="shared" si="7"/>
        <v>2.2676399692311486</v>
      </c>
      <c r="I180" s="38">
        <v>2.5926978588104248</v>
      </c>
      <c r="J180" s="18">
        <f t="shared" si="8"/>
        <v>2.5905144122295076</v>
      </c>
    </row>
    <row r="181" spans="1:10" x14ac:dyDescent="0.3">
      <c r="A181" s="3">
        <v>2024</v>
      </c>
      <c r="B181" s="3">
        <v>10</v>
      </c>
      <c r="C181" s="4">
        <v>10</v>
      </c>
      <c r="D181" s="19">
        <f>INDEX('Prom Factor Mensual Hora 1,5'!$B$5:$N$28,MATCH('Casos CMg'!$C181,'Prom Factor Mensual Hora 1,5'!$A$5:$A$28,0),MATCH('Casos CMg'!$B181,'Prom Factor Mensual Hora 1,5'!$B$4:$M$4,0))</f>
        <v>0.9995828661525229</v>
      </c>
      <c r="E181" s="38">
        <v>0.97630208730697632</v>
      </c>
      <c r="F181" s="18">
        <f t="shared" si="6"/>
        <v>0.97589483866099802</v>
      </c>
      <c r="G181" s="38">
        <v>0.87147128582000732</v>
      </c>
      <c r="H181" s="18">
        <f t="shared" si="7"/>
        <v>0.87110776564958736</v>
      </c>
      <c r="I181" s="38">
        <v>1.0134067535400391</v>
      </c>
      <c r="J181" s="18">
        <f t="shared" si="8"/>
        <v>1.0129840272818755</v>
      </c>
    </row>
    <row r="182" spans="1:10" x14ac:dyDescent="0.3">
      <c r="A182" s="3">
        <v>2024</v>
      </c>
      <c r="B182" s="3">
        <v>10</v>
      </c>
      <c r="C182" s="4">
        <v>11</v>
      </c>
      <c r="D182" s="19">
        <f>INDEX('Prom Factor Mensual Hora 1,5'!$B$5:$N$28,MATCH('Casos CMg'!$C182,'Prom Factor Mensual Hora 1,5'!$A$5:$A$28,0),MATCH('Casos CMg'!$B182,'Prom Factor Mensual Hora 1,5'!$B$4:$M$4,0))</f>
        <v>0.99952344568666041</v>
      </c>
      <c r="E182" s="38">
        <v>0.97630208730697632</v>
      </c>
      <c r="F182" s="18">
        <f t="shared" si="6"/>
        <v>0.97583682633614777</v>
      </c>
      <c r="G182" s="38">
        <v>0.87147128582000732</v>
      </c>
      <c r="H182" s="18">
        <f t="shared" si="7"/>
        <v>0.8710559824197982</v>
      </c>
      <c r="I182" s="38">
        <v>1.0134067535400391</v>
      </c>
      <c r="J182" s="18">
        <f t="shared" si="8"/>
        <v>1.0129238101804721</v>
      </c>
    </row>
    <row r="183" spans="1:10" x14ac:dyDescent="0.3">
      <c r="A183" s="3">
        <v>2024</v>
      </c>
      <c r="B183" s="3">
        <v>10</v>
      </c>
      <c r="C183" s="4">
        <v>12</v>
      </c>
      <c r="D183" s="19">
        <f>INDEX('Prom Factor Mensual Hora 1,5'!$B$5:$N$28,MATCH('Casos CMg'!$C183,'Prom Factor Mensual Hora 1,5'!$A$5:$A$28,0),MATCH('Casos CMg'!$B183,'Prom Factor Mensual Hora 1,5'!$B$4:$M$4,0))</f>
        <v>0.99953095526393487</v>
      </c>
      <c r="E183" s="38">
        <v>0.97630208730697632</v>
      </c>
      <c r="F183" s="18">
        <f t="shared" si="6"/>
        <v>0.97584415795211554</v>
      </c>
      <c r="G183" s="38">
        <v>0.87147128582000732</v>
      </c>
      <c r="H183" s="18">
        <f t="shared" si="7"/>
        <v>0.87106252680076157</v>
      </c>
      <c r="I183" s="38">
        <v>1.0134067535400391</v>
      </c>
      <c r="J183" s="18">
        <f t="shared" si="8"/>
        <v>1.0129314204367983</v>
      </c>
    </row>
    <row r="184" spans="1:10" x14ac:dyDescent="0.3">
      <c r="A184" s="3">
        <v>2024</v>
      </c>
      <c r="B184" s="3">
        <v>10</v>
      </c>
      <c r="C184" s="4">
        <v>13</v>
      </c>
      <c r="D184" s="19">
        <f>INDEX('Prom Factor Mensual Hora 1,5'!$B$5:$N$28,MATCH('Casos CMg'!$C184,'Prom Factor Mensual Hora 1,5'!$A$5:$A$28,0),MATCH('Casos CMg'!$B184,'Prom Factor Mensual Hora 1,5'!$B$4:$M$4,0))</f>
        <v>0.99956208482646935</v>
      </c>
      <c r="E184" s="38">
        <v>0.97630208730697632</v>
      </c>
      <c r="F184" s="18">
        <f t="shared" si="6"/>
        <v>0.97587454980899491</v>
      </c>
      <c r="G184" s="38">
        <v>0.87147128582000732</v>
      </c>
      <c r="H184" s="18">
        <f t="shared" si="7"/>
        <v>0.87108965532065052</v>
      </c>
      <c r="I184" s="38">
        <v>1.0134067535400391</v>
      </c>
      <c r="J184" s="18">
        <f t="shared" si="8"/>
        <v>1.0129629673457055</v>
      </c>
    </row>
    <row r="185" spans="1:10" x14ac:dyDescent="0.3">
      <c r="A185" s="3">
        <v>2024</v>
      </c>
      <c r="B185" s="3">
        <v>10</v>
      </c>
      <c r="C185" s="4">
        <v>14</v>
      </c>
      <c r="D185" s="19">
        <f>INDEX('Prom Factor Mensual Hora 1,5'!$B$5:$N$28,MATCH('Casos CMg'!$C185,'Prom Factor Mensual Hora 1,5'!$A$5:$A$28,0),MATCH('Casos CMg'!$B185,'Prom Factor Mensual Hora 1,5'!$B$4:$M$4,0))</f>
        <v>0.99971987807715179</v>
      </c>
      <c r="E185" s="38">
        <v>0.97630208730697632</v>
      </c>
      <c r="F185" s="18">
        <f t="shared" si="6"/>
        <v>0.97602860368899913</v>
      </c>
      <c r="G185" s="38">
        <v>0.87147128582000732</v>
      </c>
      <c r="H185" s="18">
        <f t="shared" si="7"/>
        <v>0.87122716760771646</v>
      </c>
      <c r="I185" s="38">
        <v>1.0134067535400391</v>
      </c>
      <c r="J185" s="18">
        <f t="shared" si="8"/>
        <v>1.01312287609161</v>
      </c>
    </row>
    <row r="186" spans="1:10" x14ac:dyDescent="0.3">
      <c r="A186" s="3">
        <v>2024</v>
      </c>
      <c r="B186" s="3">
        <v>10</v>
      </c>
      <c r="C186" s="4">
        <v>15</v>
      </c>
      <c r="D186" s="19">
        <f>INDEX('Prom Factor Mensual Hora 1,5'!$B$5:$N$28,MATCH('Casos CMg'!$C186,'Prom Factor Mensual Hora 1,5'!$A$5:$A$28,0),MATCH('Casos CMg'!$B186,'Prom Factor Mensual Hora 1,5'!$B$4:$M$4,0))</f>
        <v>0.99988320758683513</v>
      </c>
      <c r="E186" s="38">
        <v>2.302690744400024</v>
      </c>
      <c r="F186" s="18">
        <f t="shared" si="6"/>
        <v>2.3024218075912133</v>
      </c>
      <c r="G186" s="38">
        <v>2.1866247653961182</v>
      </c>
      <c r="H186" s="18">
        <f t="shared" si="7"/>
        <v>2.1863693842130814</v>
      </c>
      <c r="I186" s="38">
        <v>2.4915812015533452</v>
      </c>
      <c r="J186" s="18">
        <f t="shared" si="8"/>
        <v>2.4912902037722193</v>
      </c>
    </row>
    <row r="187" spans="1:10" x14ac:dyDescent="0.3">
      <c r="A187" s="3">
        <v>2024</v>
      </c>
      <c r="B187" s="3">
        <v>10</v>
      </c>
      <c r="C187" s="4">
        <v>16</v>
      </c>
      <c r="D187" s="19">
        <f>INDEX('Prom Factor Mensual Hora 1,5'!$B$5:$N$28,MATCH('Casos CMg'!$C187,'Prom Factor Mensual Hora 1,5'!$A$5:$A$28,0),MATCH('Casos CMg'!$B187,'Prom Factor Mensual Hora 1,5'!$B$4:$M$4,0))</f>
        <v>0.99988320758683513</v>
      </c>
      <c r="E187" s="38">
        <v>2.302690744400024</v>
      </c>
      <c r="F187" s="18">
        <f t="shared" si="6"/>
        <v>2.3024218075912133</v>
      </c>
      <c r="G187" s="38">
        <v>2.1866247653961182</v>
      </c>
      <c r="H187" s="18">
        <f t="shared" si="7"/>
        <v>2.1863693842130814</v>
      </c>
      <c r="I187" s="38">
        <v>2.4915812015533452</v>
      </c>
      <c r="J187" s="18">
        <f t="shared" si="8"/>
        <v>2.4912902037722193</v>
      </c>
    </row>
    <row r="188" spans="1:10" x14ac:dyDescent="0.3">
      <c r="A188" s="3">
        <v>2024</v>
      </c>
      <c r="B188" s="3">
        <v>10</v>
      </c>
      <c r="C188" s="4">
        <v>17</v>
      </c>
      <c r="D188" s="19">
        <f>INDEX('Prom Factor Mensual Hora 1,5'!$B$5:$N$28,MATCH('Casos CMg'!$C188,'Prom Factor Mensual Hora 1,5'!$A$5:$A$28,0),MATCH('Casos CMg'!$B188,'Prom Factor Mensual Hora 1,5'!$B$4:$M$4,0))</f>
        <v>0.99988323929231326</v>
      </c>
      <c r="E188" s="38">
        <v>3.434618234634399</v>
      </c>
      <c r="F188" s="18">
        <f t="shared" si="6"/>
        <v>3.4342172061786891</v>
      </c>
      <c r="G188" s="38">
        <v>3.3161602020263672</v>
      </c>
      <c r="H188" s="18">
        <f t="shared" si="7"/>
        <v>3.3157730048143761</v>
      </c>
      <c r="I188" s="38">
        <v>3.625153779983521</v>
      </c>
      <c r="J188" s="18">
        <f t="shared" si="8"/>
        <v>3.624730504462697</v>
      </c>
    </row>
    <row r="189" spans="1:10" x14ac:dyDescent="0.3">
      <c r="A189" s="3">
        <v>2024</v>
      </c>
      <c r="B189" s="3">
        <v>10</v>
      </c>
      <c r="C189" s="4">
        <v>18</v>
      </c>
      <c r="D189" s="19">
        <f>INDEX('Prom Factor Mensual Hora 1,5'!$B$5:$N$28,MATCH('Casos CMg'!$C189,'Prom Factor Mensual Hora 1,5'!$A$5:$A$28,0),MATCH('Casos CMg'!$B189,'Prom Factor Mensual Hora 1,5'!$B$4:$M$4,0))</f>
        <v>0.99988470501655835</v>
      </c>
      <c r="E189" s="38">
        <v>3.672918558120728</v>
      </c>
      <c r="F189" s="18">
        <f t="shared" si="6"/>
        <v>3.6724950890363868</v>
      </c>
      <c r="G189" s="38">
        <v>3.5539577007293701</v>
      </c>
      <c r="H189" s="18">
        <f t="shared" si="7"/>
        <v>3.5535479472351121</v>
      </c>
      <c r="I189" s="38">
        <v>3.863800048828125</v>
      </c>
      <c r="J189" s="18">
        <f t="shared" si="8"/>
        <v>3.8633545720654734</v>
      </c>
    </row>
    <row r="190" spans="1:10" x14ac:dyDescent="0.3">
      <c r="A190" s="3">
        <v>2024</v>
      </c>
      <c r="B190" s="3">
        <v>10</v>
      </c>
      <c r="C190" s="4">
        <v>19</v>
      </c>
      <c r="D190" s="19">
        <f>INDEX('Prom Factor Mensual Hora 1,5'!$B$5:$N$28,MATCH('Casos CMg'!$C190,'Prom Factor Mensual Hora 1,5'!$A$5:$A$28,0),MATCH('Casos CMg'!$B190,'Prom Factor Mensual Hora 1,5'!$B$4:$M$4,0))</f>
        <v>0.99482611301597335</v>
      </c>
      <c r="E190" s="38">
        <v>102.8505401611328</v>
      </c>
      <c r="F190" s="18">
        <f t="shared" si="6"/>
        <v>102.318403090093</v>
      </c>
      <c r="G190" s="38">
        <v>94.216361999511719</v>
      </c>
      <c r="H190" s="18">
        <f t="shared" si="7"/>
        <v>93.728897190480097</v>
      </c>
      <c r="I190" s="38">
        <v>115.1423263549805</v>
      </c>
      <c r="J190" s="18">
        <f t="shared" si="8"/>
        <v>114.54659297134191</v>
      </c>
    </row>
    <row r="191" spans="1:10" x14ac:dyDescent="0.3">
      <c r="A191" s="3">
        <v>2024</v>
      </c>
      <c r="B191" s="3">
        <v>10</v>
      </c>
      <c r="C191" s="4">
        <v>20</v>
      </c>
      <c r="D191" s="19">
        <f>INDEX('Prom Factor Mensual Hora 1,5'!$B$5:$N$28,MATCH('Casos CMg'!$C191,'Prom Factor Mensual Hora 1,5'!$A$5:$A$28,0),MATCH('Casos CMg'!$B191,'Prom Factor Mensual Hora 1,5'!$B$4:$M$4,0))</f>
        <v>0.98065156697185696</v>
      </c>
      <c r="E191" s="38">
        <v>111.2430114746094</v>
      </c>
      <c r="F191" s="18">
        <f t="shared" si="6"/>
        <v>109.09063351724397</v>
      </c>
      <c r="G191" s="38">
        <v>101.74900817871089</v>
      </c>
      <c r="H191" s="18">
        <f t="shared" si="7"/>
        <v>99.780324308285131</v>
      </c>
      <c r="I191" s="38">
        <v>125.51853942871089</v>
      </c>
      <c r="J191" s="18">
        <f t="shared" si="8"/>
        <v>123.08995237478415</v>
      </c>
    </row>
    <row r="192" spans="1:10" x14ac:dyDescent="0.3">
      <c r="A192" s="3">
        <v>2024</v>
      </c>
      <c r="B192" s="3">
        <v>10</v>
      </c>
      <c r="C192" s="4">
        <v>21</v>
      </c>
      <c r="D192" s="19">
        <f>INDEX('Prom Factor Mensual Hora 1,5'!$B$5:$N$28,MATCH('Casos CMg'!$C192,'Prom Factor Mensual Hora 1,5'!$A$5:$A$28,0),MATCH('Casos CMg'!$B192,'Prom Factor Mensual Hora 1,5'!$B$4:$M$4,0))</f>
        <v>0.98061145475262745</v>
      </c>
      <c r="E192" s="38">
        <v>111.2430114746094</v>
      </c>
      <c r="F192" s="18">
        <f t="shared" si="6"/>
        <v>109.08617131317996</v>
      </c>
      <c r="G192" s="38">
        <v>101.74900817871089</v>
      </c>
      <c r="H192" s="18">
        <f t="shared" si="7"/>
        <v>99.776242929762674</v>
      </c>
      <c r="I192" s="38">
        <v>125.51853942871089</v>
      </c>
      <c r="J192" s="18">
        <f t="shared" si="8"/>
        <v>123.08491754761322</v>
      </c>
    </row>
    <row r="193" spans="1:10" x14ac:dyDescent="0.3">
      <c r="A193" s="3">
        <v>2024</v>
      </c>
      <c r="B193" s="3">
        <v>10</v>
      </c>
      <c r="C193" s="4">
        <v>22</v>
      </c>
      <c r="D193" s="19">
        <f>INDEX('Prom Factor Mensual Hora 1,5'!$B$5:$N$28,MATCH('Casos CMg'!$C193,'Prom Factor Mensual Hora 1,5'!$A$5:$A$28,0),MATCH('Casos CMg'!$B193,'Prom Factor Mensual Hora 1,5'!$B$4:$M$4,0))</f>
        <v>0.98061316537274268</v>
      </c>
      <c r="E193" s="38">
        <v>111.2430114746094</v>
      </c>
      <c r="F193" s="18">
        <f t="shared" si="6"/>
        <v>109.08636160771306</v>
      </c>
      <c r="G193" s="38">
        <v>101.74900817871089</v>
      </c>
      <c r="H193" s="18">
        <f t="shared" si="7"/>
        <v>99.77641698366277</v>
      </c>
      <c r="I193" s="38">
        <v>125.51853942871089</v>
      </c>
      <c r="J193" s="18">
        <f t="shared" si="8"/>
        <v>123.0851322621516</v>
      </c>
    </row>
    <row r="194" spans="1:10" x14ac:dyDescent="0.3">
      <c r="A194" s="3">
        <v>2024</v>
      </c>
      <c r="B194" s="3">
        <v>10</v>
      </c>
      <c r="C194" s="4">
        <v>23</v>
      </c>
      <c r="D194" s="19">
        <f>INDEX('Prom Factor Mensual Hora 1,5'!$B$5:$N$28,MATCH('Casos CMg'!$C194,'Prom Factor Mensual Hora 1,5'!$A$5:$A$28,0),MATCH('Casos CMg'!$B194,'Prom Factor Mensual Hora 1,5'!$B$4:$M$4,0))</f>
        <v>0.98061105313456298</v>
      </c>
      <c r="E194" s="38">
        <v>102.8505401611328</v>
      </c>
      <c r="F194" s="18">
        <f t="shared" si="6"/>
        <v>100.85637650286709</v>
      </c>
      <c r="G194" s="38">
        <v>94.216361999511719</v>
      </c>
      <c r="H194" s="18">
        <f t="shared" si="7"/>
        <v>92.389605962848407</v>
      </c>
      <c r="I194" s="38">
        <v>115.1423263549805</v>
      </c>
      <c r="J194" s="18">
        <f t="shared" si="8"/>
        <v>112.90983790732098</v>
      </c>
    </row>
    <row r="195" spans="1:10" x14ac:dyDescent="0.3">
      <c r="A195" s="3">
        <v>2024</v>
      </c>
      <c r="B195" s="3">
        <v>11</v>
      </c>
      <c r="C195" s="4">
        <v>0</v>
      </c>
      <c r="D195" s="19">
        <f>INDEX('Prom Factor Mensual Hora 1,5'!$B$5:$N$28,MATCH('Casos CMg'!$C195,'Prom Factor Mensual Hora 1,5'!$A$5:$A$28,0),MATCH('Casos CMg'!$B195,'Prom Factor Mensual Hora 1,5'!$B$4:$M$4,0))</f>
        <v>0.97806805803312946</v>
      </c>
      <c r="E195" s="38">
        <v>96.715835571289063</v>
      </c>
      <c r="F195" s="18">
        <f t="shared" si="6"/>
        <v>94.594669478262162</v>
      </c>
      <c r="G195" s="38">
        <v>86.499252319335938</v>
      </c>
      <c r="H195" s="18">
        <f t="shared" si="7"/>
        <v>84.602155737290573</v>
      </c>
      <c r="I195" s="38">
        <v>108.1895217895508</v>
      </c>
      <c r="J195" s="18">
        <f t="shared" si="8"/>
        <v>105.8167154762389</v>
      </c>
    </row>
    <row r="196" spans="1:10" x14ac:dyDescent="0.3">
      <c r="A196" s="3">
        <v>2024</v>
      </c>
      <c r="B196" s="3">
        <v>11</v>
      </c>
      <c r="C196" s="4">
        <v>1</v>
      </c>
      <c r="D196" s="19">
        <f>INDEX('Prom Factor Mensual Hora 1,5'!$B$5:$N$28,MATCH('Casos CMg'!$C196,'Prom Factor Mensual Hora 1,5'!$A$5:$A$28,0),MATCH('Casos CMg'!$B196,'Prom Factor Mensual Hora 1,5'!$B$4:$M$4,0))</f>
        <v>0.97753556640916761</v>
      </c>
      <c r="E196" s="38">
        <v>95.252105712890625</v>
      </c>
      <c r="F196" s="18">
        <f t="shared" ref="F196:F259" si="9">$E196*$D196</f>
        <v>93.112321109716447</v>
      </c>
      <c r="G196" s="38">
        <v>84.997085571289063</v>
      </c>
      <c r="H196" s="18">
        <f t="shared" ref="H196:H259" si="10">$G196*$D196</f>
        <v>83.087674187058539</v>
      </c>
      <c r="I196" s="38">
        <v>106.2781066894531</v>
      </c>
      <c r="J196" s="18">
        <f t="shared" ref="J196:J259" si="11">$I196*$D196</f>
        <v>103.89062921956848</v>
      </c>
    </row>
    <row r="197" spans="1:10" x14ac:dyDescent="0.3">
      <c r="A197" s="3">
        <v>2024</v>
      </c>
      <c r="B197" s="3">
        <v>11</v>
      </c>
      <c r="C197" s="4">
        <v>2</v>
      </c>
      <c r="D197" s="19">
        <f>INDEX('Prom Factor Mensual Hora 1,5'!$B$5:$N$28,MATCH('Casos CMg'!$C197,'Prom Factor Mensual Hora 1,5'!$A$5:$A$28,0),MATCH('Casos CMg'!$B197,'Prom Factor Mensual Hora 1,5'!$B$4:$M$4,0))</f>
        <v>0.97753443872830958</v>
      </c>
      <c r="E197" s="38">
        <v>91.226837158203125</v>
      </c>
      <c r="F197" s="18">
        <f t="shared" si="9"/>
        <v>89.177375058402987</v>
      </c>
      <c r="G197" s="38">
        <v>80.866104125976563</v>
      </c>
      <c r="H197" s="18">
        <f t="shared" si="10"/>
        <v>79.049401708931541</v>
      </c>
      <c r="I197" s="38">
        <v>101.0216979980469</v>
      </c>
      <c r="J197" s="18">
        <f t="shared" si="11"/>
        <v>98.752188851901579</v>
      </c>
    </row>
    <row r="198" spans="1:10" x14ac:dyDescent="0.3">
      <c r="A198" s="3">
        <v>2024</v>
      </c>
      <c r="B198" s="3">
        <v>11</v>
      </c>
      <c r="C198" s="4">
        <v>3</v>
      </c>
      <c r="D198" s="19">
        <f>INDEX('Prom Factor Mensual Hora 1,5'!$B$5:$N$28,MATCH('Casos CMg'!$C198,'Prom Factor Mensual Hora 1,5'!$A$5:$A$28,0),MATCH('Casos CMg'!$B198,'Prom Factor Mensual Hora 1,5'!$B$4:$M$4,0))</f>
        <v>0.97754393745531942</v>
      </c>
      <c r="E198" s="38">
        <v>91.226837158203125</v>
      </c>
      <c r="F198" s="18">
        <f t="shared" si="9"/>
        <v>89.178241597225124</v>
      </c>
      <c r="G198" s="38">
        <v>80.866104125976563</v>
      </c>
      <c r="H198" s="18">
        <f t="shared" si="10"/>
        <v>79.050169833978984</v>
      </c>
      <c r="I198" s="38">
        <v>101.0216979980469</v>
      </c>
      <c r="J198" s="18">
        <f t="shared" si="11"/>
        <v>98.753148429432926</v>
      </c>
    </row>
    <row r="199" spans="1:10" x14ac:dyDescent="0.3">
      <c r="A199" s="3">
        <v>2024</v>
      </c>
      <c r="B199" s="3">
        <v>11</v>
      </c>
      <c r="C199" s="4">
        <v>4</v>
      </c>
      <c r="D199" s="19">
        <f>INDEX('Prom Factor Mensual Hora 1,5'!$B$5:$N$28,MATCH('Casos CMg'!$C199,'Prom Factor Mensual Hora 1,5'!$A$5:$A$28,0),MATCH('Casos CMg'!$B199,'Prom Factor Mensual Hora 1,5'!$B$4:$M$4,0))</f>
        <v>0.97754292768580375</v>
      </c>
      <c r="E199" s="38">
        <v>91.226837158203125</v>
      </c>
      <c r="F199" s="18">
        <f t="shared" si="9"/>
        <v>89.178149479145958</v>
      </c>
      <c r="G199" s="38">
        <v>80.866104125976563</v>
      </c>
      <c r="H199" s="18">
        <f t="shared" si="10"/>
        <v>79.050088177852189</v>
      </c>
      <c r="I199" s="38">
        <v>101.0216979980469</v>
      </c>
      <c r="J199" s="18">
        <f t="shared" si="11"/>
        <v>98.753046420801866</v>
      </c>
    </row>
    <row r="200" spans="1:10" x14ac:dyDescent="0.3">
      <c r="A200" s="3">
        <v>2024</v>
      </c>
      <c r="B200" s="3">
        <v>11</v>
      </c>
      <c r="C200" s="4">
        <v>5</v>
      </c>
      <c r="D200" s="19">
        <f>INDEX('Prom Factor Mensual Hora 1,5'!$B$5:$N$28,MATCH('Casos CMg'!$C200,'Prom Factor Mensual Hora 1,5'!$A$5:$A$28,0),MATCH('Casos CMg'!$B200,'Prom Factor Mensual Hora 1,5'!$B$4:$M$4,0))</f>
        <v>0.97654447155227975</v>
      </c>
      <c r="E200" s="38">
        <v>91.226837158203125</v>
      </c>
      <c r="F200" s="18">
        <f t="shared" si="9"/>
        <v>89.087063484043355</v>
      </c>
      <c r="G200" s="38">
        <v>80.866104125976563</v>
      </c>
      <c r="H200" s="18">
        <f t="shared" si="10"/>
        <v>78.969346920193416</v>
      </c>
      <c r="I200" s="38">
        <v>101.0216979980469</v>
      </c>
      <c r="J200" s="18">
        <f t="shared" si="11"/>
        <v>98.652180686816706</v>
      </c>
    </row>
    <row r="201" spans="1:10" x14ac:dyDescent="0.3">
      <c r="A201" s="3">
        <v>2024</v>
      </c>
      <c r="B201" s="3">
        <v>11</v>
      </c>
      <c r="C201" s="4">
        <v>6</v>
      </c>
      <c r="D201" s="19">
        <f>INDEX('Prom Factor Mensual Hora 1,5'!$B$5:$N$28,MATCH('Casos CMg'!$C201,'Prom Factor Mensual Hora 1,5'!$A$5:$A$28,0),MATCH('Casos CMg'!$B201,'Prom Factor Mensual Hora 1,5'!$B$4:$M$4,0))</f>
        <v>0.97656481705105713</v>
      </c>
      <c r="E201" s="38">
        <v>3.232365608215332</v>
      </c>
      <c r="F201" s="18">
        <f t="shared" si="9"/>
        <v>3.1566145288289347</v>
      </c>
      <c r="G201" s="38">
        <v>2.5348532199859619</v>
      </c>
      <c r="H201" s="18">
        <f t="shared" si="10"/>
        <v>2.475448471026874</v>
      </c>
      <c r="I201" s="38">
        <v>3.3563652038574219</v>
      </c>
      <c r="J201" s="18">
        <f t="shared" si="11"/>
        <v>3.2777081712615574</v>
      </c>
    </row>
    <row r="202" spans="1:10" x14ac:dyDescent="0.3">
      <c r="A202" s="3">
        <v>2024</v>
      </c>
      <c r="B202" s="3">
        <v>11</v>
      </c>
      <c r="C202" s="4">
        <v>7</v>
      </c>
      <c r="D202" s="19">
        <f>INDEX('Prom Factor Mensual Hora 1,5'!$B$5:$N$28,MATCH('Casos CMg'!$C202,'Prom Factor Mensual Hora 1,5'!$A$5:$A$28,0),MATCH('Casos CMg'!$B202,'Prom Factor Mensual Hora 1,5'!$B$4:$M$4,0))</f>
        <v>0.97653769833886028</v>
      </c>
      <c r="E202" s="38">
        <v>3.232365608215332</v>
      </c>
      <c r="F202" s="18">
        <f t="shared" si="9"/>
        <v>3.1565268712362906</v>
      </c>
      <c r="G202" s="38">
        <v>2.5348532199859619</v>
      </c>
      <c r="H202" s="18">
        <f t="shared" si="10"/>
        <v>2.4753797290719399</v>
      </c>
      <c r="I202" s="38">
        <v>3.3563652038574219</v>
      </c>
      <c r="J202" s="18">
        <f t="shared" si="11"/>
        <v>3.2776171509595664</v>
      </c>
    </row>
    <row r="203" spans="1:10" x14ac:dyDescent="0.3">
      <c r="A203" s="3">
        <v>2024</v>
      </c>
      <c r="B203" s="3">
        <v>11</v>
      </c>
      <c r="C203" s="4">
        <v>8</v>
      </c>
      <c r="D203" s="19">
        <f>INDEX('Prom Factor Mensual Hora 1,5'!$B$5:$N$28,MATCH('Casos CMg'!$C203,'Prom Factor Mensual Hora 1,5'!$A$5:$A$28,0),MATCH('Casos CMg'!$B203,'Prom Factor Mensual Hora 1,5'!$B$4:$M$4,0))</f>
        <v>0.98855178698704704</v>
      </c>
      <c r="E203" s="38">
        <v>1.348699808120728</v>
      </c>
      <c r="F203" s="18">
        <f t="shared" si="9"/>
        <v>1.3332596054268331</v>
      </c>
      <c r="G203" s="38">
        <v>1.085439205169678</v>
      </c>
      <c r="H203" s="18">
        <f t="shared" si="10"/>
        <v>1.0730128659362852</v>
      </c>
      <c r="I203" s="38">
        <v>1.4138867855072019</v>
      </c>
      <c r="J203" s="18">
        <f t="shared" si="11"/>
        <v>1.3977003084105162</v>
      </c>
    </row>
    <row r="204" spans="1:10" x14ac:dyDescent="0.3">
      <c r="A204" s="3">
        <v>2024</v>
      </c>
      <c r="B204" s="3">
        <v>11</v>
      </c>
      <c r="C204" s="4">
        <v>9</v>
      </c>
      <c r="D204" s="19">
        <f>INDEX('Prom Factor Mensual Hora 1,5'!$B$5:$N$28,MATCH('Casos CMg'!$C204,'Prom Factor Mensual Hora 1,5'!$A$5:$A$28,0),MATCH('Casos CMg'!$B204,'Prom Factor Mensual Hora 1,5'!$B$4:$M$4,0))</f>
        <v>0.99973769168684423</v>
      </c>
      <c r="E204" s="38">
        <v>1.351260781288147</v>
      </c>
      <c r="F204" s="18">
        <f t="shared" si="9"/>
        <v>1.3509063343519738</v>
      </c>
      <c r="G204" s="38">
        <v>1.087146520614624</v>
      </c>
      <c r="H204" s="18">
        <f t="shared" si="10"/>
        <v>1.0868613530446485</v>
      </c>
      <c r="I204" s="38">
        <v>1.4166185855865481</v>
      </c>
      <c r="J204" s="18">
        <f t="shared" si="11"/>
        <v>1.4162469947549778</v>
      </c>
    </row>
    <row r="205" spans="1:10" x14ac:dyDescent="0.3">
      <c r="A205" s="3">
        <v>2024</v>
      </c>
      <c r="B205" s="3">
        <v>11</v>
      </c>
      <c r="C205" s="4">
        <v>10</v>
      </c>
      <c r="D205" s="19">
        <f>INDEX('Prom Factor Mensual Hora 1,5'!$B$5:$N$28,MATCH('Casos CMg'!$C205,'Prom Factor Mensual Hora 1,5'!$A$5:$A$28,0),MATCH('Casos CMg'!$B205,'Prom Factor Mensual Hora 1,5'!$B$4:$M$4,0))</f>
        <v>0.99973513831665695</v>
      </c>
      <c r="E205" s="38">
        <v>8.5162587463855743E-2</v>
      </c>
      <c r="F205" s="18">
        <f t="shared" si="9"/>
        <v>8.5140031157582216E-2</v>
      </c>
      <c r="G205" s="38">
        <v>4.1788622736930847E-2</v>
      </c>
      <c r="H205" s="18">
        <f t="shared" si="10"/>
        <v>4.1777554531968158E-2</v>
      </c>
      <c r="I205" s="38">
        <v>7.5967460870742798E-2</v>
      </c>
      <c r="J205" s="18">
        <f t="shared" si="11"/>
        <v>7.5947340001177269E-2</v>
      </c>
    </row>
    <row r="206" spans="1:10" x14ac:dyDescent="0.3">
      <c r="A206" s="3">
        <v>2024</v>
      </c>
      <c r="B206" s="3">
        <v>11</v>
      </c>
      <c r="C206" s="4">
        <v>11</v>
      </c>
      <c r="D206" s="19">
        <f>INDEX('Prom Factor Mensual Hora 1,5'!$B$5:$N$28,MATCH('Casos CMg'!$C206,'Prom Factor Mensual Hora 1,5'!$A$5:$A$28,0),MATCH('Casos CMg'!$B206,'Prom Factor Mensual Hora 1,5'!$B$4:$M$4,0))</f>
        <v>0.99973521183053549</v>
      </c>
      <c r="E206" s="38">
        <v>8.3105683326721191E-2</v>
      </c>
      <c r="F206" s="18">
        <f t="shared" si="9"/>
        <v>8.3083677924961005E-2</v>
      </c>
      <c r="G206" s="38">
        <v>4.0089420974254608E-2</v>
      </c>
      <c r="H206" s="18">
        <f t="shared" si="10"/>
        <v>4.0078805769859942E-2</v>
      </c>
      <c r="I206" s="38">
        <v>7.3821127414703369E-2</v>
      </c>
      <c r="J206" s="18">
        <f t="shared" si="11"/>
        <v>7.3801580453507418E-2</v>
      </c>
    </row>
    <row r="207" spans="1:10" x14ac:dyDescent="0.3">
      <c r="A207" s="3">
        <v>2024</v>
      </c>
      <c r="B207" s="3">
        <v>11</v>
      </c>
      <c r="C207" s="4">
        <v>12</v>
      </c>
      <c r="D207" s="19">
        <f>INDEX('Prom Factor Mensual Hora 1,5'!$B$5:$N$28,MATCH('Casos CMg'!$C207,'Prom Factor Mensual Hora 1,5'!$A$5:$A$28,0),MATCH('Casos CMg'!$B207,'Prom Factor Mensual Hora 1,5'!$B$4:$M$4,0))</f>
        <v>0.99973721447341823</v>
      </c>
      <c r="E207" s="38">
        <v>8.2731708884239197E-2</v>
      </c>
      <c r="F207" s="18">
        <f t="shared" si="9"/>
        <v>8.2709968188555041E-2</v>
      </c>
      <c r="G207" s="38">
        <v>3.9780490100383759E-2</v>
      </c>
      <c r="H207" s="18">
        <f t="shared" si="10"/>
        <v>3.977003636334505E-2</v>
      </c>
      <c r="I207" s="38">
        <v>7.3430895805358887E-2</v>
      </c>
      <c r="J207" s="18">
        <f t="shared" si="11"/>
        <v>7.3411599228737301E-2</v>
      </c>
    </row>
    <row r="208" spans="1:10" x14ac:dyDescent="0.3">
      <c r="A208" s="3">
        <v>2024</v>
      </c>
      <c r="B208" s="3">
        <v>11</v>
      </c>
      <c r="C208" s="4">
        <v>13</v>
      </c>
      <c r="D208" s="19">
        <f>INDEX('Prom Factor Mensual Hora 1,5'!$B$5:$N$28,MATCH('Casos CMg'!$C208,'Prom Factor Mensual Hora 1,5'!$A$5:$A$28,0),MATCH('Casos CMg'!$B208,'Prom Factor Mensual Hora 1,5'!$B$4:$M$4,0))</f>
        <v>1</v>
      </c>
      <c r="E208" s="38">
        <v>8.2731708884239197E-2</v>
      </c>
      <c r="F208" s="18">
        <f t="shared" si="9"/>
        <v>8.2731708884239197E-2</v>
      </c>
      <c r="G208" s="38">
        <v>3.9780490100383759E-2</v>
      </c>
      <c r="H208" s="18">
        <f t="shared" si="10"/>
        <v>3.9780490100383759E-2</v>
      </c>
      <c r="I208" s="38">
        <v>7.3430895805358887E-2</v>
      </c>
      <c r="J208" s="18">
        <f t="shared" si="11"/>
        <v>7.3430895805358887E-2</v>
      </c>
    </row>
    <row r="209" spans="1:10" x14ac:dyDescent="0.3">
      <c r="A209" s="3">
        <v>2024</v>
      </c>
      <c r="B209" s="3">
        <v>11</v>
      </c>
      <c r="C209" s="4">
        <v>14</v>
      </c>
      <c r="D209" s="19">
        <f>INDEX('Prom Factor Mensual Hora 1,5'!$B$5:$N$28,MATCH('Casos CMg'!$C209,'Prom Factor Mensual Hora 1,5'!$A$5:$A$28,0),MATCH('Casos CMg'!$B209,'Prom Factor Mensual Hora 1,5'!$B$4:$M$4,0))</f>
        <v>1</v>
      </c>
      <c r="E209" s="38">
        <v>8.2731708884239197E-2</v>
      </c>
      <c r="F209" s="18">
        <f t="shared" si="9"/>
        <v>8.2731708884239197E-2</v>
      </c>
      <c r="G209" s="38">
        <v>3.9780490100383759E-2</v>
      </c>
      <c r="H209" s="18">
        <f t="shared" si="10"/>
        <v>3.9780490100383759E-2</v>
      </c>
      <c r="I209" s="38">
        <v>7.3430895805358887E-2</v>
      </c>
      <c r="J209" s="18">
        <f t="shared" si="11"/>
        <v>7.3430895805358887E-2</v>
      </c>
    </row>
    <row r="210" spans="1:10" x14ac:dyDescent="0.3">
      <c r="A210" s="3">
        <v>2024</v>
      </c>
      <c r="B210" s="3">
        <v>11</v>
      </c>
      <c r="C210" s="4">
        <v>15</v>
      </c>
      <c r="D210" s="19">
        <f>INDEX('Prom Factor Mensual Hora 1,5'!$B$5:$N$28,MATCH('Casos CMg'!$C210,'Prom Factor Mensual Hora 1,5'!$A$5:$A$28,0),MATCH('Casos CMg'!$B210,'Prom Factor Mensual Hora 1,5'!$B$4:$M$4,0))</f>
        <v>1</v>
      </c>
      <c r="E210" s="38">
        <v>8.2731708884239197E-2</v>
      </c>
      <c r="F210" s="18">
        <f t="shared" si="9"/>
        <v>8.2731708884239197E-2</v>
      </c>
      <c r="G210" s="38">
        <v>3.9780490100383759E-2</v>
      </c>
      <c r="H210" s="18">
        <f t="shared" si="10"/>
        <v>3.9780490100383759E-2</v>
      </c>
      <c r="I210" s="38">
        <v>7.3430895805358887E-2</v>
      </c>
      <c r="J210" s="18">
        <f t="shared" si="11"/>
        <v>7.3430895805358887E-2</v>
      </c>
    </row>
    <row r="211" spans="1:10" x14ac:dyDescent="0.3">
      <c r="A211" s="3">
        <v>2024</v>
      </c>
      <c r="B211" s="3">
        <v>11</v>
      </c>
      <c r="C211" s="4">
        <v>16</v>
      </c>
      <c r="D211" s="19">
        <f>INDEX('Prom Factor Mensual Hora 1,5'!$B$5:$N$28,MATCH('Casos CMg'!$C211,'Prom Factor Mensual Hora 1,5'!$A$5:$A$28,0),MATCH('Casos CMg'!$B211,'Prom Factor Mensual Hora 1,5'!$B$4:$M$4,0))</f>
        <v>1</v>
      </c>
      <c r="E211" s="38">
        <v>8.2731708884239197E-2</v>
      </c>
      <c r="F211" s="18">
        <f t="shared" si="9"/>
        <v>8.2731708884239197E-2</v>
      </c>
      <c r="G211" s="38">
        <v>3.9780490100383759E-2</v>
      </c>
      <c r="H211" s="18">
        <f t="shared" si="10"/>
        <v>3.9780490100383759E-2</v>
      </c>
      <c r="I211" s="38">
        <v>7.3430895805358887E-2</v>
      </c>
      <c r="J211" s="18">
        <f t="shared" si="11"/>
        <v>7.3430895805358887E-2</v>
      </c>
    </row>
    <row r="212" spans="1:10" x14ac:dyDescent="0.3">
      <c r="A212" s="3">
        <v>2024</v>
      </c>
      <c r="B212" s="3">
        <v>11</v>
      </c>
      <c r="C212" s="4">
        <v>17</v>
      </c>
      <c r="D212" s="19">
        <f>INDEX('Prom Factor Mensual Hora 1,5'!$B$5:$N$28,MATCH('Casos CMg'!$C212,'Prom Factor Mensual Hora 1,5'!$A$5:$A$28,0),MATCH('Casos CMg'!$B212,'Prom Factor Mensual Hora 1,5'!$B$4:$M$4,0))</f>
        <v>1</v>
      </c>
      <c r="E212" s="38">
        <v>0.14471544325351721</v>
      </c>
      <c r="F212" s="18">
        <f t="shared" si="9"/>
        <v>0.14471544325351721</v>
      </c>
      <c r="G212" s="38">
        <v>6.9430887699127197E-2</v>
      </c>
      <c r="H212" s="18">
        <f t="shared" si="10"/>
        <v>6.9430887699127197E-2</v>
      </c>
      <c r="I212" s="38">
        <v>0.12845529615879059</v>
      </c>
      <c r="J212" s="18">
        <f t="shared" si="11"/>
        <v>0.12845529615879059</v>
      </c>
    </row>
    <row r="213" spans="1:10" x14ac:dyDescent="0.3">
      <c r="A213" s="3">
        <v>2024</v>
      </c>
      <c r="B213" s="3">
        <v>11</v>
      </c>
      <c r="C213" s="4">
        <v>18</v>
      </c>
      <c r="D213" s="19">
        <f>INDEX('Prom Factor Mensual Hora 1,5'!$B$5:$N$28,MATCH('Casos CMg'!$C213,'Prom Factor Mensual Hora 1,5'!$A$5:$A$28,0),MATCH('Casos CMg'!$B213,'Prom Factor Mensual Hora 1,5'!$B$4:$M$4,0))</f>
        <v>1</v>
      </c>
      <c r="E213" s="38">
        <v>0.1893414705991745</v>
      </c>
      <c r="F213" s="18">
        <f t="shared" si="9"/>
        <v>0.1893414705991745</v>
      </c>
      <c r="G213" s="38">
        <v>9.1926820576190948E-2</v>
      </c>
      <c r="H213" s="18">
        <f t="shared" si="10"/>
        <v>9.1926820576190948E-2</v>
      </c>
      <c r="I213" s="38">
        <v>0.16858536005020139</v>
      </c>
      <c r="J213" s="18">
        <f t="shared" si="11"/>
        <v>0.16858536005020139</v>
      </c>
    </row>
    <row r="214" spans="1:10" x14ac:dyDescent="0.3">
      <c r="A214" s="3">
        <v>2024</v>
      </c>
      <c r="B214" s="3">
        <v>11</v>
      </c>
      <c r="C214" s="4">
        <v>19</v>
      </c>
      <c r="D214" s="19">
        <f>INDEX('Prom Factor Mensual Hora 1,5'!$B$5:$N$28,MATCH('Casos CMg'!$C214,'Prom Factor Mensual Hora 1,5'!$A$5:$A$28,0),MATCH('Casos CMg'!$B214,'Prom Factor Mensual Hora 1,5'!$B$4:$M$4,0))</f>
        <v>0.99848757808880506</v>
      </c>
      <c r="E214" s="38">
        <v>102.77708435058589</v>
      </c>
      <c r="F214" s="18">
        <f t="shared" si="9"/>
        <v>102.62164203624533</v>
      </c>
      <c r="G214" s="38">
        <v>92.956611633300781</v>
      </c>
      <c r="H214" s="18">
        <f t="shared" si="10"/>
        <v>92.816022017076136</v>
      </c>
      <c r="I214" s="38">
        <v>114.61463928222661</v>
      </c>
      <c r="J214" s="18">
        <f t="shared" si="11"/>
        <v>114.44129359043247</v>
      </c>
    </row>
    <row r="215" spans="1:10" x14ac:dyDescent="0.3">
      <c r="A215" s="3">
        <v>2024</v>
      </c>
      <c r="B215" s="3">
        <v>11</v>
      </c>
      <c r="C215" s="4">
        <v>20</v>
      </c>
      <c r="D215" s="19">
        <f>INDEX('Prom Factor Mensual Hora 1,5'!$B$5:$N$28,MATCH('Casos CMg'!$C215,'Prom Factor Mensual Hora 1,5'!$A$5:$A$28,0),MATCH('Casos CMg'!$B215,'Prom Factor Mensual Hora 1,5'!$B$4:$M$4,0))</f>
        <v>0.98141126578893756</v>
      </c>
      <c r="E215" s="38">
        <v>107.86524963378911</v>
      </c>
      <c r="F215" s="18">
        <f t="shared" si="9"/>
        <v>105.8601711777367</v>
      </c>
      <c r="G215" s="38">
        <v>98.347007751464844</v>
      </c>
      <c r="H215" s="18">
        <f t="shared" si="10"/>
        <v>96.518861363919569</v>
      </c>
      <c r="I215" s="38">
        <v>119.65200042724609</v>
      </c>
      <c r="J215" s="18">
        <f t="shared" si="11"/>
        <v>117.42782119348209</v>
      </c>
    </row>
    <row r="216" spans="1:10" x14ac:dyDescent="0.3">
      <c r="A216" s="3">
        <v>2024</v>
      </c>
      <c r="B216" s="3">
        <v>11</v>
      </c>
      <c r="C216" s="4">
        <v>21</v>
      </c>
      <c r="D216" s="19">
        <f>INDEX('Prom Factor Mensual Hora 1,5'!$B$5:$N$28,MATCH('Casos CMg'!$C216,'Prom Factor Mensual Hora 1,5'!$A$5:$A$28,0),MATCH('Casos CMg'!$B216,'Prom Factor Mensual Hora 1,5'!$B$4:$M$4,0))</f>
        <v>0.97812750047946173</v>
      </c>
      <c r="E216" s="38">
        <v>108.519172668457</v>
      </c>
      <c r="F216" s="18">
        <f t="shared" si="9"/>
        <v>106.14558711629697</v>
      </c>
      <c r="G216" s="38">
        <v>99.047813415527344</v>
      </c>
      <c r="H216" s="18">
        <f t="shared" si="10"/>
        <v>96.881390164085857</v>
      </c>
      <c r="I216" s="38">
        <v>120.3940887451172</v>
      </c>
      <c r="J216" s="18">
        <f t="shared" si="11"/>
        <v>117.76076909676398</v>
      </c>
    </row>
    <row r="217" spans="1:10" x14ac:dyDescent="0.3">
      <c r="A217" s="3">
        <v>2024</v>
      </c>
      <c r="B217" s="3">
        <v>11</v>
      </c>
      <c r="C217" s="4">
        <v>22</v>
      </c>
      <c r="D217" s="19">
        <f>INDEX('Prom Factor Mensual Hora 1,5'!$B$5:$N$28,MATCH('Casos CMg'!$C217,'Prom Factor Mensual Hora 1,5'!$A$5:$A$28,0),MATCH('Casos CMg'!$B217,'Prom Factor Mensual Hora 1,5'!$B$4:$M$4,0))</f>
        <v>0.97813973086992567</v>
      </c>
      <c r="E217" s="38">
        <v>108.519172668457</v>
      </c>
      <c r="F217" s="18">
        <f t="shared" si="9"/>
        <v>106.14691434815153</v>
      </c>
      <c r="G217" s="38">
        <v>99.047813415527344</v>
      </c>
      <c r="H217" s="18">
        <f t="shared" si="10"/>
        <v>96.882601557518527</v>
      </c>
      <c r="I217" s="38">
        <v>120.3940887451172</v>
      </c>
      <c r="J217" s="18">
        <f t="shared" si="11"/>
        <v>117.76224156347888</v>
      </c>
    </row>
    <row r="218" spans="1:10" x14ac:dyDescent="0.3">
      <c r="A218" s="3">
        <v>2024</v>
      </c>
      <c r="B218" s="3">
        <v>11</v>
      </c>
      <c r="C218" s="4">
        <v>23</v>
      </c>
      <c r="D218" s="19">
        <f>INDEX('Prom Factor Mensual Hora 1,5'!$B$5:$N$28,MATCH('Casos CMg'!$C218,'Prom Factor Mensual Hora 1,5'!$A$5:$A$28,0),MATCH('Casos CMg'!$B218,'Prom Factor Mensual Hora 1,5'!$B$4:$M$4,0))</f>
        <v>0.97814296622442454</v>
      </c>
      <c r="E218" s="38">
        <v>100.14891052246089</v>
      </c>
      <c r="F218" s="18">
        <f t="shared" si="9"/>
        <v>97.959952402584378</v>
      </c>
      <c r="G218" s="38">
        <v>90.17852783203125</v>
      </c>
      <c r="H218" s="18">
        <f t="shared" si="10"/>
        <v>88.207492703374868</v>
      </c>
      <c r="I218" s="38">
        <v>112.0856018066406</v>
      </c>
      <c r="J218" s="18">
        <f t="shared" si="11"/>
        <v>109.63574302219715</v>
      </c>
    </row>
    <row r="219" spans="1:10" x14ac:dyDescent="0.3">
      <c r="A219" s="3">
        <v>2024</v>
      </c>
      <c r="B219" s="3">
        <v>12</v>
      </c>
      <c r="C219" s="4">
        <v>0</v>
      </c>
      <c r="D219" s="19">
        <f>INDEX('Prom Factor Mensual Hora 1,5'!$B$5:$N$28,MATCH('Casos CMg'!$C219,'Prom Factor Mensual Hora 1,5'!$A$5:$A$28,0),MATCH('Casos CMg'!$B219,'Prom Factor Mensual Hora 1,5'!$B$4:$M$4,0))</f>
        <v>0.97634350913755252</v>
      </c>
      <c r="E219" s="38">
        <v>76.215927124023438</v>
      </c>
      <c r="F219" s="18">
        <f t="shared" si="9"/>
        <v>74.412925740441011</v>
      </c>
      <c r="G219" s="38">
        <v>70.072235107421875</v>
      </c>
      <c r="H219" s="18">
        <f t="shared" si="10"/>
        <v>68.414571917891877</v>
      </c>
      <c r="I219" s="38">
        <v>86.048896789550781</v>
      </c>
      <c r="J219" s="18">
        <f t="shared" si="11"/>
        <v>84.013281848925089</v>
      </c>
    </row>
    <row r="220" spans="1:10" x14ac:dyDescent="0.3">
      <c r="A220" s="3">
        <v>2024</v>
      </c>
      <c r="B220" s="3">
        <v>12</v>
      </c>
      <c r="C220" s="4">
        <v>1</v>
      </c>
      <c r="D220" s="19">
        <f>INDEX('Prom Factor Mensual Hora 1,5'!$B$5:$N$28,MATCH('Casos CMg'!$C220,'Prom Factor Mensual Hora 1,5'!$A$5:$A$28,0),MATCH('Casos CMg'!$B220,'Prom Factor Mensual Hora 1,5'!$B$4:$M$4,0))</f>
        <v>0.97315363102189167</v>
      </c>
      <c r="E220" s="38">
        <v>75.262901306152344</v>
      </c>
      <c r="F220" s="18">
        <f t="shared" si="9"/>
        <v>73.242365687324423</v>
      </c>
      <c r="G220" s="38">
        <v>69.157814025878906</v>
      </c>
      <c r="H220" s="18">
        <f t="shared" si="10"/>
        <v>67.30117783282077</v>
      </c>
      <c r="I220" s="38">
        <v>84.931144714355469</v>
      </c>
      <c r="J220" s="18">
        <f t="shared" si="11"/>
        <v>82.651051865620772</v>
      </c>
    </row>
    <row r="221" spans="1:10" x14ac:dyDescent="0.3">
      <c r="A221" s="3">
        <v>2024</v>
      </c>
      <c r="B221" s="3">
        <v>12</v>
      </c>
      <c r="C221" s="4">
        <v>2</v>
      </c>
      <c r="D221" s="19">
        <f>INDEX('Prom Factor Mensual Hora 1,5'!$B$5:$N$28,MATCH('Casos CMg'!$C221,'Prom Factor Mensual Hora 1,5'!$A$5:$A$28,0),MATCH('Casos CMg'!$B221,'Prom Factor Mensual Hora 1,5'!$B$4:$M$4,0))</f>
        <v>0.97314055718770953</v>
      </c>
      <c r="E221" s="38">
        <v>73.7769775390625</v>
      </c>
      <c r="F221" s="18">
        <f t="shared" si="9"/>
        <v>71.795369029988407</v>
      </c>
      <c r="G221" s="38">
        <v>67.668601989746094</v>
      </c>
      <c r="H221" s="18">
        <f t="shared" si="10"/>
        <v>65.851061044414863</v>
      </c>
      <c r="I221" s="38">
        <v>83.125640869140625</v>
      </c>
      <c r="J221" s="18">
        <f t="shared" si="11"/>
        <v>80.892932471980942</v>
      </c>
    </row>
    <row r="222" spans="1:10" x14ac:dyDescent="0.3">
      <c r="A222" s="3">
        <v>2024</v>
      </c>
      <c r="B222" s="3">
        <v>12</v>
      </c>
      <c r="C222" s="4">
        <v>3</v>
      </c>
      <c r="D222" s="19">
        <f>INDEX('Prom Factor Mensual Hora 1,5'!$B$5:$N$28,MATCH('Casos CMg'!$C222,'Prom Factor Mensual Hora 1,5'!$A$5:$A$28,0),MATCH('Casos CMg'!$B222,'Prom Factor Mensual Hora 1,5'!$B$4:$M$4,0))</f>
        <v>0.97313559745398559</v>
      </c>
      <c r="E222" s="38">
        <v>73.702682495117188</v>
      </c>
      <c r="F222" s="18">
        <f t="shared" si="9"/>
        <v>71.722703963847266</v>
      </c>
      <c r="G222" s="38">
        <v>67.594154357910156</v>
      </c>
      <c r="H222" s="18">
        <f t="shared" si="10"/>
        <v>65.778277785481819</v>
      </c>
      <c r="I222" s="38">
        <v>83.035362243652344</v>
      </c>
      <c r="J222" s="18">
        <f t="shared" si="11"/>
        <v>80.804666846784741</v>
      </c>
    </row>
    <row r="223" spans="1:10" x14ac:dyDescent="0.3">
      <c r="A223" s="3">
        <v>2024</v>
      </c>
      <c r="B223" s="3">
        <v>12</v>
      </c>
      <c r="C223" s="4">
        <v>4</v>
      </c>
      <c r="D223" s="19">
        <f>INDEX('Prom Factor Mensual Hora 1,5'!$B$5:$N$28,MATCH('Casos CMg'!$C223,'Prom Factor Mensual Hora 1,5'!$A$5:$A$28,0),MATCH('Casos CMg'!$B223,'Prom Factor Mensual Hora 1,5'!$B$4:$M$4,0))</f>
        <v>0.97425859100910916</v>
      </c>
      <c r="E223" s="38">
        <v>73.702682495117188</v>
      </c>
      <c r="F223" s="18">
        <f t="shared" si="9"/>
        <v>71.805471601284609</v>
      </c>
      <c r="G223" s="38">
        <v>67.594154357910156</v>
      </c>
      <c r="H223" s="18">
        <f t="shared" si="10"/>
        <v>65.854185585189782</v>
      </c>
      <c r="I223" s="38">
        <v>83.035362243652344</v>
      </c>
      <c r="J223" s="18">
        <f t="shared" si="11"/>
        <v>80.897915023431707</v>
      </c>
    </row>
    <row r="224" spans="1:10" x14ac:dyDescent="0.3">
      <c r="A224" s="3">
        <v>2024</v>
      </c>
      <c r="B224" s="3">
        <v>12</v>
      </c>
      <c r="C224" s="4">
        <v>5</v>
      </c>
      <c r="D224" s="19">
        <f>INDEX('Prom Factor Mensual Hora 1,5'!$B$5:$N$28,MATCH('Casos CMg'!$C224,'Prom Factor Mensual Hora 1,5'!$A$5:$A$28,0),MATCH('Casos CMg'!$B224,'Prom Factor Mensual Hora 1,5'!$B$4:$M$4,0))</f>
        <v>0.97425947349474951</v>
      </c>
      <c r="E224" s="38">
        <v>73.702682495117188</v>
      </c>
      <c r="F224" s="18">
        <f t="shared" si="9"/>
        <v>71.805536642843563</v>
      </c>
      <c r="G224" s="38">
        <v>67.594154357910156</v>
      </c>
      <c r="H224" s="18">
        <f t="shared" si="10"/>
        <v>65.854245236060379</v>
      </c>
      <c r="I224" s="38">
        <v>83.035362243652344</v>
      </c>
      <c r="J224" s="18">
        <f t="shared" si="11"/>
        <v>80.897988300946537</v>
      </c>
    </row>
    <row r="225" spans="1:10" x14ac:dyDescent="0.3">
      <c r="A225" s="3">
        <v>2024</v>
      </c>
      <c r="B225" s="3">
        <v>12</v>
      </c>
      <c r="C225" s="4">
        <v>6</v>
      </c>
      <c r="D225" s="19">
        <f>INDEX('Prom Factor Mensual Hora 1,5'!$B$5:$N$28,MATCH('Casos CMg'!$C225,'Prom Factor Mensual Hora 1,5'!$A$5:$A$28,0),MATCH('Casos CMg'!$B225,'Prom Factor Mensual Hora 1,5'!$B$4:$M$4,0))</f>
        <v>0.97425712180593871</v>
      </c>
      <c r="E225" s="38">
        <v>5.9362006187438956</v>
      </c>
      <c r="F225" s="18">
        <f t="shared" si="9"/>
        <v>5.7833857292800603</v>
      </c>
      <c r="G225" s="38">
        <v>5.0109915733337402</v>
      </c>
      <c r="H225" s="18">
        <f t="shared" si="10"/>
        <v>4.8819942276299422</v>
      </c>
      <c r="I225" s="38">
        <v>6.3008174896240234</v>
      </c>
      <c r="J225" s="18">
        <f t="shared" si="11"/>
        <v>6.1386163124656212</v>
      </c>
    </row>
    <row r="226" spans="1:10" x14ac:dyDescent="0.3">
      <c r="A226" s="3">
        <v>2024</v>
      </c>
      <c r="B226" s="3">
        <v>12</v>
      </c>
      <c r="C226" s="4">
        <v>7</v>
      </c>
      <c r="D226" s="19">
        <f>INDEX('Prom Factor Mensual Hora 1,5'!$B$5:$N$28,MATCH('Casos CMg'!$C226,'Prom Factor Mensual Hora 1,5'!$A$5:$A$28,0),MATCH('Casos CMg'!$B226,'Prom Factor Mensual Hora 1,5'!$B$4:$M$4,0))</f>
        <v>0.97427377952179339</v>
      </c>
      <c r="E226" s="38">
        <v>3.816215991973877</v>
      </c>
      <c r="F226" s="18">
        <f t="shared" si="9"/>
        <v>3.7180391779718991</v>
      </c>
      <c r="G226" s="38">
        <v>3.2728326320648189</v>
      </c>
      <c r="H226" s="18">
        <f t="shared" si="10"/>
        <v>3.1886350181840499</v>
      </c>
      <c r="I226" s="38">
        <v>4.0507006645202637</v>
      </c>
      <c r="J226" s="18">
        <f t="shared" si="11"/>
        <v>3.9464914461335971</v>
      </c>
    </row>
    <row r="227" spans="1:10" x14ac:dyDescent="0.3">
      <c r="A227" s="3">
        <v>2024</v>
      </c>
      <c r="B227" s="3">
        <v>12</v>
      </c>
      <c r="C227" s="4">
        <v>8</v>
      </c>
      <c r="D227" s="19">
        <f>INDEX('Prom Factor Mensual Hora 1,5'!$B$5:$N$28,MATCH('Casos CMg'!$C227,'Prom Factor Mensual Hora 1,5'!$A$5:$A$28,0),MATCH('Casos CMg'!$B227,'Prom Factor Mensual Hora 1,5'!$B$4:$M$4,0))</f>
        <v>0.98019088628567475</v>
      </c>
      <c r="E227" s="38">
        <v>2.1261134147644039</v>
      </c>
      <c r="F227" s="18">
        <f t="shared" si="9"/>
        <v>2.0839969923617834</v>
      </c>
      <c r="G227" s="38">
        <v>1.7860661745071409</v>
      </c>
      <c r="H227" s="18">
        <f t="shared" si="10"/>
        <v>1.7506857865550189</v>
      </c>
      <c r="I227" s="38">
        <v>2.256318092346191</v>
      </c>
      <c r="J227" s="18">
        <f t="shared" si="11"/>
        <v>2.211622430679216</v>
      </c>
    </row>
    <row r="228" spans="1:10" x14ac:dyDescent="0.3">
      <c r="A228" s="3">
        <v>2024</v>
      </c>
      <c r="B228" s="3">
        <v>12</v>
      </c>
      <c r="C228" s="4">
        <v>9</v>
      </c>
      <c r="D228" s="19">
        <f>INDEX('Prom Factor Mensual Hora 1,5'!$B$5:$N$28,MATCH('Casos CMg'!$C228,'Prom Factor Mensual Hora 1,5'!$A$5:$A$28,0),MATCH('Casos CMg'!$B228,'Prom Factor Mensual Hora 1,5'!$B$4:$M$4,0))</f>
        <v>0.99933823481266382</v>
      </c>
      <c r="E228" s="38">
        <v>2.1212985515594478</v>
      </c>
      <c r="F228" s="18">
        <f t="shared" si="9"/>
        <v>2.119894750026079</v>
      </c>
      <c r="G228" s="38">
        <v>1.762683033943176</v>
      </c>
      <c r="H228" s="18">
        <f t="shared" si="10"/>
        <v>1.7615165516750044</v>
      </c>
      <c r="I228" s="38">
        <v>2.2514715194702148</v>
      </c>
      <c r="J228" s="18">
        <f t="shared" si="11"/>
        <v>2.2499815739983506</v>
      </c>
    </row>
    <row r="229" spans="1:10" x14ac:dyDescent="0.3">
      <c r="A229" s="3">
        <v>2024</v>
      </c>
      <c r="B229" s="3">
        <v>12</v>
      </c>
      <c r="C229" s="4">
        <v>10</v>
      </c>
      <c r="D229" s="19">
        <f>INDEX('Prom Factor Mensual Hora 1,5'!$B$5:$N$28,MATCH('Casos CMg'!$C229,'Prom Factor Mensual Hora 1,5'!$A$5:$A$28,0),MATCH('Casos CMg'!$B229,'Prom Factor Mensual Hora 1,5'!$B$4:$M$4,0))</f>
        <v>0.99987753202537533</v>
      </c>
      <c r="E229" s="38">
        <v>1.2431154027581211E-3</v>
      </c>
      <c r="F229" s="18">
        <f t="shared" si="9"/>
        <v>1.2429631609325205E-3</v>
      </c>
      <c r="G229" s="38">
        <v>2.445318549871445E-2</v>
      </c>
      <c r="H229" s="18">
        <f t="shared" si="10"/>
        <v>2.4450190766613301E-2</v>
      </c>
      <c r="I229" s="38">
        <v>1.2824545847252009E-3</v>
      </c>
      <c r="J229" s="18">
        <f t="shared" si="11"/>
        <v>1.2822975251096614E-3</v>
      </c>
    </row>
    <row r="230" spans="1:10" x14ac:dyDescent="0.3">
      <c r="A230" s="3">
        <v>2024</v>
      </c>
      <c r="B230" s="3">
        <v>12</v>
      </c>
      <c r="C230" s="4">
        <v>11</v>
      </c>
      <c r="D230" s="19">
        <f>INDEX('Prom Factor Mensual Hora 1,5'!$B$5:$N$28,MATCH('Casos CMg'!$C230,'Prom Factor Mensual Hora 1,5'!$A$5:$A$28,0),MATCH('Casos CMg'!$B230,'Prom Factor Mensual Hora 1,5'!$B$4:$M$4,0))</f>
        <v>1</v>
      </c>
      <c r="E230" s="38">
        <v>7.081038347678259E-5</v>
      </c>
      <c r="F230" s="18">
        <f t="shared" si="9"/>
        <v>7.081038347678259E-5</v>
      </c>
      <c r="G230" s="38">
        <v>2.3280881345272061E-2</v>
      </c>
      <c r="H230" s="18">
        <f t="shared" si="10"/>
        <v>2.3280881345272061E-2</v>
      </c>
      <c r="I230" s="38">
        <v>1.101494854083285E-4</v>
      </c>
      <c r="J230" s="18">
        <f t="shared" si="11"/>
        <v>1.101494854083285E-4</v>
      </c>
    </row>
    <row r="231" spans="1:10" x14ac:dyDescent="0.3">
      <c r="A231" s="3">
        <v>2024</v>
      </c>
      <c r="B231" s="3">
        <v>12</v>
      </c>
      <c r="C231" s="4">
        <v>12</v>
      </c>
      <c r="D231" s="19">
        <f>INDEX('Prom Factor Mensual Hora 1,5'!$B$5:$N$28,MATCH('Casos CMg'!$C231,'Prom Factor Mensual Hora 1,5'!$A$5:$A$28,0),MATCH('Casos CMg'!$B231,'Prom Factor Mensual Hora 1,5'!$B$4:$M$4,0))</f>
        <v>1</v>
      </c>
      <c r="E231" s="38">
        <v>7.081038347678259E-5</v>
      </c>
      <c r="F231" s="18">
        <f t="shared" si="9"/>
        <v>7.081038347678259E-5</v>
      </c>
      <c r="G231" s="38">
        <v>2.3280881345272061E-2</v>
      </c>
      <c r="H231" s="18">
        <f t="shared" si="10"/>
        <v>2.3280881345272061E-2</v>
      </c>
      <c r="I231" s="38">
        <v>1.101494854083285E-4</v>
      </c>
      <c r="J231" s="18">
        <f t="shared" si="11"/>
        <v>1.101494854083285E-4</v>
      </c>
    </row>
    <row r="232" spans="1:10" x14ac:dyDescent="0.3">
      <c r="A232" s="3">
        <v>2024</v>
      </c>
      <c r="B232" s="3">
        <v>12</v>
      </c>
      <c r="C232" s="4">
        <v>13</v>
      </c>
      <c r="D232" s="19">
        <f>INDEX('Prom Factor Mensual Hora 1,5'!$B$5:$N$28,MATCH('Casos CMg'!$C232,'Prom Factor Mensual Hora 1,5'!$A$5:$A$28,0),MATCH('Casos CMg'!$B232,'Prom Factor Mensual Hora 1,5'!$B$4:$M$4,0))</f>
        <v>0.99960607519586819</v>
      </c>
      <c r="E232" s="38">
        <v>6.0582207515835762E-4</v>
      </c>
      <c r="F232" s="18">
        <f t="shared" si="9"/>
        <v>6.0558342681606213E-4</v>
      </c>
      <c r="G232" s="38">
        <v>1.4531863853335381E-2</v>
      </c>
      <c r="H232" s="18">
        <f t="shared" si="10"/>
        <v>1.4526139391713285E-2</v>
      </c>
      <c r="I232" s="38">
        <v>6.2942557269707322E-4</v>
      </c>
      <c r="J232" s="18">
        <f t="shared" si="11"/>
        <v>6.2917762635163296E-4</v>
      </c>
    </row>
    <row r="233" spans="1:10" x14ac:dyDescent="0.3">
      <c r="A233" s="3">
        <v>2024</v>
      </c>
      <c r="B233" s="3">
        <v>12</v>
      </c>
      <c r="C233" s="4">
        <v>14</v>
      </c>
      <c r="D233" s="19">
        <f>INDEX('Prom Factor Mensual Hora 1,5'!$B$5:$N$28,MATCH('Casos CMg'!$C233,'Prom Factor Mensual Hora 1,5'!$A$5:$A$28,0),MATCH('Casos CMg'!$B233,'Prom Factor Mensual Hora 1,5'!$B$4:$M$4,0))</f>
        <v>0.99960888702088657</v>
      </c>
      <c r="E233" s="38">
        <v>6.0582207515835762E-4</v>
      </c>
      <c r="F233" s="18">
        <f t="shared" si="9"/>
        <v>6.055851302817298E-4</v>
      </c>
      <c r="G233" s="38">
        <v>1.4531863853335381E-2</v>
      </c>
      <c r="H233" s="18">
        <f t="shared" si="10"/>
        <v>1.4526180252771631E-2</v>
      </c>
      <c r="I233" s="38">
        <v>6.2942557269707322E-4</v>
      </c>
      <c r="J233" s="18">
        <f t="shared" si="11"/>
        <v>6.2917939618620548E-4</v>
      </c>
    </row>
    <row r="234" spans="1:10" x14ac:dyDescent="0.3">
      <c r="A234" s="3">
        <v>2024</v>
      </c>
      <c r="B234" s="3">
        <v>12</v>
      </c>
      <c r="C234" s="4">
        <v>15</v>
      </c>
      <c r="D234" s="19">
        <f>INDEX('Prom Factor Mensual Hora 1,5'!$B$5:$N$28,MATCH('Casos CMg'!$C234,'Prom Factor Mensual Hora 1,5'!$A$5:$A$28,0),MATCH('Casos CMg'!$B234,'Prom Factor Mensual Hora 1,5'!$B$4:$M$4,0))</f>
        <v>0.99960888702088657</v>
      </c>
      <c r="E234" s="38">
        <v>8.7332760449498892E-4</v>
      </c>
      <c r="F234" s="18">
        <f t="shared" si="9"/>
        <v>8.7298603473385291E-4</v>
      </c>
      <c r="G234" s="38">
        <v>2.408339828252792E-2</v>
      </c>
      <c r="H234" s="18">
        <f t="shared" si="10"/>
        <v>2.4073978952878466E-2</v>
      </c>
      <c r="I234" s="38">
        <v>9.1266678646206856E-4</v>
      </c>
      <c r="J234" s="18">
        <f t="shared" si="11"/>
        <v>9.1230983063627746E-4</v>
      </c>
    </row>
    <row r="235" spans="1:10" x14ac:dyDescent="0.3">
      <c r="A235" s="3">
        <v>2024</v>
      </c>
      <c r="B235" s="3">
        <v>12</v>
      </c>
      <c r="C235" s="4">
        <v>16</v>
      </c>
      <c r="D235" s="19">
        <f>INDEX('Prom Factor Mensual Hora 1,5'!$B$5:$N$28,MATCH('Casos CMg'!$C235,'Prom Factor Mensual Hora 1,5'!$A$5:$A$28,0),MATCH('Casos CMg'!$B235,'Prom Factor Mensual Hora 1,5'!$B$4:$M$4,0))</f>
        <v>0.99956812066044309</v>
      </c>
      <c r="E235" s="38">
        <v>1.1408337159082289E-3</v>
      </c>
      <c r="F235" s="18">
        <f t="shared" si="9"/>
        <v>1.1403410133964582E-3</v>
      </c>
      <c r="G235" s="38">
        <v>2.435090392827988E-2</v>
      </c>
      <c r="H235" s="18">
        <f t="shared" si="10"/>
        <v>2.4340387275973721E-2</v>
      </c>
      <c r="I235" s="38">
        <v>1.180172897875309E-3</v>
      </c>
      <c r="J235" s="18">
        <f t="shared" si="11"/>
        <v>1.1796632055836116E-3</v>
      </c>
    </row>
    <row r="236" spans="1:10" x14ac:dyDescent="0.3">
      <c r="A236" s="3">
        <v>2024</v>
      </c>
      <c r="B236" s="3">
        <v>12</v>
      </c>
      <c r="C236" s="4">
        <v>17</v>
      </c>
      <c r="D236" s="19">
        <f>INDEX('Prom Factor Mensual Hora 1,5'!$B$5:$N$28,MATCH('Casos CMg'!$C236,'Prom Factor Mensual Hora 1,5'!$A$5:$A$28,0),MATCH('Casos CMg'!$B236,'Prom Factor Mensual Hora 1,5'!$B$4:$M$4,0))</f>
        <v>0.99933901475684039</v>
      </c>
      <c r="E236" s="38">
        <v>1.172304968349636E-3</v>
      </c>
      <c r="F236" s="18">
        <f t="shared" si="9"/>
        <v>1.1715300920650742E-3</v>
      </c>
      <c r="G236" s="38">
        <v>2.4382375180721279E-2</v>
      </c>
      <c r="H236" s="18">
        <f t="shared" si="10"/>
        <v>2.436625879053364E-2</v>
      </c>
      <c r="I236" s="38">
        <v>1.211644150316715E-3</v>
      </c>
      <c r="J236" s="18">
        <f t="shared" si="11"/>
        <v>1.2108432714133951E-3</v>
      </c>
    </row>
    <row r="237" spans="1:10" x14ac:dyDescent="0.3">
      <c r="A237" s="3">
        <v>2024</v>
      </c>
      <c r="B237" s="3">
        <v>12</v>
      </c>
      <c r="C237" s="4">
        <v>18</v>
      </c>
      <c r="D237" s="19">
        <f>INDEX('Prom Factor Mensual Hora 1,5'!$B$5:$N$28,MATCH('Casos CMg'!$C237,'Prom Factor Mensual Hora 1,5'!$A$5:$A$28,0),MATCH('Casos CMg'!$B237,'Prom Factor Mensual Hora 1,5'!$B$4:$M$4,0))</f>
        <v>0.99988101045918065</v>
      </c>
      <c r="E237" s="38">
        <v>1.2824544683098791E-3</v>
      </c>
      <c r="F237" s="18">
        <f t="shared" si="9"/>
        <v>1.2823018696415732E-3</v>
      </c>
      <c r="G237" s="38">
        <v>2.4492524564266201E-2</v>
      </c>
      <c r="H237" s="18">
        <f t="shared" si="10"/>
        <v>2.4489610210014792E-2</v>
      </c>
      <c r="I237" s="38">
        <v>1.3217936502769589E-3</v>
      </c>
      <c r="J237" s="18">
        <f t="shared" si="11"/>
        <v>1.3216363706574545E-3</v>
      </c>
    </row>
    <row r="238" spans="1:10" x14ac:dyDescent="0.3">
      <c r="A238" s="3">
        <v>2024</v>
      </c>
      <c r="B238" s="3">
        <v>12</v>
      </c>
      <c r="C238" s="4">
        <v>19</v>
      </c>
      <c r="D238" s="19">
        <f>INDEX('Prom Factor Mensual Hora 1,5'!$B$5:$N$28,MATCH('Casos CMg'!$C238,'Prom Factor Mensual Hora 1,5'!$A$5:$A$28,0),MATCH('Casos CMg'!$B238,'Prom Factor Mensual Hora 1,5'!$B$4:$M$4,0))</f>
        <v>0.99919960401461771</v>
      </c>
      <c r="E238" s="38">
        <v>1.313925720751286E-3</v>
      </c>
      <c r="F238" s="18">
        <f t="shared" si="9"/>
        <v>1.3128740598793061E-3</v>
      </c>
      <c r="G238" s="38">
        <v>2.4523995816707611E-2</v>
      </c>
      <c r="H238" s="18">
        <f t="shared" si="10"/>
        <v>2.4504366908910388E-2</v>
      </c>
      <c r="I238" s="38">
        <v>1.353264902718365E-3</v>
      </c>
      <c r="J238" s="18">
        <f t="shared" si="11"/>
        <v>1.3521817549230705E-3</v>
      </c>
    </row>
    <row r="239" spans="1:10" x14ac:dyDescent="0.3">
      <c r="A239" s="3">
        <v>2024</v>
      </c>
      <c r="B239" s="3">
        <v>12</v>
      </c>
      <c r="C239" s="4">
        <v>20</v>
      </c>
      <c r="D239" s="19">
        <f>INDEX('Prom Factor Mensual Hora 1,5'!$B$5:$N$28,MATCH('Casos CMg'!$C239,'Prom Factor Mensual Hora 1,5'!$A$5:$A$28,0),MATCH('Casos CMg'!$B239,'Prom Factor Mensual Hora 1,5'!$B$4:$M$4,0))</f>
        <v>0.97972517797146452</v>
      </c>
      <c r="E239" s="38">
        <v>81.379486083984375</v>
      </c>
      <c r="F239" s="18">
        <f t="shared" si="9"/>
        <v>79.729531486857908</v>
      </c>
      <c r="G239" s="38">
        <v>74.282073974609375</v>
      </c>
      <c r="H239" s="18">
        <f t="shared" si="10"/>
        <v>72.77601814486367</v>
      </c>
      <c r="I239" s="38">
        <v>91.422866821289063</v>
      </c>
      <c r="J239" s="18">
        <f t="shared" si="11"/>
        <v>89.569284467148933</v>
      </c>
    </row>
    <row r="240" spans="1:10" x14ac:dyDescent="0.3">
      <c r="A240" s="3">
        <v>2024</v>
      </c>
      <c r="B240" s="3">
        <v>12</v>
      </c>
      <c r="C240" s="4">
        <v>21</v>
      </c>
      <c r="D240" s="19">
        <f>INDEX('Prom Factor Mensual Hora 1,5'!$B$5:$N$28,MATCH('Casos CMg'!$C240,'Prom Factor Mensual Hora 1,5'!$A$5:$A$28,0),MATCH('Casos CMg'!$B240,'Prom Factor Mensual Hora 1,5'!$B$4:$M$4,0))</f>
        <v>0.97541938286402352</v>
      </c>
      <c r="E240" s="38">
        <v>85.4990234375</v>
      </c>
      <c r="F240" s="18">
        <f t="shared" si="9"/>
        <v>83.397404676882928</v>
      </c>
      <c r="G240" s="38">
        <v>77.774940490722656</v>
      </c>
      <c r="H240" s="18">
        <f t="shared" si="10"/>
        <v>75.863184455746847</v>
      </c>
      <c r="I240" s="38">
        <v>96.041107177734375</v>
      </c>
      <c r="J240" s="18">
        <f t="shared" si="11"/>
        <v>93.680357492883203</v>
      </c>
    </row>
    <row r="241" spans="1:10" x14ac:dyDescent="0.3">
      <c r="A241" s="3">
        <v>2024</v>
      </c>
      <c r="B241" s="3">
        <v>12</v>
      </c>
      <c r="C241" s="4">
        <v>22</v>
      </c>
      <c r="D241" s="19">
        <f>INDEX('Prom Factor Mensual Hora 1,5'!$B$5:$N$28,MATCH('Casos CMg'!$C241,'Prom Factor Mensual Hora 1,5'!$A$5:$A$28,0),MATCH('Casos CMg'!$B241,'Prom Factor Mensual Hora 1,5'!$B$4:$M$4,0))</f>
        <v>0.97543428658184872</v>
      </c>
      <c r="E241" s="38">
        <v>85.228042602539063</v>
      </c>
      <c r="F241" s="18">
        <f t="shared" si="9"/>
        <v>83.134354932775096</v>
      </c>
      <c r="G241" s="38">
        <v>77.537773132324219</v>
      </c>
      <c r="H241" s="18">
        <f t="shared" si="10"/>
        <v>75.633002418473907</v>
      </c>
      <c r="I241" s="38">
        <v>95.719085693359375</v>
      </c>
      <c r="J241" s="18">
        <f t="shared" si="11"/>
        <v>93.367678065568839</v>
      </c>
    </row>
    <row r="242" spans="1:10" x14ac:dyDescent="0.3">
      <c r="A242" s="3">
        <v>2024</v>
      </c>
      <c r="B242" s="3">
        <v>12</v>
      </c>
      <c r="C242" s="4">
        <v>23</v>
      </c>
      <c r="D242" s="19">
        <f>INDEX('Prom Factor Mensual Hora 1,5'!$B$5:$N$28,MATCH('Casos CMg'!$C242,'Prom Factor Mensual Hora 1,5'!$A$5:$A$28,0),MATCH('Casos CMg'!$B242,'Prom Factor Mensual Hora 1,5'!$B$4:$M$4,0))</f>
        <v>0.97619473288099456</v>
      </c>
      <c r="E242" s="38">
        <v>80.837493896484375</v>
      </c>
      <c r="F242" s="18">
        <f t="shared" si="9"/>
        <v>78.913135761047599</v>
      </c>
      <c r="G242" s="38">
        <v>73.8077392578125</v>
      </c>
      <c r="H242" s="18">
        <f t="shared" si="10"/>
        <v>72.050726309330372</v>
      </c>
      <c r="I242" s="38">
        <v>90.778816223144531</v>
      </c>
      <c r="J242" s="18">
        <f t="shared" si="11"/>
        <v>88.617802254205472</v>
      </c>
    </row>
    <row r="243" spans="1:10" x14ac:dyDescent="0.3">
      <c r="A243" s="3">
        <v>2025</v>
      </c>
      <c r="B243" s="3">
        <v>1</v>
      </c>
      <c r="C243" s="4">
        <v>0</v>
      </c>
      <c r="D243" s="19">
        <f>INDEX('Prom Factor Mensual Hora 1'!$B$5:$N$28,MATCH('Casos CMg'!$C243,'Prom Factor Mensual Hora 1'!$A$5:$A$28,0),MATCH('Casos CMg'!$B243,'Prom Factor Mensual Hora 1'!$B$4:$M$4,0))</f>
        <v>1.0028880238984343</v>
      </c>
      <c r="E243" s="38">
        <v>127.07763671875</v>
      </c>
      <c r="F243" s="18">
        <f t="shared" si="9"/>
        <v>127.44463997055031</v>
      </c>
      <c r="G243" s="38">
        <v>110.5395889282227</v>
      </c>
      <c r="H243" s="18">
        <f t="shared" si="10"/>
        <v>110.85882990277051</v>
      </c>
      <c r="I243" s="38">
        <v>141.10823059082031</v>
      </c>
      <c r="J243" s="18">
        <f>$I243*$D243</f>
        <v>141.51575453303238</v>
      </c>
    </row>
    <row r="244" spans="1:10" x14ac:dyDescent="0.3">
      <c r="A244" s="3">
        <v>2025</v>
      </c>
      <c r="B244" s="3">
        <v>1</v>
      </c>
      <c r="C244" s="4">
        <v>1</v>
      </c>
      <c r="D244" s="19">
        <f>INDEX('Prom Factor Mensual Hora 1'!$B$5:$N$28,MATCH('Casos CMg'!$C244,'Prom Factor Mensual Hora 1'!$A$5:$A$28,0),MATCH('Casos CMg'!$B244,'Prom Factor Mensual Hora 1'!$B$4:$M$4,0))</f>
        <v>1.0046479464183109</v>
      </c>
      <c r="E244" s="38">
        <v>122.5508270263672</v>
      </c>
      <c r="F244" s="18">
        <f t="shared" si="9"/>
        <v>123.12043670390544</v>
      </c>
      <c r="G244" s="38">
        <v>106.2682418823242</v>
      </c>
      <c r="H244" s="18">
        <f t="shared" si="10"/>
        <v>106.76217097656135</v>
      </c>
      <c r="I244" s="38">
        <v>134.55015563964841</v>
      </c>
      <c r="J244" s="18">
        <f t="shared" si="11"/>
        <v>135.1755375536369</v>
      </c>
    </row>
    <row r="245" spans="1:10" x14ac:dyDescent="0.3">
      <c r="A245" s="3">
        <v>2025</v>
      </c>
      <c r="B245" s="3">
        <v>1</v>
      </c>
      <c r="C245" s="4">
        <v>2</v>
      </c>
      <c r="D245" s="19">
        <f>INDEX('Prom Factor Mensual Hora 1'!$B$5:$N$28,MATCH('Casos CMg'!$C245,'Prom Factor Mensual Hora 1'!$A$5:$A$28,0),MATCH('Casos CMg'!$B245,'Prom Factor Mensual Hora 1'!$B$4:$M$4,0))</f>
        <v>1.0046511435038992</v>
      </c>
      <c r="E245" s="38">
        <v>119.3624801635742</v>
      </c>
      <c r="F245" s="18">
        <f t="shared" si="9"/>
        <v>119.91765218779631</v>
      </c>
      <c r="G245" s="38">
        <v>103.5971221923828</v>
      </c>
      <c r="H245" s="18">
        <f t="shared" si="10"/>
        <v>104.07896727429055</v>
      </c>
      <c r="I245" s="38">
        <v>130.82478332519531</v>
      </c>
      <c r="J245" s="18">
        <f t="shared" si="11"/>
        <v>131.4332681663073</v>
      </c>
    </row>
    <row r="246" spans="1:10" x14ac:dyDescent="0.3">
      <c r="A246" s="3">
        <v>2025</v>
      </c>
      <c r="B246" s="3">
        <v>1</v>
      </c>
      <c r="C246" s="4">
        <v>3</v>
      </c>
      <c r="D246" s="19">
        <f>INDEX('Prom Factor Mensual Hora 1'!$B$5:$N$28,MATCH('Casos CMg'!$C246,'Prom Factor Mensual Hora 1'!$A$5:$A$28,0),MATCH('Casos CMg'!$B246,'Prom Factor Mensual Hora 1'!$B$4:$M$4,0))</f>
        <v>1.0046490951895524</v>
      </c>
      <c r="E246" s="38">
        <v>119.3624801635742</v>
      </c>
      <c r="F246" s="18">
        <f t="shared" si="9"/>
        <v>119.91740769591571</v>
      </c>
      <c r="G246" s="38">
        <v>103.5971221923828</v>
      </c>
      <c r="H246" s="18">
        <f t="shared" si="10"/>
        <v>104.07875507481887</v>
      </c>
      <c r="I246" s="38">
        <v>130.82478332519531</v>
      </c>
      <c r="J246" s="18">
        <f t="shared" si="11"/>
        <v>131.43300019602671</v>
      </c>
    </row>
    <row r="247" spans="1:10" x14ac:dyDescent="0.3">
      <c r="A247" s="3">
        <v>2025</v>
      </c>
      <c r="B247" s="3">
        <v>1</v>
      </c>
      <c r="C247" s="4">
        <v>4</v>
      </c>
      <c r="D247" s="19">
        <f>INDEX('Prom Factor Mensual Hora 1'!$B$5:$N$28,MATCH('Casos CMg'!$C247,'Prom Factor Mensual Hora 1'!$A$5:$A$28,0),MATCH('Casos CMg'!$B247,'Prom Factor Mensual Hora 1'!$B$4:$M$4,0))</f>
        <v>1.0046520849286233</v>
      </c>
      <c r="E247" s="38">
        <v>119.3624801635742</v>
      </c>
      <c r="F247" s="18">
        <f t="shared" si="9"/>
        <v>119.91776455858627</v>
      </c>
      <c r="G247" s="38">
        <v>103.5971221923828</v>
      </c>
      <c r="H247" s="18">
        <f t="shared" si="10"/>
        <v>104.07906480318273</v>
      </c>
      <c r="I247" s="38">
        <v>130.82478332519531</v>
      </c>
      <c r="J247" s="18">
        <f t="shared" si="11"/>
        <v>131.43339132799287</v>
      </c>
    </row>
    <row r="248" spans="1:10" x14ac:dyDescent="0.3">
      <c r="A248" s="3">
        <v>2025</v>
      </c>
      <c r="B248" s="3">
        <v>1</v>
      </c>
      <c r="C248" s="4">
        <v>5</v>
      </c>
      <c r="D248" s="19">
        <f>INDEX('Prom Factor Mensual Hora 1'!$B$5:$N$28,MATCH('Casos CMg'!$C248,'Prom Factor Mensual Hora 1'!$A$5:$A$28,0),MATCH('Casos CMg'!$B248,'Prom Factor Mensual Hora 1'!$B$4:$M$4,0))</f>
        <v>1.0046421179373766</v>
      </c>
      <c r="E248" s="38">
        <v>119.3624801635742</v>
      </c>
      <c r="F248" s="18">
        <f t="shared" si="9"/>
        <v>119.91657487379129</v>
      </c>
      <c r="G248" s="38">
        <v>103.5971221923828</v>
      </c>
      <c r="H248" s="18">
        <f t="shared" si="10"/>
        <v>104.07803225157265</v>
      </c>
      <c r="I248" s="38">
        <v>130.82478332519531</v>
      </c>
      <c r="J248" s="18">
        <f t="shared" si="11"/>
        <v>131.43208739852261</v>
      </c>
    </row>
    <row r="249" spans="1:10" x14ac:dyDescent="0.3">
      <c r="A249" s="3">
        <v>2025</v>
      </c>
      <c r="B249" s="3">
        <v>1</v>
      </c>
      <c r="C249" s="4">
        <v>6</v>
      </c>
      <c r="D249" s="19">
        <f>INDEX('Prom Factor Mensual Hora 1'!$B$5:$N$28,MATCH('Casos CMg'!$C249,'Prom Factor Mensual Hora 1'!$A$5:$A$28,0),MATCH('Casos CMg'!$B249,'Prom Factor Mensual Hora 1'!$B$4:$M$4,0))</f>
        <v>1.0046470634207982</v>
      </c>
      <c r="E249" s="38">
        <v>5.926994800567627</v>
      </c>
      <c r="F249" s="18">
        <f t="shared" si="9"/>
        <v>5.9545379213006058</v>
      </c>
      <c r="G249" s="38">
        <v>5.0190238952636719</v>
      </c>
      <c r="H249" s="18">
        <f t="shared" si="10"/>
        <v>5.042347617615464</v>
      </c>
      <c r="I249" s="38">
        <v>6.8468456268310547</v>
      </c>
      <c r="J249" s="18">
        <f t="shared" si="11"/>
        <v>6.8786633526913539</v>
      </c>
    </row>
    <row r="250" spans="1:10" x14ac:dyDescent="0.3">
      <c r="A250" s="3">
        <v>2025</v>
      </c>
      <c r="B250" s="3">
        <v>1</v>
      </c>
      <c r="C250" s="4">
        <v>7</v>
      </c>
      <c r="D250" s="19">
        <f>INDEX('Prom Factor Mensual Hora 1'!$B$5:$N$28,MATCH('Casos CMg'!$C250,'Prom Factor Mensual Hora 1'!$A$5:$A$28,0),MATCH('Casos CMg'!$B250,'Prom Factor Mensual Hora 1'!$B$4:$M$4,0))</f>
        <v>1.0046543061034097</v>
      </c>
      <c r="E250" s="38">
        <v>5.926994800567627</v>
      </c>
      <c r="F250" s="18">
        <f t="shared" si="9"/>
        <v>5.9545808486427863</v>
      </c>
      <c r="G250" s="38">
        <v>5.0190238952636719</v>
      </c>
      <c r="H250" s="18">
        <f t="shared" si="10"/>
        <v>5.0423839688125565</v>
      </c>
      <c r="I250" s="38">
        <v>6.8468456268310547</v>
      </c>
      <c r="J250" s="18">
        <f t="shared" si="11"/>
        <v>6.8787129422211182</v>
      </c>
    </row>
    <row r="251" spans="1:10" x14ac:dyDescent="0.3">
      <c r="A251" s="3">
        <v>2025</v>
      </c>
      <c r="B251" s="3">
        <v>1</v>
      </c>
      <c r="C251" s="4">
        <v>8</v>
      </c>
      <c r="D251" s="19">
        <f>INDEX('Prom Factor Mensual Hora 1'!$B$5:$N$28,MATCH('Casos CMg'!$C251,'Prom Factor Mensual Hora 1'!$A$5:$A$28,0),MATCH('Casos CMg'!$B251,'Prom Factor Mensual Hora 1'!$B$4:$M$4,0))</f>
        <v>1.0045236566439639</v>
      </c>
      <c r="E251" s="38">
        <v>1.192721962928772</v>
      </c>
      <c r="F251" s="18">
        <f t="shared" si="9"/>
        <v>1.1981174275607764</v>
      </c>
      <c r="G251" s="38">
        <v>1.0218015909194951</v>
      </c>
      <c r="H251" s="18">
        <f t="shared" si="10"/>
        <v>1.026423870475071</v>
      </c>
      <c r="I251" s="38">
        <v>1.370818018913269</v>
      </c>
      <c r="J251" s="18">
        <f t="shared" si="11"/>
        <v>1.3770191289521916</v>
      </c>
    </row>
    <row r="252" spans="1:10" x14ac:dyDescent="0.3">
      <c r="A252" s="3">
        <v>2025</v>
      </c>
      <c r="B252" s="3">
        <v>1</v>
      </c>
      <c r="C252" s="4">
        <v>9</v>
      </c>
      <c r="D252" s="19">
        <f>INDEX('Prom Factor Mensual Hora 1'!$B$5:$N$28,MATCH('Casos CMg'!$C252,'Prom Factor Mensual Hora 1'!$A$5:$A$28,0),MATCH('Casos CMg'!$B252,'Prom Factor Mensual Hora 1'!$B$4:$M$4,0))</f>
        <v>0.99967550010420725</v>
      </c>
      <c r="E252" s="38">
        <v>0.36195117235183721</v>
      </c>
      <c r="F252" s="18">
        <f t="shared" si="9"/>
        <v>0.36183371923412699</v>
      </c>
      <c r="G252" s="38">
        <v>0.31921318173408508</v>
      </c>
      <c r="H252" s="18">
        <f t="shared" si="10"/>
        <v>0.31910959708987668</v>
      </c>
      <c r="I252" s="38">
        <v>0.41104641556739813</v>
      </c>
      <c r="J252" s="18">
        <f t="shared" si="11"/>
        <v>0.41091303104838051</v>
      </c>
    </row>
    <row r="253" spans="1:10" x14ac:dyDescent="0.3">
      <c r="A253" s="3">
        <v>2025</v>
      </c>
      <c r="B253" s="3">
        <v>1</v>
      </c>
      <c r="C253" s="4">
        <v>10</v>
      </c>
      <c r="D253" s="19">
        <f>INDEX('Prom Factor Mensual Hora 1'!$B$5:$N$28,MATCH('Casos CMg'!$C253,'Prom Factor Mensual Hora 1'!$A$5:$A$28,0),MATCH('Casos CMg'!$B253,'Prom Factor Mensual Hora 1'!$B$4:$M$4,0))</f>
        <v>0.99996417639711355</v>
      </c>
      <c r="E253" s="38">
        <v>0.82593250274658203</v>
      </c>
      <c r="F253" s="18">
        <f t="shared" si="9"/>
        <v>0.82590291486859257</v>
      </c>
      <c r="G253" s="38">
        <v>0.69775015115737915</v>
      </c>
      <c r="H253" s="18">
        <f t="shared" si="10"/>
        <v>0.69772515523305012</v>
      </c>
      <c r="I253" s="38">
        <v>0.9549332857131958</v>
      </c>
      <c r="J253" s="18">
        <f t="shared" si="11"/>
        <v>0.95489907656238537</v>
      </c>
    </row>
    <row r="254" spans="1:10" x14ac:dyDescent="0.3">
      <c r="A254" s="3">
        <v>2025</v>
      </c>
      <c r="B254" s="3">
        <v>1</v>
      </c>
      <c r="C254" s="4">
        <v>11</v>
      </c>
      <c r="D254" s="19">
        <f>INDEX('Prom Factor Mensual Hora 1'!$B$5:$N$28,MATCH('Casos CMg'!$C254,'Prom Factor Mensual Hora 1'!$A$5:$A$28,0),MATCH('Casos CMg'!$B254,'Prom Factor Mensual Hora 1'!$B$4:$M$4,0))</f>
        <v>1.000003590641767</v>
      </c>
      <c r="E254" s="38">
        <v>0.82464206218719482</v>
      </c>
      <c r="F254" s="18">
        <f t="shared" si="9"/>
        <v>0.82464502318142618</v>
      </c>
      <c r="G254" s="38">
        <v>0.69645953178405762</v>
      </c>
      <c r="H254" s="18">
        <f t="shared" si="10"/>
        <v>0.69646203252074146</v>
      </c>
      <c r="I254" s="38">
        <v>0.95364266633987427</v>
      </c>
      <c r="J254" s="18">
        <f t="shared" si="11"/>
        <v>0.9536460905290628</v>
      </c>
    </row>
    <row r="255" spans="1:10" x14ac:dyDescent="0.3">
      <c r="A255" s="3">
        <v>2025</v>
      </c>
      <c r="B255" s="3">
        <v>1</v>
      </c>
      <c r="C255" s="4">
        <v>12</v>
      </c>
      <c r="D255" s="19">
        <f>INDEX('Prom Factor Mensual Hora 1'!$B$5:$N$28,MATCH('Casos CMg'!$C255,'Prom Factor Mensual Hora 1'!$A$5:$A$28,0),MATCH('Casos CMg'!$B255,'Prom Factor Mensual Hora 1'!$B$4:$M$4,0))</f>
        <v>0.9999953636243295</v>
      </c>
      <c r="E255" s="38">
        <v>0.82464206218719482</v>
      </c>
      <c r="F255" s="18">
        <f t="shared" si="9"/>
        <v>0.82463823883680087</v>
      </c>
      <c r="G255" s="38">
        <v>0.69645953178405762</v>
      </c>
      <c r="H255" s="18">
        <f t="shared" si="10"/>
        <v>0.69645630273602899</v>
      </c>
      <c r="I255" s="38">
        <v>0.95364266633987427</v>
      </c>
      <c r="J255" s="18">
        <f t="shared" si="11"/>
        <v>0.95363824489421767</v>
      </c>
    </row>
    <row r="256" spans="1:10" x14ac:dyDescent="0.3">
      <c r="A256" s="3">
        <v>2025</v>
      </c>
      <c r="B256" s="3">
        <v>1</v>
      </c>
      <c r="C256" s="4">
        <v>13</v>
      </c>
      <c r="D256" s="19">
        <f>INDEX('Prom Factor Mensual Hora 1'!$B$5:$N$28,MATCH('Casos CMg'!$C256,'Prom Factor Mensual Hora 1'!$A$5:$A$28,0),MATCH('Casos CMg'!$B256,'Prom Factor Mensual Hora 1'!$B$4:$M$4,0))</f>
        <v>1.0000231328925377</v>
      </c>
      <c r="E256" s="38">
        <v>0.82464206218719482</v>
      </c>
      <c r="F256" s="18">
        <f t="shared" si="9"/>
        <v>0.82466113854340151</v>
      </c>
      <c r="G256" s="38">
        <v>0.69645953178405762</v>
      </c>
      <c r="H256" s="18">
        <f t="shared" si="10"/>
        <v>0.69647564290756325</v>
      </c>
      <c r="I256" s="38">
        <v>0.95364266633987427</v>
      </c>
      <c r="J256" s="18">
        <f t="shared" si="11"/>
        <v>0.95366472685319414</v>
      </c>
    </row>
    <row r="257" spans="1:10" x14ac:dyDescent="0.3">
      <c r="A257" s="3">
        <v>2025</v>
      </c>
      <c r="B257" s="3">
        <v>1</v>
      </c>
      <c r="C257" s="4">
        <v>14</v>
      </c>
      <c r="D257" s="19">
        <f>INDEX('Prom Factor Mensual Hora 1'!$B$5:$N$28,MATCH('Casos CMg'!$C257,'Prom Factor Mensual Hora 1'!$A$5:$A$28,0),MATCH('Casos CMg'!$B257,'Prom Factor Mensual Hora 1'!$B$4:$M$4,0))</f>
        <v>1.0000409939326955</v>
      </c>
      <c r="E257" s="38">
        <v>0.82464206218719482</v>
      </c>
      <c r="F257" s="18">
        <f t="shared" si="9"/>
        <v>0.82467586750839006</v>
      </c>
      <c r="G257" s="38">
        <v>0.69645953178405762</v>
      </c>
      <c r="H257" s="18">
        <f t="shared" si="10"/>
        <v>0.69648808239922877</v>
      </c>
      <c r="I257" s="38">
        <v>0.95364266633987427</v>
      </c>
      <c r="J257" s="18">
        <f t="shared" si="11"/>
        <v>0.95368175990315374</v>
      </c>
    </row>
    <row r="258" spans="1:10" x14ac:dyDescent="0.3">
      <c r="A258" s="3">
        <v>2025</v>
      </c>
      <c r="B258" s="3">
        <v>1</v>
      </c>
      <c r="C258" s="4">
        <v>15</v>
      </c>
      <c r="D258" s="19">
        <f>INDEX('Prom Factor Mensual Hora 1'!$B$5:$N$28,MATCH('Casos CMg'!$C258,'Prom Factor Mensual Hora 1'!$A$5:$A$28,0),MATCH('Casos CMg'!$B258,'Prom Factor Mensual Hora 1'!$B$4:$M$4,0))</f>
        <v>1.0000364578999257</v>
      </c>
      <c r="E258" s="38">
        <v>0.82593250274658203</v>
      </c>
      <c r="F258" s="18">
        <f t="shared" si="9"/>
        <v>0.82596261451111253</v>
      </c>
      <c r="G258" s="38">
        <v>0.69775015115737915</v>
      </c>
      <c r="H258" s="18">
        <f t="shared" si="10"/>
        <v>0.69777558966256314</v>
      </c>
      <c r="I258" s="38">
        <v>0.9549332857131958</v>
      </c>
      <c r="J258" s="18">
        <f t="shared" si="11"/>
        <v>0.95496810057536208</v>
      </c>
    </row>
    <row r="259" spans="1:10" x14ac:dyDescent="0.3">
      <c r="A259" s="3">
        <v>2025</v>
      </c>
      <c r="B259" s="3">
        <v>1</v>
      </c>
      <c r="C259" s="4">
        <v>16</v>
      </c>
      <c r="D259" s="19">
        <f>INDEX('Prom Factor Mensual Hora 1'!$B$5:$N$28,MATCH('Casos CMg'!$C259,'Prom Factor Mensual Hora 1'!$A$5:$A$28,0),MATCH('Casos CMg'!$B259,'Prom Factor Mensual Hora 1'!$B$4:$M$4,0))</f>
        <v>1.0000107464512635</v>
      </c>
      <c r="E259" s="38">
        <v>0.82593250274658203</v>
      </c>
      <c r="F259" s="18">
        <f t="shared" si="9"/>
        <v>0.82594137858996974</v>
      </c>
      <c r="G259" s="38">
        <v>0.69775015115737915</v>
      </c>
      <c r="H259" s="18">
        <f t="shared" si="10"/>
        <v>0.69775764949537267</v>
      </c>
      <c r="I259" s="38">
        <v>0.9549332857131958</v>
      </c>
      <c r="J259" s="18">
        <f t="shared" si="11"/>
        <v>0.9549435478572107</v>
      </c>
    </row>
    <row r="260" spans="1:10" x14ac:dyDescent="0.3">
      <c r="A260" s="3">
        <v>2025</v>
      </c>
      <c r="B260" s="3">
        <v>1</v>
      </c>
      <c r="C260" s="4">
        <v>17</v>
      </c>
      <c r="D260" s="19">
        <f>INDEX('Prom Factor Mensual Hora 1'!$B$5:$N$28,MATCH('Casos CMg'!$C260,'Prom Factor Mensual Hora 1'!$A$5:$A$28,0),MATCH('Casos CMg'!$B260,'Prom Factor Mensual Hora 1'!$B$4:$M$4,0))</f>
        <v>0.99999731268249448</v>
      </c>
      <c r="E260" s="38">
        <v>0.82593250274658203</v>
      </c>
      <c r="F260" s="18">
        <f t="shared" ref="F260:F323" si="12">$E260*$D260</f>
        <v>0.82593028320370898</v>
      </c>
      <c r="G260" s="38">
        <v>0.69775015115737915</v>
      </c>
      <c r="H260" s="18">
        <f t="shared" ref="H260:H323" si="13">$G260*$D260</f>
        <v>0.6977482760811835</v>
      </c>
      <c r="I260" s="38">
        <v>0.9549332857131958</v>
      </c>
      <c r="J260" s="18">
        <f t="shared" ref="J260:J323" si="14">$I260*$D260</f>
        <v>0.95493071950426045</v>
      </c>
    </row>
    <row r="261" spans="1:10" x14ac:dyDescent="0.3">
      <c r="A261" s="3">
        <v>2025</v>
      </c>
      <c r="B261" s="3">
        <v>1</v>
      </c>
      <c r="C261" s="4">
        <v>18</v>
      </c>
      <c r="D261" s="19">
        <f>INDEX('Prom Factor Mensual Hora 1'!$B$5:$N$28,MATCH('Casos CMg'!$C261,'Prom Factor Mensual Hora 1'!$A$5:$A$28,0),MATCH('Casos CMg'!$B261,'Prom Factor Mensual Hora 1'!$B$4:$M$4,0))</f>
        <v>0.9999641543182648</v>
      </c>
      <c r="E261" s="38">
        <v>0.82593250274658203</v>
      </c>
      <c r="F261" s="18">
        <f t="shared" si="12"/>
        <v>0.8259028966329538</v>
      </c>
      <c r="G261" s="38">
        <v>0.69775015115737915</v>
      </c>
      <c r="H261" s="18">
        <f t="shared" si="13"/>
        <v>0.69772513982753004</v>
      </c>
      <c r="I261" s="38">
        <v>0.9549332857131958</v>
      </c>
      <c r="J261" s="18">
        <f t="shared" si="14"/>
        <v>0.9548990554785578</v>
      </c>
    </row>
    <row r="262" spans="1:10" x14ac:dyDescent="0.3">
      <c r="A262" s="3">
        <v>2025</v>
      </c>
      <c r="B262" s="3">
        <v>1</v>
      </c>
      <c r="C262" s="4">
        <v>19</v>
      </c>
      <c r="D262" s="19">
        <f>INDEX('Prom Factor Mensual Hora 1'!$B$5:$N$28,MATCH('Casos CMg'!$C262,'Prom Factor Mensual Hora 1'!$A$5:$A$28,0),MATCH('Casos CMg'!$B262,'Prom Factor Mensual Hora 1'!$B$4:$M$4,0))</f>
        <v>1.0001372533838238</v>
      </c>
      <c r="E262" s="38">
        <v>0.82593250274658203</v>
      </c>
      <c r="F262" s="18">
        <f t="shared" si="12"/>
        <v>0.82604586477739406</v>
      </c>
      <c r="G262" s="38">
        <v>0.69775015115737915</v>
      </c>
      <c r="H262" s="18">
        <f t="shared" si="13"/>
        <v>0.69784591972668908</v>
      </c>
      <c r="I262" s="38">
        <v>0.9549332857131958</v>
      </c>
      <c r="J262" s="18">
        <f t="shared" si="14"/>
        <v>0.95506435353798591</v>
      </c>
    </row>
    <row r="263" spans="1:10" x14ac:dyDescent="0.3">
      <c r="A263" s="3">
        <v>2025</v>
      </c>
      <c r="B263" s="3">
        <v>1</v>
      </c>
      <c r="C263" s="4">
        <v>20</v>
      </c>
      <c r="D263" s="19">
        <f>INDEX('Prom Factor Mensual Hora 1'!$B$5:$N$28,MATCH('Casos CMg'!$C263,'Prom Factor Mensual Hora 1'!$A$5:$A$28,0),MATCH('Casos CMg'!$B263,'Prom Factor Mensual Hora 1'!$B$4:$M$4,0))</f>
        <v>1.0029174337531075</v>
      </c>
      <c r="E263" s="38">
        <v>133.36839294433591</v>
      </c>
      <c r="F263" s="18">
        <f t="shared" si="12"/>
        <v>133.75748639550943</v>
      </c>
      <c r="G263" s="38">
        <v>116.3688888549805</v>
      </c>
      <c r="H263" s="18">
        <f t="shared" si="13"/>
        <v>116.70838737913763</v>
      </c>
      <c r="I263" s="38">
        <v>148.4605407714844</v>
      </c>
      <c r="J263" s="18">
        <f t="shared" si="14"/>
        <v>148.89366456413572</v>
      </c>
    </row>
    <row r="264" spans="1:10" x14ac:dyDescent="0.3">
      <c r="A264" s="3">
        <v>2025</v>
      </c>
      <c r="B264" s="3">
        <v>1</v>
      </c>
      <c r="C264" s="4">
        <v>21</v>
      </c>
      <c r="D264" s="19">
        <f>INDEX('Prom Factor Mensual Hora 1'!$B$5:$N$28,MATCH('Casos CMg'!$C264,'Prom Factor Mensual Hora 1'!$A$5:$A$28,0),MATCH('Casos CMg'!$B264,'Prom Factor Mensual Hora 1'!$B$4:$M$4,0))</f>
        <v>1.0029384878706396</v>
      </c>
      <c r="E264" s="38">
        <v>135.24974060058591</v>
      </c>
      <c r="F264" s="18">
        <f t="shared" si="12"/>
        <v>135.64717032284787</v>
      </c>
      <c r="G264" s="38">
        <v>118.1255264282227</v>
      </c>
      <c r="H264" s="18">
        <f t="shared" si="13"/>
        <v>118.47263685484495</v>
      </c>
      <c r="I264" s="38">
        <v>150.8797607421875</v>
      </c>
      <c r="J264" s="18">
        <f t="shared" si="14"/>
        <v>151.32311908905342</v>
      </c>
    </row>
    <row r="265" spans="1:10" x14ac:dyDescent="0.3">
      <c r="A265" s="3">
        <v>2025</v>
      </c>
      <c r="B265" s="3">
        <v>1</v>
      </c>
      <c r="C265" s="4">
        <v>22</v>
      </c>
      <c r="D265" s="19">
        <f>INDEX('Prom Factor Mensual Hora 1'!$B$5:$N$28,MATCH('Casos CMg'!$C265,'Prom Factor Mensual Hora 1'!$A$5:$A$28,0),MATCH('Casos CMg'!$B265,'Prom Factor Mensual Hora 1'!$B$4:$M$4,0))</f>
        <v>1.0029359677221148</v>
      </c>
      <c r="E265" s="38">
        <v>134.32142639160159</v>
      </c>
      <c r="F265" s="18">
        <f t="shared" si="12"/>
        <v>134.71578976387576</v>
      </c>
      <c r="G265" s="38">
        <v>117.26812744140619</v>
      </c>
      <c r="H265" s="18">
        <f t="shared" si="13"/>
        <v>117.612422878407</v>
      </c>
      <c r="I265" s="38">
        <v>149.84123229980469</v>
      </c>
      <c r="J265" s="18">
        <f t="shared" si="14"/>
        <v>150.28116132127883</v>
      </c>
    </row>
    <row r="266" spans="1:10" x14ac:dyDescent="0.3">
      <c r="A266" s="3">
        <v>2025</v>
      </c>
      <c r="B266" s="3">
        <v>1</v>
      </c>
      <c r="C266" s="4">
        <v>23</v>
      </c>
      <c r="D266" s="19">
        <f>INDEX('Prom Factor Mensual Hora 1'!$B$5:$N$28,MATCH('Casos CMg'!$C266,'Prom Factor Mensual Hora 1'!$A$5:$A$28,0),MATCH('Casos CMg'!$B266,'Prom Factor Mensual Hora 1'!$B$4:$M$4,0))</f>
        <v>1.0029339502826142</v>
      </c>
      <c r="E266" s="38">
        <v>134.32142639160159</v>
      </c>
      <c r="F266" s="18">
        <f t="shared" si="12"/>
        <v>134.71551877852437</v>
      </c>
      <c r="G266" s="38">
        <v>117.26812744140619</v>
      </c>
      <c r="H266" s="18">
        <f t="shared" si="13"/>
        <v>117.61218629705455</v>
      </c>
      <c r="I266" s="38">
        <v>149.84123229980469</v>
      </c>
      <c r="J266" s="18">
        <f t="shared" si="14"/>
        <v>150.28085902565797</v>
      </c>
    </row>
    <row r="267" spans="1:10" x14ac:dyDescent="0.3">
      <c r="A267" s="3">
        <v>2025</v>
      </c>
      <c r="B267" s="3">
        <v>2</v>
      </c>
      <c r="C267" s="4">
        <v>0</v>
      </c>
      <c r="D267" s="19">
        <f>INDEX('Prom Factor Mensual Hora 1'!$B$5:$N$28,MATCH('Casos CMg'!$C267,'Prom Factor Mensual Hora 1'!$A$5:$A$28,0),MATCH('Casos CMg'!$B267,'Prom Factor Mensual Hora 1'!$B$4:$M$4,0))</f>
        <v>1.0041019537097331</v>
      </c>
      <c r="E267" s="38">
        <v>145.22361755371091</v>
      </c>
      <c r="F267" s="18">
        <f t="shared" si="12"/>
        <v>145.81931811047622</v>
      </c>
      <c r="G267" s="38">
        <v>128.41569519042969</v>
      </c>
      <c r="H267" s="18">
        <f t="shared" si="13"/>
        <v>128.94245042770402</v>
      </c>
      <c r="I267" s="38">
        <v>158.81591796875</v>
      </c>
      <c r="J267" s="18">
        <f t="shared" si="14"/>
        <v>159.46737351262658</v>
      </c>
    </row>
    <row r="268" spans="1:10" x14ac:dyDescent="0.3">
      <c r="A268" s="3">
        <v>2025</v>
      </c>
      <c r="B268" s="3">
        <v>2</v>
      </c>
      <c r="C268" s="4">
        <v>1</v>
      </c>
      <c r="D268" s="19">
        <f>INDEX('Prom Factor Mensual Hora 1'!$B$5:$N$28,MATCH('Casos CMg'!$C268,'Prom Factor Mensual Hora 1'!$A$5:$A$28,0),MATCH('Casos CMg'!$B268,'Prom Factor Mensual Hora 1'!$B$4:$M$4,0))</f>
        <v>1.0050588664145059</v>
      </c>
      <c r="E268" s="38">
        <v>145.22361755371091</v>
      </c>
      <c r="F268" s="18">
        <f t="shared" si="12"/>
        <v>145.95828443514642</v>
      </c>
      <c r="G268" s="38">
        <v>128.41569519042969</v>
      </c>
      <c r="H268" s="18">
        <f t="shared" si="13"/>
        <v>129.06533303792398</v>
      </c>
      <c r="I268" s="38">
        <v>158.81591796875</v>
      </c>
      <c r="J268" s="18">
        <f t="shared" si="14"/>
        <v>159.61934648225105</v>
      </c>
    </row>
    <row r="269" spans="1:10" x14ac:dyDescent="0.3">
      <c r="A269" s="3">
        <v>2025</v>
      </c>
      <c r="B269" s="3">
        <v>2</v>
      </c>
      <c r="C269" s="4">
        <v>2</v>
      </c>
      <c r="D269" s="19">
        <f>INDEX('Prom Factor Mensual Hora 1'!$B$5:$N$28,MATCH('Casos CMg'!$C269,'Prom Factor Mensual Hora 1'!$A$5:$A$28,0),MATCH('Casos CMg'!$B269,'Prom Factor Mensual Hora 1'!$B$4:$M$4,0))</f>
        <v>1.0050533817738345</v>
      </c>
      <c r="E269" s="38">
        <v>136.84440612792969</v>
      </c>
      <c r="F269" s="18">
        <f t="shared" si="12"/>
        <v>137.53593315570777</v>
      </c>
      <c r="G269" s="38">
        <v>119.77288818359381</v>
      </c>
      <c r="H269" s="18">
        <f t="shared" si="13"/>
        <v>120.3781463137403</v>
      </c>
      <c r="I269" s="38">
        <v>150.52339172363281</v>
      </c>
      <c r="J269" s="18">
        <f t="shared" si="14"/>
        <v>151.28404388790477</v>
      </c>
    </row>
    <row r="270" spans="1:10" x14ac:dyDescent="0.3">
      <c r="A270" s="3">
        <v>2025</v>
      </c>
      <c r="B270" s="3">
        <v>2</v>
      </c>
      <c r="C270" s="4">
        <v>3</v>
      </c>
      <c r="D270" s="19">
        <f>INDEX('Prom Factor Mensual Hora 1'!$B$5:$N$28,MATCH('Casos CMg'!$C270,'Prom Factor Mensual Hora 1'!$A$5:$A$28,0),MATCH('Casos CMg'!$B270,'Prom Factor Mensual Hora 1'!$B$4:$M$4,0))</f>
        <v>1.0050528317325413</v>
      </c>
      <c r="E270" s="38">
        <v>136.84440612792969</v>
      </c>
      <c r="F270" s="18">
        <f t="shared" si="12"/>
        <v>137.53585788563367</v>
      </c>
      <c r="G270" s="38">
        <v>119.77288818359381</v>
      </c>
      <c r="H270" s="18">
        <f t="shared" si="13"/>
        <v>120.37808043370599</v>
      </c>
      <c r="I270" s="38">
        <v>150.52339172363281</v>
      </c>
      <c r="J270" s="18">
        <f t="shared" si="14"/>
        <v>151.28396109382373</v>
      </c>
    </row>
    <row r="271" spans="1:10" x14ac:dyDescent="0.3">
      <c r="A271" s="3">
        <v>2025</v>
      </c>
      <c r="B271" s="3">
        <v>2</v>
      </c>
      <c r="C271" s="4">
        <v>4</v>
      </c>
      <c r="D271" s="19">
        <f>INDEX('Prom Factor Mensual Hora 1'!$B$5:$N$28,MATCH('Casos CMg'!$C271,'Prom Factor Mensual Hora 1'!$A$5:$A$28,0),MATCH('Casos CMg'!$B271,'Prom Factor Mensual Hora 1'!$B$4:$M$4,0))</f>
        <v>1.0050527500123365</v>
      </c>
      <c r="E271" s="38">
        <v>136.84440612792969</v>
      </c>
      <c r="F271" s="18">
        <f t="shared" si="12"/>
        <v>137.53584670268077</v>
      </c>
      <c r="G271" s="38">
        <v>119.77288818359381</v>
      </c>
      <c r="H271" s="18">
        <f t="shared" si="13"/>
        <v>120.37807064584104</v>
      </c>
      <c r="I271" s="38">
        <v>150.52339172363281</v>
      </c>
      <c r="J271" s="18">
        <f t="shared" si="14"/>
        <v>151.28394879302132</v>
      </c>
    </row>
    <row r="272" spans="1:10" x14ac:dyDescent="0.3">
      <c r="A272" s="3">
        <v>2025</v>
      </c>
      <c r="B272" s="3">
        <v>2</v>
      </c>
      <c r="C272" s="4">
        <v>5</v>
      </c>
      <c r="D272" s="19">
        <f>INDEX('Prom Factor Mensual Hora 1'!$B$5:$N$28,MATCH('Casos CMg'!$C272,'Prom Factor Mensual Hora 1'!$A$5:$A$28,0),MATCH('Casos CMg'!$B272,'Prom Factor Mensual Hora 1'!$B$4:$M$4,0))</f>
        <v>1.0050605955402394</v>
      </c>
      <c r="E272" s="38">
        <v>136.84440612792969</v>
      </c>
      <c r="F272" s="18">
        <f t="shared" si="12"/>
        <v>137.53692031928739</v>
      </c>
      <c r="G272" s="38">
        <v>119.77288818359381</v>
      </c>
      <c r="H272" s="18">
        <f t="shared" si="13"/>
        <v>120.3790103273773</v>
      </c>
      <c r="I272" s="38">
        <v>150.52339172363281</v>
      </c>
      <c r="J272" s="18">
        <f t="shared" si="14"/>
        <v>151.28512972849114</v>
      </c>
    </row>
    <row r="273" spans="1:10" x14ac:dyDescent="0.3">
      <c r="A273" s="3">
        <v>2025</v>
      </c>
      <c r="B273" s="3">
        <v>2</v>
      </c>
      <c r="C273" s="4">
        <v>6</v>
      </c>
      <c r="D273" s="19">
        <f>INDEX('Prom Factor Mensual Hora 1'!$B$5:$N$28,MATCH('Casos CMg'!$C273,'Prom Factor Mensual Hora 1'!$A$5:$A$28,0),MATCH('Casos CMg'!$B273,'Prom Factor Mensual Hora 1'!$B$4:$M$4,0))</f>
        <v>1.0050595922060164</v>
      </c>
      <c r="E273" s="38">
        <v>32.240558624267578</v>
      </c>
      <c r="F273" s="18">
        <f t="shared" si="12"/>
        <v>32.403682703400534</v>
      </c>
      <c r="G273" s="38">
        <v>30.657846450805661</v>
      </c>
      <c r="H273" s="18">
        <f t="shared" si="13"/>
        <v>30.812962651761403</v>
      </c>
      <c r="I273" s="38">
        <v>35.106330871582031</v>
      </c>
      <c r="J273" s="18">
        <f t="shared" si="14"/>
        <v>35.283954589641716</v>
      </c>
    </row>
    <row r="274" spans="1:10" x14ac:dyDescent="0.3">
      <c r="A274" s="3">
        <v>2025</v>
      </c>
      <c r="B274" s="3">
        <v>2</v>
      </c>
      <c r="C274" s="4">
        <v>7</v>
      </c>
      <c r="D274" s="19">
        <f>INDEX('Prom Factor Mensual Hora 1'!$B$5:$N$28,MATCH('Casos CMg'!$C274,'Prom Factor Mensual Hora 1'!$A$5:$A$28,0),MATCH('Casos CMg'!$B274,'Prom Factor Mensual Hora 1'!$B$4:$M$4,0))</f>
        <v>1.0050709406069165</v>
      </c>
      <c r="E274" s="38">
        <v>32.240558624267578</v>
      </c>
      <c r="F274" s="18">
        <f t="shared" si="12"/>
        <v>32.404048582185048</v>
      </c>
      <c r="G274" s="38">
        <v>30.657846450805661</v>
      </c>
      <c r="H274" s="18">
        <f t="shared" si="13"/>
        <v>30.813310569293662</v>
      </c>
      <c r="I274" s="38">
        <v>35.106330871582031</v>
      </c>
      <c r="J274" s="18">
        <f t="shared" si="14"/>
        <v>35.284352990358585</v>
      </c>
    </row>
    <row r="275" spans="1:10" x14ac:dyDescent="0.3">
      <c r="A275" s="3">
        <v>2025</v>
      </c>
      <c r="B275" s="3">
        <v>2</v>
      </c>
      <c r="C275" s="4">
        <v>8</v>
      </c>
      <c r="D275" s="19">
        <f>INDEX('Prom Factor Mensual Hora 1'!$B$5:$N$28,MATCH('Casos CMg'!$C275,'Prom Factor Mensual Hora 1'!$A$5:$A$28,0),MATCH('Casos CMg'!$B275,'Prom Factor Mensual Hora 1'!$B$4:$M$4,0))</f>
        <v>1.0050689756014417</v>
      </c>
      <c r="E275" s="38">
        <v>11.60240459442139</v>
      </c>
      <c r="F275" s="18">
        <f t="shared" si="12"/>
        <v>11.661216900228567</v>
      </c>
      <c r="G275" s="38">
        <v>10.610977172851561</v>
      </c>
      <c r="H275" s="18">
        <f t="shared" si="13"/>
        <v>10.6647639572482</v>
      </c>
      <c r="I275" s="38">
        <v>12.866969108581539</v>
      </c>
      <c r="J275" s="18">
        <f t="shared" si="14"/>
        <v>12.932191461057444</v>
      </c>
    </row>
    <row r="276" spans="1:10" x14ac:dyDescent="0.3">
      <c r="A276" s="3">
        <v>2025</v>
      </c>
      <c r="B276" s="3">
        <v>2</v>
      </c>
      <c r="C276" s="4">
        <v>9</v>
      </c>
      <c r="D276" s="19">
        <f>INDEX('Prom Factor Mensual Hora 1'!$B$5:$N$28,MATCH('Casos CMg'!$C276,'Prom Factor Mensual Hora 1'!$A$5:$A$28,0),MATCH('Casos CMg'!$B276,'Prom Factor Mensual Hora 1'!$B$4:$M$4,0))</f>
        <v>0.99905086701187862</v>
      </c>
      <c r="E276" s="38">
        <v>7.7237281799316406</v>
      </c>
      <c r="F276" s="18">
        <f t="shared" si="12"/>
        <v>7.7163973347247845</v>
      </c>
      <c r="G276" s="38">
        <v>6.9284324645996094</v>
      </c>
      <c r="H276" s="18">
        <f t="shared" si="13"/>
        <v>6.9218564607914868</v>
      </c>
      <c r="I276" s="38">
        <v>8.7272834777832031</v>
      </c>
      <c r="J276" s="18">
        <f t="shared" si="14"/>
        <v>8.719000125137752</v>
      </c>
    </row>
    <row r="277" spans="1:10" x14ac:dyDescent="0.3">
      <c r="A277" s="3">
        <v>2025</v>
      </c>
      <c r="B277" s="3">
        <v>2</v>
      </c>
      <c r="C277" s="4">
        <v>10</v>
      </c>
      <c r="D277" s="19">
        <f>INDEX('Prom Factor Mensual Hora 1'!$B$5:$N$28,MATCH('Casos CMg'!$C277,'Prom Factor Mensual Hora 1'!$A$5:$A$28,0),MATCH('Casos CMg'!$B277,'Prom Factor Mensual Hora 1'!$B$4:$M$4,0))</f>
        <v>0.99974980652043055</v>
      </c>
      <c r="E277" s="38">
        <v>4.3792681694030762</v>
      </c>
      <c r="F277" s="18">
        <f t="shared" si="12"/>
        <v>4.3781725050618059</v>
      </c>
      <c r="G277" s="38">
        <v>4.3379096984863281</v>
      </c>
      <c r="H277" s="18">
        <f t="shared" si="13"/>
        <v>4.3368243817648056</v>
      </c>
      <c r="I277" s="38">
        <v>4.7587451934814453</v>
      </c>
      <c r="J277" s="18">
        <f t="shared" si="14"/>
        <v>4.7575545864631037</v>
      </c>
    </row>
    <row r="278" spans="1:10" x14ac:dyDescent="0.3">
      <c r="A278" s="3">
        <v>2025</v>
      </c>
      <c r="B278" s="3">
        <v>2</v>
      </c>
      <c r="C278" s="4">
        <v>11</v>
      </c>
      <c r="D278" s="19">
        <f>INDEX('Prom Factor Mensual Hora 1'!$B$5:$N$28,MATCH('Casos CMg'!$C278,'Prom Factor Mensual Hora 1'!$A$5:$A$28,0),MATCH('Casos CMg'!$B278,'Prom Factor Mensual Hora 1'!$B$4:$M$4,0))</f>
        <v>0.99966487856548569</v>
      </c>
      <c r="E278" s="38">
        <v>4.1283969879150391</v>
      </c>
      <c r="F278" s="18">
        <f t="shared" si="12"/>
        <v>4.1270134735942046</v>
      </c>
      <c r="G278" s="38">
        <v>4.0098605155944824</v>
      </c>
      <c r="H278" s="18">
        <f t="shared" si="13"/>
        <v>4.0085167253862943</v>
      </c>
      <c r="I278" s="38">
        <v>4.448641300201416</v>
      </c>
      <c r="J278" s="18">
        <f t="shared" si="14"/>
        <v>4.4471504651472529</v>
      </c>
    </row>
    <row r="279" spans="1:10" x14ac:dyDescent="0.3">
      <c r="A279" s="3">
        <v>2025</v>
      </c>
      <c r="B279" s="3">
        <v>2</v>
      </c>
      <c r="C279" s="4">
        <v>12</v>
      </c>
      <c r="D279" s="19">
        <f>INDEX('Prom Factor Mensual Hora 1'!$B$5:$N$28,MATCH('Casos CMg'!$C279,'Prom Factor Mensual Hora 1'!$A$5:$A$28,0),MATCH('Casos CMg'!$B279,'Prom Factor Mensual Hora 1'!$B$4:$M$4,0))</f>
        <v>0.99972252891410907</v>
      </c>
      <c r="E279" s="38">
        <v>4.1283969879150391</v>
      </c>
      <c r="F279" s="18">
        <f t="shared" si="12"/>
        <v>4.1272514771198132</v>
      </c>
      <c r="G279" s="38">
        <v>4.0098605155944824</v>
      </c>
      <c r="H279" s="18">
        <f t="shared" si="13"/>
        <v>4.0087478952429496</v>
      </c>
      <c r="I279" s="38">
        <v>4.448641300201416</v>
      </c>
      <c r="J279" s="18">
        <f t="shared" si="14"/>
        <v>4.4474069308691098</v>
      </c>
    </row>
    <row r="280" spans="1:10" x14ac:dyDescent="0.3">
      <c r="A280" s="3">
        <v>2025</v>
      </c>
      <c r="B280" s="3">
        <v>2</v>
      </c>
      <c r="C280" s="4">
        <v>13</v>
      </c>
      <c r="D280" s="19">
        <f>INDEX('Prom Factor Mensual Hora 1'!$B$5:$N$28,MATCH('Casos CMg'!$C280,'Prom Factor Mensual Hora 1'!$A$5:$A$28,0),MATCH('Casos CMg'!$B280,'Prom Factor Mensual Hora 1'!$B$4:$M$4,0))</f>
        <v>0.99971929172858431</v>
      </c>
      <c r="E280" s="38">
        <v>4.1283969879150391</v>
      </c>
      <c r="F280" s="18">
        <f t="shared" si="12"/>
        <v>4.1272381127328437</v>
      </c>
      <c r="G280" s="38">
        <v>4.0098605155944824</v>
      </c>
      <c r="H280" s="18">
        <f t="shared" si="13"/>
        <v>4.0087349145805318</v>
      </c>
      <c r="I280" s="38">
        <v>4.448641300201416</v>
      </c>
      <c r="J280" s="18">
        <f t="shared" si="14"/>
        <v>4.4473925297918884</v>
      </c>
    </row>
    <row r="281" spans="1:10" x14ac:dyDescent="0.3">
      <c r="A281" s="3">
        <v>2025</v>
      </c>
      <c r="B281" s="3">
        <v>2</v>
      </c>
      <c r="C281" s="4">
        <v>14</v>
      </c>
      <c r="D281" s="19">
        <f>INDEX('Prom Factor Mensual Hora 1'!$B$5:$N$28,MATCH('Casos CMg'!$C281,'Prom Factor Mensual Hora 1'!$A$5:$A$28,0),MATCH('Casos CMg'!$B281,'Prom Factor Mensual Hora 1'!$B$4:$M$4,0))</f>
        <v>0.99972354125961971</v>
      </c>
      <c r="E281" s="38">
        <v>4.1283969879150391</v>
      </c>
      <c r="F281" s="18">
        <f t="shared" si="12"/>
        <v>4.1272556564839702</v>
      </c>
      <c r="G281" s="38">
        <v>4.0098605155944824</v>
      </c>
      <c r="H281" s="18">
        <f t="shared" si="13"/>
        <v>4.0087519546072405</v>
      </c>
      <c r="I281" s="38">
        <v>4.448641300201416</v>
      </c>
      <c r="J281" s="18">
        <f t="shared" si="14"/>
        <v>4.4474114344311584</v>
      </c>
    </row>
    <row r="282" spans="1:10" x14ac:dyDescent="0.3">
      <c r="A282" s="3">
        <v>2025</v>
      </c>
      <c r="B282" s="3">
        <v>2</v>
      </c>
      <c r="C282" s="4">
        <v>15</v>
      </c>
      <c r="D282" s="19">
        <f>INDEX('Prom Factor Mensual Hora 1'!$B$5:$N$28,MATCH('Casos CMg'!$C282,'Prom Factor Mensual Hora 1'!$A$5:$A$28,0),MATCH('Casos CMg'!$B282,'Prom Factor Mensual Hora 1'!$B$4:$M$4,0))</f>
        <v>0.99984531361504847</v>
      </c>
      <c r="E282" s="38">
        <v>4.1283969879150391</v>
      </c>
      <c r="F282" s="18">
        <f t="shared" si="12"/>
        <v>4.1277583811093335</v>
      </c>
      <c r="G282" s="38">
        <v>4.0098605155944824</v>
      </c>
      <c r="H282" s="18">
        <f t="shared" si="13"/>
        <v>4.0092402447671649</v>
      </c>
      <c r="I282" s="38">
        <v>4.448641300201416</v>
      </c>
      <c r="J282" s="18">
        <f t="shared" si="14"/>
        <v>4.4479531559607421</v>
      </c>
    </row>
    <row r="283" spans="1:10" x14ac:dyDescent="0.3">
      <c r="A283" s="3">
        <v>2025</v>
      </c>
      <c r="B283" s="3">
        <v>2</v>
      </c>
      <c r="C283" s="4">
        <v>16</v>
      </c>
      <c r="D283" s="19">
        <f>INDEX('Prom Factor Mensual Hora 1'!$B$5:$N$28,MATCH('Casos CMg'!$C283,'Prom Factor Mensual Hora 1'!$A$5:$A$28,0),MATCH('Casos CMg'!$B283,'Prom Factor Mensual Hora 1'!$B$4:$M$4,0))</f>
        <v>0.99985288668719541</v>
      </c>
      <c r="E283" s="38">
        <v>4.1283969879150391</v>
      </c>
      <c r="F283" s="18">
        <f t="shared" si="12"/>
        <v>4.1277896457575745</v>
      </c>
      <c r="G283" s="38">
        <v>4.0098605155944824</v>
      </c>
      <c r="H283" s="18">
        <f t="shared" si="13"/>
        <v>4.0092706117301491</v>
      </c>
      <c r="I283" s="38">
        <v>4.448641300201416</v>
      </c>
      <c r="J283" s="18">
        <f t="shared" si="14"/>
        <v>4.447986845842264</v>
      </c>
    </row>
    <row r="284" spans="1:10" x14ac:dyDescent="0.3">
      <c r="A284" s="3">
        <v>2025</v>
      </c>
      <c r="B284" s="3">
        <v>2</v>
      </c>
      <c r="C284" s="4">
        <v>17</v>
      </c>
      <c r="D284" s="19">
        <f>INDEX('Prom Factor Mensual Hora 1'!$B$5:$N$28,MATCH('Casos CMg'!$C284,'Prom Factor Mensual Hora 1'!$A$5:$A$28,0),MATCH('Casos CMg'!$B284,'Prom Factor Mensual Hora 1'!$B$4:$M$4,0))</f>
        <v>0.99980312976382291</v>
      </c>
      <c r="E284" s="38">
        <v>4.1283969879150391</v>
      </c>
      <c r="F284" s="18">
        <f t="shared" si="12"/>
        <v>4.1275842294249951</v>
      </c>
      <c r="G284" s="38">
        <v>4.0098605155944824</v>
      </c>
      <c r="H284" s="18">
        <f t="shared" si="13"/>
        <v>4.0090710934077398</v>
      </c>
      <c r="I284" s="38">
        <v>4.448641300201416</v>
      </c>
      <c r="J284" s="18">
        <f t="shared" si="14"/>
        <v>4.4477654951379781</v>
      </c>
    </row>
    <row r="285" spans="1:10" x14ac:dyDescent="0.3">
      <c r="A285" s="3">
        <v>2025</v>
      </c>
      <c r="B285" s="3">
        <v>2</v>
      </c>
      <c r="C285" s="4">
        <v>18</v>
      </c>
      <c r="D285" s="19">
        <f>INDEX('Prom Factor Mensual Hora 1'!$B$5:$N$28,MATCH('Casos CMg'!$C285,'Prom Factor Mensual Hora 1'!$A$5:$A$28,0),MATCH('Casos CMg'!$B285,'Prom Factor Mensual Hora 1'!$B$4:$M$4,0))</f>
        <v>0.99977196798493873</v>
      </c>
      <c r="E285" s="38">
        <v>4.3792681694030762</v>
      </c>
      <c r="F285" s="18">
        <f t="shared" si="12"/>
        <v>4.3782695560579139</v>
      </c>
      <c r="G285" s="38">
        <v>4.3379096984863281</v>
      </c>
      <c r="H285" s="18">
        <f t="shared" si="13"/>
        <v>4.3369205161966287</v>
      </c>
      <c r="I285" s="38">
        <v>4.7587451934814453</v>
      </c>
      <c r="J285" s="18">
        <f t="shared" si="14"/>
        <v>4.7576600472258121</v>
      </c>
    </row>
    <row r="286" spans="1:10" x14ac:dyDescent="0.3">
      <c r="A286" s="3">
        <v>2025</v>
      </c>
      <c r="B286" s="3">
        <v>2</v>
      </c>
      <c r="C286" s="4">
        <v>19</v>
      </c>
      <c r="D286" s="19">
        <f>INDEX('Prom Factor Mensual Hora 1'!$B$5:$N$28,MATCH('Casos CMg'!$C286,'Prom Factor Mensual Hora 1'!$A$5:$A$28,0),MATCH('Casos CMg'!$B286,'Prom Factor Mensual Hora 1'!$B$4:$M$4,0))</f>
        <v>1.002284026095448</v>
      </c>
      <c r="E286" s="38">
        <v>4.3792681694030762</v>
      </c>
      <c r="F286" s="18">
        <f t="shared" si="12"/>
        <v>4.3892705321809578</v>
      </c>
      <c r="G286" s="38">
        <v>4.3379096984863281</v>
      </c>
      <c r="H286" s="18">
        <f t="shared" si="13"/>
        <v>4.3478175974373681</v>
      </c>
      <c r="I286" s="38">
        <v>4.7587451934814453</v>
      </c>
      <c r="J286" s="18">
        <f t="shared" si="14"/>
        <v>4.7696142916849444</v>
      </c>
    </row>
    <row r="287" spans="1:10" x14ac:dyDescent="0.3">
      <c r="A287" s="3">
        <v>2025</v>
      </c>
      <c r="B287" s="3">
        <v>2</v>
      </c>
      <c r="C287" s="4">
        <v>20</v>
      </c>
      <c r="D287" s="19">
        <f>INDEX('Prom Factor Mensual Hora 1'!$B$5:$N$28,MATCH('Casos CMg'!$C287,'Prom Factor Mensual Hora 1'!$A$5:$A$28,0),MATCH('Casos CMg'!$B287,'Prom Factor Mensual Hora 1'!$B$4:$M$4,0))</f>
        <v>1.0042210919492829</v>
      </c>
      <c r="E287" s="38">
        <v>150.9345397949219</v>
      </c>
      <c r="F287" s="18">
        <f t="shared" si="12"/>
        <v>151.57164836571897</v>
      </c>
      <c r="G287" s="38">
        <v>133.29803466796881</v>
      </c>
      <c r="H287" s="18">
        <f t="shared" si="13"/>
        <v>133.860697928961</v>
      </c>
      <c r="I287" s="38">
        <v>164.60186767578119</v>
      </c>
      <c r="J287" s="18">
        <f t="shared" si="14"/>
        <v>165.29666729426435</v>
      </c>
    </row>
    <row r="288" spans="1:10" x14ac:dyDescent="0.3">
      <c r="A288" s="3">
        <v>2025</v>
      </c>
      <c r="B288" s="3">
        <v>2</v>
      </c>
      <c r="C288" s="4">
        <v>21</v>
      </c>
      <c r="D288" s="19">
        <f>INDEX('Prom Factor Mensual Hora 1'!$B$5:$N$28,MATCH('Casos CMg'!$C288,'Prom Factor Mensual Hora 1'!$A$5:$A$28,0),MATCH('Casos CMg'!$B288,'Prom Factor Mensual Hora 1'!$B$4:$M$4,0))</f>
        <v>1.0042348515562032</v>
      </c>
      <c r="E288" s="38">
        <v>151.63468933105469</v>
      </c>
      <c r="F288" s="18">
        <f t="shared" si="12"/>
        <v>152.2768397311427</v>
      </c>
      <c r="G288" s="38">
        <v>133.76805114746091</v>
      </c>
      <c r="H288" s="18">
        <f t="shared" si="13"/>
        <v>134.334538987033</v>
      </c>
      <c r="I288" s="38">
        <v>165.3320617675781</v>
      </c>
      <c r="J288" s="18">
        <f t="shared" si="14"/>
        <v>166.0322185066448</v>
      </c>
    </row>
    <row r="289" spans="1:10" x14ac:dyDescent="0.3">
      <c r="A289" s="3">
        <v>2025</v>
      </c>
      <c r="B289" s="3">
        <v>2</v>
      </c>
      <c r="C289" s="4">
        <v>22</v>
      </c>
      <c r="D289" s="19">
        <f>INDEX('Prom Factor Mensual Hora 1'!$B$5:$N$28,MATCH('Casos CMg'!$C289,'Prom Factor Mensual Hora 1'!$A$5:$A$28,0),MATCH('Casos CMg'!$B289,'Prom Factor Mensual Hora 1'!$B$4:$M$4,0))</f>
        <v>1.0042357719963275</v>
      </c>
      <c r="E289" s="38">
        <v>150.9345397949219</v>
      </c>
      <c r="F289" s="18">
        <f t="shared" si="12"/>
        <v>151.57386409186381</v>
      </c>
      <c r="G289" s="38">
        <v>133.29803466796881</v>
      </c>
      <c r="H289" s="18">
        <f t="shared" si="13"/>
        <v>133.8626547503809</v>
      </c>
      <c r="I289" s="38">
        <v>164.60186767578119</v>
      </c>
      <c r="J289" s="18">
        <f t="shared" si="14"/>
        <v>165.29908365742548</v>
      </c>
    </row>
    <row r="290" spans="1:10" x14ac:dyDescent="0.3">
      <c r="A290" s="3">
        <v>2025</v>
      </c>
      <c r="B290" s="3">
        <v>2</v>
      </c>
      <c r="C290" s="4">
        <v>23</v>
      </c>
      <c r="D290" s="19">
        <f>INDEX('Prom Factor Mensual Hora 1'!$B$5:$N$28,MATCH('Casos CMg'!$C290,'Prom Factor Mensual Hora 1'!$A$5:$A$28,0),MATCH('Casos CMg'!$B290,'Prom Factor Mensual Hora 1'!$B$4:$M$4,0))</f>
        <v>1.0042325162176358</v>
      </c>
      <c r="E290" s="38">
        <v>150.9345397949219</v>
      </c>
      <c r="F290" s="18">
        <f t="shared" si="12"/>
        <v>151.57337268240531</v>
      </c>
      <c r="G290" s="38">
        <v>133.29803466796881</v>
      </c>
      <c r="H290" s="18">
        <f t="shared" si="13"/>
        <v>133.86222076147996</v>
      </c>
      <c r="I290" s="38">
        <v>164.60186767578119</v>
      </c>
      <c r="J290" s="18">
        <f t="shared" si="14"/>
        <v>165.29854775017208</v>
      </c>
    </row>
    <row r="291" spans="1:10" x14ac:dyDescent="0.3">
      <c r="A291" s="3">
        <v>2025</v>
      </c>
      <c r="B291" s="3">
        <v>3</v>
      </c>
      <c r="C291" s="4">
        <v>0</v>
      </c>
      <c r="D291" s="19">
        <f>INDEX('Prom Factor Mensual Hora 1'!$B$5:$N$28,MATCH('Casos CMg'!$C291,'Prom Factor Mensual Hora 1'!$A$5:$A$28,0),MATCH('Casos CMg'!$B291,'Prom Factor Mensual Hora 1'!$B$4:$M$4,0))</f>
        <v>1.0035447602009047</v>
      </c>
      <c r="E291" s="38">
        <v>156.09107971191409</v>
      </c>
      <c r="F291" s="18">
        <f t="shared" si="12"/>
        <v>156.64438515899312</v>
      </c>
      <c r="G291" s="38">
        <v>135.4172058105469</v>
      </c>
      <c r="H291" s="18">
        <f t="shared" si="13"/>
        <v>135.89722733222186</v>
      </c>
      <c r="I291" s="38">
        <v>170.5537109375</v>
      </c>
      <c r="J291" s="18">
        <f t="shared" si="14"/>
        <v>171.15828294414786</v>
      </c>
    </row>
    <row r="292" spans="1:10" x14ac:dyDescent="0.3">
      <c r="A292" s="3">
        <v>2025</v>
      </c>
      <c r="B292" s="3">
        <v>3</v>
      </c>
      <c r="C292" s="4">
        <v>1</v>
      </c>
      <c r="D292" s="19">
        <f>INDEX('Prom Factor Mensual Hora 1'!$B$5:$N$28,MATCH('Casos CMg'!$C292,'Prom Factor Mensual Hora 1'!$A$5:$A$28,0),MATCH('Casos CMg'!$B292,'Prom Factor Mensual Hora 1'!$B$4:$M$4,0))</f>
        <v>1.0048177099228939</v>
      </c>
      <c r="E292" s="38">
        <v>155.90586853027341</v>
      </c>
      <c r="F292" s="18">
        <f t="shared" si="12"/>
        <v>156.6569777801291</v>
      </c>
      <c r="G292" s="38">
        <v>135.22929382324219</v>
      </c>
      <c r="H292" s="18">
        <f t="shared" si="13"/>
        <v>135.88078933396037</v>
      </c>
      <c r="I292" s="38">
        <v>170.26863098144531</v>
      </c>
      <c r="J292" s="18">
        <f t="shared" si="14"/>
        <v>171.08893585448217</v>
      </c>
    </row>
    <row r="293" spans="1:10" x14ac:dyDescent="0.3">
      <c r="A293" s="3">
        <v>2025</v>
      </c>
      <c r="B293" s="3">
        <v>3</v>
      </c>
      <c r="C293" s="4">
        <v>2</v>
      </c>
      <c r="D293" s="19">
        <f>INDEX('Prom Factor Mensual Hora 1'!$B$5:$N$28,MATCH('Casos CMg'!$C293,'Prom Factor Mensual Hora 1'!$A$5:$A$28,0),MATCH('Casos CMg'!$B293,'Prom Factor Mensual Hora 1'!$B$4:$M$4,0))</f>
        <v>1.0048133244312187</v>
      </c>
      <c r="E293" s="38">
        <v>155.12779235839841</v>
      </c>
      <c r="F293" s="18">
        <f t="shared" si="12"/>
        <v>155.87447275131811</v>
      </c>
      <c r="G293" s="38">
        <v>134.43998718261719</v>
      </c>
      <c r="H293" s="18">
        <f t="shared" si="13"/>
        <v>135.08709045745601</v>
      </c>
      <c r="I293" s="38">
        <v>169.07121276855469</v>
      </c>
      <c r="J293" s="18">
        <f t="shared" si="14"/>
        <v>169.88500736758937</v>
      </c>
    </row>
    <row r="294" spans="1:10" x14ac:dyDescent="0.3">
      <c r="A294" s="3">
        <v>2025</v>
      </c>
      <c r="B294" s="3">
        <v>3</v>
      </c>
      <c r="C294" s="4">
        <v>3</v>
      </c>
      <c r="D294" s="19">
        <f>INDEX('Prom Factor Mensual Hora 1'!$B$5:$N$28,MATCH('Casos CMg'!$C294,'Prom Factor Mensual Hora 1'!$A$5:$A$28,0),MATCH('Casos CMg'!$B294,'Prom Factor Mensual Hora 1'!$B$4:$M$4,0))</f>
        <v>1.0048159894037028</v>
      </c>
      <c r="E294" s="38">
        <v>155.12779235839841</v>
      </c>
      <c r="F294" s="18">
        <f t="shared" si="12"/>
        <v>155.87488616261626</v>
      </c>
      <c r="G294" s="38">
        <v>134.43998718261719</v>
      </c>
      <c r="H294" s="18">
        <f t="shared" si="13"/>
        <v>135.08744873632261</v>
      </c>
      <c r="I294" s="38">
        <v>169.07121276855469</v>
      </c>
      <c r="J294" s="18">
        <f t="shared" si="14"/>
        <v>169.88545793771922</v>
      </c>
    </row>
    <row r="295" spans="1:10" x14ac:dyDescent="0.3">
      <c r="A295" s="3">
        <v>2025</v>
      </c>
      <c r="B295" s="3">
        <v>3</v>
      </c>
      <c r="C295" s="4">
        <v>4</v>
      </c>
      <c r="D295" s="19">
        <f>INDEX('Prom Factor Mensual Hora 1'!$B$5:$N$28,MATCH('Casos CMg'!$C295,'Prom Factor Mensual Hora 1'!$A$5:$A$28,0),MATCH('Casos CMg'!$B295,'Prom Factor Mensual Hora 1'!$B$4:$M$4,0))</f>
        <v>1.0048164174315162</v>
      </c>
      <c r="E295" s="38">
        <v>155.12779235839841</v>
      </c>
      <c r="F295" s="18">
        <f t="shared" si="12"/>
        <v>155.87495256162603</v>
      </c>
      <c r="G295" s="38">
        <v>134.43998718261719</v>
      </c>
      <c r="H295" s="18">
        <f t="shared" si="13"/>
        <v>135.08750628037635</v>
      </c>
      <c r="I295" s="38">
        <v>169.07121276855469</v>
      </c>
      <c r="J295" s="18">
        <f t="shared" si="14"/>
        <v>169.88553030490073</v>
      </c>
    </row>
    <row r="296" spans="1:10" x14ac:dyDescent="0.3">
      <c r="A296" s="3">
        <v>2025</v>
      </c>
      <c r="B296" s="3">
        <v>3</v>
      </c>
      <c r="C296" s="4">
        <v>5</v>
      </c>
      <c r="D296" s="19">
        <f>INDEX('Prom Factor Mensual Hora 1'!$B$5:$N$28,MATCH('Casos CMg'!$C296,'Prom Factor Mensual Hora 1'!$A$5:$A$28,0),MATCH('Casos CMg'!$B296,'Prom Factor Mensual Hora 1'!$B$4:$M$4,0))</f>
        <v>1.0048144582152025</v>
      </c>
      <c r="E296" s="38">
        <v>155.12779235839841</v>
      </c>
      <c r="F296" s="18">
        <f t="shared" si="12"/>
        <v>155.87464863272453</v>
      </c>
      <c r="G296" s="38">
        <v>134.43998718261719</v>
      </c>
      <c r="H296" s="18">
        <f t="shared" si="13"/>
        <v>135.08724288336026</v>
      </c>
      <c r="I296" s="38">
        <v>169.07121276855469</v>
      </c>
      <c r="J296" s="18">
        <f t="shared" si="14"/>
        <v>169.88519905782252</v>
      </c>
    </row>
    <row r="297" spans="1:10" x14ac:dyDescent="0.3">
      <c r="A297" s="3">
        <v>2025</v>
      </c>
      <c r="B297" s="3">
        <v>3</v>
      </c>
      <c r="C297" s="4">
        <v>6</v>
      </c>
      <c r="D297" s="19">
        <f>INDEX('Prom Factor Mensual Hora 1'!$B$5:$N$28,MATCH('Casos CMg'!$C297,'Prom Factor Mensual Hora 1'!$A$5:$A$28,0),MATCH('Casos CMg'!$B297,'Prom Factor Mensual Hora 1'!$B$4:$M$4,0))</f>
        <v>1.0048163145761519</v>
      </c>
      <c r="E297" s="38">
        <v>155.83172607421881</v>
      </c>
      <c r="F297" s="18">
        <f t="shared" si="12"/>
        <v>156.58226068793698</v>
      </c>
      <c r="G297" s="38">
        <v>135.15411376953119</v>
      </c>
      <c r="H297" s="18">
        <f t="shared" si="13"/>
        <v>135.80505849770628</v>
      </c>
      <c r="I297" s="38">
        <v>170.154541015625</v>
      </c>
      <c r="J297" s="18">
        <f t="shared" si="14"/>
        <v>170.97405881171699</v>
      </c>
    </row>
    <row r="298" spans="1:10" x14ac:dyDescent="0.3">
      <c r="A298" s="3">
        <v>2025</v>
      </c>
      <c r="B298" s="3">
        <v>3</v>
      </c>
      <c r="C298" s="4">
        <v>7</v>
      </c>
      <c r="D298" s="19">
        <f>INDEX('Prom Factor Mensual Hora 1'!$B$5:$N$28,MATCH('Casos CMg'!$C298,'Prom Factor Mensual Hora 1'!$A$5:$A$28,0),MATCH('Casos CMg'!$B298,'Prom Factor Mensual Hora 1'!$B$4:$M$4,0))</f>
        <v>1.0048165013978416</v>
      </c>
      <c r="E298" s="38">
        <v>47.436000823974609</v>
      </c>
      <c r="F298" s="18">
        <f t="shared" si="12"/>
        <v>47.664476388251302</v>
      </c>
      <c r="G298" s="38">
        <v>42.362094879150391</v>
      </c>
      <c r="H298" s="18">
        <f t="shared" si="13"/>
        <v>42.566131968351321</v>
      </c>
      <c r="I298" s="38">
        <v>53.245777130126953</v>
      </c>
      <c r="J298" s="18">
        <f t="shared" si="14"/>
        <v>53.502235490103374</v>
      </c>
    </row>
    <row r="299" spans="1:10" x14ac:dyDescent="0.3">
      <c r="A299" s="3">
        <v>2025</v>
      </c>
      <c r="B299" s="3">
        <v>3</v>
      </c>
      <c r="C299" s="4">
        <v>8</v>
      </c>
      <c r="D299" s="19">
        <f>INDEX('Prom Factor Mensual Hora 1'!$B$5:$N$28,MATCH('Casos CMg'!$C299,'Prom Factor Mensual Hora 1'!$A$5:$A$28,0),MATCH('Casos CMg'!$B299,'Prom Factor Mensual Hora 1'!$B$4:$M$4,0))</f>
        <v>1.004812493689657</v>
      </c>
      <c r="E299" s="38">
        <v>47.436000823974609</v>
      </c>
      <c r="F299" s="18">
        <f t="shared" si="12"/>
        <v>47.664286278602553</v>
      </c>
      <c r="G299" s="38">
        <v>42.362094879150391</v>
      </c>
      <c r="H299" s="18">
        <f t="shared" si="13"/>
        <v>42.565962193436953</v>
      </c>
      <c r="I299" s="38">
        <v>53.245777130126953</v>
      </c>
      <c r="J299" s="18">
        <f t="shared" si="14"/>
        <v>53.50202209656657</v>
      </c>
    </row>
    <row r="300" spans="1:10" x14ac:dyDescent="0.3">
      <c r="A300" s="3">
        <v>2025</v>
      </c>
      <c r="B300" s="3">
        <v>3</v>
      </c>
      <c r="C300" s="4">
        <v>9</v>
      </c>
      <c r="D300" s="19">
        <f>INDEX('Prom Factor Mensual Hora 1'!$B$5:$N$28,MATCH('Casos CMg'!$C300,'Prom Factor Mensual Hora 1'!$A$5:$A$28,0),MATCH('Casos CMg'!$B300,'Prom Factor Mensual Hora 1'!$B$4:$M$4,0))</f>
        <v>0.99912389116845246</v>
      </c>
      <c r="E300" s="38">
        <v>36.727005004882813</v>
      </c>
      <c r="F300" s="18">
        <f t="shared" si="12"/>
        <v>36.694828151441747</v>
      </c>
      <c r="G300" s="38">
        <v>32.913177490234382</v>
      </c>
      <c r="H300" s="18">
        <f t="shared" si="13"/>
        <v>32.884341964760893</v>
      </c>
      <c r="I300" s="38">
        <v>39.021011352539063</v>
      </c>
      <c r="J300" s="18">
        <f t="shared" si="14"/>
        <v>38.986824699877189</v>
      </c>
    </row>
    <row r="301" spans="1:10" x14ac:dyDescent="0.3">
      <c r="A301" s="3">
        <v>2025</v>
      </c>
      <c r="B301" s="3">
        <v>3</v>
      </c>
      <c r="C301" s="4">
        <v>10</v>
      </c>
      <c r="D301" s="19">
        <f>INDEX('Prom Factor Mensual Hora 1'!$B$5:$N$28,MATCH('Casos CMg'!$C301,'Prom Factor Mensual Hora 1'!$A$5:$A$28,0),MATCH('Casos CMg'!$B301,'Prom Factor Mensual Hora 1'!$B$4:$M$4,0))</f>
        <v>0.99957087893491881</v>
      </c>
      <c r="E301" s="38">
        <v>25.999860763549801</v>
      </c>
      <c r="F301" s="18">
        <f t="shared" si="12"/>
        <v>25.988703675606985</v>
      </c>
      <c r="G301" s="38">
        <v>23.74826812744141</v>
      </c>
      <c r="H301" s="18">
        <f t="shared" si="13"/>
        <v>23.738077245328729</v>
      </c>
      <c r="I301" s="38">
        <v>26.693666458129879</v>
      </c>
      <c r="J301" s="18">
        <f t="shared" si="14"/>
        <v>26.682211643548445</v>
      </c>
    </row>
    <row r="302" spans="1:10" x14ac:dyDescent="0.3">
      <c r="A302" s="3">
        <v>2025</v>
      </c>
      <c r="B302" s="3">
        <v>3</v>
      </c>
      <c r="C302" s="4">
        <v>11</v>
      </c>
      <c r="D302" s="19">
        <f>INDEX('Prom Factor Mensual Hora 1'!$B$5:$N$28,MATCH('Casos CMg'!$C302,'Prom Factor Mensual Hora 1'!$A$5:$A$28,0),MATCH('Casos CMg'!$B302,'Prom Factor Mensual Hora 1'!$B$4:$M$4,0))</f>
        <v>0.99959367434523472</v>
      </c>
      <c r="E302" s="38">
        <v>8.740203857421875</v>
      </c>
      <c r="F302" s="18">
        <f t="shared" si="12"/>
        <v>8.736652488366726</v>
      </c>
      <c r="G302" s="38">
        <v>7.9040923118591309</v>
      </c>
      <c r="H302" s="18">
        <f t="shared" si="13"/>
        <v>7.9008806763751895</v>
      </c>
      <c r="I302" s="38">
        <v>9.742487907409668</v>
      </c>
      <c r="J302" s="18">
        <f t="shared" si="14"/>
        <v>9.738529284631646</v>
      </c>
    </row>
    <row r="303" spans="1:10" x14ac:dyDescent="0.3">
      <c r="A303" s="3">
        <v>2025</v>
      </c>
      <c r="B303" s="3">
        <v>3</v>
      </c>
      <c r="C303" s="4">
        <v>12</v>
      </c>
      <c r="D303" s="19">
        <f>INDEX('Prom Factor Mensual Hora 1'!$B$5:$N$28,MATCH('Casos CMg'!$C303,'Prom Factor Mensual Hora 1'!$A$5:$A$28,0),MATCH('Casos CMg'!$B303,'Prom Factor Mensual Hora 1'!$B$4:$M$4,0))</f>
        <v>0.99971757342385359</v>
      </c>
      <c r="E303" s="38">
        <v>8.740203857421875</v>
      </c>
      <c r="F303" s="18">
        <f t="shared" si="12"/>
        <v>8.7377353915716025</v>
      </c>
      <c r="G303" s="38">
        <v>7.9040923118591309</v>
      </c>
      <c r="H303" s="18">
        <f t="shared" si="13"/>
        <v>7.9018599861299474</v>
      </c>
      <c r="I303" s="38">
        <v>9.742487907409668</v>
      </c>
      <c r="J303" s="18">
        <f t="shared" si="14"/>
        <v>9.7397363699068311</v>
      </c>
    </row>
    <row r="304" spans="1:10" x14ac:dyDescent="0.3">
      <c r="A304" s="3">
        <v>2025</v>
      </c>
      <c r="B304" s="3">
        <v>3</v>
      </c>
      <c r="C304" s="4">
        <v>13</v>
      </c>
      <c r="D304" s="19">
        <f>INDEX('Prom Factor Mensual Hora 1'!$B$5:$N$28,MATCH('Casos CMg'!$C304,'Prom Factor Mensual Hora 1'!$A$5:$A$28,0),MATCH('Casos CMg'!$B304,'Prom Factor Mensual Hora 1'!$B$4:$M$4,0))</f>
        <v>0.99970503196396032</v>
      </c>
      <c r="E304" s="38">
        <v>8.740203857421875</v>
      </c>
      <c r="F304" s="18">
        <f t="shared" si="12"/>
        <v>8.7376257766554648</v>
      </c>
      <c r="G304" s="38">
        <v>7.9040923118591309</v>
      </c>
      <c r="H304" s="18">
        <f t="shared" si="13"/>
        <v>7.9017608572732252</v>
      </c>
      <c r="I304" s="38">
        <v>9.742487907409668</v>
      </c>
      <c r="J304" s="18">
        <f t="shared" si="14"/>
        <v>9.7396141848854789</v>
      </c>
    </row>
    <row r="305" spans="1:10" x14ac:dyDescent="0.3">
      <c r="A305" s="3">
        <v>2025</v>
      </c>
      <c r="B305" s="3">
        <v>3</v>
      </c>
      <c r="C305" s="4">
        <v>14</v>
      </c>
      <c r="D305" s="19">
        <f>INDEX('Prom Factor Mensual Hora 1'!$B$5:$N$28,MATCH('Casos CMg'!$C305,'Prom Factor Mensual Hora 1'!$A$5:$A$28,0),MATCH('Casos CMg'!$B305,'Prom Factor Mensual Hora 1'!$B$4:$M$4,0))</f>
        <v>0.99970035042530181</v>
      </c>
      <c r="E305" s="38">
        <v>8.740203857421875</v>
      </c>
      <c r="F305" s="18">
        <f t="shared" si="12"/>
        <v>8.7375848590532232</v>
      </c>
      <c r="G305" s="38">
        <v>7.9040923118591309</v>
      </c>
      <c r="H305" s="18">
        <f t="shared" si="13"/>
        <v>7.9017238539595072</v>
      </c>
      <c r="I305" s="38">
        <v>9.742487907409668</v>
      </c>
      <c r="J305" s="18">
        <f t="shared" si="14"/>
        <v>9.7395685750517096</v>
      </c>
    </row>
    <row r="306" spans="1:10" x14ac:dyDescent="0.3">
      <c r="A306" s="3">
        <v>2025</v>
      </c>
      <c r="B306" s="3">
        <v>3</v>
      </c>
      <c r="C306" s="4">
        <v>15</v>
      </c>
      <c r="D306" s="19">
        <f>INDEX('Prom Factor Mensual Hora 1'!$B$5:$N$28,MATCH('Casos CMg'!$C306,'Prom Factor Mensual Hora 1'!$A$5:$A$28,0),MATCH('Casos CMg'!$B306,'Prom Factor Mensual Hora 1'!$B$4:$M$4,0))</f>
        <v>0.99972849794774465</v>
      </c>
      <c r="E306" s="38">
        <v>8.740203857421875</v>
      </c>
      <c r="F306" s="18">
        <f t="shared" si="12"/>
        <v>8.7378308741374546</v>
      </c>
      <c r="G306" s="38">
        <v>7.9040923118591309</v>
      </c>
      <c r="H306" s="18">
        <f t="shared" si="13"/>
        <v>7.9019463345752454</v>
      </c>
      <c r="I306" s="38">
        <v>9.742487907409668</v>
      </c>
      <c r="J306" s="18">
        <f t="shared" si="14"/>
        <v>9.7398428019487326</v>
      </c>
    </row>
    <row r="307" spans="1:10" x14ac:dyDescent="0.3">
      <c r="A307" s="3">
        <v>2025</v>
      </c>
      <c r="B307" s="3">
        <v>3</v>
      </c>
      <c r="C307" s="4">
        <v>16</v>
      </c>
      <c r="D307" s="19">
        <f>INDEX('Prom Factor Mensual Hora 1'!$B$5:$N$28,MATCH('Casos CMg'!$C307,'Prom Factor Mensual Hora 1'!$A$5:$A$28,0),MATCH('Casos CMg'!$B307,'Prom Factor Mensual Hora 1'!$B$4:$M$4,0))</f>
        <v>0.99972892357324217</v>
      </c>
      <c r="E307" s="38">
        <v>8.740203857421875</v>
      </c>
      <c r="F307" s="18">
        <f t="shared" si="12"/>
        <v>8.7378345941910709</v>
      </c>
      <c r="G307" s="38">
        <v>7.9040923118591309</v>
      </c>
      <c r="H307" s="18">
        <f t="shared" si="13"/>
        <v>7.9019496987584681</v>
      </c>
      <c r="I307" s="38">
        <v>9.742487907409668</v>
      </c>
      <c r="J307" s="18">
        <f t="shared" si="14"/>
        <v>9.7398469485999968</v>
      </c>
    </row>
    <row r="308" spans="1:10" x14ac:dyDescent="0.3">
      <c r="A308" s="3">
        <v>2025</v>
      </c>
      <c r="B308" s="3">
        <v>3</v>
      </c>
      <c r="C308" s="4">
        <v>17</v>
      </c>
      <c r="D308" s="19">
        <f>INDEX('Prom Factor Mensual Hora 1'!$B$5:$N$28,MATCH('Casos CMg'!$C308,'Prom Factor Mensual Hora 1'!$A$5:$A$28,0),MATCH('Casos CMg'!$B308,'Prom Factor Mensual Hora 1'!$B$4:$M$4,0))</f>
        <v>0.99965033761969802</v>
      </c>
      <c r="E308" s="38">
        <v>8.740203857421875</v>
      </c>
      <c r="F308" s="18">
        <f t="shared" si="12"/>
        <v>8.7371477369367643</v>
      </c>
      <c r="G308" s="38">
        <v>7.9040923118591309</v>
      </c>
      <c r="H308" s="18">
        <f t="shared" si="13"/>
        <v>7.9013285481272399</v>
      </c>
      <c r="I308" s="38">
        <v>9.742487907409668</v>
      </c>
      <c r="J308" s="18">
        <f t="shared" si="14"/>
        <v>9.7390813258978994</v>
      </c>
    </row>
    <row r="309" spans="1:10" x14ac:dyDescent="0.3">
      <c r="A309" s="3">
        <v>2025</v>
      </c>
      <c r="B309" s="3">
        <v>3</v>
      </c>
      <c r="C309" s="4">
        <v>18</v>
      </c>
      <c r="D309" s="19">
        <f>INDEX('Prom Factor Mensual Hora 1'!$B$5:$N$28,MATCH('Casos CMg'!$C309,'Prom Factor Mensual Hora 1'!$A$5:$A$28,0),MATCH('Casos CMg'!$B309,'Prom Factor Mensual Hora 1'!$B$4:$M$4,0))</f>
        <v>0.99942431279519572</v>
      </c>
      <c r="E309" s="38">
        <v>25.999860763549801</v>
      </c>
      <c r="F309" s="18">
        <f t="shared" si="12"/>
        <v>25.984892976381534</v>
      </c>
      <c r="G309" s="38">
        <v>23.74826812744141</v>
      </c>
      <c r="H309" s="18">
        <f t="shared" si="13"/>
        <v>23.734596553344179</v>
      </c>
      <c r="I309" s="38">
        <v>26.693666458129879</v>
      </c>
      <c r="J309" s="18">
        <f t="shared" si="14"/>
        <v>26.678299255900622</v>
      </c>
    </row>
    <row r="310" spans="1:10" x14ac:dyDescent="0.3">
      <c r="A310" s="3">
        <v>2025</v>
      </c>
      <c r="B310" s="3">
        <v>3</v>
      </c>
      <c r="C310" s="4">
        <v>19</v>
      </c>
      <c r="D310" s="19">
        <f>INDEX('Prom Factor Mensual Hora 1'!$B$5:$N$28,MATCH('Casos CMg'!$C310,'Prom Factor Mensual Hora 1'!$A$5:$A$28,0),MATCH('Casos CMg'!$B310,'Prom Factor Mensual Hora 1'!$B$4:$M$4,0))</f>
        <v>1.0029225102071002</v>
      </c>
      <c r="E310" s="38">
        <v>157.92414855957031</v>
      </c>
      <c r="F310" s="18">
        <f t="shared" si="12"/>
        <v>158.38568349568328</v>
      </c>
      <c r="G310" s="38">
        <v>136.80810546875</v>
      </c>
      <c r="H310" s="18">
        <f t="shared" si="13"/>
        <v>137.20792855339647</v>
      </c>
      <c r="I310" s="38">
        <v>172.70661926269531</v>
      </c>
      <c r="J310" s="18">
        <f t="shared" si="14"/>
        <v>173.2113561203243</v>
      </c>
    </row>
    <row r="311" spans="1:10" x14ac:dyDescent="0.3">
      <c r="A311" s="3">
        <v>2025</v>
      </c>
      <c r="B311" s="3">
        <v>3</v>
      </c>
      <c r="C311" s="4">
        <v>20</v>
      </c>
      <c r="D311" s="19">
        <f>INDEX('Prom Factor Mensual Hora 1'!$B$5:$N$28,MATCH('Casos CMg'!$C311,'Prom Factor Mensual Hora 1'!$A$5:$A$28,0),MATCH('Casos CMg'!$B311,'Prom Factor Mensual Hora 1'!$B$4:$M$4,0))</f>
        <v>1.0034833212101708</v>
      </c>
      <c r="E311" s="38">
        <v>157.98699951171881</v>
      </c>
      <c r="F311" s="18">
        <f t="shared" si="12"/>
        <v>158.53731897804923</v>
      </c>
      <c r="G311" s="38">
        <v>136.8636779785156</v>
      </c>
      <c r="H311" s="18">
        <f t="shared" si="13"/>
        <v>137.34041813092014</v>
      </c>
      <c r="I311" s="38">
        <v>172.8446350097656</v>
      </c>
      <c r="J311" s="18">
        <f t="shared" si="14"/>
        <v>173.44670839295935</v>
      </c>
    </row>
    <row r="312" spans="1:10" x14ac:dyDescent="0.3">
      <c r="A312" s="3">
        <v>2025</v>
      </c>
      <c r="B312" s="3">
        <v>3</v>
      </c>
      <c r="C312" s="4">
        <v>21</v>
      </c>
      <c r="D312" s="19">
        <f>INDEX('Prom Factor Mensual Hora 1'!$B$5:$N$28,MATCH('Casos CMg'!$C312,'Prom Factor Mensual Hora 1'!$A$5:$A$28,0),MATCH('Casos CMg'!$B312,'Prom Factor Mensual Hora 1'!$B$4:$M$4,0))</f>
        <v>1.003480689841636</v>
      </c>
      <c r="E312" s="38">
        <v>157.98699951171881</v>
      </c>
      <c r="F312" s="18">
        <f t="shared" si="12"/>
        <v>158.5369032560298</v>
      </c>
      <c r="G312" s="38">
        <v>136.8636779785156</v>
      </c>
      <c r="H312" s="18">
        <f t="shared" si="13"/>
        <v>137.34005799214435</v>
      </c>
      <c r="I312" s="38">
        <v>172.8446350097656</v>
      </c>
      <c r="J312" s="18">
        <f t="shared" si="14"/>
        <v>173.44625357502537</v>
      </c>
    </row>
    <row r="313" spans="1:10" x14ac:dyDescent="0.3">
      <c r="A313" s="3">
        <v>2025</v>
      </c>
      <c r="B313" s="3">
        <v>3</v>
      </c>
      <c r="C313" s="4">
        <v>22</v>
      </c>
      <c r="D313" s="19">
        <f>INDEX('Prom Factor Mensual Hora 1'!$B$5:$N$28,MATCH('Casos CMg'!$C313,'Prom Factor Mensual Hora 1'!$A$5:$A$28,0),MATCH('Casos CMg'!$B313,'Prom Factor Mensual Hora 1'!$B$4:$M$4,0))</f>
        <v>1.0034827966559965</v>
      </c>
      <c r="E313" s="38">
        <v>157.98699951171881</v>
      </c>
      <c r="F313" s="18">
        <f t="shared" si="12"/>
        <v>158.53723610530915</v>
      </c>
      <c r="G313" s="38">
        <v>136.8636779785156</v>
      </c>
      <c r="H313" s="18">
        <f t="shared" si="13"/>
        <v>137.34034633850655</v>
      </c>
      <c r="I313" s="38">
        <v>172.8446350097656</v>
      </c>
      <c r="J313" s="18">
        <f t="shared" si="14"/>
        <v>173.44661772658455</v>
      </c>
    </row>
    <row r="314" spans="1:10" x14ac:dyDescent="0.3">
      <c r="A314" s="3">
        <v>2025</v>
      </c>
      <c r="B314" s="3">
        <v>3</v>
      </c>
      <c r="C314" s="4">
        <v>23</v>
      </c>
      <c r="D314" s="19">
        <f>INDEX('Prom Factor Mensual Hora 1'!$B$5:$N$28,MATCH('Casos CMg'!$C314,'Prom Factor Mensual Hora 1'!$A$5:$A$28,0),MATCH('Casos CMg'!$B314,'Prom Factor Mensual Hora 1'!$B$4:$M$4,0))</f>
        <v>1.0034874873032356</v>
      </c>
      <c r="E314" s="38">
        <v>156.4083557128906</v>
      </c>
      <c r="F314" s="18">
        <f t="shared" si="12"/>
        <v>156.95382786755926</v>
      </c>
      <c r="G314" s="38">
        <v>135.7217712402344</v>
      </c>
      <c r="H314" s="18">
        <f t="shared" si="13"/>
        <v>136.19509919420736</v>
      </c>
      <c r="I314" s="38">
        <v>171.12860107421881</v>
      </c>
      <c r="J314" s="18">
        <f t="shared" si="14"/>
        <v>171.72540989768561</v>
      </c>
    </row>
    <row r="315" spans="1:10" x14ac:dyDescent="0.3">
      <c r="A315" s="3">
        <v>2025</v>
      </c>
      <c r="B315" s="3">
        <v>4</v>
      </c>
      <c r="C315" s="4">
        <v>0</v>
      </c>
      <c r="D315" s="19">
        <f>INDEX('Prom Factor Mensual Hora 1'!$B$5:$N$28,MATCH('Casos CMg'!$C315,'Prom Factor Mensual Hora 1'!$A$5:$A$28,0),MATCH('Casos CMg'!$B315,'Prom Factor Mensual Hora 1'!$B$4:$M$4,0))</f>
        <v>1.0034708462746105</v>
      </c>
      <c r="E315" s="38">
        <v>130.6835021972656</v>
      </c>
      <c r="F315" s="18">
        <f t="shared" si="12"/>
        <v>131.13708454402001</v>
      </c>
      <c r="G315" s="38">
        <v>112.239128112793</v>
      </c>
      <c r="H315" s="18">
        <f t="shared" si="13"/>
        <v>112.62869287246882</v>
      </c>
      <c r="I315" s="38">
        <v>144.94981384277341</v>
      </c>
      <c r="J315" s="18">
        <f t="shared" si="14"/>
        <v>145.45291236415508</v>
      </c>
    </row>
    <row r="316" spans="1:10" x14ac:dyDescent="0.3">
      <c r="A316" s="3">
        <v>2025</v>
      </c>
      <c r="B316" s="3">
        <v>4</v>
      </c>
      <c r="C316" s="4">
        <v>1</v>
      </c>
      <c r="D316" s="19">
        <f>INDEX('Prom Factor Mensual Hora 1'!$B$5:$N$28,MATCH('Casos CMg'!$C316,'Prom Factor Mensual Hora 1'!$A$5:$A$28,0),MATCH('Casos CMg'!$B316,'Prom Factor Mensual Hora 1'!$B$4:$M$4,0))</f>
        <v>1.0048332637675361</v>
      </c>
      <c r="E316" s="38">
        <v>129.34025573730469</v>
      </c>
      <c r="F316" s="18">
        <f t="shared" si="12"/>
        <v>129.96539130904367</v>
      </c>
      <c r="G316" s="38">
        <v>111.0950088500977</v>
      </c>
      <c r="H316" s="18">
        <f t="shared" si="13"/>
        <v>111.63196033112698</v>
      </c>
      <c r="I316" s="38">
        <v>143.51130676269531</v>
      </c>
      <c r="J316" s="18">
        <f t="shared" si="14"/>
        <v>144.20493476190322</v>
      </c>
    </row>
    <row r="317" spans="1:10" x14ac:dyDescent="0.3">
      <c r="A317" s="3">
        <v>2025</v>
      </c>
      <c r="B317" s="3">
        <v>4</v>
      </c>
      <c r="C317" s="4">
        <v>2</v>
      </c>
      <c r="D317" s="19">
        <f>INDEX('Prom Factor Mensual Hora 1'!$B$5:$N$28,MATCH('Casos CMg'!$C317,'Prom Factor Mensual Hora 1'!$A$5:$A$28,0),MATCH('Casos CMg'!$B317,'Prom Factor Mensual Hora 1'!$B$4:$M$4,0))</f>
        <v>1.0048574039403684</v>
      </c>
      <c r="E317" s="38">
        <v>129.1993103027344</v>
      </c>
      <c r="F317" s="18">
        <f t="shared" si="12"/>
        <v>129.82688354169179</v>
      </c>
      <c r="G317" s="38">
        <v>110.9824905395508</v>
      </c>
      <c r="H317" s="18">
        <f t="shared" si="13"/>
        <v>111.5215773264095</v>
      </c>
      <c r="I317" s="38">
        <v>143.36952209472659</v>
      </c>
      <c r="J317" s="18">
        <f t="shared" si="14"/>
        <v>144.06592577627825</v>
      </c>
    </row>
    <row r="318" spans="1:10" x14ac:dyDescent="0.3">
      <c r="A318" s="3">
        <v>2025</v>
      </c>
      <c r="B318" s="3">
        <v>4</v>
      </c>
      <c r="C318" s="4">
        <v>3</v>
      </c>
      <c r="D318" s="19">
        <f>INDEX('Prom Factor Mensual Hora 1'!$B$5:$N$28,MATCH('Casos CMg'!$C318,'Prom Factor Mensual Hora 1'!$A$5:$A$28,0),MATCH('Casos CMg'!$B318,'Prom Factor Mensual Hora 1'!$B$4:$M$4,0))</f>
        <v>1.0048525973956541</v>
      </c>
      <c r="E318" s="38">
        <v>129.1993103027344</v>
      </c>
      <c r="F318" s="18">
        <f t="shared" si="12"/>
        <v>129.82626253942976</v>
      </c>
      <c r="G318" s="38">
        <v>110.9824905395508</v>
      </c>
      <c r="H318" s="18">
        <f t="shared" si="13"/>
        <v>111.52104388410623</v>
      </c>
      <c r="I318" s="38">
        <v>143.36952209472659</v>
      </c>
      <c r="J318" s="18">
        <f t="shared" si="14"/>
        <v>144.06523666425963</v>
      </c>
    </row>
    <row r="319" spans="1:10" x14ac:dyDescent="0.3">
      <c r="A319" s="3">
        <v>2025</v>
      </c>
      <c r="B319" s="3">
        <v>4</v>
      </c>
      <c r="C319" s="4">
        <v>4</v>
      </c>
      <c r="D319" s="19">
        <f>INDEX('Prom Factor Mensual Hora 1'!$B$5:$N$28,MATCH('Casos CMg'!$C319,'Prom Factor Mensual Hora 1'!$A$5:$A$28,0),MATCH('Casos CMg'!$B319,'Prom Factor Mensual Hora 1'!$B$4:$M$4,0))</f>
        <v>1.0048443225099428</v>
      </c>
      <c r="E319" s="38">
        <v>129.1993103027344</v>
      </c>
      <c r="F319" s="18">
        <f t="shared" si="12"/>
        <v>129.82519342990304</v>
      </c>
      <c r="G319" s="38">
        <v>110.9824905395508</v>
      </c>
      <c r="H319" s="18">
        <f t="shared" si="13"/>
        <v>111.52012551668106</v>
      </c>
      <c r="I319" s="38">
        <v>143.36952209472659</v>
      </c>
      <c r="J319" s="18">
        <f t="shared" si="14"/>
        <v>144.06405029784983</v>
      </c>
    </row>
    <row r="320" spans="1:10" x14ac:dyDescent="0.3">
      <c r="A320" s="3">
        <v>2025</v>
      </c>
      <c r="B320" s="3">
        <v>4</v>
      </c>
      <c r="C320" s="4">
        <v>5</v>
      </c>
      <c r="D320" s="19">
        <f>INDEX('Prom Factor Mensual Hora 1'!$B$5:$N$28,MATCH('Casos CMg'!$C320,'Prom Factor Mensual Hora 1'!$A$5:$A$28,0),MATCH('Casos CMg'!$B320,'Prom Factor Mensual Hora 1'!$B$4:$M$4,0))</f>
        <v>1.0048381635523489</v>
      </c>
      <c r="E320" s="38">
        <v>129.1993103027344</v>
      </c>
      <c r="F320" s="18">
        <f t="shared" si="12"/>
        <v>129.82439769682972</v>
      </c>
      <c r="G320" s="38">
        <v>110.9824905395508</v>
      </c>
      <c r="H320" s="18">
        <f t="shared" si="13"/>
        <v>111.51944198022815</v>
      </c>
      <c r="I320" s="38">
        <v>143.36952209472659</v>
      </c>
      <c r="J320" s="18">
        <f t="shared" si="14"/>
        <v>144.06316729104299</v>
      </c>
    </row>
    <row r="321" spans="1:10" x14ac:dyDescent="0.3">
      <c r="A321" s="3">
        <v>2025</v>
      </c>
      <c r="B321" s="3">
        <v>4</v>
      </c>
      <c r="C321" s="4">
        <v>6</v>
      </c>
      <c r="D321" s="19">
        <f>INDEX('Prom Factor Mensual Hora 1'!$B$5:$N$28,MATCH('Casos CMg'!$C321,'Prom Factor Mensual Hora 1'!$A$5:$A$28,0),MATCH('Casos CMg'!$B321,'Prom Factor Mensual Hora 1'!$B$4:$M$4,0))</f>
        <v>1.0048368735700344</v>
      </c>
      <c r="E321" s="38">
        <v>129.83355712890619</v>
      </c>
      <c r="F321" s="18">
        <f t="shared" si="12"/>
        <v>130.46154562988656</v>
      </c>
      <c r="G321" s="38">
        <v>111.48883056640619</v>
      </c>
      <c r="H321" s="18">
        <f t="shared" si="13"/>
        <v>112.02808794432688</v>
      </c>
      <c r="I321" s="38">
        <v>144.007568359375</v>
      </c>
      <c r="J321" s="18">
        <f t="shared" si="14"/>
        <v>144.70411476065738</v>
      </c>
    </row>
    <row r="322" spans="1:10" x14ac:dyDescent="0.3">
      <c r="A322" s="3">
        <v>2025</v>
      </c>
      <c r="B322" s="3">
        <v>4</v>
      </c>
      <c r="C322" s="4">
        <v>7</v>
      </c>
      <c r="D322" s="19">
        <f>INDEX('Prom Factor Mensual Hora 1'!$B$5:$N$28,MATCH('Casos CMg'!$C322,'Prom Factor Mensual Hora 1'!$A$5:$A$28,0),MATCH('Casos CMg'!$B322,'Prom Factor Mensual Hora 1'!$B$4:$M$4,0))</f>
        <v>1.0048411321142556</v>
      </c>
      <c r="E322" s="38">
        <v>52.747047424316413</v>
      </c>
      <c r="F322" s="18">
        <f t="shared" si="12"/>
        <v>53.002402849534434</v>
      </c>
      <c r="G322" s="38">
        <v>44.171855926513672</v>
      </c>
      <c r="H322" s="18">
        <f t="shared" si="13"/>
        <v>44.385697716785792</v>
      </c>
      <c r="I322" s="38">
        <v>59.160621643066413</v>
      </c>
      <c r="J322" s="18">
        <f t="shared" si="14"/>
        <v>59.447026028401986</v>
      </c>
    </row>
    <row r="323" spans="1:10" x14ac:dyDescent="0.3">
      <c r="A323" s="3">
        <v>2025</v>
      </c>
      <c r="B323" s="3">
        <v>4</v>
      </c>
      <c r="C323" s="4">
        <v>8</v>
      </c>
      <c r="D323" s="19">
        <f>INDEX('Prom Factor Mensual Hora 1'!$B$5:$N$28,MATCH('Casos CMg'!$C323,'Prom Factor Mensual Hora 1'!$A$5:$A$28,0),MATCH('Casos CMg'!$B323,'Prom Factor Mensual Hora 1'!$B$4:$M$4,0))</f>
        <v>1.0048430571775393</v>
      </c>
      <c r="E323" s="38">
        <v>60.971725463867188</v>
      </c>
      <c r="F323" s="18">
        <f t="shared" si="12"/>
        <v>61.267015016501922</v>
      </c>
      <c r="G323" s="38">
        <v>51.043083190917969</v>
      </c>
      <c r="H323" s="18">
        <f t="shared" si="13"/>
        <v>51.290287761329481</v>
      </c>
      <c r="I323" s="38">
        <v>68.373710632324219</v>
      </c>
      <c r="J323" s="18">
        <f t="shared" si="14"/>
        <v>68.704848422357088</v>
      </c>
    </row>
    <row r="324" spans="1:10" x14ac:dyDescent="0.3">
      <c r="A324" s="3">
        <v>2025</v>
      </c>
      <c r="B324" s="3">
        <v>4</v>
      </c>
      <c r="C324" s="4">
        <v>9</v>
      </c>
      <c r="D324" s="19">
        <f>INDEX('Prom Factor Mensual Hora 1'!$B$5:$N$28,MATCH('Casos CMg'!$C324,'Prom Factor Mensual Hora 1'!$A$5:$A$28,0),MATCH('Casos CMg'!$B324,'Prom Factor Mensual Hora 1'!$B$4:$M$4,0))</f>
        <v>0.99909931019341824</v>
      </c>
      <c r="E324" s="38">
        <v>24.4150390625</v>
      </c>
      <c r="F324" s="18">
        <f t="shared" ref="F324:F387" si="15">$E324*$D324</f>
        <v>24.393048685689109</v>
      </c>
      <c r="G324" s="38">
        <v>20.57682991027832</v>
      </c>
      <c r="H324" s="18">
        <f t="shared" ref="H324:H387" si="16">$G324*$D324</f>
        <v>20.558296569326366</v>
      </c>
      <c r="I324" s="38">
        <v>27.370880126953121</v>
      </c>
      <c r="J324" s="18">
        <f t="shared" ref="J324:J387" si="17">$I324*$D324</f>
        <v>27.346227454225602</v>
      </c>
    </row>
    <row r="325" spans="1:10" x14ac:dyDescent="0.3">
      <c r="A325" s="3">
        <v>2025</v>
      </c>
      <c r="B325" s="3">
        <v>4</v>
      </c>
      <c r="C325" s="4">
        <v>10</v>
      </c>
      <c r="D325" s="19">
        <f>INDEX('Prom Factor Mensual Hora 1'!$B$5:$N$28,MATCH('Casos CMg'!$C325,'Prom Factor Mensual Hora 1'!$A$5:$A$28,0),MATCH('Casos CMg'!$B325,'Prom Factor Mensual Hora 1'!$B$4:$M$4,0))</f>
        <v>0.99907700977694136</v>
      </c>
      <c r="E325" s="38">
        <v>8.7819995880126953</v>
      </c>
      <c r="F325" s="18">
        <f t="shared" si="15"/>
        <v>8.7738938882540545</v>
      </c>
      <c r="G325" s="38">
        <v>7.4286007881164551</v>
      </c>
      <c r="H325" s="18">
        <f t="shared" si="16"/>
        <v>7.4217442622180183</v>
      </c>
      <c r="I325" s="38">
        <v>9.7726020812988281</v>
      </c>
      <c r="J325" s="18">
        <f t="shared" si="17"/>
        <v>9.7635820651239467</v>
      </c>
    </row>
    <row r="326" spans="1:10" x14ac:dyDescent="0.3">
      <c r="A326" s="3">
        <v>2025</v>
      </c>
      <c r="B326" s="3">
        <v>4</v>
      </c>
      <c r="C326" s="4">
        <v>11</v>
      </c>
      <c r="D326" s="19">
        <f>INDEX('Prom Factor Mensual Hora 1'!$B$5:$N$28,MATCH('Casos CMg'!$C326,'Prom Factor Mensual Hora 1'!$A$5:$A$28,0),MATCH('Casos CMg'!$B326,'Prom Factor Mensual Hora 1'!$B$4:$M$4,0))</f>
        <v>0.99910710556244853</v>
      </c>
      <c r="E326" s="38">
        <v>8.7819995880126953</v>
      </c>
      <c r="F326" s="18">
        <f t="shared" si="15"/>
        <v>8.7741581894299792</v>
      </c>
      <c r="G326" s="38">
        <v>7.4286007881164551</v>
      </c>
      <c r="H326" s="18">
        <f t="shared" si="16"/>
        <v>7.421967831793955</v>
      </c>
      <c r="I326" s="38">
        <v>9.7726020812988281</v>
      </c>
      <c r="J326" s="18">
        <f t="shared" si="17"/>
        <v>9.7638761792600324</v>
      </c>
    </row>
    <row r="327" spans="1:10" x14ac:dyDescent="0.3">
      <c r="A327" s="3">
        <v>2025</v>
      </c>
      <c r="B327" s="3">
        <v>4</v>
      </c>
      <c r="C327" s="4">
        <v>12</v>
      </c>
      <c r="D327" s="19">
        <f>INDEX('Prom Factor Mensual Hora 1'!$B$5:$N$28,MATCH('Casos CMg'!$C327,'Prom Factor Mensual Hora 1'!$A$5:$A$28,0),MATCH('Casos CMg'!$B327,'Prom Factor Mensual Hora 1'!$B$4:$M$4,0))</f>
        <v>0.99983760553484113</v>
      </c>
      <c r="E327" s="38">
        <v>8.7819995880126953</v>
      </c>
      <c r="F327" s="18">
        <f t="shared" si="15"/>
        <v>8.7805734398865738</v>
      </c>
      <c r="G327" s="38">
        <v>7.4286007881164551</v>
      </c>
      <c r="H327" s="18">
        <f t="shared" si="16"/>
        <v>7.4273944244645902</v>
      </c>
      <c r="I327" s="38">
        <v>9.7726020812988281</v>
      </c>
      <c r="J327" s="18">
        <f t="shared" si="17"/>
        <v>9.7710150648106247</v>
      </c>
    </row>
    <row r="328" spans="1:10" x14ac:dyDescent="0.3">
      <c r="A328" s="3">
        <v>2025</v>
      </c>
      <c r="B328" s="3">
        <v>4</v>
      </c>
      <c r="C328" s="4">
        <v>13</v>
      </c>
      <c r="D328" s="19">
        <f>INDEX('Prom Factor Mensual Hora 1'!$B$5:$N$28,MATCH('Casos CMg'!$C328,'Prom Factor Mensual Hora 1'!$A$5:$A$28,0),MATCH('Casos CMg'!$B328,'Prom Factor Mensual Hora 1'!$B$4:$M$4,0))</f>
        <v>0.99982071462762656</v>
      </c>
      <c r="E328" s="38">
        <v>8.7819995880126953</v>
      </c>
      <c r="F328" s="18">
        <f t="shared" si="15"/>
        <v>8.7804251039463743</v>
      </c>
      <c r="G328" s="38">
        <v>7.4286007881164551</v>
      </c>
      <c r="H328" s="18">
        <f t="shared" si="16"/>
        <v>7.427268948657944</v>
      </c>
      <c r="I328" s="38">
        <v>9.7726020812988281</v>
      </c>
      <c r="J328" s="18">
        <f t="shared" si="17"/>
        <v>9.7708499966956257</v>
      </c>
    </row>
    <row r="329" spans="1:10" x14ac:dyDescent="0.3">
      <c r="A329" s="3">
        <v>2025</v>
      </c>
      <c r="B329" s="3">
        <v>4</v>
      </c>
      <c r="C329" s="4">
        <v>14</v>
      </c>
      <c r="D329" s="19">
        <f>INDEX('Prom Factor Mensual Hora 1'!$B$5:$N$28,MATCH('Casos CMg'!$C329,'Prom Factor Mensual Hora 1'!$A$5:$A$28,0),MATCH('Casos CMg'!$B329,'Prom Factor Mensual Hora 1'!$B$4:$M$4,0))</f>
        <v>0.99982599675071038</v>
      </c>
      <c r="E329" s="38">
        <v>8.7819995880126953</v>
      </c>
      <c r="F329" s="18">
        <f t="shared" si="15"/>
        <v>8.7804714915491218</v>
      </c>
      <c r="G329" s="38">
        <v>7.4286007881164551</v>
      </c>
      <c r="H329" s="18">
        <f t="shared" si="16"/>
        <v>7.4273081874416471</v>
      </c>
      <c r="I329" s="38">
        <v>9.7726020812988281</v>
      </c>
      <c r="J329" s="18">
        <f t="shared" si="17"/>
        <v>9.7709016167826679</v>
      </c>
    </row>
    <row r="330" spans="1:10" x14ac:dyDescent="0.3">
      <c r="A330" s="3">
        <v>2025</v>
      </c>
      <c r="B330" s="3">
        <v>4</v>
      </c>
      <c r="C330" s="4">
        <v>15</v>
      </c>
      <c r="D330" s="19">
        <f>INDEX('Prom Factor Mensual Hora 1'!$B$5:$N$28,MATCH('Casos CMg'!$C330,'Prom Factor Mensual Hora 1'!$A$5:$A$28,0),MATCH('Casos CMg'!$B330,'Prom Factor Mensual Hora 1'!$B$4:$M$4,0))</f>
        <v>0.99981947866900456</v>
      </c>
      <c r="E330" s="38">
        <v>8.7819995880126953</v>
      </c>
      <c r="F330" s="18">
        <f t="shared" si="15"/>
        <v>8.780414249758266</v>
      </c>
      <c r="G330" s="38">
        <v>7.4286007881164551</v>
      </c>
      <c r="H330" s="18">
        <f t="shared" si="16"/>
        <v>7.4272597672147507</v>
      </c>
      <c r="I330" s="38">
        <v>9.7726020812988281</v>
      </c>
      <c r="J330" s="18">
        <f t="shared" si="17"/>
        <v>9.7708379181638225</v>
      </c>
    </row>
    <row r="331" spans="1:10" x14ac:dyDescent="0.3">
      <c r="A331" s="3">
        <v>2025</v>
      </c>
      <c r="B331" s="3">
        <v>4</v>
      </c>
      <c r="C331" s="4">
        <v>16</v>
      </c>
      <c r="D331" s="19">
        <f>INDEX('Prom Factor Mensual Hora 1'!$B$5:$N$28,MATCH('Casos CMg'!$C331,'Prom Factor Mensual Hora 1'!$A$5:$A$28,0),MATCH('Casos CMg'!$B331,'Prom Factor Mensual Hora 1'!$B$4:$M$4,0))</f>
        <v>0.99979913425746891</v>
      </c>
      <c r="E331" s="38">
        <v>8.7560815811157227</v>
      </c>
      <c r="F331" s="18">
        <f t="shared" si="15"/>
        <v>8.75432278428727</v>
      </c>
      <c r="G331" s="38">
        <v>7.4189109802246094</v>
      </c>
      <c r="H331" s="18">
        <f t="shared" si="16"/>
        <v>7.4174207751617942</v>
      </c>
      <c r="I331" s="38">
        <v>9.7536430358886719</v>
      </c>
      <c r="J331" s="18">
        <f t="shared" si="17"/>
        <v>9.7516838631378846</v>
      </c>
    </row>
    <row r="332" spans="1:10" x14ac:dyDescent="0.3">
      <c r="A332" s="3">
        <v>2025</v>
      </c>
      <c r="B332" s="3">
        <v>4</v>
      </c>
      <c r="C332" s="4">
        <v>17</v>
      </c>
      <c r="D332" s="19">
        <f>INDEX('Prom Factor Mensual Hora 1'!$B$5:$N$28,MATCH('Casos CMg'!$C332,'Prom Factor Mensual Hora 1'!$A$5:$A$28,0),MATCH('Casos CMg'!$B332,'Prom Factor Mensual Hora 1'!$B$4:$M$4,0))</f>
        <v>0.99905036938454839</v>
      </c>
      <c r="E332" s="38">
        <v>53.436477661132813</v>
      </c>
      <c r="F332" s="18">
        <f t="shared" si="15"/>
        <v>53.385732745963907</v>
      </c>
      <c r="G332" s="38">
        <v>44.655429840087891</v>
      </c>
      <c r="H332" s="18">
        <f t="shared" si="16"/>
        <v>44.613023676765593</v>
      </c>
      <c r="I332" s="38">
        <v>59.868206024169922</v>
      </c>
      <c r="J332" s="18">
        <f t="shared" si="17"/>
        <v>59.811353342837208</v>
      </c>
    </row>
    <row r="333" spans="1:10" x14ac:dyDescent="0.3">
      <c r="A333" s="3">
        <v>2025</v>
      </c>
      <c r="B333" s="3">
        <v>4</v>
      </c>
      <c r="C333" s="4">
        <v>18</v>
      </c>
      <c r="D333" s="19">
        <f>INDEX('Prom Factor Mensual Hora 1'!$B$5:$N$28,MATCH('Casos CMg'!$C333,'Prom Factor Mensual Hora 1'!$A$5:$A$28,0),MATCH('Casos CMg'!$B333,'Prom Factor Mensual Hora 1'!$B$4:$M$4,0))</f>
        <v>0.99909917242087665</v>
      </c>
      <c r="E333" s="38">
        <v>53.293926239013672</v>
      </c>
      <c r="F333" s="18">
        <f t="shared" si="15"/>
        <v>53.245917600457801</v>
      </c>
      <c r="G333" s="38">
        <v>44.602134704589837</v>
      </c>
      <c r="H333" s="18">
        <f t="shared" si="16"/>
        <v>44.561955871560166</v>
      </c>
      <c r="I333" s="38">
        <v>59.763935089111328</v>
      </c>
      <c r="J333" s="18">
        <f t="shared" si="17"/>
        <v>59.710098088146118</v>
      </c>
    </row>
    <row r="334" spans="1:10" x14ac:dyDescent="0.3">
      <c r="A334" s="3">
        <v>2025</v>
      </c>
      <c r="B334" s="3">
        <v>4</v>
      </c>
      <c r="C334" s="4">
        <v>19</v>
      </c>
      <c r="D334" s="19">
        <f>INDEX('Prom Factor Mensual Hora 1'!$B$5:$N$28,MATCH('Casos CMg'!$C334,'Prom Factor Mensual Hora 1'!$A$5:$A$28,0),MATCH('Casos CMg'!$B334,'Prom Factor Mensual Hora 1'!$B$4:$M$4,0))</f>
        <v>1.0034141047666816</v>
      </c>
      <c r="E334" s="38">
        <v>131.23176574707031</v>
      </c>
      <c r="F334" s="18">
        <f t="shared" si="15"/>
        <v>131.67980474404743</v>
      </c>
      <c r="G334" s="38">
        <v>112.53383636474609</v>
      </c>
      <c r="H334" s="18">
        <f t="shared" si="16"/>
        <v>112.91803867189194</v>
      </c>
      <c r="I334" s="38">
        <v>145.37953186035159</v>
      </c>
      <c r="J334" s="18">
        <f t="shared" si="17"/>
        <v>145.87587281305395</v>
      </c>
    </row>
    <row r="335" spans="1:10" x14ac:dyDescent="0.3">
      <c r="A335" s="3">
        <v>2025</v>
      </c>
      <c r="B335" s="3">
        <v>4</v>
      </c>
      <c r="C335" s="4">
        <v>20</v>
      </c>
      <c r="D335" s="19">
        <f>INDEX('Prom Factor Mensual Hora 1'!$B$5:$N$28,MATCH('Casos CMg'!$C335,'Prom Factor Mensual Hora 1'!$A$5:$A$28,0),MATCH('Casos CMg'!$B335,'Prom Factor Mensual Hora 1'!$B$4:$M$4,0))</f>
        <v>1.0034087122898865</v>
      </c>
      <c r="E335" s="38">
        <v>131.37269592285159</v>
      </c>
      <c r="F335" s="18">
        <f t="shared" si="15"/>
        <v>131.82050764599933</v>
      </c>
      <c r="G335" s="38">
        <v>112.646354675293</v>
      </c>
      <c r="H335" s="18">
        <f t="shared" si="16"/>
        <v>113.03033368888558</v>
      </c>
      <c r="I335" s="38">
        <v>145.52134704589841</v>
      </c>
      <c r="J335" s="18">
        <f t="shared" si="17"/>
        <v>146.01738745001461</v>
      </c>
    </row>
    <row r="336" spans="1:10" x14ac:dyDescent="0.3">
      <c r="A336" s="3">
        <v>2025</v>
      </c>
      <c r="B336" s="3">
        <v>4</v>
      </c>
      <c r="C336" s="4">
        <v>21</v>
      </c>
      <c r="D336" s="19">
        <f>INDEX('Prom Factor Mensual Hora 1'!$B$5:$N$28,MATCH('Casos CMg'!$C336,'Prom Factor Mensual Hora 1'!$A$5:$A$28,0),MATCH('Casos CMg'!$B336,'Prom Factor Mensual Hora 1'!$B$4:$M$4,0))</f>
        <v>1.0034122696861487</v>
      </c>
      <c r="E336" s="38">
        <v>131.37269592285159</v>
      </c>
      <c r="F336" s="18">
        <f t="shared" si="15"/>
        <v>131.82097499073677</v>
      </c>
      <c r="G336" s="38">
        <v>112.646354675293</v>
      </c>
      <c r="H336" s="18">
        <f t="shared" si="16"/>
        <v>113.03073441660666</v>
      </c>
      <c r="I336" s="38">
        <v>145.52134704589841</v>
      </c>
      <c r="J336" s="18">
        <f t="shared" si="17"/>
        <v>146.01790512711065</v>
      </c>
    </row>
    <row r="337" spans="1:10" x14ac:dyDescent="0.3">
      <c r="A337" s="3">
        <v>2025</v>
      </c>
      <c r="B337" s="3">
        <v>4</v>
      </c>
      <c r="C337" s="4">
        <v>22</v>
      </c>
      <c r="D337" s="19">
        <f>INDEX('Prom Factor Mensual Hora 1'!$B$5:$N$28,MATCH('Casos CMg'!$C337,'Prom Factor Mensual Hora 1'!$A$5:$A$28,0),MATCH('Casos CMg'!$B337,'Prom Factor Mensual Hora 1'!$B$4:$M$4,0))</f>
        <v>1.0034129412161978</v>
      </c>
      <c r="E337" s="38">
        <v>131.09068298339841</v>
      </c>
      <c r="F337" s="18">
        <f t="shared" si="15"/>
        <v>131.53808777841198</v>
      </c>
      <c r="G337" s="38">
        <v>112.5202255249023</v>
      </c>
      <c r="H337" s="18">
        <f t="shared" si="16"/>
        <v>112.90425044025211</v>
      </c>
      <c r="I337" s="38">
        <v>145.322021484375</v>
      </c>
      <c r="J337" s="18">
        <f t="shared" si="17"/>
        <v>145.8179970011202</v>
      </c>
    </row>
    <row r="338" spans="1:10" x14ac:dyDescent="0.3">
      <c r="A338" s="3">
        <v>2025</v>
      </c>
      <c r="B338" s="3">
        <v>4</v>
      </c>
      <c r="C338" s="4">
        <v>23</v>
      </c>
      <c r="D338" s="19">
        <f>INDEX('Prom Factor Mensual Hora 1'!$B$5:$N$28,MATCH('Casos CMg'!$C338,'Prom Factor Mensual Hora 1'!$A$5:$A$28,0),MATCH('Casos CMg'!$B338,'Prom Factor Mensual Hora 1'!$B$4:$M$4,0))</f>
        <v>1.0034164244099395</v>
      </c>
      <c r="E338" s="38">
        <v>130.82441711425781</v>
      </c>
      <c r="F338" s="18">
        <f t="shared" si="15"/>
        <v>131.27136884630306</v>
      </c>
      <c r="G338" s="38">
        <v>112.3516311645508</v>
      </c>
      <c r="H338" s="18">
        <f t="shared" si="16"/>
        <v>112.73547201975789</v>
      </c>
      <c r="I338" s="38">
        <v>145.09161376953119</v>
      </c>
      <c r="J338" s="18">
        <f t="shared" si="17"/>
        <v>145.58730830049095</v>
      </c>
    </row>
    <row r="339" spans="1:10" x14ac:dyDescent="0.3">
      <c r="A339" s="3">
        <v>2025</v>
      </c>
      <c r="B339" s="3">
        <v>5</v>
      </c>
      <c r="C339" s="4">
        <v>0</v>
      </c>
      <c r="D339" s="19">
        <f>INDEX('Prom Factor Mensual Hora 1'!$B$5:$N$28,MATCH('Casos CMg'!$C339,'Prom Factor Mensual Hora 1'!$A$5:$A$28,0),MATCH('Casos CMg'!$B339,'Prom Factor Mensual Hora 1'!$B$4:$M$4,0))</f>
        <v>0.98583402449834556</v>
      </c>
      <c r="E339" s="38">
        <v>132.37744140625</v>
      </c>
      <c r="F339" s="18">
        <f t="shared" si="15"/>
        <v>130.50218581431736</v>
      </c>
      <c r="G339" s="38">
        <v>114.435546875</v>
      </c>
      <c r="H339" s="18">
        <f t="shared" si="16"/>
        <v>112.81445572145032</v>
      </c>
      <c r="I339" s="38">
        <v>146.544189453125</v>
      </c>
      <c r="J339" s="18">
        <f t="shared" si="17"/>
        <v>144.46824805542224</v>
      </c>
    </row>
    <row r="340" spans="1:10" x14ac:dyDescent="0.3">
      <c r="A340" s="3">
        <v>2025</v>
      </c>
      <c r="B340" s="3">
        <v>5</v>
      </c>
      <c r="C340" s="4">
        <v>1</v>
      </c>
      <c r="D340" s="19">
        <f>INDEX('Prom Factor Mensual Hora 1'!$B$5:$N$28,MATCH('Casos CMg'!$C340,'Prom Factor Mensual Hora 1'!$A$5:$A$28,0),MATCH('Casos CMg'!$B340,'Prom Factor Mensual Hora 1'!$B$4:$M$4,0))</f>
        <v>0.99717911039987439</v>
      </c>
      <c r="E340" s="38">
        <v>130.14268493652341</v>
      </c>
      <c r="F340" s="18">
        <f t="shared" si="15"/>
        <v>129.77556679005355</v>
      </c>
      <c r="G340" s="38">
        <v>112.27341461181641</v>
      </c>
      <c r="H340" s="18">
        <f t="shared" si="16"/>
        <v>111.95670370416734</v>
      </c>
      <c r="I340" s="38">
        <v>143.70684814453119</v>
      </c>
      <c r="J340" s="18">
        <f t="shared" si="17"/>
        <v>143.30146699113345</v>
      </c>
    </row>
    <row r="341" spans="1:10" x14ac:dyDescent="0.3">
      <c r="A341" s="3">
        <v>2025</v>
      </c>
      <c r="B341" s="3">
        <v>5</v>
      </c>
      <c r="C341" s="4">
        <v>2</v>
      </c>
      <c r="D341" s="19">
        <f>INDEX('Prom Factor Mensual Hora 1'!$B$5:$N$28,MATCH('Casos CMg'!$C341,'Prom Factor Mensual Hora 1'!$A$5:$A$28,0),MATCH('Casos CMg'!$B341,'Prom Factor Mensual Hora 1'!$B$4:$M$4,0))</f>
        <v>0.99718394051053727</v>
      </c>
      <c r="E341" s="38">
        <v>128.3980407714844</v>
      </c>
      <c r="F341" s="18">
        <f t="shared" si="15"/>
        <v>128.03646425034145</v>
      </c>
      <c r="G341" s="38">
        <v>111.2461853027344</v>
      </c>
      <c r="H341" s="18">
        <f t="shared" si="16"/>
        <v>110.93290942694611</v>
      </c>
      <c r="I341" s="38">
        <v>141.23973083496091</v>
      </c>
      <c r="J341" s="18">
        <f t="shared" si="17"/>
        <v>140.84199135065396</v>
      </c>
    </row>
    <row r="342" spans="1:10" x14ac:dyDescent="0.3">
      <c r="A342" s="3">
        <v>2025</v>
      </c>
      <c r="B342" s="3">
        <v>5</v>
      </c>
      <c r="C342" s="4">
        <v>3</v>
      </c>
      <c r="D342" s="19">
        <f>INDEX('Prom Factor Mensual Hora 1'!$B$5:$N$28,MATCH('Casos CMg'!$C342,'Prom Factor Mensual Hora 1'!$A$5:$A$28,0),MATCH('Casos CMg'!$B342,'Prom Factor Mensual Hora 1'!$B$4:$M$4,0))</f>
        <v>0.99717565357358828</v>
      </c>
      <c r="E342" s="38">
        <v>124.4726104736328</v>
      </c>
      <c r="F342" s="18">
        <f t="shared" si="15"/>
        <v>124.12105670105545</v>
      </c>
      <c r="G342" s="38">
        <v>108.93495178222661</v>
      </c>
      <c r="H342" s="18">
        <f t="shared" si="16"/>
        <v>108.62728174044913</v>
      </c>
      <c r="I342" s="38">
        <v>135.68878173828119</v>
      </c>
      <c r="J342" s="18">
        <f t="shared" si="17"/>
        <v>135.30554961247452</v>
      </c>
    </row>
    <row r="343" spans="1:10" x14ac:dyDescent="0.3">
      <c r="A343" s="3">
        <v>2025</v>
      </c>
      <c r="B343" s="3">
        <v>5</v>
      </c>
      <c r="C343" s="4">
        <v>4</v>
      </c>
      <c r="D343" s="19">
        <f>INDEX('Prom Factor Mensual Hora 1'!$B$5:$N$28,MATCH('Casos CMg'!$C343,'Prom Factor Mensual Hora 1'!$A$5:$A$28,0),MATCH('Casos CMg'!$B343,'Prom Factor Mensual Hora 1'!$B$4:$M$4,0))</f>
        <v>0.99719689951205537</v>
      </c>
      <c r="E343" s="38">
        <v>123.3821716308594</v>
      </c>
      <c r="F343" s="18">
        <f t="shared" si="15"/>
        <v>123.03631900535727</v>
      </c>
      <c r="G343" s="38">
        <v>108.2929229736328</v>
      </c>
      <c r="H343" s="18">
        <f t="shared" si="16"/>
        <v>107.98936702840446</v>
      </c>
      <c r="I343" s="38">
        <v>134.14683532714841</v>
      </c>
      <c r="J343" s="18">
        <f t="shared" si="17"/>
        <v>133.77080826758666</v>
      </c>
    </row>
    <row r="344" spans="1:10" x14ac:dyDescent="0.3">
      <c r="A344" s="3">
        <v>2025</v>
      </c>
      <c r="B344" s="3">
        <v>5</v>
      </c>
      <c r="C344" s="4">
        <v>5</v>
      </c>
      <c r="D344" s="19">
        <f>INDEX('Prom Factor Mensual Hora 1'!$B$5:$N$28,MATCH('Casos CMg'!$C344,'Prom Factor Mensual Hora 1'!$A$5:$A$28,0),MATCH('Casos CMg'!$B344,'Prom Factor Mensual Hora 1'!$B$4:$M$4,0))</f>
        <v>0.99718450426648431</v>
      </c>
      <c r="E344" s="38">
        <v>123.3821716308594</v>
      </c>
      <c r="F344" s="18">
        <f t="shared" si="15"/>
        <v>123.03478965304082</v>
      </c>
      <c r="G344" s="38">
        <v>108.2929229736328</v>
      </c>
      <c r="H344" s="18">
        <f t="shared" si="16"/>
        <v>107.98802471103059</v>
      </c>
      <c r="I344" s="38">
        <v>134.14683532714841</v>
      </c>
      <c r="J344" s="18">
        <f t="shared" si="17"/>
        <v>133.7691454846202</v>
      </c>
    </row>
    <row r="345" spans="1:10" x14ac:dyDescent="0.3">
      <c r="A345" s="3">
        <v>2025</v>
      </c>
      <c r="B345" s="3">
        <v>5</v>
      </c>
      <c r="C345" s="4">
        <v>6</v>
      </c>
      <c r="D345" s="19">
        <f>INDEX('Prom Factor Mensual Hora 1'!$B$5:$N$28,MATCH('Casos CMg'!$C345,'Prom Factor Mensual Hora 1'!$A$5:$A$28,0),MATCH('Casos CMg'!$B345,'Prom Factor Mensual Hora 1'!$B$4:$M$4,0))</f>
        <v>0.99718810963626436</v>
      </c>
      <c r="E345" s="38">
        <v>127.30763244628911</v>
      </c>
      <c r="F345" s="18">
        <f t="shared" si="15"/>
        <v>126.94965734138339</v>
      </c>
      <c r="G345" s="38">
        <v>110.6041717529297</v>
      </c>
      <c r="H345" s="18">
        <f t="shared" si="16"/>
        <v>110.29316494818868</v>
      </c>
      <c r="I345" s="38">
        <v>139.69781494140619</v>
      </c>
      <c r="J345" s="18">
        <f t="shared" si="17"/>
        <v>139.30500000173754</v>
      </c>
    </row>
    <row r="346" spans="1:10" x14ac:dyDescent="0.3">
      <c r="A346" s="3">
        <v>2025</v>
      </c>
      <c r="B346" s="3">
        <v>5</v>
      </c>
      <c r="C346" s="4">
        <v>7</v>
      </c>
      <c r="D346" s="19">
        <f>INDEX('Prom Factor Mensual Hora 1'!$B$5:$N$28,MATCH('Casos CMg'!$C346,'Prom Factor Mensual Hora 1'!$A$5:$A$28,0),MATCH('Casos CMg'!$B346,'Prom Factor Mensual Hora 1'!$B$4:$M$4,0))</f>
        <v>0.99718589378739886</v>
      </c>
      <c r="E346" s="38">
        <v>40.537990570068359</v>
      </c>
      <c r="F346" s="18">
        <f t="shared" si="15"/>
        <v>40.423912358958766</v>
      </c>
      <c r="G346" s="38">
        <v>35.408321380615227</v>
      </c>
      <c r="H346" s="18">
        <f t="shared" si="16"/>
        <v>35.308678603440264</v>
      </c>
      <c r="I346" s="38">
        <v>44.847770690917969</v>
      </c>
      <c r="J346" s="18">
        <f t="shared" si="17"/>
        <v>44.721564300795343</v>
      </c>
    </row>
    <row r="347" spans="1:10" x14ac:dyDescent="0.3">
      <c r="A347" s="3">
        <v>2025</v>
      </c>
      <c r="B347" s="3">
        <v>5</v>
      </c>
      <c r="C347" s="4">
        <v>8</v>
      </c>
      <c r="D347" s="19">
        <f>INDEX('Prom Factor Mensual Hora 1'!$B$5:$N$28,MATCH('Casos CMg'!$C347,'Prom Factor Mensual Hora 1'!$A$5:$A$28,0),MATCH('Casos CMg'!$B347,'Prom Factor Mensual Hora 1'!$B$4:$M$4,0))</f>
        <v>0.99719269356353624</v>
      </c>
      <c r="E347" s="38">
        <v>46.609970092773438</v>
      </c>
      <c r="F347" s="18">
        <f t="shared" si="15"/>
        <v>46.479121623728609</v>
      </c>
      <c r="G347" s="38">
        <v>40.877315521240227</v>
      </c>
      <c r="H347" s="18">
        <f t="shared" si="16"/>
        <v>40.762560370272091</v>
      </c>
      <c r="I347" s="38">
        <v>51.046543121337891</v>
      </c>
      <c r="J347" s="18">
        <f t="shared" si="17"/>
        <v>50.903239832274132</v>
      </c>
    </row>
    <row r="348" spans="1:10" x14ac:dyDescent="0.3">
      <c r="A348" s="3">
        <v>2025</v>
      </c>
      <c r="B348" s="3">
        <v>5</v>
      </c>
      <c r="C348" s="4">
        <v>9</v>
      </c>
      <c r="D348" s="19">
        <f>INDEX('Prom Factor Mensual Hora 1'!$B$5:$N$28,MATCH('Casos CMg'!$C348,'Prom Factor Mensual Hora 1'!$A$5:$A$28,0),MATCH('Casos CMg'!$B348,'Prom Factor Mensual Hora 1'!$B$4:$M$4,0))</f>
        <v>0.99929066300823677</v>
      </c>
      <c r="E348" s="38">
        <v>33.851791381835938</v>
      </c>
      <c r="F348" s="18">
        <f t="shared" si="15"/>
        <v>33.827779053971348</v>
      </c>
      <c r="G348" s="38">
        <v>30.670919418334961</v>
      </c>
      <c r="H348" s="18">
        <f t="shared" si="16"/>
        <v>30.649163400620147</v>
      </c>
      <c r="I348" s="38">
        <v>36.22283935546875</v>
      </c>
      <c r="J348" s="18">
        <f t="shared" si="17"/>
        <v>36.19714515556722</v>
      </c>
    </row>
    <row r="349" spans="1:10" x14ac:dyDescent="0.3">
      <c r="A349" s="3">
        <v>2025</v>
      </c>
      <c r="B349" s="3">
        <v>5</v>
      </c>
      <c r="C349" s="4">
        <v>10</v>
      </c>
      <c r="D349" s="19">
        <f>INDEX('Prom Factor Mensual Hora 1'!$B$5:$N$28,MATCH('Casos CMg'!$C349,'Prom Factor Mensual Hora 1'!$A$5:$A$28,0),MATCH('Casos CMg'!$B349,'Prom Factor Mensual Hora 1'!$B$4:$M$4,0))</f>
        <v>0.99930903438514562</v>
      </c>
      <c r="E349" s="38">
        <v>29.074766159057621</v>
      </c>
      <c r="F349" s="18">
        <f t="shared" si="15"/>
        <v>29.054676495381781</v>
      </c>
      <c r="G349" s="38">
        <v>26.7986946105957</v>
      </c>
      <c r="H349" s="18">
        <f t="shared" si="16"/>
        <v>26.780177634096795</v>
      </c>
      <c r="I349" s="38">
        <v>30.73921966552734</v>
      </c>
      <c r="J349" s="18">
        <f t="shared" si="17"/>
        <v>30.717979921711006</v>
      </c>
    </row>
    <row r="350" spans="1:10" x14ac:dyDescent="0.3">
      <c r="A350" s="3">
        <v>2025</v>
      </c>
      <c r="B350" s="3">
        <v>5</v>
      </c>
      <c r="C350" s="4">
        <v>11</v>
      </c>
      <c r="D350" s="19">
        <f>INDEX('Prom Factor Mensual Hora 1'!$B$5:$N$28,MATCH('Casos CMg'!$C350,'Prom Factor Mensual Hora 1'!$A$5:$A$28,0),MATCH('Casos CMg'!$B350,'Prom Factor Mensual Hora 1'!$B$4:$M$4,0))</f>
        <v>0.99922530301489199</v>
      </c>
      <c r="E350" s="38">
        <v>28.772403717041019</v>
      </c>
      <c r="F350" s="18">
        <f t="shared" si="15"/>
        <v>28.750113822627117</v>
      </c>
      <c r="G350" s="38">
        <v>26.619661331176761</v>
      </c>
      <c r="H350" s="18">
        <f t="shared" si="16"/>
        <v>26.599039159798902</v>
      </c>
      <c r="I350" s="38">
        <v>30.250078201293949</v>
      </c>
      <c r="J350" s="18">
        <f t="shared" si="17"/>
        <v>30.226643556912126</v>
      </c>
    </row>
    <row r="351" spans="1:10" x14ac:dyDescent="0.3">
      <c r="A351" s="3">
        <v>2025</v>
      </c>
      <c r="B351" s="3">
        <v>5</v>
      </c>
      <c r="C351" s="4">
        <v>12</v>
      </c>
      <c r="D351" s="19">
        <f>INDEX('Prom Factor Mensual Hora 1'!$B$5:$N$28,MATCH('Casos CMg'!$C351,'Prom Factor Mensual Hora 1'!$A$5:$A$28,0),MATCH('Casos CMg'!$B351,'Prom Factor Mensual Hora 1'!$B$4:$M$4,0))</f>
        <v>0.99912965923634811</v>
      </c>
      <c r="E351" s="38">
        <v>28.772403717041019</v>
      </c>
      <c r="F351" s="18">
        <f t="shared" si="15"/>
        <v>28.747361921217831</v>
      </c>
      <c r="G351" s="38">
        <v>26.619661331176761</v>
      </c>
      <c r="H351" s="18">
        <f t="shared" si="16"/>
        <v>26.596493154805632</v>
      </c>
      <c r="I351" s="38">
        <v>30.250078201293949</v>
      </c>
      <c r="J351" s="18">
        <f t="shared" si="17"/>
        <v>30.223750325131704</v>
      </c>
    </row>
    <row r="352" spans="1:10" x14ac:dyDescent="0.3">
      <c r="A352" s="3">
        <v>2025</v>
      </c>
      <c r="B352" s="3">
        <v>5</v>
      </c>
      <c r="C352" s="4">
        <v>13</v>
      </c>
      <c r="D352" s="19">
        <f>INDEX('Prom Factor Mensual Hora 1'!$B$5:$N$28,MATCH('Casos CMg'!$C352,'Prom Factor Mensual Hora 1'!$A$5:$A$28,0),MATCH('Casos CMg'!$B352,'Prom Factor Mensual Hora 1'!$B$4:$M$4,0))</f>
        <v>0.99907882494244526</v>
      </c>
      <c r="E352" s="38">
        <v>28.772403717041019</v>
      </c>
      <c r="F352" s="18">
        <f t="shared" si="15"/>
        <v>28.745899296390984</v>
      </c>
      <c r="G352" s="38">
        <v>26.619661331176761</v>
      </c>
      <c r="H352" s="18">
        <f t="shared" si="16"/>
        <v>26.595139963117926</v>
      </c>
      <c r="I352" s="38">
        <v>30.250078201293949</v>
      </c>
      <c r="J352" s="18">
        <f t="shared" si="17"/>
        <v>30.222212583765838</v>
      </c>
    </row>
    <row r="353" spans="1:10" x14ac:dyDescent="0.3">
      <c r="A353" s="3">
        <v>2025</v>
      </c>
      <c r="B353" s="3">
        <v>5</v>
      </c>
      <c r="C353" s="4">
        <v>14</v>
      </c>
      <c r="D353" s="19">
        <f>INDEX('Prom Factor Mensual Hora 1'!$B$5:$N$28,MATCH('Casos CMg'!$C353,'Prom Factor Mensual Hora 1'!$A$5:$A$28,0),MATCH('Casos CMg'!$B353,'Prom Factor Mensual Hora 1'!$B$4:$M$4,0))</f>
        <v>0.99900350176185226</v>
      </c>
      <c r="E353" s="38">
        <v>28.772403717041019</v>
      </c>
      <c r="F353" s="18">
        <f t="shared" si="15"/>
        <v>28.743732067429711</v>
      </c>
      <c r="G353" s="38">
        <v>26.619661331176761</v>
      </c>
      <c r="H353" s="18">
        <f t="shared" si="16"/>
        <v>26.593134885560154</v>
      </c>
      <c r="I353" s="38">
        <v>30.250078201293949</v>
      </c>
      <c r="J353" s="18">
        <f t="shared" si="17"/>
        <v>30.219934051662527</v>
      </c>
    </row>
    <row r="354" spans="1:10" x14ac:dyDescent="0.3">
      <c r="A354" s="3">
        <v>2025</v>
      </c>
      <c r="B354" s="3">
        <v>5</v>
      </c>
      <c r="C354" s="4">
        <v>15</v>
      </c>
      <c r="D354" s="19">
        <f>INDEX('Prom Factor Mensual Hora 1'!$B$5:$N$28,MATCH('Casos CMg'!$C354,'Prom Factor Mensual Hora 1'!$A$5:$A$28,0),MATCH('Casos CMg'!$B354,'Prom Factor Mensual Hora 1'!$B$4:$M$4,0))</f>
        <v>0.99909762035859806</v>
      </c>
      <c r="E354" s="38">
        <v>29.074766159057621</v>
      </c>
      <c r="F354" s="18">
        <f t="shared" si="15"/>
        <v>29.048529681997167</v>
      </c>
      <c r="G354" s="38">
        <v>26.7986946105957</v>
      </c>
      <c r="H354" s="18">
        <f t="shared" si="16"/>
        <v>26.774512014162951</v>
      </c>
      <c r="I354" s="38">
        <v>30.73921966552734</v>
      </c>
      <c r="J354" s="18">
        <f t="shared" si="17"/>
        <v>30.711481219508585</v>
      </c>
    </row>
    <row r="355" spans="1:10" x14ac:dyDescent="0.3">
      <c r="A355" s="3">
        <v>2025</v>
      </c>
      <c r="B355" s="3">
        <v>5</v>
      </c>
      <c r="C355" s="4">
        <v>16</v>
      </c>
      <c r="D355" s="19">
        <f>INDEX('Prom Factor Mensual Hora 1'!$B$5:$N$28,MATCH('Casos CMg'!$C355,'Prom Factor Mensual Hora 1'!$A$5:$A$28,0),MATCH('Casos CMg'!$B355,'Prom Factor Mensual Hora 1'!$B$4:$M$4,0))</f>
        <v>0.9989223209027347</v>
      </c>
      <c r="E355" s="38">
        <v>29.074766159057621</v>
      </c>
      <c r="F355" s="18">
        <f t="shared" si="15"/>
        <v>29.043432891310129</v>
      </c>
      <c r="G355" s="38">
        <v>26.7986946105957</v>
      </c>
      <c r="H355" s="18">
        <f t="shared" si="16"/>
        <v>26.769814217579864</v>
      </c>
      <c r="I355" s="38">
        <v>30.73921966552734</v>
      </c>
      <c r="J355" s="18">
        <f t="shared" si="17"/>
        <v>30.706092651027554</v>
      </c>
    </row>
    <row r="356" spans="1:10" x14ac:dyDescent="0.3">
      <c r="A356" s="3">
        <v>2025</v>
      </c>
      <c r="B356" s="3">
        <v>5</v>
      </c>
      <c r="C356" s="4">
        <v>17</v>
      </c>
      <c r="D356" s="19">
        <f>INDEX('Prom Factor Mensual Hora 1'!$B$5:$N$28,MATCH('Casos CMg'!$C356,'Prom Factor Mensual Hora 1'!$A$5:$A$28,0),MATCH('Casos CMg'!$B356,'Prom Factor Mensual Hora 1'!$B$4:$M$4,0))</f>
        <v>0.99923028315882045</v>
      </c>
      <c r="E356" s="38">
        <v>55.977252960205078</v>
      </c>
      <c r="F356" s="18">
        <f t="shared" si="15"/>
        <v>55.934166325878643</v>
      </c>
      <c r="G356" s="38">
        <v>48.832103729248047</v>
      </c>
      <c r="H356" s="18">
        <f t="shared" si="16"/>
        <v>48.794516836617419</v>
      </c>
      <c r="I356" s="38">
        <v>61.615550994873047</v>
      </c>
      <c r="J356" s="18">
        <f t="shared" si="17"/>
        <v>61.568124467593734</v>
      </c>
    </row>
    <row r="357" spans="1:10" x14ac:dyDescent="0.3">
      <c r="A357" s="3">
        <v>2025</v>
      </c>
      <c r="B357" s="3">
        <v>5</v>
      </c>
      <c r="C357" s="4">
        <v>18</v>
      </c>
      <c r="D357" s="19">
        <f>INDEX('Prom Factor Mensual Hora 1'!$B$5:$N$28,MATCH('Casos CMg'!$C357,'Prom Factor Mensual Hora 1'!$A$5:$A$28,0),MATCH('Casos CMg'!$B357,'Prom Factor Mensual Hora 1'!$B$4:$M$4,0))</f>
        <v>0.99929054817106178</v>
      </c>
      <c r="E357" s="38">
        <v>133.4878845214844</v>
      </c>
      <c r="F357" s="18">
        <f t="shared" si="15"/>
        <v>133.39318129766954</v>
      </c>
      <c r="G357" s="38">
        <v>115.57094573974609</v>
      </c>
      <c r="H357" s="18">
        <f t="shared" si="16"/>
        <v>115.48895372091891</v>
      </c>
      <c r="I357" s="38">
        <v>148.00581359863281</v>
      </c>
      <c r="J357" s="18">
        <f t="shared" si="17"/>
        <v>147.90081060348177</v>
      </c>
    </row>
    <row r="358" spans="1:10" x14ac:dyDescent="0.3">
      <c r="A358" s="3">
        <v>2025</v>
      </c>
      <c r="B358" s="3">
        <v>5</v>
      </c>
      <c r="C358" s="4">
        <v>19</v>
      </c>
      <c r="D358" s="19">
        <f>INDEX('Prom Factor Mensual Hora 1'!$B$5:$N$28,MATCH('Casos CMg'!$C358,'Prom Factor Mensual Hora 1'!$A$5:$A$28,0),MATCH('Casos CMg'!$B358,'Prom Factor Mensual Hora 1'!$B$4:$M$4,0))</f>
        <v>0.98458455362729946</v>
      </c>
      <c r="E358" s="38">
        <v>133.94450378417969</v>
      </c>
      <c r="F358" s="18">
        <f t="shared" si="15"/>
        <v>131.87968946917667</v>
      </c>
      <c r="G358" s="38">
        <v>116.3639373779297</v>
      </c>
      <c r="H358" s="18">
        <f t="shared" si="16"/>
        <v>114.57013534156394</v>
      </c>
      <c r="I358" s="38">
        <v>148.88316345214841</v>
      </c>
      <c r="J358" s="18">
        <f t="shared" si="17"/>
        <v>146.58806303015382</v>
      </c>
    </row>
    <row r="359" spans="1:10" x14ac:dyDescent="0.3">
      <c r="A359" s="3">
        <v>2025</v>
      </c>
      <c r="B359" s="3">
        <v>5</v>
      </c>
      <c r="C359" s="4">
        <v>20</v>
      </c>
      <c r="D359" s="19">
        <f>INDEX('Prom Factor Mensual Hora 1'!$B$5:$N$28,MATCH('Casos CMg'!$C359,'Prom Factor Mensual Hora 1'!$A$5:$A$28,0),MATCH('Casos CMg'!$B359,'Prom Factor Mensual Hora 1'!$B$4:$M$4,0))</f>
        <v>0.98459202620624831</v>
      </c>
      <c r="E359" s="38">
        <v>133.93754577636719</v>
      </c>
      <c r="F359" s="18">
        <f t="shared" si="15"/>
        <v>131.8738395810455</v>
      </c>
      <c r="G359" s="38">
        <v>116.4182815551758</v>
      </c>
      <c r="H359" s="18">
        <f t="shared" si="16"/>
        <v>114.62451172386004</v>
      </c>
      <c r="I359" s="38">
        <v>148.92608642578119</v>
      </c>
      <c r="J359" s="18">
        <f t="shared" si="17"/>
        <v>146.63143718892675</v>
      </c>
    </row>
    <row r="360" spans="1:10" x14ac:dyDescent="0.3">
      <c r="A360" s="3">
        <v>2025</v>
      </c>
      <c r="B360" s="3">
        <v>5</v>
      </c>
      <c r="C360" s="4">
        <v>21</v>
      </c>
      <c r="D360" s="19">
        <f>INDEX('Prom Factor Mensual Hora 1'!$B$5:$N$28,MATCH('Casos CMg'!$C360,'Prom Factor Mensual Hora 1'!$A$5:$A$28,0),MATCH('Casos CMg'!$B360,'Prom Factor Mensual Hora 1'!$B$4:$M$4,0))</f>
        <v>0.98458661269575376</v>
      </c>
      <c r="E360" s="38">
        <v>133.93754577636719</v>
      </c>
      <c r="F360" s="18">
        <f t="shared" si="15"/>
        <v>131.87311450873582</v>
      </c>
      <c r="G360" s="38">
        <v>116.4182815551758</v>
      </c>
      <c r="H360" s="18">
        <f t="shared" si="16"/>
        <v>114.62388149227108</v>
      </c>
      <c r="I360" s="38">
        <v>148.92608642578119</v>
      </c>
      <c r="J360" s="18">
        <f t="shared" si="17"/>
        <v>146.63063097599499</v>
      </c>
    </row>
    <row r="361" spans="1:10" x14ac:dyDescent="0.3">
      <c r="A361" s="3">
        <v>2025</v>
      </c>
      <c r="B361" s="3">
        <v>5</v>
      </c>
      <c r="C361" s="4">
        <v>22</v>
      </c>
      <c r="D361" s="19">
        <f>INDEX('Prom Factor Mensual Hora 1'!$B$5:$N$28,MATCH('Casos CMg'!$C361,'Prom Factor Mensual Hora 1'!$A$5:$A$28,0),MATCH('Casos CMg'!$B361,'Prom Factor Mensual Hora 1'!$B$4:$M$4,0))</f>
        <v>0.98458177154489945</v>
      </c>
      <c r="E361" s="38">
        <v>133.95320129394531</v>
      </c>
      <c r="F361" s="18">
        <f t="shared" si="15"/>
        <v>131.88788023410319</v>
      </c>
      <c r="G361" s="38">
        <v>116.2959899902344</v>
      </c>
      <c r="H361" s="18">
        <f t="shared" si="16"/>
        <v>114.50291184815288</v>
      </c>
      <c r="I361" s="38">
        <v>148.82951354980469</v>
      </c>
      <c r="J361" s="18">
        <f t="shared" si="17"/>
        <v>146.53482610903231</v>
      </c>
    </row>
    <row r="362" spans="1:10" x14ac:dyDescent="0.3">
      <c r="A362" s="3">
        <v>2025</v>
      </c>
      <c r="B362" s="3">
        <v>5</v>
      </c>
      <c r="C362" s="4">
        <v>23</v>
      </c>
      <c r="D362" s="19">
        <f>INDEX('Prom Factor Mensual Hora 1'!$B$5:$N$28,MATCH('Casos CMg'!$C362,'Prom Factor Mensual Hora 1'!$A$5:$A$28,0),MATCH('Casos CMg'!$B362,'Prom Factor Mensual Hora 1'!$B$4:$M$4,0))</f>
        <v>0.9845867864667891</v>
      </c>
      <c r="E362" s="38">
        <v>133.991455078125</v>
      </c>
      <c r="F362" s="18">
        <f t="shared" si="15"/>
        <v>131.92621616938021</v>
      </c>
      <c r="G362" s="38">
        <v>115.9970703125</v>
      </c>
      <c r="H362" s="18">
        <f t="shared" si="16"/>
        <v>114.20918269854656</v>
      </c>
      <c r="I362" s="38">
        <v>148.5933837890625</v>
      </c>
      <c r="J362" s="18">
        <f t="shared" si="17"/>
        <v>146.30308223509931</v>
      </c>
    </row>
    <row r="363" spans="1:10" x14ac:dyDescent="0.3">
      <c r="A363" s="3">
        <v>2025</v>
      </c>
      <c r="B363" s="3">
        <v>6</v>
      </c>
      <c r="C363" s="4">
        <v>0</v>
      </c>
      <c r="D363" s="19">
        <f>INDEX('Prom Factor Mensual Hora 1'!$B$5:$N$28,MATCH('Casos CMg'!$C363,'Prom Factor Mensual Hora 1'!$A$5:$A$28,0),MATCH('Casos CMg'!$B363,'Prom Factor Mensual Hora 1'!$B$4:$M$4,0))</f>
        <v>0.98082567292566591</v>
      </c>
      <c r="E363" s="38">
        <v>101.05210113525391</v>
      </c>
      <c r="F363" s="18">
        <f t="shared" si="15"/>
        <v>99.114495096537865</v>
      </c>
      <c r="G363" s="38">
        <v>92.75567626953125</v>
      </c>
      <c r="H363" s="18">
        <f t="shared" si="16"/>
        <v>90.97714859473821</v>
      </c>
      <c r="I363" s="38">
        <v>108.7901306152344</v>
      </c>
      <c r="J363" s="18">
        <f t="shared" si="17"/>
        <v>106.70415306835837</v>
      </c>
    </row>
    <row r="364" spans="1:10" x14ac:dyDescent="0.3">
      <c r="A364" s="3">
        <v>2025</v>
      </c>
      <c r="B364" s="3">
        <v>6</v>
      </c>
      <c r="C364" s="4">
        <v>1</v>
      </c>
      <c r="D364" s="19">
        <f>INDEX('Prom Factor Mensual Hora 1'!$B$5:$N$28,MATCH('Casos CMg'!$C364,'Prom Factor Mensual Hora 1'!$A$5:$A$28,0),MATCH('Casos CMg'!$B364,'Prom Factor Mensual Hora 1'!$B$4:$M$4,0))</f>
        <v>0.99404525914557273</v>
      </c>
      <c r="E364" s="38">
        <v>95.926338195800781</v>
      </c>
      <c r="F364" s="18">
        <f t="shared" si="15"/>
        <v>95.355121710730643</v>
      </c>
      <c r="G364" s="38">
        <v>87.939262390136719</v>
      </c>
      <c r="H364" s="18">
        <f t="shared" si="16"/>
        <v>87.415606871673972</v>
      </c>
      <c r="I364" s="38">
        <v>103.9169082641602</v>
      </c>
      <c r="J364" s="18">
        <f t="shared" si="17"/>
        <v>103.29811000505383</v>
      </c>
    </row>
    <row r="365" spans="1:10" x14ac:dyDescent="0.3">
      <c r="A365" s="3">
        <v>2025</v>
      </c>
      <c r="B365" s="3">
        <v>6</v>
      </c>
      <c r="C365" s="4">
        <v>2</v>
      </c>
      <c r="D365" s="19">
        <f>INDEX('Prom Factor Mensual Hora 1'!$B$5:$N$28,MATCH('Casos CMg'!$C365,'Prom Factor Mensual Hora 1'!$A$5:$A$28,0),MATCH('Casos CMg'!$B365,'Prom Factor Mensual Hora 1'!$B$4:$M$4,0))</f>
        <v>0.99404652406747107</v>
      </c>
      <c r="E365" s="38">
        <v>90.231910705566406</v>
      </c>
      <c r="F365" s="18">
        <f t="shared" si="15"/>
        <v>89.694717196834716</v>
      </c>
      <c r="G365" s="38">
        <v>82.5191650390625</v>
      </c>
      <c r="H365" s="18">
        <f t="shared" si="16"/>
        <v>82.027889176030058</v>
      </c>
      <c r="I365" s="38">
        <v>98.799781799316406</v>
      </c>
      <c r="J365" s="18">
        <f t="shared" si="17"/>
        <v>98.211579676235061</v>
      </c>
    </row>
    <row r="366" spans="1:10" x14ac:dyDescent="0.3">
      <c r="A366" s="3">
        <v>2025</v>
      </c>
      <c r="B366" s="3">
        <v>6</v>
      </c>
      <c r="C366" s="4">
        <v>3</v>
      </c>
      <c r="D366" s="19">
        <f>INDEX('Prom Factor Mensual Hora 1'!$B$5:$N$28,MATCH('Casos CMg'!$C366,'Prom Factor Mensual Hora 1'!$A$5:$A$28,0),MATCH('Casos CMg'!$B366,'Prom Factor Mensual Hora 1'!$B$4:$M$4,0))</f>
        <v>0.9940499332247601</v>
      </c>
      <c r="E366" s="38">
        <v>88.808280944824219</v>
      </c>
      <c r="F366" s="18">
        <f t="shared" si="15"/>
        <v>88.279865743008244</v>
      </c>
      <c r="G366" s="38">
        <v>81.164138793945313</v>
      </c>
      <c r="H366" s="18">
        <f t="shared" si="16"/>
        <v>80.681206748366492</v>
      </c>
      <c r="I366" s="38">
        <v>97.520492553710938</v>
      </c>
      <c r="J366" s="18">
        <f t="shared" si="17"/>
        <v>96.94023911106207</v>
      </c>
    </row>
    <row r="367" spans="1:10" x14ac:dyDescent="0.3">
      <c r="A367" s="3">
        <v>2025</v>
      </c>
      <c r="B367" s="3">
        <v>6</v>
      </c>
      <c r="C367" s="4">
        <v>4</v>
      </c>
      <c r="D367" s="19">
        <f>INDEX('Prom Factor Mensual Hora 1'!$B$5:$N$28,MATCH('Casos CMg'!$C367,'Prom Factor Mensual Hora 1'!$A$5:$A$28,0),MATCH('Casos CMg'!$B367,'Prom Factor Mensual Hora 1'!$B$4:$M$4,0))</f>
        <v>0.99405546516455867</v>
      </c>
      <c r="E367" s="38">
        <v>88.808280944824219</v>
      </c>
      <c r="F367" s="18">
        <f t="shared" si="15"/>
        <v>88.28035702507205</v>
      </c>
      <c r="G367" s="38">
        <v>81.164138793945313</v>
      </c>
      <c r="H367" s="18">
        <f t="shared" si="16"/>
        <v>80.681655743496108</v>
      </c>
      <c r="I367" s="38">
        <v>97.520492553710938</v>
      </c>
      <c r="J367" s="18">
        <f t="shared" si="17"/>
        <v>96.940778588556</v>
      </c>
    </row>
    <row r="368" spans="1:10" x14ac:dyDescent="0.3">
      <c r="A368" s="3">
        <v>2025</v>
      </c>
      <c r="B368" s="3">
        <v>6</v>
      </c>
      <c r="C368" s="4">
        <v>5</v>
      </c>
      <c r="D368" s="19">
        <f>INDEX('Prom Factor Mensual Hora 1'!$B$5:$N$28,MATCH('Casos CMg'!$C368,'Prom Factor Mensual Hora 1'!$A$5:$A$28,0),MATCH('Casos CMg'!$B368,'Prom Factor Mensual Hora 1'!$B$4:$M$4,0))</f>
        <v>0.99404499126229839</v>
      </c>
      <c r="E368" s="38">
        <v>88.808280944824219</v>
      </c>
      <c r="F368" s="18">
        <f t="shared" si="15"/>
        <v>88.279426855817533</v>
      </c>
      <c r="G368" s="38">
        <v>81.164138793945313</v>
      </c>
      <c r="H368" s="18">
        <f t="shared" si="16"/>
        <v>80.680805638239349</v>
      </c>
      <c r="I368" s="38">
        <v>97.520492553710938</v>
      </c>
      <c r="J368" s="18">
        <f t="shared" si="17"/>
        <v>96.939757168448622</v>
      </c>
    </row>
    <row r="369" spans="1:10" x14ac:dyDescent="0.3">
      <c r="A369" s="3">
        <v>2025</v>
      </c>
      <c r="B369" s="3">
        <v>6</v>
      </c>
      <c r="C369" s="4">
        <v>6</v>
      </c>
      <c r="D369" s="19">
        <f>INDEX('Prom Factor Mensual Hora 1'!$B$5:$N$28,MATCH('Casos CMg'!$C369,'Prom Factor Mensual Hora 1'!$A$5:$A$28,0),MATCH('Casos CMg'!$B369,'Prom Factor Mensual Hora 1'!$B$4:$M$4,0))</f>
        <v>0.99404879299596127</v>
      </c>
      <c r="E369" s="38">
        <v>96.282241821289063</v>
      </c>
      <c r="F369" s="18">
        <f t="shared" si="15"/>
        <v>95.709246269397653</v>
      </c>
      <c r="G369" s="38">
        <v>88.27801513671875</v>
      </c>
      <c r="H369" s="18">
        <f t="shared" si="16"/>
        <v>87.752654394734478</v>
      </c>
      <c r="I369" s="38">
        <v>104.2367248535156</v>
      </c>
      <c r="J369" s="18">
        <f t="shared" si="17"/>
        <v>103.6163905264893</v>
      </c>
    </row>
    <row r="370" spans="1:10" x14ac:dyDescent="0.3">
      <c r="A370" s="3">
        <v>2025</v>
      </c>
      <c r="B370" s="3">
        <v>6</v>
      </c>
      <c r="C370" s="4">
        <v>7</v>
      </c>
      <c r="D370" s="19">
        <f>INDEX('Prom Factor Mensual Hora 1'!$B$5:$N$28,MATCH('Casos CMg'!$C370,'Prom Factor Mensual Hora 1'!$A$5:$A$28,0),MATCH('Casos CMg'!$B370,'Prom Factor Mensual Hora 1'!$B$4:$M$4,0))</f>
        <v>0.99404869051313149</v>
      </c>
      <c r="E370" s="38">
        <v>104.50758361816411</v>
      </c>
      <c r="F370" s="18">
        <f t="shared" si="15"/>
        <v>103.88562664432762</v>
      </c>
      <c r="G370" s="38">
        <v>95.779464721679688</v>
      </c>
      <c r="H370" s="18">
        <f t="shared" si="16"/>
        <v>95.209451484634371</v>
      </c>
      <c r="I370" s="38">
        <v>113.030632019043</v>
      </c>
      <c r="J370" s="18">
        <f t="shared" si="17"/>
        <v>112.35795174640133</v>
      </c>
    </row>
    <row r="371" spans="1:10" x14ac:dyDescent="0.3">
      <c r="A371" s="3">
        <v>2025</v>
      </c>
      <c r="B371" s="3">
        <v>6</v>
      </c>
      <c r="C371" s="4">
        <v>8</v>
      </c>
      <c r="D371" s="19">
        <f>INDEX('Prom Factor Mensual Hora 1'!$B$5:$N$28,MATCH('Casos CMg'!$C371,'Prom Factor Mensual Hora 1'!$A$5:$A$28,0),MATCH('Casos CMg'!$B371,'Prom Factor Mensual Hora 1'!$B$4:$M$4,0))</f>
        <v>0.99404413529906144</v>
      </c>
      <c r="E371" s="38">
        <v>38.774063110351563</v>
      </c>
      <c r="F371" s="18">
        <f t="shared" si="15"/>
        <v>38.543130036560655</v>
      </c>
      <c r="G371" s="38">
        <v>33.620594024658203</v>
      </c>
      <c r="H371" s="18">
        <f t="shared" si="16"/>
        <v>33.420354315482157</v>
      </c>
      <c r="I371" s="38">
        <v>43.385387420654297</v>
      </c>
      <c r="J371" s="18">
        <f t="shared" si="17"/>
        <v>43.126989923179075</v>
      </c>
    </row>
    <row r="372" spans="1:10" x14ac:dyDescent="0.3">
      <c r="A372" s="3">
        <v>2025</v>
      </c>
      <c r="B372" s="3">
        <v>6</v>
      </c>
      <c r="C372" s="4">
        <v>9</v>
      </c>
      <c r="D372" s="19">
        <f>INDEX('Prom Factor Mensual Hora 1'!$B$5:$N$28,MATCH('Casos CMg'!$C372,'Prom Factor Mensual Hora 1'!$A$5:$A$28,0),MATCH('Casos CMg'!$B372,'Prom Factor Mensual Hora 1'!$B$4:$M$4,0))</f>
        <v>0.99343996626069908</v>
      </c>
      <c r="E372" s="38">
        <v>22.69428634643555</v>
      </c>
      <c r="F372" s="18">
        <f t="shared" si="15"/>
        <v>22.545411062313576</v>
      </c>
      <c r="G372" s="38">
        <v>20.814443588256839</v>
      </c>
      <c r="H372" s="18">
        <f t="shared" si="16"/>
        <v>20.677900136053101</v>
      </c>
      <c r="I372" s="38">
        <v>22.012271881103519</v>
      </c>
      <c r="J372" s="18">
        <f t="shared" si="17"/>
        <v>21.867870634884817</v>
      </c>
    </row>
    <row r="373" spans="1:10" x14ac:dyDescent="0.3">
      <c r="A373" s="3">
        <v>2025</v>
      </c>
      <c r="B373" s="3">
        <v>6</v>
      </c>
      <c r="C373" s="4">
        <v>10</v>
      </c>
      <c r="D373" s="19">
        <f>INDEX('Prom Factor Mensual Hora 1'!$B$5:$N$28,MATCH('Casos CMg'!$C373,'Prom Factor Mensual Hora 1'!$A$5:$A$28,0),MATCH('Casos CMg'!$B373,'Prom Factor Mensual Hora 1'!$B$4:$M$4,0))</f>
        <v>0.99863648923405357</v>
      </c>
      <c r="E373" s="38">
        <v>22.627658843994141</v>
      </c>
      <c r="F373" s="18">
        <f t="shared" si="15"/>
        <v>22.596805787552192</v>
      </c>
      <c r="G373" s="38">
        <v>20.75022125244141</v>
      </c>
      <c r="H373" s="18">
        <f t="shared" si="16"/>
        <v>20.721928102367936</v>
      </c>
      <c r="I373" s="38">
        <v>21.945682525634769</v>
      </c>
      <c r="J373" s="18">
        <f t="shared" si="17"/>
        <v>21.915759351245025</v>
      </c>
    </row>
    <row r="374" spans="1:10" x14ac:dyDescent="0.3">
      <c r="A374" s="3">
        <v>2025</v>
      </c>
      <c r="B374" s="3">
        <v>6</v>
      </c>
      <c r="C374" s="4">
        <v>11</v>
      </c>
      <c r="D374" s="19">
        <f>INDEX('Prom Factor Mensual Hora 1'!$B$5:$N$28,MATCH('Casos CMg'!$C374,'Prom Factor Mensual Hora 1'!$A$5:$A$28,0),MATCH('Casos CMg'!$B374,'Prom Factor Mensual Hora 1'!$B$4:$M$4,0))</f>
        <v>0.99848333251960575</v>
      </c>
      <c r="E374" s="38">
        <v>22.627658843994141</v>
      </c>
      <c r="F374" s="18">
        <f t="shared" si="15"/>
        <v>22.593340209668</v>
      </c>
      <c r="G374" s="38">
        <v>20.75022125244141</v>
      </c>
      <c r="H374" s="18">
        <f t="shared" si="16"/>
        <v>20.718750066656845</v>
      </c>
      <c r="I374" s="38">
        <v>21.945682525634769</v>
      </c>
      <c r="J374" s="18">
        <f t="shared" si="17"/>
        <v>21.912398222613081</v>
      </c>
    </row>
    <row r="375" spans="1:10" x14ac:dyDescent="0.3">
      <c r="A375" s="3">
        <v>2025</v>
      </c>
      <c r="B375" s="3">
        <v>6</v>
      </c>
      <c r="C375" s="4">
        <v>12</v>
      </c>
      <c r="D375" s="19">
        <f>INDEX('Prom Factor Mensual Hora 1'!$B$5:$N$28,MATCH('Casos CMg'!$C375,'Prom Factor Mensual Hora 1'!$A$5:$A$28,0),MATCH('Casos CMg'!$B375,'Prom Factor Mensual Hora 1'!$B$4:$M$4,0))</f>
        <v>0.99831607313639392</v>
      </c>
      <c r="E375" s="38">
        <v>22.627658843994141</v>
      </c>
      <c r="F375" s="18">
        <f t="shared" si="15"/>
        <v>22.589555521406226</v>
      </c>
      <c r="G375" s="38">
        <v>20.75022125244141</v>
      </c>
      <c r="H375" s="18">
        <f t="shared" si="16"/>
        <v>20.715279397448654</v>
      </c>
      <c r="I375" s="38">
        <v>21.945682525634769</v>
      </c>
      <c r="J375" s="18">
        <f t="shared" si="17"/>
        <v>21.908727601289684</v>
      </c>
    </row>
    <row r="376" spans="1:10" x14ac:dyDescent="0.3">
      <c r="A376" s="3">
        <v>2025</v>
      </c>
      <c r="B376" s="3">
        <v>6</v>
      </c>
      <c r="C376" s="4">
        <v>13</v>
      </c>
      <c r="D376" s="19">
        <f>INDEX('Prom Factor Mensual Hora 1'!$B$5:$N$28,MATCH('Casos CMg'!$C376,'Prom Factor Mensual Hora 1'!$A$5:$A$28,0),MATCH('Casos CMg'!$B376,'Prom Factor Mensual Hora 1'!$B$4:$M$4,0))</f>
        <v>0.99830831790595131</v>
      </c>
      <c r="E376" s="38">
        <v>37.965934753417969</v>
      </c>
      <c r="F376" s="18">
        <f t="shared" si="15"/>
        <v>37.901708461411793</v>
      </c>
      <c r="G376" s="38">
        <v>33.403484344482422</v>
      </c>
      <c r="H376" s="18">
        <f t="shared" si="16"/>
        <v>33.346976268138029</v>
      </c>
      <c r="I376" s="38">
        <v>41.503406524658203</v>
      </c>
      <c r="J376" s="18">
        <f t="shared" si="17"/>
        <v>41.433195954998418</v>
      </c>
    </row>
    <row r="377" spans="1:10" x14ac:dyDescent="0.3">
      <c r="A377" s="3">
        <v>2025</v>
      </c>
      <c r="B377" s="3">
        <v>6</v>
      </c>
      <c r="C377" s="4">
        <v>14</v>
      </c>
      <c r="D377" s="19">
        <f>INDEX('Prom Factor Mensual Hora 1'!$B$5:$N$28,MATCH('Casos CMg'!$C377,'Prom Factor Mensual Hora 1'!$A$5:$A$28,0),MATCH('Casos CMg'!$B377,'Prom Factor Mensual Hora 1'!$B$4:$M$4,0))</f>
        <v>0.9983232717961662</v>
      </c>
      <c r="E377" s="38">
        <v>37.965934753417969</v>
      </c>
      <c r="F377" s="18">
        <f t="shared" si="15"/>
        <v>37.902276199832002</v>
      </c>
      <c r="G377" s="38">
        <v>33.403484344482422</v>
      </c>
      <c r="H377" s="18">
        <f t="shared" si="16"/>
        <v>33.347475780175706</v>
      </c>
      <c r="I377" s="38">
        <v>41.503406524658203</v>
      </c>
      <c r="J377" s="18">
        <f t="shared" si="17"/>
        <v>41.433816592383131</v>
      </c>
    </row>
    <row r="378" spans="1:10" x14ac:dyDescent="0.3">
      <c r="A378" s="3">
        <v>2025</v>
      </c>
      <c r="B378" s="3">
        <v>6</v>
      </c>
      <c r="C378" s="4">
        <v>15</v>
      </c>
      <c r="D378" s="19">
        <f>INDEX('Prom Factor Mensual Hora 1'!$B$5:$N$28,MATCH('Casos CMg'!$C378,'Prom Factor Mensual Hora 1'!$A$5:$A$28,0),MATCH('Casos CMg'!$B378,'Prom Factor Mensual Hora 1'!$B$4:$M$4,0))</f>
        <v>0.99845522522157448</v>
      </c>
      <c r="E378" s="38">
        <v>37.965934753417969</v>
      </c>
      <c r="F378" s="18">
        <f t="shared" si="15"/>
        <v>37.90728593497154</v>
      </c>
      <c r="G378" s="38">
        <v>33.403484344482422</v>
      </c>
      <c r="H378" s="18">
        <f t="shared" si="16"/>
        <v>33.351883484355533</v>
      </c>
      <c r="I378" s="38">
        <v>41.503406524658203</v>
      </c>
      <c r="J378" s="18">
        <f t="shared" si="17"/>
        <v>41.439293109040172</v>
      </c>
    </row>
    <row r="379" spans="1:10" x14ac:dyDescent="0.3">
      <c r="A379" s="3">
        <v>2025</v>
      </c>
      <c r="B379" s="3">
        <v>6</v>
      </c>
      <c r="C379" s="4">
        <v>16</v>
      </c>
      <c r="D379" s="19">
        <f>INDEX('Prom Factor Mensual Hora 1'!$B$5:$N$28,MATCH('Casos CMg'!$C379,'Prom Factor Mensual Hora 1'!$A$5:$A$28,0),MATCH('Casos CMg'!$B379,'Prom Factor Mensual Hora 1'!$B$4:$M$4,0))</f>
        <v>0.998308930883125</v>
      </c>
      <c r="E379" s="38">
        <v>37.965934753417969</v>
      </c>
      <c r="F379" s="18">
        <f t="shared" si="15"/>
        <v>37.901731733663169</v>
      </c>
      <c r="G379" s="38">
        <v>33.403484344482422</v>
      </c>
      <c r="H379" s="18">
        <f t="shared" si="16"/>
        <v>33.346996743711451</v>
      </c>
      <c r="I379" s="38">
        <v>41.503406524658203</v>
      </c>
      <c r="J379" s="18">
        <f t="shared" si="17"/>
        <v>41.433221395639244</v>
      </c>
    </row>
    <row r="380" spans="1:10" x14ac:dyDescent="0.3">
      <c r="A380" s="3">
        <v>2025</v>
      </c>
      <c r="B380" s="3">
        <v>6</v>
      </c>
      <c r="C380" s="4">
        <v>17</v>
      </c>
      <c r="D380" s="19">
        <f>INDEX('Prom Factor Mensual Hora 1'!$B$5:$N$28,MATCH('Casos CMg'!$C380,'Prom Factor Mensual Hora 1'!$A$5:$A$28,0),MATCH('Casos CMg'!$B380,'Prom Factor Mensual Hora 1'!$B$4:$M$4,0))</f>
        <v>0.99460114645616182</v>
      </c>
      <c r="E380" s="38">
        <v>41.800510406494141</v>
      </c>
      <c r="F380" s="18">
        <f t="shared" si="15"/>
        <v>41.574835572751795</v>
      </c>
      <c r="G380" s="38">
        <v>36.566802978515618</v>
      </c>
      <c r="H380" s="18">
        <f t="shared" si="16"/>
        <v>36.369384164668226</v>
      </c>
      <c r="I380" s="38">
        <v>46.392837524414063</v>
      </c>
      <c r="J380" s="18">
        <f t="shared" si="17"/>
        <v>46.142369389136668</v>
      </c>
    </row>
    <row r="381" spans="1:10" x14ac:dyDescent="0.3">
      <c r="A381" s="3">
        <v>2025</v>
      </c>
      <c r="B381" s="3">
        <v>6</v>
      </c>
      <c r="C381" s="4">
        <v>18</v>
      </c>
      <c r="D381" s="19">
        <f>INDEX('Prom Factor Mensual Hora 1'!$B$5:$N$28,MATCH('Casos CMg'!$C381,'Prom Factor Mensual Hora 1'!$A$5:$A$28,0),MATCH('Casos CMg'!$B381,'Prom Factor Mensual Hora 1'!$B$4:$M$4,0))</f>
        <v>0.99212559744520612</v>
      </c>
      <c r="E381" s="38">
        <v>117.5281295776367</v>
      </c>
      <c r="F381" s="18">
        <f t="shared" si="15"/>
        <v>116.60266577383041</v>
      </c>
      <c r="G381" s="38">
        <v>106.44338226318359</v>
      </c>
      <c r="H381" s="18">
        <f t="shared" si="16"/>
        <v>105.60520422194948</v>
      </c>
      <c r="I381" s="38">
        <v>128.9208679199219</v>
      </c>
      <c r="J381" s="18">
        <f t="shared" si="17"/>
        <v>127.90569310820703</v>
      </c>
    </row>
    <row r="382" spans="1:10" x14ac:dyDescent="0.3">
      <c r="A382" s="3">
        <v>2025</v>
      </c>
      <c r="B382" s="3">
        <v>6</v>
      </c>
      <c r="C382" s="4">
        <v>19</v>
      </c>
      <c r="D382" s="19">
        <f>INDEX('Prom Factor Mensual Hora 1'!$B$5:$N$28,MATCH('Casos CMg'!$C382,'Prom Factor Mensual Hora 1'!$A$5:$A$28,0),MATCH('Casos CMg'!$B382,'Prom Factor Mensual Hora 1'!$B$4:$M$4,0))</f>
        <v>0.98067998375885079</v>
      </c>
      <c r="E382" s="38">
        <v>118.78659820556641</v>
      </c>
      <c r="F382" s="18">
        <f t="shared" si="15"/>
        <v>116.491639199004</v>
      </c>
      <c r="G382" s="38">
        <v>107.3234176635742</v>
      </c>
      <c r="H382" s="18">
        <f t="shared" si="16"/>
        <v>105.2499274912583</v>
      </c>
      <c r="I382" s="38">
        <v>130.7695007324219</v>
      </c>
      <c r="J382" s="18">
        <f t="shared" si="17"/>
        <v>128.24303185442454</v>
      </c>
    </row>
    <row r="383" spans="1:10" x14ac:dyDescent="0.3">
      <c r="A383" s="3">
        <v>2025</v>
      </c>
      <c r="B383" s="3">
        <v>6</v>
      </c>
      <c r="C383" s="4">
        <v>20</v>
      </c>
      <c r="D383" s="19">
        <f>INDEX('Prom Factor Mensual Hora 1'!$B$5:$N$28,MATCH('Casos CMg'!$C383,'Prom Factor Mensual Hora 1'!$A$5:$A$28,0),MATCH('Casos CMg'!$B383,'Prom Factor Mensual Hora 1'!$B$4:$M$4,0))</f>
        <v>0.98068671229671689</v>
      </c>
      <c r="E383" s="38">
        <v>118.78659820556641</v>
      </c>
      <c r="F383" s="18">
        <f t="shared" si="15"/>
        <v>116.49243845912801</v>
      </c>
      <c r="G383" s="38">
        <v>107.3234176635742</v>
      </c>
      <c r="H383" s="18">
        <f t="shared" si="16"/>
        <v>105.25064962093798</v>
      </c>
      <c r="I383" s="38">
        <v>130.7695007324219</v>
      </c>
      <c r="J383" s="18">
        <f t="shared" si="17"/>
        <v>128.24391174196194</v>
      </c>
    </row>
    <row r="384" spans="1:10" x14ac:dyDescent="0.3">
      <c r="A384" s="3">
        <v>2025</v>
      </c>
      <c r="B384" s="3">
        <v>6</v>
      </c>
      <c r="C384" s="4">
        <v>21</v>
      </c>
      <c r="D384" s="19">
        <f>INDEX('Prom Factor Mensual Hora 1'!$B$5:$N$28,MATCH('Casos CMg'!$C384,'Prom Factor Mensual Hora 1'!$A$5:$A$28,0),MATCH('Casos CMg'!$B384,'Prom Factor Mensual Hora 1'!$B$4:$M$4,0))</f>
        <v>0.98068763500840184</v>
      </c>
      <c r="E384" s="38">
        <v>118.78659820556641</v>
      </c>
      <c r="F384" s="18">
        <f t="shared" si="15"/>
        <v>116.49254806491018</v>
      </c>
      <c r="G384" s="38">
        <v>107.3234176635742</v>
      </c>
      <c r="H384" s="18">
        <f t="shared" si="16"/>
        <v>105.25074864950953</v>
      </c>
      <c r="I384" s="38">
        <v>130.7695007324219</v>
      </c>
      <c r="J384" s="18">
        <f t="shared" si="17"/>
        <v>128.24403240450832</v>
      </c>
    </row>
    <row r="385" spans="1:10" x14ac:dyDescent="0.3">
      <c r="A385" s="3">
        <v>2025</v>
      </c>
      <c r="B385" s="3">
        <v>6</v>
      </c>
      <c r="C385" s="4">
        <v>22</v>
      </c>
      <c r="D385" s="19">
        <f>INDEX('Prom Factor Mensual Hora 1'!$B$5:$N$28,MATCH('Casos CMg'!$C385,'Prom Factor Mensual Hora 1'!$A$5:$A$28,0),MATCH('Casos CMg'!$B385,'Prom Factor Mensual Hora 1'!$B$4:$M$4,0))</f>
        <v>0.98068628730274321</v>
      </c>
      <c r="E385" s="38">
        <v>111.23586273193359</v>
      </c>
      <c r="F385" s="18">
        <f t="shared" si="15"/>
        <v>109.08748523749753</v>
      </c>
      <c r="G385" s="38">
        <v>102.0431594848633</v>
      </c>
      <c r="H385" s="18">
        <f t="shared" si="16"/>
        <v>100.0723272198523</v>
      </c>
      <c r="I385" s="38">
        <v>119.6777801513672</v>
      </c>
      <c r="J385" s="18">
        <f t="shared" si="17"/>
        <v>117.36635788927823</v>
      </c>
    </row>
    <row r="386" spans="1:10" x14ac:dyDescent="0.3">
      <c r="A386" s="3">
        <v>2025</v>
      </c>
      <c r="B386" s="3">
        <v>6</v>
      </c>
      <c r="C386" s="4">
        <v>23</v>
      </c>
      <c r="D386" s="19">
        <f>INDEX('Prom Factor Mensual Hora 1'!$B$5:$N$28,MATCH('Casos CMg'!$C386,'Prom Factor Mensual Hora 1'!$A$5:$A$28,0),MATCH('Casos CMg'!$B386,'Prom Factor Mensual Hora 1'!$B$4:$M$4,0))</f>
        <v>0.98068436171737661</v>
      </c>
      <c r="E386" s="38">
        <v>109.27745056152339</v>
      </c>
      <c r="F386" s="18">
        <f t="shared" si="15"/>
        <v>107.16668685402975</v>
      </c>
      <c r="G386" s="38">
        <v>100.2571182250977</v>
      </c>
      <c r="H386" s="18">
        <f t="shared" si="16"/>
        <v>98.320587994203507</v>
      </c>
      <c r="I386" s="38">
        <v>117.58400726318359</v>
      </c>
      <c r="J386" s="18">
        <f t="shared" si="17"/>
        <v>115.31279711106657</v>
      </c>
    </row>
    <row r="387" spans="1:10" x14ac:dyDescent="0.3">
      <c r="A387" s="3">
        <v>2025</v>
      </c>
      <c r="B387" s="3">
        <v>7</v>
      </c>
      <c r="C387" s="4">
        <v>0</v>
      </c>
      <c r="D387" s="19">
        <f>INDEX('Prom Factor Mensual Hora 1'!$B$5:$N$28,MATCH('Casos CMg'!$C387,'Prom Factor Mensual Hora 1'!$A$5:$A$28,0),MATCH('Casos CMg'!$B387,'Prom Factor Mensual Hora 1'!$B$4:$M$4,0))</f>
        <v>0.9701724785467617</v>
      </c>
      <c r="E387" s="38">
        <v>93.334487915039063</v>
      </c>
      <c r="F387" s="18">
        <f t="shared" si="15"/>
        <v>90.550551474426229</v>
      </c>
      <c r="G387" s="38">
        <v>83.6944580078125</v>
      </c>
      <c r="H387" s="18">
        <f t="shared" si="16"/>
        <v>81.198059766067317</v>
      </c>
      <c r="I387" s="38">
        <v>101.1289443969727</v>
      </c>
      <c r="J387" s="18">
        <f t="shared" si="17"/>
        <v>98.112518638428654</v>
      </c>
    </row>
    <row r="388" spans="1:10" x14ac:dyDescent="0.3">
      <c r="A388" s="3">
        <v>2025</v>
      </c>
      <c r="B388" s="3">
        <v>7</v>
      </c>
      <c r="C388" s="4">
        <v>1</v>
      </c>
      <c r="D388" s="19">
        <f>INDEX('Prom Factor Mensual Hora 1'!$B$5:$N$28,MATCH('Casos CMg'!$C388,'Prom Factor Mensual Hora 1'!$A$5:$A$28,0),MATCH('Casos CMg'!$B388,'Prom Factor Mensual Hora 1'!$B$4:$M$4,0))</f>
        <v>0.98077223882409759</v>
      </c>
      <c r="E388" s="38">
        <v>92.525428771972656</v>
      </c>
      <c r="F388" s="18">
        <f t="shared" ref="F388:F451" si="18">$E388*$D388</f>
        <v>90.746371924847196</v>
      </c>
      <c r="G388" s="38">
        <v>82.884185791015625</v>
      </c>
      <c r="H388" s="18">
        <f t="shared" ref="H388:H451" si="19">$G388*$D388</f>
        <v>81.290508461366855</v>
      </c>
      <c r="I388" s="38">
        <v>100.302116394043</v>
      </c>
      <c r="J388" s="18">
        <f t="shared" ref="J388:J451" si="20">$I388*$D388</f>
        <v>98.373531254580769</v>
      </c>
    </row>
    <row r="389" spans="1:10" x14ac:dyDescent="0.3">
      <c r="A389" s="3">
        <v>2025</v>
      </c>
      <c r="B389" s="3">
        <v>7</v>
      </c>
      <c r="C389" s="4">
        <v>2</v>
      </c>
      <c r="D389" s="19">
        <f>INDEX('Prom Factor Mensual Hora 1'!$B$5:$N$28,MATCH('Casos CMg'!$C389,'Prom Factor Mensual Hora 1'!$A$5:$A$28,0),MATCH('Casos CMg'!$B389,'Prom Factor Mensual Hora 1'!$B$4:$M$4,0))</f>
        <v>0.98079792657734943</v>
      </c>
      <c r="E389" s="38">
        <v>91.565711975097656</v>
      </c>
      <c r="F389" s="18">
        <f t="shared" si="18"/>
        <v>89.807460450754562</v>
      </c>
      <c r="G389" s="38">
        <v>81.919227600097656</v>
      </c>
      <c r="H389" s="18">
        <f t="shared" si="19"/>
        <v>80.34620857699376</v>
      </c>
      <c r="I389" s="38">
        <v>99.318939208984375</v>
      </c>
      <c r="J389" s="18">
        <f t="shared" si="20"/>
        <v>97.411809646033689</v>
      </c>
    </row>
    <row r="390" spans="1:10" x14ac:dyDescent="0.3">
      <c r="A390" s="3">
        <v>2025</v>
      </c>
      <c r="B390" s="3">
        <v>7</v>
      </c>
      <c r="C390" s="4">
        <v>3</v>
      </c>
      <c r="D390" s="19">
        <f>INDEX('Prom Factor Mensual Hora 1'!$B$5:$N$28,MATCH('Casos CMg'!$C390,'Prom Factor Mensual Hora 1'!$A$5:$A$28,0),MATCH('Casos CMg'!$B390,'Prom Factor Mensual Hora 1'!$B$4:$M$4,0))</f>
        <v>0.98177776842444442</v>
      </c>
      <c r="E390" s="38">
        <v>91.363655090332031</v>
      </c>
      <c r="F390" s="18">
        <f t="shared" si="18"/>
        <v>89.698805409686813</v>
      </c>
      <c r="G390" s="38">
        <v>81.716102600097656</v>
      </c>
      <c r="H390" s="18">
        <f t="shared" si="19"/>
        <v>80.227052855066816</v>
      </c>
      <c r="I390" s="38">
        <v>99.111961364746094</v>
      </c>
      <c r="J390" s="18">
        <f t="shared" si="20"/>
        <v>97.305920252850171</v>
      </c>
    </row>
    <row r="391" spans="1:10" x14ac:dyDescent="0.3">
      <c r="A391" s="3">
        <v>2025</v>
      </c>
      <c r="B391" s="3">
        <v>7</v>
      </c>
      <c r="C391" s="4">
        <v>4</v>
      </c>
      <c r="D391" s="19">
        <f>INDEX('Prom Factor Mensual Hora 1'!$B$5:$N$28,MATCH('Casos CMg'!$C391,'Prom Factor Mensual Hora 1'!$A$5:$A$28,0),MATCH('Casos CMg'!$B391,'Prom Factor Mensual Hora 1'!$B$4:$M$4,0))</f>
        <v>0.98178509903028144</v>
      </c>
      <c r="E391" s="38">
        <v>91.363655090332031</v>
      </c>
      <c r="F391" s="18">
        <f t="shared" si="18"/>
        <v>89.699475160630115</v>
      </c>
      <c r="G391" s="38">
        <v>81.716102600097656</v>
      </c>
      <c r="H391" s="18">
        <f t="shared" si="19"/>
        <v>80.227651883605517</v>
      </c>
      <c r="I391" s="38">
        <v>99.111961364746094</v>
      </c>
      <c r="J391" s="18">
        <f t="shared" si="20"/>
        <v>97.306646803572676</v>
      </c>
    </row>
    <row r="392" spans="1:10" x14ac:dyDescent="0.3">
      <c r="A392" s="3">
        <v>2025</v>
      </c>
      <c r="B392" s="3">
        <v>7</v>
      </c>
      <c r="C392" s="4">
        <v>5</v>
      </c>
      <c r="D392" s="19">
        <f>INDEX('Prom Factor Mensual Hora 1'!$B$5:$N$28,MATCH('Casos CMg'!$C392,'Prom Factor Mensual Hora 1'!$A$5:$A$28,0),MATCH('Casos CMg'!$B392,'Prom Factor Mensual Hora 1'!$B$4:$M$4,0))</f>
        <v>0.98178079027257958</v>
      </c>
      <c r="E392" s="38">
        <v>91.363655090332031</v>
      </c>
      <c r="F392" s="18">
        <f t="shared" si="18"/>
        <v>89.699081496777566</v>
      </c>
      <c r="G392" s="38">
        <v>81.716102600097656</v>
      </c>
      <c r="H392" s="18">
        <f t="shared" si="19"/>
        <v>80.227299788719066</v>
      </c>
      <c r="I392" s="38">
        <v>99.111961364746094</v>
      </c>
      <c r="J392" s="18">
        <f t="shared" si="20"/>
        <v>97.3062197541458</v>
      </c>
    </row>
    <row r="393" spans="1:10" x14ac:dyDescent="0.3">
      <c r="A393" s="3">
        <v>2025</v>
      </c>
      <c r="B393" s="3">
        <v>7</v>
      </c>
      <c r="C393" s="4">
        <v>6</v>
      </c>
      <c r="D393" s="19">
        <f>INDEX('Prom Factor Mensual Hora 1'!$B$5:$N$28,MATCH('Casos CMg'!$C393,'Prom Factor Mensual Hora 1'!$A$5:$A$28,0),MATCH('Casos CMg'!$B393,'Prom Factor Mensual Hora 1'!$B$4:$M$4,0))</f>
        <v>0.98178795703812916</v>
      </c>
      <c r="E393" s="38">
        <v>92.525428771972656</v>
      </c>
      <c r="F393" s="18">
        <f t="shared" si="18"/>
        <v>90.840351688111966</v>
      </c>
      <c r="G393" s="38">
        <v>82.884185791015625</v>
      </c>
      <c r="H393" s="18">
        <f t="shared" si="19"/>
        <v>81.374695438529969</v>
      </c>
      <c r="I393" s="38">
        <v>100.302116394043</v>
      </c>
      <c r="J393" s="18">
        <f t="shared" si="20"/>
        <v>98.475409941108111</v>
      </c>
    </row>
    <row r="394" spans="1:10" x14ac:dyDescent="0.3">
      <c r="A394" s="3">
        <v>2025</v>
      </c>
      <c r="B394" s="3">
        <v>7</v>
      </c>
      <c r="C394" s="4">
        <v>7</v>
      </c>
      <c r="D394" s="19">
        <f>INDEX('Prom Factor Mensual Hora 1'!$B$5:$N$28,MATCH('Casos CMg'!$C394,'Prom Factor Mensual Hora 1'!$A$5:$A$28,0),MATCH('Casos CMg'!$B394,'Prom Factor Mensual Hora 1'!$B$4:$M$4,0))</f>
        <v>0.98179877558527562</v>
      </c>
      <c r="E394" s="38">
        <v>94.85400390625</v>
      </c>
      <c r="F394" s="18">
        <f t="shared" si="18"/>
        <v>93.1275448945172</v>
      </c>
      <c r="G394" s="38">
        <v>85.206993103027344</v>
      </c>
      <c r="H394" s="18">
        <f t="shared" si="19"/>
        <v>83.656121499855274</v>
      </c>
      <c r="I394" s="38">
        <v>102.6759719848633</v>
      </c>
      <c r="J394" s="18">
        <f t="shared" si="20"/>
        <v>100.80714357676685</v>
      </c>
    </row>
    <row r="395" spans="1:10" x14ac:dyDescent="0.3">
      <c r="A395" s="3">
        <v>2025</v>
      </c>
      <c r="B395" s="3">
        <v>7</v>
      </c>
      <c r="C395" s="4">
        <v>8</v>
      </c>
      <c r="D395" s="19">
        <f>INDEX('Prom Factor Mensual Hora 1'!$B$5:$N$28,MATCH('Casos CMg'!$C395,'Prom Factor Mensual Hora 1'!$A$5:$A$28,0),MATCH('Casos CMg'!$B395,'Prom Factor Mensual Hora 1'!$B$4:$M$4,0))</f>
        <v>0.98177018547274053</v>
      </c>
      <c r="E395" s="38">
        <v>59.824039459228523</v>
      </c>
      <c r="F395" s="18">
        <f t="shared" si="18"/>
        <v>58.733458315615337</v>
      </c>
      <c r="G395" s="38">
        <v>54.038944244384773</v>
      </c>
      <c r="H395" s="18">
        <f t="shared" si="19"/>
        <v>53.053824313560725</v>
      </c>
      <c r="I395" s="38">
        <v>66.078857421875</v>
      </c>
      <c r="J395" s="18">
        <f t="shared" si="20"/>
        <v>64.874252106900997</v>
      </c>
    </row>
    <row r="396" spans="1:10" x14ac:dyDescent="0.3">
      <c r="A396" s="3">
        <v>2025</v>
      </c>
      <c r="B396" s="3">
        <v>7</v>
      </c>
      <c r="C396" s="4">
        <v>9</v>
      </c>
      <c r="D396" s="19">
        <f>INDEX('Prom Factor Mensual Hora 1'!$B$5:$N$28,MATCH('Casos CMg'!$C396,'Prom Factor Mensual Hora 1'!$A$5:$A$28,0),MATCH('Casos CMg'!$B396,'Prom Factor Mensual Hora 1'!$B$4:$M$4,0))</f>
        <v>0.99201829933624452</v>
      </c>
      <c r="E396" s="38">
        <v>8.2671442031860352</v>
      </c>
      <c r="F396" s="18">
        <f t="shared" si="18"/>
        <v>8.2011583328121027</v>
      </c>
      <c r="G396" s="38">
        <v>8.0299139022827148</v>
      </c>
      <c r="H396" s="18">
        <f t="shared" si="19"/>
        <v>7.9658215331589659</v>
      </c>
      <c r="I396" s="38">
        <v>8.7572002410888672</v>
      </c>
      <c r="J396" s="18">
        <f t="shared" si="20"/>
        <v>8.687302890111928</v>
      </c>
    </row>
    <row r="397" spans="1:10" x14ac:dyDescent="0.3">
      <c r="A397" s="3">
        <v>2025</v>
      </c>
      <c r="B397" s="3">
        <v>7</v>
      </c>
      <c r="C397" s="4">
        <v>10</v>
      </c>
      <c r="D397" s="19">
        <f>INDEX('Prom Factor Mensual Hora 1'!$B$5:$N$28,MATCH('Casos CMg'!$C397,'Prom Factor Mensual Hora 1'!$A$5:$A$28,0),MATCH('Casos CMg'!$B397,'Prom Factor Mensual Hora 1'!$B$4:$M$4,0))</f>
        <v>0.99441360501784615</v>
      </c>
      <c r="E397" s="38">
        <v>7.6424093246459961</v>
      </c>
      <c r="F397" s="18">
        <f t="shared" si="18"/>
        <v>7.5997158075432276</v>
      </c>
      <c r="G397" s="38">
        <v>7.4075384140014648</v>
      </c>
      <c r="H397" s="18">
        <f t="shared" si="19"/>
        <v>7.3661569785753755</v>
      </c>
      <c r="I397" s="38">
        <v>8.1184272766113281</v>
      </c>
      <c r="J397" s="18">
        <f t="shared" si="20"/>
        <v>8.0730745352102851</v>
      </c>
    </row>
    <row r="398" spans="1:10" x14ac:dyDescent="0.3">
      <c r="A398" s="3">
        <v>2025</v>
      </c>
      <c r="B398" s="3">
        <v>7</v>
      </c>
      <c r="C398" s="4">
        <v>11</v>
      </c>
      <c r="D398" s="19">
        <f>INDEX('Prom Factor Mensual Hora 1'!$B$5:$N$28,MATCH('Casos CMg'!$C398,'Prom Factor Mensual Hora 1'!$A$5:$A$28,0),MATCH('Casos CMg'!$B398,'Prom Factor Mensual Hora 1'!$B$4:$M$4,0))</f>
        <v>0.99433867185829172</v>
      </c>
      <c r="E398" s="38">
        <v>17.132539749145511</v>
      </c>
      <c r="F398" s="18">
        <f t="shared" si="18"/>
        <v>17.03554681972474</v>
      </c>
      <c r="G398" s="38">
        <v>15.902047157287599</v>
      </c>
      <c r="H398" s="18">
        <f t="shared" si="19"/>
        <v>15.812020450205274</v>
      </c>
      <c r="I398" s="38">
        <v>18.689468383789059</v>
      </c>
      <c r="J398" s="18">
        <f t="shared" si="20"/>
        <v>18.583661170474347</v>
      </c>
    </row>
    <row r="399" spans="1:10" x14ac:dyDescent="0.3">
      <c r="A399" s="3">
        <v>2025</v>
      </c>
      <c r="B399" s="3">
        <v>7</v>
      </c>
      <c r="C399" s="4">
        <v>12</v>
      </c>
      <c r="D399" s="19">
        <f>INDEX('Prom Factor Mensual Hora 1'!$B$5:$N$28,MATCH('Casos CMg'!$C399,'Prom Factor Mensual Hora 1'!$A$5:$A$28,0),MATCH('Casos CMg'!$B399,'Prom Factor Mensual Hora 1'!$B$4:$M$4,0))</f>
        <v>0.99445692674010133</v>
      </c>
      <c r="E399" s="38">
        <v>7.6424093246459961</v>
      </c>
      <c r="F399" s="18">
        <f t="shared" si="18"/>
        <v>7.6000468898773503</v>
      </c>
      <c r="G399" s="38">
        <v>7.4075384140014648</v>
      </c>
      <c r="H399" s="18">
        <f t="shared" si="19"/>
        <v>7.3664778858971411</v>
      </c>
      <c r="I399" s="38">
        <v>8.1184272766113281</v>
      </c>
      <c r="J399" s="18">
        <f t="shared" si="20"/>
        <v>8.0734262394619112</v>
      </c>
    </row>
    <row r="400" spans="1:10" x14ac:dyDescent="0.3">
      <c r="A400" s="3">
        <v>2025</v>
      </c>
      <c r="B400" s="3">
        <v>7</v>
      </c>
      <c r="C400" s="4">
        <v>13</v>
      </c>
      <c r="D400" s="19">
        <f>INDEX('Prom Factor Mensual Hora 1'!$B$5:$N$28,MATCH('Casos CMg'!$C400,'Prom Factor Mensual Hora 1'!$A$5:$A$28,0),MATCH('Casos CMg'!$B400,'Prom Factor Mensual Hora 1'!$B$4:$M$4,0))</f>
        <v>0.99479460272413833</v>
      </c>
      <c r="E400" s="38">
        <v>7.6424093246459961</v>
      </c>
      <c r="F400" s="18">
        <f t="shared" si="18"/>
        <v>7.6026275479664642</v>
      </c>
      <c r="G400" s="38">
        <v>7.4075384140014648</v>
      </c>
      <c r="H400" s="18">
        <f t="shared" si="19"/>
        <v>7.3689792337203812</v>
      </c>
      <c r="I400" s="38">
        <v>8.1184272766113281</v>
      </c>
      <c r="J400" s="18">
        <f t="shared" si="20"/>
        <v>8.0761676373813742</v>
      </c>
    </row>
    <row r="401" spans="1:10" x14ac:dyDescent="0.3">
      <c r="A401" s="3">
        <v>2025</v>
      </c>
      <c r="B401" s="3">
        <v>7</v>
      </c>
      <c r="C401" s="4">
        <v>14</v>
      </c>
      <c r="D401" s="19">
        <f>INDEX('Prom Factor Mensual Hora 1'!$B$5:$N$28,MATCH('Casos CMg'!$C401,'Prom Factor Mensual Hora 1'!$A$5:$A$28,0),MATCH('Casos CMg'!$B401,'Prom Factor Mensual Hora 1'!$B$4:$M$4,0))</f>
        <v>0.99458426123204613</v>
      </c>
      <c r="E401" s="38">
        <v>7.6424093246459961</v>
      </c>
      <c r="F401" s="18">
        <f t="shared" si="18"/>
        <v>7.6010200321859385</v>
      </c>
      <c r="G401" s="38">
        <v>7.4075384140014648</v>
      </c>
      <c r="H401" s="18">
        <f t="shared" si="19"/>
        <v>7.3674211210376495</v>
      </c>
      <c r="I401" s="38">
        <v>8.1184272766113281</v>
      </c>
      <c r="J401" s="18">
        <f t="shared" si="20"/>
        <v>8.0744599952745695</v>
      </c>
    </row>
    <row r="402" spans="1:10" x14ac:dyDescent="0.3">
      <c r="A402" s="3">
        <v>2025</v>
      </c>
      <c r="B402" s="3">
        <v>7</v>
      </c>
      <c r="C402" s="4">
        <v>15</v>
      </c>
      <c r="D402" s="19">
        <f>INDEX('Prom Factor Mensual Hora 1'!$B$5:$N$28,MATCH('Casos CMg'!$C402,'Prom Factor Mensual Hora 1'!$A$5:$A$28,0),MATCH('Casos CMg'!$B402,'Prom Factor Mensual Hora 1'!$B$4:$M$4,0))</f>
        <v>0.99460936427469238</v>
      </c>
      <c r="E402" s="38">
        <v>7.6424093246459961</v>
      </c>
      <c r="F402" s="18">
        <f t="shared" si="18"/>
        <v>7.6012118799131354</v>
      </c>
      <c r="G402" s="38">
        <v>7.4075384140014648</v>
      </c>
      <c r="H402" s="18">
        <f t="shared" si="19"/>
        <v>7.36760707279036</v>
      </c>
      <c r="I402" s="38">
        <v>8.1184272766113281</v>
      </c>
      <c r="J402" s="18">
        <f t="shared" si="20"/>
        <v>8.074663792500715</v>
      </c>
    </row>
    <row r="403" spans="1:10" x14ac:dyDescent="0.3">
      <c r="A403" s="3">
        <v>2025</v>
      </c>
      <c r="B403" s="3">
        <v>7</v>
      </c>
      <c r="C403" s="4">
        <v>16</v>
      </c>
      <c r="D403" s="19">
        <f>INDEX('Prom Factor Mensual Hora 1'!$B$5:$N$28,MATCH('Casos CMg'!$C403,'Prom Factor Mensual Hora 1'!$A$5:$A$28,0),MATCH('Casos CMg'!$B403,'Prom Factor Mensual Hora 1'!$B$4:$M$4,0))</f>
        <v>0.99470418690988149</v>
      </c>
      <c r="E403" s="38">
        <v>16.728607177734379</v>
      </c>
      <c r="F403" s="18">
        <f t="shared" si="18"/>
        <v>16.640015600863084</v>
      </c>
      <c r="G403" s="38">
        <v>15.52728748321533</v>
      </c>
      <c r="H403" s="18">
        <f t="shared" si="19"/>
        <v>15.445057870907686</v>
      </c>
      <c r="I403" s="38">
        <v>18.207962036132809</v>
      </c>
      <c r="J403" s="18">
        <f t="shared" si="20"/>
        <v>18.111536072437477</v>
      </c>
    </row>
    <row r="404" spans="1:10" x14ac:dyDescent="0.3">
      <c r="A404" s="3">
        <v>2025</v>
      </c>
      <c r="B404" s="3">
        <v>7</v>
      </c>
      <c r="C404" s="4">
        <v>17</v>
      </c>
      <c r="D404" s="19">
        <f>INDEX('Prom Factor Mensual Hora 1'!$B$5:$N$28,MATCH('Casos CMg'!$C404,'Prom Factor Mensual Hora 1'!$A$5:$A$28,0),MATCH('Casos CMg'!$B404,'Prom Factor Mensual Hora 1'!$B$4:$M$4,0))</f>
        <v>0.99204025181235089</v>
      </c>
      <c r="E404" s="38">
        <v>59.888065338134773</v>
      </c>
      <c r="F404" s="18">
        <f t="shared" si="18"/>
        <v>59.411371418597746</v>
      </c>
      <c r="G404" s="38">
        <v>54.096096038818359</v>
      </c>
      <c r="H404" s="18">
        <f t="shared" si="19"/>
        <v>53.665504736414483</v>
      </c>
      <c r="I404" s="38">
        <v>66.133262634277344</v>
      </c>
      <c r="J404" s="18">
        <f t="shared" si="20"/>
        <v>65.606858516880834</v>
      </c>
    </row>
    <row r="405" spans="1:10" x14ac:dyDescent="0.3">
      <c r="A405" s="3">
        <v>2025</v>
      </c>
      <c r="B405" s="3">
        <v>7</v>
      </c>
      <c r="C405" s="4">
        <v>18</v>
      </c>
      <c r="D405" s="19">
        <f>INDEX('Prom Factor Mensual Hora 1'!$B$5:$N$28,MATCH('Casos CMg'!$C405,'Prom Factor Mensual Hora 1'!$A$5:$A$28,0),MATCH('Casos CMg'!$B405,'Prom Factor Mensual Hora 1'!$B$4:$M$4,0))</f>
        <v>0.98977141268507451</v>
      </c>
      <c r="E405" s="38">
        <v>115.2926712036133</v>
      </c>
      <c r="F405" s="18">
        <f t="shared" si="18"/>
        <v>114.11339004943615</v>
      </c>
      <c r="G405" s="38">
        <v>102.4794235229492</v>
      </c>
      <c r="H405" s="18">
        <f t="shared" si="19"/>
        <v>101.43120379146148</v>
      </c>
      <c r="I405" s="38">
        <v>125.4026260375977</v>
      </c>
      <c r="J405" s="18">
        <f t="shared" si="20"/>
        <v>124.11993432765118</v>
      </c>
    </row>
    <row r="406" spans="1:10" x14ac:dyDescent="0.3">
      <c r="A406" s="3">
        <v>2025</v>
      </c>
      <c r="B406" s="3">
        <v>7</v>
      </c>
      <c r="C406" s="4">
        <v>19</v>
      </c>
      <c r="D406" s="19">
        <f>INDEX('Prom Factor Mensual Hora 1'!$B$5:$N$28,MATCH('Casos CMg'!$C406,'Prom Factor Mensual Hora 1'!$A$5:$A$28,0),MATCH('Casos CMg'!$B406,'Prom Factor Mensual Hora 1'!$B$4:$M$4,0))</f>
        <v>0.97060379064765367</v>
      </c>
      <c r="E406" s="38">
        <v>118.6360778808594</v>
      </c>
      <c r="F406" s="18">
        <f t="shared" si="18"/>
        <v>115.1486268987324</v>
      </c>
      <c r="G406" s="38">
        <v>105.2721481323242</v>
      </c>
      <c r="H406" s="18">
        <f t="shared" si="19"/>
        <v>102.17754602685518</v>
      </c>
      <c r="I406" s="38">
        <v>129.13946533203119</v>
      </c>
      <c r="J406" s="18">
        <f t="shared" si="20"/>
        <v>125.34325457348073</v>
      </c>
    </row>
    <row r="407" spans="1:10" x14ac:dyDescent="0.3">
      <c r="A407" s="3">
        <v>2025</v>
      </c>
      <c r="B407" s="3">
        <v>7</v>
      </c>
      <c r="C407" s="4">
        <v>20</v>
      </c>
      <c r="D407" s="19">
        <f>INDEX('Prom Factor Mensual Hora 1'!$B$5:$N$28,MATCH('Casos CMg'!$C407,'Prom Factor Mensual Hora 1'!$A$5:$A$28,0),MATCH('Casos CMg'!$B407,'Prom Factor Mensual Hora 1'!$B$4:$M$4,0))</f>
        <v>0.97060942647189075</v>
      </c>
      <c r="E407" s="38">
        <v>115.2926712036133</v>
      </c>
      <c r="F407" s="18">
        <f t="shared" si="18"/>
        <v>111.90415347335137</v>
      </c>
      <c r="G407" s="38">
        <v>102.4794235229492</v>
      </c>
      <c r="H407" s="18">
        <f t="shared" si="19"/>
        <v>99.467494490779714</v>
      </c>
      <c r="I407" s="38">
        <v>125.4026260375977</v>
      </c>
      <c r="J407" s="18">
        <f t="shared" si="20"/>
        <v>121.7169709364217</v>
      </c>
    </row>
    <row r="408" spans="1:10" x14ac:dyDescent="0.3">
      <c r="A408" s="3">
        <v>2025</v>
      </c>
      <c r="B408" s="3">
        <v>7</v>
      </c>
      <c r="C408" s="4">
        <v>21</v>
      </c>
      <c r="D408" s="19">
        <f>INDEX('Prom Factor Mensual Hora 1'!$B$5:$N$28,MATCH('Casos CMg'!$C408,'Prom Factor Mensual Hora 1'!$A$5:$A$28,0),MATCH('Casos CMg'!$B408,'Prom Factor Mensual Hora 1'!$B$4:$M$4,0))</f>
        <v>0.97060740679584367</v>
      </c>
      <c r="E408" s="38">
        <v>115.2926712036133</v>
      </c>
      <c r="F408" s="18">
        <f t="shared" si="18"/>
        <v>111.90392061950494</v>
      </c>
      <c r="G408" s="38">
        <v>102.4794235229492</v>
      </c>
      <c r="H408" s="18">
        <f t="shared" si="19"/>
        <v>99.467287515542708</v>
      </c>
      <c r="I408" s="38">
        <v>125.4026260375977</v>
      </c>
      <c r="J408" s="18">
        <f t="shared" si="20"/>
        <v>121.71671766374165</v>
      </c>
    </row>
    <row r="409" spans="1:10" x14ac:dyDescent="0.3">
      <c r="A409" s="3">
        <v>2025</v>
      </c>
      <c r="B409" s="3">
        <v>7</v>
      </c>
      <c r="C409" s="4">
        <v>22</v>
      </c>
      <c r="D409" s="19">
        <f>INDEX('Prom Factor Mensual Hora 1'!$B$5:$N$28,MATCH('Casos CMg'!$C409,'Prom Factor Mensual Hora 1'!$A$5:$A$28,0),MATCH('Casos CMg'!$B409,'Prom Factor Mensual Hora 1'!$B$4:$M$4,0))</f>
        <v>0.97060392614788327</v>
      </c>
      <c r="E409" s="38">
        <v>96.06805419921875</v>
      </c>
      <c r="F409" s="18">
        <f t="shared" si="18"/>
        <v>93.244030583149367</v>
      </c>
      <c r="G409" s="38">
        <v>86.421226501464844</v>
      </c>
      <c r="H409" s="18">
        <f t="shared" si="19"/>
        <v>83.880781744837279</v>
      </c>
      <c r="I409" s="38">
        <v>103.9156112670898</v>
      </c>
      <c r="J409" s="18">
        <f t="shared" si="20"/>
        <v>100.86090028389458</v>
      </c>
    </row>
    <row r="410" spans="1:10" x14ac:dyDescent="0.3">
      <c r="A410" s="3">
        <v>2025</v>
      </c>
      <c r="B410" s="3">
        <v>7</v>
      </c>
      <c r="C410" s="4">
        <v>23</v>
      </c>
      <c r="D410" s="19">
        <f>INDEX('Prom Factor Mensual Hora 1'!$B$5:$N$28,MATCH('Casos CMg'!$C410,'Prom Factor Mensual Hora 1'!$A$5:$A$28,0),MATCH('Casos CMg'!$B410,'Prom Factor Mensual Hora 1'!$B$4:$M$4,0))</f>
        <v>0.97059110303263951</v>
      </c>
      <c r="E410" s="38">
        <v>95.258094787597656</v>
      </c>
      <c r="F410" s="18">
        <f t="shared" si="18"/>
        <v>92.456659292682133</v>
      </c>
      <c r="G410" s="38">
        <v>85.613296508789063</v>
      </c>
      <c r="H410" s="18">
        <f t="shared" si="19"/>
        <v>83.095503892726001</v>
      </c>
      <c r="I410" s="38">
        <v>103.0899276733398</v>
      </c>
      <c r="J410" s="18">
        <f t="shared" si="20"/>
        <v>100.05816661202191</v>
      </c>
    </row>
    <row r="411" spans="1:10" x14ac:dyDescent="0.3">
      <c r="A411" s="3">
        <v>2025</v>
      </c>
      <c r="B411" s="3">
        <v>8</v>
      </c>
      <c r="C411" s="4">
        <v>0</v>
      </c>
      <c r="D411" s="19">
        <f>INDEX('Prom Factor Mensual Hora 1'!$B$5:$N$28,MATCH('Casos CMg'!$C411,'Prom Factor Mensual Hora 1'!$A$5:$A$28,0),MATCH('Casos CMg'!$B411,'Prom Factor Mensual Hora 1'!$B$4:$M$4,0))</f>
        <v>0.97009816230841639</v>
      </c>
      <c r="E411" s="38">
        <v>72.659751892089844</v>
      </c>
      <c r="F411" s="18">
        <f t="shared" si="18"/>
        <v>70.487091784301839</v>
      </c>
      <c r="G411" s="38">
        <v>63.877799987792969</v>
      </c>
      <c r="H411" s="18">
        <f t="shared" si="19"/>
        <v>61.96773638046254</v>
      </c>
      <c r="I411" s="38">
        <v>81.204147338867188</v>
      </c>
      <c r="J411" s="18">
        <f t="shared" si="20"/>
        <v>78.775994105256942</v>
      </c>
    </row>
    <row r="412" spans="1:10" x14ac:dyDescent="0.3">
      <c r="A412" s="3">
        <v>2025</v>
      </c>
      <c r="B412" s="3">
        <v>8</v>
      </c>
      <c r="C412" s="4">
        <v>1</v>
      </c>
      <c r="D412" s="19">
        <f>INDEX('Prom Factor Mensual Hora 1'!$B$5:$N$28,MATCH('Casos CMg'!$C412,'Prom Factor Mensual Hora 1'!$A$5:$A$28,0),MATCH('Casos CMg'!$B412,'Prom Factor Mensual Hora 1'!$B$4:$M$4,0))</f>
        <v>0.97857957840171783</v>
      </c>
      <c r="E412" s="38">
        <v>72.048233032226563</v>
      </c>
      <c r="F412" s="18">
        <f t="shared" si="18"/>
        <v>70.504929505264997</v>
      </c>
      <c r="G412" s="38">
        <v>63.401676177978523</v>
      </c>
      <c r="H412" s="18">
        <f t="shared" si="19"/>
        <v>62.043585544208462</v>
      </c>
      <c r="I412" s="38">
        <v>80.384033203125</v>
      </c>
      <c r="J412" s="18">
        <f t="shared" si="20"/>
        <v>78.662173322143744</v>
      </c>
    </row>
    <row r="413" spans="1:10" x14ac:dyDescent="0.3">
      <c r="A413" s="3">
        <v>2025</v>
      </c>
      <c r="B413" s="3">
        <v>8</v>
      </c>
      <c r="C413" s="4">
        <v>2</v>
      </c>
      <c r="D413" s="19">
        <f>INDEX('Prom Factor Mensual Hora 1'!$B$5:$N$28,MATCH('Casos CMg'!$C413,'Prom Factor Mensual Hora 1'!$A$5:$A$28,0),MATCH('Casos CMg'!$B413,'Prom Factor Mensual Hora 1'!$B$4:$M$4,0))</f>
        <v>0.97859372690643986</v>
      </c>
      <c r="E413" s="38">
        <v>70.553421020507813</v>
      </c>
      <c r="F413" s="18">
        <f t="shared" si="18"/>
        <v>69.043135222457892</v>
      </c>
      <c r="G413" s="38">
        <v>62.237815856933587</v>
      </c>
      <c r="H413" s="18">
        <f t="shared" si="19"/>
        <v>60.905536173953358</v>
      </c>
      <c r="I413" s="38">
        <v>78.379264831542969</v>
      </c>
      <c r="J413" s="18">
        <f t="shared" si="20"/>
        <v>76.70145688368649</v>
      </c>
    </row>
    <row r="414" spans="1:10" x14ac:dyDescent="0.3">
      <c r="A414" s="3">
        <v>2025</v>
      </c>
      <c r="B414" s="3">
        <v>8</v>
      </c>
      <c r="C414" s="4">
        <v>3</v>
      </c>
      <c r="D414" s="19">
        <f>INDEX('Prom Factor Mensual Hora 1'!$B$5:$N$28,MATCH('Casos CMg'!$C414,'Prom Factor Mensual Hora 1'!$A$5:$A$28,0),MATCH('Casos CMg'!$B414,'Prom Factor Mensual Hora 1'!$B$4:$M$4,0))</f>
        <v>0.97983893117945253</v>
      </c>
      <c r="E414" s="38">
        <v>70.553421020507813</v>
      </c>
      <c r="F414" s="18">
        <f t="shared" si="18"/>
        <v>69.130988643788299</v>
      </c>
      <c r="G414" s="38">
        <v>62.237815856933587</v>
      </c>
      <c r="H414" s="18">
        <f t="shared" si="19"/>
        <v>60.983034968201387</v>
      </c>
      <c r="I414" s="38">
        <v>78.379264831542969</v>
      </c>
      <c r="J414" s="18">
        <f t="shared" si="20"/>
        <v>76.799055079170316</v>
      </c>
    </row>
    <row r="415" spans="1:10" x14ac:dyDescent="0.3">
      <c r="A415" s="3">
        <v>2025</v>
      </c>
      <c r="B415" s="3">
        <v>8</v>
      </c>
      <c r="C415" s="4">
        <v>4</v>
      </c>
      <c r="D415" s="19">
        <f>INDEX('Prom Factor Mensual Hora 1'!$B$5:$N$28,MATCH('Casos CMg'!$C415,'Prom Factor Mensual Hora 1'!$A$5:$A$28,0),MATCH('Casos CMg'!$B415,'Prom Factor Mensual Hora 1'!$B$4:$M$4,0))</f>
        <v>0.97984662627307606</v>
      </c>
      <c r="E415" s="38">
        <v>70.553421020507813</v>
      </c>
      <c r="F415" s="18">
        <f t="shared" si="18"/>
        <v>69.131531558968504</v>
      </c>
      <c r="G415" s="38">
        <v>62.237815856933587</v>
      </c>
      <c r="H415" s="18">
        <f t="shared" si="19"/>
        <v>60.983513894021328</v>
      </c>
      <c r="I415" s="38">
        <v>78.379264831542969</v>
      </c>
      <c r="J415" s="18">
        <f t="shared" si="20"/>
        <v>76.799658214951336</v>
      </c>
    </row>
    <row r="416" spans="1:10" x14ac:dyDescent="0.3">
      <c r="A416" s="3">
        <v>2025</v>
      </c>
      <c r="B416" s="3">
        <v>8</v>
      </c>
      <c r="C416" s="4">
        <v>5</v>
      </c>
      <c r="D416" s="19">
        <f>INDEX('Prom Factor Mensual Hora 1'!$B$5:$N$28,MATCH('Casos CMg'!$C416,'Prom Factor Mensual Hora 1'!$A$5:$A$28,0),MATCH('Casos CMg'!$B416,'Prom Factor Mensual Hora 1'!$B$4:$M$4,0))</f>
        <v>0.97984145308907256</v>
      </c>
      <c r="E416" s="38">
        <v>70.553421020507813</v>
      </c>
      <c r="F416" s="18">
        <f t="shared" si="18"/>
        <v>69.131166573139495</v>
      </c>
      <c r="G416" s="38">
        <v>62.237815856933587</v>
      </c>
      <c r="H416" s="18">
        <f t="shared" si="19"/>
        <v>60.983191926347928</v>
      </c>
      <c r="I416" s="38">
        <v>78.379264831542969</v>
      </c>
      <c r="J416" s="18">
        <f t="shared" si="20"/>
        <v>76.799252744592309</v>
      </c>
    </row>
    <row r="417" spans="1:10" x14ac:dyDescent="0.3">
      <c r="A417" s="3">
        <v>2025</v>
      </c>
      <c r="B417" s="3">
        <v>8</v>
      </c>
      <c r="C417" s="4">
        <v>6</v>
      </c>
      <c r="D417" s="19">
        <f>INDEX('Prom Factor Mensual Hora 1'!$B$5:$N$28,MATCH('Casos CMg'!$C417,'Prom Factor Mensual Hora 1'!$A$5:$A$28,0),MATCH('Casos CMg'!$B417,'Prom Factor Mensual Hora 1'!$B$4:$M$4,0))</f>
        <v>0.97857939596658761</v>
      </c>
      <c r="E417" s="38">
        <v>71.98028564453125</v>
      </c>
      <c r="F417" s="18">
        <f t="shared" si="18"/>
        <v>70.438424447527822</v>
      </c>
      <c r="G417" s="38">
        <v>63.348773956298828</v>
      </c>
      <c r="H417" s="18">
        <f t="shared" si="19"/>
        <v>61.991804953378804</v>
      </c>
      <c r="I417" s="38">
        <v>80.292900085449219</v>
      </c>
      <c r="J417" s="18">
        <f t="shared" si="20"/>
        <v>78.572977666024471</v>
      </c>
    </row>
    <row r="418" spans="1:10" x14ac:dyDescent="0.3">
      <c r="A418" s="3">
        <v>2025</v>
      </c>
      <c r="B418" s="3">
        <v>8</v>
      </c>
      <c r="C418" s="4">
        <v>7</v>
      </c>
      <c r="D418" s="19">
        <f>INDEX('Prom Factor Mensual Hora 1'!$B$5:$N$28,MATCH('Casos CMg'!$C418,'Prom Factor Mensual Hora 1'!$A$5:$A$28,0),MATCH('Casos CMg'!$B418,'Prom Factor Mensual Hora 1'!$B$4:$M$4,0))</f>
        <v>0.97858002167854363</v>
      </c>
      <c r="E418" s="38">
        <v>23.65489387512207</v>
      </c>
      <c r="F418" s="18">
        <f t="shared" si="18"/>
        <v>23.148206561120606</v>
      </c>
      <c r="G418" s="38">
        <v>21.777658462524411</v>
      </c>
      <c r="H418" s="18">
        <f t="shared" si="19"/>
        <v>21.311181490365058</v>
      </c>
      <c r="I418" s="38">
        <v>25.875875473022461</v>
      </c>
      <c r="J418" s="18">
        <f t="shared" si="20"/>
        <v>25.321614781341616</v>
      </c>
    </row>
    <row r="419" spans="1:10" x14ac:dyDescent="0.3">
      <c r="A419" s="3">
        <v>2025</v>
      </c>
      <c r="B419" s="3">
        <v>8</v>
      </c>
      <c r="C419" s="4">
        <v>8</v>
      </c>
      <c r="D419" s="19">
        <f>INDEX('Prom Factor Mensual Hora 1'!$B$5:$N$28,MATCH('Casos CMg'!$C419,'Prom Factor Mensual Hora 1'!$A$5:$A$28,0),MATCH('Casos CMg'!$B419,'Prom Factor Mensual Hora 1'!$B$4:$M$4,0))</f>
        <v>0.981478721950095</v>
      </c>
      <c r="E419" s="38">
        <v>9.6192607879638672</v>
      </c>
      <c r="F419" s="18">
        <f t="shared" si="18"/>
        <v>9.4410997842754405</v>
      </c>
      <c r="G419" s="38">
        <v>9.2842254638671875</v>
      </c>
      <c r="H419" s="18">
        <f t="shared" si="19"/>
        <v>9.1122697425728951</v>
      </c>
      <c r="I419" s="38">
        <v>10.282675743103029</v>
      </c>
      <c r="J419" s="18">
        <f t="shared" si="20"/>
        <v>10.092227446568005</v>
      </c>
    </row>
    <row r="420" spans="1:10" x14ac:dyDescent="0.3">
      <c r="A420" s="3">
        <v>2025</v>
      </c>
      <c r="B420" s="3">
        <v>8</v>
      </c>
      <c r="C420" s="4">
        <v>9</v>
      </c>
      <c r="D420" s="19">
        <f>INDEX('Prom Factor Mensual Hora 1'!$B$5:$N$28,MATCH('Casos CMg'!$C420,'Prom Factor Mensual Hora 1'!$A$5:$A$28,0),MATCH('Casos CMg'!$B420,'Prom Factor Mensual Hora 1'!$B$4:$M$4,0))</f>
        <v>0.99909633172459167</v>
      </c>
      <c r="E420" s="38">
        <v>15.7327938079834</v>
      </c>
      <c r="F420" s="18">
        <f t="shared" si="18"/>
        <v>15.718576581335585</v>
      </c>
      <c r="G420" s="38">
        <v>15.084414482116699</v>
      </c>
      <c r="H420" s="18">
        <f t="shared" si="19"/>
        <v>15.0707831752961</v>
      </c>
      <c r="I420" s="38">
        <v>16.996341705322269</v>
      </c>
      <c r="J420" s="18">
        <f t="shared" si="20"/>
        <v>16.980982650525171</v>
      </c>
    </row>
    <row r="421" spans="1:10" x14ac:dyDescent="0.3">
      <c r="A421" s="3">
        <v>2025</v>
      </c>
      <c r="B421" s="3">
        <v>8</v>
      </c>
      <c r="C421" s="4">
        <v>10</v>
      </c>
      <c r="D421" s="19">
        <f>INDEX('Prom Factor Mensual Hora 1'!$B$5:$N$28,MATCH('Casos CMg'!$C421,'Prom Factor Mensual Hora 1'!$A$5:$A$28,0),MATCH('Casos CMg'!$B421,'Prom Factor Mensual Hora 1'!$B$4:$M$4,0))</f>
        <v>0.99946890564588231</v>
      </c>
      <c r="E421" s="38">
        <v>15.72964572906494</v>
      </c>
      <c r="F421" s="18">
        <f t="shared" si="18"/>
        <v>15.721291803025961</v>
      </c>
      <c r="G421" s="38">
        <v>15.081306457519529</v>
      </c>
      <c r="H421" s="18">
        <f t="shared" si="19"/>
        <v>15.073296860807222</v>
      </c>
      <c r="I421" s="38">
        <v>16.993234634399411</v>
      </c>
      <c r="J421" s="18">
        <f t="shared" si="20"/>
        <v>16.984209623426885</v>
      </c>
    </row>
    <row r="422" spans="1:10" x14ac:dyDescent="0.3">
      <c r="A422" s="3">
        <v>2025</v>
      </c>
      <c r="B422" s="3">
        <v>8</v>
      </c>
      <c r="C422" s="4">
        <v>11</v>
      </c>
      <c r="D422" s="19">
        <f>INDEX('Prom Factor Mensual Hora 1'!$B$5:$N$28,MATCH('Casos CMg'!$C422,'Prom Factor Mensual Hora 1'!$A$5:$A$28,0),MATCH('Casos CMg'!$B422,'Prom Factor Mensual Hora 1'!$B$4:$M$4,0))</f>
        <v>0.99948801614083604</v>
      </c>
      <c r="E422" s="38">
        <v>15.72964572906494</v>
      </c>
      <c r="F422" s="18">
        <f t="shared" si="18"/>
        <v>15.72159240434129</v>
      </c>
      <c r="G422" s="38">
        <v>15.081306457519529</v>
      </c>
      <c r="H422" s="18">
        <f t="shared" si="19"/>
        <v>15.073585072038174</v>
      </c>
      <c r="I422" s="38">
        <v>16.993234634399411</v>
      </c>
      <c r="J422" s="18">
        <f t="shared" si="20"/>
        <v>16.984534372551611</v>
      </c>
    </row>
    <row r="423" spans="1:10" x14ac:dyDescent="0.3">
      <c r="A423" s="3">
        <v>2025</v>
      </c>
      <c r="B423" s="3">
        <v>8</v>
      </c>
      <c r="C423" s="4">
        <v>12</v>
      </c>
      <c r="D423" s="19">
        <f>INDEX('Prom Factor Mensual Hora 1'!$B$5:$N$28,MATCH('Casos CMg'!$C423,'Prom Factor Mensual Hora 1'!$A$5:$A$28,0),MATCH('Casos CMg'!$B423,'Prom Factor Mensual Hora 1'!$B$4:$M$4,0))</f>
        <v>0.99947672095085971</v>
      </c>
      <c r="E423" s="38">
        <v>15.72964572906494</v>
      </c>
      <c r="F423" s="18">
        <f t="shared" si="18"/>
        <v>15.721414735004521</v>
      </c>
      <c r="G423" s="38">
        <v>15.081306457519529</v>
      </c>
      <c r="H423" s="18">
        <f t="shared" si="19"/>
        <v>15.073414725816646</v>
      </c>
      <c r="I423" s="38">
        <v>16.993234634399411</v>
      </c>
      <c r="J423" s="18">
        <f t="shared" si="20"/>
        <v>16.984342430738103</v>
      </c>
    </row>
    <row r="424" spans="1:10" x14ac:dyDescent="0.3">
      <c r="A424" s="3">
        <v>2025</v>
      </c>
      <c r="B424" s="3">
        <v>8</v>
      </c>
      <c r="C424" s="4">
        <v>13</v>
      </c>
      <c r="D424" s="19">
        <f>INDEX('Prom Factor Mensual Hora 1'!$B$5:$N$28,MATCH('Casos CMg'!$C424,'Prom Factor Mensual Hora 1'!$A$5:$A$28,0),MATCH('Casos CMg'!$B424,'Prom Factor Mensual Hora 1'!$B$4:$M$4,0))</f>
        <v>0.99946735169897394</v>
      </c>
      <c r="E424" s="38">
        <v>15.270167350769039</v>
      </c>
      <c r="F424" s="18">
        <f t="shared" si="18"/>
        <v>15.262033722073269</v>
      </c>
      <c r="G424" s="38">
        <v>14.49452495574951</v>
      </c>
      <c r="H424" s="18">
        <f t="shared" si="19"/>
        <v>14.486804471657651</v>
      </c>
      <c r="I424" s="38">
        <v>16.465776443481449</v>
      </c>
      <c r="J424" s="18">
        <f t="shared" si="20"/>
        <v>16.457005975633752</v>
      </c>
    </row>
    <row r="425" spans="1:10" x14ac:dyDescent="0.3">
      <c r="A425" s="3">
        <v>2025</v>
      </c>
      <c r="B425" s="3">
        <v>8</v>
      </c>
      <c r="C425" s="4">
        <v>14</v>
      </c>
      <c r="D425" s="19">
        <f>INDEX('Prom Factor Mensual Hora 1'!$B$5:$N$28,MATCH('Casos CMg'!$C425,'Prom Factor Mensual Hora 1'!$A$5:$A$28,0),MATCH('Casos CMg'!$B425,'Prom Factor Mensual Hora 1'!$B$4:$M$4,0))</f>
        <v>0.9995702901590876</v>
      </c>
      <c r="E425" s="38">
        <v>15.247190475463871</v>
      </c>
      <c r="F425" s="18">
        <f t="shared" si="18"/>
        <v>15.240638607670299</v>
      </c>
      <c r="G425" s="38">
        <v>14.46518611907959</v>
      </c>
      <c r="H425" s="18">
        <f t="shared" si="19"/>
        <v>14.458970286253592</v>
      </c>
      <c r="I425" s="38">
        <v>16.439401626586911</v>
      </c>
      <c r="J425" s="18">
        <f t="shared" si="20"/>
        <v>16.432337453929254</v>
      </c>
    </row>
    <row r="426" spans="1:10" x14ac:dyDescent="0.3">
      <c r="A426" s="3">
        <v>2025</v>
      </c>
      <c r="B426" s="3">
        <v>8</v>
      </c>
      <c r="C426" s="4">
        <v>15</v>
      </c>
      <c r="D426" s="19">
        <f>INDEX('Prom Factor Mensual Hora 1'!$B$5:$N$28,MATCH('Casos CMg'!$C426,'Prom Factor Mensual Hora 1'!$A$5:$A$28,0),MATCH('Casos CMg'!$B426,'Prom Factor Mensual Hora 1'!$B$4:$M$4,0))</f>
        <v>0.99957075012774976</v>
      </c>
      <c r="E426" s="38">
        <v>15.247190475463871</v>
      </c>
      <c r="F426" s="18">
        <f t="shared" si="18"/>
        <v>15.240645620900104</v>
      </c>
      <c r="G426" s="38">
        <v>14.46518611907959</v>
      </c>
      <c r="H426" s="18">
        <f t="shared" si="19"/>
        <v>14.458976939785899</v>
      </c>
      <c r="I426" s="38">
        <v>16.439401626586911</v>
      </c>
      <c r="J426" s="18">
        <f t="shared" si="20"/>
        <v>16.432345015538829</v>
      </c>
    </row>
    <row r="427" spans="1:10" x14ac:dyDescent="0.3">
      <c r="A427" s="3">
        <v>2025</v>
      </c>
      <c r="B427" s="3">
        <v>8</v>
      </c>
      <c r="C427" s="4">
        <v>16</v>
      </c>
      <c r="D427" s="19">
        <f>INDEX('Prom Factor Mensual Hora 1'!$B$5:$N$28,MATCH('Casos CMg'!$C427,'Prom Factor Mensual Hora 1'!$A$5:$A$28,0),MATCH('Casos CMg'!$B427,'Prom Factor Mensual Hora 1'!$B$4:$M$4,0))</f>
        <v>0.99957789895829385</v>
      </c>
      <c r="E427" s="38">
        <v>15.247190475463871</v>
      </c>
      <c r="F427" s="18">
        <f t="shared" si="18"/>
        <v>15.240754620481086</v>
      </c>
      <c r="G427" s="38">
        <v>14.46518611907959</v>
      </c>
      <c r="H427" s="18">
        <f t="shared" si="19"/>
        <v>14.459080348950254</v>
      </c>
      <c r="I427" s="38">
        <v>16.439401626586911</v>
      </c>
      <c r="J427" s="18">
        <f t="shared" si="20"/>
        <v>16.432462538035303</v>
      </c>
    </row>
    <row r="428" spans="1:10" x14ac:dyDescent="0.3">
      <c r="A428" s="3">
        <v>2025</v>
      </c>
      <c r="B428" s="3">
        <v>8</v>
      </c>
      <c r="C428" s="4">
        <v>17</v>
      </c>
      <c r="D428" s="19">
        <f>INDEX('Prom Factor Mensual Hora 1'!$B$5:$N$28,MATCH('Casos CMg'!$C428,'Prom Factor Mensual Hora 1'!$A$5:$A$28,0),MATCH('Casos CMg'!$B428,'Prom Factor Mensual Hora 1'!$B$4:$M$4,0))</f>
        <v>0.99940049649270768</v>
      </c>
      <c r="E428" s="38">
        <v>23.6517448425293</v>
      </c>
      <c r="F428" s="18">
        <f t="shared" si="18"/>
        <v>23.637565538542621</v>
      </c>
      <c r="G428" s="38">
        <v>21.774545669555661</v>
      </c>
      <c r="H428" s="18">
        <f t="shared" si="19"/>
        <v>21.761491753057065</v>
      </c>
      <c r="I428" s="38">
        <v>25.87276649475098</v>
      </c>
      <c r="J428" s="18">
        <f t="shared" si="20"/>
        <v>25.857255680494021</v>
      </c>
    </row>
    <row r="429" spans="1:10" x14ac:dyDescent="0.3">
      <c r="A429" s="3">
        <v>2025</v>
      </c>
      <c r="B429" s="3">
        <v>8</v>
      </c>
      <c r="C429" s="4">
        <v>18</v>
      </c>
      <c r="D429" s="19">
        <f>INDEX('Prom Factor Mensual Hora 1'!$B$5:$N$28,MATCH('Casos CMg'!$C429,'Prom Factor Mensual Hora 1'!$A$5:$A$28,0),MATCH('Casos CMg'!$B429,'Prom Factor Mensual Hora 1'!$B$4:$M$4,0))</f>
        <v>0.99140887345247841</v>
      </c>
      <c r="E429" s="38">
        <v>29.282821655273441</v>
      </c>
      <c r="F429" s="18">
        <f t="shared" si="18"/>
        <v>29.03124922876448</v>
      </c>
      <c r="G429" s="38">
        <v>26.9586181640625</v>
      </c>
      <c r="H429" s="18">
        <f t="shared" si="19"/>
        <v>26.727013263868724</v>
      </c>
      <c r="I429" s="38">
        <v>32.032600402832031</v>
      </c>
      <c r="J429" s="18">
        <f t="shared" si="20"/>
        <v>31.757404279125112</v>
      </c>
    </row>
    <row r="430" spans="1:10" x14ac:dyDescent="0.3">
      <c r="A430" s="3">
        <v>2025</v>
      </c>
      <c r="B430" s="3">
        <v>8</v>
      </c>
      <c r="C430" s="4">
        <v>19</v>
      </c>
      <c r="D430" s="19">
        <f>INDEX('Prom Factor Mensual Hora 1'!$B$5:$N$28,MATCH('Casos CMg'!$C430,'Prom Factor Mensual Hora 1'!$A$5:$A$28,0),MATCH('Casos CMg'!$B430,'Prom Factor Mensual Hora 1'!$B$4:$M$4,0))</f>
        <v>0.97011407653891701</v>
      </c>
      <c r="E430" s="38">
        <v>76.880386352539063</v>
      </c>
      <c r="F430" s="18">
        <f t="shared" si="18"/>
        <v>74.582745010348589</v>
      </c>
      <c r="G430" s="38">
        <v>68.673248291015625</v>
      </c>
      <c r="H430" s="18">
        <f t="shared" si="19"/>
        <v>66.62088484876638</v>
      </c>
      <c r="I430" s="38">
        <v>84.879562377929688</v>
      </c>
      <c r="J430" s="18">
        <f t="shared" si="20"/>
        <v>82.342858273292663</v>
      </c>
    </row>
    <row r="431" spans="1:10" x14ac:dyDescent="0.3">
      <c r="A431" s="3">
        <v>2025</v>
      </c>
      <c r="B431" s="3">
        <v>8</v>
      </c>
      <c r="C431" s="4">
        <v>20</v>
      </c>
      <c r="D431" s="19">
        <f>INDEX('Prom Factor Mensual Hora 1'!$B$5:$N$28,MATCH('Casos CMg'!$C431,'Prom Factor Mensual Hora 1'!$A$5:$A$28,0),MATCH('Casos CMg'!$B431,'Prom Factor Mensual Hora 1'!$B$4:$M$4,0))</f>
        <v>0.97012806281835884</v>
      </c>
      <c r="E431" s="38">
        <v>78.421951293945313</v>
      </c>
      <c r="F431" s="18">
        <f t="shared" si="18"/>
        <v>76.079335691230852</v>
      </c>
      <c r="G431" s="38">
        <v>70.846336364746094</v>
      </c>
      <c r="H431" s="18">
        <f t="shared" si="19"/>
        <v>68.730019055308972</v>
      </c>
      <c r="I431" s="38">
        <v>85.640724182128906</v>
      </c>
      <c r="J431" s="18">
        <f t="shared" si="20"/>
        <v>83.082469849170096</v>
      </c>
    </row>
    <row r="432" spans="1:10" x14ac:dyDescent="0.3">
      <c r="A432" s="3">
        <v>2025</v>
      </c>
      <c r="B432" s="3">
        <v>8</v>
      </c>
      <c r="C432" s="4">
        <v>21</v>
      </c>
      <c r="D432" s="19">
        <f>INDEX('Prom Factor Mensual Hora 1'!$B$5:$N$28,MATCH('Casos CMg'!$C432,'Prom Factor Mensual Hora 1'!$A$5:$A$28,0),MATCH('Casos CMg'!$B432,'Prom Factor Mensual Hora 1'!$B$4:$M$4,0))</f>
        <v>0.97010653221249077</v>
      </c>
      <c r="E432" s="38">
        <v>77.721229553222656</v>
      </c>
      <c r="F432" s="18">
        <f t="shared" si="18"/>
        <v>75.397872481167781</v>
      </c>
      <c r="G432" s="38">
        <v>69.858589172363281</v>
      </c>
      <c r="H432" s="18">
        <f t="shared" si="19"/>
        <v>67.770273687258396</v>
      </c>
      <c r="I432" s="38">
        <v>85.294731140136719</v>
      </c>
      <c r="J432" s="18">
        <f t="shared" si="20"/>
        <v>82.744975842354776</v>
      </c>
    </row>
    <row r="433" spans="1:10" x14ac:dyDescent="0.3">
      <c r="A433" s="3">
        <v>2025</v>
      </c>
      <c r="B433" s="3">
        <v>8</v>
      </c>
      <c r="C433" s="4">
        <v>22</v>
      </c>
      <c r="D433" s="19">
        <f>INDEX('Prom Factor Mensual Hora 1'!$B$5:$N$28,MATCH('Casos CMg'!$C433,'Prom Factor Mensual Hora 1'!$A$5:$A$28,0),MATCH('Casos CMg'!$B433,'Prom Factor Mensual Hora 1'!$B$4:$M$4,0))</f>
        <v>0.97009139456680538</v>
      </c>
      <c r="E433" s="38">
        <v>74.077560424804688</v>
      </c>
      <c r="F433" s="18">
        <f t="shared" si="18"/>
        <v>71.862003898605565</v>
      </c>
      <c r="G433" s="38">
        <v>64.722198486328125</v>
      </c>
      <c r="H433" s="18">
        <f t="shared" si="19"/>
        <v>62.786447789031634</v>
      </c>
      <c r="I433" s="38">
        <v>83.495620727539063</v>
      </c>
      <c r="J433" s="18">
        <f t="shared" si="20"/>
        <v>80.99838315179943</v>
      </c>
    </row>
    <row r="434" spans="1:10" x14ac:dyDescent="0.3">
      <c r="A434" s="3">
        <v>2025</v>
      </c>
      <c r="B434" s="3">
        <v>8</v>
      </c>
      <c r="C434" s="4">
        <v>23</v>
      </c>
      <c r="D434" s="19">
        <f>INDEX('Prom Factor Mensual Hora 1'!$B$5:$N$28,MATCH('Casos CMg'!$C434,'Prom Factor Mensual Hora 1'!$A$5:$A$28,0),MATCH('Casos CMg'!$B434,'Prom Factor Mensual Hora 1'!$B$4:$M$4,0))</f>
        <v>0.97009846724670645</v>
      </c>
      <c r="E434" s="38">
        <v>73.620193481445313</v>
      </c>
      <c r="F434" s="18">
        <f t="shared" si="18"/>
        <v>71.418836854756066</v>
      </c>
      <c r="G434" s="38">
        <v>64.449813842773438</v>
      </c>
      <c r="H434" s="18">
        <f t="shared" si="19"/>
        <v>62.522665623210074</v>
      </c>
      <c r="I434" s="38">
        <v>82.756423950195313</v>
      </c>
      <c r="J434" s="18">
        <f t="shared" si="20"/>
        <v>80.281880028903103</v>
      </c>
    </row>
    <row r="435" spans="1:10" x14ac:dyDescent="0.3">
      <c r="A435" s="3">
        <v>2025</v>
      </c>
      <c r="B435" s="3">
        <v>9</v>
      </c>
      <c r="C435" s="4">
        <v>0</v>
      </c>
      <c r="D435" s="19">
        <f>INDEX('Prom Factor Mensual Hora 1'!$B$5:$N$28,MATCH('Casos CMg'!$C435,'Prom Factor Mensual Hora 1'!$A$5:$A$28,0),MATCH('Casos CMg'!$B435,'Prom Factor Mensual Hora 1'!$B$4:$M$4,0))</f>
        <v>0.9685971839168509</v>
      </c>
      <c r="E435" s="38">
        <v>69.181655883789063</v>
      </c>
      <c r="F435" s="18">
        <f t="shared" si="18"/>
        <v>67.00915706774272</v>
      </c>
      <c r="G435" s="38">
        <v>60.506027221679688</v>
      </c>
      <c r="H435" s="18">
        <f t="shared" si="19"/>
        <v>58.605967576915269</v>
      </c>
      <c r="I435" s="38">
        <v>77.002578735351563</v>
      </c>
      <c r="J435" s="18">
        <f t="shared" si="20"/>
        <v>74.584480917397116</v>
      </c>
    </row>
    <row r="436" spans="1:10" x14ac:dyDescent="0.3">
      <c r="A436" s="3">
        <v>2025</v>
      </c>
      <c r="B436" s="3">
        <v>9</v>
      </c>
      <c r="C436" s="4">
        <v>1</v>
      </c>
      <c r="D436" s="19">
        <f>INDEX('Prom Factor Mensual Hora 1'!$B$5:$N$28,MATCH('Casos CMg'!$C436,'Prom Factor Mensual Hora 1'!$A$5:$A$28,0),MATCH('Casos CMg'!$B436,'Prom Factor Mensual Hora 1'!$B$4:$M$4,0))</f>
        <v>0.96997882044256278</v>
      </c>
      <c r="E436" s="38">
        <v>67.485267639160156</v>
      </c>
      <c r="F436" s="18">
        <f t="shared" si="18"/>
        <v>65.459280301883226</v>
      </c>
      <c r="G436" s="38">
        <v>59.140243530273438</v>
      </c>
      <c r="H436" s="18">
        <f t="shared" si="19"/>
        <v>57.364783660180535</v>
      </c>
      <c r="I436" s="38">
        <v>75.198822021484375</v>
      </c>
      <c r="J436" s="18">
        <f t="shared" si="20"/>
        <v>72.941264683069633</v>
      </c>
    </row>
    <row r="437" spans="1:10" x14ac:dyDescent="0.3">
      <c r="A437" s="3">
        <v>2025</v>
      </c>
      <c r="B437" s="3">
        <v>9</v>
      </c>
      <c r="C437" s="4">
        <v>2</v>
      </c>
      <c r="D437" s="19">
        <f>INDEX('Prom Factor Mensual Hora 1'!$B$5:$N$28,MATCH('Casos CMg'!$C437,'Prom Factor Mensual Hora 1'!$A$5:$A$28,0),MATCH('Casos CMg'!$B437,'Prom Factor Mensual Hora 1'!$B$4:$M$4,0))</f>
        <v>0.9695937742095122</v>
      </c>
      <c r="E437" s="38">
        <v>61.662704467773438</v>
      </c>
      <c r="F437" s="18">
        <f t="shared" si="18"/>
        <v>59.787774352874195</v>
      </c>
      <c r="G437" s="38">
        <v>54.225444793701172</v>
      </c>
      <c r="H437" s="18">
        <f t="shared" si="19"/>
        <v>52.576653675714262</v>
      </c>
      <c r="I437" s="38">
        <v>69.136054992675781</v>
      </c>
      <c r="J437" s="18">
        <f t="shared" si="20"/>
        <v>67.033888494304904</v>
      </c>
    </row>
    <row r="438" spans="1:10" x14ac:dyDescent="0.3">
      <c r="A438" s="3">
        <v>2025</v>
      </c>
      <c r="B438" s="3">
        <v>9</v>
      </c>
      <c r="C438" s="4">
        <v>3</v>
      </c>
      <c r="D438" s="19">
        <f>INDEX('Prom Factor Mensual Hora 1'!$B$5:$N$28,MATCH('Casos CMg'!$C438,'Prom Factor Mensual Hora 1'!$A$5:$A$28,0),MATCH('Casos CMg'!$B438,'Prom Factor Mensual Hora 1'!$B$4:$M$4,0))</f>
        <v>0.97054350716198612</v>
      </c>
      <c r="E438" s="38">
        <v>60.292694091796882</v>
      </c>
      <c r="F438" s="18">
        <f t="shared" si="18"/>
        <v>58.516682780097305</v>
      </c>
      <c r="G438" s="38">
        <v>53.06903076171875</v>
      </c>
      <c r="H438" s="18">
        <f t="shared" si="19"/>
        <v>51.505803237165843</v>
      </c>
      <c r="I438" s="38">
        <v>67.709510803222656</v>
      </c>
      <c r="J438" s="18">
        <f t="shared" si="20"/>
        <v>65.71502608318211</v>
      </c>
    </row>
    <row r="439" spans="1:10" x14ac:dyDescent="0.3">
      <c r="A439" s="3">
        <v>2025</v>
      </c>
      <c r="B439" s="3">
        <v>9</v>
      </c>
      <c r="C439" s="4">
        <v>4</v>
      </c>
      <c r="D439" s="19">
        <f>INDEX('Prom Factor Mensual Hora 1'!$B$5:$N$28,MATCH('Casos CMg'!$C439,'Prom Factor Mensual Hora 1'!$A$5:$A$28,0),MATCH('Casos CMg'!$B439,'Prom Factor Mensual Hora 1'!$B$4:$M$4,0))</f>
        <v>0.96955680150717005</v>
      </c>
      <c r="E439" s="38">
        <v>60.292694091796882</v>
      </c>
      <c r="F439" s="18">
        <f t="shared" si="18"/>
        <v>58.457191637892834</v>
      </c>
      <c r="G439" s="38">
        <v>53.06903076171875</v>
      </c>
      <c r="H439" s="18">
        <f t="shared" si="19"/>
        <v>51.453439724417649</v>
      </c>
      <c r="I439" s="38">
        <v>67.709510803222656</v>
      </c>
      <c r="J439" s="18">
        <f t="shared" si="20"/>
        <v>65.648216725987737</v>
      </c>
    </row>
    <row r="440" spans="1:10" x14ac:dyDescent="0.3">
      <c r="A440" s="3">
        <v>2025</v>
      </c>
      <c r="B440" s="3">
        <v>9</v>
      </c>
      <c r="C440" s="4">
        <v>5</v>
      </c>
      <c r="D440" s="19">
        <f>INDEX('Prom Factor Mensual Hora 1'!$B$5:$N$28,MATCH('Casos CMg'!$C440,'Prom Factor Mensual Hora 1'!$A$5:$A$28,0),MATCH('Casos CMg'!$B440,'Prom Factor Mensual Hora 1'!$B$4:$M$4,0))</f>
        <v>0.96958301495867127</v>
      </c>
      <c r="E440" s="38">
        <v>60.292694091796882</v>
      </c>
      <c r="F440" s="18">
        <f t="shared" si="18"/>
        <v>58.458772117505291</v>
      </c>
      <c r="G440" s="38">
        <v>53.06903076171875</v>
      </c>
      <c r="H440" s="18">
        <f t="shared" si="19"/>
        <v>51.454830846881734</v>
      </c>
      <c r="I440" s="38">
        <v>67.709510803222656</v>
      </c>
      <c r="J440" s="18">
        <f t="shared" si="20"/>
        <v>65.649991625965342</v>
      </c>
    </row>
    <row r="441" spans="1:10" x14ac:dyDescent="0.3">
      <c r="A441" s="3">
        <v>2025</v>
      </c>
      <c r="B441" s="3">
        <v>9</v>
      </c>
      <c r="C441" s="4">
        <v>6</v>
      </c>
      <c r="D441" s="19">
        <f>INDEX('Prom Factor Mensual Hora 1'!$B$5:$N$28,MATCH('Casos CMg'!$C441,'Prom Factor Mensual Hora 1'!$A$5:$A$28,0),MATCH('Casos CMg'!$B441,'Prom Factor Mensual Hora 1'!$B$4:$M$4,0))</f>
        <v>0.96957998374728804</v>
      </c>
      <c r="E441" s="38">
        <v>5.6276745796203613</v>
      </c>
      <c r="F441" s="18">
        <f t="shared" si="18"/>
        <v>5.4564806274433364</v>
      </c>
      <c r="G441" s="38">
        <v>5.5186667442321777</v>
      </c>
      <c r="H441" s="18">
        <f t="shared" si="19"/>
        <v>5.3507888121793341</v>
      </c>
      <c r="I441" s="38">
        <v>5.6956262588500977</v>
      </c>
      <c r="J441" s="18">
        <f t="shared" si="20"/>
        <v>5.5223652154865048</v>
      </c>
    </row>
    <row r="442" spans="1:10" x14ac:dyDescent="0.3">
      <c r="A442" s="3">
        <v>2025</v>
      </c>
      <c r="B442" s="3">
        <v>9</v>
      </c>
      <c r="C442" s="4">
        <v>7</v>
      </c>
      <c r="D442" s="19">
        <f>INDEX('Prom Factor Mensual Hora 1'!$B$5:$N$28,MATCH('Casos CMg'!$C442,'Prom Factor Mensual Hora 1'!$A$5:$A$28,0),MATCH('Casos CMg'!$B442,'Prom Factor Mensual Hora 1'!$B$4:$M$4,0))</f>
        <v>0.96824957231912967</v>
      </c>
      <c r="E442" s="38">
        <v>5.2798700332641602</v>
      </c>
      <c r="F442" s="18">
        <f t="shared" si="18"/>
        <v>5.1122319016086122</v>
      </c>
      <c r="G442" s="38">
        <v>5.2558374404907227</v>
      </c>
      <c r="H442" s="18">
        <f t="shared" si="19"/>
        <v>5.0889623539340114</v>
      </c>
      <c r="I442" s="38">
        <v>5.3158054351806641</v>
      </c>
      <c r="J442" s="18">
        <f t="shared" si="20"/>
        <v>5.1470263391453832</v>
      </c>
    </row>
    <row r="443" spans="1:10" x14ac:dyDescent="0.3">
      <c r="A443" s="3">
        <v>2025</v>
      </c>
      <c r="B443" s="3">
        <v>9</v>
      </c>
      <c r="C443" s="4">
        <v>8</v>
      </c>
      <c r="D443" s="19">
        <f>INDEX('Prom Factor Mensual Hora 1'!$B$5:$N$28,MATCH('Casos CMg'!$C443,'Prom Factor Mensual Hora 1'!$A$5:$A$28,0),MATCH('Casos CMg'!$B443,'Prom Factor Mensual Hora 1'!$B$4:$M$4,0))</f>
        <v>0.96823980073729965</v>
      </c>
      <c r="E443" s="38">
        <v>5.2798700332641602</v>
      </c>
      <c r="F443" s="18">
        <f t="shared" si="18"/>
        <v>5.1121803089265301</v>
      </c>
      <c r="G443" s="38">
        <v>5.2558374404907227</v>
      </c>
      <c r="H443" s="18">
        <f t="shared" si="19"/>
        <v>5.0889109960883765</v>
      </c>
      <c r="I443" s="38">
        <v>5.3158054351806641</v>
      </c>
      <c r="J443" s="18">
        <f t="shared" si="20"/>
        <v>5.1469743953175806</v>
      </c>
    </row>
    <row r="444" spans="1:10" x14ac:dyDescent="0.3">
      <c r="A444" s="3">
        <v>2025</v>
      </c>
      <c r="B444" s="3">
        <v>9</v>
      </c>
      <c r="C444" s="4">
        <v>9</v>
      </c>
      <c r="D444" s="19">
        <f>INDEX('Prom Factor Mensual Hora 1'!$B$5:$N$28,MATCH('Casos CMg'!$C444,'Prom Factor Mensual Hora 1'!$A$5:$A$28,0),MATCH('Casos CMg'!$B444,'Prom Factor Mensual Hora 1'!$B$4:$M$4,0))</f>
        <v>0.98203787499864603</v>
      </c>
      <c r="E444" s="38">
        <v>0.9865039587020874</v>
      </c>
      <c r="F444" s="18">
        <f t="shared" si="18"/>
        <v>0.96878425128154999</v>
      </c>
      <c r="G444" s="38">
        <v>1.199284672737122</v>
      </c>
      <c r="H444" s="18">
        <f t="shared" si="19"/>
        <v>1.1777429715332099</v>
      </c>
      <c r="I444" s="38">
        <v>1.036812901496887</v>
      </c>
      <c r="J444" s="18">
        <f t="shared" si="20"/>
        <v>1.0181895385571833</v>
      </c>
    </row>
    <row r="445" spans="1:10" x14ac:dyDescent="0.3">
      <c r="A445" s="3">
        <v>2025</v>
      </c>
      <c r="B445" s="3">
        <v>9</v>
      </c>
      <c r="C445" s="4">
        <v>10</v>
      </c>
      <c r="D445" s="19">
        <f>INDEX('Prom Factor Mensual Hora 1'!$B$5:$N$28,MATCH('Casos CMg'!$C445,'Prom Factor Mensual Hora 1'!$A$5:$A$28,0),MATCH('Casos CMg'!$B445,'Prom Factor Mensual Hora 1'!$B$4:$M$4,0))</f>
        <v>0.99649280218371217</v>
      </c>
      <c r="E445" s="38">
        <v>1.444097518920898</v>
      </c>
      <c r="F445" s="18">
        <f t="shared" si="18"/>
        <v>1.4390327832560319</v>
      </c>
      <c r="G445" s="38">
        <v>1.714211583137512</v>
      </c>
      <c r="H445" s="18">
        <f t="shared" si="19"/>
        <v>1.7081995040164768</v>
      </c>
      <c r="I445" s="38">
        <v>1.4604228734970091</v>
      </c>
      <c r="J445" s="18">
        <f t="shared" si="20"/>
        <v>1.4553008815842234</v>
      </c>
    </row>
    <row r="446" spans="1:10" x14ac:dyDescent="0.3">
      <c r="A446" s="3">
        <v>2025</v>
      </c>
      <c r="B446" s="3">
        <v>9</v>
      </c>
      <c r="C446" s="4">
        <v>11</v>
      </c>
      <c r="D446" s="19">
        <f>INDEX('Prom Factor Mensual Hora 1'!$B$5:$N$28,MATCH('Casos CMg'!$C446,'Prom Factor Mensual Hora 1'!$A$5:$A$28,0),MATCH('Casos CMg'!$B446,'Prom Factor Mensual Hora 1'!$B$4:$M$4,0))</f>
        <v>0.99623455993751031</v>
      </c>
      <c r="E446" s="38">
        <v>1.444097518920898</v>
      </c>
      <c r="F446" s="18">
        <f t="shared" si="18"/>
        <v>1.4386598562690114</v>
      </c>
      <c r="G446" s="38">
        <v>1.714211583137512</v>
      </c>
      <c r="H446" s="18">
        <f t="shared" si="19"/>
        <v>1.707756822166782</v>
      </c>
      <c r="I446" s="38">
        <v>1.4604228734970091</v>
      </c>
      <c r="J446" s="18">
        <f t="shared" si="20"/>
        <v>1.454923738700967</v>
      </c>
    </row>
    <row r="447" spans="1:10" x14ac:dyDescent="0.3">
      <c r="A447" s="3">
        <v>2025</v>
      </c>
      <c r="B447" s="3">
        <v>9</v>
      </c>
      <c r="C447" s="4">
        <v>12</v>
      </c>
      <c r="D447" s="19">
        <f>INDEX('Prom Factor Mensual Hora 1'!$B$5:$N$28,MATCH('Casos CMg'!$C447,'Prom Factor Mensual Hora 1'!$A$5:$A$28,0),MATCH('Casos CMg'!$B447,'Prom Factor Mensual Hora 1'!$B$4:$M$4,0))</f>
        <v>0.99623652927056872</v>
      </c>
      <c r="E447" s="38">
        <v>0.75050407648086548</v>
      </c>
      <c r="F447" s="18">
        <f t="shared" si="18"/>
        <v>0.7476795763567109</v>
      </c>
      <c r="G447" s="38">
        <v>1.0213334560394289</v>
      </c>
      <c r="H447" s="18">
        <f t="shared" si="19"/>
        <v>1.0174896974726357</v>
      </c>
      <c r="I447" s="38">
        <v>0.76689428091049194</v>
      </c>
      <c r="J447" s="18">
        <f t="shared" si="20"/>
        <v>0.7640080967317171</v>
      </c>
    </row>
    <row r="448" spans="1:10" x14ac:dyDescent="0.3">
      <c r="A448" s="3">
        <v>2025</v>
      </c>
      <c r="B448" s="3">
        <v>9</v>
      </c>
      <c r="C448" s="4">
        <v>13</v>
      </c>
      <c r="D448" s="19">
        <f>INDEX('Prom Factor Mensual Hora 1'!$B$5:$N$28,MATCH('Casos CMg'!$C448,'Prom Factor Mensual Hora 1'!$A$5:$A$28,0),MATCH('Casos CMg'!$B448,'Prom Factor Mensual Hora 1'!$B$4:$M$4,0))</f>
        <v>0.9962411452368386</v>
      </c>
      <c r="E448" s="38">
        <v>0.75050407648086548</v>
      </c>
      <c r="F448" s="18">
        <f t="shared" si="18"/>
        <v>0.74768304065821334</v>
      </c>
      <c r="G448" s="38">
        <v>1.0213334560394289</v>
      </c>
      <c r="H448" s="18">
        <f t="shared" si="19"/>
        <v>1.0174944119134191</v>
      </c>
      <c r="I448" s="38">
        <v>0.76689428091049194</v>
      </c>
      <c r="J448" s="18">
        <f t="shared" si="20"/>
        <v>0.76401163668985028</v>
      </c>
    </row>
    <row r="449" spans="1:10" x14ac:dyDescent="0.3">
      <c r="A449" s="3">
        <v>2025</v>
      </c>
      <c r="B449" s="3">
        <v>9</v>
      </c>
      <c r="C449" s="4">
        <v>14</v>
      </c>
      <c r="D449" s="19">
        <f>INDEX('Prom Factor Mensual Hora 1'!$B$5:$N$28,MATCH('Casos CMg'!$C449,'Prom Factor Mensual Hora 1'!$A$5:$A$28,0),MATCH('Casos CMg'!$B449,'Prom Factor Mensual Hora 1'!$B$4:$M$4,0))</f>
        <v>0.99817418290427073</v>
      </c>
      <c r="E449" s="38">
        <v>0.75050407648086548</v>
      </c>
      <c r="F449" s="18">
        <f t="shared" si="18"/>
        <v>0.74913379330761221</v>
      </c>
      <c r="G449" s="38">
        <v>1.0213334560394289</v>
      </c>
      <c r="H449" s="18">
        <f t="shared" si="19"/>
        <v>1.0194686879549519</v>
      </c>
      <c r="I449" s="38">
        <v>0.76689428091049194</v>
      </c>
      <c r="J449" s="18">
        <f t="shared" si="20"/>
        <v>0.76549407222178856</v>
      </c>
    </row>
    <row r="450" spans="1:10" x14ac:dyDescent="0.3">
      <c r="A450" s="3">
        <v>2025</v>
      </c>
      <c r="B450" s="3">
        <v>9</v>
      </c>
      <c r="C450" s="4">
        <v>15</v>
      </c>
      <c r="D450" s="19">
        <f>INDEX('Prom Factor Mensual Hora 1'!$B$5:$N$28,MATCH('Casos CMg'!$C450,'Prom Factor Mensual Hora 1'!$A$5:$A$28,0),MATCH('Casos CMg'!$B450,'Prom Factor Mensual Hora 1'!$B$4:$M$4,0))</f>
        <v>0.99916905470794437</v>
      </c>
      <c r="E450" s="38">
        <v>1.444097518920898</v>
      </c>
      <c r="F450" s="18">
        <f t="shared" si="18"/>
        <v>1.4428975528862815</v>
      </c>
      <c r="G450" s="38">
        <v>1.714211583137512</v>
      </c>
      <c r="H450" s="18">
        <f t="shared" si="19"/>
        <v>1.7127871670929167</v>
      </c>
      <c r="I450" s="38">
        <v>1.4604228734970091</v>
      </c>
      <c r="J450" s="18">
        <f t="shared" si="20"/>
        <v>1.4592093419858663</v>
      </c>
    </row>
    <row r="451" spans="1:10" x14ac:dyDescent="0.3">
      <c r="A451" s="3">
        <v>2025</v>
      </c>
      <c r="B451" s="3">
        <v>9</v>
      </c>
      <c r="C451" s="4">
        <v>16</v>
      </c>
      <c r="D451" s="19">
        <f>INDEX('Prom Factor Mensual Hora 1'!$B$5:$N$28,MATCH('Casos CMg'!$C451,'Prom Factor Mensual Hora 1'!$A$5:$A$28,0),MATCH('Casos CMg'!$B451,'Prom Factor Mensual Hora 1'!$B$4:$M$4,0))</f>
        <v>0.9990444504188255</v>
      </c>
      <c r="E451" s="38">
        <v>0.77534955739974976</v>
      </c>
      <c r="F451" s="18">
        <f t="shared" si="18"/>
        <v>0.77460867245491261</v>
      </c>
      <c r="G451" s="38">
        <v>1.040195107460022</v>
      </c>
      <c r="H451" s="18">
        <f t="shared" si="19"/>
        <v>1.0392011494607487</v>
      </c>
      <c r="I451" s="38">
        <v>0.79131710529327393</v>
      </c>
      <c r="J451" s="18">
        <f t="shared" si="20"/>
        <v>0.79056096256473474</v>
      </c>
    </row>
    <row r="452" spans="1:10" x14ac:dyDescent="0.3">
      <c r="A452" s="3">
        <v>2025</v>
      </c>
      <c r="B452" s="3">
        <v>9</v>
      </c>
      <c r="C452" s="4">
        <v>17</v>
      </c>
      <c r="D452" s="19">
        <f>INDEX('Prom Factor Mensual Hora 1'!$B$5:$N$28,MATCH('Casos CMg'!$C452,'Prom Factor Mensual Hora 1'!$A$5:$A$28,0),MATCH('Casos CMg'!$B452,'Prom Factor Mensual Hora 1'!$B$4:$M$4,0))</f>
        <v>0.9993050788709984</v>
      </c>
      <c r="E452" s="38">
        <v>4.3751220703125</v>
      </c>
      <c r="F452" s="18">
        <f t="shared" ref="F452:F515" si="21">$E452*$D452</f>
        <v>4.372081705543879</v>
      </c>
      <c r="G452" s="38">
        <v>4.4038705825805664</v>
      </c>
      <c r="H452" s="18">
        <f t="shared" ref="H452:H515" si="22">$G452*$D452</f>
        <v>4.4008102398633424</v>
      </c>
      <c r="I452" s="38">
        <v>4.3767805099487296</v>
      </c>
      <c r="J452" s="18">
        <f t="shared" ref="J452:J515" si="23">$I452*$D452</f>
        <v>4.3737389926953636</v>
      </c>
    </row>
    <row r="453" spans="1:10" x14ac:dyDescent="0.3">
      <c r="A453" s="3">
        <v>2025</v>
      </c>
      <c r="B453" s="3">
        <v>9</v>
      </c>
      <c r="C453" s="4">
        <v>18</v>
      </c>
      <c r="D453" s="19">
        <f>INDEX('Prom Factor Mensual Hora 1'!$B$5:$N$28,MATCH('Casos CMg'!$C453,'Prom Factor Mensual Hora 1'!$A$5:$A$28,0),MATCH('Casos CMg'!$B453,'Prom Factor Mensual Hora 1'!$B$4:$M$4,0))</f>
        <v>0.9975819060785629</v>
      </c>
      <c r="E453" s="38">
        <v>0.69700807332992554</v>
      </c>
      <c r="F453" s="18">
        <f t="shared" si="21"/>
        <v>0.69532264234461383</v>
      </c>
      <c r="G453" s="38">
        <v>0.69678044319152832</v>
      </c>
      <c r="H453" s="18">
        <f t="shared" si="22"/>
        <v>0.69509556263727068</v>
      </c>
      <c r="I453" s="38">
        <v>0.69669920206069946</v>
      </c>
      <c r="J453" s="18">
        <f t="shared" si="23"/>
        <v>0.69501451795512637</v>
      </c>
    </row>
    <row r="454" spans="1:10" x14ac:dyDescent="0.3">
      <c r="A454" s="3">
        <v>2025</v>
      </c>
      <c r="B454" s="3">
        <v>9</v>
      </c>
      <c r="C454" s="4">
        <v>19</v>
      </c>
      <c r="D454" s="19">
        <f>INDEX('Prom Factor Mensual Hora 1'!$B$5:$N$28,MATCH('Casos CMg'!$C454,'Prom Factor Mensual Hora 1'!$A$5:$A$28,0),MATCH('Casos CMg'!$B454,'Prom Factor Mensual Hora 1'!$B$4:$M$4,0))</f>
        <v>0.98034577429438896</v>
      </c>
      <c r="E454" s="38">
        <v>70.462944030761719</v>
      </c>
      <c r="F454" s="18">
        <f t="shared" si="21"/>
        <v>69.078049424899291</v>
      </c>
      <c r="G454" s="38">
        <v>61.223884582519531</v>
      </c>
      <c r="H454" s="18">
        <f t="shared" si="22"/>
        <v>60.020576536360416</v>
      </c>
      <c r="I454" s="38">
        <v>78.542343139648438</v>
      </c>
      <c r="J454" s="18">
        <f t="shared" si="23"/>
        <v>76.99865420013424</v>
      </c>
    </row>
    <row r="455" spans="1:10" x14ac:dyDescent="0.3">
      <c r="A455" s="3">
        <v>2025</v>
      </c>
      <c r="B455" s="3">
        <v>9</v>
      </c>
      <c r="C455" s="4">
        <v>20</v>
      </c>
      <c r="D455" s="19">
        <f>INDEX('Prom Factor Mensual Hora 1'!$B$5:$N$28,MATCH('Casos CMg'!$C455,'Prom Factor Mensual Hora 1'!$A$5:$A$28,0),MATCH('Casos CMg'!$B455,'Prom Factor Mensual Hora 1'!$B$4:$M$4,0))</f>
        <v>0.9700528822106016</v>
      </c>
      <c r="E455" s="38">
        <v>71.042182922363281</v>
      </c>
      <c r="F455" s="18">
        <f t="shared" si="21"/>
        <v>68.914674302371282</v>
      </c>
      <c r="G455" s="38">
        <v>61.920475006103523</v>
      </c>
      <c r="H455" s="18">
        <f t="shared" si="22"/>
        <v>60.066135247520243</v>
      </c>
      <c r="I455" s="38">
        <v>79.448066711425781</v>
      </c>
      <c r="J455" s="18">
        <f t="shared" si="23"/>
        <v>77.068826099478727</v>
      </c>
    </row>
    <row r="456" spans="1:10" x14ac:dyDescent="0.3">
      <c r="A456" s="3">
        <v>2025</v>
      </c>
      <c r="B456" s="3">
        <v>9</v>
      </c>
      <c r="C456" s="4">
        <v>21</v>
      </c>
      <c r="D456" s="19">
        <f>INDEX('Prom Factor Mensual Hora 1'!$B$5:$N$28,MATCH('Casos CMg'!$C456,'Prom Factor Mensual Hora 1'!$A$5:$A$28,0),MATCH('Casos CMg'!$B456,'Prom Factor Mensual Hora 1'!$B$4:$M$4,0))</f>
        <v>0.9684257709117261</v>
      </c>
      <c r="E456" s="38">
        <v>71.042182922363281</v>
      </c>
      <c r="F456" s="18">
        <f t="shared" si="21"/>
        <v>68.79908076384153</v>
      </c>
      <c r="G456" s="38">
        <v>61.920475006103523</v>
      </c>
      <c r="H456" s="18">
        <f t="shared" si="22"/>
        <v>59.965383743006072</v>
      </c>
      <c r="I456" s="38">
        <v>79.448066711425781</v>
      </c>
      <c r="J456" s="18">
        <f t="shared" si="23"/>
        <v>76.93955525245876</v>
      </c>
    </row>
    <row r="457" spans="1:10" x14ac:dyDescent="0.3">
      <c r="A457" s="3">
        <v>2025</v>
      </c>
      <c r="B457" s="3">
        <v>9</v>
      </c>
      <c r="C457" s="4">
        <v>22</v>
      </c>
      <c r="D457" s="19">
        <f>INDEX('Prom Factor Mensual Hora 1'!$B$5:$N$28,MATCH('Casos CMg'!$C457,'Prom Factor Mensual Hora 1'!$A$5:$A$28,0),MATCH('Casos CMg'!$B457,'Prom Factor Mensual Hora 1'!$B$4:$M$4,0))</f>
        <v>0.9684132051244092</v>
      </c>
      <c r="E457" s="38">
        <v>70.446815490722656</v>
      </c>
      <c r="F457" s="18">
        <f t="shared" si="21"/>
        <v>68.221626380178606</v>
      </c>
      <c r="G457" s="38">
        <v>61.144130706787109</v>
      </c>
      <c r="H457" s="18">
        <f t="shared" si="22"/>
        <v>59.212783592305513</v>
      </c>
      <c r="I457" s="38">
        <v>78.562934875488281</v>
      </c>
      <c r="J457" s="18">
        <f t="shared" si="23"/>
        <v>76.081383566751839</v>
      </c>
    </row>
    <row r="458" spans="1:10" x14ac:dyDescent="0.3">
      <c r="A458" s="3">
        <v>2025</v>
      </c>
      <c r="B458" s="3">
        <v>9</v>
      </c>
      <c r="C458" s="4">
        <v>23</v>
      </c>
      <c r="D458" s="19">
        <f>INDEX('Prom Factor Mensual Hora 1'!$B$5:$N$28,MATCH('Casos CMg'!$C458,'Prom Factor Mensual Hora 1'!$A$5:$A$28,0),MATCH('Casos CMg'!$B458,'Prom Factor Mensual Hora 1'!$B$4:$M$4,0))</f>
        <v>0.96842563195304299</v>
      </c>
      <c r="E458" s="38">
        <v>70.462944030761719</v>
      </c>
      <c r="F458" s="18">
        <f t="shared" si="21"/>
        <v>68.238121102262312</v>
      </c>
      <c r="G458" s="38">
        <v>61.223884582519531</v>
      </c>
      <c r="H458" s="18">
        <f t="shared" si="22"/>
        <v>59.29077911744664</v>
      </c>
      <c r="I458" s="38">
        <v>78.542343139648438</v>
      </c>
      <c r="J458" s="18">
        <f t="shared" si="23"/>
        <v>76.062418290086782</v>
      </c>
    </row>
    <row r="459" spans="1:10" x14ac:dyDescent="0.3">
      <c r="A459" s="3">
        <v>2025</v>
      </c>
      <c r="B459" s="3">
        <v>10</v>
      </c>
      <c r="C459" s="4">
        <v>0</v>
      </c>
      <c r="D459" s="19">
        <f>INDEX('Prom Factor Mensual Hora 1'!$B$5:$N$28,MATCH('Casos CMg'!$C459,'Prom Factor Mensual Hora 1'!$A$5:$A$28,0),MATCH('Casos CMg'!$B459,'Prom Factor Mensual Hora 1'!$B$4:$M$4,0))</f>
        <v>0.98052181291797491</v>
      </c>
      <c r="E459" s="38">
        <v>72.013420104980469</v>
      </c>
      <c r="F459" s="18">
        <f t="shared" si="21"/>
        <v>70.610729235759194</v>
      </c>
      <c r="G459" s="38">
        <v>61.381950378417969</v>
      </c>
      <c r="H459" s="18">
        <f t="shared" si="22"/>
        <v>60.186341265487563</v>
      </c>
      <c r="I459" s="38">
        <v>81.795120239257813</v>
      </c>
      <c r="J459" s="18">
        <f t="shared" si="23"/>
        <v>80.201899584840817</v>
      </c>
    </row>
    <row r="460" spans="1:10" x14ac:dyDescent="0.3">
      <c r="A460" s="3">
        <v>2025</v>
      </c>
      <c r="B460" s="3">
        <v>10</v>
      </c>
      <c r="C460" s="4">
        <v>1</v>
      </c>
      <c r="D460" s="19">
        <f>INDEX('Prom Factor Mensual Hora 1'!$B$5:$N$28,MATCH('Casos CMg'!$C460,'Prom Factor Mensual Hora 1'!$A$5:$A$28,0),MATCH('Casos CMg'!$B460,'Prom Factor Mensual Hora 1'!$B$4:$M$4,0))</f>
        <v>0.986481459899894</v>
      </c>
      <c r="E460" s="38">
        <v>69.816879272460938</v>
      </c>
      <c r="F460" s="18">
        <f t="shared" si="21"/>
        <v>68.873056990351913</v>
      </c>
      <c r="G460" s="38">
        <v>59.846294403076172</v>
      </c>
      <c r="H460" s="18">
        <f t="shared" si="22"/>
        <v>59.037259872345437</v>
      </c>
      <c r="I460" s="38">
        <v>79.084281921386719</v>
      </c>
      <c r="J460" s="18">
        <f t="shared" si="23"/>
        <v>78.015177884944364</v>
      </c>
    </row>
    <row r="461" spans="1:10" x14ac:dyDescent="0.3">
      <c r="A461" s="3">
        <v>2025</v>
      </c>
      <c r="B461" s="3">
        <v>10</v>
      </c>
      <c r="C461" s="4">
        <v>2</v>
      </c>
      <c r="D461" s="19">
        <f>INDEX('Prom Factor Mensual Hora 1'!$B$5:$N$28,MATCH('Casos CMg'!$C461,'Prom Factor Mensual Hora 1'!$A$5:$A$28,0),MATCH('Casos CMg'!$B461,'Prom Factor Mensual Hora 1'!$B$4:$M$4,0))</f>
        <v>0.98649189786157032</v>
      </c>
      <c r="E461" s="38">
        <v>69.491455078125</v>
      </c>
      <c r="F461" s="18">
        <f t="shared" si="21"/>
        <v>68.552757405181595</v>
      </c>
      <c r="G461" s="38">
        <v>59.618789672851563</v>
      </c>
      <c r="H461" s="18">
        <f t="shared" si="22"/>
        <v>58.813452972581125</v>
      </c>
      <c r="I461" s="38">
        <v>78.682662963867188</v>
      </c>
      <c r="J461" s="18">
        <f t="shared" si="23"/>
        <v>77.61980951602763</v>
      </c>
    </row>
    <row r="462" spans="1:10" x14ac:dyDescent="0.3">
      <c r="A462" s="3">
        <v>2025</v>
      </c>
      <c r="B462" s="3">
        <v>10</v>
      </c>
      <c r="C462" s="4">
        <v>3</v>
      </c>
      <c r="D462" s="19">
        <f>INDEX('Prom Factor Mensual Hora 1'!$B$5:$N$28,MATCH('Casos CMg'!$C462,'Prom Factor Mensual Hora 1'!$A$5:$A$28,0),MATCH('Casos CMg'!$B462,'Prom Factor Mensual Hora 1'!$B$4:$M$4,0))</f>
        <v>0.98681854016167436</v>
      </c>
      <c r="E462" s="38">
        <v>69.491455078125</v>
      </c>
      <c r="F462" s="18">
        <f t="shared" si="21"/>
        <v>68.575456253905884</v>
      </c>
      <c r="G462" s="38">
        <v>59.618789672851563</v>
      </c>
      <c r="H462" s="18">
        <f t="shared" si="22"/>
        <v>58.832926991169288</v>
      </c>
      <c r="I462" s="38">
        <v>78.682662963867188</v>
      </c>
      <c r="J462" s="18">
        <f t="shared" si="23"/>
        <v>77.645510602036467</v>
      </c>
    </row>
    <row r="463" spans="1:10" x14ac:dyDescent="0.3">
      <c r="A463" s="3">
        <v>2025</v>
      </c>
      <c r="B463" s="3">
        <v>10</v>
      </c>
      <c r="C463" s="4">
        <v>4</v>
      </c>
      <c r="D463" s="19">
        <f>INDEX('Prom Factor Mensual Hora 1'!$B$5:$N$28,MATCH('Casos CMg'!$C463,'Prom Factor Mensual Hora 1'!$A$5:$A$28,0),MATCH('Casos CMg'!$B463,'Prom Factor Mensual Hora 1'!$B$4:$M$4,0))</f>
        <v>0.98679515036936949</v>
      </c>
      <c r="E463" s="38">
        <v>69.491455078125</v>
      </c>
      <c r="F463" s="18">
        <f t="shared" si="21"/>
        <v>68.573830863204648</v>
      </c>
      <c r="G463" s="38">
        <v>59.618789672851563</v>
      </c>
      <c r="H463" s="18">
        <f t="shared" si="22"/>
        <v>58.831532520061373</v>
      </c>
      <c r="I463" s="38">
        <v>78.682662963867188</v>
      </c>
      <c r="J463" s="18">
        <f t="shared" si="23"/>
        <v>77.643670230891743</v>
      </c>
    </row>
    <row r="464" spans="1:10" x14ac:dyDescent="0.3">
      <c r="A464" s="3">
        <v>2025</v>
      </c>
      <c r="B464" s="3">
        <v>10</v>
      </c>
      <c r="C464" s="4">
        <v>5</v>
      </c>
      <c r="D464" s="19">
        <f>INDEX('Prom Factor Mensual Hora 1'!$B$5:$N$28,MATCH('Casos CMg'!$C464,'Prom Factor Mensual Hora 1'!$A$5:$A$28,0),MATCH('Casos CMg'!$B464,'Prom Factor Mensual Hora 1'!$B$4:$M$4,0))</f>
        <v>0.98779492303703309</v>
      </c>
      <c r="E464" s="38">
        <v>69.491455078125</v>
      </c>
      <c r="F464" s="18">
        <f t="shared" si="21"/>
        <v>68.643306520627931</v>
      </c>
      <c r="G464" s="38">
        <v>59.618789672851563</v>
      </c>
      <c r="H464" s="18">
        <f t="shared" si="22"/>
        <v>58.891137756455471</v>
      </c>
      <c r="I464" s="38">
        <v>78.682662963867188</v>
      </c>
      <c r="J464" s="18">
        <f t="shared" si="23"/>
        <v>77.722335006742</v>
      </c>
    </row>
    <row r="465" spans="1:10" x14ac:dyDescent="0.3">
      <c r="A465" s="3">
        <v>2025</v>
      </c>
      <c r="B465" s="3">
        <v>10</v>
      </c>
      <c r="C465" s="4">
        <v>6</v>
      </c>
      <c r="D465" s="19">
        <f>INDEX('Prom Factor Mensual Hora 1'!$B$5:$N$28,MATCH('Casos CMg'!$C465,'Prom Factor Mensual Hora 1'!$A$5:$A$28,0),MATCH('Casos CMg'!$B465,'Prom Factor Mensual Hora 1'!$B$4:$M$4,0))</f>
        <v>0.98747761883897733</v>
      </c>
      <c r="E465" s="38">
        <v>4.0529499053955078</v>
      </c>
      <c r="F465" s="18">
        <f t="shared" si="21"/>
        <v>4.0021973218536147</v>
      </c>
      <c r="G465" s="38">
        <v>3.95741868019104</v>
      </c>
      <c r="H465" s="18">
        <f t="shared" si="22"/>
        <v>3.9078623750639365</v>
      </c>
      <c r="I465" s="38">
        <v>4.0887646675109863</v>
      </c>
      <c r="J465" s="18">
        <f t="shared" si="23"/>
        <v>4.0375635978666917</v>
      </c>
    </row>
    <row r="466" spans="1:10" x14ac:dyDescent="0.3">
      <c r="A466" s="3">
        <v>2025</v>
      </c>
      <c r="B466" s="3">
        <v>10</v>
      </c>
      <c r="C466" s="4">
        <v>7</v>
      </c>
      <c r="D466" s="19">
        <f>INDEX('Prom Factor Mensual Hora 1'!$B$5:$N$28,MATCH('Casos CMg'!$C466,'Prom Factor Mensual Hora 1'!$A$5:$A$28,0),MATCH('Casos CMg'!$B466,'Prom Factor Mensual Hora 1'!$B$4:$M$4,0))</f>
        <v>0.9874779550219529</v>
      </c>
      <c r="E466" s="38">
        <v>1.0452162027359011</v>
      </c>
      <c r="F466" s="18">
        <f t="shared" si="21"/>
        <v>1.0321279584334586</v>
      </c>
      <c r="G466" s="38">
        <v>1.140235900878906</v>
      </c>
      <c r="H466" s="18">
        <f t="shared" si="22"/>
        <v>1.1259578156425163</v>
      </c>
      <c r="I466" s="38">
        <v>1.0908023118972781</v>
      </c>
      <c r="J466" s="18">
        <f t="shared" si="23"/>
        <v>1.0771432362855426</v>
      </c>
    </row>
    <row r="467" spans="1:10" x14ac:dyDescent="0.3">
      <c r="A467" s="3">
        <v>2025</v>
      </c>
      <c r="B467" s="3">
        <v>10</v>
      </c>
      <c r="C467" s="4">
        <v>8</v>
      </c>
      <c r="D467" s="19">
        <f>INDEX('Prom Factor Mensual Hora 1'!$B$5:$N$28,MATCH('Casos CMg'!$C467,'Prom Factor Mensual Hora 1'!$A$5:$A$28,0),MATCH('Casos CMg'!$B467,'Prom Factor Mensual Hora 1'!$B$4:$M$4,0))</f>
        <v>0.987075849268372</v>
      </c>
      <c r="E467" s="38">
        <v>1.067474961280823</v>
      </c>
      <c r="F467" s="18">
        <f t="shared" si="21"/>
        <v>1.0536787539789909</v>
      </c>
      <c r="G467" s="38">
        <v>1.213163375854492</v>
      </c>
      <c r="H467" s="18">
        <f t="shared" si="22"/>
        <v>1.1974842695228578</v>
      </c>
      <c r="I467" s="38">
        <v>1.111251592636108</v>
      </c>
      <c r="J467" s="18">
        <f t="shared" si="23"/>
        <v>1.0968896095521172</v>
      </c>
    </row>
    <row r="468" spans="1:10" x14ac:dyDescent="0.3">
      <c r="A468" s="3">
        <v>2025</v>
      </c>
      <c r="B468" s="3">
        <v>10</v>
      </c>
      <c r="C468" s="4">
        <v>9</v>
      </c>
      <c r="D468" s="19">
        <f>INDEX('Prom Factor Mensual Hora 1'!$B$5:$N$28,MATCH('Casos CMg'!$C468,'Prom Factor Mensual Hora 1'!$A$5:$A$28,0),MATCH('Casos CMg'!$B468,'Prom Factor Mensual Hora 1'!$B$4:$M$4,0))</f>
        <v>0.9991578476552917</v>
      </c>
      <c r="E468" s="38">
        <v>0.30045631527900701</v>
      </c>
      <c r="F468" s="18">
        <f t="shared" si="21"/>
        <v>0.3002032852886124</v>
      </c>
      <c r="G468" s="38">
        <v>0.34627851843833918</v>
      </c>
      <c r="H468" s="18">
        <f t="shared" si="22"/>
        <v>0.34598689917211423</v>
      </c>
      <c r="I468" s="38">
        <v>0.3082926869392395</v>
      </c>
      <c r="J468" s="18">
        <f t="shared" si="23"/>
        <v>0.3080330575300772</v>
      </c>
    </row>
    <row r="469" spans="1:10" x14ac:dyDescent="0.3">
      <c r="A469" s="3">
        <v>2025</v>
      </c>
      <c r="B469" s="3">
        <v>10</v>
      </c>
      <c r="C469" s="4">
        <v>10</v>
      </c>
      <c r="D469" s="19">
        <f>INDEX('Prom Factor Mensual Hora 1'!$B$5:$N$28,MATCH('Casos CMg'!$C469,'Prom Factor Mensual Hora 1'!$A$5:$A$28,0),MATCH('Casos CMg'!$B469,'Prom Factor Mensual Hora 1'!$B$4:$M$4,0))</f>
        <v>0.9995828661525229</v>
      </c>
      <c r="E469" s="38">
        <v>0.60405987501144409</v>
      </c>
      <c r="F469" s="18">
        <f t="shared" si="21"/>
        <v>0.60380790119167405</v>
      </c>
      <c r="G469" s="38">
        <v>0.60837143659591675</v>
      </c>
      <c r="H469" s="18">
        <f t="shared" si="22"/>
        <v>0.60811766427787428</v>
      </c>
      <c r="I469" s="38">
        <v>0.61576724052429199</v>
      </c>
      <c r="J469" s="18">
        <f t="shared" si="23"/>
        <v>0.61551038316610174</v>
      </c>
    </row>
    <row r="470" spans="1:10" x14ac:dyDescent="0.3">
      <c r="A470" s="3">
        <v>2025</v>
      </c>
      <c r="B470" s="3">
        <v>10</v>
      </c>
      <c r="C470" s="4">
        <v>11</v>
      </c>
      <c r="D470" s="19">
        <f>INDEX('Prom Factor Mensual Hora 1'!$B$5:$N$28,MATCH('Casos CMg'!$C470,'Prom Factor Mensual Hora 1'!$A$5:$A$28,0),MATCH('Casos CMg'!$B470,'Prom Factor Mensual Hora 1'!$B$4:$M$4,0))</f>
        <v>0.99952344568666041</v>
      </c>
      <c r="E470" s="38">
        <v>0.60405987501144409</v>
      </c>
      <c r="F470" s="18">
        <f t="shared" si="21"/>
        <v>0.60377200767249206</v>
      </c>
      <c r="G470" s="38">
        <v>0.60837143659591675</v>
      </c>
      <c r="H470" s="18">
        <f t="shared" si="22"/>
        <v>0.6080815145636943</v>
      </c>
      <c r="I470" s="38">
        <v>0.61576724052429199</v>
      </c>
      <c r="J470" s="18">
        <f t="shared" si="23"/>
        <v>0.61547379398980695</v>
      </c>
    </row>
    <row r="471" spans="1:10" x14ac:dyDescent="0.3">
      <c r="A471" s="3">
        <v>2025</v>
      </c>
      <c r="B471" s="3">
        <v>10</v>
      </c>
      <c r="C471" s="4">
        <v>12</v>
      </c>
      <c r="D471" s="19">
        <f>INDEX('Prom Factor Mensual Hora 1'!$B$5:$N$28,MATCH('Casos CMg'!$C471,'Prom Factor Mensual Hora 1'!$A$5:$A$28,0),MATCH('Casos CMg'!$B471,'Prom Factor Mensual Hora 1'!$B$4:$M$4,0))</f>
        <v>0.99953095526393487</v>
      </c>
      <c r="E471" s="38">
        <v>0.60405987501144409</v>
      </c>
      <c r="F471" s="18">
        <f t="shared" si="21"/>
        <v>0.6037765439068018</v>
      </c>
      <c r="G471" s="38">
        <v>0.60837143659591675</v>
      </c>
      <c r="H471" s="18">
        <f t="shared" si="22"/>
        <v>0.6080860831760091</v>
      </c>
      <c r="I471" s="38">
        <v>0.61576724052429199</v>
      </c>
      <c r="J471" s="18">
        <f t="shared" si="23"/>
        <v>0.61547841814148274</v>
      </c>
    </row>
    <row r="472" spans="1:10" x14ac:dyDescent="0.3">
      <c r="A472" s="3">
        <v>2025</v>
      </c>
      <c r="B472" s="3">
        <v>10</v>
      </c>
      <c r="C472" s="4">
        <v>13</v>
      </c>
      <c r="D472" s="19">
        <f>INDEX('Prom Factor Mensual Hora 1'!$B$5:$N$28,MATCH('Casos CMg'!$C472,'Prom Factor Mensual Hora 1'!$A$5:$A$28,0),MATCH('Casos CMg'!$B472,'Prom Factor Mensual Hora 1'!$B$4:$M$4,0))</f>
        <v>0.99956208482646935</v>
      </c>
      <c r="E472" s="38">
        <v>8.0975599586963654E-2</v>
      </c>
      <c r="F472" s="18">
        <f t="shared" si="21"/>
        <v>8.0940139143218778E-2</v>
      </c>
      <c r="G472" s="38">
        <v>0.1184264421463013</v>
      </c>
      <c r="H472" s="18">
        <f t="shared" si="22"/>
        <v>0.11837458141033819</v>
      </c>
      <c r="I472" s="38">
        <v>9.4382375478744507E-2</v>
      </c>
      <c r="J472" s="18">
        <f t="shared" si="23"/>
        <v>9.43410440044085E-2</v>
      </c>
    </row>
    <row r="473" spans="1:10" x14ac:dyDescent="0.3">
      <c r="A473" s="3">
        <v>2025</v>
      </c>
      <c r="B473" s="3">
        <v>10</v>
      </c>
      <c r="C473" s="4">
        <v>14</v>
      </c>
      <c r="D473" s="19">
        <f>INDEX('Prom Factor Mensual Hora 1'!$B$5:$N$28,MATCH('Casos CMg'!$C473,'Prom Factor Mensual Hora 1'!$A$5:$A$28,0),MATCH('Casos CMg'!$B473,'Prom Factor Mensual Hora 1'!$B$4:$M$4,0))</f>
        <v>0.99971987807715179</v>
      </c>
      <c r="E473" s="38">
        <v>8.0975599586963654E-2</v>
      </c>
      <c r="F473" s="18">
        <f t="shared" si="21"/>
        <v>8.0952916546303572E-2</v>
      </c>
      <c r="G473" s="38">
        <v>0.1184264421463013</v>
      </c>
      <c r="H473" s="18">
        <f t="shared" si="22"/>
        <v>0.1183932683036112</v>
      </c>
      <c r="I473" s="38">
        <v>9.4382375478744507E-2</v>
      </c>
      <c r="J473" s="18">
        <f t="shared" si="23"/>
        <v>9.4355936906242416E-2</v>
      </c>
    </row>
    <row r="474" spans="1:10" x14ac:dyDescent="0.3">
      <c r="A474" s="3">
        <v>2025</v>
      </c>
      <c r="B474" s="3">
        <v>10</v>
      </c>
      <c r="C474" s="4">
        <v>15</v>
      </c>
      <c r="D474" s="19">
        <f>INDEX('Prom Factor Mensual Hora 1'!$B$5:$N$28,MATCH('Casos CMg'!$C474,'Prom Factor Mensual Hora 1'!$A$5:$A$28,0),MATCH('Casos CMg'!$B474,'Prom Factor Mensual Hora 1'!$B$4:$M$4,0))</f>
        <v>0.99988320758683513</v>
      </c>
      <c r="E474" s="38">
        <v>0.60018908977508545</v>
      </c>
      <c r="F474" s="18">
        <f t="shared" si="21"/>
        <v>0.60011899224293541</v>
      </c>
      <c r="G474" s="38">
        <v>0.5956885814666748</v>
      </c>
      <c r="H474" s="18">
        <f t="shared" si="22"/>
        <v>0.59561900955975056</v>
      </c>
      <c r="I474" s="38">
        <v>0.61221110820770264</v>
      </c>
      <c r="J474" s="18">
        <f t="shared" si="23"/>
        <v>0.61213960659500877</v>
      </c>
    </row>
    <row r="475" spans="1:10" x14ac:dyDescent="0.3">
      <c r="A475" s="3">
        <v>2025</v>
      </c>
      <c r="B475" s="3">
        <v>10</v>
      </c>
      <c r="C475" s="4">
        <v>16</v>
      </c>
      <c r="D475" s="19">
        <f>INDEX('Prom Factor Mensual Hora 1'!$B$5:$N$28,MATCH('Casos CMg'!$C475,'Prom Factor Mensual Hora 1'!$A$5:$A$28,0),MATCH('Casos CMg'!$B475,'Prom Factor Mensual Hora 1'!$B$4:$M$4,0))</f>
        <v>0.99988320758683513</v>
      </c>
      <c r="E475" s="38">
        <v>0.60018908977508545</v>
      </c>
      <c r="F475" s="18">
        <f t="shared" si="21"/>
        <v>0.60011899224293541</v>
      </c>
      <c r="G475" s="38">
        <v>0.5956885814666748</v>
      </c>
      <c r="H475" s="18">
        <f t="shared" si="22"/>
        <v>0.59561900955975056</v>
      </c>
      <c r="I475" s="38">
        <v>0.61221110820770264</v>
      </c>
      <c r="J475" s="18">
        <f t="shared" si="23"/>
        <v>0.61213960659500877</v>
      </c>
    </row>
    <row r="476" spans="1:10" x14ac:dyDescent="0.3">
      <c r="A476" s="3">
        <v>2025</v>
      </c>
      <c r="B476" s="3">
        <v>10</v>
      </c>
      <c r="C476" s="4">
        <v>17</v>
      </c>
      <c r="D476" s="19">
        <f>INDEX('Prom Factor Mensual Hora 1'!$B$5:$N$28,MATCH('Casos CMg'!$C476,'Prom Factor Mensual Hora 1'!$A$5:$A$28,0),MATCH('Casos CMg'!$B476,'Prom Factor Mensual Hora 1'!$B$4:$M$4,0))</f>
        <v>0.99988323929231326</v>
      </c>
      <c r="E476" s="38">
        <v>0.80169957876205444</v>
      </c>
      <c r="F476" s="18">
        <f t="shared" si="21"/>
        <v>0.80160597175188608</v>
      </c>
      <c r="G476" s="38">
        <v>0.9070732593536377</v>
      </c>
      <c r="H476" s="18">
        <f t="shared" si="22"/>
        <v>0.90696734883795183</v>
      </c>
      <c r="I476" s="38">
        <v>0.84481525421142578</v>
      </c>
      <c r="J476" s="18">
        <f t="shared" si="23"/>
        <v>0.84471661298447953</v>
      </c>
    </row>
    <row r="477" spans="1:10" x14ac:dyDescent="0.3">
      <c r="A477" s="3">
        <v>2025</v>
      </c>
      <c r="B477" s="3">
        <v>10</v>
      </c>
      <c r="C477" s="4">
        <v>18</v>
      </c>
      <c r="D477" s="19">
        <f>INDEX('Prom Factor Mensual Hora 1'!$B$5:$N$28,MATCH('Casos CMg'!$C477,'Prom Factor Mensual Hora 1'!$A$5:$A$28,0),MATCH('Casos CMg'!$B477,'Prom Factor Mensual Hora 1'!$B$4:$M$4,0))</f>
        <v>0.99988470501655835</v>
      </c>
      <c r="E477" s="38">
        <v>0.84412282705307007</v>
      </c>
      <c r="F477" s="18">
        <f t="shared" si="21"/>
        <v>0.8440255039257023</v>
      </c>
      <c r="G477" s="38">
        <v>0.97262793779373169</v>
      </c>
      <c r="H477" s="18">
        <f t="shared" si="22"/>
        <v>0.97251579867174887</v>
      </c>
      <c r="I477" s="38">
        <v>0.89378452301025391</v>
      </c>
      <c r="J477" s="18">
        <f t="shared" si="23"/>
        <v>0.89368147413847299</v>
      </c>
    </row>
    <row r="478" spans="1:10" x14ac:dyDescent="0.3">
      <c r="A478" s="3">
        <v>2025</v>
      </c>
      <c r="B478" s="3">
        <v>10</v>
      </c>
      <c r="C478" s="4">
        <v>19</v>
      </c>
      <c r="D478" s="19">
        <f>INDEX('Prom Factor Mensual Hora 1'!$B$5:$N$28,MATCH('Casos CMg'!$C478,'Prom Factor Mensual Hora 1'!$A$5:$A$28,0),MATCH('Casos CMg'!$B478,'Prom Factor Mensual Hora 1'!$B$4:$M$4,0))</f>
        <v>0.99482611301597335</v>
      </c>
      <c r="E478" s="38">
        <v>73.678070068359375</v>
      </c>
      <c r="F478" s="18">
        <f t="shared" si="21"/>
        <v>73.29686806062449</v>
      </c>
      <c r="G478" s="38">
        <v>62.670379638671882</v>
      </c>
      <c r="H478" s="18">
        <f t="shared" si="22"/>
        <v>62.346130177175347</v>
      </c>
      <c r="I478" s="38">
        <v>83.749664306640625</v>
      </c>
      <c r="J478" s="18">
        <f t="shared" si="23"/>
        <v>83.316353008567901</v>
      </c>
    </row>
    <row r="479" spans="1:10" x14ac:dyDescent="0.3">
      <c r="A479" s="3">
        <v>2025</v>
      </c>
      <c r="B479" s="3">
        <v>10</v>
      </c>
      <c r="C479" s="4">
        <v>20</v>
      </c>
      <c r="D479" s="19">
        <f>INDEX('Prom Factor Mensual Hora 1'!$B$5:$N$28,MATCH('Casos CMg'!$C479,'Prom Factor Mensual Hora 1'!$A$5:$A$28,0),MATCH('Casos CMg'!$B479,'Prom Factor Mensual Hora 1'!$B$4:$M$4,0))</f>
        <v>0.98065156697185696</v>
      </c>
      <c r="E479" s="38">
        <v>79.800613403320313</v>
      </c>
      <c r="F479" s="18">
        <f t="shared" si="21"/>
        <v>78.256596579281435</v>
      </c>
      <c r="G479" s="38">
        <v>68.581520080566406</v>
      </c>
      <c r="H479" s="18">
        <f t="shared" si="22"/>
        <v>67.254575132319317</v>
      </c>
      <c r="I479" s="38">
        <v>88.935043334960938</v>
      </c>
      <c r="J479" s="18">
        <f t="shared" si="23"/>
        <v>87.214289605139442</v>
      </c>
    </row>
    <row r="480" spans="1:10" x14ac:dyDescent="0.3">
      <c r="A480" s="3">
        <v>2025</v>
      </c>
      <c r="B480" s="3">
        <v>10</v>
      </c>
      <c r="C480" s="4">
        <v>21</v>
      </c>
      <c r="D480" s="19">
        <f>INDEX('Prom Factor Mensual Hora 1'!$B$5:$N$28,MATCH('Casos CMg'!$C480,'Prom Factor Mensual Hora 1'!$A$5:$A$28,0),MATCH('Casos CMg'!$B480,'Prom Factor Mensual Hora 1'!$B$4:$M$4,0))</f>
        <v>0.98061145475262745</v>
      </c>
      <c r="E480" s="38">
        <v>79.800613403320313</v>
      </c>
      <c r="F480" s="18">
        <f t="shared" si="21"/>
        <v>78.25339559958195</v>
      </c>
      <c r="G480" s="38">
        <v>68.581520080566406</v>
      </c>
      <c r="H480" s="18">
        <f t="shared" si="22"/>
        <v>67.251824175350762</v>
      </c>
      <c r="I480" s="38">
        <v>88.935043334960938</v>
      </c>
      <c r="J480" s="18">
        <f t="shared" si="23"/>
        <v>87.210722223184007</v>
      </c>
    </row>
    <row r="481" spans="1:10" x14ac:dyDescent="0.3">
      <c r="A481" s="3">
        <v>2025</v>
      </c>
      <c r="B481" s="3">
        <v>10</v>
      </c>
      <c r="C481" s="4">
        <v>22</v>
      </c>
      <c r="D481" s="19">
        <f>INDEX('Prom Factor Mensual Hora 1'!$B$5:$N$28,MATCH('Casos CMg'!$C481,'Prom Factor Mensual Hora 1'!$A$5:$A$28,0),MATCH('Casos CMg'!$B481,'Prom Factor Mensual Hora 1'!$B$4:$M$4,0))</f>
        <v>0.98061316537274268</v>
      </c>
      <c r="E481" s="38">
        <v>79.800613403320313</v>
      </c>
      <c r="F481" s="18">
        <f t="shared" si="21"/>
        <v>78.253532108116445</v>
      </c>
      <c r="G481" s="38">
        <v>68.581520080566406</v>
      </c>
      <c r="H481" s="18">
        <f t="shared" si="22"/>
        <v>67.251941492278533</v>
      </c>
      <c r="I481" s="38">
        <v>88.935043334960938</v>
      </c>
      <c r="J481" s="18">
        <f t="shared" si="23"/>
        <v>87.210874357258092</v>
      </c>
    </row>
    <row r="482" spans="1:10" x14ac:dyDescent="0.3">
      <c r="A482" s="3">
        <v>2025</v>
      </c>
      <c r="B482" s="3">
        <v>10</v>
      </c>
      <c r="C482" s="4">
        <v>23</v>
      </c>
      <c r="D482" s="19">
        <f>INDEX('Prom Factor Mensual Hora 1'!$B$5:$N$28,MATCH('Casos CMg'!$C482,'Prom Factor Mensual Hora 1'!$A$5:$A$28,0),MATCH('Casos CMg'!$B482,'Prom Factor Mensual Hora 1'!$B$4:$M$4,0))</f>
        <v>0.98061105313456298</v>
      </c>
      <c r="E482" s="38">
        <v>73.678070068359375</v>
      </c>
      <c r="F482" s="18">
        <f t="shared" si="21"/>
        <v>72.249529882656006</v>
      </c>
      <c r="G482" s="38">
        <v>62.670379638671882</v>
      </c>
      <c r="H482" s="18">
        <f t="shared" si="22"/>
        <v>61.455266977820905</v>
      </c>
      <c r="I482" s="38">
        <v>83.749664306640625</v>
      </c>
      <c r="J482" s="18">
        <f t="shared" si="23"/>
        <v>82.12584651540098</v>
      </c>
    </row>
    <row r="483" spans="1:10" x14ac:dyDescent="0.3">
      <c r="A483" s="3">
        <v>2025</v>
      </c>
      <c r="B483" s="3">
        <v>11</v>
      </c>
      <c r="C483" s="4">
        <v>0</v>
      </c>
      <c r="D483" s="19">
        <f>INDEX('Prom Factor Mensual Hora 1'!$B$5:$N$28,MATCH('Casos CMg'!$C483,'Prom Factor Mensual Hora 1'!$A$5:$A$28,0),MATCH('Casos CMg'!$B483,'Prom Factor Mensual Hora 1'!$B$4:$M$4,0))</f>
        <v>0.97806805803312946</v>
      </c>
      <c r="E483" s="38">
        <v>63.743644714355469</v>
      </c>
      <c r="F483" s="18">
        <f t="shared" si="21"/>
        <v>62.345622797723408</v>
      </c>
      <c r="G483" s="38">
        <v>55.140251159667969</v>
      </c>
      <c r="H483" s="18">
        <f t="shared" si="22"/>
        <v>53.930918371195467</v>
      </c>
      <c r="I483" s="38">
        <v>70.790733337402344</v>
      </c>
      <c r="J483" s="18">
        <f t="shared" si="23"/>
        <v>69.238155082054234</v>
      </c>
    </row>
    <row r="484" spans="1:10" x14ac:dyDescent="0.3">
      <c r="A484" s="3">
        <v>2025</v>
      </c>
      <c r="B484" s="3">
        <v>11</v>
      </c>
      <c r="C484" s="4">
        <v>1</v>
      </c>
      <c r="D484" s="19">
        <f>INDEX('Prom Factor Mensual Hora 1'!$B$5:$N$28,MATCH('Casos CMg'!$C484,'Prom Factor Mensual Hora 1'!$A$5:$A$28,0),MATCH('Casos CMg'!$B484,'Prom Factor Mensual Hora 1'!$B$4:$M$4,0))</f>
        <v>0.97753556640916761</v>
      </c>
      <c r="E484" s="38">
        <v>62.181819915771477</v>
      </c>
      <c r="F484" s="18">
        <f t="shared" si="21"/>
        <v>60.784940551716531</v>
      </c>
      <c r="G484" s="38">
        <v>54.041431427001953</v>
      </c>
      <c r="H484" s="18">
        <f t="shared" si="22"/>
        <v>52.827421279556546</v>
      </c>
      <c r="I484" s="38">
        <v>68.917564392089844</v>
      </c>
      <c r="J484" s="18">
        <f t="shared" si="23"/>
        <v>67.369370343561826</v>
      </c>
    </row>
    <row r="485" spans="1:10" x14ac:dyDescent="0.3">
      <c r="A485" s="3">
        <v>2025</v>
      </c>
      <c r="B485" s="3">
        <v>11</v>
      </c>
      <c r="C485" s="4">
        <v>2</v>
      </c>
      <c r="D485" s="19">
        <f>INDEX('Prom Factor Mensual Hora 1'!$B$5:$N$28,MATCH('Casos CMg'!$C485,'Prom Factor Mensual Hora 1'!$A$5:$A$28,0),MATCH('Casos CMg'!$B485,'Prom Factor Mensual Hora 1'!$B$4:$M$4,0))</f>
        <v>0.97753443872830958</v>
      </c>
      <c r="E485" s="38">
        <v>58.537555694580078</v>
      </c>
      <c r="F485" s="18">
        <f t="shared" si="21"/>
        <v>57.222476650428497</v>
      </c>
      <c r="G485" s="38">
        <v>51.477561950683587</v>
      </c>
      <c r="H485" s="18">
        <f t="shared" si="22"/>
        <v>50.321089628563264</v>
      </c>
      <c r="I485" s="38">
        <v>64.546836853027344</v>
      </c>
      <c r="J485" s="18">
        <f t="shared" si="23"/>
        <v>63.096755934811853</v>
      </c>
    </row>
    <row r="486" spans="1:10" x14ac:dyDescent="0.3">
      <c r="A486" s="3">
        <v>2025</v>
      </c>
      <c r="B486" s="3">
        <v>11</v>
      </c>
      <c r="C486" s="4">
        <v>3</v>
      </c>
      <c r="D486" s="19">
        <f>INDEX('Prom Factor Mensual Hora 1'!$B$5:$N$28,MATCH('Casos CMg'!$C486,'Prom Factor Mensual Hora 1'!$A$5:$A$28,0),MATCH('Casos CMg'!$B486,'Prom Factor Mensual Hora 1'!$B$4:$M$4,0))</f>
        <v>0.97754393745531942</v>
      </c>
      <c r="E486" s="38">
        <v>58.537555694580078</v>
      </c>
      <c r="F486" s="18">
        <f t="shared" si="21"/>
        <v>57.223032682689862</v>
      </c>
      <c r="G486" s="38">
        <v>51.477561950683587</v>
      </c>
      <c r="H486" s="18">
        <f t="shared" si="22"/>
        <v>50.321578599871366</v>
      </c>
      <c r="I486" s="38">
        <v>64.546836853027344</v>
      </c>
      <c r="J486" s="18">
        <f t="shared" si="23"/>
        <v>63.097369047594469</v>
      </c>
    </row>
    <row r="487" spans="1:10" x14ac:dyDescent="0.3">
      <c r="A487" s="3">
        <v>2025</v>
      </c>
      <c r="B487" s="3">
        <v>11</v>
      </c>
      <c r="C487" s="4">
        <v>4</v>
      </c>
      <c r="D487" s="19">
        <f>INDEX('Prom Factor Mensual Hora 1'!$B$5:$N$28,MATCH('Casos CMg'!$C487,'Prom Factor Mensual Hora 1'!$A$5:$A$28,0),MATCH('Casos CMg'!$B487,'Prom Factor Mensual Hora 1'!$B$4:$M$4,0))</f>
        <v>0.97754292768580375</v>
      </c>
      <c r="E487" s="38">
        <v>58.537555694580078</v>
      </c>
      <c r="F487" s="18">
        <f t="shared" si="21"/>
        <v>57.222973573250606</v>
      </c>
      <c r="G487" s="38">
        <v>51.477561950683587</v>
      </c>
      <c r="H487" s="18">
        <f t="shared" si="22"/>
        <v>50.321526619398568</v>
      </c>
      <c r="I487" s="38">
        <v>64.546836853027344</v>
      </c>
      <c r="J487" s="18">
        <f t="shared" si="23"/>
        <v>63.097303870166279</v>
      </c>
    </row>
    <row r="488" spans="1:10" x14ac:dyDescent="0.3">
      <c r="A488" s="3">
        <v>2025</v>
      </c>
      <c r="B488" s="3">
        <v>11</v>
      </c>
      <c r="C488" s="4">
        <v>5</v>
      </c>
      <c r="D488" s="19">
        <f>INDEX('Prom Factor Mensual Hora 1'!$B$5:$N$28,MATCH('Casos CMg'!$C488,'Prom Factor Mensual Hora 1'!$A$5:$A$28,0),MATCH('Casos CMg'!$B488,'Prom Factor Mensual Hora 1'!$B$4:$M$4,0))</f>
        <v>0.97654447155227975</v>
      </c>
      <c r="E488" s="38">
        <v>58.537555694580078</v>
      </c>
      <c r="F488" s="18">
        <f t="shared" si="21"/>
        <v>57.164526391725843</v>
      </c>
      <c r="G488" s="38">
        <v>51.477561950683587</v>
      </c>
      <c r="H488" s="18">
        <f t="shared" si="22"/>
        <v>50.270128531930048</v>
      </c>
      <c r="I488" s="38">
        <v>64.546836853027344</v>
      </c>
      <c r="J488" s="18">
        <f t="shared" si="23"/>
        <v>63.032856685010806</v>
      </c>
    </row>
    <row r="489" spans="1:10" x14ac:dyDescent="0.3">
      <c r="A489" s="3">
        <v>2025</v>
      </c>
      <c r="B489" s="3">
        <v>11</v>
      </c>
      <c r="C489" s="4">
        <v>6</v>
      </c>
      <c r="D489" s="19">
        <f>INDEX('Prom Factor Mensual Hora 1'!$B$5:$N$28,MATCH('Casos CMg'!$C489,'Prom Factor Mensual Hora 1'!$A$5:$A$28,0),MATCH('Casos CMg'!$B489,'Prom Factor Mensual Hora 1'!$B$4:$M$4,0))</f>
        <v>0.97656481705105713</v>
      </c>
      <c r="E489" s="38">
        <v>0.144471675157547</v>
      </c>
      <c r="F489" s="18">
        <f t="shared" si="21"/>
        <v>0.14108595501928964</v>
      </c>
      <c r="G489" s="38">
        <v>5.1626019179821007E-2</v>
      </c>
      <c r="H489" s="18">
        <f t="shared" si="22"/>
        <v>5.0416153975416267E-2</v>
      </c>
      <c r="I489" s="38">
        <v>0.1991058140993118</v>
      </c>
      <c r="J489" s="18">
        <f t="shared" si="23"/>
        <v>0.19443973291969621</v>
      </c>
    </row>
    <row r="490" spans="1:10" x14ac:dyDescent="0.3">
      <c r="A490" s="3">
        <v>2025</v>
      </c>
      <c r="B490" s="3">
        <v>11</v>
      </c>
      <c r="C490" s="4">
        <v>7</v>
      </c>
      <c r="D490" s="19">
        <f>INDEX('Prom Factor Mensual Hora 1'!$B$5:$N$28,MATCH('Casos CMg'!$C490,'Prom Factor Mensual Hora 1'!$A$5:$A$28,0),MATCH('Casos CMg'!$B490,'Prom Factor Mensual Hora 1'!$B$4:$M$4,0))</f>
        <v>0.97653769833886028</v>
      </c>
      <c r="E490" s="38">
        <v>0.144471675157547</v>
      </c>
      <c r="F490" s="18">
        <f t="shared" si="21"/>
        <v>0.14108203713351045</v>
      </c>
      <c r="G490" s="38">
        <v>5.1626019179821007E-2</v>
      </c>
      <c r="H490" s="18">
        <f t="shared" si="22"/>
        <v>5.041475394426026E-2</v>
      </c>
      <c r="I490" s="38">
        <v>0.1991058140993118</v>
      </c>
      <c r="J490" s="18">
        <f t="shared" si="23"/>
        <v>0.19443433342642694</v>
      </c>
    </row>
    <row r="491" spans="1:10" x14ac:dyDescent="0.3">
      <c r="A491" s="3">
        <v>2025</v>
      </c>
      <c r="B491" s="3">
        <v>11</v>
      </c>
      <c r="C491" s="4">
        <v>8</v>
      </c>
      <c r="D491" s="19">
        <f>INDEX('Prom Factor Mensual Hora 1'!$B$5:$N$28,MATCH('Casos CMg'!$C491,'Prom Factor Mensual Hora 1'!$A$5:$A$28,0),MATCH('Casos CMg'!$B491,'Prom Factor Mensual Hora 1'!$B$4:$M$4,0))</f>
        <v>0.98855178698704704</v>
      </c>
      <c r="E491" s="38">
        <v>7.256104052066803E-2</v>
      </c>
      <c r="F491" s="18">
        <f t="shared" si="21"/>
        <v>7.173034627234591E-2</v>
      </c>
      <c r="G491" s="38">
        <v>2.5975611060857769E-2</v>
      </c>
      <c r="H491" s="18">
        <f t="shared" si="22"/>
        <v>2.5678236732291453E-2</v>
      </c>
      <c r="I491" s="38">
        <v>9.9878109991550446E-2</v>
      </c>
      <c r="J491" s="18">
        <f t="shared" si="23"/>
        <v>9.8734684113036028E-2</v>
      </c>
    </row>
    <row r="492" spans="1:10" x14ac:dyDescent="0.3">
      <c r="A492" s="3">
        <v>2025</v>
      </c>
      <c r="B492" s="3">
        <v>11</v>
      </c>
      <c r="C492" s="4">
        <v>9</v>
      </c>
      <c r="D492" s="19">
        <f>INDEX('Prom Factor Mensual Hora 1'!$B$5:$N$28,MATCH('Casos CMg'!$C492,'Prom Factor Mensual Hora 1'!$A$5:$A$28,0),MATCH('Casos CMg'!$B492,'Prom Factor Mensual Hora 1'!$B$4:$M$4,0))</f>
        <v>0.99973769168684423</v>
      </c>
      <c r="E492" s="38">
        <v>7.2398439049720764E-2</v>
      </c>
      <c r="F492" s="18">
        <f t="shared" si="21"/>
        <v>7.2379448337298521E-2</v>
      </c>
      <c r="G492" s="38">
        <v>2.5975607335567471E-2</v>
      </c>
      <c r="H492" s="18">
        <f t="shared" si="22"/>
        <v>2.5968793717824082E-2</v>
      </c>
      <c r="I492" s="38">
        <v>9.971550852060318E-2</v>
      </c>
      <c r="J492" s="18">
        <f t="shared" si="23"/>
        <v>9.9689352313767673E-2</v>
      </c>
    </row>
    <row r="493" spans="1:10" x14ac:dyDescent="0.3">
      <c r="A493" s="3">
        <v>2025</v>
      </c>
      <c r="B493" s="3">
        <v>11</v>
      </c>
      <c r="C493" s="4">
        <v>10</v>
      </c>
      <c r="D493" s="19">
        <f>INDEX('Prom Factor Mensual Hora 1'!$B$5:$N$28,MATCH('Casos CMg'!$C493,'Prom Factor Mensual Hora 1'!$A$5:$A$28,0),MATCH('Casos CMg'!$B493,'Prom Factor Mensual Hora 1'!$B$4:$M$4,0))</f>
        <v>0.99973513831665695</v>
      </c>
      <c r="E493" s="38">
        <v>2.4390243925154209E-4</v>
      </c>
      <c r="F493" s="18">
        <f t="shared" si="21"/>
        <v>2.4383783884091045E-4</v>
      </c>
      <c r="G493" s="38">
        <v>2.032520133070648E-4</v>
      </c>
      <c r="H493" s="18">
        <f t="shared" si="22"/>
        <v>2.0319817963667742E-4</v>
      </c>
      <c r="I493" s="38">
        <v>2.4390243925154209E-4</v>
      </c>
      <c r="J493" s="18">
        <f t="shared" si="23"/>
        <v>2.4383783884091045E-4</v>
      </c>
    </row>
    <row r="494" spans="1:10" x14ac:dyDescent="0.3">
      <c r="A494" s="3">
        <v>2025</v>
      </c>
      <c r="B494" s="3">
        <v>11</v>
      </c>
      <c r="C494" s="4">
        <v>11</v>
      </c>
      <c r="D494" s="19">
        <f>INDEX('Prom Factor Mensual Hora 1'!$B$5:$N$28,MATCH('Casos CMg'!$C494,'Prom Factor Mensual Hora 1'!$A$5:$A$28,0),MATCH('Casos CMg'!$B494,'Prom Factor Mensual Hora 1'!$B$4:$M$4,0))</f>
        <v>0.99973521183053549</v>
      </c>
      <c r="E494" s="38">
        <v>1.056910550687462E-4</v>
      </c>
      <c r="F494" s="18">
        <f t="shared" si="21"/>
        <v>1.0566306932774577E-4</v>
      </c>
      <c r="G494" s="38">
        <v>6.5040650952141732E-5</v>
      </c>
      <c r="H494" s="18">
        <f t="shared" si="22"/>
        <v>6.5023428957235337E-5</v>
      </c>
      <c r="I494" s="38">
        <v>1.056910550687462E-4</v>
      </c>
      <c r="J494" s="18">
        <f t="shared" si="23"/>
        <v>1.0566306932774577E-4</v>
      </c>
    </row>
    <row r="495" spans="1:10" x14ac:dyDescent="0.3">
      <c r="A495" s="3">
        <v>2025</v>
      </c>
      <c r="B495" s="3">
        <v>11</v>
      </c>
      <c r="C495" s="4">
        <v>12</v>
      </c>
      <c r="D495" s="19">
        <f>INDEX('Prom Factor Mensual Hora 1'!$B$5:$N$28,MATCH('Casos CMg'!$C495,'Prom Factor Mensual Hora 1'!$A$5:$A$28,0),MATCH('Casos CMg'!$B495,'Prom Factor Mensual Hora 1'!$B$4:$M$4,0))</f>
        <v>0.99973721447341823</v>
      </c>
      <c r="E495" s="38">
        <v>8.1300808233208954E-5</v>
      </c>
      <c r="F495" s="18">
        <f t="shared" si="21"/>
        <v>8.1279443557505862E-5</v>
      </c>
      <c r="G495" s="38">
        <v>4.0650404116604477E-5</v>
      </c>
      <c r="H495" s="18">
        <f t="shared" si="22"/>
        <v>4.0639721778752931E-5</v>
      </c>
      <c r="I495" s="38">
        <v>8.1300808233208954E-5</v>
      </c>
      <c r="J495" s="18">
        <f t="shared" si="23"/>
        <v>8.1279443557505862E-5</v>
      </c>
    </row>
    <row r="496" spans="1:10" x14ac:dyDescent="0.3">
      <c r="A496" s="3">
        <v>2025</v>
      </c>
      <c r="B496" s="3">
        <v>11</v>
      </c>
      <c r="C496" s="4">
        <v>13</v>
      </c>
      <c r="D496" s="19">
        <f>INDEX('Prom Factor Mensual Hora 1'!$B$5:$N$28,MATCH('Casos CMg'!$C496,'Prom Factor Mensual Hora 1'!$A$5:$A$28,0),MATCH('Casos CMg'!$B496,'Prom Factor Mensual Hora 1'!$B$4:$M$4,0))</f>
        <v>1</v>
      </c>
      <c r="E496" s="38">
        <v>8.1300808233208954E-5</v>
      </c>
      <c r="F496" s="18">
        <f t="shared" si="21"/>
        <v>8.1300808233208954E-5</v>
      </c>
      <c r="G496" s="38">
        <v>4.0650404116604477E-5</v>
      </c>
      <c r="H496" s="18">
        <f t="shared" si="22"/>
        <v>4.0650404116604477E-5</v>
      </c>
      <c r="I496" s="38">
        <v>8.1300808233208954E-5</v>
      </c>
      <c r="J496" s="18">
        <f t="shared" si="23"/>
        <v>8.1300808233208954E-5</v>
      </c>
    </row>
    <row r="497" spans="1:10" x14ac:dyDescent="0.3">
      <c r="A497" s="3">
        <v>2025</v>
      </c>
      <c r="B497" s="3">
        <v>11</v>
      </c>
      <c r="C497" s="4">
        <v>14</v>
      </c>
      <c r="D497" s="19">
        <f>INDEX('Prom Factor Mensual Hora 1'!$B$5:$N$28,MATCH('Casos CMg'!$C497,'Prom Factor Mensual Hora 1'!$A$5:$A$28,0),MATCH('Casos CMg'!$B497,'Prom Factor Mensual Hora 1'!$B$4:$M$4,0))</f>
        <v>1</v>
      </c>
      <c r="E497" s="38">
        <v>8.1300808233208954E-5</v>
      </c>
      <c r="F497" s="18">
        <f t="shared" si="21"/>
        <v>8.1300808233208954E-5</v>
      </c>
      <c r="G497" s="38">
        <v>4.0650404116604477E-5</v>
      </c>
      <c r="H497" s="18">
        <f t="shared" si="22"/>
        <v>4.0650404116604477E-5</v>
      </c>
      <c r="I497" s="38">
        <v>8.1300808233208954E-5</v>
      </c>
      <c r="J497" s="18">
        <f t="shared" si="23"/>
        <v>8.1300808233208954E-5</v>
      </c>
    </row>
    <row r="498" spans="1:10" x14ac:dyDescent="0.3">
      <c r="A498" s="3">
        <v>2025</v>
      </c>
      <c r="B498" s="3">
        <v>11</v>
      </c>
      <c r="C498" s="4">
        <v>15</v>
      </c>
      <c r="D498" s="19">
        <f>INDEX('Prom Factor Mensual Hora 1'!$B$5:$N$28,MATCH('Casos CMg'!$C498,'Prom Factor Mensual Hora 1'!$A$5:$A$28,0),MATCH('Casos CMg'!$B498,'Prom Factor Mensual Hora 1'!$B$4:$M$4,0))</f>
        <v>1</v>
      </c>
      <c r="E498" s="38">
        <v>8.1300808233208954E-5</v>
      </c>
      <c r="F498" s="18">
        <f t="shared" si="21"/>
        <v>8.1300808233208954E-5</v>
      </c>
      <c r="G498" s="38">
        <v>4.0650404116604477E-5</v>
      </c>
      <c r="H498" s="18">
        <f t="shared" si="22"/>
        <v>4.0650404116604477E-5</v>
      </c>
      <c r="I498" s="38">
        <v>8.1300808233208954E-5</v>
      </c>
      <c r="J498" s="18">
        <f t="shared" si="23"/>
        <v>8.1300808233208954E-5</v>
      </c>
    </row>
    <row r="499" spans="1:10" x14ac:dyDescent="0.3">
      <c r="A499" s="3">
        <v>2025</v>
      </c>
      <c r="B499" s="3">
        <v>11</v>
      </c>
      <c r="C499" s="4">
        <v>16</v>
      </c>
      <c r="D499" s="19">
        <f>INDEX('Prom Factor Mensual Hora 1'!$B$5:$N$28,MATCH('Casos CMg'!$C499,'Prom Factor Mensual Hora 1'!$A$5:$A$28,0),MATCH('Casos CMg'!$B499,'Prom Factor Mensual Hora 1'!$B$4:$M$4,0))</f>
        <v>1</v>
      </c>
      <c r="E499" s="38">
        <v>8.1300808233208954E-5</v>
      </c>
      <c r="F499" s="18">
        <f t="shared" si="21"/>
        <v>8.1300808233208954E-5</v>
      </c>
      <c r="G499" s="38">
        <v>4.0650404116604477E-5</v>
      </c>
      <c r="H499" s="18">
        <f t="shared" si="22"/>
        <v>4.0650404116604477E-5</v>
      </c>
      <c r="I499" s="38">
        <v>8.1300808233208954E-5</v>
      </c>
      <c r="J499" s="18">
        <f t="shared" si="23"/>
        <v>8.1300808233208954E-5</v>
      </c>
    </row>
    <row r="500" spans="1:10" x14ac:dyDescent="0.3">
      <c r="A500" s="3">
        <v>2025</v>
      </c>
      <c r="B500" s="3">
        <v>11</v>
      </c>
      <c r="C500" s="4">
        <v>17</v>
      </c>
      <c r="D500" s="19">
        <f>INDEX('Prom Factor Mensual Hora 1'!$B$5:$N$28,MATCH('Casos CMg'!$C500,'Prom Factor Mensual Hora 1'!$A$5:$A$28,0),MATCH('Casos CMg'!$B500,'Prom Factor Mensual Hora 1'!$B$4:$M$4,0))</f>
        <v>1</v>
      </c>
      <c r="E500" s="38">
        <v>6.5040650952141732E-5</v>
      </c>
      <c r="F500" s="18">
        <f t="shared" si="21"/>
        <v>6.5040650952141732E-5</v>
      </c>
      <c r="G500" s="38">
        <v>4.8780482757138088E-5</v>
      </c>
      <c r="H500" s="18">
        <f t="shared" si="22"/>
        <v>4.8780482757138088E-5</v>
      </c>
      <c r="I500" s="38">
        <v>6.5040650952141732E-5</v>
      </c>
      <c r="J500" s="18">
        <f t="shared" si="23"/>
        <v>6.5040650952141732E-5</v>
      </c>
    </row>
    <row r="501" spans="1:10" x14ac:dyDescent="0.3">
      <c r="A501" s="3">
        <v>2025</v>
      </c>
      <c r="B501" s="3">
        <v>11</v>
      </c>
      <c r="C501" s="4">
        <v>18</v>
      </c>
      <c r="D501" s="19">
        <f>INDEX('Prom Factor Mensual Hora 1'!$B$5:$N$28,MATCH('Casos CMg'!$C501,'Prom Factor Mensual Hora 1'!$A$5:$A$28,0),MATCH('Casos CMg'!$B501,'Prom Factor Mensual Hora 1'!$B$4:$M$4,0))</f>
        <v>1</v>
      </c>
      <c r="E501" s="38">
        <v>1.6260161646641791E-4</v>
      </c>
      <c r="F501" s="18">
        <f t="shared" si="21"/>
        <v>1.6260161646641791E-4</v>
      </c>
      <c r="G501" s="38">
        <v>1.6260161646641791E-4</v>
      </c>
      <c r="H501" s="18">
        <f t="shared" si="22"/>
        <v>1.6260161646641791E-4</v>
      </c>
      <c r="I501" s="38">
        <v>1.6260161646641791E-4</v>
      </c>
      <c r="J501" s="18">
        <f t="shared" si="23"/>
        <v>1.6260161646641791E-4</v>
      </c>
    </row>
    <row r="502" spans="1:10" x14ac:dyDescent="0.3">
      <c r="A502" s="3">
        <v>2025</v>
      </c>
      <c r="B502" s="3">
        <v>11</v>
      </c>
      <c r="C502" s="4">
        <v>19</v>
      </c>
      <c r="D502" s="19">
        <f>INDEX('Prom Factor Mensual Hora 1'!$B$5:$N$28,MATCH('Casos CMg'!$C502,'Prom Factor Mensual Hora 1'!$A$5:$A$28,0),MATCH('Casos CMg'!$B502,'Prom Factor Mensual Hora 1'!$B$4:$M$4,0))</f>
        <v>0.99848757808880506</v>
      </c>
      <c r="E502" s="38">
        <v>66.692115783691406</v>
      </c>
      <c r="F502" s="18">
        <f t="shared" si="21"/>
        <v>66.591249166476203</v>
      </c>
      <c r="G502" s="38">
        <v>57.181217193603523</v>
      </c>
      <c r="H502" s="18">
        <f t="shared" si="22"/>
        <v>57.094735067811122</v>
      </c>
      <c r="I502" s="38">
        <v>74.481948852539063</v>
      </c>
      <c r="J502" s="18">
        <f t="shared" si="23"/>
        <v>74.369300721105986</v>
      </c>
    </row>
    <row r="503" spans="1:10" x14ac:dyDescent="0.3">
      <c r="A503" s="3">
        <v>2025</v>
      </c>
      <c r="B503" s="3">
        <v>11</v>
      </c>
      <c r="C503" s="4">
        <v>20</v>
      </c>
      <c r="D503" s="19">
        <f>INDEX('Prom Factor Mensual Hora 1'!$B$5:$N$28,MATCH('Casos CMg'!$C503,'Prom Factor Mensual Hora 1'!$A$5:$A$28,0),MATCH('Casos CMg'!$B503,'Prom Factor Mensual Hora 1'!$B$4:$M$4,0))</f>
        <v>0.98141126578893756</v>
      </c>
      <c r="E503" s="38">
        <v>76.4320068359375</v>
      </c>
      <c r="F503" s="18">
        <f t="shared" si="21"/>
        <v>75.011232575646147</v>
      </c>
      <c r="G503" s="38">
        <v>66.331947326660156</v>
      </c>
      <c r="H503" s="18">
        <f t="shared" si="22"/>
        <v>65.09892038810267</v>
      </c>
      <c r="I503" s="38">
        <v>85.291099548339844</v>
      </c>
      <c r="J503" s="18">
        <f t="shared" si="23"/>
        <v>83.705645968266481</v>
      </c>
    </row>
    <row r="504" spans="1:10" x14ac:dyDescent="0.3">
      <c r="A504" s="3">
        <v>2025</v>
      </c>
      <c r="B504" s="3">
        <v>11</v>
      </c>
      <c r="C504" s="4">
        <v>21</v>
      </c>
      <c r="D504" s="19">
        <f>INDEX('Prom Factor Mensual Hora 1'!$B$5:$N$28,MATCH('Casos CMg'!$C504,'Prom Factor Mensual Hora 1'!$A$5:$A$28,0),MATCH('Casos CMg'!$B504,'Prom Factor Mensual Hora 1'!$B$4:$M$4,0))</f>
        <v>0.97812750047946173</v>
      </c>
      <c r="E504" s="38">
        <v>77.169113159179688</v>
      </c>
      <c r="F504" s="18">
        <f t="shared" si="21"/>
        <v>75.48123176860517</v>
      </c>
      <c r="G504" s="38">
        <v>66.842193603515625</v>
      </c>
      <c r="H504" s="18">
        <f t="shared" si="22"/>
        <v>65.380187755971008</v>
      </c>
      <c r="I504" s="38">
        <v>86.213905334472656</v>
      </c>
      <c r="J504" s="18">
        <f t="shared" si="23"/>
        <v>84.32819173138067</v>
      </c>
    </row>
    <row r="505" spans="1:10" x14ac:dyDescent="0.3">
      <c r="A505" s="3">
        <v>2025</v>
      </c>
      <c r="B505" s="3">
        <v>11</v>
      </c>
      <c r="C505" s="4">
        <v>22</v>
      </c>
      <c r="D505" s="19">
        <f>INDEX('Prom Factor Mensual Hora 1'!$B$5:$N$28,MATCH('Casos CMg'!$C505,'Prom Factor Mensual Hora 1'!$A$5:$A$28,0),MATCH('Casos CMg'!$B505,'Prom Factor Mensual Hora 1'!$B$4:$M$4,0))</f>
        <v>0.97813973086992567</v>
      </c>
      <c r="E505" s="38">
        <v>77.169113159179688</v>
      </c>
      <c r="F505" s="18">
        <f t="shared" si="21"/>
        <v>75.482175576990855</v>
      </c>
      <c r="G505" s="38">
        <v>66.842193603515625</v>
      </c>
      <c r="H505" s="18">
        <f t="shared" si="22"/>
        <v>65.381005262098242</v>
      </c>
      <c r="I505" s="38">
        <v>86.213905334472656</v>
      </c>
      <c r="J505" s="18">
        <f t="shared" si="23"/>
        <v>84.32924616110634</v>
      </c>
    </row>
    <row r="506" spans="1:10" x14ac:dyDescent="0.3">
      <c r="A506" s="3">
        <v>2025</v>
      </c>
      <c r="B506" s="3">
        <v>11</v>
      </c>
      <c r="C506" s="4">
        <v>23</v>
      </c>
      <c r="D506" s="19">
        <f>INDEX('Prom Factor Mensual Hora 1'!$B$5:$N$28,MATCH('Casos CMg'!$C506,'Prom Factor Mensual Hora 1'!$A$5:$A$28,0),MATCH('Casos CMg'!$B506,'Prom Factor Mensual Hora 1'!$B$4:$M$4,0))</f>
        <v>0.97814296622442454</v>
      </c>
      <c r="E506" s="38">
        <v>66.692115783691406</v>
      </c>
      <c r="F506" s="18">
        <f t="shared" si="21"/>
        <v>65.234423956442669</v>
      </c>
      <c r="G506" s="38">
        <v>57.181217193603523</v>
      </c>
      <c r="H506" s="18">
        <f t="shared" si="22"/>
        <v>55.931405398074418</v>
      </c>
      <c r="I506" s="38">
        <v>74.481948852539063</v>
      </c>
      <c r="J506" s="18">
        <f t="shared" si="23"/>
        <v>72.853994380798426</v>
      </c>
    </row>
    <row r="507" spans="1:10" x14ac:dyDescent="0.3">
      <c r="A507" s="3">
        <v>2025</v>
      </c>
      <c r="B507" s="3">
        <v>12</v>
      </c>
      <c r="C507" s="4">
        <v>0</v>
      </c>
      <c r="D507" s="19">
        <f>INDEX('Prom Factor Mensual Hora 1'!$B$5:$N$28,MATCH('Casos CMg'!$C507,'Prom Factor Mensual Hora 1'!$A$5:$A$28,0),MATCH('Casos CMg'!$B507,'Prom Factor Mensual Hora 1'!$B$4:$M$4,0))</f>
        <v>0.97634350913755252</v>
      </c>
      <c r="E507" s="38">
        <v>55.828826904296882</v>
      </c>
      <c r="F507" s="18">
        <f t="shared" si="21"/>
        <v>54.508112770774218</v>
      </c>
      <c r="G507" s="38">
        <v>48.725639343261719</v>
      </c>
      <c r="H507" s="18">
        <f t="shared" si="22"/>
        <v>47.572961701370936</v>
      </c>
      <c r="I507" s="38">
        <v>62.502708435058587</v>
      </c>
      <c r="J507" s="18">
        <f t="shared" si="23"/>
        <v>61.024113684086402</v>
      </c>
    </row>
    <row r="508" spans="1:10" x14ac:dyDescent="0.3">
      <c r="A508" s="3">
        <v>2025</v>
      </c>
      <c r="B508" s="3">
        <v>12</v>
      </c>
      <c r="C508" s="4">
        <v>1</v>
      </c>
      <c r="D508" s="19">
        <f>INDEX('Prom Factor Mensual Hora 1'!$B$5:$N$28,MATCH('Casos CMg'!$C508,'Prom Factor Mensual Hora 1'!$A$5:$A$28,0),MATCH('Casos CMg'!$B508,'Prom Factor Mensual Hora 1'!$B$4:$M$4,0))</f>
        <v>0.97315363102189167</v>
      </c>
      <c r="E508" s="38">
        <v>53.237594604492188</v>
      </c>
      <c r="F508" s="18">
        <f t="shared" si="21"/>
        <v>51.808358496233041</v>
      </c>
      <c r="G508" s="38">
        <v>46.684551239013672</v>
      </c>
      <c r="H508" s="18">
        <f t="shared" si="22"/>
        <v>45.43124055087371</v>
      </c>
      <c r="I508" s="38">
        <v>59.692337036132813</v>
      </c>
      <c r="J508" s="18">
        <f t="shared" si="23"/>
        <v>58.08981453089519</v>
      </c>
    </row>
    <row r="509" spans="1:10" x14ac:dyDescent="0.3">
      <c r="A509" s="3">
        <v>2025</v>
      </c>
      <c r="B509" s="3">
        <v>12</v>
      </c>
      <c r="C509" s="4">
        <v>2</v>
      </c>
      <c r="D509" s="19">
        <f>INDEX('Prom Factor Mensual Hora 1'!$B$5:$N$28,MATCH('Casos CMg'!$C509,'Prom Factor Mensual Hora 1'!$A$5:$A$28,0),MATCH('Casos CMg'!$B509,'Prom Factor Mensual Hora 1'!$B$4:$M$4,0))</f>
        <v>0.97314055718770953</v>
      </c>
      <c r="E509" s="38">
        <v>49.647319793701172</v>
      </c>
      <c r="F509" s="18">
        <f t="shared" si="21"/>
        <v>48.313820446918761</v>
      </c>
      <c r="G509" s="38">
        <v>44.111713409423828</v>
      </c>
      <c r="H509" s="18">
        <f t="shared" si="22"/>
        <v>42.926897365751259</v>
      </c>
      <c r="I509" s="38">
        <v>56.092189788818359</v>
      </c>
      <c r="J509" s="18">
        <f t="shared" si="23"/>
        <v>54.585584824969452</v>
      </c>
    </row>
    <row r="510" spans="1:10" x14ac:dyDescent="0.3">
      <c r="A510" s="3">
        <v>2025</v>
      </c>
      <c r="B510" s="3">
        <v>12</v>
      </c>
      <c r="C510" s="4">
        <v>3</v>
      </c>
      <c r="D510" s="19">
        <f>INDEX('Prom Factor Mensual Hora 1'!$B$5:$N$28,MATCH('Casos CMg'!$C510,'Prom Factor Mensual Hora 1'!$A$5:$A$28,0),MATCH('Casos CMg'!$B510,'Prom Factor Mensual Hora 1'!$B$4:$M$4,0))</f>
        <v>0.97313559745398559</v>
      </c>
      <c r="E510" s="38">
        <v>49.647319793701172</v>
      </c>
      <c r="F510" s="18">
        <f t="shared" si="21"/>
        <v>48.313574209432474</v>
      </c>
      <c r="G510" s="38">
        <v>44.111713409423828</v>
      </c>
      <c r="H510" s="18">
        <f t="shared" si="22"/>
        <v>42.926678583398648</v>
      </c>
      <c r="I510" s="38">
        <v>56.092189788818359</v>
      </c>
      <c r="J510" s="18">
        <f t="shared" si="23"/>
        <v>54.585306622644104</v>
      </c>
    </row>
    <row r="511" spans="1:10" x14ac:dyDescent="0.3">
      <c r="A511" s="3">
        <v>2025</v>
      </c>
      <c r="B511" s="3">
        <v>12</v>
      </c>
      <c r="C511" s="4">
        <v>4</v>
      </c>
      <c r="D511" s="19">
        <f>INDEX('Prom Factor Mensual Hora 1'!$B$5:$N$28,MATCH('Casos CMg'!$C511,'Prom Factor Mensual Hora 1'!$A$5:$A$28,0),MATCH('Casos CMg'!$B511,'Prom Factor Mensual Hora 1'!$B$4:$M$4,0))</f>
        <v>0.97425859100910916</v>
      </c>
      <c r="E511" s="38">
        <v>49.647319793701172</v>
      </c>
      <c r="F511" s="18">
        <f t="shared" si="21"/>
        <v>48.369327829589963</v>
      </c>
      <c r="G511" s="38">
        <v>44.111713409423828</v>
      </c>
      <c r="H511" s="18">
        <f t="shared" si="22"/>
        <v>42.976215753262885</v>
      </c>
      <c r="I511" s="38">
        <v>56.092189788818359</v>
      </c>
      <c r="J511" s="18">
        <f t="shared" si="23"/>
        <v>54.648297790269716</v>
      </c>
    </row>
    <row r="512" spans="1:10" x14ac:dyDescent="0.3">
      <c r="A512" s="3">
        <v>2025</v>
      </c>
      <c r="B512" s="3">
        <v>12</v>
      </c>
      <c r="C512" s="4">
        <v>5</v>
      </c>
      <c r="D512" s="19">
        <f>INDEX('Prom Factor Mensual Hora 1'!$B$5:$N$28,MATCH('Casos CMg'!$C512,'Prom Factor Mensual Hora 1'!$A$5:$A$28,0),MATCH('Casos CMg'!$B512,'Prom Factor Mensual Hora 1'!$B$4:$M$4,0))</f>
        <v>0.97425947349474951</v>
      </c>
      <c r="E512" s="38">
        <v>49.647319793701172</v>
      </c>
      <c r="F512" s="18">
        <f t="shared" si="21"/>
        <v>48.369371642636757</v>
      </c>
      <c r="G512" s="38">
        <v>44.111713409423828</v>
      </c>
      <c r="H512" s="18">
        <f t="shared" si="22"/>
        <v>42.976254681216538</v>
      </c>
      <c r="I512" s="38">
        <v>56.092189788818359</v>
      </c>
      <c r="J512" s="18">
        <f t="shared" si="23"/>
        <v>54.648347290821739</v>
      </c>
    </row>
    <row r="513" spans="1:10" x14ac:dyDescent="0.3">
      <c r="A513" s="3">
        <v>2025</v>
      </c>
      <c r="B513" s="3">
        <v>12</v>
      </c>
      <c r="C513" s="4">
        <v>6</v>
      </c>
      <c r="D513" s="19">
        <f>INDEX('Prom Factor Mensual Hora 1'!$B$5:$N$28,MATCH('Casos CMg'!$C513,'Prom Factor Mensual Hora 1'!$A$5:$A$28,0),MATCH('Casos CMg'!$B513,'Prom Factor Mensual Hora 1'!$B$4:$M$4,0))</f>
        <v>0.97425712180593871</v>
      </c>
      <c r="E513" s="38">
        <v>2.0432808399200439</v>
      </c>
      <c r="F513" s="18">
        <f t="shared" si="21"/>
        <v>1.9906809101417231</v>
      </c>
      <c r="G513" s="38">
        <v>2.3667972087860112</v>
      </c>
      <c r="H513" s="18">
        <f t="shared" si="22"/>
        <v>2.3058690365301886</v>
      </c>
      <c r="I513" s="38">
        <v>2.285688161849976</v>
      </c>
      <c r="J513" s="18">
        <f t="shared" si="23"/>
        <v>2.2268479699098642</v>
      </c>
    </row>
    <row r="514" spans="1:10" x14ac:dyDescent="0.3">
      <c r="A514" s="3">
        <v>2025</v>
      </c>
      <c r="B514" s="3">
        <v>12</v>
      </c>
      <c r="C514" s="4">
        <v>7</v>
      </c>
      <c r="D514" s="19">
        <f>INDEX('Prom Factor Mensual Hora 1'!$B$5:$N$28,MATCH('Casos CMg'!$C514,'Prom Factor Mensual Hora 1'!$A$5:$A$28,0),MATCH('Casos CMg'!$B514,'Prom Factor Mensual Hora 1'!$B$4:$M$4,0))</f>
        <v>0.97427377952179339</v>
      </c>
      <c r="E514" s="38">
        <v>1.2574037313461299</v>
      </c>
      <c r="F514" s="18">
        <f t="shared" si="21"/>
        <v>1.2250554857233997</v>
      </c>
      <c r="G514" s="38">
        <v>1.4564917087554929</v>
      </c>
      <c r="H514" s="18">
        <f t="shared" si="22"/>
        <v>1.4190216819313692</v>
      </c>
      <c r="I514" s="38">
        <v>1.4065778255462651</v>
      </c>
      <c r="J514" s="18">
        <f t="shared" si="23"/>
        <v>1.3703918942865054</v>
      </c>
    </row>
    <row r="515" spans="1:10" x14ac:dyDescent="0.3">
      <c r="A515" s="3">
        <v>2025</v>
      </c>
      <c r="B515" s="3">
        <v>12</v>
      </c>
      <c r="C515" s="4">
        <v>8</v>
      </c>
      <c r="D515" s="19">
        <f>INDEX('Prom Factor Mensual Hora 1'!$B$5:$N$28,MATCH('Casos CMg'!$C515,'Prom Factor Mensual Hora 1'!$A$5:$A$28,0),MATCH('Casos CMg'!$B515,'Prom Factor Mensual Hora 1'!$B$4:$M$4,0))</f>
        <v>0.98019088628567475</v>
      </c>
      <c r="E515" s="38">
        <v>0.63449263572692871</v>
      </c>
      <c r="F515" s="18">
        <f t="shared" si="21"/>
        <v>0.62192389895491207</v>
      </c>
      <c r="G515" s="38">
        <v>0.73421710729598999</v>
      </c>
      <c r="H515" s="18">
        <f t="shared" si="22"/>
        <v>0.71967291712656078</v>
      </c>
      <c r="I515" s="38">
        <v>0.70944136381149292</v>
      </c>
      <c r="J515" s="18">
        <f t="shared" si="23"/>
        <v>0.69538795916210505</v>
      </c>
    </row>
    <row r="516" spans="1:10" x14ac:dyDescent="0.3">
      <c r="A516" s="3">
        <v>2025</v>
      </c>
      <c r="B516" s="3">
        <v>12</v>
      </c>
      <c r="C516" s="4">
        <v>9</v>
      </c>
      <c r="D516" s="19">
        <f>INDEX('Prom Factor Mensual Hora 1'!$B$5:$N$28,MATCH('Casos CMg'!$C516,'Prom Factor Mensual Hora 1'!$A$5:$A$28,0),MATCH('Casos CMg'!$B516,'Prom Factor Mensual Hora 1'!$B$4:$M$4,0))</f>
        <v>0.99933823481266382</v>
      </c>
      <c r="E516" s="38">
        <v>0.62970894575119019</v>
      </c>
      <c r="F516" s="18">
        <f t="shared" ref="F516:F579" si="24">$E516*$D516</f>
        <v>0.62929222629273784</v>
      </c>
      <c r="G516" s="38">
        <v>0.72928416728973389</v>
      </c>
      <c r="H516" s="18">
        <f t="shared" ref="H516:H579" si="25">$G516*$D516</f>
        <v>0.72880155241614608</v>
      </c>
      <c r="I516" s="38">
        <v>0.70435875654220581</v>
      </c>
      <c r="J516" s="18">
        <f t="shared" ref="J516:J579" si="26">$I516*$D516</f>
        <v>0.70389263643773081</v>
      </c>
    </row>
    <row r="517" spans="1:10" x14ac:dyDescent="0.3">
      <c r="A517" s="3">
        <v>2025</v>
      </c>
      <c r="B517" s="3">
        <v>12</v>
      </c>
      <c r="C517" s="4">
        <v>10</v>
      </c>
      <c r="D517" s="19">
        <f>INDEX('Prom Factor Mensual Hora 1'!$B$5:$N$28,MATCH('Casos CMg'!$C517,'Prom Factor Mensual Hora 1'!$A$5:$A$28,0),MATCH('Casos CMg'!$B517,'Prom Factor Mensual Hora 1'!$B$4:$M$4,0))</f>
        <v>0.99987753202537533</v>
      </c>
      <c r="E517" s="38">
        <v>1.007080893032253E-3</v>
      </c>
      <c r="F517" s="18">
        <f t="shared" si="24"/>
        <v>1.006957557875E-3</v>
      </c>
      <c r="G517" s="38">
        <v>1.038552145473659E-3</v>
      </c>
      <c r="H517" s="18">
        <f t="shared" si="25"/>
        <v>1.0384249560958607E-3</v>
      </c>
      <c r="I517" s="38">
        <v>1.0700233979150651E-3</v>
      </c>
      <c r="J517" s="18">
        <f t="shared" si="26"/>
        <v>1.0698923543167214E-3</v>
      </c>
    </row>
    <row r="518" spans="1:10" x14ac:dyDescent="0.3">
      <c r="A518" s="3">
        <v>2025</v>
      </c>
      <c r="B518" s="3">
        <v>12</v>
      </c>
      <c r="C518" s="4">
        <v>11</v>
      </c>
      <c r="D518" s="19">
        <f>INDEX('Prom Factor Mensual Hora 1'!$B$5:$N$28,MATCH('Casos CMg'!$C518,'Prom Factor Mensual Hora 1'!$A$5:$A$28,0),MATCH('Casos CMg'!$B518,'Prom Factor Mensual Hora 1'!$B$4:$M$4,0))</f>
        <v>1</v>
      </c>
      <c r="E518" s="38">
        <v>0</v>
      </c>
      <c r="F518" s="18">
        <f t="shared" si="24"/>
        <v>0</v>
      </c>
      <c r="G518" s="38">
        <v>0</v>
      </c>
      <c r="H518" s="18">
        <f t="shared" si="25"/>
        <v>0</v>
      </c>
      <c r="I518" s="38">
        <v>0</v>
      </c>
      <c r="J518" s="18">
        <f t="shared" si="26"/>
        <v>0</v>
      </c>
    </row>
    <row r="519" spans="1:10" x14ac:dyDescent="0.3">
      <c r="A519" s="3">
        <v>2025</v>
      </c>
      <c r="B519" s="3">
        <v>12</v>
      </c>
      <c r="C519" s="4">
        <v>12</v>
      </c>
      <c r="D519" s="19">
        <f>INDEX('Prom Factor Mensual Hora 1'!$B$5:$N$28,MATCH('Casos CMg'!$C519,'Prom Factor Mensual Hora 1'!$A$5:$A$28,0),MATCH('Casos CMg'!$B519,'Prom Factor Mensual Hora 1'!$B$4:$M$4,0))</f>
        <v>1</v>
      </c>
      <c r="E519" s="38">
        <v>0</v>
      </c>
      <c r="F519" s="18">
        <f t="shared" si="24"/>
        <v>0</v>
      </c>
      <c r="G519" s="38">
        <v>0</v>
      </c>
      <c r="H519" s="18">
        <f t="shared" si="25"/>
        <v>0</v>
      </c>
      <c r="I519" s="38">
        <v>0</v>
      </c>
      <c r="J519" s="18">
        <f t="shared" si="26"/>
        <v>0</v>
      </c>
    </row>
    <row r="520" spans="1:10" x14ac:dyDescent="0.3">
      <c r="A520" s="3">
        <v>2025</v>
      </c>
      <c r="B520" s="3">
        <v>12</v>
      </c>
      <c r="C520" s="4">
        <v>13</v>
      </c>
      <c r="D520" s="19">
        <f>INDEX('Prom Factor Mensual Hora 1'!$B$5:$N$28,MATCH('Casos CMg'!$C520,'Prom Factor Mensual Hora 1'!$A$5:$A$28,0),MATCH('Casos CMg'!$B520,'Prom Factor Mensual Hora 1'!$B$4:$M$4,0))</f>
        <v>0.99960607519586819</v>
      </c>
      <c r="E520" s="38">
        <v>0</v>
      </c>
      <c r="F520" s="18">
        <f t="shared" si="24"/>
        <v>0</v>
      </c>
      <c r="G520" s="38">
        <v>0</v>
      </c>
      <c r="H520" s="18">
        <f t="shared" si="25"/>
        <v>0</v>
      </c>
      <c r="I520" s="38">
        <v>0</v>
      </c>
      <c r="J520" s="18">
        <f t="shared" si="26"/>
        <v>0</v>
      </c>
    </row>
    <row r="521" spans="1:10" x14ac:dyDescent="0.3">
      <c r="A521" s="3">
        <v>2025</v>
      </c>
      <c r="B521" s="3">
        <v>12</v>
      </c>
      <c r="C521" s="4">
        <v>14</v>
      </c>
      <c r="D521" s="19">
        <f>INDEX('Prom Factor Mensual Hora 1'!$B$5:$N$28,MATCH('Casos CMg'!$C521,'Prom Factor Mensual Hora 1'!$A$5:$A$28,0),MATCH('Casos CMg'!$B521,'Prom Factor Mensual Hora 1'!$B$4:$M$4,0))</f>
        <v>0.99960888702088657</v>
      </c>
      <c r="E521" s="38">
        <v>0</v>
      </c>
      <c r="F521" s="18">
        <f t="shared" si="24"/>
        <v>0</v>
      </c>
      <c r="G521" s="38">
        <v>0</v>
      </c>
      <c r="H521" s="18">
        <f t="shared" si="25"/>
        <v>0</v>
      </c>
      <c r="I521" s="38">
        <v>0</v>
      </c>
      <c r="J521" s="18">
        <f t="shared" si="26"/>
        <v>0</v>
      </c>
    </row>
    <row r="522" spans="1:10" x14ac:dyDescent="0.3">
      <c r="A522" s="3">
        <v>2025</v>
      </c>
      <c r="B522" s="3">
        <v>12</v>
      </c>
      <c r="C522" s="4">
        <v>15</v>
      </c>
      <c r="D522" s="19">
        <f>INDEX('Prom Factor Mensual Hora 1'!$B$5:$N$28,MATCH('Casos CMg'!$C522,'Prom Factor Mensual Hora 1'!$A$5:$A$28,0),MATCH('Casos CMg'!$B522,'Prom Factor Mensual Hora 1'!$B$4:$M$4,0))</f>
        <v>0.99960888702088657</v>
      </c>
      <c r="E522" s="38">
        <v>1.007080893032253E-3</v>
      </c>
      <c r="F522" s="18">
        <f t="shared" si="24"/>
        <v>1.0066870106239709E-3</v>
      </c>
      <c r="G522" s="38">
        <v>1.038552145473659E-3</v>
      </c>
      <c r="H522" s="18">
        <f t="shared" si="25"/>
        <v>1.0381459542500781E-3</v>
      </c>
      <c r="I522" s="38">
        <v>1.0700233979150651E-3</v>
      </c>
      <c r="J522" s="18">
        <f t="shared" si="26"/>
        <v>1.0696048978761853E-3</v>
      </c>
    </row>
    <row r="523" spans="1:10" x14ac:dyDescent="0.3">
      <c r="A523" s="3">
        <v>2025</v>
      </c>
      <c r="B523" s="3">
        <v>12</v>
      </c>
      <c r="C523" s="4">
        <v>16</v>
      </c>
      <c r="D523" s="19">
        <f>INDEX('Prom Factor Mensual Hora 1'!$B$5:$N$28,MATCH('Casos CMg'!$C523,'Prom Factor Mensual Hora 1'!$A$5:$A$28,0),MATCH('Casos CMg'!$B523,'Prom Factor Mensual Hora 1'!$B$4:$M$4,0))</f>
        <v>0.99956812066044309</v>
      </c>
      <c r="E523" s="38">
        <v>1.007080893032253E-3</v>
      </c>
      <c r="F523" s="18">
        <f t="shared" si="24"/>
        <v>1.00664595560129E-3</v>
      </c>
      <c r="G523" s="38">
        <v>1.038552145473659E-3</v>
      </c>
      <c r="H523" s="18">
        <f t="shared" si="25"/>
        <v>1.0381036162589764E-3</v>
      </c>
      <c r="I523" s="38">
        <v>1.0700233979150651E-3</v>
      </c>
      <c r="J523" s="18">
        <f t="shared" si="26"/>
        <v>1.0695612769166631E-3</v>
      </c>
    </row>
    <row r="524" spans="1:10" x14ac:dyDescent="0.3">
      <c r="A524" s="3">
        <v>2025</v>
      </c>
      <c r="B524" s="3">
        <v>12</v>
      </c>
      <c r="C524" s="4">
        <v>17</v>
      </c>
      <c r="D524" s="19">
        <f>INDEX('Prom Factor Mensual Hora 1'!$B$5:$N$28,MATCH('Casos CMg'!$C524,'Prom Factor Mensual Hora 1'!$A$5:$A$28,0),MATCH('Casos CMg'!$B524,'Prom Factor Mensual Hora 1'!$B$4:$M$4,0))</f>
        <v>0.99933901475684039</v>
      </c>
      <c r="E524" s="38">
        <v>1.007080893032253E-3</v>
      </c>
      <c r="F524" s="18">
        <f t="shared" si="24"/>
        <v>1.0064152274232908E-3</v>
      </c>
      <c r="G524" s="38">
        <v>1.038552145473659E-3</v>
      </c>
      <c r="H524" s="18">
        <f t="shared" si="25"/>
        <v>1.0378656778312493E-3</v>
      </c>
      <c r="I524" s="38">
        <v>1.0700233979150651E-3</v>
      </c>
      <c r="J524" s="18">
        <f t="shared" si="26"/>
        <v>1.0693161282392077E-3</v>
      </c>
    </row>
    <row r="525" spans="1:10" x14ac:dyDescent="0.3">
      <c r="A525" s="3">
        <v>2025</v>
      </c>
      <c r="B525" s="3">
        <v>12</v>
      </c>
      <c r="C525" s="4">
        <v>18</v>
      </c>
      <c r="D525" s="19">
        <f>INDEX('Prom Factor Mensual Hora 1'!$B$5:$N$28,MATCH('Casos CMg'!$C525,'Prom Factor Mensual Hora 1'!$A$5:$A$28,0),MATCH('Casos CMg'!$B525,'Prom Factor Mensual Hora 1'!$B$4:$M$4,0))</f>
        <v>0.99988101045918065</v>
      </c>
      <c r="E525" s="38">
        <v>1.007080893032253E-3</v>
      </c>
      <c r="F525" s="18">
        <f t="shared" si="24"/>
        <v>1.0069610609392231E-3</v>
      </c>
      <c r="G525" s="38">
        <v>1.038552145473659E-3</v>
      </c>
      <c r="H525" s="18">
        <f t="shared" si="25"/>
        <v>1.0384285686307522E-3</v>
      </c>
      <c r="I525" s="38">
        <v>1.0700233979150651E-3</v>
      </c>
      <c r="J525" s="18">
        <f t="shared" si="26"/>
        <v>1.0698960763222813E-3</v>
      </c>
    </row>
    <row r="526" spans="1:10" x14ac:dyDescent="0.3">
      <c r="A526" s="3">
        <v>2025</v>
      </c>
      <c r="B526" s="3">
        <v>12</v>
      </c>
      <c r="C526" s="4">
        <v>19</v>
      </c>
      <c r="D526" s="19">
        <f>INDEX('Prom Factor Mensual Hora 1'!$B$5:$N$28,MATCH('Casos CMg'!$C526,'Prom Factor Mensual Hora 1'!$A$5:$A$28,0),MATCH('Casos CMg'!$B526,'Prom Factor Mensual Hora 1'!$B$4:$M$4,0))</f>
        <v>0.99919960401461771</v>
      </c>
      <c r="E526" s="38">
        <v>1.007080893032253E-3</v>
      </c>
      <c r="F526" s="18">
        <f t="shared" si="24"/>
        <v>1.0062748295285148E-3</v>
      </c>
      <c r="G526" s="38">
        <v>1.038552145473659E-3</v>
      </c>
      <c r="H526" s="18">
        <f t="shared" si="25"/>
        <v>1.0377208925058117E-3</v>
      </c>
      <c r="I526" s="38">
        <v>1.0700233979150651E-3</v>
      </c>
      <c r="J526" s="18">
        <f t="shared" si="26"/>
        <v>1.0691669554831087E-3</v>
      </c>
    </row>
    <row r="527" spans="1:10" x14ac:dyDescent="0.3">
      <c r="A527" s="3">
        <v>2025</v>
      </c>
      <c r="B527" s="3">
        <v>12</v>
      </c>
      <c r="C527" s="4">
        <v>20</v>
      </c>
      <c r="D527" s="19">
        <f>INDEX('Prom Factor Mensual Hora 1'!$B$5:$N$28,MATCH('Casos CMg'!$C527,'Prom Factor Mensual Hora 1'!$A$5:$A$28,0),MATCH('Casos CMg'!$B527,'Prom Factor Mensual Hora 1'!$B$4:$M$4,0))</f>
        <v>0.97972517797146452</v>
      </c>
      <c r="E527" s="38">
        <v>62.283119201660163</v>
      </c>
      <c r="F527" s="18">
        <f t="shared" si="24"/>
        <v>61.02034004446444</v>
      </c>
      <c r="G527" s="38">
        <v>54.409965515136719</v>
      </c>
      <c r="H527" s="18">
        <f t="shared" si="25"/>
        <v>53.306813147738566</v>
      </c>
      <c r="I527" s="38">
        <v>70.193862915039063</v>
      </c>
      <c r="J527" s="18">
        <f t="shared" si="26"/>
        <v>68.770694836941232</v>
      </c>
    </row>
    <row r="528" spans="1:10" x14ac:dyDescent="0.3">
      <c r="A528" s="3">
        <v>2025</v>
      </c>
      <c r="B528" s="3">
        <v>12</v>
      </c>
      <c r="C528" s="4">
        <v>21</v>
      </c>
      <c r="D528" s="19">
        <f>INDEX('Prom Factor Mensual Hora 1'!$B$5:$N$28,MATCH('Casos CMg'!$C528,'Prom Factor Mensual Hora 1'!$A$5:$A$28,0),MATCH('Casos CMg'!$B528,'Prom Factor Mensual Hora 1'!$B$4:$M$4,0))</f>
        <v>0.97541938286402352</v>
      </c>
      <c r="E528" s="38">
        <v>66.201980590820313</v>
      </c>
      <c r="F528" s="18">
        <f t="shared" si="24"/>
        <v>64.574695052274009</v>
      </c>
      <c r="G528" s="38">
        <v>57.576015472412109</v>
      </c>
      <c r="H528" s="18">
        <f t="shared" si="25"/>
        <v>56.160761479869691</v>
      </c>
      <c r="I528" s="38">
        <v>75.094207763671875</v>
      </c>
      <c r="J528" s="18">
        <f t="shared" si="26"/>
        <v>73.248345793503589</v>
      </c>
    </row>
    <row r="529" spans="1:10" x14ac:dyDescent="0.3">
      <c r="A529" s="3">
        <v>2025</v>
      </c>
      <c r="B529" s="3">
        <v>12</v>
      </c>
      <c r="C529" s="4">
        <v>22</v>
      </c>
      <c r="D529" s="19">
        <f>INDEX('Prom Factor Mensual Hora 1'!$B$5:$N$28,MATCH('Casos CMg'!$C529,'Prom Factor Mensual Hora 1'!$A$5:$A$28,0),MATCH('Casos CMg'!$B529,'Prom Factor Mensual Hora 1'!$B$4:$M$4,0))</f>
        <v>0.97543428658184872</v>
      </c>
      <c r="E529" s="38">
        <v>66.201980590820313</v>
      </c>
      <c r="F529" s="18">
        <f t="shared" si="24"/>
        <v>64.57568170791221</v>
      </c>
      <c r="G529" s="38">
        <v>57.576015472412109</v>
      </c>
      <c r="H529" s="18">
        <f t="shared" si="25"/>
        <v>56.16161957655779</v>
      </c>
      <c r="I529" s="38">
        <v>75.094207763671875</v>
      </c>
      <c r="J529" s="18">
        <f t="shared" si="26"/>
        <v>73.249464976386406</v>
      </c>
    </row>
    <row r="530" spans="1:10" x14ac:dyDescent="0.3">
      <c r="A530" s="3">
        <v>2025</v>
      </c>
      <c r="B530" s="3">
        <v>12</v>
      </c>
      <c r="C530" s="4">
        <v>23</v>
      </c>
      <c r="D530" s="19">
        <f>INDEX('Prom Factor Mensual Hora 1'!$B$5:$N$28,MATCH('Casos CMg'!$C530,'Prom Factor Mensual Hora 1'!$A$5:$A$28,0),MATCH('Casos CMg'!$B530,'Prom Factor Mensual Hora 1'!$B$4:$M$4,0))</f>
        <v>0.97619473288099456</v>
      </c>
      <c r="E530" s="38">
        <v>62.283119201660163</v>
      </c>
      <c r="F530" s="18">
        <f t="shared" si="24"/>
        <v>60.800452912059789</v>
      </c>
      <c r="G530" s="38">
        <v>54.409965515136719</v>
      </c>
      <c r="H530" s="18">
        <f t="shared" si="25"/>
        <v>53.114721752113013</v>
      </c>
      <c r="I530" s="38">
        <v>70.193862915039063</v>
      </c>
      <c r="J530" s="18">
        <f t="shared" si="26"/>
        <v>68.522879258231711</v>
      </c>
    </row>
    <row r="531" spans="1:10" x14ac:dyDescent="0.3">
      <c r="A531" s="3">
        <v>2026</v>
      </c>
      <c r="B531" s="3">
        <v>1</v>
      </c>
      <c r="C531" s="4">
        <v>0</v>
      </c>
      <c r="D531" s="19">
        <f>INDEX('Prom Factor Mensual Hora 1'!$B$5:$N$28,MATCH('Casos CMg'!$C531,'Prom Factor Mensual Hora 1'!$A$5:$A$28,0),MATCH('Casos CMg'!$B531,'Prom Factor Mensual Hora 1'!$B$4:$M$4,0))</f>
        <v>1.0028880238984343</v>
      </c>
      <c r="E531" s="38">
        <v>67.663406372070313</v>
      </c>
      <c r="F531" s="18">
        <f t="shared" si="24"/>
        <v>67.858819906722331</v>
      </c>
      <c r="G531" s="38">
        <v>59.457115173339837</v>
      </c>
      <c r="H531" s="18">
        <f t="shared" si="25"/>
        <v>59.628828742892402</v>
      </c>
      <c r="I531" s="38">
        <v>75.646026611328125</v>
      </c>
      <c r="J531" s="18">
        <f t="shared" si="26"/>
        <v>75.864494144003245</v>
      </c>
    </row>
    <row r="532" spans="1:10" x14ac:dyDescent="0.3">
      <c r="A532" s="3">
        <v>2026</v>
      </c>
      <c r="B532" s="3">
        <v>1</v>
      </c>
      <c r="C532" s="4">
        <v>1</v>
      </c>
      <c r="D532" s="19">
        <f>INDEX('Prom Factor Mensual Hora 1'!$B$5:$N$28,MATCH('Casos CMg'!$C532,'Prom Factor Mensual Hora 1'!$A$5:$A$28,0),MATCH('Casos CMg'!$B532,'Prom Factor Mensual Hora 1'!$B$4:$M$4,0))</f>
        <v>1.0046479464183109</v>
      </c>
      <c r="E532" s="38">
        <v>67.447723388671875</v>
      </c>
      <c r="F532" s="18">
        <f t="shared" si="24"/>
        <v>67.761216793019472</v>
      </c>
      <c r="G532" s="38">
        <v>59.345790863037109</v>
      </c>
      <c r="H532" s="18">
        <f t="shared" si="25"/>
        <v>59.621626919120793</v>
      </c>
      <c r="I532" s="38">
        <v>75.50921630859375</v>
      </c>
      <c r="J532" s="18">
        <f t="shared" si="26"/>
        <v>75.860179100084736</v>
      </c>
    </row>
    <row r="533" spans="1:10" x14ac:dyDescent="0.3">
      <c r="A533" s="3">
        <v>2026</v>
      </c>
      <c r="B533" s="3">
        <v>1</v>
      </c>
      <c r="C533" s="4">
        <v>2</v>
      </c>
      <c r="D533" s="19">
        <f>INDEX('Prom Factor Mensual Hora 1'!$B$5:$N$28,MATCH('Casos CMg'!$C533,'Prom Factor Mensual Hora 1'!$A$5:$A$28,0),MATCH('Casos CMg'!$B533,'Prom Factor Mensual Hora 1'!$B$4:$M$4,0))</f>
        <v>1.0046511435038992</v>
      </c>
      <c r="E533" s="38">
        <v>65.383338928222656</v>
      </c>
      <c r="F533" s="18">
        <f t="shared" si="24"/>
        <v>65.687446220341897</v>
      </c>
      <c r="G533" s="38">
        <v>57.700958251953118</v>
      </c>
      <c r="H533" s="18">
        <f t="shared" si="25"/>
        <v>57.96933368909545</v>
      </c>
      <c r="I533" s="38">
        <v>73.043350219726563</v>
      </c>
      <c r="J533" s="18">
        <f t="shared" si="26"/>
        <v>73.383085323604078</v>
      </c>
    </row>
    <row r="534" spans="1:10" x14ac:dyDescent="0.3">
      <c r="A534" s="3">
        <v>2026</v>
      </c>
      <c r="B534" s="3">
        <v>1</v>
      </c>
      <c r="C534" s="4">
        <v>3</v>
      </c>
      <c r="D534" s="19">
        <f>INDEX('Prom Factor Mensual Hora 1'!$B$5:$N$28,MATCH('Casos CMg'!$C534,'Prom Factor Mensual Hora 1'!$A$5:$A$28,0),MATCH('Casos CMg'!$B534,'Prom Factor Mensual Hora 1'!$B$4:$M$4,0))</f>
        <v>1.0046490951895524</v>
      </c>
      <c r="E534" s="38">
        <v>65.383338928222656</v>
      </c>
      <c r="F534" s="18">
        <f t="shared" si="24"/>
        <v>65.687312294710722</v>
      </c>
      <c r="G534" s="38">
        <v>57.700958251953118</v>
      </c>
      <c r="H534" s="18">
        <f t="shared" si="25"/>
        <v>57.969215499394835</v>
      </c>
      <c r="I534" s="38">
        <v>73.043350219726563</v>
      </c>
      <c r="J534" s="18">
        <f t="shared" si="26"/>
        <v>73.382935707861876</v>
      </c>
    </row>
    <row r="535" spans="1:10" x14ac:dyDescent="0.3">
      <c r="A535" s="3">
        <v>2026</v>
      </c>
      <c r="B535" s="3">
        <v>1</v>
      </c>
      <c r="C535" s="4">
        <v>4</v>
      </c>
      <c r="D535" s="19">
        <f>INDEX('Prom Factor Mensual Hora 1'!$B$5:$N$28,MATCH('Casos CMg'!$C535,'Prom Factor Mensual Hora 1'!$A$5:$A$28,0),MATCH('Casos CMg'!$B535,'Prom Factor Mensual Hora 1'!$B$4:$M$4,0))</f>
        <v>1.0046520849286233</v>
      </c>
      <c r="E535" s="38">
        <v>65.383338928222656</v>
      </c>
      <c r="F535" s="18">
        <f t="shared" si="24"/>
        <v>65.687507773833715</v>
      </c>
      <c r="G535" s="38">
        <v>57.700958251953118</v>
      </c>
      <c r="H535" s="18">
        <f t="shared" si="25"/>
        <v>57.969388010204156</v>
      </c>
      <c r="I535" s="38">
        <v>73.043350219726563</v>
      </c>
      <c r="J535" s="18">
        <f t="shared" si="26"/>
        <v>73.383154088419914</v>
      </c>
    </row>
    <row r="536" spans="1:10" x14ac:dyDescent="0.3">
      <c r="A536" s="3">
        <v>2026</v>
      </c>
      <c r="B536" s="3">
        <v>1</v>
      </c>
      <c r="C536" s="4">
        <v>5</v>
      </c>
      <c r="D536" s="19">
        <f>INDEX('Prom Factor Mensual Hora 1'!$B$5:$N$28,MATCH('Casos CMg'!$C536,'Prom Factor Mensual Hora 1'!$A$5:$A$28,0),MATCH('Casos CMg'!$B536,'Prom Factor Mensual Hora 1'!$B$4:$M$4,0))</f>
        <v>1.0046421179373766</v>
      </c>
      <c r="E536" s="38">
        <v>65.383338928222656</v>
      </c>
      <c r="F536" s="18">
        <f t="shared" si="24"/>
        <v>65.686856098666937</v>
      </c>
      <c r="G536" s="38">
        <v>57.700958251953118</v>
      </c>
      <c r="H536" s="18">
        <f t="shared" si="25"/>
        <v>57.968812905258325</v>
      </c>
      <c r="I536" s="38">
        <v>73.043350219726563</v>
      </c>
      <c r="J536" s="18">
        <f t="shared" si="26"/>
        <v>73.38242606598763</v>
      </c>
    </row>
    <row r="537" spans="1:10" x14ac:dyDescent="0.3">
      <c r="A537" s="3">
        <v>2026</v>
      </c>
      <c r="B537" s="3">
        <v>1</v>
      </c>
      <c r="C537" s="4">
        <v>6</v>
      </c>
      <c r="D537" s="19">
        <f>INDEX('Prom Factor Mensual Hora 1'!$B$5:$N$28,MATCH('Casos CMg'!$C537,'Prom Factor Mensual Hora 1'!$A$5:$A$28,0),MATCH('Casos CMg'!$B537,'Prom Factor Mensual Hora 1'!$B$4:$M$4,0))</f>
        <v>1.0046470634207982</v>
      </c>
      <c r="E537" s="38">
        <v>2.3603455629199739E-3</v>
      </c>
      <c r="F537" s="18">
        <f t="shared" si="24"/>
        <v>2.3713142384458627E-3</v>
      </c>
      <c r="G537" s="38">
        <v>2.3603455629199739E-3</v>
      </c>
      <c r="H537" s="18">
        <f t="shared" si="25"/>
        <v>2.3713142384458627E-3</v>
      </c>
      <c r="I537" s="38">
        <v>0.74926853179931641</v>
      </c>
      <c r="J537" s="18">
        <f t="shared" si="26"/>
        <v>0.75275043018579624</v>
      </c>
    </row>
    <row r="538" spans="1:10" x14ac:dyDescent="0.3">
      <c r="A538" s="3">
        <v>2026</v>
      </c>
      <c r="B538" s="3">
        <v>1</v>
      </c>
      <c r="C538" s="4">
        <v>7</v>
      </c>
      <c r="D538" s="19">
        <f>INDEX('Prom Factor Mensual Hora 1'!$B$5:$N$28,MATCH('Casos CMg'!$C538,'Prom Factor Mensual Hora 1'!$A$5:$A$28,0),MATCH('Casos CMg'!$B538,'Prom Factor Mensual Hora 1'!$B$4:$M$4,0))</f>
        <v>1.0046543061034097</v>
      </c>
      <c r="E538" s="38">
        <v>2.3603455629199739E-3</v>
      </c>
      <c r="F538" s="18">
        <f t="shared" si="24"/>
        <v>2.3713313336796282E-3</v>
      </c>
      <c r="G538" s="38">
        <v>2.3603455629199739E-3</v>
      </c>
      <c r="H538" s="18">
        <f t="shared" si="25"/>
        <v>2.3713313336796282E-3</v>
      </c>
      <c r="I538" s="38">
        <v>0.74926853179931641</v>
      </c>
      <c r="J538" s="18">
        <f t="shared" si="26"/>
        <v>0.75275585689996272</v>
      </c>
    </row>
    <row r="539" spans="1:10" x14ac:dyDescent="0.3">
      <c r="A539" s="3">
        <v>2026</v>
      </c>
      <c r="B539" s="3">
        <v>1</v>
      </c>
      <c r="C539" s="4">
        <v>8</v>
      </c>
      <c r="D539" s="19">
        <f>INDEX('Prom Factor Mensual Hora 1'!$B$5:$N$28,MATCH('Casos CMg'!$C539,'Prom Factor Mensual Hora 1'!$A$5:$A$28,0),MATCH('Casos CMg'!$B539,'Prom Factor Mensual Hora 1'!$B$4:$M$4,0))</f>
        <v>1.0045236566439639</v>
      </c>
      <c r="E539" s="38">
        <v>4.9567269161343566E-3</v>
      </c>
      <c r="F539" s="18">
        <f t="shared" si="24"/>
        <v>4.9791494467808428E-3</v>
      </c>
      <c r="G539" s="38">
        <v>4.7836345620453358E-3</v>
      </c>
      <c r="H539" s="18">
        <f t="shared" si="25"/>
        <v>4.8052740823142275E-3</v>
      </c>
      <c r="I539" s="38">
        <v>0.18135327100753779</v>
      </c>
      <c r="J539" s="18">
        <f t="shared" si="26"/>
        <v>0.18217365093683563</v>
      </c>
    </row>
    <row r="540" spans="1:10" x14ac:dyDescent="0.3">
      <c r="A540" s="3">
        <v>2026</v>
      </c>
      <c r="B540" s="3">
        <v>1</v>
      </c>
      <c r="C540" s="4">
        <v>9</v>
      </c>
      <c r="D540" s="19">
        <f>INDEX('Prom Factor Mensual Hora 1'!$B$5:$N$28,MATCH('Casos CMg'!$C540,'Prom Factor Mensual Hora 1'!$A$5:$A$28,0),MATCH('Casos CMg'!$B540,'Prom Factor Mensual Hora 1'!$B$4:$M$4,0))</f>
        <v>0.99967550010420725</v>
      </c>
      <c r="E540" s="38">
        <v>2.9504313133656979E-3</v>
      </c>
      <c r="F540" s="18">
        <f t="shared" si="24"/>
        <v>2.949473898711967E-3</v>
      </c>
      <c r="G540" s="38">
        <v>2.91109224781394E-3</v>
      </c>
      <c r="H540" s="18">
        <f t="shared" si="25"/>
        <v>2.9101475986828811E-3</v>
      </c>
      <c r="I540" s="38">
        <v>4.9685284495353699E-2</v>
      </c>
      <c r="J540" s="18">
        <f t="shared" si="26"/>
        <v>4.966916162571252E-2</v>
      </c>
    </row>
    <row r="541" spans="1:10" x14ac:dyDescent="0.3">
      <c r="A541" s="3">
        <v>2026</v>
      </c>
      <c r="B541" s="3">
        <v>1</v>
      </c>
      <c r="C541" s="4">
        <v>10</v>
      </c>
      <c r="D541" s="19">
        <f>INDEX('Prom Factor Mensual Hora 1'!$B$5:$N$28,MATCH('Casos CMg'!$C541,'Prom Factor Mensual Hora 1'!$A$5:$A$28,0),MATCH('Casos CMg'!$B541,'Prom Factor Mensual Hora 1'!$B$4:$M$4,0))</f>
        <v>0.99996417639711355</v>
      </c>
      <c r="E541" s="38">
        <v>5.9008662356063724E-4</v>
      </c>
      <c r="F541" s="18">
        <f t="shared" si="24"/>
        <v>5.9006548453176624E-4</v>
      </c>
      <c r="G541" s="38">
        <v>5.5074749980121851E-4</v>
      </c>
      <c r="H541" s="18">
        <f t="shared" si="25"/>
        <v>5.5072777004149497E-4</v>
      </c>
      <c r="I541" s="38">
        <v>0.10431948304176331</v>
      </c>
      <c r="J541" s="18">
        <f t="shared" si="26"/>
        <v>0.1043157459420295</v>
      </c>
    </row>
    <row r="542" spans="1:10" x14ac:dyDescent="0.3">
      <c r="A542" s="3">
        <v>2026</v>
      </c>
      <c r="B542" s="3">
        <v>1</v>
      </c>
      <c r="C542" s="4">
        <v>11</v>
      </c>
      <c r="D542" s="19">
        <f>INDEX('Prom Factor Mensual Hora 1'!$B$5:$N$28,MATCH('Casos CMg'!$C542,'Prom Factor Mensual Hora 1'!$A$5:$A$28,0),MATCH('Casos CMg'!$B542,'Prom Factor Mensual Hora 1'!$B$4:$M$4,0))</f>
        <v>1.000003590641767</v>
      </c>
      <c r="E542" s="38">
        <v>0</v>
      </c>
      <c r="F542" s="18">
        <f t="shared" si="24"/>
        <v>0</v>
      </c>
      <c r="G542" s="38">
        <v>0</v>
      </c>
      <c r="H542" s="18">
        <f t="shared" si="25"/>
        <v>0</v>
      </c>
      <c r="I542" s="38">
        <v>0.1037293523550034</v>
      </c>
      <c r="J542" s="18">
        <f t="shared" si="26"/>
        <v>0.10372972480994844</v>
      </c>
    </row>
    <row r="543" spans="1:10" x14ac:dyDescent="0.3">
      <c r="A543" s="3">
        <v>2026</v>
      </c>
      <c r="B543" s="3">
        <v>1</v>
      </c>
      <c r="C543" s="4">
        <v>12</v>
      </c>
      <c r="D543" s="19">
        <f>INDEX('Prom Factor Mensual Hora 1'!$B$5:$N$28,MATCH('Casos CMg'!$C543,'Prom Factor Mensual Hora 1'!$A$5:$A$28,0),MATCH('Casos CMg'!$B543,'Prom Factor Mensual Hora 1'!$B$4:$M$4,0))</f>
        <v>0.9999953636243295</v>
      </c>
      <c r="E543" s="38">
        <v>0</v>
      </c>
      <c r="F543" s="18">
        <f t="shared" si="24"/>
        <v>0</v>
      </c>
      <c r="G543" s="38">
        <v>0</v>
      </c>
      <c r="H543" s="18">
        <f t="shared" si="25"/>
        <v>0</v>
      </c>
      <c r="I543" s="38">
        <v>0.1037293523550034</v>
      </c>
      <c r="J543" s="18">
        <f t="shared" si="26"/>
        <v>0.10372887142675782</v>
      </c>
    </row>
    <row r="544" spans="1:10" x14ac:dyDescent="0.3">
      <c r="A544" s="3">
        <v>2026</v>
      </c>
      <c r="B544" s="3">
        <v>1</v>
      </c>
      <c r="C544" s="4">
        <v>13</v>
      </c>
      <c r="D544" s="19">
        <f>INDEX('Prom Factor Mensual Hora 1'!$B$5:$N$28,MATCH('Casos CMg'!$C544,'Prom Factor Mensual Hora 1'!$A$5:$A$28,0),MATCH('Casos CMg'!$B544,'Prom Factor Mensual Hora 1'!$B$4:$M$4,0))</f>
        <v>1.0000231328925377</v>
      </c>
      <c r="E544" s="38">
        <v>0</v>
      </c>
      <c r="F544" s="18">
        <f t="shared" si="24"/>
        <v>0</v>
      </c>
      <c r="G544" s="38">
        <v>0</v>
      </c>
      <c r="H544" s="18">
        <f t="shared" si="25"/>
        <v>0</v>
      </c>
      <c r="I544" s="38">
        <v>0.1037293523550034</v>
      </c>
      <c r="J544" s="18">
        <f t="shared" si="26"/>
        <v>0.10373175191496443</v>
      </c>
    </row>
    <row r="545" spans="1:10" x14ac:dyDescent="0.3">
      <c r="A545" s="3">
        <v>2026</v>
      </c>
      <c r="B545" s="3">
        <v>1</v>
      </c>
      <c r="C545" s="4">
        <v>14</v>
      </c>
      <c r="D545" s="19">
        <f>INDEX('Prom Factor Mensual Hora 1'!$B$5:$N$28,MATCH('Casos CMg'!$C545,'Prom Factor Mensual Hora 1'!$A$5:$A$28,0),MATCH('Casos CMg'!$B545,'Prom Factor Mensual Hora 1'!$B$4:$M$4,0))</f>
        <v>1.0000409939326955</v>
      </c>
      <c r="E545" s="38">
        <v>0</v>
      </c>
      <c r="F545" s="18">
        <f t="shared" si="24"/>
        <v>0</v>
      </c>
      <c r="G545" s="38">
        <v>0</v>
      </c>
      <c r="H545" s="18">
        <f t="shared" si="25"/>
        <v>0</v>
      </c>
      <c r="I545" s="38">
        <v>0.1037293523550034</v>
      </c>
      <c r="J545" s="18">
        <f t="shared" si="26"/>
        <v>0.1037336046290924</v>
      </c>
    </row>
    <row r="546" spans="1:10" x14ac:dyDescent="0.3">
      <c r="A546" s="3">
        <v>2026</v>
      </c>
      <c r="B546" s="3">
        <v>1</v>
      </c>
      <c r="C546" s="4">
        <v>15</v>
      </c>
      <c r="D546" s="19">
        <f>INDEX('Prom Factor Mensual Hora 1'!$B$5:$N$28,MATCH('Casos CMg'!$C546,'Prom Factor Mensual Hora 1'!$A$5:$A$28,0),MATCH('Casos CMg'!$B546,'Prom Factor Mensual Hora 1'!$B$4:$M$4,0))</f>
        <v>1.0000364578999257</v>
      </c>
      <c r="E546" s="38">
        <v>3.5405191010795528E-4</v>
      </c>
      <c r="F546" s="18">
        <f t="shared" si="24"/>
        <v>3.540648180970625E-4</v>
      </c>
      <c r="G546" s="38">
        <v>3.3044844167307019E-4</v>
      </c>
      <c r="H546" s="18">
        <f t="shared" si="25"/>
        <v>3.3046048912928729E-4</v>
      </c>
      <c r="I546" s="38">
        <v>0.1040834486484528</v>
      </c>
      <c r="J546" s="18">
        <f t="shared" si="26"/>
        <v>0.10408724331240754</v>
      </c>
    </row>
    <row r="547" spans="1:10" x14ac:dyDescent="0.3">
      <c r="A547" s="3">
        <v>2026</v>
      </c>
      <c r="B547" s="3">
        <v>1</v>
      </c>
      <c r="C547" s="4">
        <v>16</v>
      </c>
      <c r="D547" s="19">
        <f>INDEX('Prom Factor Mensual Hora 1'!$B$5:$N$28,MATCH('Casos CMg'!$C547,'Prom Factor Mensual Hora 1'!$A$5:$A$28,0),MATCH('Casos CMg'!$B547,'Prom Factor Mensual Hora 1'!$B$4:$M$4,0))</f>
        <v>1.0000107464512635</v>
      </c>
      <c r="E547" s="38">
        <v>5.9008662356063724E-4</v>
      </c>
      <c r="F547" s="18">
        <f t="shared" si="24"/>
        <v>5.9009296489777861E-4</v>
      </c>
      <c r="G547" s="38">
        <v>5.5074749980121851E-4</v>
      </c>
      <c r="H547" s="18">
        <f t="shared" si="25"/>
        <v>5.5075341838238361E-4</v>
      </c>
      <c r="I547" s="38">
        <v>0.10431948304176331</v>
      </c>
      <c r="J547" s="18">
        <f t="shared" si="26"/>
        <v>0.10432060410600365</v>
      </c>
    </row>
    <row r="548" spans="1:10" x14ac:dyDescent="0.3">
      <c r="A548" s="3">
        <v>2026</v>
      </c>
      <c r="B548" s="3">
        <v>1</v>
      </c>
      <c r="C548" s="4">
        <v>17</v>
      </c>
      <c r="D548" s="19">
        <f>INDEX('Prom Factor Mensual Hora 1'!$B$5:$N$28,MATCH('Casos CMg'!$C548,'Prom Factor Mensual Hora 1'!$A$5:$A$28,0),MATCH('Casos CMg'!$B548,'Prom Factor Mensual Hora 1'!$B$4:$M$4,0))</f>
        <v>0.99999731268249448</v>
      </c>
      <c r="E548" s="38">
        <v>5.9008662356063724E-4</v>
      </c>
      <c r="F548" s="18">
        <f t="shared" si="24"/>
        <v>5.9008503781052398E-4</v>
      </c>
      <c r="G548" s="38">
        <v>5.5074749980121851E-4</v>
      </c>
      <c r="H548" s="18">
        <f t="shared" si="25"/>
        <v>5.5074601976782113E-4</v>
      </c>
      <c r="I548" s="38">
        <v>0.10431948304176331</v>
      </c>
      <c r="J548" s="18">
        <f t="shared" si="26"/>
        <v>0.10431920270219036</v>
      </c>
    </row>
    <row r="549" spans="1:10" x14ac:dyDescent="0.3">
      <c r="A549" s="3">
        <v>2026</v>
      </c>
      <c r="B549" s="3">
        <v>1</v>
      </c>
      <c r="C549" s="4">
        <v>18</v>
      </c>
      <c r="D549" s="19">
        <f>INDEX('Prom Factor Mensual Hora 1'!$B$5:$N$28,MATCH('Casos CMg'!$C549,'Prom Factor Mensual Hora 1'!$A$5:$A$28,0),MATCH('Casos CMg'!$B549,'Prom Factor Mensual Hora 1'!$B$4:$M$4,0))</f>
        <v>0.9999641543182648</v>
      </c>
      <c r="E549" s="38">
        <v>5.9008662356063724E-4</v>
      </c>
      <c r="F549" s="18">
        <f t="shared" si="24"/>
        <v>5.9006547150333287E-4</v>
      </c>
      <c r="G549" s="38">
        <v>5.5074749980121851E-4</v>
      </c>
      <c r="H549" s="18">
        <f t="shared" si="25"/>
        <v>5.507277578816242E-4</v>
      </c>
      <c r="I549" s="38">
        <v>0.10431948304176331</v>
      </c>
      <c r="J549" s="18">
        <f t="shared" si="26"/>
        <v>0.10431574363877541</v>
      </c>
    </row>
    <row r="550" spans="1:10" x14ac:dyDescent="0.3">
      <c r="A550" s="3">
        <v>2026</v>
      </c>
      <c r="B550" s="3">
        <v>1</v>
      </c>
      <c r="C550" s="4">
        <v>19</v>
      </c>
      <c r="D550" s="19">
        <f>INDEX('Prom Factor Mensual Hora 1'!$B$5:$N$28,MATCH('Casos CMg'!$C550,'Prom Factor Mensual Hora 1'!$A$5:$A$28,0),MATCH('Casos CMg'!$B550,'Prom Factor Mensual Hora 1'!$B$4:$M$4,0))</f>
        <v>1.0001372533838238</v>
      </c>
      <c r="E550" s="38">
        <v>5.9008662356063724E-4</v>
      </c>
      <c r="F550" s="18">
        <f t="shared" si="24"/>
        <v>5.901676149464701E-4</v>
      </c>
      <c r="G550" s="38">
        <v>5.5074749980121851E-4</v>
      </c>
      <c r="H550" s="18">
        <f t="shared" si="25"/>
        <v>5.5082309175919874E-4</v>
      </c>
      <c r="I550" s="38">
        <v>0.10431948304176331</v>
      </c>
      <c r="J550" s="18">
        <f t="shared" si="26"/>
        <v>0.10433380124380953</v>
      </c>
    </row>
    <row r="551" spans="1:10" x14ac:dyDescent="0.3">
      <c r="A551" s="3">
        <v>2026</v>
      </c>
      <c r="B551" s="3">
        <v>1</v>
      </c>
      <c r="C551" s="4">
        <v>20</v>
      </c>
      <c r="D551" s="19">
        <f>INDEX('Prom Factor Mensual Hora 1'!$B$5:$N$28,MATCH('Casos CMg'!$C551,'Prom Factor Mensual Hora 1'!$A$5:$A$28,0),MATCH('Casos CMg'!$B551,'Prom Factor Mensual Hora 1'!$B$4:$M$4,0))</f>
        <v>1.0029174337531075</v>
      </c>
      <c r="E551" s="38">
        <v>69.907737731933594</v>
      </c>
      <c r="F551" s="18">
        <f t="shared" si="24"/>
        <v>70.111688925596127</v>
      </c>
      <c r="G551" s="38">
        <v>61.734939575195313</v>
      </c>
      <c r="H551" s="18">
        <f t="shared" si="25"/>
        <v>61.915047171658038</v>
      </c>
      <c r="I551" s="38">
        <v>78.149375915527344</v>
      </c>
      <c r="J551" s="18">
        <f t="shared" si="26"/>
        <v>78.377371542607591</v>
      </c>
    </row>
    <row r="552" spans="1:10" x14ac:dyDescent="0.3">
      <c r="A552" s="3">
        <v>2026</v>
      </c>
      <c r="B552" s="3">
        <v>1</v>
      </c>
      <c r="C552" s="4">
        <v>21</v>
      </c>
      <c r="D552" s="19">
        <f>INDEX('Prom Factor Mensual Hora 1'!$B$5:$N$28,MATCH('Casos CMg'!$C552,'Prom Factor Mensual Hora 1'!$A$5:$A$28,0),MATCH('Casos CMg'!$B552,'Prom Factor Mensual Hora 1'!$B$4:$M$4,0))</f>
        <v>1.0029384878706396</v>
      </c>
      <c r="E552" s="38">
        <v>70.440147399902344</v>
      </c>
      <c r="F552" s="18">
        <f t="shared" si="24"/>
        <v>70.647134918643019</v>
      </c>
      <c r="G552" s="38">
        <v>62.264167785644531</v>
      </c>
      <c r="H552" s="18">
        <f t="shared" si="25"/>
        <v>62.447130287458116</v>
      </c>
      <c r="I552" s="38">
        <v>78.732490539550781</v>
      </c>
      <c r="J552" s="18">
        <f t="shared" si="26"/>
        <v>78.963845008026496</v>
      </c>
    </row>
    <row r="553" spans="1:10" x14ac:dyDescent="0.3">
      <c r="A553" s="3">
        <v>2026</v>
      </c>
      <c r="B553" s="3">
        <v>1</v>
      </c>
      <c r="C553" s="4">
        <v>22</v>
      </c>
      <c r="D553" s="19">
        <f>INDEX('Prom Factor Mensual Hora 1'!$B$5:$N$28,MATCH('Casos CMg'!$C553,'Prom Factor Mensual Hora 1'!$A$5:$A$28,0),MATCH('Casos CMg'!$B553,'Prom Factor Mensual Hora 1'!$B$4:$M$4,0))</f>
        <v>1.0029359677221148</v>
      </c>
      <c r="E553" s="38">
        <v>70.142280578613281</v>
      </c>
      <c r="F553" s="18">
        <f t="shared" si="24"/>
        <v>70.348216050347602</v>
      </c>
      <c r="G553" s="38">
        <v>61.957756042480469</v>
      </c>
      <c r="H553" s="18">
        <f t="shared" si="25"/>
        <v>62.139662014355856</v>
      </c>
      <c r="I553" s="38">
        <v>78.396316528320313</v>
      </c>
      <c r="J553" s="18">
        <f t="shared" si="26"/>
        <v>78.626485583180155</v>
      </c>
    </row>
    <row r="554" spans="1:10" x14ac:dyDescent="0.3">
      <c r="A554" s="3">
        <v>2026</v>
      </c>
      <c r="B554" s="3">
        <v>1</v>
      </c>
      <c r="C554" s="4">
        <v>23</v>
      </c>
      <c r="D554" s="19">
        <f>INDEX('Prom Factor Mensual Hora 1'!$B$5:$N$28,MATCH('Casos CMg'!$C554,'Prom Factor Mensual Hora 1'!$A$5:$A$28,0),MATCH('Casos CMg'!$B554,'Prom Factor Mensual Hora 1'!$B$4:$M$4,0))</f>
        <v>1.0029339502826142</v>
      </c>
      <c r="E554" s="38">
        <v>69.943695068359375</v>
      </c>
      <c r="F554" s="18">
        <f t="shared" si="24"/>
        <v>70.148906392272266</v>
      </c>
      <c r="G554" s="38">
        <v>61.753490447998047</v>
      </c>
      <c r="H554" s="18">
        <f t="shared" si="25"/>
        <v>61.934672118750363</v>
      </c>
      <c r="I554" s="38">
        <v>78.172187805175781</v>
      </c>
      <c r="J554" s="18">
        <f t="shared" si="26"/>
        <v>78.401541117679344</v>
      </c>
    </row>
    <row r="555" spans="1:10" x14ac:dyDescent="0.3">
      <c r="A555" s="3">
        <v>2026</v>
      </c>
      <c r="B555" s="3">
        <v>2</v>
      </c>
      <c r="C555" s="4">
        <v>0</v>
      </c>
      <c r="D555" s="19">
        <f>INDEX('Prom Factor Mensual Hora 1'!$B$5:$N$28,MATCH('Casos CMg'!$C555,'Prom Factor Mensual Hora 1'!$A$5:$A$28,0),MATCH('Casos CMg'!$B555,'Prom Factor Mensual Hora 1'!$B$4:$M$4,0))</f>
        <v>1.0041019537097331</v>
      </c>
      <c r="E555" s="38">
        <v>75.052696228027344</v>
      </c>
      <c r="F555" s="18">
        <f t="shared" si="24"/>
        <v>75.360558913745365</v>
      </c>
      <c r="G555" s="38">
        <v>68.098831176757813</v>
      </c>
      <c r="H555" s="18">
        <f t="shared" si="25"/>
        <v>68.378169429931802</v>
      </c>
      <c r="I555" s="38">
        <v>84.952392578125</v>
      </c>
      <c r="J555" s="18">
        <f t="shared" si="26"/>
        <v>85.300863360011547</v>
      </c>
    </row>
    <row r="556" spans="1:10" x14ac:dyDescent="0.3">
      <c r="A556" s="3">
        <v>2026</v>
      </c>
      <c r="B556" s="3">
        <v>2</v>
      </c>
      <c r="C556" s="4">
        <v>1</v>
      </c>
      <c r="D556" s="19">
        <f>INDEX('Prom Factor Mensual Hora 1'!$B$5:$N$28,MATCH('Casos CMg'!$C556,'Prom Factor Mensual Hora 1'!$A$5:$A$28,0),MATCH('Casos CMg'!$B556,'Prom Factor Mensual Hora 1'!$B$4:$M$4,0))</f>
        <v>1.0050588664145059</v>
      </c>
      <c r="E556" s="38">
        <v>75.052696228027344</v>
      </c>
      <c r="F556" s="18">
        <f t="shared" si="24"/>
        <v>75.432377792293423</v>
      </c>
      <c r="G556" s="38">
        <v>68.098831176757813</v>
      </c>
      <c r="H556" s="18">
        <f t="shared" si="25"/>
        <v>68.443334066665017</v>
      </c>
      <c r="I556" s="38">
        <v>84.952392578125</v>
      </c>
      <c r="J556" s="18">
        <f t="shared" si="26"/>
        <v>85.382155383770396</v>
      </c>
    </row>
    <row r="557" spans="1:10" x14ac:dyDescent="0.3">
      <c r="A557" s="3">
        <v>2026</v>
      </c>
      <c r="B557" s="3">
        <v>2</v>
      </c>
      <c r="C557" s="4">
        <v>2</v>
      </c>
      <c r="D557" s="19">
        <f>INDEX('Prom Factor Mensual Hora 1'!$B$5:$N$28,MATCH('Casos CMg'!$C557,'Prom Factor Mensual Hora 1'!$A$5:$A$28,0),MATCH('Casos CMg'!$B557,'Prom Factor Mensual Hora 1'!$B$4:$M$4,0))</f>
        <v>1.0050533817738345</v>
      </c>
      <c r="E557" s="38">
        <v>74.964530944824219</v>
      </c>
      <c r="F557" s="18">
        <f t="shared" si="24"/>
        <v>75.343355339184853</v>
      </c>
      <c r="G557" s="38">
        <v>68.020599365234375</v>
      </c>
      <c r="H557" s="18">
        <f t="shared" si="25"/>
        <v>68.364333422311944</v>
      </c>
      <c r="I557" s="38">
        <v>84.832855224609375</v>
      </c>
      <c r="J557" s="18">
        <f t="shared" si="26"/>
        <v>85.261548029023757</v>
      </c>
    </row>
    <row r="558" spans="1:10" x14ac:dyDescent="0.3">
      <c r="A558" s="3">
        <v>2026</v>
      </c>
      <c r="B558" s="3">
        <v>2</v>
      </c>
      <c r="C558" s="4">
        <v>3</v>
      </c>
      <c r="D558" s="19">
        <f>INDEX('Prom Factor Mensual Hora 1'!$B$5:$N$28,MATCH('Casos CMg'!$C558,'Prom Factor Mensual Hora 1'!$A$5:$A$28,0),MATCH('Casos CMg'!$B558,'Prom Factor Mensual Hora 1'!$B$4:$M$4,0))</f>
        <v>1.0050528317325413</v>
      </c>
      <c r="E558" s="38">
        <v>74.964530944824219</v>
      </c>
      <c r="F558" s="18">
        <f t="shared" si="24"/>
        <v>75.343314105597301</v>
      </c>
      <c r="G558" s="38">
        <v>68.020599365234375</v>
      </c>
      <c r="H558" s="18">
        <f t="shared" si="25"/>
        <v>68.364296008173511</v>
      </c>
      <c r="I558" s="38">
        <v>84.832855224609375</v>
      </c>
      <c r="J558" s="18">
        <f t="shared" si="26"/>
        <v>85.261501367450364</v>
      </c>
    </row>
    <row r="559" spans="1:10" x14ac:dyDescent="0.3">
      <c r="A559" s="3">
        <v>2026</v>
      </c>
      <c r="B559" s="3">
        <v>2</v>
      </c>
      <c r="C559" s="4">
        <v>4</v>
      </c>
      <c r="D559" s="19">
        <f>INDEX('Prom Factor Mensual Hora 1'!$B$5:$N$28,MATCH('Casos CMg'!$C559,'Prom Factor Mensual Hora 1'!$A$5:$A$28,0),MATCH('Casos CMg'!$B559,'Prom Factor Mensual Hora 1'!$B$4:$M$4,0))</f>
        <v>1.0050527500123365</v>
      </c>
      <c r="E559" s="38">
        <v>74.964530944824219</v>
      </c>
      <c r="F559" s="18">
        <f t="shared" si="24"/>
        <v>75.343307979480485</v>
      </c>
      <c r="G559" s="38">
        <v>68.020599365234375</v>
      </c>
      <c r="H559" s="18">
        <f t="shared" si="25"/>
        <v>68.364290449516204</v>
      </c>
      <c r="I559" s="38">
        <v>84.832855224609375</v>
      </c>
      <c r="J559" s="18">
        <f t="shared" si="26"/>
        <v>85.261494434892057</v>
      </c>
    </row>
    <row r="560" spans="1:10" x14ac:dyDescent="0.3">
      <c r="A560" s="3">
        <v>2026</v>
      </c>
      <c r="B560" s="3">
        <v>2</v>
      </c>
      <c r="C560" s="4">
        <v>5</v>
      </c>
      <c r="D560" s="19">
        <f>INDEX('Prom Factor Mensual Hora 1'!$B$5:$N$28,MATCH('Casos CMg'!$C560,'Prom Factor Mensual Hora 1'!$A$5:$A$28,0),MATCH('Casos CMg'!$B560,'Prom Factor Mensual Hora 1'!$B$4:$M$4,0))</f>
        <v>1.0050605955402394</v>
      </c>
      <c r="E560" s="38">
        <v>74.964530944824219</v>
      </c>
      <c r="F560" s="18">
        <f t="shared" si="24"/>
        <v>75.343896115799737</v>
      </c>
      <c r="G560" s="38">
        <v>68.020599365234375</v>
      </c>
      <c r="H560" s="18">
        <f t="shared" si="25"/>
        <v>68.364824107026493</v>
      </c>
      <c r="I560" s="38">
        <v>84.832855224609375</v>
      </c>
      <c r="J560" s="18">
        <f t="shared" si="26"/>
        <v>85.262159993424802</v>
      </c>
    </row>
    <row r="561" spans="1:10" x14ac:dyDescent="0.3">
      <c r="A561" s="3">
        <v>2026</v>
      </c>
      <c r="B561" s="3">
        <v>2</v>
      </c>
      <c r="C561" s="4">
        <v>6</v>
      </c>
      <c r="D561" s="19">
        <f>INDEX('Prom Factor Mensual Hora 1'!$B$5:$N$28,MATCH('Casos CMg'!$C561,'Prom Factor Mensual Hora 1'!$A$5:$A$28,0),MATCH('Casos CMg'!$B561,'Prom Factor Mensual Hora 1'!$B$4:$M$4,0))</f>
        <v>1.0050595922060164</v>
      </c>
      <c r="E561" s="38">
        <v>1.2881883382797239</v>
      </c>
      <c r="F561" s="18">
        <f t="shared" si="24"/>
        <v>1.2947060459559652</v>
      </c>
      <c r="G561" s="38">
        <v>1.4758535623550419</v>
      </c>
      <c r="H561" s="18">
        <f t="shared" si="25"/>
        <v>1.483320779536355</v>
      </c>
      <c r="I561" s="38">
        <v>1.490034937858582</v>
      </c>
      <c r="J561" s="18">
        <f t="shared" si="26"/>
        <v>1.4975739070168634</v>
      </c>
    </row>
    <row r="562" spans="1:10" x14ac:dyDescent="0.3">
      <c r="A562" s="3">
        <v>2026</v>
      </c>
      <c r="B562" s="3">
        <v>2</v>
      </c>
      <c r="C562" s="4">
        <v>7</v>
      </c>
      <c r="D562" s="19">
        <f>INDEX('Prom Factor Mensual Hora 1'!$B$5:$N$28,MATCH('Casos CMg'!$C562,'Prom Factor Mensual Hora 1'!$A$5:$A$28,0),MATCH('Casos CMg'!$B562,'Prom Factor Mensual Hora 1'!$B$4:$M$4,0))</f>
        <v>1.0050709406069165</v>
      </c>
      <c r="E562" s="38">
        <v>1.2881883382797239</v>
      </c>
      <c r="F562" s="18">
        <f t="shared" si="24"/>
        <v>1.2947206648336629</v>
      </c>
      <c r="G562" s="38">
        <v>1.4758535623550419</v>
      </c>
      <c r="H562" s="18">
        <f t="shared" si="25"/>
        <v>1.4833375281142505</v>
      </c>
      <c r="I562" s="38">
        <v>1.490034937858582</v>
      </c>
      <c r="J562" s="18">
        <f t="shared" si="26"/>
        <v>1.4975908165306933</v>
      </c>
    </row>
    <row r="563" spans="1:10" x14ac:dyDescent="0.3">
      <c r="A563" s="3">
        <v>2026</v>
      </c>
      <c r="B563" s="3">
        <v>2</v>
      </c>
      <c r="C563" s="4">
        <v>8</v>
      </c>
      <c r="D563" s="19">
        <f>INDEX('Prom Factor Mensual Hora 1'!$B$5:$N$28,MATCH('Casos CMg'!$C563,'Prom Factor Mensual Hora 1'!$A$5:$A$28,0),MATCH('Casos CMg'!$B563,'Prom Factor Mensual Hora 1'!$B$4:$M$4,0))</f>
        <v>1.0050689756014417</v>
      </c>
      <c r="E563" s="38">
        <v>0.54672479629516602</v>
      </c>
      <c r="F563" s="18">
        <f t="shared" si="24"/>
        <v>0.54949613094828942</v>
      </c>
      <c r="G563" s="38">
        <v>0.69362378120422363</v>
      </c>
      <c r="H563" s="18">
        <f t="shared" si="25"/>
        <v>0.69713974322772754</v>
      </c>
      <c r="I563" s="38">
        <v>0.66372823715209961</v>
      </c>
      <c r="J563" s="18">
        <f t="shared" si="26"/>
        <v>0.66709265939221152</v>
      </c>
    </row>
    <row r="564" spans="1:10" x14ac:dyDescent="0.3">
      <c r="A564" s="3">
        <v>2026</v>
      </c>
      <c r="B564" s="3">
        <v>2</v>
      </c>
      <c r="C564" s="4">
        <v>9</v>
      </c>
      <c r="D564" s="19">
        <f>INDEX('Prom Factor Mensual Hora 1'!$B$5:$N$28,MATCH('Casos CMg'!$C564,'Prom Factor Mensual Hora 1'!$A$5:$A$28,0),MATCH('Casos CMg'!$B564,'Prom Factor Mensual Hora 1'!$B$4:$M$4,0))</f>
        <v>0.99905086701187862</v>
      </c>
      <c r="E564" s="38">
        <v>0.39843204617500311</v>
      </c>
      <c r="F564" s="18">
        <f t="shared" si="24"/>
        <v>0.39805388117645368</v>
      </c>
      <c r="G564" s="38">
        <v>0.53735196590423584</v>
      </c>
      <c r="H564" s="18">
        <f t="shared" si="25"/>
        <v>0.53684194742716429</v>
      </c>
      <c r="I564" s="38">
        <v>0.49846690893173218</v>
      </c>
      <c r="J564" s="18">
        <f t="shared" si="26"/>
        <v>0.49799379754497819</v>
      </c>
    </row>
    <row r="565" spans="1:10" x14ac:dyDescent="0.3">
      <c r="A565" s="3">
        <v>2026</v>
      </c>
      <c r="B565" s="3">
        <v>2</v>
      </c>
      <c r="C565" s="4">
        <v>10</v>
      </c>
      <c r="D565" s="19">
        <f>INDEX('Prom Factor Mensual Hora 1'!$B$5:$N$28,MATCH('Casos CMg'!$C565,'Prom Factor Mensual Hora 1'!$A$5:$A$28,0),MATCH('Casos CMg'!$B565,'Prom Factor Mensual Hora 1'!$B$4:$M$4,0))</f>
        <v>0.99974980652043055</v>
      </c>
      <c r="E565" s="38">
        <v>0.14878048002719879</v>
      </c>
      <c r="F565" s="18">
        <f t="shared" si="24"/>
        <v>0.14874325612120878</v>
      </c>
      <c r="G565" s="38">
        <v>0.15710802376270289</v>
      </c>
      <c r="H565" s="18">
        <f t="shared" si="25"/>
        <v>0.15706871635956943</v>
      </c>
      <c r="I565" s="38">
        <v>0.1657491326332092</v>
      </c>
      <c r="J565" s="18">
        <f t="shared" si="26"/>
        <v>0.16570766328098008</v>
      </c>
    </row>
    <row r="566" spans="1:10" x14ac:dyDescent="0.3">
      <c r="A566" s="3">
        <v>2026</v>
      </c>
      <c r="B566" s="3">
        <v>2</v>
      </c>
      <c r="C566" s="4">
        <v>11</v>
      </c>
      <c r="D566" s="19">
        <f>INDEX('Prom Factor Mensual Hora 1'!$B$5:$N$28,MATCH('Casos CMg'!$C566,'Prom Factor Mensual Hora 1'!$A$5:$A$28,0),MATCH('Casos CMg'!$B566,'Prom Factor Mensual Hora 1'!$B$4:$M$4,0))</f>
        <v>0.99966487856548569</v>
      </c>
      <c r="E566" s="38">
        <v>0.14843206107616419</v>
      </c>
      <c r="F566" s="18">
        <f t="shared" si="24"/>
        <v>0.14838231831092843</v>
      </c>
      <c r="G566" s="38">
        <v>0.15658536553382871</v>
      </c>
      <c r="H566" s="18">
        <f t="shared" si="25"/>
        <v>0.15653289042150706</v>
      </c>
      <c r="I566" s="38">
        <v>0.16540069878101349</v>
      </c>
      <c r="J566" s="18">
        <f t="shared" si="26"/>
        <v>0.16534526946156833</v>
      </c>
    </row>
    <row r="567" spans="1:10" x14ac:dyDescent="0.3">
      <c r="A567" s="3">
        <v>2026</v>
      </c>
      <c r="B567" s="3">
        <v>2</v>
      </c>
      <c r="C567" s="4">
        <v>12</v>
      </c>
      <c r="D567" s="19">
        <f>INDEX('Prom Factor Mensual Hora 1'!$B$5:$N$28,MATCH('Casos CMg'!$C567,'Prom Factor Mensual Hora 1'!$A$5:$A$28,0),MATCH('Casos CMg'!$B567,'Prom Factor Mensual Hora 1'!$B$4:$M$4,0))</f>
        <v>0.99972252891410907</v>
      </c>
      <c r="E567" s="38">
        <v>0.14843206107616419</v>
      </c>
      <c r="F567" s="18">
        <f t="shared" si="24"/>
        <v>0.14839087547099636</v>
      </c>
      <c r="G567" s="38">
        <v>0.15658536553382871</v>
      </c>
      <c r="H567" s="18">
        <f t="shared" si="25"/>
        <v>0.1565419176224194</v>
      </c>
      <c r="I567" s="38">
        <v>0.16540069878101349</v>
      </c>
      <c r="J567" s="18">
        <f t="shared" si="26"/>
        <v>0.16535480486951559</v>
      </c>
    </row>
    <row r="568" spans="1:10" x14ac:dyDescent="0.3">
      <c r="A568" s="3">
        <v>2026</v>
      </c>
      <c r="B568" s="3">
        <v>2</v>
      </c>
      <c r="C568" s="4">
        <v>13</v>
      </c>
      <c r="D568" s="19">
        <f>INDEX('Prom Factor Mensual Hora 1'!$B$5:$N$28,MATCH('Casos CMg'!$C568,'Prom Factor Mensual Hora 1'!$A$5:$A$28,0),MATCH('Casos CMg'!$B568,'Prom Factor Mensual Hora 1'!$B$4:$M$4,0))</f>
        <v>0.99971929172858431</v>
      </c>
      <c r="E568" s="38">
        <v>0.14843206107616419</v>
      </c>
      <c r="F568" s="18">
        <f t="shared" si="24"/>
        <v>0.14839039496887682</v>
      </c>
      <c r="G568" s="38">
        <v>0.15658536553382871</v>
      </c>
      <c r="H568" s="18">
        <f t="shared" si="25"/>
        <v>0.15654141072654071</v>
      </c>
      <c r="I568" s="38">
        <v>0.16540069878101349</v>
      </c>
      <c r="J568" s="18">
        <f t="shared" si="26"/>
        <v>0.16535426943676773</v>
      </c>
    </row>
    <row r="569" spans="1:10" x14ac:dyDescent="0.3">
      <c r="A569" s="3">
        <v>2026</v>
      </c>
      <c r="B569" s="3">
        <v>2</v>
      </c>
      <c r="C569" s="4">
        <v>14</v>
      </c>
      <c r="D569" s="19">
        <f>INDEX('Prom Factor Mensual Hora 1'!$B$5:$N$28,MATCH('Casos CMg'!$C569,'Prom Factor Mensual Hora 1'!$A$5:$A$28,0),MATCH('Casos CMg'!$B569,'Prom Factor Mensual Hora 1'!$B$4:$M$4,0))</f>
        <v>0.99972354125961971</v>
      </c>
      <c r="E569" s="38">
        <v>0.14843206107616419</v>
      </c>
      <c r="F569" s="18">
        <f t="shared" si="24"/>
        <v>0.14839102573552701</v>
      </c>
      <c r="G569" s="38">
        <v>0.15658536553382871</v>
      </c>
      <c r="H569" s="18">
        <f t="shared" si="25"/>
        <v>0.15654207614091123</v>
      </c>
      <c r="I569" s="38">
        <v>0.16540069878101349</v>
      </c>
      <c r="J569" s="18">
        <f t="shared" si="26"/>
        <v>0.16535497231217047</v>
      </c>
    </row>
    <row r="570" spans="1:10" x14ac:dyDescent="0.3">
      <c r="A570" s="3">
        <v>2026</v>
      </c>
      <c r="B570" s="3">
        <v>2</v>
      </c>
      <c r="C570" s="4">
        <v>15</v>
      </c>
      <c r="D570" s="19">
        <f>INDEX('Prom Factor Mensual Hora 1'!$B$5:$N$28,MATCH('Casos CMg'!$C570,'Prom Factor Mensual Hora 1'!$A$5:$A$28,0),MATCH('Casos CMg'!$B570,'Prom Factor Mensual Hora 1'!$B$4:$M$4,0))</f>
        <v>0.99984531361504847</v>
      </c>
      <c r="E570" s="38">
        <v>0.14843206107616419</v>
      </c>
      <c r="F570" s="18">
        <f t="shared" si="24"/>
        <v>0.1484091006572254</v>
      </c>
      <c r="G570" s="38">
        <v>0.15658536553382871</v>
      </c>
      <c r="H570" s="18">
        <f t="shared" si="25"/>
        <v>0.15656114390969797</v>
      </c>
      <c r="I570" s="38">
        <v>0.16540069878101349</v>
      </c>
      <c r="J570" s="18">
        <f t="shared" si="26"/>
        <v>0.1653751135448506</v>
      </c>
    </row>
    <row r="571" spans="1:10" x14ac:dyDescent="0.3">
      <c r="A571" s="3">
        <v>2026</v>
      </c>
      <c r="B571" s="3">
        <v>2</v>
      </c>
      <c r="C571" s="4">
        <v>16</v>
      </c>
      <c r="D571" s="19">
        <f>INDEX('Prom Factor Mensual Hora 1'!$B$5:$N$28,MATCH('Casos CMg'!$C571,'Prom Factor Mensual Hora 1'!$A$5:$A$28,0),MATCH('Casos CMg'!$B571,'Prom Factor Mensual Hora 1'!$B$4:$M$4,0))</f>
        <v>0.99985288668719541</v>
      </c>
      <c r="E571" s="38">
        <v>0.14843206107616419</v>
      </c>
      <c r="F571" s="18">
        <f t="shared" si="24"/>
        <v>0.14841022474393287</v>
      </c>
      <c r="G571" s="38">
        <v>0.15658536553382871</v>
      </c>
      <c r="H571" s="18">
        <f t="shared" si="25"/>
        <v>0.15656232974196832</v>
      </c>
      <c r="I571" s="38">
        <v>0.16540069878101349</v>
      </c>
      <c r="J571" s="18">
        <f t="shared" si="26"/>
        <v>0.16537636613627563</v>
      </c>
    </row>
    <row r="572" spans="1:10" x14ac:dyDescent="0.3">
      <c r="A572" s="3">
        <v>2026</v>
      </c>
      <c r="B572" s="3">
        <v>2</v>
      </c>
      <c r="C572" s="4">
        <v>17</v>
      </c>
      <c r="D572" s="19">
        <f>INDEX('Prom Factor Mensual Hora 1'!$B$5:$N$28,MATCH('Casos CMg'!$C572,'Prom Factor Mensual Hora 1'!$A$5:$A$28,0),MATCH('Casos CMg'!$B572,'Prom Factor Mensual Hora 1'!$B$4:$M$4,0))</f>
        <v>0.99980312976382291</v>
      </c>
      <c r="E572" s="38">
        <v>0.14843206107616419</v>
      </c>
      <c r="F572" s="18">
        <f t="shared" si="24"/>
        <v>0.14840283922124387</v>
      </c>
      <c r="G572" s="38">
        <v>0.15658536553382871</v>
      </c>
      <c r="H572" s="18">
        <f t="shared" si="25"/>
        <v>0.15655453853593418</v>
      </c>
      <c r="I572" s="38">
        <v>0.16540069878101349</v>
      </c>
      <c r="J572" s="18">
        <f t="shared" si="26"/>
        <v>0.16536813630638061</v>
      </c>
    </row>
    <row r="573" spans="1:10" x14ac:dyDescent="0.3">
      <c r="A573" s="3">
        <v>2026</v>
      </c>
      <c r="B573" s="3">
        <v>2</v>
      </c>
      <c r="C573" s="4">
        <v>18</v>
      </c>
      <c r="D573" s="19">
        <f>INDEX('Prom Factor Mensual Hora 1'!$B$5:$N$28,MATCH('Casos CMg'!$C573,'Prom Factor Mensual Hora 1'!$A$5:$A$28,0),MATCH('Casos CMg'!$B573,'Prom Factor Mensual Hora 1'!$B$4:$M$4,0))</f>
        <v>0.99977196798493873</v>
      </c>
      <c r="E573" s="38">
        <v>0.14878048002719879</v>
      </c>
      <c r="F573" s="18">
        <f t="shared" si="24"/>
        <v>0.1487465533145364</v>
      </c>
      <c r="G573" s="38">
        <v>0.15710802376270289</v>
      </c>
      <c r="H573" s="18">
        <f t="shared" si="25"/>
        <v>0.15707219810346199</v>
      </c>
      <c r="I573" s="38">
        <v>0.1657491326332092</v>
      </c>
      <c r="J573" s="18">
        <f t="shared" si="26"/>
        <v>0.16571133652450018</v>
      </c>
    </row>
    <row r="574" spans="1:10" x14ac:dyDescent="0.3">
      <c r="A574" s="3">
        <v>2026</v>
      </c>
      <c r="B574" s="3">
        <v>2</v>
      </c>
      <c r="C574" s="4">
        <v>19</v>
      </c>
      <c r="D574" s="19">
        <f>INDEX('Prom Factor Mensual Hora 1'!$B$5:$N$28,MATCH('Casos CMg'!$C574,'Prom Factor Mensual Hora 1'!$A$5:$A$28,0),MATCH('Casos CMg'!$B574,'Prom Factor Mensual Hora 1'!$B$4:$M$4,0))</f>
        <v>1.002284026095448</v>
      </c>
      <c r="E574" s="38">
        <v>0.14878048002719879</v>
      </c>
      <c r="F574" s="18">
        <f t="shared" si="24"/>
        <v>0.1491202985260742</v>
      </c>
      <c r="G574" s="38">
        <v>0.15710802376270289</v>
      </c>
      <c r="H574" s="18">
        <f t="shared" si="25"/>
        <v>0.15746686258878115</v>
      </c>
      <c r="I574" s="38">
        <v>0.1657491326332092</v>
      </c>
      <c r="J574" s="18">
        <f t="shared" si="26"/>
        <v>0.16612770797744131</v>
      </c>
    </row>
    <row r="575" spans="1:10" x14ac:dyDescent="0.3">
      <c r="A575" s="3">
        <v>2026</v>
      </c>
      <c r="B575" s="3">
        <v>2</v>
      </c>
      <c r="C575" s="4">
        <v>20</v>
      </c>
      <c r="D575" s="19">
        <f>INDEX('Prom Factor Mensual Hora 1'!$B$5:$N$28,MATCH('Casos CMg'!$C575,'Prom Factor Mensual Hora 1'!$A$5:$A$28,0),MATCH('Casos CMg'!$B575,'Prom Factor Mensual Hora 1'!$B$4:$M$4,0))</f>
        <v>1.0042210919492829</v>
      </c>
      <c r="E575" s="38">
        <v>76.463485717773438</v>
      </c>
      <c r="F575" s="18">
        <f t="shared" si="24"/>
        <v>76.786245121750838</v>
      </c>
      <c r="G575" s="38">
        <v>69.207000732421875</v>
      </c>
      <c r="H575" s="18">
        <f t="shared" si="25"/>
        <v>69.499129846047509</v>
      </c>
      <c r="I575" s="38">
        <v>86.445991516113281</v>
      </c>
      <c r="J575" s="18">
        <f t="shared" si="26"/>
        <v>86.810887994949724</v>
      </c>
    </row>
    <row r="576" spans="1:10" x14ac:dyDescent="0.3">
      <c r="A576" s="3">
        <v>2026</v>
      </c>
      <c r="B576" s="3">
        <v>2</v>
      </c>
      <c r="C576" s="4">
        <v>21</v>
      </c>
      <c r="D576" s="19">
        <f>INDEX('Prom Factor Mensual Hora 1'!$B$5:$N$28,MATCH('Casos CMg'!$C576,'Prom Factor Mensual Hora 1'!$A$5:$A$28,0),MATCH('Casos CMg'!$B576,'Prom Factor Mensual Hora 1'!$B$4:$M$4,0))</f>
        <v>1.0042348515562032</v>
      </c>
      <c r="E576" s="38">
        <v>76.747589111328125</v>
      </c>
      <c r="F576" s="18">
        <f t="shared" si="24"/>
        <v>77.072603758511079</v>
      </c>
      <c r="G576" s="38">
        <v>69.432899475097656</v>
      </c>
      <c r="H576" s="18">
        <f t="shared" si="25"/>
        <v>69.726937497491477</v>
      </c>
      <c r="I576" s="38">
        <v>86.743980407714844</v>
      </c>
      <c r="J576" s="18">
        <f t="shared" si="26"/>
        <v>87.111328288135709</v>
      </c>
    </row>
    <row r="577" spans="1:10" x14ac:dyDescent="0.3">
      <c r="A577" s="3">
        <v>2026</v>
      </c>
      <c r="B577" s="3">
        <v>2</v>
      </c>
      <c r="C577" s="4">
        <v>22</v>
      </c>
      <c r="D577" s="19">
        <f>INDEX('Prom Factor Mensual Hora 1'!$B$5:$N$28,MATCH('Casos CMg'!$C577,'Prom Factor Mensual Hora 1'!$A$5:$A$28,0),MATCH('Casos CMg'!$B577,'Prom Factor Mensual Hora 1'!$B$4:$M$4,0))</f>
        <v>1.0042357719963275</v>
      </c>
      <c r="E577" s="38">
        <v>76.463485717773438</v>
      </c>
      <c r="F577" s="18">
        <f t="shared" si="24"/>
        <v>76.787367609318366</v>
      </c>
      <c r="G577" s="38">
        <v>69.207000732421875</v>
      </c>
      <c r="H577" s="18">
        <f t="shared" si="25"/>
        <v>69.50014580807408</v>
      </c>
      <c r="I577" s="38">
        <v>86.445991516113281</v>
      </c>
      <c r="J577" s="18">
        <f t="shared" si="26"/>
        <v>86.812157026172002</v>
      </c>
    </row>
    <row r="578" spans="1:10" x14ac:dyDescent="0.3">
      <c r="A578" s="3">
        <v>2026</v>
      </c>
      <c r="B578" s="3">
        <v>2</v>
      </c>
      <c r="C578" s="4">
        <v>23</v>
      </c>
      <c r="D578" s="19">
        <f>INDEX('Prom Factor Mensual Hora 1'!$B$5:$N$28,MATCH('Casos CMg'!$C578,'Prom Factor Mensual Hora 1'!$A$5:$A$28,0),MATCH('Casos CMg'!$B578,'Prom Factor Mensual Hora 1'!$B$4:$M$4,0))</f>
        <v>1.0042325162176358</v>
      </c>
      <c r="E578" s="38">
        <v>76.463485717773438</v>
      </c>
      <c r="F578" s="18">
        <f t="shared" si="24"/>
        <v>76.787118661130876</v>
      </c>
      <c r="G578" s="38">
        <v>69.207000732421875</v>
      </c>
      <c r="H578" s="18">
        <f t="shared" si="25"/>
        <v>69.499920485395776</v>
      </c>
      <c r="I578" s="38">
        <v>86.445991516113281</v>
      </c>
      <c r="J578" s="18">
        <f t="shared" si="26"/>
        <v>86.811875577154836</v>
      </c>
    </row>
    <row r="579" spans="1:10" x14ac:dyDescent="0.3">
      <c r="A579" s="3">
        <v>2026</v>
      </c>
      <c r="B579" s="3">
        <v>3</v>
      </c>
      <c r="C579" s="4">
        <v>0</v>
      </c>
      <c r="D579" s="19">
        <f>INDEX('Prom Factor Mensual Hora 1'!$B$5:$N$28,MATCH('Casos CMg'!$C579,'Prom Factor Mensual Hora 1'!$A$5:$A$28,0),MATCH('Casos CMg'!$B579,'Prom Factor Mensual Hora 1'!$B$4:$M$4,0))</f>
        <v>1.0035447602009047</v>
      </c>
      <c r="E579" s="38">
        <v>87.51837158203125</v>
      </c>
      <c r="F579" s="18">
        <f t="shared" si="24"/>
        <v>87.828603222463215</v>
      </c>
      <c r="G579" s="38">
        <v>80.708038330078125</v>
      </c>
      <c r="H579" s="18">
        <f t="shared" si="25"/>
        <v>80.994128972243672</v>
      </c>
      <c r="I579" s="38">
        <v>95.241592407226563</v>
      </c>
      <c r="J579" s="18">
        <f t="shared" si="26"/>
        <v>95.57920101346248</v>
      </c>
    </row>
    <row r="580" spans="1:10" x14ac:dyDescent="0.3">
      <c r="A580" s="3">
        <v>2026</v>
      </c>
      <c r="B580" s="3">
        <v>3</v>
      </c>
      <c r="C580" s="4">
        <v>1</v>
      </c>
      <c r="D580" s="19">
        <f>INDEX('Prom Factor Mensual Hora 1'!$B$5:$N$28,MATCH('Casos CMg'!$C580,'Prom Factor Mensual Hora 1'!$A$5:$A$28,0),MATCH('Casos CMg'!$B580,'Prom Factor Mensual Hora 1'!$B$4:$M$4,0))</f>
        <v>1.0048177099228939</v>
      </c>
      <c r="E580" s="38">
        <v>87.517105102539063</v>
      </c>
      <c r="F580" s="18">
        <f t="shared" ref="F580:F643" si="27">$E580*$D580</f>
        <v>87.938737128214512</v>
      </c>
      <c r="G580" s="38">
        <v>80.702133178710938</v>
      </c>
      <c r="H580" s="18">
        <f t="shared" ref="H580:H643" si="28">$G580*$D580</f>
        <v>81.09093264652472</v>
      </c>
      <c r="I580" s="38">
        <v>95.244956970214844</v>
      </c>
      <c r="J580" s="18">
        <f t="shared" ref="J580:J643" si="29">$I580*$D580</f>
        <v>95.703819544515852</v>
      </c>
    </row>
    <row r="581" spans="1:10" x14ac:dyDescent="0.3">
      <c r="A581" s="3">
        <v>2026</v>
      </c>
      <c r="B581" s="3">
        <v>3</v>
      </c>
      <c r="C581" s="4">
        <v>2</v>
      </c>
      <c r="D581" s="19">
        <f>INDEX('Prom Factor Mensual Hora 1'!$B$5:$N$28,MATCH('Casos CMg'!$C581,'Prom Factor Mensual Hora 1'!$A$5:$A$28,0),MATCH('Casos CMg'!$B581,'Prom Factor Mensual Hora 1'!$B$4:$M$4,0))</f>
        <v>1.0048133244312187</v>
      </c>
      <c r="E581" s="38">
        <v>87.530677795410156</v>
      </c>
      <c r="F581" s="18">
        <f t="shared" si="27"/>
        <v>87.951991345323933</v>
      </c>
      <c r="G581" s="38">
        <v>80.701309204101563</v>
      </c>
      <c r="H581" s="18">
        <f t="shared" si="28"/>
        <v>81.089750787325002</v>
      </c>
      <c r="I581" s="38">
        <v>95.270347595214844</v>
      </c>
      <c r="J581" s="18">
        <f t="shared" si="29"/>
        <v>95.728914686865593</v>
      </c>
    </row>
    <row r="582" spans="1:10" x14ac:dyDescent="0.3">
      <c r="A582" s="3">
        <v>2026</v>
      </c>
      <c r="B582" s="3">
        <v>3</v>
      </c>
      <c r="C582" s="4">
        <v>3</v>
      </c>
      <c r="D582" s="19">
        <f>INDEX('Prom Factor Mensual Hora 1'!$B$5:$N$28,MATCH('Casos CMg'!$C582,'Prom Factor Mensual Hora 1'!$A$5:$A$28,0),MATCH('Casos CMg'!$B582,'Prom Factor Mensual Hora 1'!$B$4:$M$4,0))</f>
        <v>1.0048159894037028</v>
      </c>
      <c r="E582" s="38">
        <v>87.536094665527344</v>
      </c>
      <c r="F582" s="18">
        <f t="shared" si="27"/>
        <v>87.957667569878041</v>
      </c>
      <c r="G582" s="38">
        <v>80.700965881347656</v>
      </c>
      <c r="H582" s="18">
        <f t="shared" si="28"/>
        <v>81.089620877900799</v>
      </c>
      <c r="I582" s="38">
        <v>95.280502319335938</v>
      </c>
      <c r="J582" s="18">
        <f t="shared" si="29"/>
        <v>95.739372208885342</v>
      </c>
    </row>
    <row r="583" spans="1:10" x14ac:dyDescent="0.3">
      <c r="A583" s="3">
        <v>2026</v>
      </c>
      <c r="B583" s="3">
        <v>3</v>
      </c>
      <c r="C583" s="4">
        <v>4</v>
      </c>
      <c r="D583" s="19">
        <f>INDEX('Prom Factor Mensual Hora 1'!$B$5:$N$28,MATCH('Casos CMg'!$C583,'Prom Factor Mensual Hora 1'!$A$5:$A$28,0),MATCH('Casos CMg'!$B583,'Prom Factor Mensual Hora 1'!$B$4:$M$4,0))</f>
        <v>1.0048164174315162</v>
      </c>
      <c r="E583" s="38">
        <v>87.536094665527344</v>
      </c>
      <c r="F583" s="18">
        <f t="shared" si="27"/>
        <v>87.957705037761244</v>
      </c>
      <c r="G583" s="38">
        <v>80.700965881347656</v>
      </c>
      <c r="H583" s="18">
        <f t="shared" si="28"/>
        <v>81.089655420158778</v>
      </c>
      <c r="I583" s="38">
        <v>95.280502319335938</v>
      </c>
      <c r="J583" s="18">
        <f t="shared" si="29"/>
        <v>95.739412991590399</v>
      </c>
    </row>
    <row r="584" spans="1:10" x14ac:dyDescent="0.3">
      <c r="A584" s="3">
        <v>2026</v>
      </c>
      <c r="B584" s="3">
        <v>3</v>
      </c>
      <c r="C584" s="4">
        <v>5</v>
      </c>
      <c r="D584" s="19">
        <f>INDEX('Prom Factor Mensual Hora 1'!$B$5:$N$28,MATCH('Casos CMg'!$C584,'Prom Factor Mensual Hora 1'!$A$5:$A$28,0),MATCH('Casos CMg'!$B584,'Prom Factor Mensual Hora 1'!$B$4:$M$4,0))</f>
        <v>1.0048144582152025</v>
      </c>
      <c r="E584" s="38">
        <v>87.536094665527344</v>
      </c>
      <c r="F584" s="18">
        <f t="shared" si="27"/>
        <v>87.957533535616534</v>
      </c>
      <c r="G584" s="38">
        <v>80.700965881347656</v>
      </c>
      <c r="H584" s="18">
        <f t="shared" si="28"/>
        <v>81.089497309509895</v>
      </c>
      <c r="I584" s="38">
        <v>95.280502319335938</v>
      </c>
      <c r="J584" s="18">
        <f t="shared" si="29"/>
        <v>95.739226316475893</v>
      </c>
    </row>
    <row r="585" spans="1:10" x14ac:dyDescent="0.3">
      <c r="A585" s="3">
        <v>2026</v>
      </c>
      <c r="B585" s="3">
        <v>3</v>
      </c>
      <c r="C585" s="4">
        <v>6</v>
      </c>
      <c r="D585" s="19">
        <f>INDEX('Prom Factor Mensual Hora 1'!$B$5:$N$28,MATCH('Casos CMg'!$C585,'Prom Factor Mensual Hora 1'!$A$5:$A$28,0),MATCH('Casos CMg'!$B585,'Prom Factor Mensual Hora 1'!$B$4:$M$4,0))</f>
        <v>1.0048163145761519</v>
      </c>
      <c r="E585" s="38">
        <v>87.51800537109375</v>
      </c>
      <c r="F585" s="18">
        <f t="shared" si="27"/>
        <v>87.939519616038297</v>
      </c>
      <c r="G585" s="38">
        <v>80.702079772949219</v>
      </c>
      <c r="H585" s="18">
        <f t="shared" si="28"/>
        <v>81.090766376085455</v>
      </c>
      <c r="I585" s="38">
        <v>95.246658325195313</v>
      </c>
      <c r="J585" s="18">
        <f t="shared" si="29"/>
        <v>95.705396194016714</v>
      </c>
    </row>
    <row r="586" spans="1:10" x14ac:dyDescent="0.3">
      <c r="A586" s="3">
        <v>2026</v>
      </c>
      <c r="B586" s="3">
        <v>3</v>
      </c>
      <c r="C586" s="4">
        <v>7</v>
      </c>
      <c r="D586" s="19">
        <f>INDEX('Prom Factor Mensual Hora 1'!$B$5:$N$28,MATCH('Casos CMg'!$C586,'Prom Factor Mensual Hora 1'!$A$5:$A$28,0),MATCH('Casos CMg'!$B586,'Prom Factor Mensual Hora 1'!$B$4:$M$4,0))</f>
        <v>1.0048165013978416</v>
      </c>
      <c r="E586" s="38">
        <v>32.021476745605469</v>
      </c>
      <c r="F586" s="18">
        <f t="shared" si="27"/>
        <v>32.175708233111628</v>
      </c>
      <c r="G586" s="38">
        <v>29.77128791809082</v>
      </c>
      <c r="H586" s="18">
        <f t="shared" si="28"/>
        <v>29.914681367963851</v>
      </c>
      <c r="I586" s="38">
        <v>32.647956848144531</v>
      </c>
      <c r="J586" s="18">
        <f t="shared" si="29"/>
        <v>32.805205777940294</v>
      </c>
    </row>
    <row r="587" spans="1:10" x14ac:dyDescent="0.3">
      <c r="A587" s="3">
        <v>2026</v>
      </c>
      <c r="B587" s="3">
        <v>3</v>
      </c>
      <c r="C587" s="4">
        <v>8</v>
      </c>
      <c r="D587" s="19">
        <f>INDEX('Prom Factor Mensual Hora 1'!$B$5:$N$28,MATCH('Casos CMg'!$C587,'Prom Factor Mensual Hora 1'!$A$5:$A$28,0),MATCH('Casos CMg'!$B587,'Prom Factor Mensual Hora 1'!$B$4:$M$4,0))</f>
        <v>1.004812493689657</v>
      </c>
      <c r="E587" s="38">
        <v>34.894889831542969</v>
      </c>
      <c r="F587" s="18">
        <f t="shared" si="27"/>
        <v>35.062821268658546</v>
      </c>
      <c r="G587" s="38">
        <v>32.407585144042969</v>
      </c>
      <c r="H587" s="18">
        <f t="shared" si="28"/>
        <v>32.563546443045695</v>
      </c>
      <c r="I587" s="38">
        <v>35.558822631835938</v>
      </c>
      <c r="J587" s="18">
        <f t="shared" si="29"/>
        <v>35.729949241363279</v>
      </c>
    </row>
    <row r="588" spans="1:10" x14ac:dyDescent="0.3">
      <c r="A588" s="3">
        <v>2026</v>
      </c>
      <c r="B588" s="3">
        <v>3</v>
      </c>
      <c r="C588" s="4">
        <v>9</v>
      </c>
      <c r="D588" s="19">
        <f>INDEX('Prom Factor Mensual Hora 1'!$B$5:$N$28,MATCH('Casos CMg'!$C588,'Prom Factor Mensual Hora 1'!$A$5:$A$28,0),MATCH('Casos CMg'!$B588,'Prom Factor Mensual Hora 1'!$B$4:$M$4,0))</f>
        <v>0.99912389116845246</v>
      </c>
      <c r="E588" s="38">
        <v>6.4341311454772949</v>
      </c>
      <c r="F588" s="18">
        <f t="shared" si="27"/>
        <v>6.4284941463574068</v>
      </c>
      <c r="G588" s="38">
        <v>6.270967960357666</v>
      </c>
      <c r="H588" s="18">
        <f t="shared" si="28"/>
        <v>6.2654739099452454</v>
      </c>
      <c r="I588" s="38">
        <v>6.6642084121704102</v>
      </c>
      <c r="J588" s="18">
        <f t="shared" si="29"/>
        <v>6.6583698403252338</v>
      </c>
    </row>
    <row r="589" spans="1:10" x14ac:dyDescent="0.3">
      <c r="A589" s="3">
        <v>2026</v>
      </c>
      <c r="B589" s="3">
        <v>3</v>
      </c>
      <c r="C589" s="4">
        <v>10</v>
      </c>
      <c r="D589" s="19">
        <f>INDEX('Prom Factor Mensual Hora 1'!$B$5:$N$28,MATCH('Casos CMg'!$C589,'Prom Factor Mensual Hora 1'!$A$5:$A$28,0),MATCH('Casos CMg'!$B589,'Prom Factor Mensual Hora 1'!$B$4:$M$4,0))</f>
        <v>0.99957087893491881</v>
      </c>
      <c r="E589" s="38">
        <v>6.0189852714538574</v>
      </c>
      <c r="F589" s="18">
        <f t="shared" si="27"/>
        <v>6.0164023980834633</v>
      </c>
      <c r="G589" s="38">
        <v>5.4981822967529297</v>
      </c>
      <c r="H589" s="18">
        <f t="shared" si="28"/>
        <v>5.4958229109097365</v>
      </c>
      <c r="I589" s="38">
        <v>6.0348381996154794</v>
      </c>
      <c r="J589" s="18">
        <f t="shared" si="29"/>
        <v>6.0322485234196677</v>
      </c>
    </row>
    <row r="590" spans="1:10" x14ac:dyDescent="0.3">
      <c r="A590" s="3">
        <v>2026</v>
      </c>
      <c r="B590" s="3">
        <v>3</v>
      </c>
      <c r="C590" s="4">
        <v>11</v>
      </c>
      <c r="D590" s="19">
        <f>INDEX('Prom Factor Mensual Hora 1'!$B$5:$N$28,MATCH('Casos CMg'!$C590,'Prom Factor Mensual Hora 1'!$A$5:$A$28,0),MATCH('Casos CMg'!$B590,'Prom Factor Mensual Hora 1'!$B$4:$M$4,0))</f>
        <v>0.99959367434523472</v>
      </c>
      <c r="E590" s="38">
        <v>6.0164742469787598</v>
      </c>
      <c r="F590" s="18">
        <f t="shared" si="27"/>
        <v>6.0140295991409776</v>
      </c>
      <c r="G590" s="38">
        <v>5.4963655471801758</v>
      </c>
      <c r="H590" s="18">
        <f t="shared" si="28"/>
        <v>5.4941322328503883</v>
      </c>
      <c r="I590" s="38">
        <v>6.0325889587402344</v>
      </c>
      <c r="J590" s="18">
        <f t="shared" si="29"/>
        <v>6.0301377630816448</v>
      </c>
    </row>
    <row r="591" spans="1:10" x14ac:dyDescent="0.3">
      <c r="A591" s="3">
        <v>2026</v>
      </c>
      <c r="B591" s="3">
        <v>3</v>
      </c>
      <c r="C591" s="4">
        <v>12</v>
      </c>
      <c r="D591" s="19">
        <f>INDEX('Prom Factor Mensual Hora 1'!$B$5:$N$28,MATCH('Casos CMg'!$C591,'Prom Factor Mensual Hora 1'!$A$5:$A$28,0),MATCH('Casos CMg'!$B591,'Prom Factor Mensual Hora 1'!$B$4:$M$4,0))</f>
        <v>0.99971757342385359</v>
      </c>
      <c r="E591" s="38">
        <v>6.0164742469787598</v>
      </c>
      <c r="F591" s="18">
        <f t="shared" si="27"/>
        <v>6.0147750347567124</v>
      </c>
      <c r="G591" s="38">
        <v>5.4963655471801758</v>
      </c>
      <c r="H591" s="18">
        <f t="shared" si="28"/>
        <v>5.4948132274774366</v>
      </c>
      <c r="I591" s="38">
        <v>6.0325889587402344</v>
      </c>
      <c r="J591" s="18">
        <f t="shared" si="29"/>
        <v>6.0308851952953191</v>
      </c>
    </row>
    <row r="592" spans="1:10" x14ac:dyDescent="0.3">
      <c r="A592" s="3">
        <v>2026</v>
      </c>
      <c r="B592" s="3">
        <v>3</v>
      </c>
      <c r="C592" s="4">
        <v>13</v>
      </c>
      <c r="D592" s="19">
        <f>INDEX('Prom Factor Mensual Hora 1'!$B$5:$N$28,MATCH('Casos CMg'!$C592,'Prom Factor Mensual Hora 1'!$A$5:$A$28,0),MATCH('Casos CMg'!$B592,'Prom Factor Mensual Hora 1'!$B$4:$M$4,0))</f>
        <v>0.99970503196396032</v>
      </c>
      <c r="E592" s="38">
        <v>4.5921955108642578</v>
      </c>
      <c r="F592" s="18">
        <f t="shared" si="27"/>
        <v>4.590840959973308</v>
      </c>
      <c r="G592" s="38">
        <v>4.1885051727294922</v>
      </c>
      <c r="H592" s="18">
        <f t="shared" si="28"/>
        <v>4.1872696975847505</v>
      </c>
      <c r="I592" s="38">
        <v>4.5868840217590332</v>
      </c>
      <c r="J592" s="18">
        <f t="shared" si="29"/>
        <v>4.5855310375875931</v>
      </c>
    </row>
    <row r="593" spans="1:10" x14ac:dyDescent="0.3">
      <c r="A593" s="3">
        <v>2026</v>
      </c>
      <c r="B593" s="3">
        <v>3</v>
      </c>
      <c r="C593" s="4">
        <v>14</v>
      </c>
      <c r="D593" s="19">
        <f>INDEX('Prom Factor Mensual Hora 1'!$B$5:$N$28,MATCH('Casos CMg'!$C593,'Prom Factor Mensual Hora 1'!$A$5:$A$28,0),MATCH('Casos CMg'!$B593,'Prom Factor Mensual Hora 1'!$B$4:$M$4,0))</f>
        <v>0.99970035042530181</v>
      </c>
      <c r="E593" s="38">
        <v>6.0151066780090332</v>
      </c>
      <c r="F593" s="18">
        <f t="shared" si="27"/>
        <v>6.0133042538512038</v>
      </c>
      <c r="G593" s="38">
        <v>5.4953742027282706</v>
      </c>
      <c r="H593" s="18">
        <f t="shared" si="28"/>
        <v>5.4937275161856158</v>
      </c>
      <c r="I593" s="38">
        <v>6.0313615798950204</v>
      </c>
      <c r="J593" s="18">
        <f t="shared" si="29"/>
        <v>6.0295542849627539</v>
      </c>
    </row>
    <row r="594" spans="1:10" x14ac:dyDescent="0.3">
      <c r="A594" s="3">
        <v>2026</v>
      </c>
      <c r="B594" s="3">
        <v>3</v>
      </c>
      <c r="C594" s="4">
        <v>15</v>
      </c>
      <c r="D594" s="19">
        <f>INDEX('Prom Factor Mensual Hora 1'!$B$5:$N$28,MATCH('Casos CMg'!$C594,'Prom Factor Mensual Hora 1'!$A$5:$A$28,0),MATCH('Casos CMg'!$B594,'Prom Factor Mensual Hora 1'!$B$4:$M$4,0))</f>
        <v>0.99972849794774465</v>
      </c>
      <c r="E594" s="38">
        <v>6.0151066780090332</v>
      </c>
      <c r="F594" s="18">
        <f t="shared" si="27"/>
        <v>6.0134735642014192</v>
      </c>
      <c r="G594" s="38">
        <v>5.4953742027282706</v>
      </c>
      <c r="H594" s="18">
        <f t="shared" si="28"/>
        <v>5.4938821973543188</v>
      </c>
      <c r="I594" s="38">
        <v>6.0313615798950204</v>
      </c>
      <c r="J594" s="18">
        <f t="shared" si="29"/>
        <v>6.0297240528481852</v>
      </c>
    </row>
    <row r="595" spans="1:10" x14ac:dyDescent="0.3">
      <c r="A595" s="3">
        <v>2026</v>
      </c>
      <c r="B595" s="3">
        <v>3</v>
      </c>
      <c r="C595" s="4">
        <v>16</v>
      </c>
      <c r="D595" s="19">
        <f>INDEX('Prom Factor Mensual Hora 1'!$B$5:$N$28,MATCH('Casos CMg'!$C595,'Prom Factor Mensual Hora 1'!$A$5:$A$28,0),MATCH('Casos CMg'!$B595,'Prom Factor Mensual Hora 1'!$B$4:$M$4,0))</f>
        <v>0.99972892357324217</v>
      </c>
      <c r="E595" s="38">
        <v>6.0151066780090332</v>
      </c>
      <c r="F595" s="18">
        <f t="shared" si="27"/>
        <v>6.0134761243841917</v>
      </c>
      <c r="G595" s="38">
        <v>5.4953742027282706</v>
      </c>
      <c r="H595" s="18">
        <f t="shared" si="28"/>
        <v>5.4938845363256981</v>
      </c>
      <c r="I595" s="38">
        <v>6.0313615798950204</v>
      </c>
      <c r="J595" s="18">
        <f t="shared" si="29"/>
        <v>6.0297266199494581</v>
      </c>
    </row>
    <row r="596" spans="1:10" x14ac:dyDescent="0.3">
      <c r="A596" s="3">
        <v>2026</v>
      </c>
      <c r="B596" s="3">
        <v>3</v>
      </c>
      <c r="C596" s="4">
        <v>17</v>
      </c>
      <c r="D596" s="19">
        <f>INDEX('Prom Factor Mensual Hora 1'!$B$5:$N$28,MATCH('Casos CMg'!$C596,'Prom Factor Mensual Hora 1'!$A$5:$A$28,0),MATCH('Casos CMg'!$B596,'Prom Factor Mensual Hora 1'!$B$4:$M$4,0))</f>
        <v>0.99965033761969802</v>
      </c>
      <c r="E596" s="38">
        <v>6.0164742469787598</v>
      </c>
      <c r="F596" s="18">
        <f t="shared" si="27"/>
        <v>6.0143705122725359</v>
      </c>
      <c r="G596" s="38">
        <v>5.4963655471801758</v>
      </c>
      <c r="H596" s="18">
        <f t="shared" si="28"/>
        <v>5.494443674919939</v>
      </c>
      <c r="I596" s="38">
        <v>6.0325889587402344</v>
      </c>
      <c r="J596" s="18">
        <f t="shared" si="29"/>
        <v>6.0304795893255374</v>
      </c>
    </row>
    <row r="597" spans="1:10" x14ac:dyDescent="0.3">
      <c r="A597" s="3">
        <v>2026</v>
      </c>
      <c r="B597" s="3">
        <v>3</v>
      </c>
      <c r="C597" s="4">
        <v>18</v>
      </c>
      <c r="D597" s="19">
        <f>INDEX('Prom Factor Mensual Hora 1'!$B$5:$N$28,MATCH('Casos CMg'!$C597,'Prom Factor Mensual Hora 1'!$A$5:$A$28,0),MATCH('Casos CMg'!$B597,'Prom Factor Mensual Hora 1'!$B$4:$M$4,0))</f>
        <v>0.99942431279519572</v>
      </c>
      <c r="E597" s="38">
        <v>4.5834221839904794</v>
      </c>
      <c r="F597" s="18">
        <f t="shared" si="27"/>
        <v>4.5807835664849401</v>
      </c>
      <c r="G597" s="38">
        <v>4.1808576583862296</v>
      </c>
      <c r="H597" s="18">
        <f t="shared" si="28"/>
        <v>4.1784507921271885</v>
      </c>
      <c r="I597" s="38">
        <v>4.5804247856140137</v>
      </c>
      <c r="J597" s="18">
        <f t="shared" si="29"/>
        <v>4.577787893672367</v>
      </c>
    </row>
    <row r="598" spans="1:10" x14ac:dyDescent="0.3">
      <c r="A598" s="3">
        <v>2026</v>
      </c>
      <c r="B598" s="3">
        <v>3</v>
      </c>
      <c r="C598" s="4">
        <v>19</v>
      </c>
      <c r="D598" s="19">
        <f>INDEX('Prom Factor Mensual Hora 1'!$B$5:$N$28,MATCH('Casos CMg'!$C598,'Prom Factor Mensual Hora 1'!$A$5:$A$28,0),MATCH('Casos CMg'!$B598,'Prom Factor Mensual Hora 1'!$B$4:$M$4,0))</f>
        <v>1.0029225102071002</v>
      </c>
      <c r="E598" s="38">
        <v>87.620780944824219</v>
      </c>
      <c r="F598" s="18">
        <f t="shared" si="27"/>
        <v>87.876853571489562</v>
      </c>
      <c r="G598" s="38">
        <v>80.792213439941406</v>
      </c>
      <c r="H598" s="18">
        <f t="shared" si="28"/>
        <v>81.028329508373858</v>
      </c>
      <c r="I598" s="38">
        <v>95.386978149414063</v>
      </c>
      <c r="J598" s="18">
        <f t="shared" si="29"/>
        <v>95.665747566680167</v>
      </c>
    </row>
    <row r="599" spans="1:10" x14ac:dyDescent="0.3">
      <c r="A599" s="3">
        <v>2026</v>
      </c>
      <c r="B599" s="3">
        <v>3</v>
      </c>
      <c r="C599" s="4">
        <v>20</v>
      </c>
      <c r="D599" s="19">
        <f>INDEX('Prom Factor Mensual Hora 1'!$B$5:$N$28,MATCH('Casos CMg'!$C599,'Prom Factor Mensual Hora 1'!$A$5:$A$28,0),MATCH('Casos CMg'!$B599,'Prom Factor Mensual Hora 1'!$B$4:$M$4,0))</f>
        <v>1.0034833212101708</v>
      </c>
      <c r="E599" s="38">
        <v>87.6329345703125</v>
      </c>
      <c r="F599" s="18">
        <f t="shared" si="27"/>
        <v>87.93818823001078</v>
      </c>
      <c r="G599" s="38">
        <v>80.798057556152344</v>
      </c>
      <c r="H599" s="18">
        <f t="shared" si="28"/>
        <v>81.079503143778297</v>
      </c>
      <c r="I599" s="38">
        <v>95.44427490234375</v>
      </c>
      <c r="J599" s="18">
        <f t="shared" si="29"/>
        <v>95.776737969500459</v>
      </c>
    </row>
    <row r="600" spans="1:10" x14ac:dyDescent="0.3">
      <c r="A600" s="3">
        <v>2026</v>
      </c>
      <c r="B600" s="3">
        <v>3</v>
      </c>
      <c r="C600" s="4">
        <v>21</v>
      </c>
      <c r="D600" s="19">
        <f>INDEX('Prom Factor Mensual Hora 1'!$B$5:$N$28,MATCH('Casos CMg'!$C600,'Prom Factor Mensual Hora 1'!$A$5:$A$28,0),MATCH('Casos CMg'!$B600,'Prom Factor Mensual Hora 1'!$B$4:$M$4,0))</f>
        <v>1.003480689841636</v>
      </c>
      <c r="E600" s="38">
        <v>87.6329345703125</v>
      </c>
      <c r="F600" s="18">
        <f t="shared" si="27"/>
        <v>87.93795763546413</v>
      </c>
      <c r="G600" s="38">
        <v>80.798057556152344</v>
      </c>
      <c r="H600" s="18">
        <f t="shared" si="28"/>
        <v>81.079290534311966</v>
      </c>
      <c r="I600" s="38">
        <v>95.44427490234375</v>
      </c>
      <c r="J600" s="18">
        <f t="shared" si="29"/>
        <v>95.776486820438649</v>
      </c>
    </row>
    <row r="601" spans="1:10" x14ac:dyDescent="0.3">
      <c r="A601" s="3">
        <v>2026</v>
      </c>
      <c r="B601" s="3">
        <v>3</v>
      </c>
      <c r="C601" s="4">
        <v>22</v>
      </c>
      <c r="D601" s="19">
        <f>INDEX('Prom Factor Mensual Hora 1'!$B$5:$N$28,MATCH('Casos CMg'!$C601,'Prom Factor Mensual Hora 1'!$A$5:$A$28,0),MATCH('Casos CMg'!$B601,'Prom Factor Mensual Hora 1'!$B$4:$M$4,0))</f>
        <v>1.0034827966559965</v>
      </c>
      <c r="E601" s="38">
        <v>87.648017883300781</v>
      </c>
      <c r="F601" s="18">
        <f t="shared" si="27"/>
        <v>87.953278106889456</v>
      </c>
      <c r="G601" s="38">
        <v>80.812164306640625</v>
      </c>
      <c r="H601" s="18">
        <f t="shared" si="28"/>
        <v>81.093616642251632</v>
      </c>
      <c r="I601" s="38">
        <v>95.443153381347656</v>
      </c>
      <c r="J601" s="18">
        <f t="shared" si="29"/>
        <v>95.775562476781971</v>
      </c>
    </row>
    <row r="602" spans="1:10" x14ac:dyDescent="0.3">
      <c r="A602" s="3">
        <v>2026</v>
      </c>
      <c r="B602" s="3">
        <v>3</v>
      </c>
      <c r="C602" s="4">
        <v>23</v>
      </c>
      <c r="D602" s="19">
        <f>INDEX('Prom Factor Mensual Hora 1'!$B$5:$N$28,MATCH('Casos CMg'!$C602,'Prom Factor Mensual Hora 1'!$A$5:$A$28,0),MATCH('Casos CMg'!$B602,'Prom Factor Mensual Hora 1'!$B$4:$M$4,0))</f>
        <v>1.0034874873032356</v>
      </c>
      <c r="E602" s="38">
        <v>87.655517578125</v>
      </c>
      <c r="F602" s="18">
        <f t="shared" si="27"/>
        <v>87.961215082737255</v>
      </c>
      <c r="G602" s="38">
        <v>80.825401306152344</v>
      </c>
      <c r="H602" s="18">
        <f t="shared" si="28"/>
        <v>81.107278866986462</v>
      </c>
      <c r="I602" s="38">
        <v>95.377090454101563</v>
      </c>
      <c r="J602" s="18">
        <f t="shared" si="29"/>
        <v>95.709716846079786</v>
      </c>
    </row>
    <row r="603" spans="1:10" x14ac:dyDescent="0.3">
      <c r="A603" s="3">
        <v>2026</v>
      </c>
      <c r="B603" s="3">
        <v>4</v>
      </c>
      <c r="C603" s="4">
        <v>0</v>
      </c>
      <c r="D603" s="19">
        <f>INDEX('Prom Factor Mensual Hora 1'!$B$5:$N$28,MATCH('Casos CMg'!$C603,'Prom Factor Mensual Hora 1'!$A$5:$A$28,0),MATCH('Casos CMg'!$B603,'Prom Factor Mensual Hora 1'!$B$4:$M$4,0))</f>
        <v>1.0034708462746105</v>
      </c>
      <c r="E603" s="38">
        <v>90.017295837402344</v>
      </c>
      <c r="F603" s="18">
        <f t="shared" si="27"/>
        <v>90.329732033310094</v>
      </c>
      <c r="G603" s="38">
        <v>82.271766662597656</v>
      </c>
      <c r="H603" s="18">
        <f t="shared" si="28"/>
        <v>82.55731931742416</v>
      </c>
      <c r="I603" s="38">
        <v>98.752296447753906</v>
      </c>
      <c r="J603" s="18">
        <f t="shared" si="29"/>
        <v>99.095050487988829</v>
      </c>
    </row>
    <row r="604" spans="1:10" x14ac:dyDescent="0.3">
      <c r="A604" s="3">
        <v>2026</v>
      </c>
      <c r="B604" s="3">
        <v>4</v>
      </c>
      <c r="C604" s="4">
        <v>1</v>
      </c>
      <c r="D604" s="19">
        <f>INDEX('Prom Factor Mensual Hora 1'!$B$5:$N$28,MATCH('Casos CMg'!$C604,'Prom Factor Mensual Hora 1'!$A$5:$A$28,0),MATCH('Casos CMg'!$B604,'Prom Factor Mensual Hora 1'!$B$4:$M$4,0))</f>
        <v>1.0048332637675361</v>
      </c>
      <c r="E604" s="38">
        <v>89.648887634277344</v>
      </c>
      <c r="F604" s="18">
        <f t="shared" si="27"/>
        <v>90.08218435468001</v>
      </c>
      <c r="G604" s="38">
        <v>81.918258666992188</v>
      </c>
      <c r="H604" s="18">
        <f t="shared" si="28"/>
        <v>82.31419121850702</v>
      </c>
      <c r="I604" s="38">
        <v>98.357406616210938</v>
      </c>
      <c r="J604" s="18">
        <f t="shared" si="29"/>
        <v>98.832793905877892</v>
      </c>
    </row>
    <row r="605" spans="1:10" x14ac:dyDescent="0.3">
      <c r="A605" s="3">
        <v>2026</v>
      </c>
      <c r="B605" s="3">
        <v>4</v>
      </c>
      <c r="C605" s="4">
        <v>2</v>
      </c>
      <c r="D605" s="19">
        <f>INDEX('Prom Factor Mensual Hora 1'!$B$5:$N$28,MATCH('Casos CMg'!$C605,'Prom Factor Mensual Hora 1'!$A$5:$A$28,0),MATCH('Casos CMg'!$B605,'Prom Factor Mensual Hora 1'!$B$4:$M$4,0))</f>
        <v>1.0048574039403684</v>
      </c>
      <c r="E605" s="38">
        <v>89.568283081054688</v>
      </c>
      <c r="F605" s="18">
        <f t="shared" si="27"/>
        <v>90.003352412224629</v>
      </c>
      <c r="G605" s="38">
        <v>81.841697692871094</v>
      </c>
      <c r="H605" s="18">
        <f t="shared" si="28"/>
        <v>82.239235877730877</v>
      </c>
      <c r="I605" s="38">
        <v>98.270027160644531</v>
      </c>
      <c r="J605" s="18">
        <f t="shared" si="29"/>
        <v>98.747364377794753</v>
      </c>
    </row>
    <row r="606" spans="1:10" x14ac:dyDescent="0.3">
      <c r="A606" s="3">
        <v>2026</v>
      </c>
      <c r="B606" s="3">
        <v>4</v>
      </c>
      <c r="C606" s="4">
        <v>3</v>
      </c>
      <c r="D606" s="19">
        <f>INDEX('Prom Factor Mensual Hora 1'!$B$5:$N$28,MATCH('Casos CMg'!$C606,'Prom Factor Mensual Hora 1'!$A$5:$A$28,0),MATCH('Casos CMg'!$B606,'Prom Factor Mensual Hora 1'!$B$4:$M$4,0))</f>
        <v>1.0048525973956541</v>
      </c>
      <c r="E606" s="38">
        <v>89.568283081054688</v>
      </c>
      <c r="F606" s="18">
        <f t="shared" si="27"/>
        <v>90.002921898267019</v>
      </c>
      <c r="G606" s="38">
        <v>81.841697692871094</v>
      </c>
      <c r="H606" s="18">
        <f t="shared" si="28"/>
        <v>82.238842501951439</v>
      </c>
      <c r="I606" s="38">
        <v>98.270027160644531</v>
      </c>
      <c r="J606" s="18">
        <f t="shared" si="29"/>
        <v>98.746892038515142</v>
      </c>
    </row>
    <row r="607" spans="1:10" x14ac:dyDescent="0.3">
      <c r="A607" s="3">
        <v>2026</v>
      </c>
      <c r="B607" s="3">
        <v>4</v>
      </c>
      <c r="C607" s="4">
        <v>4</v>
      </c>
      <c r="D607" s="19">
        <f>INDEX('Prom Factor Mensual Hora 1'!$B$5:$N$28,MATCH('Casos CMg'!$C607,'Prom Factor Mensual Hora 1'!$A$5:$A$28,0),MATCH('Casos CMg'!$B607,'Prom Factor Mensual Hora 1'!$B$4:$M$4,0))</f>
        <v>1.0048443225099428</v>
      </c>
      <c r="E607" s="38">
        <v>89.568283081054688</v>
      </c>
      <c r="F607" s="18">
        <f t="shared" si="27"/>
        <v>90.002180730961172</v>
      </c>
      <c r="G607" s="38">
        <v>81.841697692871094</v>
      </c>
      <c r="H607" s="18">
        <f t="shared" si="28"/>
        <v>82.238165271256605</v>
      </c>
      <c r="I607" s="38">
        <v>98.270027160644531</v>
      </c>
      <c r="J607" s="18">
        <f t="shared" si="29"/>
        <v>98.746078865271528</v>
      </c>
    </row>
    <row r="608" spans="1:10" x14ac:dyDescent="0.3">
      <c r="A608" s="3">
        <v>2026</v>
      </c>
      <c r="B608" s="3">
        <v>4</v>
      </c>
      <c r="C608" s="4">
        <v>5</v>
      </c>
      <c r="D608" s="19">
        <f>INDEX('Prom Factor Mensual Hora 1'!$B$5:$N$28,MATCH('Casos CMg'!$C608,'Prom Factor Mensual Hora 1'!$A$5:$A$28,0),MATCH('Casos CMg'!$B608,'Prom Factor Mensual Hora 1'!$B$4:$M$4,0))</f>
        <v>1.0048381635523489</v>
      </c>
      <c r="E608" s="38">
        <v>89.568283081054688</v>
      </c>
      <c r="F608" s="18">
        <f t="shared" si="27"/>
        <v>90.001629083703918</v>
      </c>
      <c r="G608" s="38">
        <v>81.841697692871094</v>
      </c>
      <c r="H608" s="18">
        <f t="shared" si="28"/>
        <v>82.237661211711099</v>
      </c>
      <c r="I608" s="38">
        <v>98.270027160644531</v>
      </c>
      <c r="J608" s="18">
        <f t="shared" si="29"/>
        <v>98.7454736243415</v>
      </c>
    </row>
    <row r="609" spans="1:10" x14ac:dyDescent="0.3">
      <c r="A609" s="3">
        <v>2026</v>
      </c>
      <c r="B609" s="3">
        <v>4</v>
      </c>
      <c r="C609" s="4">
        <v>6</v>
      </c>
      <c r="D609" s="19">
        <f>INDEX('Prom Factor Mensual Hora 1'!$B$5:$N$28,MATCH('Casos CMg'!$C609,'Prom Factor Mensual Hora 1'!$A$5:$A$28,0),MATCH('Casos CMg'!$B609,'Prom Factor Mensual Hora 1'!$B$4:$M$4,0))</f>
        <v>1.0048368735700344</v>
      </c>
      <c r="E609" s="38">
        <v>89.931060791015625</v>
      </c>
      <c r="F609" s="18">
        <f t="shared" si="27"/>
        <v>90.366045962080847</v>
      </c>
      <c r="G609" s="38">
        <v>82.186180114746094</v>
      </c>
      <c r="H609" s="18">
        <f t="shared" si="28"/>
        <v>82.583704277165197</v>
      </c>
      <c r="I609" s="38">
        <v>98.663253784179688</v>
      </c>
      <c r="J609" s="18">
        <f t="shared" si="29"/>
        <v>99.140475468741982</v>
      </c>
    </row>
    <row r="610" spans="1:10" x14ac:dyDescent="0.3">
      <c r="A610" s="3">
        <v>2026</v>
      </c>
      <c r="B610" s="3">
        <v>4</v>
      </c>
      <c r="C610" s="4">
        <v>7</v>
      </c>
      <c r="D610" s="19">
        <f>INDEX('Prom Factor Mensual Hora 1'!$B$5:$N$28,MATCH('Casos CMg'!$C610,'Prom Factor Mensual Hora 1'!$A$5:$A$28,0),MATCH('Casos CMg'!$B610,'Prom Factor Mensual Hora 1'!$B$4:$M$4,0))</f>
        <v>1.0048411321142556</v>
      </c>
      <c r="E610" s="38">
        <v>39.343593597412109</v>
      </c>
      <c r="F610" s="18">
        <f t="shared" si="27"/>
        <v>39.534061131866764</v>
      </c>
      <c r="G610" s="38">
        <v>35.195137023925781</v>
      </c>
      <c r="H610" s="18">
        <f t="shared" si="28"/>
        <v>35.365521332037936</v>
      </c>
      <c r="I610" s="38">
        <v>42.082271575927727</v>
      </c>
      <c r="J610" s="18">
        <f t="shared" si="29"/>
        <v>42.285997412294776</v>
      </c>
    </row>
    <row r="611" spans="1:10" x14ac:dyDescent="0.3">
      <c r="A611" s="3">
        <v>2026</v>
      </c>
      <c r="B611" s="3">
        <v>4</v>
      </c>
      <c r="C611" s="4">
        <v>8</v>
      </c>
      <c r="D611" s="19">
        <f>INDEX('Prom Factor Mensual Hora 1'!$B$5:$N$28,MATCH('Casos CMg'!$C611,'Prom Factor Mensual Hora 1'!$A$5:$A$28,0),MATCH('Casos CMg'!$B611,'Prom Factor Mensual Hora 1'!$B$4:$M$4,0))</f>
        <v>1.0048430571775393</v>
      </c>
      <c r="E611" s="38">
        <v>45.709701538085938</v>
      </c>
      <c r="F611" s="18">
        <f t="shared" si="27"/>
        <v>45.931076236203147</v>
      </c>
      <c r="G611" s="38">
        <v>40.833965301513672</v>
      </c>
      <c r="H611" s="18">
        <f t="shared" si="28"/>
        <v>41.031726530254559</v>
      </c>
      <c r="I611" s="38">
        <v>48.861431121826172</v>
      </c>
      <c r="J611" s="18">
        <f t="shared" si="29"/>
        <v>49.098069826525574</v>
      </c>
    </row>
    <row r="612" spans="1:10" x14ac:dyDescent="0.3">
      <c r="A612" s="3">
        <v>2026</v>
      </c>
      <c r="B612" s="3">
        <v>4</v>
      </c>
      <c r="C612" s="4">
        <v>9</v>
      </c>
      <c r="D612" s="19">
        <f>INDEX('Prom Factor Mensual Hora 1'!$B$5:$N$28,MATCH('Casos CMg'!$C612,'Prom Factor Mensual Hora 1'!$A$5:$A$28,0),MATCH('Casos CMg'!$B612,'Prom Factor Mensual Hora 1'!$B$4:$M$4,0))</f>
        <v>0.99909931019341824</v>
      </c>
      <c r="E612" s="38">
        <v>18.782146453857418</v>
      </c>
      <c r="F612" s="18">
        <f t="shared" si="27"/>
        <v>18.765229566000702</v>
      </c>
      <c r="G612" s="38">
        <v>16.885627746582031</v>
      </c>
      <c r="H612" s="18">
        <f t="shared" si="28"/>
        <v>16.870419033792952</v>
      </c>
      <c r="I612" s="38">
        <v>19.988698959350589</v>
      </c>
      <c r="J612" s="18">
        <f t="shared" si="29"/>
        <v>19.970695341951071</v>
      </c>
    </row>
    <row r="613" spans="1:10" x14ac:dyDescent="0.3">
      <c r="A613" s="3">
        <v>2026</v>
      </c>
      <c r="B613" s="3">
        <v>4</v>
      </c>
      <c r="C613" s="4">
        <v>10</v>
      </c>
      <c r="D613" s="19">
        <f>INDEX('Prom Factor Mensual Hora 1'!$B$5:$N$28,MATCH('Casos CMg'!$C613,'Prom Factor Mensual Hora 1'!$A$5:$A$28,0),MATCH('Casos CMg'!$B613,'Prom Factor Mensual Hora 1'!$B$4:$M$4,0))</f>
        <v>0.99907700977694136</v>
      </c>
      <c r="E613" s="38">
        <v>8.4753503799438477</v>
      </c>
      <c r="F613" s="18">
        <f t="shared" si="27"/>
        <v>8.4675277144061631</v>
      </c>
      <c r="G613" s="38">
        <v>7.3892688751220703</v>
      </c>
      <c r="H613" s="18">
        <f t="shared" si="28"/>
        <v>7.382448652194781</v>
      </c>
      <c r="I613" s="38">
        <v>8.7826824188232422</v>
      </c>
      <c r="J613" s="18">
        <f t="shared" si="29"/>
        <v>8.7745760888184385</v>
      </c>
    </row>
    <row r="614" spans="1:10" x14ac:dyDescent="0.3">
      <c r="A614" s="3">
        <v>2026</v>
      </c>
      <c r="B614" s="3">
        <v>4</v>
      </c>
      <c r="C614" s="4">
        <v>11</v>
      </c>
      <c r="D614" s="19">
        <f>INDEX('Prom Factor Mensual Hora 1'!$B$5:$N$28,MATCH('Casos CMg'!$C614,'Prom Factor Mensual Hora 1'!$A$5:$A$28,0),MATCH('Casos CMg'!$B614,'Prom Factor Mensual Hora 1'!$B$4:$M$4,0))</f>
        <v>0.99910710556244853</v>
      </c>
      <c r="E614" s="38">
        <v>8.4753503799438477</v>
      </c>
      <c r="F614" s="18">
        <f t="shared" si="27"/>
        <v>8.4677827867332969</v>
      </c>
      <c r="G614" s="38">
        <v>7.3892688751220703</v>
      </c>
      <c r="H614" s="18">
        <f t="shared" si="28"/>
        <v>7.3826710380459017</v>
      </c>
      <c r="I614" s="38">
        <v>8.7826824188232422</v>
      </c>
      <c r="J614" s="18">
        <f t="shared" si="29"/>
        <v>8.7748404105446944</v>
      </c>
    </row>
    <row r="615" spans="1:10" x14ac:dyDescent="0.3">
      <c r="A615" s="3">
        <v>2026</v>
      </c>
      <c r="B615" s="3">
        <v>4</v>
      </c>
      <c r="C615" s="4">
        <v>12</v>
      </c>
      <c r="D615" s="19">
        <f>INDEX('Prom Factor Mensual Hora 1'!$B$5:$N$28,MATCH('Casos CMg'!$C615,'Prom Factor Mensual Hora 1'!$A$5:$A$28,0),MATCH('Casos CMg'!$B615,'Prom Factor Mensual Hora 1'!$B$4:$M$4,0))</f>
        <v>0.99983760553484113</v>
      </c>
      <c r="E615" s="38">
        <v>8.4753503799438477</v>
      </c>
      <c r="F615" s="18">
        <f t="shared" si="27"/>
        <v>8.4739740299518633</v>
      </c>
      <c r="G615" s="38">
        <v>7.3892688751220703</v>
      </c>
      <c r="H615" s="18">
        <f t="shared" si="28"/>
        <v>7.3880688987551801</v>
      </c>
      <c r="I615" s="38">
        <v>8.7826824188232422</v>
      </c>
      <c r="J615" s="18">
        <f t="shared" si="29"/>
        <v>8.7812561598091765</v>
      </c>
    </row>
    <row r="616" spans="1:10" x14ac:dyDescent="0.3">
      <c r="A616" s="3">
        <v>2026</v>
      </c>
      <c r="B616" s="3">
        <v>4</v>
      </c>
      <c r="C616" s="4">
        <v>13</v>
      </c>
      <c r="D616" s="19">
        <f>INDEX('Prom Factor Mensual Hora 1'!$B$5:$N$28,MATCH('Casos CMg'!$C616,'Prom Factor Mensual Hora 1'!$A$5:$A$28,0),MATCH('Casos CMg'!$B616,'Prom Factor Mensual Hora 1'!$B$4:$M$4,0))</f>
        <v>0.99982071462762656</v>
      </c>
      <c r="E616" s="38">
        <v>8.4753503799438477</v>
      </c>
      <c r="F616" s="18">
        <f t="shared" si="27"/>
        <v>8.4738308735949843</v>
      </c>
      <c r="G616" s="38">
        <v>7.3892688751220703</v>
      </c>
      <c r="H616" s="18">
        <f t="shared" si="28"/>
        <v>7.3879440873002267</v>
      </c>
      <c r="I616" s="38">
        <v>8.7826824188232422</v>
      </c>
      <c r="J616" s="18">
        <f t="shared" si="29"/>
        <v>8.7811078123353461</v>
      </c>
    </row>
    <row r="617" spans="1:10" x14ac:dyDescent="0.3">
      <c r="A617" s="3">
        <v>2026</v>
      </c>
      <c r="B617" s="3">
        <v>4</v>
      </c>
      <c r="C617" s="4">
        <v>14</v>
      </c>
      <c r="D617" s="19">
        <f>INDEX('Prom Factor Mensual Hora 1'!$B$5:$N$28,MATCH('Casos CMg'!$C617,'Prom Factor Mensual Hora 1'!$A$5:$A$28,0),MATCH('Casos CMg'!$B617,'Prom Factor Mensual Hora 1'!$B$4:$M$4,0))</f>
        <v>0.99982599675071038</v>
      </c>
      <c r="E617" s="38">
        <v>8.4753503799438477</v>
      </c>
      <c r="F617" s="18">
        <f t="shared" si="27"/>
        <v>8.4738756414388696</v>
      </c>
      <c r="G617" s="38">
        <v>7.3892688751220703</v>
      </c>
      <c r="H617" s="18">
        <f t="shared" si="28"/>
        <v>7.3879831183279245</v>
      </c>
      <c r="I617" s="38">
        <v>8.7826824188232422</v>
      </c>
      <c r="J617" s="18">
        <f t="shared" si="29"/>
        <v>8.7811542035448884</v>
      </c>
    </row>
    <row r="618" spans="1:10" x14ac:dyDescent="0.3">
      <c r="A618" s="3">
        <v>2026</v>
      </c>
      <c r="B618" s="3">
        <v>4</v>
      </c>
      <c r="C618" s="4">
        <v>15</v>
      </c>
      <c r="D618" s="19">
        <f>INDEX('Prom Factor Mensual Hora 1'!$B$5:$N$28,MATCH('Casos CMg'!$C618,'Prom Factor Mensual Hora 1'!$A$5:$A$28,0),MATCH('Casos CMg'!$B618,'Prom Factor Mensual Hora 1'!$B$4:$M$4,0))</f>
        <v>0.99981947866900456</v>
      </c>
      <c r="E618" s="38">
        <v>8.4753503799438477</v>
      </c>
      <c r="F618" s="18">
        <f t="shared" si="27"/>
        <v>8.4738203984126077</v>
      </c>
      <c r="G618" s="38">
        <v>7.3892688751220703</v>
      </c>
      <c r="H618" s="18">
        <f t="shared" si="28"/>
        <v>7.3879349544696504</v>
      </c>
      <c r="I618" s="38">
        <v>8.7826824188232422</v>
      </c>
      <c r="J618" s="18">
        <f t="shared" si="29"/>
        <v>8.7810969573032853</v>
      </c>
    </row>
    <row r="619" spans="1:10" x14ac:dyDescent="0.3">
      <c r="A619" s="3">
        <v>2026</v>
      </c>
      <c r="B619" s="3">
        <v>4</v>
      </c>
      <c r="C619" s="4">
        <v>16</v>
      </c>
      <c r="D619" s="19">
        <f>INDEX('Prom Factor Mensual Hora 1'!$B$5:$N$28,MATCH('Casos CMg'!$C619,'Prom Factor Mensual Hora 1'!$A$5:$A$28,0),MATCH('Casos CMg'!$B619,'Prom Factor Mensual Hora 1'!$B$4:$M$4,0))</f>
        <v>0.99979913425746891</v>
      </c>
      <c r="E619" s="38">
        <v>9.7341156005859375</v>
      </c>
      <c r="F619" s="18">
        <f t="shared" si="27"/>
        <v>9.732160350227943</v>
      </c>
      <c r="G619" s="38">
        <v>8.5532379150390625</v>
      </c>
      <c r="H619" s="18">
        <f t="shared" si="28"/>
        <v>8.5515198625542137</v>
      </c>
      <c r="I619" s="38">
        <v>10.35276412963867</v>
      </c>
      <c r="J619" s="18">
        <f t="shared" si="29"/>
        <v>10.350684613984521</v>
      </c>
    </row>
    <row r="620" spans="1:10" x14ac:dyDescent="0.3">
      <c r="A620" s="3">
        <v>2026</v>
      </c>
      <c r="B620" s="3">
        <v>4</v>
      </c>
      <c r="C620" s="4">
        <v>17</v>
      </c>
      <c r="D620" s="19">
        <f>INDEX('Prom Factor Mensual Hora 1'!$B$5:$N$28,MATCH('Casos CMg'!$C620,'Prom Factor Mensual Hora 1'!$A$5:$A$28,0),MATCH('Casos CMg'!$B620,'Prom Factor Mensual Hora 1'!$B$4:$M$4,0))</f>
        <v>0.99905036938454839</v>
      </c>
      <c r="E620" s="38">
        <v>42.645584106445313</v>
      </c>
      <c r="F620" s="18">
        <f t="shared" si="27"/>
        <v>42.605086554164018</v>
      </c>
      <c r="G620" s="38">
        <v>37.823429107666023</v>
      </c>
      <c r="H620" s="18">
        <f t="shared" si="28"/>
        <v>37.78751082140402</v>
      </c>
      <c r="I620" s="38">
        <v>45.641658782958977</v>
      </c>
      <c r="J620" s="18">
        <f t="shared" si="29"/>
        <v>45.598316066438684</v>
      </c>
    </row>
    <row r="621" spans="1:10" x14ac:dyDescent="0.3">
      <c r="A621" s="3">
        <v>2026</v>
      </c>
      <c r="B621" s="3">
        <v>4</v>
      </c>
      <c r="C621" s="4">
        <v>18</v>
      </c>
      <c r="D621" s="19">
        <f>INDEX('Prom Factor Mensual Hora 1'!$B$5:$N$28,MATCH('Casos CMg'!$C621,'Prom Factor Mensual Hora 1'!$A$5:$A$28,0),MATCH('Casos CMg'!$B621,'Prom Factor Mensual Hora 1'!$B$4:$M$4,0))</f>
        <v>0.99909917242087665</v>
      </c>
      <c r="E621" s="38">
        <v>49.568782806396477</v>
      </c>
      <c r="F621" s="18">
        <f t="shared" si="27"/>
        <v>49.524129879780901</v>
      </c>
      <c r="G621" s="38">
        <v>44.225246429443359</v>
      </c>
      <c r="H621" s="18">
        <f t="shared" si="28"/>
        <v>44.185407107766189</v>
      </c>
      <c r="I621" s="38">
        <v>54.277107238769531</v>
      </c>
      <c r="J621" s="18">
        <f t="shared" si="29"/>
        <v>54.228212923653814</v>
      </c>
    </row>
    <row r="622" spans="1:10" x14ac:dyDescent="0.3">
      <c r="A622" s="3">
        <v>2026</v>
      </c>
      <c r="B622" s="3">
        <v>4</v>
      </c>
      <c r="C622" s="4">
        <v>19</v>
      </c>
      <c r="D622" s="19">
        <f>INDEX('Prom Factor Mensual Hora 1'!$B$5:$N$28,MATCH('Casos CMg'!$C622,'Prom Factor Mensual Hora 1'!$A$5:$A$28,0),MATCH('Casos CMg'!$B622,'Prom Factor Mensual Hora 1'!$B$4:$M$4,0))</f>
        <v>1.0034141047666816</v>
      </c>
      <c r="E622" s="38">
        <v>90.119064331054688</v>
      </c>
      <c r="F622" s="18">
        <f t="shared" si="27"/>
        <v>90.426740258156229</v>
      </c>
      <c r="G622" s="38">
        <v>82.334587097167969</v>
      </c>
      <c r="H622" s="18">
        <f t="shared" si="28"/>
        <v>82.615686003439166</v>
      </c>
      <c r="I622" s="38">
        <v>98.826995849609375</v>
      </c>
      <c r="J622" s="18">
        <f t="shared" si="29"/>
        <v>99.164401567216345</v>
      </c>
    </row>
    <row r="623" spans="1:10" x14ac:dyDescent="0.3">
      <c r="A623" s="3">
        <v>2026</v>
      </c>
      <c r="B623" s="3">
        <v>4</v>
      </c>
      <c r="C623" s="4">
        <v>20</v>
      </c>
      <c r="D623" s="19">
        <f>INDEX('Prom Factor Mensual Hora 1'!$B$5:$N$28,MATCH('Casos CMg'!$C623,'Prom Factor Mensual Hora 1'!$A$5:$A$28,0),MATCH('Casos CMg'!$B623,'Prom Factor Mensual Hora 1'!$B$4:$M$4,0))</f>
        <v>1.0034087122898865</v>
      </c>
      <c r="E623" s="38">
        <v>90.199676513671875</v>
      </c>
      <c r="F623" s="18">
        <f t="shared" si="27"/>
        <v>90.507141259547808</v>
      </c>
      <c r="G623" s="38">
        <v>82.411148071289063</v>
      </c>
      <c r="H623" s="18">
        <f t="shared" si="28"/>
        <v>82.692063964543323</v>
      </c>
      <c r="I623" s="38">
        <v>98.914390563964844</v>
      </c>
      <c r="J623" s="18">
        <f t="shared" si="29"/>
        <v>99.251561262726867</v>
      </c>
    </row>
    <row r="624" spans="1:10" x14ac:dyDescent="0.3">
      <c r="A624" s="3">
        <v>2026</v>
      </c>
      <c r="B624" s="3">
        <v>4</v>
      </c>
      <c r="C624" s="4">
        <v>21</v>
      </c>
      <c r="D624" s="19">
        <f>INDEX('Prom Factor Mensual Hora 1'!$B$5:$N$28,MATCH('Casos CMg'!$C624,'Prom Factor Mensual Hora 1'!$A$5:$A$28,0),MATCH('Casos CMg'!$B624,'Prom Factor Mensual Hora 1'!$B$4:$M$4,0))</f>
        <v>1.0034122696861487</v>
      </c>
      <c r="E624" s="38">
        <v>90.199676513671875</v>
      </c>
      <c r="F624" s="18">
        <f t="shared" si="27"/>
        <v>90.507462135539896</v>
      </c>
      <c r="G624" s="38">
        <v>82.411148071289063</v>
      </c>
      <c r="H624" s="18">
        <f t="shared" si="28"/>
        <v>82.692357133653431</v>
      </c>
      <c r="I624" s="38">
        <v>98.914390563964844</v>
      </c>
      <c r="J624" s="18">
        <f t="shared" si="29"/>
        <v>99.251913140410139</v>
      </c>
    </row>
    <row r="625" spans="1:10" x14ac:dyDescent="0.3">
      <c r="A625" s="3">
        <v>2026</v>
      </c>
      <c r="B625" s="3">
        <v>4</v>
      </c>
      <c r="C625" s="4">
        <v>22</v>
      </c>
      <c r="D625" s="19">
        <f>INDEX('Prom Factor Mensual Hora 1'!$B$5:$N$28,MATCH('Casos CMg'!$C625,'Prom Factor Mensual Hora 1'!$A$5:$A$28,0),MATCH('Casos CMg'!$B625,'Prom Factor Mensual Hora 1'!$B$4:$M$4,0))</f>
        <v>1.0034129412161978</v>
      </c>
      <c r="E625" s="38">
        <v>90.185043334960938</v>
      </c>
      <c r="F625" s="18">
        <f t="shared" si="27"/>
        <v>90.492839586443409</v>
      </c>
      <c r="G625" s="38">
        <v>82.420661926269531</v>
      </c>
      <c r="H625" s="18">
        <f t="shared" si="28"/>
        <v>82.701958800424009</v>
      </c>
      <c r="I625" s="38">
        <v>98.923164367675781</v>
      </c>
      <c r="J625" s="18">
        <f t="shared" si="29"/>
        <v>99.26078331258293</v>
      </c>
    </row>
    <row r="626" spans="1:10" x14ac:dyDescent="0.3">
      <c r="A626" s="3">
        <v>2026</v>
      </c>
      <c r="B626" s="3">
        <v>4</v>
      </c>
      <c r="C626" s="4">
        <v>23</v>
      </c>
      <c r="D626" s="19">
        <f>INDEX('Prom Factor Mensual Hora 1'!$B$5:$N$28,MATCH('Casos CMg'!$C626,'Prom Factor Mensual Hora 1'!$A$5:$A$28,0),MATCH('Casos CMg'!$B626,'Prom Factor Mensual Hora 1'!$B$4:$M$4,0))</f>
        <v>1.0034164244099395</v>
      </c>
      <c r="E626" s="38">
        <v>90.097930908203125</v>
      </c>
      <c r="F626" s="18">
        <f t="shared" si="27"/>
        <v>90.405743678642949</v>
      </c>
      <c r="G626" s="38">
        <v>82.348320007324219</v>
      </c>
      <c r="H626" s="18">
        <f t="shared" si="28"/>
        <v>82.62965681791475</v>
      </c>
      <c r="I626" s="38">
        <v>98.839691162109375</v>
      </c>
      <c r="J626" s="18">
        <f t="shared" si="29"/>
        <v>99.177369495666483</v>
      </c>
    </row>
    <row r="627" spans="1:10" x14ac:dyDescent="0.3">
      <c r="A627" s="3">
        <v>2026</v>
      </c>
      <c r="B627" s="3">
        <v>5</v>
      </c>
      <c r="C627" s="4">
        <v>0</v>
      </c>
      <c r="D627" s="19">
        <f>INDEX('Prom Factor Mensual Hora 1'!$B$5:$N$28,MATCH('Casos CMg'!$C627,'Prom Factor Mensual Hora 1'!$A$5:$A$28,0),MATCH('Casos CMg'!$B627,'Prom Factor Mensual Hora 1'!$B$4:$M$4,0))</f>
        <v>0.98583402449834556</v>
      </c>
      <c r="E627" s="38">
        <v>90.615692138671875</v>
      </c>
      <c r="F627" s="18">
        <f t="shared" si="27"/>
        <v>89.332032463769991</v>
      </c>
      <c r="G627" s="38">
        <v>82.768638610839844</v>
      </c>
      <c r="H627" s="18">
        <f t="shared" si="28"/>
        <v>81.596140103973397</v>
      </c>
      <c r="I627" s="38">
        <v>99.512443542480469</v>
      </c>
      <c r="J627" s="18">
        <f t="shared" si="29"/>
        <v>98.102752705147921</v>
      </c>
    </row>
    <row r="628" spans="1:10" x14ac:dyDescent="0.3">
      <c r="A628" s="3">
        <v>2026</v>
      </c>
      <c r="B628" s="3">
        <v>5</v>
      </c>
      <c r="C628" s="4">
        <v>1</v>
      </c>
      <c r="D628" s="19">
        <f>INDEX('Prom Factor Mensual Hora 1'!$B$5:$N$28,MATCH('Casos CMg'!$C628,'Prom Factor Mensual Hora 1'!$A$5:$A$28,0),MATCH('Casos CMg'!$B628,'Prom Factor Mensual Hora 1'!$B$4:$M$4,0))</f>
        <v>0.99717911039987439</v>
      </c>
      <c r="E628" s="38">
        <v>90.411148071289063</v>
      </c>
      <c r="F628" s="18">
        <f t="shared" si="27"/>
        <v>90.156108203959349</v>
      </c>
      <c r="G628" s="38">
        <v>82.639007568359375</v>
      </c>
      <c r="H628" s="18">
        <f t="shared" si="28"/>
        <v>82.405892051345091</v>
      </c>
      <c r="I628" s="38">
        <v>99.313194274902344</v>
      </c>
      <c r="J628" s="18">
        <f t="shared" si="29"/>
        <v>99.033042718017015</v>
      </c>
    </row>
    <row r="629" spans="1:10" x14ac:dyDescent="0.3">
      <c r="A629" s="3">
        <v>2026</v>
      </c>
      <c r="B629" s="3">
        <v>5</v>
      </c>
      <c r="C629" s="4">
        <v>2</v>
      </c>
      <c r="D629" s="19">
        <f>INDEX('Prom Factor Mensual Hora 1'!$B$5:$N$28,MATCH('Casos CMg'!$C629,'Prom Factor Mensual Hora 1'!$A$5:$A$28,0),MATCH('Casos CMg'!$B629,'Prom Factor Mensual Hora 1'!$B$4:$M$4,0))</f>
        <v>0.99718394051053727</v>
      </c>
      <c r="E629" s="38">
        <v>90.034576416015625</v>
      </c>
      <c r="F629" s="18">
        <f t="shared" si="27"/>
        <v>89.781033692719546</v>
      </c>
      <c r="G629" s="38">
        <v>82.312049865722656</v>
      </c>
      <c r="H629" s="18">
        <f t="shared" si="28"/>
        <v>82.080254236601164</v>
      </c>
      <c r="I629" s="38">
        <v>98.841796875</v>
      </c>
      <c r="J629" s="18">
        <f t="shared" si="29"/>
        <v>98.563452494954603</v>
      </c>
    </row>
    <row r="630" spans="1:10" x14ac:dyDescent="0.3">
      <c r="A630" s="3">
        <v>2026</v>
      </c>
      <c r="B630" s="3">
        <v>5</v>
      </c>
      <c r="C630" s="4">
        <v>3</v>
      </c>
      <c r="D630" s="19">
        <f>INDEX('Prom Factor Mensual Hora 1'!$B$5:$N$28,MATCH('Casos CMg'!$C630,'Prom Factor Mensual Hora 1'!$A$5:$A$28,0),MATCH('Casos CMg'!$B630,'Prom Factor Mensual Hora 1'!$B$4:$M$4,0))</f>
        <v>0.99717565357358828</v>
      </c>
      <c r="E630" s="38">
        <v>89.406074523925781</v>
      </c>
      <c r="F630" s="18">
        <f t="shared" si="27"/>
        <v>89.15356079684463</v>
      </c>
      <c r="G630" s="38">
        <v>81.746940612792969</v>
      </c>
      <c r="H630" s="18">
        <f t="shared" si="28"/>
        <v>81.516058933203141</v>
      </c>
      <c r="I630" s="38">
        <v>98.032073974609375</v>
      </c>
      <c r="J630" s="18">
        <f t="shared" si="29"/>
        <v>97.75519743680546</v>
      </c>
    </row>
    <row r="631" spans="1:10" x14ac:dyDescent="0.3">
      <c r="A631" s="3">
        <v>2026</v>
      </c>
      <c r="B631" s="3">
        <v>5</v>
      </c>
      <c r="C631" s="4">
        <v>4</v>
      </c>
      <c r="D631" s="19">
        <f>INDEX('Prom Factor Mensual Hora 1'!$B$5:$N$28,MATCH('Casos CMg'!$C631,'Prom Factor Mensual Hora 1'!$A$5:$A$28,0),MATCH('Casos CMg'!$B631,'Prom Factor Mensual Hora 1'!$B$4:$M$4,0))</f>
        <v>0.99719689951205537</v>
      </c>
      <c r="E631" s="38">
        <v>89.221221923828125</v>
      </c>
      <c r="F631" s="18">
        <f t="shared" si="27"/>
        <v>88.971125873118424</v>
      </c>
      <c r="G631" s="38">
        <v>81.580741882324219</v>
      </c>
      <c r="H631" s="18">
        <f t="shared" si="28"/>
        <v>81.352062864946987</v>
      </c>
      <c r="I631" s="38">
        <v>97.793914794921875</v>
      </c>
      <c r="J631" s="18">
        <f t="shared" si="29"/>
        <v>97.519788624642217</v>
      </c>
    </row>
    <row r="632" spans="1:10" x14ac:dyDescent="0.3">
      <c r="A632" s="3">
        <v>2026</v>
      </c>
      <c r="B632" s="3">
        <v>5</v>
      </c>
      <c r="C632" s="4">
        <v>5</v>
      </c>
      <c r="D632" s="19">
        <f>INDEX('Prom Factor Mensual Hora 1'!$B$5:$N$28,MATCH('Casos CMg'!$C632,'Prom Factor Mensual Hora 1'!$A$5:$A$28,0),MATCH('Casos CMg'!$B632,'Prom Factor Mensual Hora 1'!$B$4:$M$4,0))</f>
        <v>0.99718450426648431</v>
      </c>
      <c r="E632" s="38">
        <v>89.221221923828125</v>
      </c>
      <c r="F632" s="18">
        <f t="shared" si="27"/>
        <v>88.970019954162524</v>
      </c>
      <c r="G632" s="38">
        <v>81.580741882324219</v>
      </c>
      <c r="H632" s="18">
        <f t="shared" si="28"/>
        <v>81.351051651617496</v>
      </c>
      <c r="I632" s="38">
        <v>97.793914794921875</v>
      </c>
      <c r="J632" s="18">
        <f t="shared" si="29"/>
        <v>97.518576445052972</v>
      </c>
    </row>
    <row r="633" spans="1:10" x14ac:dyDescent="0.3">
      <c r="A633" s="3">
        <v>2026</v>
      </c>
      <c r="B633" s="3">
        <v>5</v>
      </c>
      <c r="C633" s="4">
        <v>6</v>
      </c>
      <c r="D633" s="19">
        <f>INDEX('Prom Factor Mensual Hora 1'!$B$5:$N$28,MATCH('Casos CMg'!$C633,'Prom Factor Mensual Hora 1'!$A$5:$A$28,0),MATCH('Casos CMg'!$B633,'Prom Factor Mensual Hora 1'!$B$4:$M$4,0))</f>
        <v>0.99718810963626436</v>
      </c>
      <c r="E633" s="38">
        <v>89.849723815917969</v>
      </c>
      <c r="F633" s="18">
        <f t="shared" si="27"/>
        <v>89.597076243335678</v>
      </c>
      <c r="G633" s="38">
        <v>82.145835876464844</v>
      </c>
      <c r="H633" s="18">
        <f t="shared" si="28"/>
        <v>81.914850792142801</v>
      </c>
      <c r="I633" s="38">
        <v>98.6036376953125</v>
      </c>
      <c r="J633" s="18">
        <f t="shared" si="29"/>
        <v>98.326375076647764</v>
      </c>
    </row>
    <row r="634" spans="1:10" x14ac:dyDescent="0.3">
      <c r="A634" s="3">
        <v>2026</v>
      </c>
      <c r="B634" s="3">
        <v>5</v>
      </c>
      <c r="C634" s="4">
        <v>7</v>
      </c>
      <c r="D634" s="19">
        <f>INDEX('Prom Factor Mensual Hora 1'!$B$5:$N$28,MATCH('Casos CMg'!$C634,'Prom Factor Mensual Hora 1'!$A$5:$A$28,0),MATCH('Casos CMg'!$B634,'Prom Factor Mensual Hora 1'!$B$4:$M$4,0))</f>
        <v>0.99718589378739886</v>
      </c>
      <c r="E634" s="38">
        <v>36.271438598632813</v>
      </c>
      <c r="F634" s="18">
        <f t="shared" si="27"/>
        <v>36.169366917932422</v>
      </c>
      <c r="G634" s="38">
        <v>32.737628936767578</v>
      </c>
      <c r="H634" s="18">
        <f t="shared" si="28"/>
        <v>32.645501771790791</v>
      </c>
      <c r="I634" s="38">
        <v>38.527000427246087</v>
      </c>
      <c r="J634" s="18">
        <f t="shared" si="29"/>
        <v>38.418581355990888</v>
      </c>
    </row>
    <row r="635" spans="1:10" x14ac:dyDescent="0.3">
      <c r="A635" s="3">
        <v>2026</v>
      </c>
      <c r="B635" s="3">
        <v>5</v>
      </c>
      <c r="C635" s="4">
        <v>8</v>
      </c>
      <c r="D635" s="19">
        <f>INDEX('Prom Factor Mensual Hora 1'!$B$5:$N$28,MATCH('Casos CMg'!$C635,'Prom Factor Mensual Hora 1'!$A$5:$A$28,0),MATCH('Casos CMg'!$B635,'Prom Factor Mensual Hora 1'!$B$4:$M$4,0))</f>
        <v>0.99719269356353624</v>
      </c>
      <c r="E635" s="38">
        <v>32.719181060791023</v>
      </c>
      <c r="F635" s="18">
        <f t="shared" si="27"/>
        <v>32.627328293203242</v>
      </c>
      <c r="G635" s="38">
        <v>29.81782341003418</v>
      </c>
      <c r="H635" s="18">
        <f t="shared" si="28"/>
        <v>29.734115642453851</v>
      </c>
      <c r="I635" s="38">
        <v>34.334548950195313</v>
      </c>
      <c r="J635" s="18">
        <f t="shared" si="29"/>
        <v>34.238161349934352</v>
      </c>
    </row>
    <row r="636" spans="1:10" x14ac:dyDescent="0.3">
      <c r="A636" s="3">
        <v>2026</v>
      </c>
      <c r="B636" s="3">
        <v>5</v>
      </c>
      <c r="C636" s="4">
        <v>9</v>
      </c>
      <c r="D636" s="19">
        <f>INDEX('Prom Factor Mensual Hora 1'!$B$5:$N$28,MATCH('Casos CMg'!$C636,'Prom Factor Mensual Hora 1'!$A$5:$A$28,0),MATCH('Casos CMg'!$B636,'Prom Factor Mensual Hora 1'!$B$4:$M$4,0))</f>
        <v>0.99929066300823677</v>
      </c>
      <c r="E636" s="38">
        <v>33.312660217285163</v>
      </c>
      <c r="F636" s="18">
        <f t="shared" si="27"/>
        <v>33.289030315099005</v>
      </c>
      <c r="G636" s="38">
        <v>30.808126449584961</v>
      </c>
      <c r="H636" s="18">
        <f t="shared" si="28"/>
        <v>30.78627310584735</v>
      </c>
      <c r="I636" s="38">
        <v>35.571403503417969</v>
      </c>
      <c r="J636" s="18">
        <f t="shared" si="29"/>
        <v>35.546171391064057</v>
      </c>
    </row>
    <row r="637" spans="1:10" x14ac:dyDescent="0.3">
      <c r="A637" s="3">
        <v>2026</v>
      </c>
      <c r="B637" s="3">
        <v>5</v>
      </c>
      <c r="C637" s="4">
        <v>10</v>
      </c>
      <c r="D637" s="19">
        <f>INDEX('Prom Factor Mensual Hora 1'!$B$5:$N$28,MATCH('Casos CMg'!$C637,'Prom Factor Mensual Hora 1'!$A$5:$A$28,0),MATCH('Casos CMg'!$B637,'Prom Factor Mensual Hora 1'!$B$4:$M$4,0))</f>
        <v>0.99930903438514562</v>
      </c>
      <c r="E637" s="38">
        <v>30.529911041259769</v>
      </c>
      <c r="F637" s="18">
        <f t="shared" si="27"/>
        <v>30.508815922505697</v>
      </c>
      <c r="G637" s="38">
        <v>28.403108596801761</v>
      </c>
      <c r="H637" s="18">
        <f t="shared" si="28"/>
        <v>28.383483025406395</v>
      </c>
      <c r="I637" s="38">
        <v>32.68585205078125</v>
      </c>
      <c r="J637" s="18">
        <f t="shared" si="29"/>
        <v>32.66326725092194</v>
      </c>
    </row>
    <row r="638" spans="1:10" x14ac:dyDescent="0.3">
      <c r="A638" s="3">
        <v>2026</v>
      </c>
      <c r="B638" s="3">
        <v>5</v>
      </c>
      <c r="C638" s="4">
        <v>11</v>
      </c>
      <c r="D638" s="19">
        <f>INDEX('Prom Factor Mensual Hora 1'!$B$5:$N$28,MATCH('Casos CMg'!$C638,'Prom Factor Mensual Hora 1'!$A$5:$A$28,0),MATCH('Casos CMg'!$B638,'Prom Factor Mensual Hora 1'!$B$4:$M$4,0))</f>
        <v>0.99922530301489199</v>
      </c>
      <c r="E638" s="38">
        <v>29.905548095703121</v>
      </c>
      <c r="F638" s="18">
        <f t="shared" si="27"/>
        <v>29.882380357755377</v>
      </c>
      <c r="G638" s="38">
        <v>27.865297317504879</v>
      </c>
      <c r="H638" s="18">
        <f t="shared" si="28"/>
        <v>27.843710155683869</v>
      </c>
      <c r="I638" s="38">
        <v>31.9749641418457</v>
      </c>
      <c r="J638" s="18">
        <f t="shared" si="29"/>
        <v>31.950193233526075</v>
      </c>
    </row>
    <row r="639" spans="1:10" x14ac:dyDescent="0.3">
      <c r="A639" s="3">
        <v>2026</v>
      </c>
      <c r="B639" s="3">
        <v>5</v>
      </c>
      <c r="C639" s="4">
        <v>12</v>
      </c>
      <c r="D639" s="19">
        <f>INDEX('Prom Factor Mensual Hora 1'!$B$5:$N$28,MATCH('Casos CMg'!$C639,'Prom Factor Mensual Hora 1'!$A$5:$A$28,0),MATCH('Casos CMg'!$B639,'Prom Factor Mensual Hora 1'!$B$4:$M$4,0))</f>
        <v>0.99912965923634811</v>
      </c>
      <c r="E639" s="38">
        <v>29.905548095703121</v>
      </c>
      <c r="F639" s="18">
        <f t="shared" si="27"/>
        <v>29.879520078136078</v>
      </c>
      <c r="G639" s="38">
        <v>27.865297317504879</v>
      </c>
      <c r="H639" s="18">
        <f t="shared" si="28"/>
        <v>27.841045013358176</v>
      </c>
      <c r="I639" s="38">
        <v>31.9749641418457</v>
      </c>
      <c r="J639" s="18">
        <f t="shared" si="29"/>
        <v>31.947135027136746</v>
      </c>
    </row>
    <row r="640" spans="1:10" x14ac:dyDescent="0.3">
      <c r="A640" s="3">
        <v>2026</v>
      </c>
      <c r="B640" s="3">
        <v>5</v>
      </c>
      <c r="C640" s="4">
        <v>13</v>
      </c>
      <c r="D640" s="19">
        <f>INDEX('Prom Factor Mensual Hora 1'!$B$5:$N$28,MATCH('Casos CMg'!$C640,'Prom Factor Mensual Hora 1'!$A$5:$A$28,0),MATCH('Casos CMg'!$B640,'Prom Factor Mensual Hora 1'!$B$4:$M$4,0))</f>
        <v>0.99907882494244526</v>
      </c>
      <c r="E640" s="38">
        <v>32.909065246582031</v>
      </c>
      <c r="F640" s="18">
        <f t="shared" si="27"/>
        <v>32.87875023650944</v>
      </c>
      <c r="G640" s="38">
        <v>30.5925178527832</v>
      </c>
      <c r="H640" s="18">
        <f t="shared" si="28"/>
        <v>30.564336788389419</v>
      </c>
      <c r="I640" s="38">
        <v>35.246845245361328</v>
      </c>
      <c r="J640" s="18">
        <f t="shared" si="29"/>
        <v>35.214376730663808</v>
      </c>
    </row>
    <row r="641" spans="1:10" x14ac:dyDescent="0.3">
      <c r="A641" s="3">
        <v>2026</v>
      </c>
      <c r="B641" s="3">
        <v>5</v>
      </c>
      <c r="C641" s="4">
        <v>14</v>
      </c>
      <c r="D641" s="19">
        <f>INDEX('Prom Factor Mensual Hora 1'!$B$5:$N$28,MATCH('Casos CMg'!$C641,'Prom Factor Mensual Hora 1'!$A$5:$A$28,0),MATCH('Casos CMg'!$B641,'Prom Factor Mensual Hora 1'!$B$4:$M$4,0))</f>
        <v>0.99900350176185226</v>
      </c>
      <c r="E641" s="38">
        <v>34.410820007324219</v>
      </c>
      <c r="F641" s="18">
        <f t="shared" si="27"/>
        <v>34.376529685813701</v>
      </c>
      <c r="G641" s="38">
        <v>31.956125259399411</v>
      </c>
      <c r="H641" s="18">
        <f t="shared" si="28"/>
        <v>31.924281036880391</v>
      </c>
      <c r="I641" s="38">
        <v>36.882789611816413</v>
      </c>
      <c r="J641" s="18">
        <f t="shared" si="29"/>
        <v>36.846035976950262</v>
      </c>
    </row>
    <row r="642" spans="1:10" x14ac:dyDescent="0.3">
      <c r="A642" s="3">
        <v>2026</v>
      </c>
      <c r="B642" s="3">
        <v>5</v>
      </c>
      <c r="C642" s="4">
        <v>15</v>
      </c>
      <c r="D642" s="19">
        <f>INDEX('Prom Factor Mensual Hora 1'!$B$5:$N$28,MATCH('Casos CMg'!$C642,'Prom Factor Mensual Hora 1'!$A$5:$A$28,0),MATCH('Casos CMg'!$B642,'Prom Factor Mensual Hora 1'!$B$4:$M$4,0))</f>
        <v>0.99909762035859806</v>
      </c>
      <c r="E642" s="38">
        <v>31.154270172119141</v>
      </c>
      <c r="F642" s="18">
        <f t="shared" si="27"/>
        <v>31.126157192973086</v>
      </c>
      <c r="G642" s="38">
        <v>28.940921783447269</v>
      </c>
      <c r="H642" s="18">
        <f t="shared" si="28"/>
        <v>28.914806084826481</v>
      </c>
      <c r="I642" s="38">
        <v>33.396736145019531</v>
      </c>
      <c r="J642" s="18">
        <f t="shared" si="29"/>
        <v>33.366599610232996</v>
      </c>
    </row>
    <row r="643" spans="1:10" x14ac:dyDescent="0.3">
      <c r="A643" s="3">
        <v>2026</v>
      </c>
      <c r="B643" s="3">
        <v>5</v>
      </c>
      <c r="C643" s="4">
        <v>16</v>
      </c>
      <c r="D643" s="19">
        <f>INDEX('Prom Factor Mensual Hora 1'!$B$5:$N$28,MATCH('Casos CMg'!$C643,'Prom Factor Mensual Hora 1'!$A$5:$A$28,0),MATCH('Casos CMg'!$B643,'Prom Factor Mensual Hora 1'!$B$4:$M$4,0))</f>
        <v>0.9989223209027347</v>
      </c>
      <c r="E643" s="38">
        <v>31.46645355224609</v>
      </c>
      <c r="F643" s="18">
        <f t="shared" si="27"/>
        <v>31.432542812987766</v>
      </c>
      <c r="G643" s="38">
        <v>29.209829330444339</v>
      </c>
      <c r="H643" s="18">
        <f t="shared" si="28"/>
        <v>29.178350507940234</v>
      </c>
      <c r="I643" s="38">
        <v>33.752185821533203</v>
      </c>
      <c r="J643" s="18">
        <f t="shared" si="29"/>
        <v>33.715811796386319</v>
      </c>
    </row>
    <row r="644" spans="1:10" x14ac:dyDescent="0.3">
      <c r="A644" s="3">
        <v>2026</v>
      </c>
      <c r="B644" s="3">
        <v>5</v>
      </c>
      <c r="C644" s="4">
        <v>17</v>
      </c>
      <c r="D644" s="19">
        <f>INDEX('Prom Factor Mensual Hora 1'!$B$5:$N$28,MATCH('Casos CMg'!$C644,'Prom Factor Mensual Hora 1'!$A$5:$A$28,0),MATCH('Casos CMg'!$B644,'Prom Factor Mensual Hora 1'!$B$4:$M$4,0))</f>
        <v>0.99923028315882045</v>
      </c>
      <c r="E644" s="38">
        <v>39.195304870605469</v>
      </c>
      <c r="F644" s="18">
        <f t="shared" ref="F644:F707" si="30">$E644*$D644</f>
        <v>39.165135584351397</v>
      </c>
      <c r="G644" s="38">
        <v>35.723194122314453</v>
      </c>
      <c r="H644" s="18">
        <f t="shared" ref="H644:H707" si="31">$G644*$D644</f>
        <v>35.695697378177783</v>
      </c>
      <c r="I644" s="38">
        <v>41.511848449707031</v>
      </c>
      <c r="J644" s="18">
        <f t="shared" ref="J644:J707" si="32">$I644*$D644</f>
        <v>41.4798960808468</v>
      </c>
    </row>
    <row r="645" spans="1:10" x14ac:dyDescent="0.3">
      <c r="A645" s="3">
        <v>2026</v>
      </c>
      <c r="B645" s="3">
        <v>5</v>
      </c>
      <c r="C645" s="4">
        <v>18</v>
      </c>
      <c r="D645" s="19">
        <f>INDEX('Prom Factor Mensual Hora 1'!$B$5:$N$28,MATCH('Casos CMg'!$C645,'Prom Factor Mensual Hora 1'!$A$5:$A$28,0),MATCH('Casos CMg'!$B645,'Prom Factor Mensual Hora 1'!$B$4:$M$4,0))</f>
        <v>0.99929054817106178</v>
      </c>
      <c r="E645" s="38">
        <v>90.673110961914063</v>
      </c>
      <c r="F645" s="18">
        <f t="shared" si="30"/>
        <v>90.608782757506617</v>
      </c>
      <c r="G645" s="38">
        <v>82.79168701171875</v>
      </c>
      <c r="H645" s="18">
        <f t="shared" si="31"/>
        <v>82.732950297947411</v>
      </c>
      <c r="I645" s="38">
        <v>99.559974670410156</v>
      </c>
      <c r="J645" s="18">
        <f t="shared" si="32"/>
        <v>99.489341664291189</v>
      </c>
    </row>
    <row r="646" spans="1:10" x14ac:dyDescent="0.3">
      <c r="A646" s="3">
        <v>2026</v>
      </c>
      <c r="B646" s="3">
        <v>5</v>
      </c>
      <c r="C646" s="4">
        <v>19</v>
      </c>
      <c r="D646" s="19">
        <f>INDEX('Prom Factor Mensual Hora 1'!$B$5:$N$28,MATCH('Casos CMg'!$C646,'Prom Factor Mensual Hora 1'!$A$5:$A$28,0),MATCH('Casos CMg'!$B646,'Prom Factor Mensual Hora 1'!$B$4:$M$4,0))</f>
        <v>0.98458455362729946</v>
      </c>
      <c r="E646" s="38">
        <v>90.338706970214844</v>
      </c>
      <c r="F646" s="18">
        <f t="shared" si="30"/>
        <v>88.946095477536389</v>
      </c>
      <c r="G646" s="38">
        <v>82.506355285644531</v>
      </c>
      <c r="H646" s="18">
        <f t="shared" si="31"/>
        <v>81.234482990331699</v>
      </c>
      <c r="I646" s="38">
        <v>99.188026428222656</v>
      </c>
      <c r="J646" s="18">
        <f t="shared" si="32"/>
        <v>97.658998726004384</v>
      </c>
    </row>
    <row r="647" spans="1:10" x14ac:dyDescent="0.3">
      <c r="A647" s="3">
        <v>2026</v>
      </c>
      <c r="B647" s="3">
        <v>5</v>
      </c>
      <c r="C647" s="4">
        <v>20</v>
      </c>
      <c r="D647" s="19">
        <f>INDEX('Prom Factor Mensual Hora 1'!$B$5:$N$28,MATCH('Casos CMg'!$C647,'Prom Factor Mensual Hora 1'!$A$5:$A$28,0),MATCH('Casos CMg'!$B647,'Prom Factor Mensual Hora 1'!$B$4:$M$4,0))</f>
        <v>0.98459202620624831</v>
      </c>
      <c r="E647" s="38">
        <v>90.246101379394531</v>
      </c>
      <c r="F647" s="18">
        <f t="shared" si="30"/>
        <v>88.855591814352564</v>
      </c>
      <c r="G647" s="38">
        <v>82.430976867675781</v>
      </c>
      <c r="H647" s="18">
        <f t="shared" si="31"/>
        <v>81.16088253630528</v>
      </c>
      <c r="I647" s="38">
        <v>99.087326049804688</v>
      </c>
      <c r="J647" s="18">
        <f t="shared" si="32"/>
        <v>97.560591126736369</v>
      </c>
    </row>
    <row r="648" spans="1:10" x14ac:dyDescent="0.3">
      <c r="A648" s="3">
        <v>2026</v>
      </c>
      <c r="B648" s="3">
        <v>5</v>
      </c>
      <c r="C648" s="4">
        <v>21</v>
      </c>
      <c r="D648" s="19">
        <f>INDEX('Prom Factor Mensual Hora 1'!$B$5:$N$28,MATCH('Casos CMg'!$C648,'Prom Factor Mensual Hora 1'!$A$5:$A$28,0),MATCH('Casos CMg'!$B648,'Prom Factor Mensual Hora 1'!$B$4:$M$4,0))</f>
        <v>0.98458661269575376</v>
      </c>
      <c r="E648" s="38">
        <v>90.246101379394531</v>
      </c>
      <c r="F648" s="18">
        <f t="shared" si="30"/>
        <v>88.855103266135657</v>
      </c>
      <c r="G648" s="38">
        <v>82.430976867675781</v>
      </c>
      <c r="H648" s="18">
        <f t="shared" si="31"/>
        <v>81.160436295346926</v>
      </c>
      <c r="I648" s="38">
        <v>99.087326049804688</v>
      </c>
      <c r="J648" s="18">
        <f t="shared" si="32"/>
        <v>97.560054716456918</v>
      </c>
    </row>
    <row r="649" spans="1:10" x14ac:dyDescent="0.3">
      <c r="A649" s="3">
        <v>2026</v>
      </c>
      <c r="B649" s="3">
        <v>5</v>
      </c>
      <c r="C649" s="4">
        <v>22</v>
      </c>
      <c r="D649" s="19">
        <f>INDEX('Prom Factor Mensual Hora 1'!$B$5:$N$28,MATCH('Casos CMg'!$C649,'Prom Factor Mensual Hora 1'!$A$5:$A$28,0),MATCH('Casos CMg'!$B649,'Prom Factor Mensual Hora 1'!$B$4:$M$4,0))</f>
        <v>0.98458177154489945</v>
      </c>
      <c r="E649" s="38">
        <v>90.375740051269531</v>
      </c>
      <c r="F649" s="18">
        <f t="shared" si="30"/>
        <v>88.982306244360274</v>
      </c>
      <c r="G649" s="38">
        <v>82.536483764648438</v>
      </c>
      <c r="H649" s="18">
        <f t="shared" si="31"/>
        <v>81.263917402084388</v>
      </c>
      <c r="I649" s="38">
        <v>99.228309631347656</v>
      </c>
      <c r="J649" s="18">
        <f t="shared" si="32"/>
        <v>97.698384884238081</v>
      </c>
    </row>
    <row r="650" spans="1:10" x14ac:dyDescent="0.3">
      <c r="A650" s="3">
        <v>2026</v>
      </c>
      <c r="B650" s="3">
        <v>5</v>
      </c>
      <c r="C650" s="4">
        <v>23</v>
      </c>
      <c r="D650" s="19">
        <f>INDEX('Prom Factor Mensual Hora 1'!$B$5:$N$28,MATCH('Casos CMg'!$C650,'Prom Factor Mensual Hora 1'!$A$5:$A$28,0),MATCH('Casos CMg'!$B650,'Prom Factor Mensual Hora 1'!$B$4:$M$4,0))</f>
        <v>0.9845867864667891</v>
      </c>
      <c r="E650" s="38">
        <v>90.635032653808594</v>
      </c>
      <c r="F650" s="18">
        <f t="shared" si="30"/>
        <v>89.238055541925903</v>
      </c>
      <c r="G650" s="38">
        <v>82.747543334960938</v>
      </c>
      <c r="H650" s="18">
        <f t="shared" si="31"/>
        <v>81.472137780190565</v>
      </c>
      <c r="I650" s="38">
        <v>99.510299682617188</v>
      </c>
      <c r="J650" s="18">
        <f t="shared" si="32"/>
        <v>97.976526184855203</v>
      </c>
    </row>
    <row r="651" spans="1:10" x14ac:dyDescent="0.3">
      <c r="A651" s="3">
        <v>2026</v>
      </c>
      <c r="B651" s="3">
        <v>6</v>
      </c>
      <c r="C651" s="4">
        <v>0</v>
      </c>
      <c r="D651" s="19">
        <f>INDEX('Prom Factor Mensual Hora 1'!$B$5:$N$28,MATCH('Casos CMg'!$C651,'Prom Factor Mensual Hora 1'!$A$5:$A$28,0),MATCH('Casos CMg'!$B651,'Prom Factor Mensual Hora 1'!$B$4:$M$4,0))</f>
        <v>0.98082567292566591</v>
      </c>
      <c r="E651" s="38">
        <v>89.686042785644531</v>
      </c>
      <c r="F651" s="18">
        <f t="shared" si="30"/>
        <v>87.966373267269859</v>
      </c>
      <c r="G651" s="38">
        <v>82.398841857910156</v>
      </c>
      <c r="H651" s="18">
        <f t="shared" si="31"/>
        <v>80.818899513580263</v>
      </c>
      <c r="I651" s="38">
        <v>98.943161010742188</v>
      </c>
      <c r="J651" s="18">
        <f t="shared" si="32"/>
        <v>97.045992479753721</v>
      </c>
    </row>
    <row r="652" spans="1:10" x14ac:dyDescent="0.3">
      <c r="A652" s="3">
        <v>2026</v>
      </c>
      <c r="B652" s="3">
        <v>6</v>
      </c>
      <c r="C652" s="4">
        <v>1</v>
      </c>
      <c r="D652" s="19">
        <f>INDEX('Prom Factor Mensual Hora 1'!$B$5:$N$28,MATCH('Casos CMg'!$C652,'Prom Factor Mensual Hora 1'!$A$5:$A$28,0),MATCH('Casos CMg'!$B652,'Prom Factor Mensual Hora 1'!$B$4:$M$4,0))</f>
        <v>0.99404525914557273</v>
      </c>
      <c r="E652" s="38">
        <v>88.418411254882813</v>
      </c>
      <c r="F652" s="18">
        <f t="shared" si="30"/>
        <v>87.891902529099809</v>
      </c>
      <c r="G652" s="38">
        <v>81.106391906738281</v>
      </c>
      <c r="H652" s="18">
        <f t="shared" si="31"/>
        <v>80.623424361296031</v>
      </c>
      <c r="I652" s="38">
        <v>97.575965881347656</v>
      </c>
      <c r="J652" s="18">
        <f t="shared" si="32"/>
        <v>96.994926290903791</v>
      </c>
    </row>
    <row r="653" spans="1:10" x14ac:dyDescent="0.3">
      <c r="A653" s="3">
        <v>2026</v>
      </c>
      <c r="B653" s="3">
        <v>6</v>
      </c>
      <c r="C653" s="4">
        <v>2</v>
      </c>
      <c r="D653" s="19">
        <f>INDEX('Prom Factor Mensual Hora 1'!$B$5:$N$28,MATCH('Casos CMg'!$C653,'Prom Factor Mensual Hora 1'!$A$5:$A$28,0),MATCH('Casos CMg'!$B653,'Prom Factor Mensual Hora 1'!$B$4:$M$4,0))</f>
        <v>0.99404652406747107</v>
      </c>
      <c r="E653" s="38">
        <v>86.393783569335938</v>
      </c>
      <c r="F653" s="18">
        <f t="shared" si="30"/>
        <v>85.879440258135787</v>
      </c>
      <c r="G653" s="38">
        <v>79.144538879394531</v>
      </c>
      <c r="H653" s="18">
        <f t="shared" si="31"/>
        <v>78.673353771984949</v>
      </c>
      <c r="I653" s="38">
        <v>95.227935791015625</v>
      </c>
      <c r="J653" s="18">
        <f t="shared" si="32"/>
        <v>94.660998567179405</v>
      </c>
    </row>
    <row r="654" spans="1:10" x14ac:dyDescent="0.3">
      <c r="A654" s="3">
        <v>2026</v>
      </c>
      <c r="B654" s="3">
        <v>6</v>
      </c>
      <c r="C654" s="4">
        <v>3</v>
      </c>
      <c r="D654" s="19">
        <f>INDEX('Prom Factor Mensual Hora 1'!$B$5:$N$28,MATCH('Casos CMg'!$C654,'Prom Factor Mensual Hora 1'!$A$5:$A$28,0),MATCH('Casos CMg'!$B654,'Prom Factor Mensual Hora 1'!$B$4:$M$4,0))</f>
        <v>0.9940499332247601</v>
      </c>
      <c r="E654" s="38">
        <v>86.056343078613281</v>
      </c>
      <c r="F654" s="18">
        <f t="shared" si="30"/>
        <v>85.544302090862573</v>
      </c>
      <c r="G654" s="38">
        <v>78.81756591796875</v>
      </c>
      <c r="H654" s="18">
        <f t="shared" si="31"/>
        <v>78.348596137694969</v>
      </c>
      <c r="I654" s="38">
        <v>94.836593627929688</v>
      </c>
      <c r="J654" s="18">
        <f t="shared" si="32"/>
        <v>94.272309563107214</v>
      </c>
    </row>
    <row r="655" spans="1:10" x14ac:dyDescent="0.3">
      <c r="A655" s="3">
        <v>2026</v>
      </c>
      <c r="B655" s="3">
        <v>6</v>
      </c>
      <c r="C655" s="4">
        <v>4</v>
      </c>
      <c r="D655" s="19">
        <f>INDEX('Prom Factor Mensual Hora 1'!$B$5:$N$28,MATCH('Casos CMg'!$C655,'Prom Factor Mensual Hora 1'!$A$5:$A$28,0),MATCH('Casos CMg'!$B655,'Prom Factor Mensual Hora 1'!$B$4:$M$4,0))</f>
        <v>0.99405546516455867</v>
      </c>
      <c r="E655" s="38">
        <v>86.056343078613281</v>
      </c>
      <c r="F655" s="18">
        <f t="shared" si="30"/>
        <v>85.54477814937178</v>
      </c>
      <c r="G655" s="38">
        <v>78.81756591796875</v>
      </c>
      <c r="H655" s="18">
        <f t="shared" si="31"/>
        <v>78.349032151724685</v>
      </c>
      <c r="I655" s="38">
        <v>94.836593627929688</v>
      </c>
      <c r="J655" s="18">
        <f t="shared" si="32"/>
        <v>94.272834193433866</v>
      </c>
    </row>
    <row r="656" spans="1:10" x14ac:dyDescent="0.3">
      <c r="A656" s="3">
        <v>2026</v>
      </c>
      <c r="B656" s="3">
        <v>6</v>
      </c>
      <c r="C656" s="4">
        <v>5</v>
      </c>
      <c r="D656" s="19">
        <f>INDEX('Prom Factor Mensual Hora 1'!$B$5:$N$28,MATCH('Casos CMg'!$C656,'Prom Factor Mensual Hora 1'!$A$5:$A$28,0),MATCH('Casos CMg'!$B656,'Prom Factor Mensual Hora 1'!$B$4:$M$4,0))</f>
        <v>0.99404499126229839</v>
      </c>
      <c r="E656" s="38">
        <v>86.056343078613281</v>
      </c>
      <c r="F656" s="18">
        <f t="shared" si="30"/>
        <v>85.543876803645489</v>
      </c>
      <c r="G656" s="38">
        <v>78.81756591796875</v>
      </c>
      <c r="H656" s="18">
        <f t="shared" si="31"/>
        <v>78.348206624242877</v>
      </c>
      <c r="I656" s="38">
        <v>94.836593627929688</v>
      </c>
      <c r="J656" s="18">
        <f t="shared" si="32"/>
        <v>94.271840884221504</v>
      </c>
    </row>
    <row r="657" spans="1:10" x14ac:dyDescent="0.3">
      <c r="A657" s="3">
        <v>2026</v>
      </c>
      <c r="B657" s="3">
        <v>6</v>
      </c>
      <c r="C657" s="4">
        <v>6</v>
      </c>
      <c r="D657" s="19">
        <f>INDEX('Prom Factor Mensual Hora 1'!$B$5:$N$28,MATCH('Casos CMg'!$C657,'Prom Factor Mensual Hora 1'!$A$5:$A$28,0),MATCH('Casos CMg'!$B657,'Prom Factor Mensual Hora 1'!$B$4:$M$4,0))</f>
        <v>0.99404879299596127</v>
      </c>
      <c r="E657" s="38">
        <v>88.5308837890625</v>
      </c>
      <c r="F657" s="18">
        <f t="shared" si="30"/>
        <v>88.004018173383287</v>
      </c>
      <c r="G657" s="38">
        <v>81.21539306640625</v>
      </c>
      <c r="H657" s="18">
        <f t="shared" si="31"/>
        <v>80.732063450353692</v>
      </c>
      <c r="I657" s="38">
        <v>97.7064208984375</v>
      </c>
      <c r="J657" s="18">
        <f t="shared" si="32"/>
        <v>97.124949762047166</v>
      </c>
    </row>
    <row r="658" spans="1:10" x14ac:dyDescent="0.3">
      <c r="A658" s="3">
        <v>2026</v>
      </c>
      <c r="B658" s="3">
        <v>6</v>
      </c>
      <c r="C658" s="4">
        <v>7</v>
      </c>
      <c r="D658" s="19">
        <f>INDEX('Prom Factor Mensual Hora 1'!$B$5:$N$28,MATCH('Casos CMg'!$C658,'Prom Factor Mensual Hora 1'!$A$5:$A$28,0),MATCH('Casos CMg'!$B658,'Prom Factor Mensual Hora 1'!$B$4:$M$4,0))</f>
        <v>0.99404869051313149</v>
      </c>
      <c r="E658" s="38">
        <v>90.403038024902344</v>
      </c>
      <c r="F658" s="18">
        <f t="shared" si="30"/>
        <v>89.86502156706301</v>
      </c>
      <c r="G658" s="38">
        <v>83.499992370605469</v>
      </c>
      <c r="H658" s="18">
        <f t="shared" si="31"/>
        <v>83.003058073856835</v>
      </c>
      <c r="I658" s="38">
        <v>99.122817993164063</v>
      </c>
      <c r="J658" s="18">
        <f t="shared" si="32"/>
        <v>98.532907426076207</v>
      </c>
    </row>
    <row r="659" spans="1:10" x14ac:dyDescent="0.3">
      <c r="A659" s="3">
        <v>2026</v>
      </c>
      <c r="B659" s="3">
        <v>6</v>
      </c>
      <c r="C659" s="4">
        <v>8</v>
      </c>
      <c r="D659" s="19">
        <f>INDEX('Prom Factor Mensual Hora 1'!$B$5:$N$28,MATCH('Casos CMg'!$C659,'Prom Factor Mensual Hora 1'!$A$5:$A$28,0),MATCH('Casos CMg'!$B659,'Prom Factor Mensual Hora 1'!$B$4:$M$4,0))</f>
        <v>0.99404413529906144</v>
      </c>
      <c r="E659" s="38">
        <v>37.546436309814453</v>
      </c>
      <c r="F659" s="18">
        <f t="shared" si="30"/>
        <v>37.322814815150792</v>
      </c>
      <c r="G659" s="38">
        <v>33.932449340820313</v>
      </c>
      <c r="H659" s="18">
        <f t="shared" si="31"/>
        <v>33.730352263574936</v>
      </c>
      <c r="I659" s="38">
        <v>41.040206909179688</v>
      </c>
      <c r="J659" s="18">
        <f t="shared" si="32"/>
        <v>40.79577698953009</v>
      </c>
    </row>
    <row r="660" spans="1:10" x14ac:dyDescent="0.3">
      <c r="A660" s="3">
        <v>2026</v>
      </c>
      <c r="B660" s="3">
        <v>6</v>
      </c>
      <c r="C660" s="4">
        <v>9</v>
      </c>
      <c r="D660" s="19">
        <f>INDEX('Prom Factor Mensual Hora 1'!$B$5:$N$28,MATCH('Casos CMg'!$C660,'Prom Factor Mensual Hora 1'!$A$5:$A$28,0),MATCH('Casos CMg'!$B660,'Prom Factor Mensual Hora 1'!$B$4:$M$4,0))</f>
        <v>0.99343996626069908</v>
      </c>
      <c r="E660" s="38">
        <v>24.9929313659668</v>
      </c>
      <c r="F660" s="18">
        <f t="shared" si="30"/>
        <v>24.828976892962025</v>
      </c>
      <c r="G660" s="38">
        <v>22.628561019897461</v>
      </c>
      <c r="H660" s="18">
        <f t="shared" si="31"/>
        <v>22.480116896135105</v>
      </c>
      <c r="I660" s="38">
        <v>27.570377349853519</v>
      </c>
      <c r="J660" s="18">
        <f t="shared" si="32"/>
        <v>27.389514744233221</v>
      </c>
    </row>
    <row r="661" spans="1:10" x14ac:dyDescent="0.3">
      <c r="A661" s="3">
        <v>2026</v>
      </c>
      <c r="B661" s="3">
        <v>6</v>
      </c>
      <c r="C661" s="4">
        <v>10</v>
      </c>
      <c r="D661" s="19">
        <f>INDEX('Prom Factor Mensual Hora 1'!$B$5:$N$28,MATCH('Casos CMg'!$C661,'Prom Factor Mensual Hora 1'!$A$5:$A$28,0),MATCH('Casos CMg'!$B661,'Prom Factor Mensual Hora 1'!$B$4:$M$4,0))</f>
        <v>0.99863648923405357</v>
      </c>
      <c r="E661" s="38">
        <v>21.594549179077148</v>
      </c>
      <c r="F661" s="18">
        <f t="shared" si="30"/>
        <v>21.565104778785717</v>
      </c>
      <c r="G661" s="38">
        <v>19.806764602661129</v>
      </c>
      <c r="H661" s="18">
        <f t="shared" si="31"/>
        <v>19.779757865886832</v>
      </c>
      <c r="I661" s="38">
        <v>23.788278579711911</v>
      </c>
      <c r="J661" s="18">
        <f t="shared" si="32"/>
        <v>23.75584300576514</v>
      </c>
    </row>
    <row r="662" spans="1:10" x14ac:dyDescent="0.3">
      <c r="A662" s="3">
        <v>2026</v>
      </c>
      <c r="B662" s="3">
        <v>6</v>
      </c>
      <c r="C662" s="4">
        <v>11</v>
      </c>
      <c r="D662" s="19">
        <f>INDEX('Prom Factor Mensual Hora 1'!$B$5:$N$28,MATCH('Casos CMg'!$C662,'Prom Factor Mensual Hora 1'!$A$5:$A$28,0),MATCH('Casos CMg'!$B662,'Prom Factor Mensual Hora 1'!$B$4:$M$4,0))</f>
        <v>0.99848333251960575</v>
      </c>
      <c r="E662" s="38">
        <v>21.594549179077148</v>
      </c>
      <c r="F662" s="18">
        <f t="shared" si="30"/>
        <v>21.561797428583468</v>
      </c>
      <c r="G662" s="38">
        <v>19.806764602661129</v>
      </c>
      <c r="H662" s="18">
        <f t="shared" si="31"/>
        <v>19.776724326896449</v>
      </c>
      <c r="I662" s="38">
        <v>23.788278579711911</v>
      </c>
      <c r="J662" s="18">
        <f t="shared" si="32"/>
        <v>23.752199671175504</v>
      </c>
    </row>
    <row r="663" spans="1:10" x14ac:dyDescent="0.3">
      <c r="A663" s="3">
        <v>2026</v>
      </c>
      <c r="B663" s="3">
        <v>6</v>
      </c>
      <c r="C663" s="4">
        <v>12</v>
      </c>
      <c r="D663" s="19">
        <f>INDEX('Prom Factor Mensual Hora 1'!$B$5:$N$28,MATCH('Casos CMg'!$C663,'Prom Factor Mensual Hora 1'!$A$5:$A$28,0),MATCH('Casos CMg'!$B663,'Prom Factor Mensual Hora 1'!$B$4:$M$4,0))</f>
        <v>0.99831607313639392</v>
      </c>
      <c r="E663" s="38">
        <v>25.418844223022461</v>
      </c>
      <c r="F663" s="18">
        <f t="shared" si="30"/>
        <v>25.376040748393496</v>
      </c>
      <c r="G663" s="38">
        <v>23.214275360107418</v>
      </c>
      <c r="H663" s="18">
        <f t="shared" si="31"/>
        <v>23.175184218209385</v>
      </c>
      <c r="I663" s="38">
        <v>27.963918685913089</v>
      </c>
      <c r="J663" s="18">
        <f t="shared" si="32"/>
        <v>27.916829492026185</v>
      </c>
    </row>
    <row r="664" spans="1:10" x14ac:dyDescent="0.3">
      <c r="A664" s="3">
        <v>2026</v>
      </c>
      <c r="B664" s="3">
        <v>6</v>
      </c>
      <c r="C664" s="4">
        <v>13</v>
      </c>
      <c r="D664" s="19">
        <f>INDEX('Prom Factor Mensual Hora 1'!$B$5:$N$28,MATCH('Casos CMg'!$C664,'Prom Factor Mensual Hora 1'!$A$5:$A$28,0),MATCH('Casos CMg'!$B664,'Prom Factor Mensual Hora 1'!$B$4:$M$4,0))</f>
        <v>0.99830831790595131</v>
      </c>
      <c r="E664" s="38">
        <v>37.847797393798828</v>
      </c>
      <c r="F664" s="18">
        <f t="shared" si="30"/>
        <v>37.78377095264856</v>
      </c>
      <c r="G664" s="38">
        <v>34.288700103759773</v>
      </c>
      <c r="H664" s="18">
        <f t="shared" si="31"/>
        <v>34.23069452376604</v>
      </c>
      <c r="I664" s="38">
        <v>41.534763336181641</v>
      </c>
      <c r="J664" s="18">
        <f t="shared" si="32"/>
        <v>41.464499720765275</v>
      </c>
    </row>
    <row r="665" spans="1:10" x14ac:dyDescent="0.3">
      <c r="A665" s="3">
        <v>2026</v>
      </c>
      <c r="B665" s="3">
        <v>6</v>
      </c>
      <c r="C665" s="4">
        <v>14</v>
      </c>
      <c r="D665" s="19">
        <f>INDEX('Prom Factor Mensual Hora 1'!$B$5:$N$28,MATCH('Casos CMg'!$C665,'Prom Factor Mensual Hora 1'!$A$5:$A$28,0),MATCH('Casos CMg'!$B665,'Prom Factor Mensual Hora 1'!$B$4:$M$4,0))</f>
        <v>0.9983232717961662</v>
      </c>
      <c r="E665" s="38">
        <v>37.847797393798828</v>
      </c>
      <c r="F665" s="18">
        <f t="shared" si="30"/>
        <v>37.784336924455658</v>
      </c>
      <c r="G665" s="38">
        <v>34.288700103759773</v>
      </c>
      <c r="H665" s="18">
        <f t="shared" si="31"/>
        <v>34.231207273222999</v>
      </c>
      <c r="I665" s="38">
        <v>41.534763336181641</v>
      </c>
      <c r="J665" s="18">
        <f t="shared" si="32"/>
        <v>41.465120827056303</v>
      </c>
    </row>
    <row r="666" spans="1:10" x14ac:dyDescent="0.3">
      <c r="A666" s="3">
        <v>2026</v>
      </c>
      <c r="B666" s="3">
        <v>6</v>
      </c>
      <c r="C666" s="4">
        <v>15</v>
      </c>
      <c r="D666" s="19">
        <f>INDEX('Prom Factor Mensual Hora 1'!$B$5:$N$28,MATCH('Casos CMg'!$C666,'Prom Factor Mensual Hora 1'!$A$5:$A$28,0),MATCH('Casos CMg'!$B666,'Prom Factor Mensual Hora 1'!$B$4:$M$4,0))</f>
        <v>0.99845522522157448</v>
      </c>
      <c r="E666" s="38">
        <v>37.847797393798828</v>
      </c>
      <c r="F666" s="18">
        <f t="shared" si="30"/>
        <v>37.789331070965929</v>
      </c>
      <c r="G666" s="38">
        <v>34.288700103759773</v>
      </c>
      <c r="H666" s="18">
        <f t="shared" si="31"/>
        <v>34.23573178465449</v>
      </c>
      <c r="I666" s="38">
        <v>41.534763336181641</v>
      </c>
      <c r="J666" s="18">
        <f t="shared" si="32"/>
        <v>41.470601481352034</v>
      </c>
    </row>
    <row r="667" spans="1:10" x14ac:dyDescent="0.3">
      <c r="A667" s="3">
        <v>2026</v>
      </c>
      <c r="B667" s="3">
        <v>6</v>
      </c>
      <c r="C667" s="4">
        <v>16</v>
      </c>
      <c r="D667" s="19">
        <f>INDEX('Prom Factor Mensual Hora 1'!$B$5:$N$28,MATCH('Casos CMg'!$C667,'Prom Factor Mensual Hora 1'!$A$5:$A$28,0),MATCH('Casos CMg'!$B667,'Prom Factor Mensual Hora 1'!$B$4:$M$4,0))</f>
        <v>0.998308930883125</v>
      </c>
      <c r="E667" s="38">
        <v>37.847797393798828</v>
      </c>
      <c r="F667" s="18">
        <f t="shared" si="30"/>
        <v>37.783794152484433</v>
      </c>
      <c r="G667" s="38">
        <v>34.288700103759773</v>
      </c>
      <c r="H667" s="18">
        <f t="shared" si="31"/>
        <v>34.230715541956513</v>
      </c>
      <c r="I667" s="38">
        <v>41.534763336181641</v>
      </c>
      <c r="J667" s="18">
        <f t="shared" si="32"/>
        <v>41.464525180627113</v>
      </c>
    </row>
    <row r="668" spans="1:10" x14ac:dyDescent="0.3">
      <c r="A668" s="3">
        <v>2026</v>
      </c>
      <c r="B668" s="3">
        <v>6</v>
      </c>
      <c r="C668" s="4">
        <v>17</v>
      </c>
      <c r="D668" s="19">
        <f>INDEX('Prom Factor Mensual Hora 1'!$B$5:$N$28,MATCH('Casos CMg'!$C668,'Prom Factor Mensual Hora 1'!$A$5:$A$28,0),MATCH('Casos CMg'!$B668,'Prom Factor Mensual Hora 1'!$B$4:$M$4,0))</f>
        <v>0.99460114645616182</v>
      </c>
      <c r="E668" s="38">
        <v>40.716018676757813</v>
      </c>
      <c r="F668" s="18">
        <f t="shared" si="30"/>
        <v>40.496198855033818</v>
      </c>
      <c r="G668" s="38">
        <v>36.844322204589837</v>
      </c>
      <c r="H668" s="18">
        <f t="shared" si="31"/>
        <v>36.645405105085274</v>
      </c>
      <c r="I668" s="38">
        <v>44.666484832763672</v>
      </c>
      <c r="J668" s="18">
        <f t="shared" si="32"/>
        <v>44.42533702283351</v>
      </c>
    </row>
    <row r="669" spans="1:10" x14ac:dyDescent="0.3">
      <c r="A669" s="3">
        <v>2026</v>
      </c>
      <c r="B669" s="3">
        <v>6</v>
      </c>
      <c r="C669" s="4">
        <v>18</v>
      </c>
      <c r="D669" s="19">
        <f>INDEX('Prom Factor Mensual Hora 1'!$B$5:$N$28,MATCH('Casos CMg'!$C669,'Prom Factor Mensual Hora 1'!$A$5:$A$28,0),MATCH('Casos CMg'!$B669,'Prom Factor Mensual Hora 1'!$B$4:$M$4,0))</f>
        <v>0.99212559744520612</v>
      </c>
      <c r="E669" s="38">
        <v>90.801551818847656</v>
      </c>
      <c r="F669" s="18">
        <f t="shared" si="30"/>
        <v>90.086543847226068</v>
      </c>
      <c r="G669" s="38">
        <v>83.270553588867188</v>
      </c>
      <c r="H669" s="18">
        <f t="shared" si="31"/>
        <v>82.614847728947908</v>
      </c>
      <c r="I669" s="38">
        <v>100.23777008056641</v>
      </c>
      <c r="J669" s="18">
        <f t="shared" si="32"/>
        <v>99.448457527757157</v>
      </c>
    </row>
    <row r="670" spans="1:10" x14ac:dyDescent="0.3">
      <c r="A670" s="3">
        <v>2026</v>
      </c>
      <c r="B670" s="3">
        <v>6</v>
      </c>
      <c r="C670" s="4">
        <v>19</v>
      </c>
      <c r="D670" s="19">
        <f>INDEX('Prom Factor Mensual Hora 1'!$B$5:$N$28,MATCH('Casos CMg'!$C670,'Prom Factor Mensual Hora 1'!$A$5:$A$28,0),MATCH('Casos CMg'!$B670,'Prom Factor Mensual Hora 1'!$B$4:$M$4,0))</f>
        <v>0.98067998375885079</v>
      </c>
      <c r="E670" s="38">
        <v>90.565132141113281</v>
      </c>
      <c r="F670" s="18">
        <f t="shared" si="30"/>
        <v>88.815412317265142</v>
      </c>
      <c r="G670" s="38">
        <v>82.884140014648438</v>
      </c>
      <c r="H670" s="18">
        <f t="shared" si="31"/>
        <v>81.282817083431752</v>
      </c>
      <c r="I670" s="38">
        <v>100.14903259277339</v>
      </c>
      <c r="J670" s="18">
        <f t="shared" si="32"/>
        <v>98.214151656545639</v>
      </c>
    </row>
    <row r="671" spans="1:10" x14ac:dyDescent="0.3">
      <c r="A671" s="3">
        <v>2026</v>
      </c>
      <c r="B671" s="3">
        <v>6</v>
      </c>
      <c r="C671" s="4">
        <v>20</v>
      </c>
      <c r="D671" s="19">
        <f>INDEX('Prom Factor Mensual Hora 1'!$B$5:$N$28,MATCH('Casos CMg'!$C671,'Prom Factor Mensual Hora 1'!$A$5:$A$28,0),MATCH('Casos CMg'!$B671,'Prom Factor Mensual Hora 1'!$B$4:$M$4,0))</f>
        <v>0.98068671229671689</v>
      </c>
      <c r="E671" s="38">
        <v>90.565132141113281</v>
      </c>
      <c r="F671" s="18">
        <f t="shared" si="30"/>
        <v>88.816021688186112</v>
      </c>
      <c r="G671" s="38">
        <v>82.884140014648438</v>
      </c>
      <c r="H671" s="18">
        <f t="shared" si="31"/>
        <v>81.283374772506335</v>
      </c>
      <c r="I671" s="38">
        <v>100.14903259277339</v>
      </c>
      <c r="J671" s="18">
        <f t="shared" si="32"/>
        <v>98.21482551310369</v>
      </c>
    </row>
    <row r="672" spans="1:10" x14ac:dyDescent="0.3">
      <c r="A672" s="3">
        <v>2026</v>
      </c>
      <c r="B672" s="3">
        <v>6</v>
      </c>
      <c r="C672" s="4">
        <v>21</v>
      </c>
      <c r="D672" s="19">
        <f>INDEX('Prom Factor Mensual Hora 1'!$B$5:$N$28,MATCH('Casos CMg'!$C672,'Prom Factor Mensual Hora 1'!$A$5:$A$28,0),MATCH('Casos CMg'!$B672,'Prom Factor Mensual Hora 1'!$B$4:$M$4,0))</f>
        <v>0.98068763500840184</v>
      </c>
      <c r="E672" s="38">
        <v>90.659706115722656</v>
      </c>
      <c r="F672" s="18">
        <f t="shared" si="30"/>
        <v>88.908852781184791</v>
      </c>
      <c r="G672" s="38">
        <v>83.038711547851563</v>
      </c>
      <c r="H672" s="18">
        <f t="shared" si="31"/>
        <v>81.435037642007416</v>
      </c>
      <c r="I672" s="38">
        <v>100.1845245361328</v>
      </c>
      <c r="J672" s="18">
        <f t="shared" si="32"/>
        <v>98.249724431781274</v>
      </c>
    </row>
    <row r="673" spans="1:10" x14ac:dyDescent="0.3">
      <c r="A673" s="3">
        <v>2026</v>
      </c>
      <c r="B673" s="3">
        <v>6</v>
      </c>
      <c r="C673" s="4">
        <v>22</v>
      </c>
      <c r="D673" s="19">
        <f>INDEX('Prom Factor Mensual Hora 1'!$B$5:$N$28,MATCH('Casos CMg'!$C673,'Prom Factor Mensual Hora 1'!$A$5:$A$28,0),MATCH('Casos CMg'!$B673,'Prom Factor Mensual Hora 1'!$B$4:$M$4,0))</f>
        <v>0.98068628730274321</v>
      </c>
      <c r="E673" s="38">
        <v>91.983650207519531</v>
      </c>
      <c r="F673" s="18">
        <f t="shared" si="30"/>
        <v>90.20710441456653</v>
      </c>
      <c r="G673" s="38">
        <v>85.202667236328125</v>
      </c>
      <c r="H673" s="18">
        <f t="shared" si="31"/>
        <v>83.55708740028571</v>
      </c>
      <c r="I673" s="38">
        <v>100.6814651489258</v>
      </c>
      <c r="J673" s="18">
        <f t="shared" si="32"/>
        <v>98.736932257100577</v>
      </c>
    </row>
    <row r="674" spans="1:10" x14ac:dyDescent="0.3">
      <c r="A674" s="3">
        <v>2026</v>
      </c>
      <c r="B674" s="3">
        <v>6</v>
      </c>
      <c r="C674" s="4">
        <v>23</v>
      </c>
      <c r="D674" s="19">
        <f>INDEX('Prom Factor Mensual Hora 1'!$B$5:$N$28,MATCH('Casos CMg'!$C674,'Prom Factor Mensual Hora 1'!$A$5:$A$28,0),MATCH('Casos CMg'!$B674,'Prom Factor Mensual Hora 1'!$B$4:$M$4,0))</f>
        <v>0.98068436171737661</v>
      </c>
      <c r="E674" s="38">
        <v>91.558181762695313</v>
      </c>
      <c r="F674" s="18">
        <f t="shared" si="30"/>
        <v>89.789677041952402</v>
      </c>
      <c r="G674" s="38">
        <v>84.683441162109375</v>
      </c>
      <c r="H674" s="18">
        <f t="shared" si="31"/>
        <v>83.047726444094252</v>
      </c>
      <c r="I674" s="38">
        <v>100.3595657348633</v>
      </c>
      <c r="J674" s="18">
        <f t="shared" si="32"/>
        <v>98.421056664927505</v>
      </c>
    </row>
    <row r="675" spans="1:10" x14ac:dyDescent="0.3">
      <c r="A675" s="3">
        <v>2026</v>
      </c>
      <c r="B675" s="3">
        <v>7</v>
      </c>
      <c r="C675" s="4">
        <v>0</v>
      </c>
      <c r="D675" s="19">
        <f>INDEX('Prom Factor Mensual Hora 1'!$B$5:$N$28,MATCH('Casos CMg'!$C675,'Prom Factor Mensual Hora 1'!$A$5:$A$28,0),MATCH('Casos CMg'!$B675,'Prom Factor Mensual Hora 1'!$B$4:$M$4,0))</f>
        <v>0.9701724785467617</v>
      </c>
      <c r="E675" s="38">
        <v>88.195182800292969</v>
      </c>
      <c r="F675" s="18">
        <f t="shared" si="30"/>
        <v>85.56453909324496</v>
      </c>
      <c r="G675" s="38">
        <v>78.831657409667969</v>
      </c>
      <c r="H675" s="18">
        <f t="shared" si="31"/>
        <v>76.48030445708676</v>
      </c>
      <c r="I675" s="38">
        <v>96.822990417480469</v>
      </c>
      <c r="J675" s="18">
        <f t="shared" si="32"/>
        <v>93.935000593636389</v>
      </c>
    </row>
    <row r="676" spans="1:10" x14ac:dyDescent="0.3">
      <c r="A676" s="3">
        <v>2026</v>
      </c>
      <c r="B676" s="3">
        <v>7</v>
      </c>
      <c r="C676" s="4">
        <v>1</v>
      </c>
      <c r="D676" s="19">
        <f>INDEX('Prom Factor Mensual Hora 1'!$B$5:$N$28,MATCH('Casos CMg'!$C676,'Prom Factor Mensual Hora 1'!$A$5:$A$28,0),MATCH('Casos CMg'!$B676,'Prom Factor Mensual Hora 1'!$B$4:$M$4,0))</f>
        <v>0.98077223882409759</v>
      </c>
      <c r="E676" s="38">
        <v>87.350326538085938</v>
      </c>
      <c r="F676" s="18">
        <f t="shared" si="30"/>
        <v>85.670775320774524</v>
      </c>
      <c r="G676" s="38">
        <v>78.215309143066406</v>
      </c>
      <c r="H676" s="18">
        <f t="shared" si="31"/>
        <v>76.711403858564154</v>
      </c>
      <c r="I676" s="38">
        <v>95.892425537109375</v>
      </c>
      <c r="J676" s="18">
        <f t="shared" si="32"/>
        <v>94.048628880303824</v>
      </c>
    </row>
    <row r="677" spans="1:10" x14ac:dyDescent="0.3">
      <c r="A677" s="3">
        <v>2026</v>
      </c>
      <c r="B677" s="3">
        <v>7</v>
      </c>
      <c r="C677" s="4">
        <v>2</v>
      </c>
      <c r="D677" s="19">
        <f>INDEX('Prom Factor Mensual Hora 1'!$B$5:$N$28,MATCH('Casos CMg'!$C677,'Prom Factor Mensual Hora 1'!$A$5:$A$28,0),MATCH('Casos CMg'!$B677,'Prom Factor Mensual Hora 1'!$B$4:$M$4,0))</f>
        <v>0.98079792657734943</v>
      </c>
      <c r="E677" s="38">
        <v>85.164962768554688</v>
      </c>
      <c r="F677" s="18">
        <f t="shared" si="30"/>
        <v>83.529618900435594</v>
      </c>
      <c r="G677" s="38">
        <v>76.594413757324219</v>
      </c>
      <c r="H677" s="18">
        <f t="shared" si="31"/>
        <v>75.123642200591206</v>
      </c>
      <c r="I677" s="38">
        <v>93.588050842285156</v>
      </c>
      <c r="J677" s="18">
        <f t="shared" si="32"/>
        <v>91.790966218528837</v>
      </c>
    </row>
    <row r="678" spans="1:10" x14ac:dyDescent="0.3">
      <c r="A678" s="3">
        <v>2026</v>
      </c>
      <c r="B678" s="3">
        <v>7</v>
      </c>
      <c r="C678" s="4">
        <v>3</v>
      </c>
      <c r="D678" s="19">
        <f>INDEX('Prom Factor Mensual Hora 1'!$B$5:$N$28,MATCH('Casos CMg'!$C678,'Prom Factor Mensual Hora 1'!$A$5:$A$28,0),MATCH('Casos CMg'!$B678,'Prom Factor Mensual Hora 1'!$B$4:$M$4,0))</f>
        <v>0.98177776842444442</v>
      </c>
      <c r="E678" s="38">
        <v>84.704879760742188</v>
      </c>
      <c r="F678" s="18">
        <f t="shared" si="30"/>
        <v>83.161367826162348</v>
      </c>
      <c r="G678" s="38">
        <v>76.253173828125</v>
      </c>
      <c r="H678" s="18">
        <f t="shared" si="31"/>
        <v>74.86367083625781</v>
      </c>
      <c r="I678" s="38">
        <v>93.102935791015625</v>
      </c>
      <c r="J678" s="18">
        <f t="shared" si="32"/>
        <v>91.40639253466766</v>
      </c>
    </row>
    <row r="679" spans="1:10" x14ac:dyDescent="0.3">
      <c r="A679" s="3">
        <v>2026</v>
      </c>
      <c r="B679" s="3">
        <v>7</v>
      </c>
      <c r="C679" s="4">
        <v>4</v>
      </c>
      <c r="D679" s="19">
        <f>INDEX('Prom Factor Mensual Hora 1'!$B$5:$N$28,MATCH('Casos CMg'!$C679,'Prom Factor Mensual Hora 1'!$A$5:$A$28,0),MATCH('Casos CMg'!$B679,'Prom Factor Mensual Hora 1'!$B$4:$M$4,0))</f>
        <v>0.98178509903028144</v>
      </c>
      <c r="E679" s="38">
        <v>84.704879760742188</v>
      </c>
      <c r="F679" s="18">
        <f t="shared" si="30"/>
        <v>83.161988764248349</v>
      </c>
      <c r="G679" s="38">
        <v>76.253173828125</v>
      </c>
      <c r="H679" s="18">
        <f t="shared" si="31"/>
        <v>74.864229818218973</v>
      </c>
      <c r="I679" s="38">
        <v>93.102935791015625</v>
      </c>
      <c r="J679" s="18">
        <f t="shared" si="32"/>
        <v>91.407075035592214</v>
      </c>
    </row>
    <row r="680" spans="1:10" x14ac:dyDescent="0.3">
      <c r="A680" s="3">
        <v>2026</v>
      </c>
      <c r="B680" s="3">
        <v>7</v>
      </c>
      <c r="C680" s="4">
        <v>5</v>
      </c>
      <c r="D680" s="19">
        <f>INDEX('Prom Factor Mensual Hora 1'!$B$5:$N$28,MATCH('Casos CMg'!$C680,'Prom Factor Mensual Hora 1'!$A$5:$A$28,0),MATCH('Casos CMg'!$B680,'Prom Factor Mensual Hora 1'!$B$4:$M$4,0))</f>
        <v>0.98178079027257958</v>
      </c>
      <c r="E680" s="38">
        <v>84.704879760742188</v>
      </c>
      <c r="F680" s="18">
        <f t="shared" si="30"/>
        <v>83.161623791445294</v>
      </c>
      <c r="G680" s="38">
        <v>76.253173828125</v>
      </c>
      <c r="H680" s="18">
        <f t="shared" si="31"/>
        <v>74.863901261768945</v>
      </c>
      <c r="I680" s="38">
        <v>93.102935791015625</v>
      </c>
      <c r="J680" s="18">
        <f t="shared" si="32"/>
        <v>91.406673877600554</v>
      </c>
    </row>
    <row r="681" spans="1:10" x14ac:dyDescent="0.3">
      <c r="A681" s="3">
        <v>2026</v>
      </c>
      <c r="B681" s="3">
        <v>7</v>
      </c>
      <c r="C681" s="4">
        <v>6</v>
      </c>
      <c r="D681" s="19">
        <f>INDEX('Prom Factor Mensual Hora 1'!$B$5:$N$28,MATCH('Casos CMg'!$C681,'Prom Factor Mensual Hora 1'!$A$5:$A$28,0),MATCH('Casos CMg'!$B681,'Prom Factor Mensual Hora 1'!$B$4:$M$4,0))</f>
        <v>0.98178795703812916</v>
      </c>
      <c r="E681" s="38">
        <v>87.350326538085938</v>
      </c>
      <c r="F681" s="18">
        <f t="shared" si="30"/>
        <v>85.759498638440874</v>
      </c>
      <c r="G681" s="38">
        <v>78.215309143066406</v>
      </c>
      <c r="H681" s="18">
        <f t="shared" si="31"/>
        <v>76.790848572676865</v>
      </c>
      <c r="I681" s="38">
        <v>95.892425537109375</v>
      </c>
      <c r="J681" s="18">
        <f t="shared" si="32"/>
        <v>94.146028563509532</v>
      </c>
    </row>
    <row r="682" spans="1:10" x14ac:dyDescent="0.3">
      <c r="A682" s="3">
        <v>2026</v>
      </c>
      <c r="B682" s="3">
        <v>7</v>
      </c>
      <c r="C682" s="4">
        <v>7</v>
      </c>
      <c r="D682" s="19">
        <f>INDEX('Prom Factor Mensual Hora 1'!$B$5:$N$28,MATCH('Casos CMg'!$C682,'Prom Factor Mensual Hora 1'!$A$5:$A$28,0),MATCH('Casos CMg'!$B682,'Prom Factor Mensual Hora 1'!$B$4:$M$4,0))</f>
        <v>0.98179877558527562</v>
      </c>
      <c r="E682" s="38">
        <v>86.91729736328125</v>
      </c>
      <c r="F682" s="18">
        <f t="shared" si="30"/>
        <v>85.335296128450835</v>
      </c>
      <c r="G682" s="38">
        <v>77.834945678710938</v>
      </c>
      <c r="H682" s="18">
        <f t="shared" si="31"/>
        <v>76.418254365104843</v>
      </c>
      <c r="I682" s="38">
        <v>95.664237976074219</v>
      </c>
      <c r="J682" s="18">
        <f t="shared" si="32"/>
        <v>93.923031712208086</v>
      </c>
    </row>
    <row r="683" spans="1:10" x14ac:dyDescent="0.3">
      <c r="A683" s="3">
        <v>2026</v>
      </c>
      <c r="B683" s="3">
        <v>7</v>
      </c>
      <c r="C683" s="4">
        <v>8</v>
      </c>
      <c r="D683" s="19">
        <f>INDEX('Prom Factor Mensual Hora 1'!$B$5:$N$28,MATCH('Casos CMg'!$C683,'Prom Factor Mensual Hora 1'!$A$5:$A$28,0),MATCH('Casos CMg'!$B683,'Prom Factor Mensual Hora 1'!$B$4:$M$4,0))</f>
        <v>0.98177018547274053</v>
      </c>
      <c r="E683" s="38">
        <v>52.464099884033203</v>
      </c>
      <c r="F683" s="18">
        <f t="shared" si="30"/>
        <v>51.507689073807661</v>
      </c>
      <c r="G683" s="38">
        <v>46.587570190429688</v>
      </c>
      <c r="H683" s="18">
        <f t="shared" si="31"/>
        <v>45.738287426582474</v>
      </c>
      <c r="I683" s="38">
        <v>57.629928588867188</v>
      </c>
      <c r="J683" s="18">
        <f t="shared" si="32"/>
        <v>56.579345679472929</v>
      </c>
    </row>
    <row r="684" spans="1:10" x14ac:dyDescent="0.3">
      <c r="A684" s="3">
        <v>2026</v>
      </c>
      <c r="B684" s="3">
        <v>7</v>
      </c>
      <c r="C684" s="4">
        <v>9</v>
      </c>
      <c r="D684" s="19">
        <f>INDEX('Prom Factor Mensual Hora 1'!$B$5:$N$28,MATCH('Casos CMg'!$C684,'Prom Factor Mensual Hora 1'!$A$5:$A$28,0),MATCH('Casos CMg'!$B684,'Prom Factor Mensual Hora 1'!$B$4:$M$4,0))</f>
        <v>0.99201829933624452</v>
      </c>
      <c r="E684" s="38">
        <v>5.8367347717285156</v>
      </c>
      <c r="F684" s="18">
        <f t="shared" si="30"/>
        <v>5.7901477019268457</v>
      </c>
      <c r="G684" s="38">
        <v>5.6322188377380371</v>
      </c>
      <c r="H684" s="18">
        <f t="shared" si="31"/>
        <v>5.5872641529024474</v>
      </c>
      <c r="I684" s="38">
        <v>6.3185992240905762</v>
      </c>
      <c r="J684" s="18">
        <f t="shared" si="32"/>
        <v>6.2681660564696475</v>
      </c>
    </row>
    <row r="685" spans="1:10" x14ac:dyDescent="0.3">
      <c r="A685" s="3">
        <v>2026</v>
      </c>
      <c r="B685" s="3">
        <v>7</v>
      </c>
      <c r="C685" s="4">
        <v>10</v>
      </c>
      <c r="D685" s="19">
        <f>INDEX('Prom Factor Mensual Hora 1'!$B$5:$N$28,MATCH('Casos CMg'!$C685,'Prom Factor Mensual Hora 1'!$A$5:$A$28,0),MATCH('Casos CMg'!$B685,'Prom Factor Mensual Hora 1'!$B$4:$M$4,0))</f>
        <v>0.99441360501784615</v>
      </c>
      <c r="E685" s="38">
        <v>5.8634843826293954</v>
      </c>
      <c r="F685" s="18">
        <f t="shared" si="30"/>
        <v>5.8307286428963367</v>
      </c>
      <c r="G685" s="38">
        <v>5.6590008735656738</v>
      </c>
      <c r="H685" s="18">
        <f t="shared" si="31"/>
        <v>5.6273874594815823</v>
      </c>
      <c r="I685" s="38">
        <v>6.3453817367553711</v>
      </c>
      <c r="J685" s="18">
        <f t="shared" si="32"/>
        <v>6.3099339280613105</v>
      </c>
    </row>
    <row r="686" spans="1:10" x14ac:dyDescent="0.3">
      <c r="A686" s="3">
        <v>2026</v>
      </c>
      <c r="B686" s="3">
        <v>7</v>
      </c>
      <c r="C686" s="4">
        <v>11</v>
      </c>
      <c r="D686" s="19">
        <f>INDEX('Prom Factor Mensual Hora 1'!$B$5:$N$28,MATCH('Casos CMg'!$C686,'Prom Factor Mensual Hora 1'!$A$5:$A$28,0),MATCH('Casos CMg'!$B686,'Prom Factor Mensual Hora 1'!$B$4:$M$4,0))</f>
        <v>0.99433867185829172</v>
      </c>
      <c r="E686" s="38">
        <v>14.898890495300289</v>
      </c>
      <c r="F686" s="18">
        <f t="shared" si="30"/>
        <v>14.814542987259015</v>
      </c>
      <c r="G686" s="38">
        <v>13.67240619659424</v>
      </c>
      <c r="H686" s="18">
        <f t="shared" si="31"/>
        <v>13.595002218628595</v>
      </c>
      <c r="I686" s="38">
        <v>16.27919769287109</v>
      </c>
      <c r="J686" s="18">
        <f t="shared" si="32"/>
        <v>16.187035812848006</v>
      </c>
    </row>
    <row r="687" spans="1:10" x14ac:dyDescent="0.3">
      <c r="A687" s="3">
        <v>2026</v>
      </c>
      <c r="B687" s="3">
        <v>7</v>
      </c>
      <c r="C687" s="4">
        <v>12</v>
      </c>
      <c r="D687" s="19">
        <f>INDEX('Prom Factor Mensual Hora 1'!$B$5:$N$28,MATCH('Casos CMg'!$C687,'Prom Factor Mensual Hora 1'!$A$5:$A$28,0),MATCH('Casos CMg'!$B687,'Prom Factor Mensual Hora 1'!$B$4:$M$4,0))</f>
        <v>0.99445692674010133</v>
      </c>
      <c r="E687" s="38">
        <v>5.8634843826293954</v>
      </c>
      <c r="F687" s="18">
        <f t="shared" si="30"/>
        <v>5.8309826591382086</v>
      </c>
      <c r="G687" s="38">
        <v>5.6590008735656738</v>
      </c>
      <c r="H687" s="18">
        <f t="shared" si="31"/>
        <v>5.627632617145669</v>
      </c>
      <c r="I687" s="38">
        <v>6.3453817367553711</v>
      </c>
      <c r="J687" s="18">
        <f t="shared" si="32"/>
        <v>6.3102088209265128</v>
      </c>
    </row>
    <row r="688" spans="1:10" x14ac:dyDescent="0.3">
      <c r="A688" s="3">
        <v>2026</v>
      </c>
      <c r="B688" s="3">
        <v>7</v>
      </c>
      <c r="C688" s="4">
        <v>13</v>
      </c>
      <c r="D688" s="19">
        <f>INDEX('Prom Factor Mensual Hora 1'!$B$5:$N$28,MATCH('Casos CMg'!$C688,'Prom Factor Mensual Hora 1'!$A$5:$A$28,0),MATCH('Casos CMg'!$B688,'Prom Factor Mensual Hora 1'!$B$4:$M$4,0))</f>
        <v>0.99479460272413833</v>
      </c>
      <c r="E688" s="38">
        <v>5.8634843826293954</v>
      </c>
      <c r="F688" s="18">
        <f t="shared" si="30"/>
        <v>5.8329626169969986</v>
      </c>
      <c r="G688" s="38">
        <v>5.6590008735656738</v>
      </c>
      <c r="H688" s="18">
        <f t="shared" si="31"/>
        <v>5.6295435258343165</v>
      </c>
      <c r="I688" s="38">
        <v>6.3453817367553711</v>
      </c>
      <c r="J688" s="18">
        <f t="shared" si="32"/>
        <v>6.3123515039485625</v>
      </c>
    </row>
    <row r="689" spans="1:10" x14ac:dyDescent="0.3">
      <c r="A689" s="3">
        <v>2026</v>
      </c>
      <c r="B689" s="3">
        <v>7</v>
      </c>
      <c r="C689" s="4">
        <v>14</v>
      </c>
      <c r="D689" s="19">
        <f>INDEX('Prom Factor Mensual Hora 1'!$B$5:$N$28,MATCH('Casos CMg'!$C689,'Prom Factor Mensual Hora 1'!$A$5:$A$28,0),MATCH('Casos CMg'!$B689,'Prom Factor Mensual Hora 1'!$B$4:$M$4,0))</f>
        <v>0.99458426123204613</v>
      </c>
      <c r="E689" s="38">
        <v>5.8634843826293954</v>
      </c>
      <c r="F689" s="18">
        <f t="shared" si="30"/>
        <v>5.8317292829430976</v>
      </c>
      <c r="G689" s="38">
        <v>5.6590008735656738</v>
      </c>
      <c r="H689" s="18">
        <f t="shared" si="31"/>
        <v>5.6283532031468191</v>
      </c>
      <c r="I689" s="38">
        <v>6.3453817367553711</v>
      </c>
      <c r="J689" s="18">
        <f t="shared" si="32"/>
        <v>6.3110168068861583</v>
      </c>
    </row>
    <row r="690" spans="1:10" x14ac:dyDescent="0.3">
      <c r="A690" s="3">
        <v>2026</v>
      </c>
      <c r="B690" s="3">
        <v>7</v>
      </c>
      <c r="C690" s="4">
        <v>15</v>
      </c>
      <c r="D690" s="19">
        <f>INDEX('Prom Factor Mensual Hora 1'!$B$5:$N$28,MATCH('Casos CMg'!$C690,'Prom Factor Mensual Hora 1'!$A$5:$A$28,0),MATCH('Casos CMg'!$B690,'Prom Factor Mensual Hora 1'!$B$4:$M$4,0))</f>
        <v>0.99460936427469238</v>
      </c>
      <c r="E690" s="38">
        <v>5.8634843826293954</v>
      </c>
      <c r="F690" s="18">
        <f t="shared" si="30"/>
        <v>5.8318764742416098</v>
      </c>
      <c r="G690" s="38">
        <v>5.6590008735656738</v>
      </c>
      <c r="H690" s="18">
        <f t="shared" si="31"/>
        <v>5.6284952612870836</v>
      </c>
      <c r="I690" s="38">
        <v>6.3453817367553711</v>
      </c>
      <c r="J690" s="18">
        <f t="shared" si="32"/>
        <v>6.3111760952745026</v>
      </c>
    </row>
    <row r="691" spans="1:10" x14ac:dyDescent="0.3">
      <c r="A691" s="3">
        <v>2026</v>
      </c>
      <c r="B691" s="3">
        <v>7</v>
      </c>
      <c r="C691" s="4">
        <v>16</v>
      </c>
      <c r="D691" s="19">
        <f>INDEX('Prom Factor Mensual Hora 1'!$B$5:$N$28,MATCH('Casos CMg'!$C691,'Prom Factor Mensual Hora 1'!$A$5:$A$28,0),MATCH('Casos CMg'!$B691,'Prom Factor Mensual Hora 1'!$B$4:$M$4,0))</f>
        <v>0.99470418690988149</v>
      </c>
      <c r="E691" s="38">
        <v>13.981375694274901</v>
      </c>
      <c r="F691" s="18">
        <f t="shared" si="30"/>
        <v>13.907332941855294</v>
      </c>
      <c r="G691" s="38">
        <v>12.79045581817627</v>
      </c>
      <c r="H691" s="18">
        <f t="shared" si="31"/>
        <v>12.72271995482579</v>
      </c>
      <c r="I691" s="38">
        <v>15.27787494659424</v>
      </c>
      <c r="J691" s="18">
        <f t="shared" si="32"/>
        <v>15.196966176462873</v>
      </c>
    </row>
    <row r="692" spans="1:10" x14ac:dyDescent="0.3">
      <c r="A692" s="3">
        <v>2026</v>
      </c>
      <c r="B692" s="3">
        <v>7</v>
      </c>
      <c r="C692" s="4">
        <v>17</v>
      </c>
      <c r="D692" s="19">
        <f>INDEX('Prom Factor Mensual Hora 1'!$B$5:$N$28,MATCH('Casos CMg'!$C692,'Prom Factor Mensual Hora 1'!$A$5:$A$28,0),MATCH('Casos CMg'!$B692,'Prom Factor Mensual Hora 1'!$B$4:$M$4,0))</f>
        <v>0.99204025181235089</v>
      </c>
      <c r="E692" s="38">
        <v>52.541366577148438</v>
      </c>
      <c r="F692" s="18">
        <f t="shared" si="30"/>
        <v>52.123150529759371</v>
      </c>
      <c r="G692" s="38">
        <v>46.664871215820313</v>
      </c>
      <c r="H692" s="18">
        <f t="shared" si="31"/>
        <v>46.293430591733305</v>
      </c>
      <c r="I692" s="38">
        <v>57.70721435546875</v>
      </c>
      <c r="J692" s="18">
        <f t="shared" si="32"/>
        <v>57.247879460588528</v>
      </c>
    </row>
    <row r="693" spans="1:10" x14ac:dyDescent="0.3">
      <c r="A693" s="3">
        <v>2026</v>
      </c>
      <c r="B693" s="3">
        <v>7</v>
      </c>
      <c r="C693" s="4">
        <v>18</v>
      </c>
      <c r="D693" s="19">
        <f>INDEX('Prom Factor Mensual Hora 1'!$B$5:$N$28,MATCH('Casos CMg'!$C693,'Prom Factor Mensual Hora 1'!$A$5:$A$28,0),MATCH('Casos CMg'!$B693,'Prom Factor Mensual Hora 1'!$B$4:$M$4,0))</f>
        <v>0.98977141268507451</v>
      </c>
      <c r="E693" s="38">
        <v>91.613296508789063</v>
      </c>
      <c r="F693" s="18">
        <f t="shared" si="30"/>
        <v>90.676221906240755</v>
      </c>
      <c r="G693" s="38">
        <v>82.134239196777344</v>
      </c>
      <c r="H693" s="18">
        <f t="shared" si="31"/>
        <v>81.294121959608134</v>
      </c>
      <c r="I693" s="38">
        <v>100.325065612793</v>
      </c>
      <c r="J693" s="18">
        <f t="shared" si="32"/>
        <v>99.298881919296917</v>
      </c>
    </row>
    <row r="694" spans="1:10" x14ac:dyDescent="0.3">
      <c r="A694" s="3">
        <v>2026</v>
      </c>
      <c r="B694" s="3">
        <v>7</v>
      </c>
      <c r="C694" s="4">
        <v>19</v>
      </c>
      <c r="D694" s="19">
        <f>INDEX('Prom Factor Mensual Hora 1'!$B$5:$N$28,MATCH('Casos CMg'!$C694,'Prom Factor Mensual Hora 1'!$A$5:$A$28,0),MATCH('Casos CMg'!$B694,'Prom Factor Mensual Hora 1'!$B$4:$M$4,0))</f>
        <v>0.97060379064765367</v>
      </c>
      <c r="E694" s="38">
        <v>92.296165466308594</v>
      </c>
      <c r="F694" s="18">
        <f t="shared" si="30"/>
        <v>89.583008063842186</v>
      </c>
      <c r="G694" s="38">
        <v>82.786270141601563</v>
      </c>
      <c r="H694" s="18">
        <f t="shared" si="31"/>
        <v>80.35266761301915</v>
      </c>
      <c r="I694" s="38">
        <v>100.9807205200195</v>
      </c>
      <c r="J694" s="18">
        <f t="shared" si="32"/>
        <v>98.012270119062237</v>
      </c>
    </row>
    <row r="695" spans="1:10" x14ac:dyDescent="0.3">
      <c r="A695" s="3">
        <v>2026</v>
      </c>
      <c r="B695" s="3">
        <v>7</v>
      </c>
      <c r="C695" s="4">
        <v>20</v>
      </c>
      <c r="D695" s="19">
        <f>INDEX('Prom Factor Mensual Hora 1'!$B$5:$N$28,MATCH('Casos CMg'!$C695,'Prom Factor Mensual Hora 1'!$A$5:$A$28,0),MATCH('Casos CMg'!$B695,'Prom Factor Mensual Hora 1'!$B$4:$M$4,0))</f>
        <v>0.97060942647189075</v>
      </c>
      <c r="E695" s="38">
        <v>91.613296508789063</v>
      </c>
      <c r="F695" s="18">
        <f t="shared" si="30"/>
        <v>88.920729181595021</v>
      </c>
      <c r="G695" s="38">
        <v>82.134239196777344</v>
      </c>
      <c r="H695" s="18">
        <f t="shared" si="31"/>
        <v>79.720266800489142</v>
      </c>
      <c r="I695" s="38">
        <v>100.325065612793</v>
      </c>
      <c r="J695" s="18">
        <f t="shared" si="32"/>
        <v>97.376454395187821</v>
      </c>
    </row>
    <row r="696" spans="1:10" x14ac:dyDescent="0.3">
      <c r="A696" s="3">
        <v>2026</v>
      </c>
      <c r="B696" s="3">
        <v>7</v>
      </c>
      <c r="C696" s="4">
        <v>21</v>
      </c>
      <c r="D696" s="19">
        <f>INDEX('Prom Factor Mensual Hora 1'!$B$5:$N$28,MATCH('Casos CMg'!$C696,'Prom Factor Mensual Hora 1'!$A$5:$A$28,0),MATCH('Casos CMg'!$B696,'Prom Factor Mensual Hora 1'!$B$4:$M$4,0))</f>
        <v>0.97060740679584367</v>
      </c>
      <c r="E696" s="38">
        <v>91.613296508789063</v>
      </c>
      <c r="F696" s="18">
        <f t="shared" si="30"/>
        <v>88.920544152414465</v>
      </c>
      <c r="G696" s="38">
        <v>82.134239196777344</v>
      </c>
      <c r="H696" s="18">
        <f t="shared" si="31"/>
        <v>79.7201009159336</v>
      </c>
      <c r="I696" s="38">
        <v>100.325065612793</v>
      </c>
      <c r="J696" s="18">
        <f t="shared" si="32"/>
        <v>97.376251771055877</v>
      </c>
    </row>
    <row r="697" spans="1:10" x14ac:dyDescent="0.3">
      <c r="A697" s="3">
        <v>2026</v>
      </c>
      <c r="B697" s="3">
        <v>7</v>
      </c>
      <c r="C697" s="4">
        <v>22</v>
      </c>
      <c r="D697" s="19">
        <f>INDEX('Prom Factor Mensual Hora 1'!$B$5:$N$28,MATCH('Casos CMg'!$C697,'Prom Factor Mensual Hora 1'!$A$5:$A$28,0),MATCH('Casos CMg'!$B697,'Prom Factor Mensual Hora 1'!$B$4:$M$4,0))</f>
        <v>0.97060392614788327</v>
      </c>
      <c r="E697" s="38">
        <v>87.686836242675781</v>
      </c>
      <c r="F697" s="18">
        <f t="shared" si="30"/>
        <v>85.109187528627615</v>
      </c>
      <c r="G697" s="38">
        <v>78.3851318359375</v>
      </c>
      <c r="H697" s="18">
        <f t="shared" si="31"/>
        <v>76.080916711580372</v>
      </c>
      <c r="I697" s="38">
        <v>96.555122375488281</v>
      </c>
      <c r="J697" s="18">
        <f t="shared" si="32"/>
        <v>93.716780867338258</v>
      </c>
    </row>
    <row r="698" spans="1:10" x14ac:dyDescent="0.3">
      <c r="A698" s="3">
        <v>2026</v>
      </c>
      <c r="B698" s="3">
        <v>7</v>
      </c>
      <c r="C698" s="4">
        <v>23</v>
      </c>
      <c r="D698" s="19">
        <f>INDEX('Prom Factor Mensual Hora 1'!$B$5:$N$28,MATCH('Casos CMg'!$C698,'Prom Factor Mensual Hora 1'!$A$5:$A$28,0),MATCH('Casos CMg'!$B698,'Prom Factor Mensual Hora 1'!$B$4:$M$4,0))</f>
        <v>0.97059110303263951</v>
      </c>
      <c r="E698" s="38">
        <v>87.837440490722656</v>
      </c>
      <c r="F698" s="18">
        <f t="shared" si="30"/>
        <v>85.254238253454332</v>
      </c>
      <c r="G698" s="38">
        <v>78.517433166503906</v>
      </c>
      <c r="H698" s="18">
        <f t="shared" si="31"/>
        <v>76.208322064368573</v>
      </c>
      <c r="I698" s="38">
        <v>96.634483337402344</v>
      </c>
      <c r="J698" s="18">
        <f t="shared" si="32"/>
        <v>93.792569773438558</v>
      </c>
    </row>
    <row r="699" spans="1:10" x14ac:dyDescent="0.3">
      <c r="A699" s="3">
        <v>2026</v>
      </c>
      <c r="B699" s="3">
        <v>8</v>
      </c>
      <c r="C699" s="4">
        <v>0</v>
      </c>
      <c r="D699" s="19">
        <f>INDEX('Prom Factor Mensual Hora 1'!$B$5:$N$28,MATCH('Casos CMg'!$C699,'Prom Factor Mensual Hora 1'!$A$5:$A$28,0),MATCH('Casos CMg'!$B699,'Prom Factor Mensual Hora 1'!$B$4:$M$4,0))</f>
        <v>0.97009816230841639</v>
      </c>
      <c r="E699" s="38">
        <v>70.723388671875</v>
      </c>
      <c r="F699" s="18">
        <f t="shared" si="30"/>
        <v>68.608629382809809</v>
      </c>
      <c r="G699" s="38">
        <v>62.703880310058587</v>
      </c>
      <c r="H699" s="18">
        <f t="shared" si="31"/>
        <v>60.828919058394732</v>
      </c>
      <c r="I699" s="38">
        <v>79.139427185058594</v>
      </c>
      <c r="J699" s="18">
        <f t="shared" si="32"/>
        <v>76.773012878366075</v>
      </c>
    </row>
    <row r="700" spans="1:10" x14ac:dyDescent="0.3">
      <c r="A700" s="3">
        <v>2026</v>
      </c>
      <c r="B700" s="3">
        <v>8</v>
      </c>
      <c r="C700" s="4">
        <v>1</v>
      </c>
      <c r="D700" s="19">
        <f>INDEX('Prom Factor Mensual Hora 1'!$B$5:$N$28,MATCH('Casos CMg'!$C700,'Prom Factor Mensual Hora 1'!$A$5:$A$28,0),MATCH('Casos CMg'!$B700,'Prom Factor Mensual Hora 1'!$B$4:$M$4,0))</f>
        <v>0.97857957840171783</v>
      </c>
      <c r="E700" s="38">
        <v>70.713798522949219</v>
      </c>
      <c r="F700" s="18">
        <f t="shared" si="30"/>
        <v>69.199079145771663</v>
      </c>
      <c r="G700" s="38">
        <v>62.691143035888672</v>
      </c>
      <c r="H700" s="18">
        <f t="shared" si="31"/>
        <v>61.348272321581724</v>
      </c>
      <c r="I700" s="38">
        <v>79.082618713378906</v>
      </c>
      <c r="J700" s="18">
        <f t="shared" si="32"/>
        <v>77.388635679442132</v>
      </c>
    </row>
    <row r="701" spans="1:10" x14ac:dyDescent="0.3">
      <c r="A701" s="3">
        <v>2026</v>
      </c>
      <c r="B701" s="3">
        <v>8</v>
      </c>
      <c r="C701" s="4">
        <v>2</v>
      </c>
      <c r="D701" s="19">
        <f>INDEX('Prom Factor Mensual Hora 1'!$B$5:$N$28,MATCH('Casos CMg'!$C701,'Prom Factor Mensual Hora 1'!$A$5:$A$28,0),MATCH('Casos CMg'!$B701,'Prom Factor Mensual Hora 1'!$B$4:$M$4,0))</f>
        <v>0.97859372690643986</v>
      </c>
      <c r="E701" s="38">
        <v>70.261405944824219</v>
      </c>
      <c r="F701" s="18">
        <f t="shared" si="30"/>
        <v>68.757371101231826</v>
      </c>
      <c r="G701" s="38">
        <v>62.397365570068359</v>
      </c>
      <c r="H701" s="18">
        <f t="shared" si="31"/>
        <v>61.061670522356771</v>
      </c>
      <c r="I701" s="38">
        <v>78.373268127441406</v>
      </c>
      <c r="J701" s="18">
        <f t="shared" si="32"/>
        <v>76.695588546670578</v>
      </c>
    </row>
    <row r="702" spans="1:10" x14ac:dyDescent="0.3">
      <c r="A702" s="3">
        <v>2026</v>
      </c>
      <c r="B702" s="3">
        <v>8</v>
      </c>
      <c r="C702" s="4">
        <v>3</v>
      </c>
      <c r="D702" s="19">
        <f>INDEX('Prom Factor Mensual Hora 1'!$B$5:$N$28,MATCH('Casos CMg'!$C702,'Prom Factor Mensual Hora 1'!$A$5:$A$28,0),MATCH('Casos CMg'!$B702,'Prom Factor Mensual Hora 1'!$B$4:$M$4,0))</f>
        <v>0.97983893117945253</v>
      </c>
      <c r="E702" s="38">
        <v>70.238777160644531</v>
      </c>
      <c r="F702" s="18">
        <f t="shared" si="30"/>
        <v>68.822688340437679</v>
      </c>
      <c r="G702" s="38">
        <v>62.382671356201172</v>
      </c>
      <c r="H702" s="18">
        <f t="shared" si="31"/>
        <v>61.124970025779206</v>
      </c>
      <c r="I702" s="38">
        <v>78.337799072265625</v>
      </c>
      <c r="J702" s="18">
        <f t="shared" si="32"/>
        <v>76.75842531391946</v>
      </c>
    </row>
    <row r="703" spans="1:10" x14ac:dyDescent="0.3">
      <c r="A703" s="3">
        <v>2026</v>
      </c>
      <c r="B703" s="3">
        <v>8</v>
      </c>
      <c r="C703" s="4">
        <v>4</v>
      </c>
      <c r="D703" s="19">
        <f>INDEX('Prom Factor Mensual Hora 1'!$B$5:$N$28,MATCH('Casos CMg'!$C703,'Prom Factor Mensual Hora 1'!$A$5:$A$28,0),MATCH('Casos CMg'!$B703,'Prom Factor Mensual Hora 1'!$B$4:$M$4,0))</f>
        <v>0.97984662627307606</v>
      </c>
      <c r="E703" s="38">
        <v>70.238777160644531</v>
      </c>
      <c r="F703" s="18">
        <f t="shared" si="30"/>
        <v>68.823228834403935</v>
      </c>
      <c r="G703" s="38">
        <v>62.382671356201172</v>
      </c>
      <c r="H703" s="18">
        <f t="shared" si="31"/>
        <v>61.125450066275775</v>
      </c>
      <c r="I703" s="38">
        <v>78.337799072265625</v>
      </c>
      <c r="J703" s="18">
        <f t="shared" si="32"/>
        <v>76.75902813061758</v>
      </c>
    </row>
    <row r="704" spans="1:10" x14ac:dyDescent="0.3">
      <c r="A704" s="3">
        <v>2026</v>
      </c>
      <c r="B704" s="3">
        <v>8</v>
      </c>
      <c r="C704" s="4">
        <v>5</v>
      </c>
      <c r="D704" s="19">
        <f>INDEX('Prom Factor Mensual Hora 1'!$B$5:$N$28,MATCH('Casos CMg'!$C704,'Prom Factor Mensual Hora 1'!$A$5:$A$28,0),MATCH('Casos CMg'!$B704,'Prom Factor Mensual Hora 1'!$B$4:$M$4,0))</f>
        <v>0.97984145308907256</v>
      </c>
      <c r="E704" s="38">
        <v>70.238777160644531</v>
      </c>
      <c r="F704" s="18">
        <f t="shared" si="30"/>
        <v>68.8228654762855</v>
      </c>
      <c r="G704" s="38">
        <v>62.382671356201172</v>
      </c>
      <c r="H704" s="18">
        <f t="shared" si="31"/>
        <v>61.12512734923822</v>
      </c>
      <c r="I704" s="38">
        <v>78.337799072265625</v>
      </c>
      <c r="J704" s="18">
        <f t="shared" si="32"/>
        <v>76.758622874768548</v>
      </c>
    </row>
    <row r="705" spans="1:10" x14ac:dyDescent="0.3">
      <c r="A705" s="3">
        <v>2026</v>
      </c>
      <c r="B705" s="3">
        <v>8</v>
      </c>
      <c r="C705" s="4">
        <v>6</v>
      </c>
      <c r="D705" s="19">
        <f>INDEX('Prom Factor Mensual Hora 1'!$B$5:$N$28,MATCH('Casos CMg'!$C705,'Prom Factor Mensual Hora 1'!$A$5:$A$28,0),MATCH('Casos CMg'!$B705,'Prom Factor Mensual Hora 1'!$B$4:$M$4,0))</f>
        <v>0.97857939596658761</v>
      </c>
      <c r="E705" s="38">
        <v>70.713798522949219</v>
      </c>
      <c r="F705" s="18">
        <f t="shared" si="30"/>
        <v>69.19906624509062</v>
      </c>
      <c r="G705" s="38">
        <v>62.691143035888672</v>
      </c>
      <c r="H705" s="18">
        <f t="shared" si="31"/>
        <v>61.348260884514879</v>
      </c>
      <c r="I705" s="38">
        <v>79.082618713378906</v>
      </c>
      <c r="J705" s="18">
        <f t="shared" si="32"/>
        <v>77.388621251994294</v>
      </c>
    </row>
    <row r="706" spans="1:10" x14ac:dyDescent="0.3">
      <c r="A706" s="3">
        <v>2026</v>
      </c>
      <c r="B706" s="3">
        <v>8</v>
      </c>
      <c r="C706" s="4">
        <v>7</v>
      </c>
      <c r="D706" s="19">
        <f>INDEX('Prom Factor Mensual Hora 1'!$B$5:$N$28,MATCH('Casos CMg'!$C706,'Prom Factor Mensual Hora 1'!$A$5:$A$28,0),MATCH('Casos CMg'!$B706,'Prom Factor Mensual Hora 1'!$B$4:$M$4,0))</f>
        <v>0.97858002167854363</v>
      </c>
      <c r="E706" s="38">
        <v>24.243825912475589</v>
      </c>
      <c r="F706" s="18">
        <f t="shared" si="30"/>
        <v>23.724523687001199</v>
      </c>
      <c r="G706" s="38">
        <v>22.418058395385739</v>
      </c>
      <c r="H706" s="18">
        <f t="shared" si="31"/>
        <v>21.937864070547434</v>
      </c>
      <c r="I706" s="38">
        <v>25.637983322143551</v>
      </c>
      <c r="J706" s="18">
        <f t="shared" si="32"/>
        <v>25.088818275177378</v>
      </c>
    </row>
    <row r="707" spans="1:10" x14ac:dyDescent="0.3">
      <c r="A707" s="3">
        <v>2026</v>
      </c>
      <c r="B707" s="3">
        <v>8</v>
      </c>
      <c r="C707" s="4">
        <v>8</v>
      </c>
      <c r="D707" s="19">
        <f>INDEX('Prom Factor Mensual Hora 1'!$B$5:$N$28,MATCH('Casos CMg'!$C707,'Prom Factor Mensual Hora 1'!$A$5:$A$28,0),MATCH('Casos CMg'!$B707,'Prom Factor Mensual Hora 1'!$B$4:$M$4,0))</f>
        <v>0.981478721950095</v>
      </c>
      <c r="E707" s="38">
        <v>14.25544357299805</v>
      </c>
      <c r="F707" s="18">
        <f t="shared" si="30"/>
        <v>13.991414538857823</v>
      </c>
      <c r="G707" s="38">
        <v>13.00999164581299</v>
      </c>
      <c r="H707" s="18">
        <f t="shared" si="31"/>
        <v>12.769029973113946</v>
      </c>
      <c r="I707" s="38">
        <v>15.36871814727783</v>
      </c>
      <c r="J707" s="18">
        <f t="shared" si="32"/>
        <v>15.084069845201476</v>
      </c>
    </row>
    <row r="708" spans="1:10" x14ac:dyDescent="0.3">
      <c r="A708" s="3">
        <v>2026</v>
      </c>
      <c r="B708" s="3">
        <v>8</v>
      </c>
      <c r="C708" s="4">
        <v>9</v>
      </c>
      <c r="D708" s="19">
        <f>INDEX('Prom Factor Mensual Hora 1'!$B$5:$N$28,MATCH('Casos CMg'!$C708,'Prom Factor Mensual Hora 1'!$A$5:$A$28,0),MATCH('Casos CMg'!$B708,'Prom Factor Mensual Hora 1'!$B$4:$M$4,0))</f>
        <v>0.99909633172459167</v>
      </c>
      <c r="E708" s="38">
        <v>16.252658843994141</v>
      </c>
      <c r="F708" s="18">
        <f t="shared" ref="F708:F771" si="33">$E708*$D708</f>
        <v>16.237971831805787</v>
      </c>
      <c r="G708" s="38">
        <v>15.097640991210939</v>
      </c>
      <c r="H708" s="18">
        <f t="shared" ref="H708:H771" si="34">$G708*$D708</f>
        <v>15.083997732013678</v>
      </c>
      <c r="I708" s="38">
        <v>17.495412826538089</v>
      </c>
      <c r="J708" s="18">
        <f t="shared" ref="J708:J771" si="35">$I708*$D708</f>
        <v>17.479602777001574</v>
      </c>
    </row>
    <row r="709" spans="1:10" x14ac:dyDescent="0.3">
      <c r="A709" s="3">
        <v>2026</v>
      </c>
      <c r="B709" s="3">
        <v>8</v>
      </c>
      <c r="C709" s="4">
        <v>10</v>
      </c>
      <c r="D709" s="19">
        <f>INDEX('Prom Factor Mensual Hora 1'!$B$5:$N$28,MATCH('Casos CMg'!$C709,'Prom Factor Mensual Hora 1'!$A$5:$A$28,0),MATCH('Casos CMg'!$B709,'Prom Factor Mensual Hora 1'!$B$4:$M$4,0))</f>
        <v>0.99946890564588231</v>
      </c>
      <c r="E709" s="38">
        <v>15.15985107421875</v>
      </c>
      <c r="F709" s="18">
        <f t="shared" si="33"/>
        <v>15.151799762903968</v>
      </c>
      <c r="G709" s="38">
        <v>14.190487861633301</v>
      </c>
      <c r="H709" s="18">
        <f t="shared" si="34"/>
        <v>14.182951373647812</v>
      </c>
      <c r="I709" s="38">
        <v>16.33344841003418</v>
      </c>
      <c r="J709" s="18">
        <f t="shared" si="35"/>
        <v>16.324773807800337</v>
      </c>
    </row>
    <row r="710" spans="1:10" x14ac:dyDescent="0.3">
      <c r="A710" s="3">
        <v>2026</v>
      </c>
      <c r="B710" s="3">
        <v>8</v>
      </c>
      <c r="C710" s="4">
        <v>11</v>
      </c>
      <c r="D710" s="19">
        <f>INDEX('Prom Factor Mensual Hora 1'!$B$5:$N$28,MATCH('Casos CMg'!$C710,'Prom Factor Mensual Hora 1'!$A$5:$A$28,0),MATCH('Casos CMg'!$B710,'Prom Factor Mensual Hora 1'!$B$4:$M$4,0))</f>
        <v>0.99948801614083604</v>
      </c>
      <c r="E710" s="38">
        <v>15.15985107421875</v>
      </c>
      <c r="F710" s="18">
        <f t="shared" si="33"/>
        <v>15.152089475161421</v>
      </c>
      <c r="G710" s="38">
        <v>14.190487861633301</v>
      </c>
      <c r="H710" s="18">
        <f t="shared" si="34"/>
        <v>14.183222560894482</v>
      </c>
      <c r="I710" s="38">
        <v>16.33344841003418</v>
      </c>
      <c r="J710" s="18">
        <f t="shared" si="35"/>
        <v>16.325085948083753</v>
      </c>
    </row>
    <row r="711" spans="1:10" x14ac:dyDescent="0.3">
      <c r="A711" s="3">
        <v>2026</v>
      </c>
      <c r="B711" s="3">
        <v>8</v>
      </c>
      <c r="C711" s="4">
        <v>12</v>
      </c>
      <c r="D711" s="19">
        <f>INDEX('Prom Factor Mensual Hora 1'!$B$5:$N$28,MATCH('Casos CMg'!$C711,'Prom Factor Mensual Hora 1'!$A$5:$A$28,0),MATCH('Casos CMg'!$B711,'Prom Factor Mensual Hora 1'!$B$4:$M$4,0))</f>
        <v>0.99947672095085971</v>
      </c>
      <c r="E711" s="38">
        <v>15.88592529296875</v>
      </c>
      <c r="F711" s="18">
        <f t="shared" si="33"/>
        <v>15.877612521086732</v>
      </c>
      <c r="G711" s="38">
        <v>14.79281711578369</v>
      </c>
      <c r="H711" s="18">
        <f t="shared" si="34"/>
        <v>14.785076344509235</v>
      </c>
      <c r="I711" s="38">
        <v>17.10562896728516</v>
      </c>
      <c r="J711" s="18">
        <f t="shared" si="35"/>
        <v>17.096677950024212</v>
      </c>
    </row>
    <row r="712" spans="1:10" x14ac:dyDescent="0.3">
      <c r="A712" s="3">
        <v>2026</v>
      </c>
      <c r="B712" s="3">
        <v>8</v>
      </c>
      <c r="C712" s="4">
        <v>13</v>
      </c>
      <c r="D712" s="19">
        <f>INDEX('Prom Factor Mensual Hora 1'!$B$5:$N$28,MATCH('Casos CMg'!$C712,'Prom Factor Mensual Hora 1'!$A$5:$A$28,0),MATCH('Casos CMg'!$B712,'Prom Factor Mensual Hora 1'!$B$4:$M$4,0))</f>
        <v>0.99946735169897394</v>
      </c>
      <c r="E712" s="38">
        <v>16.975034713745121</v>
      </c>
      <c r="F712" s="18">
        <f t="shared" si="33"/>
        <v>16.965992990344986</v>
      </c>
      <c r="G712" s="38">
        <v>15.696310997009279</v>
      </c>
      <c r="H712" s="18">
        <f t="shared" si="34"/>
        <v>15.687950383624345</v>
      </c>
      <c r="I712" s="38">
        <v>18.263895034790039</v>
      </c>
      <c r="J712" s="18">
        <f t="shared" si="35"/>
        <v>18.254166802129639</v>
      </c>
    </row>
    <row r="713" spans="1:10" x14ac:dyDescent="0.3">
      <c r="A713" s="3">
        <v>2026</v>
      </c>
      <c r="B713" s="3">
        <v>8</v>
      </c>
      <c r="C713" s="4">
        <v>14</v>
      </c>
      <c r="D713" s="19">
        <f>INDEX('Prom Factor Mensual Hora 1'!$B$5:$N$28,MATCH('Casos CMg'!$C713,'Prom Factor Mensual Hora 1'!$A$5:$A$28,0),MATCH('Casos CMg'!$B713,'Prom Factor Mensual Hora 1'!$B$4:$M$4,0))</f>
        <v>0.9995702901590876</v>
      </c>
      <c r="E713" s="38">
        <v>17.156553268432621</v>
      </c>
      <c r="F713" s="18">
        <f t="shared" si="33"/>
        <v>17.149180928657039</v>
      </c>
      <c r="G713" s="38">
        <v>15.84689235687256</v>
      </c>
      <c r="H713" s="18">
        <f t="shared" si="34"/>
        <v>15.840082791278933</v>
      </c>
      <c r="I713" s="38">
        <v>18.456941604614261</v>
      </c>
      <c r="J713" s="18">
        <f t="shared" si="35"/>
        <v>18.449010475173612</v>
      </c>
    </row>
    <row r="714" spans="1:10" x14ac:dyDescent="0.3">
      <c r="A714" s="3">
        <v>2026</v>
      </c>
      <c r="B714" s="3">
        <v>8</v>
      </c>
      <c r="C714" s="4">
        <v>15</v>
      </c>
      <c r="D714" s="19">
        <f>INDEX('Prom Factor Mensual Hora 1'!$B$5:$N$28,MATCH('Casos CMg'!$C714,'Prom Factor Mensual Hora 1'!$A$5:$A$28,0),MATCH('Casos CMg'!$B714,'Prom Factor Mensual Hora 1'!$B$4:$M$4,0))</f>
        <v>0.99957075012774976</v>
      </c>
      <c r="E714" s="38">
        <v>18.97174072265625</v>
      </c>
      <c r="F714" s="18">
        <f t="shared" si="33"/>
        <v>18.963597105374685</v>
      </c>
      <c r="G714" s="38">
        <v>17.352714538574219</v>
      </c>
      <c r="H714" s="18">
        <f t="shared" si="34"/>
        <v>17.345265888075343</v>
      </c>
      <c r="I714" s="38">
        <v>20.387386322021481</v>
      </c>
      <c r="J714" s="18">
        <f t="shared" si="35"/>
        <v>20.378635039047236</v>
      </c>
    </row>
    <row r="715" spans="1:10" x14ac:dyDescent="0.3">
      <c r="A715" s="3">
        <v>2026</v>
      </c>
      <c r="B715" s="3">
        <v>8</v>
      </c>
      <c r="C715" s="4">
        <v>16</v>
      </c>
      <c r="D715" s="19">
        <f>INDEX('Prom Factor Mensual Hora 1'!$B$5:$N$28,MATCH('Casos CMg'!$C715,'Prom Factor Mensual Hora 1'!$A$5:$A$28,0),MATCH('Casos CMg'!$B715,'Prom Factor Mensual Hora 1'!$B$4:$M$4,0))</f>
        <v>0.99957789895829385</v>
      </c>
      <c r="E715" s="38">
        <v>17.817461013793949</v>
      </c>
      <c r="F715" s="18">
        <f t="shared" si="33"/>
        <v>17.809940244939469</v>
      </c>
      <c r="G715" s="38">
        <v>16.285373687744141</v>
      </c>
      <c r="H715" s="18">
        <f t="shared" si="34"/>
        <v>16.278499614545971</v>
      </c>
      <c r="I715" s="38">
        <v>19.166717529296879</v>
      </c>
      <c r="J715" s="18">
        <f t="shared" si="35"/>
        <v>19.158627237861676</v>
      </c>
    </row>
    <row r="716" spans="1:10" x14ac:dyDescent="0.3">
      <c r="A716" s="3">
        <v>2026</v>
      </c>
      <c r="B716" s="3">
        <v>8</v>
      </c>
      <c r="C716" s="4">
        <v>17</v>
      </c>
      <c r="D716" s="19">
        <f>INDEX('Prom Factor Mensual Hora 1'!$B$5:$N$28,MATCH('Casos CMg'!$C716,'Prom Factor Mensual Hora 1'!$A$5:$A$28,0),MATCH('Casos CMg'!$B716,'Prom Factor Mensual Hora 1'!$B$4:$M$4,0))</f>
        <v>0.99940049649270768</v>
      </c>
      <c r="E716" s="38">
        <v>24.24012565612793</v>
      </c>
      <c r="F716" s="18">
        <f t="shared" si="33"/>
        <v>24.225593615779875</v>
      </c>
      <c r="G716" s="38">
        <v>22.414398193359379</v>
      </c>
      <c r="H716" s="18">
        <f t="shared" si="34"/>
        <v>22.400960683028615</v>
      </c>
      <c r="I716" s="38">
        <v>25.6342887878418</v>
      </c>
      <c r="J716" s="18">
        <f t="shared" si="35"/>
        <v>25.618920941806547</v>
      </c>
    </row>
    <row r="717" spans="1:10" x14ac:dyDescent="0.3">
      <c r="A717" s="3">
        <v>2026</v>
      </c>
      <c r="B717" s="3">
        <v>8</v>
      </c>
      <c r="C717" s="4">
        <v>18</v>
      </c>
      <c r="D717" s="19">
        <f>INDEX('Prom Factor Mensual Hora 1'!$B$5:$N$28,MATCH('Casos CMg'!$C717,'Prom Factor Mensual Hora 1'!$A$5:$A$28,0),MATCH('Casos CMg'!$B717,'Prom Factor Mensual Hora 1'!$B$4:$M$4,0))</f>
        <v>0.99140887345247841</v>
      </c>
      <c r="E717" s="38">
        <v>28.857246398925781</v>
      </c>
      <c r="F717" s="18">
        <f t="shared" si="33"/>
        <v>28.609330143299598</v>
      </c>
      <c r="G717" s="38">
        <v>26.683757781982418</v>
      </c>
      <c r="H717" s="18">
        <f t="shared" si="34"/>
        <v>26.454514242113994</v>
      </c>
      <c r="I717" s="38">
        <v>30.516958236694339</v>
      </c>
      <c r="J717" s="18">
        <f t="shared" si="35"/>
        <v>30.254783186637468</v>
      </c>
    </row>
    <row r="718" spans="1:10" x14ac:dyDescent="0.3">
      <c r="A718" s="3">
        <v>2026</v>
      </c>
      <c r="B718" s="3">
        <v>8</v>
      </c>
      <c r="C718" s="4">
        <v>19</v>
      </c>
      <c r="D718" s="19">
        <f>INDEX('Prom Factor Mensual Hora 1'!$B$5:$N$28,MATCH('Casos CMg'!$C718,'Prom Factor Mensual Hora 1'!$A$5:$A$28,0),MATCH('Casos CMg'!$B718,'Prom Factor Mensual Hora 1'!$B$4:$M$4,0))</f>
        <v>0.97011407653891701</v>
      </c>
      <c r="E718" s="38">
        <v>71.192314147949219</v>
      </c>
      <c r="F718" s="18">
        <f t="shared" si="33"/>
        <v>69.064666096306226</v>
      </c>
      <c r="G718" s="38">
        <v>63.119926452636719</v>
      </c>
      <c r="H718" s="18">
        <f t="shared" si="34"/>
        <v>61.233529161804029</v>
      </c>
      <c r="I718" s="38">
        <v>79.862327575683594</v>
      </c>
      <c r="J718" s="18">
        <f t="shared" si="35"/>
        <v>77.475568166332778</v>
      </c>
    </row>
    <row r="719" spans="1:10" x14ac:dyDescent="0.3">
      <c r="A719" s="3">
        <v>2026</v>
      </c>
      <c r="B719" s="3">
        <v>8</v>
      </c>
      <c r="C719" s="4">
        <v>20</v>
      </c>
      <c r="D719" s="19">
        <f>INDEX('Prom Factor Mensual Hora 1'!$B$5:$N$28,MATCH('Casos CMg'!$C719,'Prom Factor Mensual Hora 1'!$A$5:$A$28,0),MATCH('Casos CMg'!$B719,'Prom Factor Mensual Hora 1'!$B$4:$M$4,0))</f>
        <v>0.97012806281835884</v>
      </c>
      <c r="E719" s="38">
        <v>72.208671569824219</v>
      </c>
      <c r="F719" s="18">
        <f t="shared" si="33"/>
        <v>70.051658668720677</v>
      </c>
      <c r="G719" s="38">
        <v>63.815517425537109</v>
      </c>
      <c r="H719" s="18">
        <f t="shared" si="34"/>
        <v>61.909224297787539</v>
      </c>
      <c r="I719" s="38">
        <v>81.301017761230469</v>
      </c>
      <c r="J719" s="18">
        <f t="shared" si="35"/>
        <v>78.872398865863502</v>
      </c>
    </row>
    <row r="720" spans="1:10" x14ac:dyDescent="0.3">
      <c r="A720" s="3">
        <v>2026</v>
      </c>
      <c r="B720" s="3">
        <v>8</v>
      </c>
      <c r="C720" s="4">
        <v>21</v>
      </c>
      <c r="D720" s="19">
        <f>INDEX('Prom Factor Mensual Hora 1'!$B$5:$N$28,MATCH('Casos CMg'!$C720,'Prom Factor Mensual Hora 1'!$A$5:$A$28,0),MATCH('Casos CMg'!$B720,'Prom Factor Mensual Hora 1'!$B$4:$M$4,0))</f>
        <v>0.97010653221249077</v>
      </c>
      <c r="E720" s="38">
        <v>72.107032775878906</v>
      </c>
      <c r="F720" s="18">
        <f t="shared" si="33"/>
        <v>69.951503514340303</v>
      </c>
      <c r="G720" s="38">
        <v>63.745967864990227</v>
      </c>
      <c r="H720" s="18">
        <f t="shared" si="34"/>
        <v>61.840379828034543</v>
      </c>
      <c r="I720" s="38">
        <v>81.15716552734375</v>
      </c>
      <c r="J720" s="18">
        <f t="shared" si="35"/>
        <v>78.731096413926551</v>
      </c>
    </row>
    <row r="721" spans="1:10" x14ac:dyDescent="0.3">
      <c r="A721" s="3">
        <v>2026</v>
      </c>
      <c r="B721" s="3">
        <v>8</v>
      </c>
      <c r="C721" s="4">
        <v>22</v>
      </c>
      <c r="D721" s="19">
        <f>INDEX('Prom Factor Mensual Hora 1'!$B$5:$N$28,MATCH('Casos CMg'!$C721,'Prom Factor Mensual Hora 1'!$A$5:$A$28,0),MATCH('Casos CMg'!$B721,'Prom Factor Mensual Hora 1'!$B$4:$M$4,0))</f>
        <v>0.97009139456680538</v>
      </c>
      <c r="E721" s="38">
        <v>69.261222839355469</v>
      </c>
      <c r="F721" s="18">
        <f t="shared" si="33"/>
        <v>67.189716253632625</v>
      </c>
      <c r="G721" s="38">
        <v>61.798297882080078</v>
      </c>
      <c r="H721" s="18">
        <f t="shared" si="34"/>
        <v>59.949996974281916</v>
      </c>
      <c r="I721" s="38">
        <v>77.128776550292969</v>
      </c>
      <c r="J721" s="18">
        <f t="shared" si="35"/>
        <v>74.821962404905221</v>
      </c>
    </row>
    <row r="722" spans="1:10" x14ac:dyDescent="0.3">
      <c r="A722" s="3">
        <v>2026</v>
      </c>
      <c r="B722" s="3">
        <v>8</v>
      </c>
      <c r="C722" s="4">
        <v>23</v>
      </c>
      <c r="D722" s="19">
        <f>INDEX('Prom Factor Mensual Hora 1'!$B$5:$N$28,MATCH('Casos CMg'!$C722,'Prom Factor Mensual Hora 1'!$A$5:$A$28,0),MATCH('Casos CMg'!$B722,'Prom Factor Mensual Hora 1'!$B$4:$M$4,0))</f>
        <v>0.97009846724670645</v>
      </c>
      <c r="E722" s="38">
        <v>69.640304565429688</v>
      </c>
      <c r="F722" s="18">
        <f t="shared" si="33"/>
        <v>67.557952717517153</v>
      </c>
      <c r="G722" s="38">
        <v>62.033073425292969</v>
      </c>
      <c r="H722" s="18">
        <f t="shared" si="34"/>
        <v>60.17818944847911</v>
      </c>
      <c r="I722" s="38">
        <v>77.650054931640625</v>
      </c>
      <c r="J722" s="18">
        <f t="shared" si="35"/>
        <v>75.328199270807133</v>
      </c>
    </row>
    <row r="723" spans="1:10" x14ac:dyDescent="0.3">
      <c r="A723" s="3">
        <v>2026</v>
      </c>
      <c r="B723" s="3">
        <v>9</v>
      </c>
      <c r="C723" s="4">
        <v>0</v>
      </c>
      <c r="D723" s="19">
        <f>INDEX('Prom Factor Mensual Hora 1'!$B$5:$N$28,MATCH('Casos CMg'!$C723,'Prom Factor Mensual Hora 1'!$A$5:$A$28,0),MATCH('Casos CMg'!$B723,'Prom Factor Mensual Hora 1'!$B$4:$M$4,0))</f>
        <v>0.9685971839168509</v>
      </c>
      <c r="E723" s="38">
        <v>66.289413452148438</v>
      </c>
      <c r="F723" s="18">
        <f t="shared" si="33"/>
        <v>64.207739193250788</v>
      </c>
      <c r="G723" s="38">
        <v>57.757003784179688</v>
      </c>
      <c r="H723" s="18">
        <f t="shared" si="34"/>
        <v>55.943271216831349</v>
      </c>
      <c r="I723" s="38">
        <v>74.328056335449219</v>
      </c>
      <c r="J723" s="18">
        <f t="shared" si="35"/>
        <v>71.993946052529168</v>
      </c>
    </row>
    <row r="724" spans="1:10" x14ac:dyDescent="0.3">
      <c r="A724" s="3">
        <v>2026</v>
      </c>
      <c r="B724" s="3">
        <v>9</v>
      </c>
      <c r="C724" s="4">
        <v>1</v>
      </c>
      <c r="D724" s="19">
        <f>INDEX('Prom Factor Mensual Hora 1'!$B$5:$N$28,MATCH('Casos CMg'!$C724,'Prom Factor Mensual Hora 1'!$A$5:$A$28,0),MATCH('Casos CMg'!$B724,'Prom Factor Mensual Hora 1'!$B$4:$M$4,0))</f>
        <v>0.96997882044256278</v>
      </c>
      <c r="E724" s="38">
        <v>66.096366882324219</v>
      </c>
      <c r="F724" s="18">
        <f t="shared" si="33"/>
        <v>64.112075984055721</v>
      </c>
      <c r="G724" s="38">
        <v>57.578441619873047</v>
      </c>
      <c r="H724" s="18">
        <f t="shared" si="34"/>
        <v>55.849868885365424</v>
      </c>
      <c r="I724" s="38">
        <v>74.1575927734375</v>
      </c>
      <c r="J724" s="18">
        <f t="shared" si="35"/>
        <v>71.931294365238827</v>
      </c>
    </row>
    <row r="725" spans="1:10" x14ac:dyDescent="0.3">
      <c r="A725" s="3">
        <v>2026</v>
      </c>
      <c r="B725" s="3">
        <v>9</v>
      </c>
      <c r="C725" s="4">
        <v>2</v>
      </c>
      <c r="D725" s="19">
        <f>INDEX('Prom Factor Mensual Hora 1'!$B$5:$N$28,MATCH('Casos CMg'!$C725,'Prom Factor Mensual Hora 1'!$A$5:$A$28,0),MATCH('Casos CMg'!$B725,'Prom Factor Mensual Hora 1'!$B$4:$M$4,0))</f>
        <v>0.9695937742095122</v>
      </c>
      <c r="E725" s="38">
        <v>64.883628845214844</v>
      </c>
      <c r="F725" s="18">
        <f t="shared" si="33"/>
        <v>62.910762576441037</v>
      </c>
      <c r="G725" s="38">
        <v>56.595905303955078</v>
      </c>
      <c r="H725" s="18">
        <f t="shared" si="34"/>
        <v>54.875037428465951</v>
      </c>
      <c r="I725" s="38">
        <v>72.773635864257813</v>
      </c>
      <c r="J725" s="18">
        <f t="shared" si="35"/>
        <v>70.560864260574448</v>
      </c>
    </row>
    <row r="726" spans="1:10" x14ac:dyDescent="0.3">
      <c r="A726" s="3">
        <v>2026</v>
      </c>
      <c r="B726" s="3">
        <v>9</v>
      </c>
      <c r="C726" s="4">
        <v>3</v>
      </c>
      <c r="D726" s="19">
        <f>INDEX('Prom Factor Mensual Hora 1'!$B$5:$N$28,MATCH('Casos CMg'!$C726,'Prom Factor Mensual Hora 1'!$A$5:$A$28,0),MATCH('Casos CMg'!$B726,'Prom Factor Mensual Hora 1'!$B$4:$M$4,0))</f>
        <v>0.97054350716198612</v>
      </c>
      <c r="E726" s="38">
        <v>64.6141357421875</v>
      </c>
      <c r="F726" s="18">
        <f t="shared" si="33"/>
        <v>62.7108299154633</v>
      </c>
      <c r="G726" s="38">
        <v>56.377555847167969</v>
      </c>
      <c r="H726" s="18">
        <f t="shared" si="34"/>
        <v>54.716870777131135</v>
      </c>
      <c r="I726" s="38">
        <v>72.466087341308594</v>
      </c>
      <c r="J726" s="18">
        <f t="shared" si="35"/>
        <v>70.331490558540452</v>
      </c>
    </row>
    <row r="727" spans="1:10" x14ac:dyDescent="0.3">
      <c r="A727" s="3">
        <v>2026</v>
      </c>
      <c r="B727" s="3">
        <v>9</v>
      </c>
      <c r="C727" s="4">
        <v>4</v>
      </c>
      <c r="D727" s="19">
        <f>INDEX('Prom Factor Mensual Hora 1'!$B$5:$N$28,MATCH('Casos CMg'!$C727,'Prom Factor Mensual Hora 1'!$A$5:$A$28,0),MATCH('Casos CMg'!$B727,'Prom Factor Mensual Hora 1'!$B$4:$M$4,0))</f>
        <v>0.96955680150717005</v>
      </c>
      <c r="E727" s="38">
        <v>64.6141357421875</v>
      </c>
      <c r="F727" s="18">
        <f t="shared" si="33"/>
        <v>62.647074782345427</v>
      </c>
      <c r="G727" s="38">
        <v>56.377555847167969</v>
      </c>
      <c r="H727" s="18">
        <f t="shared" si="34"/>
        <v>54.66124272397203</v>
      </c>
      <c r="I727" s="38">
        <v>72.466087341308594</v>
      </c>
      <c r="J727" s="18">
        <f t="shared" si="35"/>
        <v>70.259987860378388</v>
      </c>
    </row>
    <row r="728" spans="1:10" x14ac:dyDescent="0.3">
      <c r="A728" s="3">
        <v>2026</v>
      </c>
      <c r="B728" s="3">
        <v>9</v>
      </c>
      <c r="C728" s="4">
        <v>5</v>
      </c>
      <c r="D728" s="19">
        <f>INDEX('Prom Factor Mensual Hora 1'!$B$5:$N$28,MATCH('Casos CMg'!$C728,'Prom Factor Mensual Hora 1'!$A$5:$A$28,0),MATCH('Casos CMg'!$B728,'Prom Factor Mensual Hora 1'!$B$4:$M$4,0))</f>
        <v>0.96958301495867127</v>
      </c>
      <c r="E728" s="38">
        <v>64.6141357421875</v>
      </c>
      <c r="F728" s="18">
        <f t="shared" si="33"/>
        <v>62.648768541858999</v>
      </c>
      <c r="G728" s="38">
        <v>56.377555847167969</v>
      </c>
      <c r="H728" s="18">
        <f t="shared" si="34"/>
        <v>54.662720574297985</v>
      </c>
      <c r="I728" s="38">
        <v>72.466087341308594</v>
      </c>
      <c r="J728" s="18">
        <f t="shared" si="35"/>
        <v>70.261887446644394</v>
      </c>
    </row>
    <row r="729" spans="1:10" x14ac:dyDescent="0.3">
      <c r="A729" s="3">
        <v>2026</v>
      </c>
      <c r="B729" s="3">
        <v>9</v>
      </c>
      <c r="C729" s="4">
        <v>6</v>
      </c>
      <c r="D729" s="19">
        <f>INDEX('Prom Factor Mensual Hora 1'!$B$5:$N$28,MATCH('Casos CMg'!$C729,'Prom Factor Mensual Hora 1'!$A$5:$A$28,0),MATCH('Casos CMg'!$B729,'Prom Factor Mensual Hora 1'!$B$4:$M$4,0))</f>
        <v>0.96957998374728804</v>
      </c>
      <c r="E729" s="38">
        <v>7.8808951377868652</v>
      </c>
      <c r="F729" s="18">
        <f t="shared" si="33"/>
        <v>7.6411581796094703</v>
      </c>
      <c r="G729" s="38">
        <v>7.8448472023010254</v>
      </c>
      <c r="H729" s="18">
        <f t="shared" si="34"/>
        <v>7.6062068229069864</v>
      </c>
      <c r="I729" s="38">
        <v>8.2797403335571289</v>
      </c>
      <c r="J729" s="18">
        <f t="shared" si="35"/>
        <v>8.0278704980420859</v>
      </c>
    </row>
    <row r="730" spans="1:10" x14ac:dyDescent="0.3">
      <c r="A730" s="3">
        <v>2026</v>
      </c>
      <c r="B730" s="3">
        <v>9</v>
      </c>
      <c r="C730" s="4">
        <v>7</v>
      </c>
      <c r="D730" s="19">
        <f>INDEX('Prom Factor Mensual Hora 1'!$B$5:$N$28,MATCH('Casos CMg'!$C730,'Prom Factor Mensual Hora 1'!$A$5:$A$28,0),MATCH('Casos CMg'!$B730,'Prom Factor Mensual Hora 1'!$B$4:$M$4,0))</f>
        <v>0.96824957231912967</v>
      </c>
      <c r="E730" s="38">
        <v>4.1281476020812988</v>
      </c>
      <c r="F730" s="18">
        <f t="shared" si="33"/>
        <v>3.9970771501854583</v>
      </c>
      <c r="G730" s="38">
        <v>4.1179037094116211</v>
      </c>
      <c r="H730" s="18">
        <f t="shared" si="34"/>
        <v>3.9871585054891598</v>
      </c>
      <c r="I730" s="38">
        <v>4.3523097038269043</v>
      </c>
      <c r="J730" s="18">
        <f t="shared" si="35"/>
        <v>4.2141220093307981</v>
      </c>
    </row>
    <row r="731" spans="1:10" x14ac:dyDescent="0.3">
      <c r="A731" s="3">
        <v>2026</v>
      </c>
      <c r="B731" s="3">
        <v>9</v>
      </c>
      <c r="C731" s="4">
        <v>8</v>
      </c>
      <c r="D731" s="19">
        <f>INDEX('Prom Factor Mensual Hora 1'!$B$5:$N$28,MATCH('Casos CMg'!$C731,'Prom Factor Mensual Hora 1'!$A$5:$A$28,0),MATCH('Casos CMg'!$B731,'Prom Factor Mensual Hora 1'!$B$4:$M$4,0))</f>
        <v>0.96823980073729965</v>
      </c>
      <c r="E731" s="38">
        <v>4.1281476020812988</v>
      </c>
      <c r="F731" s="18">
        <f t="shared" si="33"/>
        <v>3.9970368116533583</v>
      </c>
      <c r="G731" s="38">
        <v>4.1179037094116211</v>
      </c>
      <c r="H731" s="18">
        <f t="shared" si="34"/>
        <v>3.9871182670560952</v>
      </c>
      <c r="I731" s="38">
        <v>4.3523097038269043</v>
      </c>
      <c r="J731" s="18">
        <f t="shared" si="35"/>
        <v>4.2140794803803772</v>
      </c>
    </row>
    <row r="732" spans="1:10" x14ac:dyDescent="0.3">
      <c r="A732" s="3">
        <v>2026</v>
      </c>
      <c r="B732" s="3">
        <v>9</v>
      </c>
      <c r="C732" s="4">
        <v>9</v>
      </c>
      <c r="D732" s="19">
        <f>INDEX('Prom Factor Mensual Hora 1'!$B$5:$N$28,MATCH('Casos CMg'!$C732,'Prom Factor Mensual Hora 1'!$A$5:$A$28,0),MATCH('Casos CMg'!$B732,'Prom Factor Mensual Hora 1'!$B$4:$M$4,0))</f>
        <v>0.98203787499864603</v>
      </c>
      <c r="E732" s="38">
        <v>2.507349967956543</v>
      </c>
      <c r="F732" s="18">
        <f t="shared" si="33"/>
        <v>2.4623126344099666</v>
      </c>
      <c r="G732" s="38">
        <v>2.4756100177764888</v>
      </c>
      <c r="H732" s="18">
        <f t="shared" si="34"/>
        <v>2.4311428011825833</v>
      </c>
      <c r="I732" s="38">
        <v>2.630146980285645</v>
      </c>
      <c r="J732" s="18">
        <f t="shared" si="35"/>
        <v>2.5829039514538206</v>
      </c>
    </row>
    <row r="733" spans="1:10" x14ac:dyDescent="0.3">
      <c r="A733" s="3">
        <v>2026</v>
      </c>
      <c r="B733" s="3">
        <v>9</v>
      </c>
      <c r="C733" s="4">
        <v>10</v>
      </c>
      <c r="D733" s="19">
        <f>INDEX('Prom Factor Mensual Hora 1'!$B$5:$N$28,MATCH('Casos CMg'!$C733,'Prom Factor Mensual Hora 1'!$A$5:$A$28,0),MATCH('Casos CMg'!$B733,'Prom Factor Mensual Hora 1'!$B$4:$M$4,0))</f>
        <v>0.99649280218371217</v>
      </c>
      <c r="E733" s="38">
        <v>0.75297558307647705</v>
      </c>
      <c r="F733" s="18">
        <f t="shared" si="33"/>
        <v>0.7503347487557932</v>
      </c>
      <c r="G733" s="38">
        <v>0.74637401103973389</v>
      </c>
      <c r="H733" s="18">
        <f t="shared" si="34"/>
        <v>0.74375632973808137</v>
      </c>
      <c r="I733" s="38">
        <v>0.77252030372619629</v>
      </c>
      <c r="J733" s="18">
        <f t="shared" si="35"/>
        <v>0.76981092220392977</v>
      </c>
    </row>
    <row r="734" spans="1:10" x14ac:dyDescent="0.3">
      <c r="A734" s="3">
        <v>2026</v>
      </c>
      <c r="B734" s="3">
        <v>9</v>
      </c>
      <c r="C734" s="4">
        <v>11</v>
      </c>
      <c r="D734" s="19">
        <f>INDEX('Prom Factor Mensual Hora 1'!$B$5:$N$28,MATCH('Casos CMg'!$C734,'Prom Factor Mensual Hora 1'!$A$5:$A$28,0),MATCH('Casos CMg'!$B734,'Prom Factor Mensual Hora 1'!$B$4:$M$4,0))</f>
        <v>0.99623455993751031</v>
      </c>
      <c r="E734" s="38">
        <v>0.75297558307647705</v>
      </c>
      <c r="F734" s="18">
        <f t="shared" si="33"/>
        <v>0.7501402986498843</v>
      </c>
      <c r="G734" s="38">
        <v>0.74637401103973389</v>
      </c>
      <c r="H734" s="18">
        <f t="shared" si="34"/>
        <v>0.7435635844369638</v>
      </c>
      <c r="I734" s="38">
        <v>0.77252030372619629</v>
      </c>
      <c r="J734" s="18">
        <f t="shared" si="35"/>
        <v>0.76961142482545897</v>
      </c>
    </row>
    <row r="735" spans="1:10" x14ac:dyDescent="0.3">
      <c r="A735" s="3">
        <v>2026</v>
      </c>
      <c r="B735" s="3">
        <v>9</v>
      </c>
      <c r="C735" s="4">
        <v>12</v>
      </c>
      <c r="D735" s="19">
        <f>INDEX('Prom Factor Mensual Hora 1'!$B$5:$N$28,MATCH('Casos CMg'!$C735,'Prom Factor Mensual Hora 1'!$A$5:$A$28,0),MATCH('Casos CMg'!$B735,'Prom Factor Mensual Hora 1'!$B$4:$M$4,0))</f>
        <v>0.99623652927056872</v>
      </c>
      <c r="E735" s="38">
        <v>0.27421131730079651</v>
      </c>
      <c r="F735" s="18">
        <f t="shared" si="33"/>
        <v>0.27317933103445619</v>
      </c>
      <c r="G735" s="38">
        <v>0.2432519793510437</v>
      </c>
      <c r="H735" s="18">
        <f t="shared" si="34"/>
        <v>0.24233650764687983</v>
      </c>
      <c r="I735" s="38">
        <v>0.2371056526899338</v>
      </c>
      <c r="J735" s="18">
        <f t="shared" si="35"/>
        <v>0.23621331250625255</v>
      </c>
    </row>
    <row r="736" spans="1:10" x14ac:dyDescent="0.3">
      <c r="A736" s="3">
        <v>2026</v>
      </c>
      <c r="B736" s="3">
        <v>9</v>
      </c>
      <c r="C736" s="4">
        <v>13</v>
      </c>
      <c r="D736" s="19">
        <f>INDEX('Prom Factor Mensual Hora 1'!$B$5:$N$28,MATCH('Casos CMg'!$C736,'Prom Factor Mensual Hora 1'!$A$5:$A$28,0),MATCH('Casos CMg'!$B736,'Prom Factor Mensual Hora 1'!$B$4:$M$4,0))</f>
        <v>0.9962411452368386</v>
      </c>
      <c r="E736" s="38">
        <v>0.27421131730079651</v>
      </c>
      <c r="F736" s="18">
        <f t="shared" si="33"/>
        <v>0.27318059678464762</v>
      </c>
      <c r="G736" s="38">
        <v>0.2432519793510437</v>
      </c>
      <c r="H736" s="18">
        <f t="shared" si="34"/>
        <v>0.24233763048981158</v>
      </c>
      <c r="I736" s="38">
        <v>0.2371056526899338</v>
      </c>
      <c r="J736" s="18">
        <f t="shared" si="35"/>
        <v>0.23621440697794777</v>
      </c>
    </row>
    <row r="737" spans="1:10" x14ac:dyDescent="0.3">
      <c r="A737" s="3">
        <v>2026</v>
      </c>
      <c r="B737" s="3">
        <v>9</v>
      </c>
      <c r="C737" s="4">
        <v>14</v>
      </c>
      <c r="D737" s="19">
        <f>INDEX('Prom Factor Mensual Hora 1'!$B$5:$N$28,MATCH('Casos CMg'!$C737,'Prom Factor Mensual Hora 1'!$A$5:$A$28,0),MATCH('Casos CMg'!$B737,'Prom Factor Mensual Hora 1'!$B$4:$M$4,0))</f>
        <v>0.99817418290427073</v>
      </c>
      <c r="E737" s="38">
        <v>0.27421131730079651</v>
      </c>
      <c r="F737" s="18">
        <f t="shared" si="33"/>
        <v>0.27371065758982627</v>
      </c>
      <c r="G737" s="38">
        <v>0.2432519793510437</v>
      </c>
      <c r="H737" s="18">
        <f t="shared" si="34"/>
        <v>0.24280784572857458</v>
      </c>
      <c r="I737" s="38">
        <v>0.2371056526899338</v>
      </c>
      <c r="J737" s="18">
        <f t="shared" si="35"/>
        <v>0.23667274113575848</v>
      </c>
    </row>
    <row r="738" spans="1:10" x14ac:dyDescent="0.3">
      <c r="A738" s="3">
        <v>2026</v>
      </c>
      <c r="B738" s="3">
        <v>9</v>
      </c>
      <c r="C738" s="4">
        <v>15</v>
      </c>
      <c r="D738" s="19">
        <f>INDEX('Prom Factor Mensual Hora 1'!$B$5:$N$28,MATCH('Casos CMg'!$C738,'Prom Factor Mensual Hora 1'!$A$5:$A$28,0),MATCH('Casos CMg'!$B738,'Prom Factor Mensual Hora 1'!$B$4:$M$4,0))</f>
        <v>0.99916905470794437</v>
      </c>
      <c r="E738" s="38">
        <v>0.75297558307647705</v>
      </c>
      <c r="F738" s="18">
        <f t="shared" si="33"/>
        <v>0.75234990156068682</v>
      </c>
      <c r="G738" s="38">
        <v>0.74637401103973389</v>
      </c>
      <c r="H738" s="18">
        <f t="shared" si="34"/>
        <v>0.74575381506914773</v>
      </c>
      <c r="I738" s="38">
        <v>0.77252030372619629</v>
      </c>
      <c r="J738" s="18">
        <f t="shared" si="35"/>
        <v>0.77187838161679767</v>
      </c>
    </row>
    <row r="739" spans="1:10" x14ac:dyDescent="0.3">
      <c r="A739" s="3">
        <v>2026</v>
      </c>
      <c r="B739" s="3">
        <v>9</v>
      </c>
      <c r="C739" s="4">
        <v>16</v>
      </c>
      <c r="D739" s="19">
        <f>INDEX('Prom Factor Mensual Hora 1'!$B$5:$N$28,MATCH('Casos CMg'!$C739,'Prom Factor Mensual Hora 1'!$A$5:$A$28,0),MATCH('Casos CMg'!$B739,'Prom Factor Mensual Hora 1'!$B$4:$M$4,0))</f>
        <v>0.9990444504188255</v>
      </c>
      <c r="E739" s="38">
        <v>0.61190235614776611</v>
      </c>
      <c r="F739" s="18">
        <f t="shared" si="33"/>
        <v>0.61131765310762942</v>
      </c>
      <c r="G739" s="38">
        <v>0.57538211345672607</v>
      </c>
      <c r="H739" s="18">
        <f t="shared" si="34"/>
        <v>0.57483230731919721</v>
      </c>
      <c r="I739" s="38">
        <v>0.57808125019073486</v>
      </c>
      <c r="J739" s="18">
        <f t="shared" si="35"/>
        <v>0.57752886489423028</v>
      </c>
    </row>
    <row r="740" spans="1:10" x14ac:dyDescent="0.3">
      <c r="A740" s="3">
        <v>2026</v>
      </c>
      <c r="B740" s="3">
        <v>9</v>
      </c>
      <c r="C740" s="4">
        <v>17</v>
      </c>
      <c r="D740" s="19">
        <f>INDEX('Prom Factor Mensual Hora 1'!$B$5:$N$28,MATCH('Casos CMg'!$C740,'Prom Factor Mensual Hora 1'!$A$5:$A$28,0),MATCH('Casos CMg'!$B740,'Prom Factor Mensual Hora 1'!$B$4:$M$4,0))</f>
        <v>0.9993050788709984</v>
      </c>
      <c r="E740" s="38">
        <v>1.7539350986480711</v>
      </c>
      <c r="F740" s="18">
        <f t="shared" si="33"/>
        <v>1.7527162520891231</v>
      </c>
      <c r="G740" s="38">
        <v>1.714553117752075</v>
      </c>
      <c r="H740" s="18">
        <f t="shared" si="34"/>
        <v>1.7133616385637536</v>
      </c>
      <c r="I740" s="38">
        <v>1.764829277992249</v>
      </c>
      <c r="J740" s="18">
        <f t="shared" si="35"/>
        <v>1.7636028608378915</v>
      </c>
    </row>
    <row r="741" spans="1:10" x14ac:dyDescent="0.3">
      <c r="A741" s="3">
        <v>2026</v>
      </c>
      <c r="B741" s="3">
        <v>9</v>
      </c>
      <c r="C741" s="4">
        <v>18</v>
      </c>
      <c r="D741" s="19">
        <f>INDEX('Prom Factor Mensual Hora 1'!$B$5:$N$28,MATCH('Casos CMg'!$C741,'Prom Factor Mensual Hora 1'!$A$5:$A$28,0),MATCH('Casos CMg'!$B741,'Prom Factor Mensual Hora 1'!$B$4:$M$4,0))</f>
        <v>0.9975819060785629</v>
      </c>
      <c r="E741" s="38">
        <v>0.97803235054016113</v>
      </c>
      <c r="F741" s="18">
        <f t="shared" si="33"/>
        <v>0.97566737645835111</v>
      </c>
      <c r="G741" s="38">
        <v>0.77409762144088745</v>
      </c>
      <c r="H741" s="18">
        <f t="shared" si="34"/>
        <v>0.77222578068788228</v>
      </c>
      <c r="I741" s="38">
        <v>0.69541472196578979</v>
      </c>
      <c r="J741" s="18">
        <f t="shared" si="35"/>
        <v>0.69373314385372642</v>
      </c>
    </row>
    <row r="742" spans="1:10" x14ac:dyDescent="0.3">
      <c r="A742" s="3">
        <v>2026</v>
      </c>
      <c r="B742" s="3">
        <v>9</v>
      </c>
      <c r="C742" s="4">
        <v>19</v>
      </c>
      <c r="D742" s="19">
        <f>INDEX('Prom Factor Mensual Hora 1'!$B$5:$N$28,MATCH('Casos CMg'!$C742,'Prom Factor Mensual Hora 1'!$A$5:$A$28,0),MATCH('Casos CMg'!$B742,'Prom Factor Mensual Hora 1'!$B$4:$M$4,0))</f>
        <v>0.98034577429438896</v>
      </c>
      <c r="E742" s="38">
        <v>66.138397216796875</v>
      </c>
      <c r="F742" s="18">
        <f t="shared" si="33"/>
        <v>64.838498230090593</v>
      </c>
      <c r="G742" s="38">
        <v>57.756603240966797</v>
      </c>
      <c r="H742" s="18">
        <f t="shared" si="34"/>
        <v>56.621441924879406</v>
      </c>
      <c r="I742" s="38">
        <v>73.8817138671875</v>
      </c>
      <c r="J742" s="18">
        <f t="shared" si="35"/>
        <v>72.429625987324428</v>
      </c>
    </row>
    <row r="743" spans="1:10" x14ac:dyDescent="0.3">
      <c r="A743" s="3">
        <v>2026</v>
      </c>
      <c r="B743" s="3">
        <v>9</v>
      </c>
      <c r="C743" s="4">
        <v>20</v>
      </c>
      <c r="D743" s="19">
        <f>INDEX('Prom Factor Mensual Hora 1'!$B$5:$N$28,MATCH('Casos CMg'!$C743,'Prom Factor Mensual Hora 1'!$A$5:$A$28,0),MATCH('Casos CMg'!$B743,'Prom Factor Mensual Hora 1'!$B$4:$M$4,0))</f>
        <v>0.9700528822106016</v>
      </c>
      <c r="E743" s="38">
        <v>66.150489807128906</v>
      </c>
      <c r="F743" s="18">
        <f t="shared" si="33"/>
        <v>64.169473297048413</v>
      </c>
      <c r="G743" s="38">
        <v>57.925846099853523</v>
      </c>
      <c r="H743" s="18">
        <f t="shared" si="34"/>
        <v>56.191133963650643</v>
      </c>
      <c r="I743" s="38">
        <v>73.733169555664063</v>
      </c>
      <c r="J743" s="18">
        <f t="shared" si="35"/>
        <v>71.525073641994908</v>
      </c>
    </row>
    <row r="744" spans="1:10" x14ac:dyDescent="0.3">
      <c r="A744" s="3">
        <v>2026</v>
      </c>
      <c r="B744" s="3">
        <v>9</v>
      </c>
      <c r="C744" s="4">
        <v>21</v>
      </c>
      <c r="D744" s="19">
        <f>INDEX('Prom Factor Mensual Hora 1'!$B$5:$N$28,MATCH('Casos CMg'!$C744,'Prom Factor Mensual Hora 1'!$A$5:$A$28,0),MATCH('Casos CMg'!$B744,'Prom Factor Mensual Hora 1'!$B$4:$M$4,0))</f>
        <v>0.9684257709117261</v>
      </c>
      <c r="E744" s="38">
        <v>66.150489807128906</v>
      </c>
      <c r="F744" s="18">
        <f t="shared" si="33"/>
        <v>64.061839087657091</v>
      </c>
      <c r="G744" s="38">
        <v>57.925846099853523</v>
      </c>
      <c r="H744" s="18">
        <f t="shared" si="34"/>
        <v>56.096882164964647</v>
      </c>
      <c r="I744" s="38">
        <v>73.733169555664063</v>
      </c>
      <c r="J744" s="18">
        <f t="shared" si="35"/>
        <v>71.405101568708986</v>
      </c>
    </row>
    <row r="745" spans="1:10" x14ac:dyDescent="0.3">
      <c r="A745" s="3">
        <v>2026</v>
      </c>
      <c r="B745" s="3">
        <v>9</v>
      </c>
      <c r="C745" s="4">
        <v>22</v>
      </c>
      <c r="D745" s="19">
        <f>INDEX('Prom Factor Mensual Hora 1'!$B$5:$N$28,MATCH('Casos CMg'!$C745,'Prom Factor Mensual Hora 1'!$A$5:$A$28,0),MATCH('Casos CMg'!$B745,'Prom Factor Mensual Hora 1'!$B$4:$M$4,0))</f>
        <v>0.9684132051244092</v>
      </c>
      <c r="E745" s="38">
        <v>66.061943054199219</v>
      </c>
      <c r="F745" s="18">
        <f t="shared" si="33"/>
        <v>63.975258009863268</v>
      </c>
      <c r="G745" s="38">
        <v>57.716831207275391</v>
      </c>
      <c r="H745" s="18">
        <f t="shared" si="34"/>
        <v>55.893741499062088</v>
      </c>
      <c r="I745" s="38">
        <v>73.74462890625</v>
      </c>
      <c r="J745" s="18">
        <f t="shared" si="35"/>
        <v>71.415272439811716</v>
      </c>
    </row>
    <row r="746" spans="1:10" x14ac:dyDescent="0.3">
      <c r="A746" s="3">
        <v>2026</v>
      </c>
      <c r="B746" s="3">
        <v>9</v>
      </c>
      <c r="C746" s="4">
        <v>23</v>
      </c>
      <c r="D746" s="19">
        <f>INDEX('Prom Factor Mensual Hora 1'!$B$5:$N$28,MATCH('Casos CMg'!$C746,'Prom Factor Mensual Hora 1'!$A$5:$A$28,0),MATCH('Casos CMg'!$B746,'Prom Factor Mensual Hora 1'!$B$4:$M$4,0))</f>
        <v>0.96842563195304299</v>
      </c>
      <c r="E746" s="38">
        <v>66.138397216796875</v>
      </c>
      <c r="F746" s="18">
        <f t="shared" si="33"/>
        <v>64.050119121037895</v>
      </c>
      <c r="G746" s="38">
        <v>57.756603240966797</v>
      </c>
      <c r="H746" s="18">
        <f t="shared" si="34"/>
        <v>55.93297499309444</v>
      </c>
      <c r="I746" s="38">
        <v>73.8817138671875</v>
      </c>
      <c r="J746" s="18">
        <f t="shared" si="35"/>
        <v>71.548945441604957</v>
      </c>
    </row>
    <row r="747" spans="1:10" x14ac:dyDescent="0.3">
      <c r="A747" s="3">
        <v>2026</v>
      </c>
      <c r="B747" s="3">
        <v>10</v>
      </c>
      <c r="C747" s="4">
        <v>0</v>
      </c>
      <c r="D747" s="19">
        <f>INDEX('Prom Factor Mensual Hora 1'!$B$5:$N$28,MATCH('Casos CMg'!$C747,'Prom Factor Mensual Hora 1'!$A$5:$A$28,0),MATCH('Casos CMg'!$B747,'Prom Factor Mensual Hora 1'!$B$4:$M$4,0))</f>
        <v>0.98052181291797491</v>
      </c>
      <c r="E747" s="38">
        <v>67.944633483886719</v>
      </c>
      <c r="F747" s="18">
        <f t="shared" si="33"/>
        <v>66.621195201667945</v>
      </c>
      <c r="G747" s="38">
        <v>59.623172760009773</v>
      </c>
      <c r="H747" s="18">
        <f t="shared" si="34"/>
        <v>58.461821446566397</v>
      </c>
      <c r="I747" s="38">
        <v>77.037071228027344</v>
      </c>
      <c r="J747" s="18">
        <f t="shared" si="35"/>
        <v>75.536528742396541</v>
      </c>
    </row>
    <row r="748" spans="1:10" x14ac:dyDescent="0.3">
      <c r="A748" s="3">
        <v>2026</v>
      </c>
      <c r="B748" s="3">
        <v>10</v>
      </c>
      <c r="C748" s="4">
        <v>1</v>
      </c>
      <c r="D748" s="19">
        <f>INDEX('Prom Factor Mensual Hora 1'!$B$5:$N$28,MATCH('Casos CMg'!$C748,'Prom Factor Mensual Hora 1'!$A$5:$A$28,0),MATCH('Casos CMg'!$B748,'Prom Factor Mensual Hora 1'!$B$4:$M$4,0))</f>
        <v>0.986481459899894</v>
      </c>
      <c r="E748" s="38">
        <v>64.197845458984375</v>
      </c>
      <c r="F748" s="18">
        <f t="shared" si="33"/>
        <v>63.329984310806687</v>
      </c>
      <c r="G748" s="38">
        <v>56.433818817138672</v>
      </c>
      <c r="H748" s="18">
        <f t="shared" si="34"/>
        <v>55.670915974457067</v>
      </c>
      <c r="I748" s="38">
        <v>72.412506103515625</v>
      </c>
      <c r="J748" s="18">
        <f t="shared" si="35"/>
        <v>71.433594736006071</v>
      </c>
    </row>
    <row r="749" spans="1:10" x14ac:dyDescent="0.3">
      <c r="A749" s="3">
        <v>2026</v>
      </c>
      <c r="B749" s="3">
        <v>10</v>
      </c>
      <c r="C749" s="4">
        <v>2</v>
      </c>
      <c r="D749" s="19">
        <f>INDEX('Prom Factor Mensual Hora 1'!$B$5:$N$28,MATCH('Casos CMg'!$C749,'Prom Factor Mensual Hora 1'!$A$5:$A$28,0),MATCH('Casos CMg'!$B749,'Prom Factor Mensual Hora 1'!$B$4:$M$4,0))</f>
        <v>0.98649189786157032</v>
      </c>
      <c r="E749" s="38">
        <v>63.477313995361328</v>
      </c>
      <c r="F749" s="18">
        <f t="shared" si="33"/>
        <v>62.619855954438819</v>
      </c>
      <c r="G749" s="38">
        <v>55.820491790771477</v>
      </c>
      <c r="H749" s="18">
        <f t="shared" si="34"/>
        <v>55.066462886244359</v>
      </c>
      <c r="I749" s="38">
        <v>71.523170471191406</v>
      </c>
      <c r="J749" s="18">
        <f t="shared" si="35"/>
        <v>70.557028179202234</v>
      </c>
    </row>
    <row r="750" spans="1:10" x14ac:dyDescent="0.3">
      <c r="A750" s="3">
        <v>2026</v>
      </c>
      <c r="B750" s="3">
        <v>10</v>
      </c>
      <c r="C750" s="4">
        <v>3</v>
      </c>
      <c r="D750" s="19">
        <f>INDEX('Prom Factor Mensual Hora 1'!$B$5:$N$28,MATCH('Casos CMg'!$C750,'Prom Factor Mensual Hora 1'!$A$5:$A$28,0),MATCH('Casos CMg'!$B750,'Prom Factor Mensual Hora 1'!$B$4:$M$4,0))</f>
        <v>0.98681854016167436</v>
      </c>
      <c r="E750" s="38">
        <v>63.477313995361328</v>
      </c>
      <c r="F750" s="18">
        <f t="shared" si="33"/>
        <v>62.640590330286685</v>
      </c>
      <c r="G750" s="38">
        <v>55.820491790771477</v>
      </c>
      <c r="H750" s="18">
        <f t="shared" si="34"/>
        <v>55.084696220075834</v>
      </c>
      <c r="I750" s="38">
        <v>71.523170471191406</v>
      </c>
      <c r="J750" s="18">
        <f t="shared" si="35"/>
        <v>70.580390672115684</v>
      </c>
    </row>
    <row r="751" spans="1:10" x14ac:dyDescent="0.3">
      <c r="A751" s="3">
        <v>2026</v>
      </c>
      <c r="B751" s="3">
        <v>10</v>
      </c>
      <c r="C751" s="4">
        <v>4</v>
      </c>
      <c r="D751" s="19">
        <f>INDEX('Prom Factor Mensual Hora 1'!$B$5:$N$28,MATCH('Casos CMg'!$C751,'Prom Factor Mensual Hora 1'!$A$5:$A$28,0),MATCH('Casos CMg'!$B751,'Prom Factor Mensual Hora 1'!$B$4:$M$4,0))</f>
        <v>0.98679515036936949</v>
      </c>
      <c r="E751" s="38">
        <v>63.477313995361328</v>
      </c>
      <c r="F751" s="18">
        <f t="shared" si="33"/>
        <v>62.639105609096262</v>
      </c>
      <c r="G751" s="38">
        <v>55.820491790771477</v>
      </c>
      <c r="H751" s="18">
        <f t="shared" si="34"/>
        <v>55.083390590366498</v>
      </c>
      <c r="I751" s="38">
        <v>71.523170471191406</v>
      </c>
      <c r="J751" s="18">
        <f t="shared" si="35"/>
        <v>70.578717760013376</v>
      </c>
    </row>
    <row r="752" spans="1:10" x14ac:dyDescent="0.3">
      <c r="A752" s="3">
        <v>2026</v>
      </c>
      <c r="B752" s="3">
        <v>10</v>
      </c>
      <c r="C752" s="4">
        <v>5</v>
      </c>
      <c r="D752" s="19">
        <f>INDEX('Prom Factor Mensual Hora 1'!$B$5:$N$28,MATCH('Casos CMg'!$C752,'Prom Factor Mensual Hora 1'!$A$5:$A$28,0),MATCH('Casos CMg'!$B752,'Prom Factor Mensual Hora 1'!$B$4:$M$4,0))</f>
        <v>0.98779492303703309</v>
      </c>
      <c r="E752" s="38">
        <v>63.477313995361328</v>
      </c>
      <c r="F752" s="18">
        <f t="shared" si="33"/>
        <v>62.702568492645526</v>
      </c>
      <c r="G752" s="38">
        <v>55.820491790771477</v>
      </c>
      <c r="H752" s="18">
        <f t="shared" si="34"/>
        <v>55.139198392354452</v>
      </c>
      <c r="I752" s="38">
        <v>71.523170471191406</v>
      </c>
      <c r="J752" s="18">
        <f t="shared" si="35"/>
        <v>70.650224670955112</v>
      </c>
    </row>
    <row r="753" spans="1:10" x14ac:dyDescent="0.3">
      <c r="A753" s="3">
        <v>2026</v>
      </c>
      <c r="B753" s="3">
        <v>10</v>
      </c>
      <c r="C753" s="4">
        <v>6</v>
      </c>
      <c r="D753" s="19">
        <f>INDEX('Prom Factor Mensual Hora 1'!$B$5:$N$28,MATCH('Casos CMg'!$C753,'Prom Factor Mensual Hora 1'!$A$5:$A$28,0),MATCH('Casos CMg'!$B753,'Prom Factor Mensual Hora 1'!$B$4:$M$4,0))</f>
        <v>0.98747761883897733</v>
      </c>
      <c r="E753" s="38">
        <v>0.1140283495187759</v>
      </c>
      <c r="F753" s="18">
        <f t="shared" si="33"/>
        <v>0.11260044306293947</v>
      </c>
      <c r="G753" s="38">
        <v>0.30539736151695251</v>
      </c>
      <c r="H753" s="18">
        <f t="shared" si="34"/>
        <v>0.30157305935046658</v>
      </c>
      <c r="I753" s="38">
        <v>0.1285051554441452</v>
      </c>
      <c r="J753" s="18">
        <f t="shared" si="35"/>
        <v>0.12689596490651714</v>
      </c>
    </row>
    <row r="754" spans="1:10" x14ac:dyDescent="0.3">
      <c r="A754" s="3">
        <v>2026</v>
      </c>
      <c r="B754" s="3">
        <v>10</v>
      </c>
      <c r="C754" s="4">
        <v>7</v>
      </c>
      <c r="D754" s="19">
        <f>INDEX('Prom Factor Mensual Hora 1'!$B$5:$N$28,MATCH('Casos CMg'!$C754,'Prom Factor Mensual Hora 1'!$A$5:$A$28,0),MATCH('Casos CMg'!$B754,'Prom Factor Mensual Hora 1'!$B$4:$M$4,0))</f>
        <v>0.9874779550219529</v>
      </c>
      <c r="E754" s="38">
        <v>0.1159323453903198</v>
      </c>
      <c r="F754" s="18">
        <f t="shared" si="33"/>
        <v>0.11448063534693172</v>
      </c>
      <c r="G754" s="38">
        <v>0.30747461318969732</v>
      </c>
      <c r="H754" s="18">
        <f t="shared" si="34"/>
        <v>0.30362440225372828</v>
      </c>
      <c r="I754" s="38">
        <v>0.13179390132427221</v>
      </c>
      <c r="J754" s="18">
        <f t="shared" si="35"/>
        <v>0.13014357216405736</v>
      </c>
    </row>
    <row r="755" spans="1:10" x14ac:dyDescent="0.3">
      <c r="A755" s="3">
        <v>2026</v>
      </c>
      <c r="B755" s="3">
        <v>10</v>
      </c>
      <c r="C755" s="4">
        <v>8</v>
      </c>
      <c r="D755" s="19">
        <f>INDEX('Prom Factor Mensual Hora 1'!$B$5:$N$28,MATCH('Casos CMg'!$C755,'Prom Factor Mensual Hora 1'!$A$5:$A$28,0),MATCH('Casos CMg'!$B755,'Prom Factor Mensual Hora 1'!$B$4:$M$4,0))</f>
        <v>0.987075849268372</v>
      </c>
      <c r="E755" s="38">
        <v>2.3501180112361911E-2</v>
      </c>
      <c r="F755" s="18">
        <f t="shared" si="33"/>
        <v>2.3197447318218607E-2</v>
      </c>
      <c r="G755" s="38">
        <v>5.8914236724376678E-2</v>
      </c>
      <c r="H755" s="18">
        <f t="shared" si="34"/>
        <v>5.8152820248712017E-2</v>
      </c>
      <c r="I755" s="38">
        <v>2.6207707822322849E-2</v>
      </c>
      <c r="J755" s="18">
        <f t="shared" si="35"/>
        <v>2.5868995456096684E-2</v>
      </c>
    </row>
    <row r="756" spans="1:10" x14ac:dyDescent="0.3">
      <c r="A756" s="3">
        <v>2026</v>
      </c>
      <c r="B756" s="3">
        <v>10</v>
      </c>
      <c r="C756" s="4">
        <v>9</v>
      </c>
      <c r="D756" s="19">
        <f>INDEX('Prom Factor Mensual Hora 1'!$B$5:$N$28,MATCH('Casos CMg'!$C756,'Prom Factor Mensual Hora 1'!$A$5:$A$28,0),MATCH('Casos CMg'!$B756,'Prom Factor Mensual Hora 1'!$B$4:$M$4,0))</f>
        <v>0.9991578476552917</v>
      </c>
      <c r="E756" s="38">
        <v>2.3241540417075161E-2</v>
      </c>
      <c r="F756" s="18">
        <f t="shared" si="33"/>
        <v>2.3221967499318288E-2</v>
      </c>
      <c r="G756" s="38">
        <v>5.8693937957286828E-2</v>
      </c>
      <c r="H756" s="18">
        <f t="shared" si="34"/>
        <v>5.8644508719815934E-2</v>
      </c>
      <c r="I756" s="38">
        <v>2.626278251409531E-2</v>
      </c>
      <c r="J756" s="18">
        <f t="shared" si="35"/>
        <v>2.6240665250222499E-2</v>
      </c>
    </row>
    <row r="757" spans="1:10" x14ac:dyDescent="0.3">
      <c r="A757" s="3">
        <v>2026</v>
      </c>
      <c r="B757" s="3">
        <v>10</v>
      </c>
      <c r="C757" s="4">
        <v>10</v>
      </c>
      <c r="D757" s="19">
        <f>INDEX('Prom Factor Mensual Hora 1'!$B$5:$N$28,MATCH('Casos CMg'!$C757,'Prom Factor Mensual Hora 1'!$A$5:$A$28,0),MATCH('Casos CMg'!$B757,'Prom Factor Mensual Hora 1'!$B$4:$M$4,0))</f>
        <v>0.9995828661525229</v>
      </c>
      <c r="E757" s="38">
        <v>1.6742723062634472E-2</v>
      </c>
      <c r="F757" s="18">
        <f t="shared" si="33"/>
        <v>1.6735739106146112E-2</v>
      </c>
      <c r="G757" s="38">
        <v>4.5098345726728439E-2</v>
      </c>
      <c r="H757" s="18">
        <f t="shared" si="34"/>
        <v>4.5079533680260596E-2</v>
      </c>
      <c r="I757" s="38">
        <v>1.888276822865009E-2</v>
      </c>
      <c r="J757" s="18">
        <f t="shared" si="35"/>
        <v>1.8874891586887856E-2</v>
      </c>
    </row>
    <row r="758" spans="1:10" x14ac:dyDescent="0.3">
      <c r="A758" s="3">
        <v>2026</v>
      </c>
      <c r="B758" s="3">
        <v>10</v>
      </c>
      <c r="C758" s="4">
        <v>11</v>
      </c>
      <c r="D758" s="19">
        <f>INDEX('Prom Factor Mensual Hora 1'!$B$5:$N$28,MATCH('Casos CMg'!$C758,'Prom Factor Mensual Hora 1'!$A$5:$A$28,0),MATCH('Casos CMg'!$B758,'Prom Factor Mensual Hora 1'!$B$4:$M$4,0))</f>
        <v>0.99952344568666041</v>
      </c>
      <c r="E758" s="38">
        <v>1.6742723062634472E-2</v>
      </c>
      <c r="F758" s="18">
        <f t="shared" si="33"/>
        <v>1.6734744245741923E-2</v>
      </c>
      <c r="G758" s="38">
        <v>4.5098345726728439E-2</v>
      </c>
      <c r="H758" s="18">
        <f t="shared" si="34"/>
        <v>4.5076853915547888E-2</v>
      </c>
      <c r="I758" s="38">
        <v>1.888276822865009E-2</v>
      </c>
      <c r="J758" s="18">
        <f t="shared" si="35"/>
        <v>1.8873769564002933E-2</v>
      </c>
    </row>
    <row r="759" spans="1:10" x14ac:dyDescent="0.3">
      <c r="A759" s="3">
        <v>2026</v>
      </c>
      <c r="B759" s="3">
        <v>10</v>
      </c>
      <c r="C759" s="4">
        <v>12</v>
      </c>
      <c r="D759" s="19">
        <f>INDEX('Prom Factor Mensual Hora 1'!$B$5:$N$28,MATCH('Casos CMg'!$C759,'Prom Factor Mensual Hora 1'!$A$5:$A$28,0),MATCH('Casos CMg'!$B759,'Prom Factor Mensual Hora 1'!$B$4:$M$4,0))</f>
        <v>0.99953095526393487</v>
      </c>
      <c r="E759" s="38">
        <v>1.6742723062634472E-2</v>
      </c>
      <c r="F759" s="18">
        <f t="shared" si="33"/>
        <v>1.6734869976514546E-2</v>
      </c>
      <c r="G759" s="38">
        <v>4.5098345726728439E-2</v>
      </c>
      <c r="H759" s="18">
        <f t="shared" si="34"/>
        <v>4.5077192585060072E-2</v>
      </c>
      <c r="I759" s="38">
        <v>1.888276822865009E-2</v>
      </c>
      <c r="J759" s="18">
        <f t="shared" si="35"/>
        <v>1.8873911365610105E-2</v>
      </c>
    </row>
    <row r="760" spans="1:10" x14ac:dyDescent="0.3">
      <c r="A760" s="3">
        <v>2026</v>
      </c>
      <c r="B760" s="3">
        <v>10</v>
      </c>
      <c r="C760" s="4">
        <v>13</v>
      </c>
      <c r="D760" s="19">
        <f>INDEX('Prom Factor Mensual Hora 1'!$B$5:$N$28,MATCH('Casos CMg'!$C760,'Prom Factor Mensual Hora 1'!$A$5:$A$28,0),MATCH('Casos CMg'!$B760,'Prom Factor Mensual Hora 1'!$B$4:$M$4,0))</f>
        <v>0.99956208482646935</v>
      </c>
      <c r="E760" s="38">
        <v>1.7088904976844791E-2</v>
      </c>
      <c r="F760" s="18">
        <f t="shared" si="33"/>
        <v>1.7081421486056406E-2</v>
      </c>
      <c r="G760" s="38">
        <v>4.5476000756025307E-2</v>
      </c>
      <c r="H760" s="18">
        <f t="shared" si="34"/>
        <v>4.5456086125262751E-2</v>
      </c>
      <c r="I760" s="38">
        <v>1.9480722025036808E-2</v>
      </c>
      <c r="J760" s="18">
        <f t="shared" si="35"/>
        <v>1.9472191121270712E-2</v>
      </c>
    </row>
    <row r="761" spans="1:10" x14ac:dyDescent="0.3">
      <c r="A761" s="3">
        <v>2026</v>
      </c>
      <c r="B761" s="3">
        <v>10</v>
      </c>
      <c r="C761" s="4">
        <v>14</v>
      </c>
      <c r="D761" s="19">
        <f>INDEX('Prom Factor Mensual Hora 1'!$B$5:$N$28,MATCH('Casos CMg'!$C761,'Prom Factor Mensual Hora 1'!$A$5:$A$28,0),MATCH('Casos CMg'!$B761,'Prom Factor Mensual Hora 1'!$B$4:$M$4,0))</f>
        <v>0.99971987807715179</v>
      </c>
      <c r="E761" s="38">
        <v>1.7088904976844791E-2</v>
      </c>
      <c r="F761" s="18">
        <f t="shared" si="33"/>
        <v>1.7084117999923307E-2</v>
      </c>
      <c r="G761" s="38">
        <v>4.5476000756025307E-2</v>
      </c>
      <c r="H761" s="18">
        <f t="shared" si="34"/>
        <v>4.5463261931250082E-2</v>
      </c>
      <c r="I761" s="38">
        <v>1.9480722025036808E-2</v>
      </c>
      <c r="J761" s="18">
        <f t="shared" si="35"/>
        <v>1.9475265047724684E-2</v>
      </c>
    </row>
    <row r="762" spans="1:10" x14ac:dyDescent="0.3">
      <c r="A762" s="3">
        <v>2026</v>
      </c>
      <c r="B762" s="3">
        <v>10</v>
      </c>
      <c r="C762" s="4">
        <v>15</v>
      </c>
      <c r="D762" s="19">
        <f>INDEX('Prom Factor Mensual Hora 1'!$B$5:$N$28,MATCH('Casos CMg'!$C762,'Prom Factor Mensual Hora 1'!$A$5:$A$28,0),MATCH('Casos CMg'!$B762,'Prom Factor Mensual Hora 1'!$B$4:$M$4,0))</f>
        <v>0.99988320758683513</v>
      </c>
      <c r="E762" s="38">
        <v>3.7749800831079483E-2</v>
      </c>
      <c r="F762" s="18">
        <f t="shared" si="33"/>
        <v>3.774539194074393E-2</v>
      </c>
      <c r="G762" s="38">
        <v>0.1015893891453743</v>
      </c>
      <c r="H762" s="18">
        <f t="shared" si="34"/>
        <v>0.10157752427546407</v>
      </c>
      <c r="I762" s="38">
        <v>4.2879618704319E-2</v>
      </c>
      <c r="J762" s="18">
        <f t="shared" si="35"/>
        <v>4.2874610690174932E-2</v>
      </c>
    </row>
    <row r="763" spans="1:10" x14ac:dyDescent="0.3">
      <c r="A763" s="3">
        <v>2026</v>
      </c>
      <c r="B763" s="3">
        <v>10</v>
      </c>
      <c r="C763" s="4">
        <v>16</v>
      </c>
      <c r="D763" s="19">
        <f>INDEX('Prom Factor Mensual Hora 1'!$B$5:$N$28,MATCH('Casos CMg'!$C763,'Prom Factor Mensual Hora 1'!$A$5:$A$28,0),MATCH('Casos CMg'!$B763,'Prom Factor Mensual Hora 1'!$B$4:$M$4,0))</f>
        <v>0.99988320758683513</v>
      </c>
      <c r="E763" s="38">
        <v>3.7749800831079483E-2</v>
      </c>
      <c r="F763" s="18">
        <f t="shared" si="33"/>
        <v>3.774539194074393E-2</v>
      </c>
      <c r="G763" s="38">
        <v>0.1015893891453743</v>
      </c>
      <c r="H763" s="18">
        <f t="shared" si="34"/>
        <v>0.10157752427546407</v>
      </c>
      <c r="I763" s="38">
        <v>4.2879618704319E-2</v>
      </c>
      <c r="J763" s="18">
        <f t="shared" si="35"/>
        <v>4.2874610690174932E-2</v>
      </c>
    </row>
    <row r="764" spans="1:10" x14ac:dyDescent="0.3">
      <c r="A764" s="3">
        <v>2026</v>
      </c>
      <c r="B764" s="3">
        <v>10</v>
      </c>
      <c r="C764" s="4">
        <v>17</v>
      </c>
      <c r="D764" s="19">
        <f>INDEX('Prom Factor Mensual Hora 1'!$B$5:$N$28,MATCH('Casos CMg'!$C764,'Prom Factor Mensual Hora 1'!$A$5:$A$28,0),MATCH('Casos CMg'!$B764,'Prom Factor Mensual Hora 1'!$B$4:$M$4,0))</f>
        <v>0.99988323929231326</v>
      </c>
      <c r="E764" s="38">
        <v>3.8190398365259171E-2</v>
      </c>
      <c r="F764" s="18">
        <f t="shared" si="33"/>
        <v>3.8185939227319207E-2</v>
      </c>
      <c r="G764" s="38">
        <v>0.102029986679554</v>
      </c>
      <c r="H764" s="18">
        <f t="shared" si="34"/>
        <v>0.10201807358610403</v>
      </c>
      <c r="I764" s="38">
        <v>4.3320216238498688E-2</v>
      </c>
      <c r="J764" s="18">
        <f t="shared" si="35"/>
        <v>4.3315158139393538E-2</v>
      </c>
    </row>
    <row r="765" spans="1:10" x14ac:dyDescent="0.3">
      <c r="A765" s="3">
        <v>2026</v>
      </c>
      <c r="B765" s="3">
        <v>10</v>
      </c>
      <c r="C765" s="4">
        <v>18</v>
      </c>
      <c r="D765" s="19">
        <f>INDEX('Prom Factor Mensual Hora 1'!$B$5:$N$28,MATCH('Casos CMg'!$C765,'Prom Factor Mensual Hora 1'!$A$5:$A$28,0),MATCH('Casos CMg'!$B765,'Prom Factor Mensual Hora 1'!$B$4:$M$4,0))</f>
        <v>0.99988470501655835</v>
      </c>
      <c r="E765" s="38">
        <v>3.8442168384790421E-2</v>
      </c>
      <c r="F765" s="18">
        <f t="shared" si="33"/>
        <v>3.8437736195623032E-2</v>
      </c>
      <c r="G765" s="38">
        <v>0.10228175669908519</v>
      </c>
      <c r="H765" s="18">
        <f t="shared" si="34"/>
        <v>0.10226996412564018</v>
      </c>
      <c r="I765" s="38">
        <v>4.3571986258029938E-2</v>
      </c>
      <c r="J765" s="18">
        <f t="shared" si="35"/>
        <v>4.3566962626595797E-2</v>
      </c>
    </row>
    <row r="766" spans="1:10" x14ac:dyDescent="0.3">
      <c r="A766" s="3">
        <v>2026</v>
      </c>
      <c r="B766" s="3">
        <v>10</v>
      </c>
      <c r="C766" s="4">
        <v>19</v>
      </c>
      <c r="D766" s="19">
        <f>INDEX('Prom Factor Mensual Hora 1'!$B$5:$N$28,MATCH('Casos CMg'!$C766,'Prom Factor Mensual Hora 1'!$A$5:$A$28,0),MATCH('Casos CMg'!$B766,'Prom Factor Mensual Hora 1'!$B$4:$M$4,0))</f>
        <v>0.99482611301597335</v>
      </c>
      <c r="E766" s="38">
        <v>65.718849182128906</v>
      </c>
      <c r="F766" s="18">
        <f t="shared" si="33"/>
        <v>65.378827283740279</v>
      </c>
      <c r="G766" s="38">
        <v>57.868362426757813</v>
      </c>
      <c r="H766" s="18">
        <f t="shared" si="34"/>
        <v>57.56895805961107</v>
      </c>
      <c r="I766" s="38">
        <v>74.110435485839844</v>
      </c>
      <c r="J766" s="18">
        <f t="shared" si="35"/>
        <v>73.726996468299106</v>
      </c>
    </row>
    <row r="767" spans="1:10" x14ac:dyDescent="0.3">
      <c r="A767" s="3">
        <v>2026</v>
      </c>
      <c r="B767" s="3">
        <v>10</v>
      </c>
      <c r="C767" s="4">
        <v>20</v>
      </c>
      <c r="D767" s="19">
        <f>INDEX('Prom Factor Mensual Hora 1'!$B$5:$N$28,MATCH('Casos CMg'!$C767,'Prom Factor Mensual Hora 1'!$A$5:$A$28,0),MATCH('Casos CMg'!$B767,'Prom Factor Mensual Hora 1'!$B$4:$M$4,0))</f>
        <v>0.98065156697185696</v>
      </c>
      <c r="E767" s="38">
        <v>65.154998779296875</v>
      </c>
      <c r="F767" s="18">
        <f t="shared" si="33"/>
        <v>63.894351648966911</v>
      </c>
      <c r="G767" s="38">
        <v>57.4296875</v>
      </c>
      <c r="H767" s="18">
        <f t="shared" si="34"/>
        <v>56.318513037579066</v>
      </c>
      <c r="I767" s="38">
        <v>73.330833435058594</v>
      </c>
      <c r="J767" s="18">
        <f t="shared" si="35"/>
        <v>71.911996715442456</v>
      </c>
    </row>
    <row r="768" spans="1:10" x14ac:dyDescent="0.3">
      <c r="A768" s="3">
        <v>2026</v>
      </c>
      <c r="B768" s="3">
        <v>10</v>
      </c>
      <c r="C768" s="4">
        <v>21</v>
      </c>
      <c r="D768" s="19">
        <f>INDEX('Prom Factor Mensual Hora 1'!$B$5:$N$28,MATCH('Casos CMg'!$C768,'Prom Factor Mensual Hora 1'!$A$5:$A$28,0),MATCH('Casos CMg'!$B768,'Prom Factor Mensual Hora 1'!$B$4:$M$4,0))</f>
        <v>0.98061145475262745</v>
      </c>
      <c r="E768" s="38">
        <v>65.154998779296875</v>
      </c>
      <c r="F768" s="18">
        <f t="shared" si="33"/>
        <v>63.891738137371973</v>
      </c>
      <c r="G768" s="38">
        <v>57.4296875</v>
      </c>
      <c r="H768" s="18">
        <f t="shared" si="34"/>
        <v>56.316209405363786</v>
      </c>
      <c r="I768" s="38">
        <v>73.330833435058594</v>
      </c>
      <c r="J768" s="18">
        <f t="shared" si="35"/>
        <v>71.909055252975421</v>
      </c>
    </row>
    <row r="769" spans="1:10" x14ac:dyDescent="0.3">
      <c r="A769" s="3">
        <v>2026</v>
      </c>
      <c r="B769" s="3">
        <v>10</v>
      </c>
      <c r="C769" s="4">
        <v>22</v>
      </c>
      <c r="D769" s="19">
        <f>INDEX('Prom Factor Mensual Hora 1'!$B$5:$N$28,MATCH('Casos CMg'!$C769,'Prom Factor Mensual Hora 1'!$A$5:$A$28,0),MATCH('Casos CMg'!$B769,'Prom Factor Mensual Hora 1'!$B$4:$M$4,0))</f>
        <v>0.98061316537274268</v>
      </c>
      <c r="E769" s="38">
        <v>65.154998779296875</v>
      </c>
      <c r="F769" s="18">
        <f t="shared" si="33"/>
        <v>63.89184959282349</v>
      </c>
      <c r="G769" s="38">
        <v>57.4296875</v>
      </c>
      <c r="H769" s="18">
        <f t="shared" si="34"/>
        <v>56.316307645742434</v>
      </c>
      <c r="I769" s="38">
        <v>73.330833435058594</v>
      </c>
      <c r="J769" s="18">
        <f t="shared" si="35"/>
        <v>71.909180694174154</v>
      </c>
    </row>
    <row r="770" spans="1:10" x14ac:dyDescent="0.3">
      <c r="A770" s="3">
        <v>2026</v>
      </c>
      <c r="B770" s="3">
        <v>10</v>
      </c>
      <c r="C770" s="4">
        <v>23</v>
      </c>
      <c r="D770" s="19">
        <f>INDEX('Prom Factor Mensual Hora 1'!$B$5:$N$28,MATCH('Casos CMg'!$C770,'Prom Factor Mensual Hora 1'!$A$5:$A$28,0),MATCH('Casos CMg'!$B770,'Prom Factor Mensual Hora 1'!$B$4:$M$4,0))</f>
        <v>0.98061105313456298</v>
      </c>
      <c r="E770" s="38">
        <v>65.718849182128906</v>
      </c>
      <c r="F770" s="18">
        <f t="shared" si="33"/>
        <v>64.444629907278937</v>
      </c>
      <c r="G770" s="38">
        <v>57.868362426757813</v>
      </c>
      <c r="H770" s="18">
        <f t="shared" si="34"/>
        <v>56.74635582247555</v>
      </c>
      <c r="I770" s="38">
        <v>74.110435485839844</v>
      </c>
      <c r="J770" s="18">
        <f t="shared" si="35"/>
        <v>72.673512190030493</v>
      </c>
    </row>
    <row r="771" spans="1:10" x14ac:dyDescent="0.3">
      <c r="A771" s="3">
        <v>2026</v>
      </c>
      <c r="B771" s="3">
        <v>11</v>
      </c>
      <c r="C771" s="4">
        <v>0</v>
      </c>
      <c r="D771" s="19">
        <f>INDEX('Prom Factor Mensual Hora 1'!$B$5:$N$28,MATCH('Casos CMg'!$C771,'Prom Factor Mensual Hora 1'!$A$5:$A$28,0),MATCH('Casos CMg'!$B771,'Prom Factor Mensual Hora 1'!$B$4:$M$4,0))</f>
        <v>0.97806805803312946</v>
      </c>
      <c r="E771" s="38">
        <v>50.831466674804688</v>
      </c>
      <c r="F771" s="18">
        <f t="shared" si="33"/>
        <v>49.716633897601959</v>
      </c>
      <c r="G771" s="38">
        <v>44.707801818847663</v>
      </c>
      <c r="H771" s="18">
        <f t="shared" si="34"/>
        <v>43.727272903890345</v>
      </c>
      <c r="I771" s="38">
        <v>55.878364562988281</v>
      </c>
      <c r="J771" s="18">
        <f t="shared" si="35"/>
        <v>54.652843514189186</v>
      </c>
    </row>
    <row r="772" spans="1:10" x14ac:dyDescent="0.3">
      <c r="A772" s="3">
        <v>2026</v>
      </c>
      <c r="B772" s="3">
        <v>11</v>
      </c>
      <c r="C772" s="4">
        <v>1</v>
      </c>
      <c r="D772" s="19">
        <f>INDEX('Prom Factor Mensual Hora 1'!$B$5:$N$28,MATCH('Casos CMg'!$C772,'Prom Factor Mensual Hora 1'!$A$5:$A$28,0),MATCH('Casos CMg'!$B772,'Prom Factor Mensual Hora 1'!$B$4:$M$4,0))</f>
        <v>0.97753556640916761</v>
      </c>
      <c r="E772" s="38">
        <v>50.218780517578118</v>
      </c>
      <c r="F772" s="18">
        <f t="shared" ref="F772:F835" si="36">$E772*$D772</f>
        <v>49.090644057628396</v>
      </c>
      <c r="G772" s="38">
        <v>44.134140014648438</v>
      </c>
      <c r="H772" s="18">
        <f t="shared" ref="H772:H835" si="37">$G772*$D772</f>
        <v>43.14269155720087</v>
      </c>
      <c r="I772" s="38">
        <v>55.304061889648438</v>
      </c>
      <c r="J772" s="18">
        <f t="shared" ref="J772:J835" si="38">$I772*$D772</f>
        <v>54.061687464025148</v>
      </c>
    </row>
    <row r="773" spans="1:10" x14ac:dyDescent="0.3">
      <c r="A773" s="3">
        <v>2026</v>
      </c>
      <c r="B773" s="3">
        <v>11</v>
      </c>
      <c r="C773" s="4">
        <v>2</v>
      </c>
      <c r="D773" s="19">
        <f>INDEX('Prom Factor Mensual Hora 1'!$B$5:$N$28,MATCH('Casos CMg'!$C773,'Prom Factor Mensual Hora 1'!$A$5:$A$28,0),MATCH('Casos CMg'!$B773,'Prom Factor Mensual Hora 1'!$B$4:$M$4,0))</f>
        <v>0.97753443872830958</v>
      </c>
      <c r="E773" s="38">
        <v>48.68707275390625</v>
      </c>
      <c r="F773" s="18">
        <f t="shared" si="36"/>
        <v>47.593290337814118</v>
      </c>
      <c r="G773" s="38">
        <v>42.699996948242188</v>
      </c>
      <c r="H773" s="18">
        <f t="shared" si="37"/>
        <v>41.740717550500456</v>
      </c>
      <c r="I773" s="38">
        <v>53.868293762207031</v>
      </c>
      <c r="J773" s="18">
        <f t="shared" si="38"/>
        <v>52.65811230809075</v>
      </c>
    </row>
    <row r="774" spans="1:10" x14ac:dyDescent="0.3">
      <c r="A774" s="3">
        <v>2026</v>
      </c>
      <c r="B774" s="3">
        <v>11</v>
      </c>
      <c r="C774" s="4">
        <v>3</v>
      </c>
      <c r="D774" s="19">
        <f>INDEX('Prom Factor Mensual Hora 1'!$B$5:$N$28,MATCH('Casos CMg'!$C774,'Prom Factor Mensual Hora 1'!$A$5:$A$28,0),MATCH('Casos CMg'!$B774,'Prom Factor Mensual Hora 1'!$B$4:$M$4,0))</f>
        <v>0.97754393745531942</v>
      </c>
      <c r="E774" s="38">
        <v>48.68707275390625</v>
      </c>
      <c r="F774" s="18">
        <f t="shared" si="36"/>
        <v>47.593752803027115</v>
      </c>
      <c r="G774" s="38">
        <v>42.699996948242188</v>
      </c>
      <c r="H774" s="18">
        <f t="shared" si="37"/>
        <v>41.741123146114788</v>
      </c>
      <c r="I774" s="38">
        <v>53.868293762207031</v>
      </c>
      <c r="J774" s="18">
        <f t="shared" si="38"/>
        <v>52.658623988307681</v>
      </c>
    </row>
    <row r="775" spans="1:10" x14ac:dyDescent="0.3">
      <c r="A775" s="3">
        <v>2026</v>
      </c>
      <c r="B775" s="3">
        <v>11</v>
      </c>
      <c r="C775" s="4">
        <v>4</v>
      </c>
      <c r="D775" s="19">
        <f>INDEX('Prom Factor Mensual Hora 1'!$B$5:$N$28,MATCH('Casos CMg'!$C775,'Prom Factor Mensual Hora 1'!$A$5:$A$28,0),MATCH('Casos CMg'!$B775,'Prom Factor Mensual Hora 1'!$B$4:$M$4,0))</f>
        <v>0.97754292768580375</v>
      </c>
      <c r="E775" s="38">
        <v>48.68707275390625</v>
      </c>
      <c r="F775" s="18">
        <f t="shared" si="36"/>
        <v>47.593703640305243</v>
      </c>
      <c r="G775" s="38">
        <v>42.699996948242188</v>
      </c>
      <c r="H775" s="18">
        <f t="shared" si="37"/>
        <v>41.741080028959551</v>
      </c>
      <c r="I775" s="38">
        <v>53.868293762207031</v>
      </c>
      <c r="J775" s="18">
        <f t="shared" si="38"/>
        <v>52.658569593746783</v>
      </c>
    </row>
    <row r="776" spans="1:10" x14ac:dyDescent="0.3">
      <c r="A776" s="3">
        <v>2026</v>
      </c>
      <c r="B776" s="3">
        <v>11</v>
      </c>
      <c r="C776" s="4">
        <v>5</v>
      </c>
      <c r="D776" s="19">
        <f>INDEX('Prom Factor Mensual Hora 1'!$B$5:$N$28,MATCH('Casos CMg'!$C776,'Prom Factor Mensual Hora 1'!$A$5:$A$28,0),MATCH('Casos CMg'!$B776,'Prom Factor Mensual Hora 1'!$B$4:$M$4,0))</f>
        <v>0.97654447155227975</v>
      </c>
      <c r="E776" s="38">
        <v>48.68707275390625</v>
      </c>
      <c r="F776" s="18">
        <f t="shared" si="36"/>
        <v>47.545091733890779</v>
      </c>
      <c r="G776" s="38">
        <v>42.699996948242188</v>
      </c>
      <c r="H776" s="18">
        <f t="shared" si="37"/>
        <v>41.698445955105122</v>
      </c>
      <c r="I776" s="38">
        <v>53.868293762207031</v>
      </c>
      <c r="J776" s="18">
        <f t="shared" si="38"/>
        <v>52.604784465437433</v>
      </c>
    </row>
    <row r="777" spans="1:10" x14ac:dyDescent="0.3">
      <c r="A777" s="3">
        <v>2026</v>
      </c>
      <c r="B777" s="3">
        <v>11</v>
      </c>
      <c r="C777" s="4">
        <v>6</v>
      </c>
      <c r="D777" s="19">
        <f>INDEX('Prom Factor Mensual Hora 1'!$B$5:$N$28,MATCH('Casos CMg'!$C777,'Prom Factor Mensual Hora 1'!$A$5:$A$28,0),MATCH('Casos CMg'!$B777,'Prom Factor Mensual Hora 1'!$B$4:$M$4,0))</f>
        <v>0.97656481705105713</v>
      </c>
      <c r="E777" s="38">
        <v>3.4878058359026909E-3</v>
      </c>
      <c r="F777" s="18">
        <f t="shared" si="36"/>
        <v>3.4060684680479207E-3</v>
      </c>
      <c r="G777" s="38">
        <v>3.4878058359026909E-3</v>
      </c>
      <c r="H777" s="18">
        <f t="shared" si="37"/>
        <v>3.4060684680479207E-3</v>
      </c>
      <c r="I777" s="38">
        <v>3.4878058359026909E-3</v>
      </c>
      <c r="J777" s="18">
        <f t="shared" si="38"/>
        <v>3.4060684680479207E-3</v>
      </c>
    </row>
    <row r="778" spans="1:10" x14ac:dyDescent="0.3">
      <c r="A778" s="3">
        <v>2026</v>
      </c>
      <c r="B778" s="3">
        <v>11</v>
      </c>
      <c r="C778" s="4">
        <v>7</v>
      </c>
      <c r="D778" s="19">
        <f>INDEX('Prom Factor Mensual Hora 1'!$B$5:$N$28,MATCH('Casos CMg'!$C778,'Prom Factor Mensual Hora 1'!$A$5:$A$28,0),MATCH('Casos CMg'!$B778,'Prom Factor Mensual Hora 1'!$B$4:$M$4,0))</f>
        <v>0.97653769833886028</v>
      </c>
      <c r="E778" s="38">
        <v>2.8536578174680471E-3</v>
      </c>
      <c r="F778" s="18">
        <f t="shared" si="36"/>
        <v>2.7867044369169424E-3</v>
      </c>
      <c r="G778" s="38">
        <v>2.8536578174680471E-3</v>
      </c>
      <c r="H778" s="18">
        <f t="shared" si="37"/>
        <v>2.7867044369169424E-3</v>
      </c>
      <c r="I778" s="38">
        <v>2.8536578174680471E-3</v>
      </c>
      <c r="J778" s="18">
        <f t="shared" si="38"/>
        <v>2.7867044369169424E-3</v>
      </c>
    </row>
    <row r="779" spans="1:10" x14ac:dyDescent="0.3">
      <c r="A779" s="3">
        <v>2026</v>
      </c>
      <c r="B779" s="3">
        <v>11</v>
      </c>
      <c r="C779" s="4">
        <v>8</v>
      </c>
      <c r="D779" s="19">
        <f>INDEX('Prom Factor Mensual Hora 1'!$B$5:$N$28,MATCH('Casos CMg'!$C779,'Prom Factor Mensual Hora 1'!$A$5:$A$28,0),MATCH('Casos CMg'!$B779,'Prom Factor Mensual Hora 1'!$B$4:$M$4,0))</f>
        <v>0.98855178698704704</v>
      </c>
      <c r="E779" s="38">
        <v>1.585365273058414E-3</v>
      </c>
      <c r="F779" s="18">
        <f t="shared" si="36"/>
        <v>1.5672156737091029E-3</v>
      </c>
      <c r="G779" s="38">
        <v>1.585365273058414E-3</v>
      </c>
      <c r="H779" s="18">
        <f t="shared" si="37"/>
        <v>1.5672156737091029E-3</v>
      </c>
      <c r="I779" s="38">
        <v>1.585365273058414E-3</v>
      </c>
      <c r="J779" s="18">
        <f t="shared" si="38"/>
        <v>1.5672156737091029E-3</v>
      </c>
    </row>
    <row r="780" spans="1:10" x14ac:dyDescent="0.3">
      <c r="A780" s="3">
        <v>2026</v>
      </c>
      <c r="B780" s="3">
        <v>11</v>
      </c>
      <c r="C780" s="4">
        <v>9</v>
      </c>
      <c r="D780" s="19">
        <f>INDEX('Prom Factor Mensual Hora 1'!$B$5:$N$28,MATCH('Casos CMg'!$C780,'Prom Factor Mensual Hora 1'!$A$5:$A$28,0),MATCH('Casos CMg'!$B780,'Prom Factor Mensual Hora 1'!$B$4:$M$4,0))</f>
        <v>0.99973769168684423</v>
      </c>
      <c r="E780" s="38">
        <v>1.585365273058414E-3</v>
      </c>
      <c r="F780" s="18">
        <f t="shared" si="36"/>
        <v>1.5849494185679023E-3</v>
      </c>
      <c r="G780" s="38">
        <v>1.585365273058414E-3</v>
      </c>
      <c r="H780" s="18">
        <f t="shared" si="37"/>
        <v>1.5849494185679023E-3</v>
      </c>
      <c r="I780" s="38">
        <v>1.585365273058414E-3</v>
      </c>
      <c r="J780" s="18">
        <f t="shared" si="38"/>
        <v>1.5849494185679023E-3</v>
      </c>
    </row>
    <row r="781" spans="1:10" x14ac:dyDescent="0.3">
      <c r="A781" s="3">
        <v>2026</v>
      </c>
      <c r="B781" s="3">
        <v>11</v>
      </c>
      <c r="C781" s="4">
        <v>10</v>
      </c>
      <c r="D781" s="19">
        <f>INDEX('Prom Factor Mensual Hora 1'!$B$5:$N$28,MATCH('Casos CMg'!$C781,'Prom Factor Mensual Hora 1'!$A$5:$A$28,0),MATCH('Casos CMg'!$B781,'Prom Factor Mensual Hora 1'!$B$4:$M$4,0))</f>
        <v>0.99973513831665695</v>
      </c>
      <c r="E781" s="38">
        <v>0</v>
      </c>
      <c r="F781" s="18">
        <f t="shared" si="36"/>
        <v>0</v>
      </c>
      <c r="G781" s="38">
        <v>0</v>
      </c>
      <c r="H781" s="18">
        <f t="shared" si="37"/>
        <v>0</v>
      </c>
      <c r="I781" s="38">
        <v>0</v>
      </c>
      <c r="J781" s="18">
        <f t="shared" si="38"/>
        <v>0</v>
      </c>
    </row>
    <row r="782" spans="1:10" x14ac:dyDescent="0.3">
      <c r="A782" s="3">
        <v>2026</v>
      </c>
      <c r="B782" s="3">
        <v>11</v>
      </c>
      <c r="C782" s="4">
        <v>11</v>
      </c>
      <c r="D782" s="19">
        <f>INDEX('Prom Factor Mensual Hora 1'!$B$5:$N$28,MATCH('Casos CMg'!$C782,'Prom Factor Mensual Hora 1'!$A$5:$A$28,0),MATCH('Casos CMg'!$B782,'Prom Factor Mensual Hora 1'!$B$4:$M$4,0))</f>
        <v>0.99973521183053549</v>
      </c>
      <c r="E782" s="38">
        <v>0</v>
      </c>
      <c r="F782" s="18">
        <f t="shared" si="36"/>
        <v>0</v>
      </c>
      <c r="G782" s="38">
        <v>0</v>
      </c>
      <c r="H782" s="18">
        <f t="shared" si="37"/>
        <v>0</v>
      </c>
      <c r="I782" s="38">
        <v>0</v>
      </c>
      <c r="J782" s="18">
        <f t="shared" si="38"/>
        <v>0</v>
      </c>
    </row>
    <row r="783" spans="1:10" x14ac:dyDescent="0.3">
      <c r="A783" s="3">
        <v>2026</v>
      </c>
      <c r="B783" s="3">
        <v>11</v>
      </c>
      <c r="C783" s="4">
        <v>12</v>
      </c>
      <c r="D783" s="19">
        <f>INDEX('Prom Factor Mensual Hora 1'!$B$5:$N$28,MATCH('Casos CMg'!$C783,'Prom Factor Mensual Hora 1'!$A$5:$A$28,0),MATCH('Casos CMg'!$B783,'Prom Factor Mensual Hora 1'!$B$4:$M$4,0))</f>
        <v>0.99973721447341823</v>
      </c>
      <c r="E783" s="38">
        <v>0</v>
      </c>
      <c r="F783" s="18">
        <f t="shared" si="36"/>
        <v>0</v>
      </c>
      <c r="G783" s="38">
        <v>0</v>
      </c>
      <c r="H783" s="18">
        <f t="shared" si="37"/>
        <v>0</v>
      </c>
      <c r="I783" s="38">
        <v>0</v>
      </c>
      <c r="J783" s="18">
        <f t="shared" si="38"/>
        <v>0</v>
      </c>
    </row>
    <row r="784" spans="1:10" x14ac:dyDescent="0.3">
      <c r="A784" s="3">
        <v>2026</v>
      </c>
      <c r="B784" s="3">
        <v>11</v>
      </c>
      <c r="C784" s="4">
        <v>13</v>
      </c>
      <c r="D784" s="19">
        <f>INDEX('Prom Factor Mensual Hora 1'!$B$5:$N$28,MATCH('Casos CMg'!$C784,'Prom Factor Mensual Hora 1'!$A$5:$A$28,0),MATCH('Casos CMg'!$B784,'Prom Factor Mensual Hora 1'!$B$4:$M$4,0))</f>
        <v>1</v>
      </c>
      <c r="E784" s="38">
        <v>0</v>
      </c>
      <c r="F784" s="18">
        <f t="shared" si="36"/>
        <v>0</v>
      </c>
      <c r="G784" s="38">
        <v>0</v>
      </c>
      <c r="H784" s="18">
        <f t="shared" si="37"/>
        <v>0</v>
      </c>
      <c r="I784" s="38">
        <v>0</v>
      </c>
      <c r="J784" s="18">
        <f t="shared" si="38"/>
        <v>0</v>
      </c>
    </row>
    <row r="785" spans="1:10" x14ac:dyDescent="0.3">
      <c r="A785" s="3">
        <v>2026</v>
      </c>
      <c r="B785" s="3">
        <v>11</v>
      </c>
      <c r="C785" s="4">
        <v>14</v>
      </c>
      <c r="D785" s="19">
        <f>INDEX('Prom Factor Mensual Hora 1'!$B$5:$N$28,MATCH('Casos CMg'!$C785,'Prom Factor Mensual Hora 1'!$A$5:$A$28,0),MATCH('Casos CMg'!$B785,'Prom Factor Mensual Hora 1'!$B$4:$M$4,0))</f>
        <v>1</v>
      </c>
      <c r="E785" s="38">
        <v>0</v>
      </c>
      <c r="F785" s="18">
        <f t="shared" si="36"/>
        <v>0</v>
      </c>
      <c r="G785" s="38">
        <v>0</v>
      </c>
      <c r="H785" s="18">
        <f t="shared" si="37"/>
        <v>0</v>
      </c>
      <c r="I785" s="38">
        <v>0</v>
      </c>
      <c r="J785" s="18">
        <f t="shared" si="38"/>
        <v>0</v>
      </c>
    </row>
    <row r="786" spans="1:10" x14ac:dyDescent="0.3">
      <c r="A786" s="3">
        <v>2026</v>
      </c>
      <c r="B786" s="3">
        <v>11</v>
      </c>
      <c r="C786" s="4">
        <v>15</v>
      </c>
      <c r="D786" s="19">
        <f>INDEX('Prom Factor Mensual Hora 1'!$B$5:$N$28,MATCH('Casos CMg'!$C786,'Prom Factor Mensual Hora 1'!$A$5:$A$28,0),MATCH('Casos CMg'!$B786,'Prom Factor Mensual Hora 1'!$B$4:$M$4,0))</f>
        <v>1</v>
      </c>
      <c r="E786" s="38">
        <v>0</v>
      </c>
      <c r="F786" s="18">
        <f t="shared" si="36"/>
        <v>0</v>
      </c>
      <c r="G786" s="38">
        <v>0</v>
      </c>
      <c r="H786" s="18">
        <f t="shared" si="37"/>
        <v>0</v>
      </c>
      <c r="I786" s="38">
        <v>0</v>
      </c>
      <c r="J786" s="18">
        <f t="shared" si="38"/>
        <v>0</v>
      </c>
    </row>
    <row r="787" spans="1:10" x14ac:dyDescent="0.3">
      <c r="A787" s="3">
        <v>2026</v>
      </c>
      <c r="B787" s="3">
        <v>11</v>
      </c>
      <c r="C787" s="4">
        <v>16</v>
      </c>
      <c r="D787" s="19">
        <f>INDEX('Prom Factor Mensual Hora 1'!$B$5:$N$28,MATCH('Casos CMg'!$C787,'Prom Factor Mensual Hora 1'!$A$5:$A$28,0),MATCH('Casos CMg'!$B787,'Prom Factor Mensual Hora 1'!$B$4:$M$4,0))</f>
        <v>1</v>
      </c>
      <c r="E787" s="38">
        <v>0</v>
      </c>
      <c r="F787" s="18">
        <f t="shared" si="36"/>
        <v>0</v>
      </c>
      <c r="G787" s="38">
        <v>0</v>
      </c>
      <c r="H787" s="18">
        <f t="shared" si="37"/>
        <v>0</v>
      </c>
      <c r="I787" s="38">
        <v>0</v>
      </c>
      <c r="J787" s="18">
        <f t="shared" si="38"/>
        <v>0</v>
      </c>
    </row>
    <row r="788" spans="1:10" x14ac:dyDescent="0.3">
      <c r="A788" s="3">
        <v>2026</v>
      </c>
      <c r="B788" s="3">
        <v>11</v>
      </c>
      <c r="C788" s="4">
        <v>17</v>
      </c>
      <c r="D788" s="19">
        <f>INDEX('Prom Factor Mensual Hora 1'!$B$5:$N$28,MATCH('Casos CMg'!$C788,'Prom Factor Mensual Hora 1'!$A$5:$A$28,0),MATCH('Casos CMg'!$B788,'Prom Factor Mensual Hora 1'!$B$4:$M$4,0))</f>
        <v>1</v>
      </c>
      <c r="E788" s="38">
        <v>0</v>
      </c>
      <c r="F788" s="18">
        <f t="shared" si="36"/>
        <v>0</v>
      </c>
      <c r="G788" s="38">
        <v>0</v>
      </c>
      <c r="H788" s="18">
        <f t="shared" si="37"/>
        <v>0</v>
      </c>
      <c r="I788" s="38">
        <v>0</v>
      </c>
      <c r="J788" s="18">
        <f t="shared" si="38"/>
        <v>0</v>
      </c>
    </row>
    <row r="789" spans="1:10" x14ac:dyDescent="0.3">
      <c r="A789" s="3">
        <v>2026</v>
      </c>
      <c r="B789" s="3">
        <v>11</v>
      </c>
      <c r="C789" s="4">
        <v>18</v>
      </c>
      <c r="D789" s="19">
        <f>INDEX('Prom Factor Mensual Hora 1'!$B$5:$N$28,MATCH('Casos CMg'!$C789,'Prom Factor Mensual Hora 1'!$A$5:$A$28,0),MATCH('Casos CMg'!$B789,'Prom Factor Mensual Hora 1'!$B$4:$M$4,0))</f>
        <v>1</v>
      </c>
      <c r="E789" s="38">
        <v>0</v>
      </c>
      <c r="F789" s="18">
        <f t="shared" si="36"/>
        <v>0</v>
      </c>
      <c r="G789" s="38">
        <v>0</v>
      </c>
      <c r="H789" s="18">
        <f t="shared" si="37"/>
        <v>0</v>
      </c>
      <c r="I789" s="38">
        <v>0</v>
      </c>
      <c r="J789" s="18">
        <f t="shared" si="38"/>
        <v>0</v>
      </c>
    </row>
    <row r="790" spans="1:10" x14ac:dyDescent="0.3">
      <c r="A790" s="3">
        <v>2026</v>
      </c>
      <c r="B790" s="3">
        <v>11</v>
      </c>
      <c r="C790" s="4">
        <v>19</v>
      </c>
      <c r="D790" s="19">
        <f>INDEX('Prom Factor Mensual Hora 1'!$B$5:$N$28,MATCH('Casos CMg'!$C790,'Prom Factor Mensual Hora 1'!$A$5:$A$28,0),MATCH('Casos CMg'!$B790,'Prom Factor Mensual Hora 1'!$B$4:$M$4,0))</f>
        <v>0.99848757808880506</v>
      </c>
      <c r="E790" s="38">
        <v>51.021568298339837</v>
      </c>
      <c r="F790" s="18">
        <f t="shared" si="36"/>
        <v>50.944402160501902</v>
      </c>
      <c r="G790" s="38">
        <v>45.044425964355469</v>
      </c>
      <c r="H790" s="18">
        <f t="shared" si="37"/>
        <v>44.976299787549777</v>
      </c>
      <c r="I790" s="38">
        <v>56.187725067138672</v>
      </c>
      <c r="J790" s="18">
        <f t="shared" si="38"/>
        <v>56.102745520606938</v>
      </c>
    </row>
    <row r="791" spans="1:10" x14ac:dyDescent="0.3">
      <c r="A791" s="3">
        <v>2026</v>
      </c>
      <c r="B791" s="3">
        <v>11</v>
      </c>
      <c r="C791" s="4">
        <v>20</v>
      </c>
      <c r="D791" s="19">
        <f>INDEX('Prom Factor Mensual Hora 1'!$B$5:$N$28,MATCH('Casos CMg'!$C791,'Prom Factor Mensual Hora 1'!$A$5:$A$28,0),MATCH('Casos CMg'!$B791,'Prom Factor Mensual Hora 1'!$B$4:$M$4,0))</f>
        <v>0.98141126578893756</v>
      </c>
      <c r="E791" s="38">
        <v>50.998432159423828</v>
      </c>
      <c r="F791" s="18">
        <f t="shared" si="36"/>
        <v>50.050435858831399</v>
      </c>
      <c r="G791" s="38">
        <v>45.038661956787109</v>
      </c>
      <c r="H791" s="18">
        <f t="shared" si="37"/>
        <v>44.201450240450505</v>
      </c>
      <c r="I791" s="38">
        <v>56.179027557373047</v>
      </c>
      <c r="J791" s="18">
        <f t="shared" si="38"/>
        <v>55.13473054587309</v>
      </c>
    </row>
    <row r="792" spans="1:10" x14ac:dyDescent="0.3">
      <c r="A792" s="3">
        <v>2026</v>
      </c>
      <c r="B792" s="3">
        <v>11</v>
      </c>
      <c r="C792" s="4">
        <v>21</v>
      </c>
      <c r="D792" s="19">
        <f>INDEX('Prom Factor Mensual Hora 1'!$B$5:$N$28,MATCH('Casos CMg'!$C792,'Prom Factor Mensual Hora 1'!$A$5:$A$28,0),MATCH('Casos CMg'!$B792,'Prom Factor Mensual Hora 1'!$B$4:$M$4,0))</f>
        <v>0.97812750047946173</v>
      </c>
      <c r="E792" s="38">
        <v>51.018318176269531</v>
      </c>
      <c r="F792" s="18">
        <f t="shared" si="36"/>
        <v>49.902420036420409</v>
      </c>
      <c r="G792" s="38">
        <v>45.092681884765618</v>
      </c>
      <c r="H792" s="18">
        <f t="shared" si="37"/>
        <v>44.106392221861299</v>
      </c>
      <c r="I792" s="38">
        <v>56.227005004882813</v>
      </c>
      <c r="J792" s="18">
        <f t="shared" si="38"/>
        <v>54.997179864872209</v>
      </c>
    </row>
    <row r="793" spans="1:10" x14ac:dyDescent="0.3">
      <c r="A793" s="3">
        <v>2026</v>
      </c>
      <c r="B793" s="3">
        <v>11</v>
      </c>
      <c r="C793" s="4">
        <v>22</v>
      </c>
      <c r="D793" s="19">
        <f>INDEX('Prom Factor Mensual Hora 1'!$B$5:$N$28,MATCH('Casos CMg'!$C793,'Prom Factor Mensual Hora 1'!$A$5:$A$28,0),MATCH('Casos CMg'!$B793,'Prom Factor Mensual Hora 1'!$B$4:$M$4,0))</f>
        <v>0.97813973086992567</v>
      </c>
      <c r="E793" s="38">
        <v>51.018318176269531</v>
      </c>
      <c r="F793" s="18">
        <f t="shared" si="36"/>
        <v>49.903044010372518</v>
      </c>
      <c r="G793" s="38">
        <v>45.092681884765618</v>
      </c>
      <c r="H793" s="18">
        <f t="shared" si="37"/>
        <v>44.106943722967813</v>
      </c>
      <c r="I793" s="38">
        <v>56.227005004882813</v>
      </c>
      <c r="J793" s="18">
        <f t="shared" si="38"/>
        <v>54.997867543098039</v>
      </c>
    </row>
    <row r="794" spans="1:10" x14ac:dyDescent="0.3">
      <c r="A794" s="3">
        <v>2026</v>
      </c>
      <c r="B794" s="3">
        <v>11</v>
      </c>
      <c r="C794" s="4">
        <v>23</v>
      </c>
      <c r="D794" s="19">
        <f>INDEX('Prom Factor Mensual Hora 1'!$B$5:$N$28,MATCH('Casos CMg'!$C794,'Prom Factor Mensual Hora 1'!$A$5:$A$28,0),MATCH('Casos CMg'!$B794,'Prom Factor Mensual Hora 1'!$B$4:$M$4,0))</f>
        <v>0.97814296622442454</v>
      </c>
      <c r="E794" s="38">
        <v>51.123779296875</v>
      </c>
      <c r="F794" s="18">
        <f t="shared" si="36"/>
        <v>50.006365126048138</v>
      </c>
      <c r="G794" s="38">
        <v>45.229389190673828</v>
      </c>
      <c r="H794" s="18">
        <f t="shared" si="37"/>
        <v>44.24080890348462</v>
      </c>
      <c r="I794" s="38">
        <v>56.357780456542969</v>
      </c>
      <c r="J794" s="18">
        <f t="shared" si="38"/>
        <v>55.125966545587843</v>
      </c>
    </row>
    <row r="795" spans="1:10" x14ac:dyDescent="0.3">
      <c r="A795" s="3">
        <v>2026</v>
      </c>
      <c r="B795" s="3">
        <v>12</v>
      </c>
      <c r="C795" s="4">
        <v>0</v>
      </c>
      <c r="D795" s="19">
        <f>INDEX('Prom Factor Mensual Hora 1'!$B$5:$N$28,MATCH('Casos CMg'!$C795,'Prom Factor Mensual Hora 1'!$A$5:$A$28,0),MATCH('Casos CMg'!$B795,'Prom Factor Mensual Hora 1'!$B$4:$M$4,0))</f>
        <v>0.97634350913755252</v>
      </c>
      <c r="E795" s="38">
        <v>44.539234161376953</v>
      </c>
      <c r="F795" s="18">
        <f t="shared" si="36"/>
        <v>43.485592175417928</v>
      </c>
      <c r="G795" s="38">
        <v>40.372646331787109</v>
      </c>
      <c r="H795" s="18">
        <f t="shared" si="37"/>
        <v>39.417571192746365</v>
      </c>
      <c r="I795" s="38">
        <v>48.569904327392578</v>
      </c>
      <c r="J795" s="18">
        <f t="shared" si="38"/>
        <v>47.42091082948167</v>
      </c>
    </row>
    <row r="796" spans="1:10" x14ac:dyDescent="0.3">
      <c r="A796" s="3">
        <v>2026</v>
      </c>
      <c r="B796" s="3">
        <v>12</v>
      </c>
      <c r="C796" s="4">
        <v>1</v>
      </c>
      <c r="D796" s="19">
        <f>INDEX('Prom Factor Mensual Hora 1'!$B$5:$N$28,MATCH('Casos CMg'!$C796,'Prom Factor Mensual Hora 1'!$A$5:$A$28,0),MATCH('Casos CMg'!$B796,'Prom Factor Mensual Hora 1'!$B$4:$M$4,0))</f>
        <v>0.97315363102189167</v>
      </c>
      <c r="E796" s="38">
        <v>44.331653594970703</v>
      </c>
      <c r="F796" s="18">
        <f t="shared" si="36"/>
        <v>43.141509665150437</v>
      </c>
      <c r="G796" s="38">
        <v>40.242637634277337</v>
      </c>
      <c r="H796" s="18">
        <f t="shared" si="37"/>
        <v>39.162268935695216</v>
      </c>
      <c r="I796" s="38">
        <v>48.326084136962891</v>
      </c>
      <c r="J796" s="18">
        <f t="shared" si="38"/>
        <v>47.028704250954874</v>
      </c>
    </row>
    <row r="797" spans="1:10" x14ac:dyDescent="0.3">
      <c r="A797" s="3">
        <v>2026</v>
      </c>
      <c r="B797" s="3">
        <v>12</v>
      </c>
      <c r="C797" s="4">
        <v>2</v>
      </c>
      <c r="D797" s="19">
        <f>INDEX('Prom Factor Mensual Hora 1'!$B$5:$N$28,MATCH('Casos CMg'!$C797,'Prom Factor Mensual Hora 1'!$A$5:$A$28,0),MATCH('Casos CMg'!$B797,'Prom Factor Mensual Hora 1'!$B$4:$M$4,0))</f>
        <v>0.97314055718770953</v>
      </c>
      <c r="E797" s="38">
        <v>43.328048706054688</v>
      </c>
      <c r="F797" s="18">
        <f t="shared" si="36"/>
        <v>42.164281459666277</v>
      </c>
      <c r="G797" s="38">
        <v>39.559516906738281</v>
      </c>
      <c r="H797" s="18">
        <f t="shared" si="37"/>
        <v>38.496970324699909</v>
      </c>
      <c r="I797" s="38">
        <v>47.214633941650391</v>
      </c>
      <c r="J797" s="18">
        <f t="shared" si="38"/>
        <v>45.946475181391406</v>
      </c>
    </row>
    <row r="798" spans="1:10" x14ac:dyDescent="0.3">
      <c r="A798" s="3">
        <v>2026</v>
      </c>
      <c r="B798" s="3">
        <v>12</v>
      </c>
      <c r="C798" s="4">
        <v>3</v>
      </c>
      <c r="D798" s="19">
        <f>INDEX('Prom Factor Mensual Hora 1'!$B$5:$N$28,MATCH('Casos CMg'!$C798,'Prom Factor Mensual Hora 1'!$A$5:$A$28,0),MATCH('Casos CMg'!$B798,'Prom Factor Mensual Hora 1'!$B$4:$M$4,0))</f>
        <v>0.97313559745398559</v>
      </c>
      <c r="E798" s="38">
        <v>43.328048706054688</v>
      </c>
      <c r="F798" s="18">
        <f t="shared" si="36"/>
        <v>42.164066564081914</v>
      </c>
      <c r="G798" s="38">
        <v>39.559516906738281</v>
      </c>
      <c r="H798" s="18">
        <f t="shared" si="37"/>
        <v>38.496774120029798</v>
      </c>
      <c r="I798" s="38">
        <v>47.214633941650391</v>
      </c>
      <c r="J798" s="18">
        <f t="shared" si="38"/>
        <v>45.946241009379179</v>
      </c>
    </row>
    <row r="799" spans="1:10" x14ac:dyDescent="0.3">
      <c r="A799" s="3">
        <v>2026</v>
      </c>
      <c r="B799" s="3">
        <v>12</v>
      </c>
      <c r="C799" s="4">
        <v>4</v>
      </c>
      <c r="D799" s="19">
        <f>INDEX('Prom Factor Mensual Hora 1'!$B$5:$N$28,MATCH('Casos CMg'!$C799,'Prom Factor Mensual Hora 1'!$A$5:$A$28,0),MATCH('Casos CMg'!$B799,'Prom Factor Mensual Hora 1'!$B$4:$M$4,0))</f>
        <v>0.97425859100910916</v>
      </c>
      <c r="E799" s="38">
        <v>43.328048706054688</v>
      </c>
      <c r="F799" s="18">
        <f t="shared" si="36"/>
        <v>42.212723683534897</v>
      </c>
      <c r="G799" s="38">
        <v>39.559516906738281</v>
      </c>
      <c r="H799" s="18">
        <f t="shared" si="37"/>
        <v>38.541199202559874</v>
      </c>
      <c r="I799" s="38">
        <v>47.214633941650391</v>
      </c>
      <c r="J799" s="18">
        <f t="shared" si="38"/>
        <v>45.999262739003171</v>
      </c>
    </row>
    <row r="800" spans="1:10" x14ac:dyDescent="0.3">
      <c r="A800" s="3">
        <v>2026</v>
      </c>
      <c r="B800" s="3">
        <v>12</v>
      </c>
      <c r="C800" s="4">
        <v>5</v>
      </c>
      <c r="D800" s="19">
        <f>INDEX('Prom Factor Mensual Hora 1'!$B$5:$N$28,MATCH('Casos CMg'!$C800,'Prom Factor Mensual Hora 1'!$A$5:$A$28,0),MATCH('Casos CMg'!$B800,'Prom Factor Mensual Hora 1'!$B$4:$M$4,0))</f>
        <v>0.97425947349474951</v>
      </c>
      <c r="E800" s="38">
        <v>43.328048706054688</v>
      </c>
      <c r="F800" s="18">
        <f t="shared" si="36"/>
        <v>42.2127619199157</v>
      </c>
      <c r="G800" s="38">
        <v>39.559516906738281</v>
      </c>
      <c r="H800" s="18">
        <f t="shared" si="37"/>
        <v>38.541234113265482</v>
      </c>
      <c r="I800" s="38">
        <v>47.214633941650391</v>
      </c>
      <c r="J800" s="18">
        <f t="shared" si="38"/>
        <v>45.999304405239641</v>
      </c>
    </row>
    <row r="801" spans="1:10" x14ac:dyDescent="0.3">
      <c r="A801" s="3">
        <v>2026</v>
      </c>
      <c r="B801" s="3">
        <v>12</v>
      </c>
      <c r="C801" s="4">
        <v>6</v>
      </c>
      <c r="D801" s="19">
        <f>INDEX('Prom Factor Mensual Hora 1'!$B$5:$N$28,MATCH('Casos CMg'!$C801,'Prom Factor Mensual Hora 1'!$A$5:$A$28,0),MATCH('Casos CMg'!$B801,'Prom Factor Mensual Hora 1'!$B$4:$M$4,0))</f>
        <v>0.97425712180593871</v>
      </c>
      <c r="E801" s="38">
        <v>0.25236821174621582</v>
      </c>
      <c r="F801" s="18">
        <f t="shared" si="36"/>
        <v>0.24587152761117992</v>
      </c>
      <c r="G801" s="38">
        <v>0.23367425799369809</v>
      </c>
      <c r="H801" s="18">
        <f t="shared" si="37"/>
        <v>0.22765881003307867</v>
      </c>
      <c r="I801" s="38">
        <v>0.27408340573310852</v>
      </c>
      <c r="J801" s="18">
        <f t="shared" si="38"/>
        <v>0.26702771000430764</v>
      </c>
    </row>
    <row r="802" spans="1:10" x14ac:dyDescent="0.3">
      <c r="A802" s="3">
        <v>2026</v>
      </c>
      <c r="B802" s="3">
        <v>12</v>
      </c>
      <c r="C802" s="4">
        <v>7</v>
      </c>
      <c r="D802" s="19">
        <f>INDEX('Prom Factor Mensual Hora 1'!$B$5:$N$28,MATCH('Casos CMg'!$C802,'Prom Factor Mensual Hora 1'!$A$5:$A$28,0),MATCH('Casos CMg'!$B802,'Prom Factor Mensual Hora 1'!$B$4:$M$4,0))</f>
        <v>0.97427377952179339</v>
      </c>
      <c r="E802" s="38">
        <v>0.16824547946453089</v>
      </c>
      <c r="F802" s="18">
        <f t="shared" si="36"/>
        <v>0.16391715916536478</v>
      </c>
      <c r="G802" s="38">
        <v>0.15578283369541171</v>
      </c>
      <c r="H802" s="18">
        <f t="shared" si="37"/>
        <v>0.15177513016904376</v>
      </c>
      <c r="I802" s="38">
        <v>0.18272227048873901</v>
      </c>
      <c r="J802" s="18">
        <f t="shared" si="38"/>
        <v>0.1780215170718672</v>
      </c>
    </row>
    <row r="803" spans="1:10" x14ac:dyDescent="0.3">
      <c r="A803" s="3">
        <v>2026</v>
      </c>
      <c r="B803" s="3">
        <v>12</v>
      </c>
      <c r="C803" s="4">
        <v>8</v>
      </c>
      <c r="D803" s="19">
        <f>INDEX('Prom Factor Mensual Hora 1'!$B$5:$N$28,MATCH('Casos CMg'!$C803,'Prom Factor Mensual Hora 1'!$A$5:$A$28,0),MATCH('Casos CMg'!$B803,'Prom Factor Mensual Hora 1'!$B$4:$M$4,0))</f>
        <v>0.98019088628567475</v>
      </c>
      <c r="E803" s="38">
        <v>9.0275369584560394E-2</v>
      </c>
      <c r="F803" s="18">
        <f t="shared" si="36"/>
        <v>8.8487094522857093E-2</v>
      </c>
      <c r="G803" s="38">
        <v>8.3863086998462677E-2</v>
      </c>
      <c r="H803" s="18">
        <f t="shared" si="37"/>
        <v>8.2201833571675778E-2</v>
      </c>
      <c r="I803" s="38">
        <v>9.7332805395126343E-2</v>
      </c>
      <c r="J803" s="18">
        <f t="shared" si="38"/>
        <v>9.5404728784919998E-2</v>
      </c>
    </row>
    <row r="804" spans="1:10" x14ac:dyDescent="0.3">
      <c r="A804" s="3">
        <v>2026</v>
      </c>
      <c r="B804" s="3">
        <v>12</v>
      </c>
      <c r="C804" s="4">
        <v>9</v>
      </c>
      <c r="D804" s="19">
        <f>INDEX('Prom Factor Mensual Hora 1'!$B$5:$N$28,MATCH('Casos CMg'!$C804,'Prom Factor Mensual Hora 1'!$A$5:$A$28,0),MATCH('Casos CMg'!$B804,'Prom Factor Mensual Hora 1'!$B$4:$M$4,0))</f>
        <v>0.99933823481266382</v>
      </c>
      <c r="E804" s="38">
        <v>8.5192762315273285E-2</v>
      </c>
      <c r="F804" s="18">
        <f t="shared" si="36"/>
        <v>8.5136384710960036E-2</v>
      </c>
      <c r="G804" s="38">
        <v>7.8929968178272247E-2</v>
      </c>
      <c r="H804" s="18">
        <f t="shared" si="37"/>
        <v>7.8877735073094313E-2</v>
      </c>
      <c r="I804" s="38">
        <v>9.2399686574935913E-2</v>
      </c>
      <c r="J804" s="18">
        <f t="shared" si="38"/>
        <v>9.2338539679039849E-2</v>
      </c>
    </row>
    <row r="805" spans="1:10" x14ac:dyDescent="0.3">
      <c r="A805" s="3">
        <v>2026</v>
      </c>
      <c r="B805" s="3">
        <v>12</v>
      </c>
      <c r="C805" s="4">
        <v>10</v>
      </c>
      <c r="D805" s="19">
        <f>INDEX('Prom Factor Mensual Hora 1'!$B$5:$N$28,MATCH('Casos CMg'!$C805,'Prom Factor Mensual Hora 1'!$A$5:$A$28,0),MATCH('Casos CMg'!$B805,'Prom Factor Mensual Hora 1'!$B$4:$M$4,0))</f>
        <v>0.99987753202537533</v>
      </c>
      <c r="E805" s="38">
        <v>1.0700233979150651E-3</v>
      </c>
      <c r="F805" s="18">
        <f t="shared" si="36"/>
        <v>1.0698923543167214E-3</v>
      </c>
      <c r="G805" s="38">
        <v>1.038552145473659E-3</v>
      </c>
      <c r="H805" s="18">
        <f t="shared" si="37"/>
        <v>1.0384249560958607E-3</v>
      </c>
      <c r="I805" s="38">
        <v>1.038552145473659E-3</v>
      </c>
      <c r="J805" s="18">
        <f t="shared" si="38"/>
        <v>1.0384249560958607E-3</v>
      </c>
    </row>
    <row r="806" spans="1:10" x14ac:dyDescent="0.3">
      <c r="A806" s="3">
        <v>2026</v>
      </c>
      <c r="B806" s="3">
        <v>12</v>
      </c>
      <c r="C806" s="4">
        <v>11</v>
      </c>
      <c r="D806" s="19">
        <f>INDEX('Prom Factor Mensual Hora 1'!$B$5:$N$28,MATCH('Casos CMg'!$C806,'Prom Factor Mensual Hora 1'!$A$5:$A$28,0),MATCH('Casos CMg'!$B806,'Prom Factor Mensual Hora 1'!$B$4:$M$4,0))</f>
        <v>1</v>
      </c>
      <c r="E806" s="38">
        <v>0</v>
      </c>
      <c r="F806" s="18">
        <f t="shared" si="36"/>
        <v>0</v>
      </c>
      <c r="G806" s="38">
        <v>0</v>
      </c>
      <c r="H806" s="18">
        <f t="shared" si="37"/>
        <v>0</v>
      </c>
      <c r="I806" s="38">
        <v>0</v>
      </c>
      <c r="J806" s="18">
        <f t="shared" si="38"/>
        <v>0</v>
      </c>
    </row>
    <row r="807" spans="1:10" x14ac:dyDescent="0.3">
      <c r="A807" s="3">
        <v>2026</v>
      </c>
      <c r="B807" s="3">
        <v>12</v>
      </c>
      <c r="C807" s="4">
        <v>12</v>
      </c>
      <c r="D807" s="19">
        <f>INDEX('Prom Factor Mensual Hora 1'!$B$5:$N$28,MATCH('Casos CMg'!$C807,'Prom Factor Mensual Hora 1'!$A$5:$A$28,0),MATCH('Casos CMg'!$B807,'Prom Factor Mensual Hora 1'!$B$4:$M$4,0))</f>
        <v>1</v>
      </c>
      <c r="E807" s="38">
        <v>0</v>
      </c>
      <c r="F807" s="18">
        <f t="shared" si="36"/>
        <v>0</v>
      </c>
      <c r="G807" s="38">
        <v>0</v>
      </c>
      <c r="H807" s="18">
        <f t="shared" si="37"/>
        <v>0</v>
      </c>
      <c r="I807" s="38">
        <v>0</v>
      </c>
      <c r="J807" s="18">
        <f t="shared" si="38"/>
        <v>0</v>
      </c>
    </row>
    <row r="808" spans="1:10" x14ac:dyDescent="0.3">
      <c r="A808" s="3">
        <v>2026</v>
      </c>
      <c r="B808" s="3">
        <v>12</v>
      </c>
      <c r="C808" s="4">
        <v>13</v>
      </c>
      <c r="D808" s="19">
        <f>INDEX('Prom Factor Mensual Hora 1'!$B$5:$N$28,MATCH('Casos CMg'!$C808,'Prom Factor Mensual Hora 1'!$A$5:$A$28,0),MATCH('Casos CMg'!$B808,'Prom Factor Mensual Hora 1'!$B$4:$M$4,0))</f>
        <v>0.99960607519586819</v>
      </c>
      <c r="E808" s="38">
        <v>0</v>
      </c>
      <c r="F808" s="18">
        <f t="shared" si="36"/>
        <v>0</v>
      </c>
      <c r="G808" s="38">
        <v>0</v>
      </c>
      <c r="H808" s="18">
        <f t="shared" si="37"/>
        <v>0</v>
      </c>
      <c r="I808" s="38">
        <v>0</v>
      </c>
      <c r="J808" s="18">
        <f t="shared" si="38"/>
        <v>0</v>
      </c>
    </row>
    <row r="809" spans="1:10" x14ac:dyDescent="0.3">
      <c r="A809" s="3">
        <v>2026</v>
      </c>
      <c r="B809" s="3">
        <v>12</v>
      </c>
      <c r="C809" s="4">
        <v>14</v>
      </c>
      <c r="D809" s="19">
        <f>INDEX('Prom Factor Mensual Hora 1'!$B$5:$N$28,MATCH('Casos CMg'!$C809,'Prom Factor Mensual Hora 1'!$A$5:$A$28,0),MATCH('Casos CMg'!$B809,'Prom Factor Mensual Hora 1'!$B$4:$M$4,0))</f>
        <v>0.99960888702088657</v>
      </c>
      <c r="E809" s="38">
        <v>0</v>
      </c>
      <c r="F809" s="18">
        <f t="shared" si="36"/>
        <v>0</v>
      </c>
      <c r="G809" s="38">
        <v>0</v>
      </c>
      <c r="H809" s="18">
        <f t="shared" si="37"/>
        <v>0</v>
      </c>
      <c r="I809" s="38">
        <v>0</v>
      </c>
      <c r="J809" s="18">
        <f t="shared" si="38"/>
        <v>0</v>
      </c>
    </row>
    <row r="810" spans="1:10" x14ac:dyDescent="0.3">
      <c r="A810" s="3">
        <v>2026</v>
      </c>
      <c r="B810" s="3">
        <v>12</v>
      </c>
      <c r="C810" s="4">
        <v>15</v>
      </c>
      <c r="D810" s="19">
        <f>INDEX('Prom Factor Mensual Hora 1'!$B$5:$N$28,MATCH('Casos CMg'!$C810,'Prom Factor Mensual Hora 1'!$A$5:$A$28,0),MATCH('Casos CMg'!$B810,'Prom Factor Mensual Hora 1'!$B$4:$M$4,0))</f>
        <v>0.99960888702088657</v>
      </c>
      <c r="E810" s="38">
        <v>1.0700233979150651E-3</v>
      </c>
      <c r="F810" s="18">
        <f t="shared" si="36"/>
        <v>1.0696048978761853E-3</v>
      </c>
      <c r="G810" s="38">
        <v>1.038552145473659E-3</v>
      </c>
      <c r="H810" s="18">
        <f t="shared" si="37"/>
        <v>1.0381459542500781E-3</v>
      </c>
      <c r="I810" s="38">
        <v>1.038552145473659E-3</v>
      </c>
      <c r="J810" s="18">
        <f t="shared" si="38"/>
        <v>1.0381459542500781E-3</v>
      </c>
    </row>
    <row r="811" spans="1:10" x14ac:dyDescent="0.3">
      <c r="A811" s="3">
        <v>2026</v>
      </c>
      <c r="B811" s="3">
        <v>12</v>
      </c>
      <c r="C811" s="4">
        <v>16</v>
      </c>
      <c r="D811" s="19">
        <f>INDEX('Prom Factor Mensual Hora 1'!$B$5:$N$28,MATCH('Casos CMg'!$C811,'Prom Factor Mensual Hora 1'!$A$5:$A$28,0),MATCH('Casos CMg'!$B811,'Prom Factor Mensual Hora 1'!$B$4:$M$4,0))</f>
        <v>0.99956812066044309</v>
      </c>
      <c r="E811" s="38">
        <v>1.0700233979150651E-3</v>
      </c>
      <c r="F811" s="18">
        <f t="shared" si="36"/>
        <v>1.0695612769166631E-3</v>
      </c>
      <c r="G811" s="38">
        <v>1.038552145473659E-3</v>
      </c>
      <c r="H811" s="18">
        <f t="shared" si="37"/>
        <v>1.0381036162589764E-3</v>
      </c>
      <c r="I811" s="38">
        <v>1.038552145473659E-3</v>
      </c>
      <c r="J811" s="18">
        <f t="shared" si="38"/>
        <v>1.0381036162589764E-3</v>
      </c>
    </row>
    <row r="812" spans="1:10" x14ac:dyDescent="0.3">
      <c r="A812" s="3">
        <v>2026</v>
      </c>
      <c r="B812" s="3">
        <v>12</v>
      </c>
      <c r="C812" s="4">
        <v>17</v>
      </c>
      <c r="D812" s="19">
        <f>INDEX('Prom Factor Mensual Hora 1'!$B$5:$N$28,MATCH('Casos CMg'!$C812,'Prom Factor Mensual Hora 1'!$A$5:$A$28,0),MATCH('Casos CMg'!$B812,'Prom Factor Mensual Hora 1'!$B$4:$M$4,0))</f>
        <v>0.99933901475684039</v>
      </c>
      <c r="E812" s="38">
        <v>1.0700233979150651E-3</v>
      </c>
      <c r="F812" s="18">
        <f t="shared" si="36"/>
        <v>1.0693161282392077E-3</v>
      </c>
      <c r="G812" s="38">
        <v>1.038552145473659E-3</v>
      </c>
      <c r="H812" s="18">
        <f t="shared" si="37"/>
        <v>1.0378656778312493E-3</v>
      </c>
      <c r="I812" s="38">
        <v>1.038552145473659E-3</v>
      </c>
      <c r="J812" s="18">
        <f t="shared" si="38"/>
        <v>1.0378656778312493E-3</v>
      </c>
    </row>
    <row r="813" spans="1:10" x14ac:dyDescent="0.3">
      <c r="A813" s="3">
        <v>2026</v>
      </c>
      <c r="B813" s="3">
        <v>12</v>
      </c>
      <c r="C813" s="4">
        <v>18</v>
      </c>
      <c r="D813" s="19">
        <f>INDEX('Prom Factor Mensual Hora 1'!$B$5:$N$28,MATCH('Casos CMg'!$C813,'Prom Factor Mensual Hora 1'!$A$5:$A$28,0),MATCH('Casos CMg'!$B813,'Prom Factor Mensual Hora 1'!$B$4:$M$4,0))</f>
        <v>0.99988101045918065</v>
      </c>
      <c r="E813" s="38">
        <v>1.0700233979150651E-3</v>
      </c>
      <c r="F813" s="18">
        <f t="shared" si="36"/>
        <v>1.0698960763222813E-3</v>
      </c>
      <c r="G813" s="38">
        <v>1.038552145473659E-3</v>
      </c>
      <c r="H813" s="18">
        <f t="shared" si="37"/>
        <v>1.0384285686307522E-3</v>
      </c>
      <c r="I813" s="38">
        <v>1.038552145473659E-3</v>
      </c>
      <c r="J813" s="18">
        <f t="shared" si="38"/>
        <v>1.0384285686307522E-3</v>
      </c>
    </row>
    <row r="814" spans="1:10" x14ac:dyDescent="0.3">
      <c r="A814" s="3">
        <v>2026</v>
      </c>
      <c r="B814" s="3">
        <v>12</v>
      </c>
      <c r="C814" s="4">
        <v>19</v>
      </c>
      <c r="D814" s="19">
        <f>INDEX('Prom Factor Mensual Hora 1'!$B$5:$N$28,MATCH('Casos CMg'!$C814,'Prom Factor Mensual Hora 1'!$A$5:$A$28,0),MATCH('Casos CMg'!$B814,'Prom Factor Mensual Hora 1'!$B$4:$M$4,0))</f>
        <v>0.99919960401461771</v>
      </c>
      <c r="E814" s="38">
        <v>1.0700233979150651E-3</v>
      </c>
      <c r="F814" s="18">
        <f t="shared" si="36"/>
        <v>1.0691669554831087E-3</v>
      </c>
      <c r="G814" s="38">
        <v>1.038552145473659E-3</v>
      </c>
      <c r="H814" s="18">
        <f t="shared" si="37"/>
        <v>1.0377208925058117E-3</v>
      </c>
      <c r="I814" s="38">
        <v>1.038552145473659E-3</v>
      </c>
      <c r="J814" s="18">
        <f t="shared" si="38"/>
        <v>1.0377208925058117E-3</v>
      </c>
    </row>
    <row r="815" spans="1:10" x14ac:dyDescent="0.3">
      <c r="A815" s="3">
        <v>2026</v>
      </c>
      <c r="B815" s="3">
        <v>12</v>
      </c>
      <c r="C815" s="4">
        <v>20</v>
      </c>
      <c r="D815" s="19">
        <f>INDEX('Prom Factor Mensual Hora 1'!$B$5:$N$28,MATCH('Casos CMg'!$C815,'Prom Factor Mensual Hora 1'!$A$5:$A$28,0),MATCH('Casos CMg'!$B815,'Prom Factor Mensual Hora 1'!$B$4:$M$4,0))</f>
        <v>0.97972517797146452</v>
      </c>
      <c r="E815" s="38">
        <v>43.72564697265625</v>
      </c>
      <c r="F815" s="18">
        <f t="shared" si="36"/>
        <v>42.839117262203075</v>
      </c>
      <c r="G815" s="38">
        <v>39.753952026367188</v>
      </c>
      <c r="H815" s="18">
        <f t="shared" si="37"/>
        <v>38.947947724101653</v>
      </c>
      <c r="I815" s="38">
        <v>47.748882293701172</v>
      </c>
      <c r="J815" s="18">
        <f t="shared" si="38"/>
        <v>46.780782203134891</v>
      </c>
    </row>
    <row r="816" spans="1:10" x14ac:dyDescent="0.3">
      <c r="A816" s="3">
        <v>2026</v>
      </c>
      <c r="B816" s="3">
        <v>12</v>
      </c>
      <c r="C816" s="4">
        <v>21</v>
      </c>
      <c r="D816" s="19">
        <f>INDEX('Prom Factor Mensual Hora 1'!$B$5:$N$28,MATCH('Casos CMg'!$C816,'Prom Factor Mensual Hora 1'!$A$5:$A$28,0),MATCH('Casos CMg'!$B816,'Prom Factor Mensual Hora 1'!$B$4:$M$4,0))</f>
        <v>0.97541938286402352</v>
      </c>
      <c r="E816" s="38">
        <v>44.018810272216797</v>
      </c>
      <c r="F816" s="18">
        <f t="shared" si="36"/>
        <v>42.936800750134246</v>
      </c>
      <c r="G816" s="38">
        <v>39.963752746582031</v>
      </c>
      <c r="H816" s="18">
        <f t="shared" si="37"/>
        <v>38.981419041001473</v>
      </c>
      <c r="I816" s="38">
        <v>48.126895904541023</v>
      </c>
      <c r="J816" s="18">
        <f t="shared" si="38"/>
        <v>46.943907102368506</v>
      </c>
    </row>
    <row r="817" spans="1:10" x14ac:dyDescent="0.3">
      <c r="A817" s="3">
        <v>2026</v>
      </c>
      <c r="B817" s="3">
        <v>12</v>
      </c>
      <c r="C817" s="4">
        <v>22</v>
      </c>
      <c r="D817" s="19">
        <f>INDEX('Prom Factor Mensual Hora 1'!$B$5:$N$28,MATCH('Casos CMg'!$C817,'Prom Factor Mensual Hora 1'!$A$5:$A$28,0),MATCH('Casos CMg'!$B817,'Prom Factor Mensual Hora 1'!$B$4:$M$4,0))</f>
        <v>0.97543428658184872</v>
      </c>
      <c r="E817" s="38">
        <v>44.018810272216797</v>
      </c>
      <c r="F817" s="18">
        <f t="shared" si="36"/>
        <v>42.937456794061546</v>
      </c>
      <c r="G817" s="38">
        <v>39.963752746582031</v>
      </c>
      <c r="H817" s="18">
        <f t="shared" si="37"/>
        <v>38.982014649495639</v>
      </c>
      <c r="I817" s="38">
        <v>48.126895904541023</v>
      </c>
      <c r="J817" s="18">
        <f t="shared" si="38"/>
        <v>46.944624372044871</v>
      </c>
    </row>
    <row r="818" spans="1:10" x14ac:dyDescent="0.3">
      <c r="A818" s="3">
        <v>2026</v>
      </c>
      <c r="B818" s="3">
        <v>12</v>
      </c>
      <c r="C818" s="4">
        <v>23</v>
      </c>
      <c r="D818" s="19">
        <f>INDEX('Prom Factor Mensual Hora 1'!$B$5:$N$28,MATCH('Casos CMg'!$C818,'Prom Factor Mensual Hora 1'!$A$5:$A$28,0),MATCH('Casos CMg'!$B818,'Prom Factor Mensual Hora 1'!$B$4:$M$4,0))</f>
        <v>0.97619473288099456</v>
      </c>
      <c r="E818" s="38">
        <v>43.72564697265625</v>
      </c>
      <c r="F818" s="18">
        <f t="shared" si="36"/>
        <v>42.68474626652084</v>
      </c>
      <c r="G818" s="38">
        <v>39.753952026367188</v>
      </c>
      <c r="H818" s="18">
        <f t="shared" si="37"/>
        <v>38.807598579343392</v>
      </c>
      <c r="I818" s="38">
        <v>47.748882293701172</v>
      </c>
      <c r="J818" s="18">
        <f t="shared" si="38"/>
        <v>46.612207396065664</v>
      </c>
    </row>
    <row r="819" spans="1:10" x14ac:dyDescent="0.3">
      <c r="A819" s="3">
        <v>2027</v>
      </c>
      <c r="B819" s="3">
        <v>1</v>
      </c>
      <c r="C819" s="4">
        <v>0</v>
      </c>
      <c r="D819" s="19">
        <f>INDEX('Prom Factor Mensual Hora 0,5'!$B$5:$N$28,MATCH('Casos CMg'!$C819,'Prom Factor Mensual Hora 0,5'!$A$5:$A$28,0),MATCH('Casos CMg'!$B819,'Prom Factor Mensual Hora 0,5'!$B$4:$M$4,0))</f>
        <v>1.0028880238984343</v>
      </c>
      <c r="E819" s="38">
        <v>53.142829895019531</v>
      </c>
      <c r="F819" s="18">
        <f t="shared" si="36"/>
        <v>53.296307657786777</v>
      </c>
      <c r="G819" s="38">
        <v>47.367900848388672</v>
      </c>
      <c r="H819" s="18">
        <f t="shared" si="37"/>
        <v>47.504700478057487</v>
      </c>
      <c r="I819" s="38">
        <v>58.941215515136719</v>
      </c>
      <c r="J819" s="18">
        <f t="shared" si="38"/>
        <v>59.111439154147206</v>
      </c>
    </row>
    <row r="820" spans="1:10" x14ac:dyDescent="0.3">
      <c r="A820" s="3">
        <v>2027</v>
      </c>
      <c r="B820" s="3">
        <v>1</v>
      </c>
      <c r="C820" s="4">
        <v>1</v>
      </c>
      <c r="D820" s="19">
        <f>INDEX('Prom Factor Mensual Hora 0,5'!$B$5:$N$28,MATCH('Casos CMg'!$C820,'Prom Factor Mensual Hora 0,5'!$A$5:$A$28,0),MATCH('Casos CMg'!$B820,'Prom Factor Mensual Hora 0,5'!$B$4:$M$4,0))</f>
        <v>1.0046479464183109</v>
      </c>
      <c r="E820" s="38">
        <v>55.606681823730469</v>
      </c>
      <c r="F820" s="18">
        <f t="shared" si="36"/>
        <v>55.865138701347227</v>
      </c>
      <c r="G820" s="38">
        <v>49.308193206787109</v>
      </c>
      <c r="H820" s="18">
        <f t="shared" si="37"/>
        <v>49.537375046795979</v>
      </c>
      <c r="I820" s="38">
        <v>62.679519653320313</v>
      </c>
      <c r="J820" s="18">
        <f t="shared" si="38"/>
        <v>62.970850702194411</v>
      </c>
    </row>
    <row r="821" spans="1:10" x14ac:dyDescent="0.3">
      <c r="A821" s="3">
        <v>2027</v>
      </c>
      <c r="B821" s="3">
        <v>1</v>
      </c>
      <c r="C821" s="4">
        <v>2</v>
      </c>
      <c r="D821" s="19">
        <f>INDEX('Prom Factor Mensual Hora 0,5'!$B$5:$N$28,MATCH('Casos CMg'!$C821,'Prom Factor Mensual Hora 0,5'!$A$5:$A$28,0),MATCH('Casos CMg'!$B821,'Prom Factor Mensual Hora 0,5'!$B$4:$M$4,0))</f>
        <v>1.0046511435038992</v>
      </c>
      <c r="E821" s="38">
        <v>54.982563018798828</v>
      </c>
      <c r="F821" s="18">
        <f t="shared" si="36"/>
        <v>55.238294809611439</v>
      </c>
      <c r="G821" s="38">
        <v>48.691436767578118</v>
      </c>
      <c r="H821" s="18">
        <f t="shared" si="37"/>
        <v>48.917907627395159</v>
      </c>
      <c r="I821" s="38">
        <v>62.01666259765625</v>
      </c>
      <c r="J821" s="18">
        <f t="shared" si="38"/>
        <v>62.305110995030844</v>
      </c>
    </row>
    <row r="822" spans="1:10" x14ac:dyDescent="0.3">
      <c r="A822" s="3">
        <v>2027</v>
      </c>
      <c r="B822" s="3">
        <v>1</v>
      </c>
      <c r="C822" s="4">
        <v>3</v>
      </c>
      <c r="D822" s="19">
        <f>INDEX('Prom Factor Mensual Hora 0,5'!$B$5:$N$28,MATCH('Casos CMg'!$C822,'Prom Factor Mensual Hora 0,5'!$A$5:$A$28,0),MATCH('Casos CMg'!$B822,'Prom Factor Mensual Hora 0,5'!$B$4:$M$4,0))</f>
        <v>1.0046490951895524</v>
      </c>
      <c r="E822" s="38">
        <v>54.982563018798828</v>
      </c>
      <c r="F822" s="18">
        <f t="shared" si="36"/>
        <v>55.238182188038785</v>
      </c>
      <c r="G822" s="38">
        <v>48.691436767578118</v>
      </c>
      <c r="H822" s="18">
        <f t="shared" si="37"/>
        <v>48.917807892026659</v>
      </c>
      <c r="I822" s="38">
        <v>62.01666259765625</v>
      </c>
      <c r="J822" s="18">
        <f t="shared" si="38"/>
        <v>62.304983965411104</v>
      </c>
    </row>
    <row r="823" spans="1:10" x14ac:dyDescent="0.3">
      <c r="A823" s="3">
        <v>2027</v>
      </c>
      <c r="B823" s="3">
        <v>1</v>
      </c>
      <c r="C823" s="4">
        <v>4</v>
      </c>
      <c r="D823" s="19">
        <f>INDEX('Prom Factor Mensual Hora 0,5'!$B$5:$N$28,MATCH('Casos CMg'!$C823,'Prom Factor Mensual Hora 0,5'!$A$5:$A$28,0),MATCH('Casos CMg'!$B823,'Prom Factor Mensual Hora 0,5'!$B$4:$M$4,0))</f>
        <v>1.0046520849286233</v>
      </c>
      <c r="E823" s="38">
        <v>54.982563018798828</v>
      </c>
      <c r="F823" s="18">
        <f t="shared" si="36"/>
        <v>55.238346571555667</v>
      </c>
      <c r="G823" s="38">
        <v>48.691436767578118</v>
      </c>
      <c r="H823" s="18">
        <f t="shared" si="37"/>
        <v>48.917953466717584</v>
      </c>
      <c r="I823" s="38">
        <v>62.01666259765625</v>
      </c>
      <c r="J823" s="18">
        <f t="shared" si="38"/>
        <v>62.305169379050326</v>
      </c>
    </row>
    <row r="824" spans="1:10" x14ac:dyDescent="0.3">
      <c r="A824" s="3">
        <v>2027</v>
      </c>
      <c r="B824" s="3">
        <v>1</v>
      </c>
      <c r="C824" s="4">
        <v>5</v>
      </c>
      <c r="D824" s="19">
        <f>INDEX('Prom Factor Mensual Hora 0,5'!$B$5:$N$28,MATCH('Casos CMg'!$C824,'Prom Factor Mensual Hora 0,5'!$A$5:$A$28,0),MATCH('Casos CMg'!$B824,'Prom Factor Mensual Hora 0,5'!$B$4:$M$4,0))</f>
        <v>1.0046421179373766</v>
      </c>
      <c r="E824" s="38">
        <v>54.982563018798828</v>
      </c>
      <c r="F824" s="18">
        <f t="shared" si="36"/>
        <v>55.23779856083133</v>
      </c>
      <c r="G824" s="38">
        <v>48.691436767578118</v>
      </c>
      <c r="H824" s="18">
        <f t="shared" si="37"/>
        <v>48.917468159593533</v>
      </c>
      <c r="I824" s="38">
        <v>62.01666259765625</v>
      </c>
      <c r="J824" s="18">
        <f t="shared" si="38"/>
        <v>62.304551259517062</v>
      </c>
    </row>
    <row r="825" spans="1:10" x14ac:dyDescent="0.3">
      <c r="A825" s="3">
        <v>2027</v>
      </c>
      <c r="B825" s="3">
        <v>1</v>
      </c>
      <c r="C825" s="4">
        <v>6</v>
      </c>
      <c r="D825" s="19">
        <f>INDEX('Prom Factor Mensual Hora 0,5'!$B$5:$N$28,MATCH('Casos CMg'!$C825,'Prom Factor Mensual Hora 0,5'!$A$5:$A$28,0),MATCH('Casos CMg'!$B825,'Prom Factor Mensual Hora 0,5'!$B$4:$M$4,0))</f>
        <v>1.0046470634207982</v>
      </c>
      <c r="E825" s="38">
        <v>1.88827607780695E-3</v>
      </c>
      <c r="F825" s="18">
        <f t="shared" si="36"/>
        <v>1.897051016496495E-3</v>
      </c>
      <c r="G825" s="38">
        <v>1.88827607780695E-3</v>
      </c>
      <c r="H825" s="18">
        <f t="shared" si="37"/>
        <v>1.897051016496495E-3</v>
      </c>
      <c r="I825" s="38">
        <v>1.88827607780695E-3</v>
      </c>
      <c r="J825" s="18">
        <f t="shared" si="38"/>
        <v>1.897051016496495E-3</v>
      </c>
    </row>
    <row r="826" spans="1:10" x14ac:dyDescent="0.3">
      <c r="A826" s="3">
        <v>2027</v>
      </c>
      <c r="B826" s="3">
        <v>1</v>
      </c>
      <c r="C826" s="4">
        <v>7</v>
      </c>
      <c r="D826" s="19">
        <f>INDEX('Prom Factor Mensual Hora 0,5'!$B$5:$N$28,MATCH('Casos CMg'!$C826,'Prom Factor Mensual Hora 0,5'!$A$5:$A$28,0),MATCH('Casos CMg'!$B826,'Prom Factor Mensual Hora 0,5'!$B$4:$M$4,0))</f>
        <v>1.0046543061034097</v>
      </c>
      <c r="E826" s="38">
        <v>1.88827607780695E-3</v>
      </c>
      <c r="F826" s="18">
        <f t="shared" si="36"/>
        <v>1.8970646926808094E-3</v>
      </c>
      <c r="G826" s="38">
        <v>1.88827607780695E-3</v>
      </c>
      <c r="H826" s="18">
        <f t="shared" si="37"/>
        <v>1.8970646926808094E-3</v>
      </c>
      <c r="I826" s="38">
        <v>1.88827607780695E-3</v>
      </c>
      <c r="J826" s="18">
        <f t="shared" si="38"/>
        <v>1.8970646926808094E-3</v>
      </c>
    </row>
    <row r="827" spans="1:10" x14ac:dyDescent="0.3">
      <c r="A827" s="3">
        <v>2027</v>
      </c>
      <c r="B827" s="3">
        <v>1</v>
      </c>
      <c r="C827" s="4">
        <v>8</v>
      </c>
      <c r="D827" s="19">
        <f>INDEX('Prom Factor Mensual Hora 0,5'!$B$5:$N$28,MATCH('Casos CMg'!$C827,'Prom Factor Mensual Hora 0,5'!$A$5:$A$28,0),MATCH('Casos CMg'!$B827,'Prom Factor Mensual Hora 0,5'!$B$4:$M$4,0))</f>
        <v>1.0045236566439639</v>
      </c>
      <c r="E827" s="38">
        <v>2.3839487694203849E-3</v>
      </c>
      <c r="F827" s="18">
        <f t="shared" si="36"/>
        <v>2.3947329351100429E-3</v>
      </c>
      <c r="G827" s="38">
        <v>2.8796216938644652E-3</v>
      </c>
      <c r="H827" s="18">
        <f t="shared" si="37"/>
        <v>2.8926481136720178E-3</v>
      </c>
      <c r="I827" s="38">
        <v>2.3839487694203849E-3</v>
      </c>
      <c r="J827" s="18">
        <f t="shared" si="38"/>
        <v>2.3947329351100429E-3</v>
      </c>
    </row>
    <row r="828" spans="1:10" x14ac:dyDescent="0.3">
      <c r="A828" s="3">
        <v>2027</v>
      </c>
      <c r="B828" s="3">
        <v>1</v>
      </c>
      <c r="C828" s="4">
        <v>9</v>
      </c>
      <c r="D828" s="19">
        <f>INDEX('Prom Factor Mensual Hora 0,5'!$B$5:$N$28,MATCH('Casos CMg'!$C828,'Prom Factor Mensual Hora 0,5'!$A$5:$A$28,0),MATCH('Casos CMg'!$B828,'Prom Factor Mensual Hora 0,5'!$B$4:$M$4,0))</f>
        <v>0.99967550010420725</v>
      </c>
      <c r="E828" s="38">
        <v>2.0062935072928671E-3</v>
      </c>
      <c r="F828" s="18">
        <f t="shared" si="36"/>
        <v>2.0056424652588208E-3</v>
      </c>
      <c r="G828" s="38">
        <v>2.1243109367787838E-3</v>
      </c>
      <c r="H828" s="18">
        <f t="shared" si="37"/>
        <v>2.1236215981011676E-3</v>
      </c>
      <c r="I828" s="38">
        <v>2.0062935072928671E-3</v>
      </c>
      <c r="J828" s="18">
        <f t="shared" si="38"/>
        <v>2.0056424652588208E-3</v>
      </c>
    </row>
    <row r="829" spans="1:10" x14ac:dyDescent="0.3">
      <c r="A829" s="3">
        <v>2027</v>
      </c>
      <c r="B829" s="3">
        <v>1</v>
      </c>
      <c r="C829" s="4">
        <v>10</v>
      </c>
      <c r="D829" s="19">
        <f>INDEX('Prom Factor Mensual Hora 0,5'!$B$5:$N$28,MATCH('Casos CMg'!$C829,'Prom Factor Mensual Hora 0,5'!$A$5:$A$28,0),MATCH('Casos CMg'!$B829,'Prom Factor Mensual Hora 0,5'!$B$4:$M$4,0))</f>
        <v>0.99996417639711355</v>
      </c>
      <c r="E829" s="38">
        <v>1.1801731307059531E-4</v>
      </c>
      <c r="F829" s="18">
        <f t="shared" si="36"/>
        <v>1.1801308526523814E-4</v>
      </c>
      <c r="G829" s="38">
        <v>2.360346261411905E-4</v>
      </c>
      <c r="H829" s="18">
        <f t="shared" si="37"/>
        <v>2.3602617053047618E-4</v>
      </c>
      <c r="I829" s="38">
        <v>1.1801731307059531E-4</v>
      </c>
      <c r="J829" s="18">
        <f t="shared" si="38"/>
        <v>1.1801308526523814E-4</v>
      </c>
    </row>
    <row r="830" spans="1:10" x14ac:dyDescent="0.3">
      <c r="A830" s="3">
        <v>2027</v>
      </c>
      <c r="B830" s="3">
        <v>1</v>
      </c>
      <c r="C830" s="4">
        <v>11</v>
      </c>
      <c r="D830" s="19">
        <f>INDEX('Prom Factor Mensual Hora 0,5'!$B$5:$N$28,MATCH('Casos CMg'!$C830,'Prom Factor Mensual Hora 0,5'!$A$5:$A$28,0),MATCH('Casos CMg'!$B830,'Prom Factor Mensual Hora 0,5'!$B$4:$M$4,0))</f>
        <v>1.000003590641767</v>
      </c>
      <c r="E830" s="38">
        <v>4.720692231785506E-5</v>
      </c>
      <c r="F830" s="18">
        <f t="shared" si="36"/>
        <v>4.7207091821002025E-5</v>
      </c>
      <c r="G830" s="38">
        <v>9.4413837359752506E-5</v>
      </c>
      <c r="H830" s="18">
        <f t="shared" si="37"/>
        <v>9.441417636602032E-5</v>
      </c>
      <c r="I830" s="38">
        <v>4.720692231785506E-5</v>
      </c>
      <c r="J830" s="18">
        <f t="shared" si="38"/>
        <v>4.7207091821002025E-5</v>
      </c>
    </row>
    <row r="831" spans="1:10" x14ac:dyDescent="0.3">
      <c r="A831" s="3">
        <v>2027</v>
      </c>
      <c r="B831" s="3">
        <v>1</v>
      </c>
      <c r="C831" s="4">
        <v>12</v>
      </c>
      <c r="D831" s="19">
        <f>INDEX('Prom Factor Mensual Hora 0,5'!$B$5:$N$28,MATCH('Casos CMg'!$C831,'Prom Factor Mensual Hora 0,5'!$A$5:$A$28,0),MATCH('Casos CMg'!$B831,'Prom Factor Mensual Hora 0,5'!$B$4:$M$4,0))</f>
        <v>0.9999953636243295</v>
      </c>
      <c r="E831" s="38">
        <v>0</v>
      </c>
      <c r="F831" s="18">
        <f t="shared" si="36"/>
        <v>0</v>
      </c>
      <c r="G831" s="38">
        <v>0</v>
      </c>
      <c r="H831" s="18">
        <f t="shared" si="37"/>
        <v>0</v>
      </c>
      <c r="I831" s="38">
        <v>0</v>
      </c>
      <c r="J831" s="18">
        <f t="shared" si="38"/>
        <v>0</v>
      </c>
    </row>
    <row r="832" spans="1:10" x14ac:dyDescent="0.3">
      <c r="A832" s="3">
        <v>2027</v>
      </c>
      <c r="B832" s="3">
        <v>1</v>
      </c>
      <c r="C832" s="4">
        <v>13</v>
      </c>
      <c r="D832" s="19">
        <f>INDEX('Prom Factor Mensual Hora 0,5'!$B$5:$N$28,MATCH('Casos CMg'!$C832,'Prom Factor Mensual Hora 0,5'!$A$5:$A$28,0),MATCH('Casos CMg'!$B832,'Prom Factor Mensual Hora 0,5'!$B$4:$M$4,0))</f>
        <v>1.0000231328925377</v>
      </c>
      <c r="E832" s="38">
        <v>0</v>
      </c>
      <c r="F832" s="18">
        <f t="shared" si="36"/>
        <v>0</v>
      </c>
      <c r="G832" s="38">
        <v>0</v>
      </c>
      <c r="H832" s="18">
        <f t="shared" si="37"/>
        <v>0</v>
      </c>
      <c r="I832" s="38">
        <v>0</v>
      </c>
      <c r="J832" s="18">
        <f t="shared" si="38"/>
        <v>0</v>
      </c>
    </row>
    <row r="833" spans="1:10" x14ac:dyDescent="0.3">
      <c r="A833" s="3">
        <v>2027</v>
      </c>
      <c r="B833" s="3">
        <v>1</v>
      </c>
      <c r="C833" s="4">
        <v>14</v>
      </c>
      <c r="D833" s="19">
        <f>INDEX('Prom Factor Mensual Hora 0,5'!$B$5:$N$28,MATCH('Casos CMg'!$C833,'Prom Factor Mensual Hora 0,5'!$A$5:$A$28,0),MATCH('Casos CMg'!$B833,'Prom Factor Mensual Hora 0,5'!$B$4:$M$4,0))</f>
        <v>1.0000409939326955</v>
      </c>
      <c r="E833" s="38">
        <v>0</v>
      </c>
      <c r="F833" s="18">
        <f t="shared" si="36"/>
        <v>0</v>
      </c>
      <c r="G833" s="38">
        <v>0</v>
      </c>
      <c r="H833" s="18">
        <f t="shared" si="37"/>
        <v>0</v>
      </c>
      <c r="I833" s="38">
        <v>0</v>
      </c>
      <c r="J833" s="18">
        <f t="shared" si="38"/>
        <v>0</v>
      </c>
    </row>
    <row r="834" spans="1:10" x14ac:dyDescent="0.3">
      <c r="A834" s="3">
        <v>2027</v>
      </c>
      <c r="B834" s="3">
        <v>1</v>
      </c>
      <c r="C834" s="4">
        <v>15</v>
      </c>
      <c r="D834" s="19">
        <f>INDEX('Prom Factor Mensual Hora 0,5'!$B$5:$N$28,MATCH('Casos CMg'!$C834,'Prom Factor Mensual Hora 0,5'!$A$5:$A$28,0),MATCH('Casos CMg'!$B834,'Prom Factor Mensual Hora 0,5'!$B$4:$M$4,0))</f>
        <v>1.0000364578999257</v>
      </c>
      <c r="E834" s="38">
        <v>9.441384463571012E-5</v>
      </c>
      <c r="F834" s="18">
        <f t="shared" si="36"/>
        <v>9.4417286766209453E-5</v>
      </c>
      <c r="G834" s="38">
        <v>1.8882767471950501E-4</v>
      </c>
      <c r="H834" s="18">
        <f t="shared" si="37"/>
        <v>1.8883455897997312E-4</v>
      </c>
      <c r="I834" s="38">
        <v>9.441384463571012E-5</v>
      </c>
      <c r="J834" s="18">
        <f t="shared" si="38"/>
        <v>9.4417286766209453E-5</v>
      </c>
    </row>
    <row r="835" spans="1:10" x14ac:dyDescent="0.3">
      <c r="A835" s="3">
        <v>2027</v>
      </c>
      <c r="B835" s="3">
        <v>1</v>
      </c>
      <c r="C835" s="4">
        <v>16</v>
      </c>
      <c r="D835" s="19">
        <f>INDEX('Prom Factor Mensual Hora 0,5'!$B$5:$N$28,MATCH('Casos CMg'!$C835,'Prom Factor Mensual Hora 0,5'!$A$5:$A$28,0),MATCH('Casos CMg'!$B835,'Prom Factor Mensual Hora 0,5'!$B$4:$M$4,0))</f>
        <v>1.0000107464512635</v>
      </c>
      <c r="E835" s="38">
        <v>1.1801731307059531E-4</v>
      </c>
      <c r="F835" s="18">
        <f t="shared" si="36"/>
        <v>1.1801858133789847E-4</v>
      </c>
      <c r="G835" s="38">
        <v>2.360346261411905E-4</v>
      </c>
      <c r="H835" s="18">
        <f t="shared" si="37"/>
        <v>2.3603716267579683E-4</v>
      </c>
      <c r="I835" s="38">
        <v>1.1801731307059531E-4</v>
      </c>
      <c r="J835" s="18">
        <f t="shared" si="38"/>
        <v>1.1801858133789847E-4</v>
      </c>
    </row>
    <row r="836" spans="1:10" x14ac:dyDescent="0.3">
      <c r="A836" s="3">
        <v>2027</v>
      </c>
      <c r="B836" s="3">
        <v>1</v>
      </c>
      <c r="C836" s="4">
        <v>17</v>
      </c>
      <c r="D836" s="19">
        <f>INDEX('Prom Factor Mensual Hora 0,5'!$B$5:$N$28,MATCH('Casos CMg'!$C836,'Prom Factor Mensual Hora 0,5'!$A$5:$A$28,0),MATCH('Casos CMg'!$B836,'Prom Factor Mensual Hora 0,5'!$B$4:$M$4,0))</f>
        <v>0.99999731268249448</v>
      </c>
      <c r="E836" s="38">
        <v>1.1801731307059531E-4</v>
      </c>
      <c r="F836" s="18">
        <f t="shared" ref="F836:F899" si="39">$E836*$D836</f>
        <v>1.1801699592060394E-4</v>
      </c>
      <c r="G836" s="38">
        <v>2.360346261411905E-4</v>
      </c>
      <c r="H836" s="18">
        <f t="shared" ref="H836:H899" si="40">$G836*$D836</f>
        <v>2.3603399184120777E-4</v>
      </c>
      <c r="I836" s="38">
        <v>1.1801731307059531E-4</v>
      </c>
      <c r="J836" s="18">
        <f t="shared" ref="J836:J899" si="41">$I836*$D836</f>
        <v>1.1801699592060394E-4</v>
      </c>
    </row>
    <row r="837" spans="1:10" x14ac:dyDescent="0.3">
      <c r="A837" s="3">
        <v>2027</v>
      </c>
      <c r="B837" s="3">
        <v>1</v>
      </c>
      <c r="C837" s="4">
        <v>18</v>
      </c>
      <c r="D837" s="19">
        <f>INDEX('Prom Factor Mensual Hora 0,5'!$B$5:$N$28,MATCH('Casos CMg'!$C837,'Prom Factor Mensual Hora 0,5'!$A$5:$A$28,0),MATCH('Casos CMg'!$B837,'Prom Factor Mensual Hora 0,5'!$B$4:$M$4,0))</f>
        <v>0.9999641543182648</v>
      </c>
      <c r="E837" s="38">
        <v>1.1801731307059531E-4</v>
      </c>
      <c r="F837" s="18">
        <f t="shared" si="39"/>
        <v>1.1801308265955174E-4</v>
      </c>
      <c r="G837" s="38">
        <v>2.360346261411905E-4</v>
      </c>
      <c r="H837" s="18">
        <f t="shared" si="40"/>
        <v>2.3602616531910337E-4</v>
      </c>
      <c r="I837" s="38">
        <v>1.1801731307059531E-4</v>
      </c>
      <c r="J837" s="18">
        <f t="shared" si="41"/>
        <v>1.1801308265955174E-4</v>
      </c>
    </row>
    <row r="838" spans="1:10" x14ac:dyDescent="0.3">
      <c r="A838" s="3">
        <v>2027</v>
      </c>
      <c r="B838" s="3">
        <v>1</v>
      </c>
      <c r="C838" s="4">
        <v>19</v>
      </c>
      <c r="D838" s="19">
        <f>INDEX('Prom Factor Mensual Hora 0,5'!$B$5:$N$28,MATCH('Casos CMg'!$C838,'Prom Factor Mensual Hora 0,5'!$A$5:$A$28,0),MATCH('Casos CMg'!$B838,'Prom Factor Mensual Hora 0,5'!$B$4:$M$4,0))</f>
        <v>1.0001372533838238</v>
      </c>
      <c r="E838" s="38">
        <v>1.1801731307059531E-4</v>
      </c>
      <c r="F838" s="18">
        <f t="shared" si="39"/>
        <v>1.1803351134616403E-4</v>
      </c>
      <c r="G838" s="38">
        <v>2.360346261411905E-4</v>
      </c>
      <c r="H838" s="18">
        <f t="shared" si="40"/>
        <v>2.3606702269232796E-4</v>
      </c>
      <c r="I838" s="38">
        <v>1.1801731307059531E-4</v>
      </c>
      <c r="J838" s="18">
        <f t="shared" si="41"/>
        <v>1.1803351134616403E-4</v>
      </c>
    </row>
    <row r="839" spans="1:10" x14ac:dyDescent="0.3">
      <c r="A839" s="3">
        <v>2027</v>
      </c>
      <c r="B839" s="3">
        <v>1</v>
      </c>
      <c r="C839" s="4">
        <v>20</v>
      </c>
      <c r="D839" s="19">
        <f>INDEX('Prom Factor Mensual Hora 0,5'!$B$5:$N$28,MATCH('Casos CMg'!$C839,'Prom Factor Mensual Hora 0,5'!$A$5:$A$28,0),MATCH('Casos CMg'!$B839,'Prom Factor Mensual Hora 0,5'!$B$4:$M$4,0))</f>
        <v>1.0029174337531075</v>
      </c>
      <c r="E839" s="38">
        <v>57.951084136962891</v>
      </c>
      <c r="F839" s="18">
        <f t="shared" si="39"/>
        <v>58.120152585853241</v>
      </c>
      <c r="G839" s="38">
        <v>51.190151214599609</v>
      </c>
      <c r="H839" s="18">
        <f t="shared" si="40"/>
        <v>51.339495089579756</v>
      </c>
      <c r="I839" s="38">
        <v>65.112167358398438</v>
      </c>
      <c r="J839" s="18">
        <f t="shared" si="41"/>
        <v>65.302127793187807</v>
      </c>
    </row>
    <row r="840" spans="1:10" x14ac:dyDescent="0.3">
      <c r="A840" s="3">
        <v>2027</v>
      </c>
      <c r="B840" s="3">
        <v>1</v>
      </c>
      <c r="C840" s="4">
        <v>21</v>
      </c>
      <c r="D840" s="19">
        <f>INDEX('Prom Factor Mensual Hora 0,5'!$B$5:$N$28,MATCH('Casos CMg'!$C840,'Prom Factor Mensual Hora 0,5'!$A$5:$A$28,0),MATCH('Casos CMg'!$B840,'Prom Factor Mensual Hora 0,5'!$B$4:$M$4,0))</f>
        <v>1.0029384878706396</v>
      </c>
      <c r="E840" s="38">
        <v>59.03271484375</v>
      </c>
      <c r="F840" s="18">
        <f t="shared" si="39"/>
        <v>59.206181760289283</v>
      </c>
      <c r="G840" s="38">
        <v>52.050449371337891</v>
      </c>
      <c r="H840" s="18">
        <f t="shared" si="40"/>
        <v>52.203398985476902</v>
      </c>
      <c r="I840" s="38">
        <v>66.485603332519531</v>
      </c>
      <c r="J840" s="18">
        <f t="shared" si="41"/>
        <v>66.680970471484287</v>
      </c>
    </row>
    <row r="841" spans="1:10" x14ac:dyDescent="0.3">
      <c r="A841" s="3">
        <v>2027</v>
      </c>
      <c r="B841" s="3">
        <v>1</v>
      </c>
      <c r="C841" s="4">
        <v>22</v>
      </c>
      <c r="D841" s="19">
        <f>INDEX('Prom Factor Mensual Hora 0,5'!$B$5:$N$28,MATCH('Casos CMg'!$C841,'Prom Factor Mensual Hora 0,5'!$A$5:$A$28,0),MATCH('Casos CMg'!$B841,'Prom Factor Mensual Hora 0,5'!$B$4:$M$4,0))</f>
        <v>1.0029359677221148</v>
      </c>
      <c r="E841" s="38">
        <v>58.448432922363281</v>
      </c>
      <c r="F841" s="18">
        <f t="shared" si="39"/>
        <v>58.620035634831531</v>
      </c>
      <c r="G841" s="38">
        <v>51.586933135986328</v>
      </c>
      <c r="H841" s="18">
        <f t="shared" si="40"/>
        <v>51.73839070655648</v>
      </c>
      <c r="I841" s="38">
        <v>65.706184387207031</v>
      </c>
      <c r="J841" s="18">
        <f t="shared" si="41"/>
        <v>65.89909562371119</v>
      </c>
    </row>
    <row r="842" spans="1:10" x14ac:dyDescent="0.3">
      <c r="A842" s="3">
        <v>2027</v>
      </c>
      <c r="B842" s="3">
        <v>1</v>
      </c>
      <c r="C842" s="4">
        <v>23</v>
      </c>
      <c r="D842" s="19">
        <f>INDEX('Prom Factor Mensual Hora 0,5'!$B$5:$N$28,MATCH('Casos CMg'!$C842,'Prom Factor Mensual Hora 0,5'!$A$5:$A$28,0),MATCH('Casos CMg'!$B842,'Prom Factor Mensual Hora 0,5'!$B$4:$M$4,0))</f>
        <v>1.0029339502826142</v>
      </c>
      <c r="E842" s="38">
        <v>57.572010040283203</v>
      </c>
      <c r="F842" s="18">
        <f t="shared" si="39"/>
        <v>57.740923455411561</v>
      </c>
      <c r="G842" s="38">
        <v>50.891643524169922</v>
      </c>
      <c r="H842" s="18">
        <f t="shared" si="40"/>
        <v>51.040957076070363</v>
      </c>
      <c r="I842" s="38">
        <v>64.537055969238281</v>
      </c>
      <c r="J842" s="18">
        <f t="shared" si="41"/>
        <v>64.726404482838319</v>
      </c>
    </row>
    <row r="843" spans="1:10" x14ac:dyDescent="0.3">
      <c r="A843" s="3">
        <v>2027</v>
      </c>
      <c r="B843" s="3">
        <v>2</v>
      </c>
      <c r="C843" s="4">
        <v>0</v>
      </c>
      <c r="D843" s="19">
        <f>INDEX('Prom Factor Mensual Hora 0,5'!$B$5:$N$28,MATCH('Casos CMg'!$C843,'Prom Factor Mensual Hora 0,5'!$A$5:$A$28,0),MATCH('Casos CMg'!$B843,'Prom Factor Mensual Hora 0,5'!$B$4:$M$4,0))</f>
        <v>1.0041019537097331</v>
      </c>
      <c r="E843" s="38">
        <v>68.408294677734375</v>
      </c>
      <c r="F843" s="18">
        <f t="shared" si="39"/>
        <v>68.688902335864228</v>
      </c>
      <c r="G843" s="38">
        <v>60.002452850341797</v>
      </c>
      <c r="H843" s="18">
        <f t="shared" si="40"/>
        <v>60.248580134404342</v>
      </c>
      <c r="I843" s="38">
        <v>76.941497802734375</v>
      </c>
      <c r="J843" s="18">
        <f t="shared" si="41"/>
        <v>77.257108265078728</v>
      </c>
    </row>
    <row r="844" spans="1:10" x14ac:dyDescent="0.3">
      <c r="A844" s="3">
        <v>2027</v>
      </c>
      <c r="B844" s="3">
        <v>2</v>
      </c>
      <c r="C844" s="4">
        <v>1</v>
      </c>
      <c r="D844" s="19">
        <f>INDEX('Prom Factor Mensual Hora 0,5'!$B$5:$N$28,MATCH('Casos CMg'!$C844,'Prom Factor Mensual Hora 0,5'!$A$5:$A$28,0),MATCH('Casos CMg'!$B844,'Prom Factor Mensual Hora 0,5'!$B$4:$M$4,0))</f>
        <v>1.0050588664145059</v>
      </c>
      <c r="E844" s="38">
        <v>68.408294677734375</v>
      </c>
      <c r="F844" s="18">
        <f t="shared" si="39"/>
        <v>68.754363102153192</v>
      </c>
      <c r="G844" s="38">
        <v>60.002452850341797</v>
      </c>
      <c r="H844" s="18">
        <f t="shared" si="40"/>
        <v>60.305997243854364</v>
      </c>
      <c r="I844" s="38">
        <v>76.941497802734375</v>
      </c>
      <c r="J844" s="18">
        <f t="shared" si="41"/>
        <v>77.330734561850406</v>
      </c>
    </row>
    <row r="845" spans="1:10" x14ac:dyDescent="0.3">
      <c r="A845" s="3">
        <v>2027</v>
      </c>
      <c r="B845" s="3">
        <v>2</v>
      </c>
      <c r="C845" s="4">
        <v>2</v>
      </c>
      <c r="D845" s="19">
        <f>INDEX('Prom Factor Mensual Hora 0,5'!$B$5:$N$28,MATCH('Casos CMg'!$C845,'Prom Factor Mensual Hora 0,5'!$A$5:$A$28,0),MATCH('Casos CMg'!$B845,'Prom Factor Mensual Hora 0,5'!$B$4:$M$4,0))</f>
        <v>1.0050533817738345</v>
      </c>
      <c r="E845" s="38">
        <v>68.919166564941406</v>
      </c>
      <c r="F845" s="18">
        <f t="shared" si="39"/>
        <v>69.267441425128553</v>
      </c>
      <c r="G845" s="38">
        <v>60.779380798339837</v>
      </c>
      <c r="H845" s="18">
        <f t="shared" si="40"/>
        <v>61.086522213491115</v>
      </c>
      <c r="I845" s="38">
        <v>77.380035400390625</v>
      </c>
      <c r="J845" s="18">
        <f t="shared" si="41"/>
        <v>77.771066260941623</v>
      </c>
    </row>
    <row r="846" spans="1:10" x14ac:dyDescent="0.3">
      <c r="A846" s="3">
        <v>2027</v>
      </c>
      <c r="B846" s="3">
        <v>2</v>
      </c>
      <c r="C846" s="4">
        <v>3</v>
      </c>
      <c r="D846" s="19">
        <f>INDEX('Prom Factor Mensual Hora 0,5'!$B$5:$N$28,MATCH('Casos CMg'!$C846,'Prom Factor Mensual Hora 0,5'!$A$5:$A$28,0),MATCH('Casos CMg'!$B846,'Prom Factor Mensual Hora 0,5'!$B$4:$M$4,0))</f>
        <v>1.0050528317325413</v>
      </c>
      <c r="E846" s="38">
        <v>68.919166564941406</v>
      </c>
      <c r="F846" s="18">
        <f t="shared" si="39"/>
        <v>69.267403516741041</v>
      </c>
      <c r="G846" s="38">
        <v>60.779380798339837</v>
      </c>
      <c r="H846" s="18">
        <f t="shared" si="40"/>
        <v>61.086488782321901</v>
      </c>
      <c r="I846" s="38">
        <v>77.380035400390625</v>
      </c>
      <c r="J846" s="18">
        <f t="shared" si="41"/>
        <v>77.771023698726893</v>
      </c>
    </row>
    <row r="847" spans="1:10" x14ac:dyDescent="0.3">
      <c r="A847" s="3">
        <v>2027</v>
      </c>
      <c r="B847" s="3">
        <v>2</v>
      </c>
      <c r="C847" s="4">
        <v>4</v>
      </c>
      <c r="D847" s="19">
        <f>INDEX('Prom Factor Mensual Hora 0,5'!$B$5:$N$28,MATCH('Casos CMg'!$C847,'Prom Factor Mensual Hora 0,5'!$A$5:$A$28,0),MATCH('Casos CMg'!$B847,'Prom Factor Mensual Hora 0,5'!$B$4:$M$4,0))</f>
        <v>1.0050527500123365</v>
      </c>
      <c r="E847" s="38">
        <v>68.919166564941406</v>
      </c>
      <c r="F847" s="18">
        <f t="shared" si="39"/>
        <v>69.267397884652638</v>
      </c>
      <c r="G847" s="38">
        <v>60.779380798339837</v>
      </c>
      <c r="H847" s="18">
        <f t="shared" si="40"/>
        <v>61.086483815418454</v>
      </c>
      <c r="I847" s="38">
        <v>77.380035400390625</v>
      </c>
      <c r="J847" s="18">
        <f t="shared" si="41"/>
        <v>77.771017375214555</v>
      </c>
    </row>
    <row r="848" spans="1:10" x14ac:dyDescent="0.3">
      <c r="A848" s="3">
        <v>2027</v>
      </c>
      <c r="B848" s="3">
        <v>2</v>
      </c>
      <c r="C848" s="4">
        <v>5</v>
      </c>
      <c r="D848" s="19">
        <f>INDEX('Prom Factor Mensual Hora 0,5'!$B$5:$N$28,MATCH('Casos CMg'!$C848,'Prom Factor Mensual Hora 0,5'!$A$5:$A$28,0),MATCH('Casos CMg'!$B848,'Prom Factor Mensual Hora 0,5'!$B$4:$M$4,0))</f>
        <v>1.0050605955402394</v>
      </c>
      <c r="E848" s="38">
        <v>68.919166564941406</v>
      </c>
      <c r="F848" s="18">
        <f t="shared" si="39"/>
        <v>69.267938591896964</v>
      </c>
      <c r="G848" s="38">
        <v>60.779380798339837</v>
      </c>
      <c r="H848" s="18">
        <f t="shared" si="40"/>
        <v>61.086960661746431</v>
      </c>
      <c r="I848" s="38">
        <v>77.380035400390625</v>
      </c>
      <c r="J848" s="18">
        <f t="shared" si="41"/>
        <v>77.771624462441409</v>
      </c>
    </row>
    <row r="849" spans="1:10" x14ac:dyDescent="0.3">
      <c r="A849" s="3">
        <v>2027</v>
      </c>
      <c r="B849" s="3">
        <v>2</v>
      </c>
      <c r="C849" s="4">
        <v>6</v>
      </c>
      <c r="D849" s="19">
        <f>INDEX('Prom Factor Mensual Hora 0,5'!$B$5:$N$28,MATCH('Casos CMg'!$C849,'Prom Factor Mensual Hora 0,5'!$A$5:$A$28,0),MATCH('Casos CMg'!$B849,'Prom Factor Mensual Hora 0,5'!$B$4:$M$4,0))</f>
        <v>1.0050595922060164</v>
      </c>
      <c r="E849" s="38">
        <v>1.6891981363296511</v>
      </c>
      <c r="F849" s="18">
        <f t="shared" si="39"/>
        <v>1.6977447900546421</v>
      </c>
      <c r="G849" s="38">
        <v>1.210905909538269</v>
      </c>
      <c r="H849" s="18">
        <f t="shared" si="40"/>
        <v>1.2170325996403881</v>
      </c>
      <c r="I849" s="38">
        <v>1.4582927227020259</v>
      </c>
      <c r="J849" s="18">
        <f t="shared" si="41"/>
        <v>1.4656710891958995</v>
      </c>
    </row>
    <row r="850" spans="1:10" x14ac:dyDescent="0.3">
      <c r="A850" s="3">
        <v>2027</v>
      </c>
      <c r="B850" s="3">
        <v>2</v>
      </c>
      <c r="C850" s="4">
        <v>7</v>
      </c>
      <c r="D850" s="19">
        <f>INDEX('Prom Factor Mensual Hora 0,5'!$B$5:$N$28,MATCH('Casos CMg'!$C850,'Prom Factor Mensual Hora 0,5'!$A$5:$A$28,0),MATCH('Casos CMg'!$B850,'Prom Factor Mensual Hora 0,5'!$B$4:$M$4,0))</f>
        <v>1.0050709406069165</v>
      </c>
      <c r="E850" s="38">
        <v>1.6891981363296511</v>
      </c>
      <c r="F850" s="18">
        <f t="shared" si="39"/>
        <v>1.6977639597522929</v>
      </c>
      <c r="G850" s="38">
        <v>1.210905909538269</v>
      </c>
      <c r="H850" s="18">
        <f t="shared" si="40"/>
        <v>1.2170463414861017</v>
      </c>
      <c r="I850" s="38">
        <v>1.4582927227020259</v>
      </c>
      <c r="J850" s="18">
        <f t="shared" si="41"/>
        <v>1.4656876384863464</v>
      </c>
    </row>
    <row r="851" spans="1:10" x14ac:dyDescent="0.3">
      <c r="A851" s="3">
        <v>2027</v>
      </c>
      <c r="B851" s="3">
        <v>2</v>
      </c>
      <c r="C851" s="4">
        <v>8</v>
      </c>
      <c r="D851" s="19">
        <f>INDEX('Prom Factor Mensual Hora 0,5'!$B$5:$N$28,MATCH('Casos CMg'!$C851,'Prom Factor Mensual Hora 0,5'!$A$5:$A$28,0),MATCH('Casos CMg'!$B851,'Prom Factor Mensual Hora 0,5'!$B$4:$M$4,0))</f>
        <v>1.0050689756014417</v>
      </c>
      <c r="E851" s="38">
        <v>0.55766552686691284</v>
      </c>
      <c r="F851" s="18">
        <f t="shared" si="39"/>
        <v>0.56049231981636638</v>
      </c>
      <c r="G851" s="38">
        <v>0.41177701950073242</v>
      </c>
      <c r="H851" s="18">
        <f t="shared" si="40"/>
        <v>0.41386430716581601</v>
      </c>
      <c r="I851" s="38">
        <v>0.46839722990989691</v>
      </c>
      <c r="J851" s="18">
        <f t="shared" si="41"/>
        <v>0.47077152404009304</v>
      </c>
    </row>
    <row r="852" spans="1:10" x14ac:dyDescent="0.3">
      <c r="A852" s="3">
        <v>2027</v>
      </c>
      <c r="B852" s="3">
        <v>2</v>
      </c>
      <c r="C852" s="4">
        <v>9</v>
      </c>
      <c r="D852" s="19">
        <f>INDEX('Prom Factor Mensual Hora 0,5'!$B$5:$N$28,MATCH('Casos CMg'!$C852,'Prom Factor Mensual Hora 0,5'!$A$5:$A$28,0),MATCH('Casos CMg'!$B852,'Prom Factor Mensual Hora 0,5'!$B$4:$M$4,0))</f>
        <v>0.99905086701187862</v>
      </c>
      <c r="E852" s="38">
        <v>0.33170732855796808</v>
      </c>
      <c r="F852" s="18">
        <f t="shared" si="39"/>
        <v>0.33139249419003208</v>
      </c>
      <c r="G852" s="38">
        <v>0.25229969620704651</v>
      </c>
      <c r="H852" s="18">
        <f t="shared" si="40"/>
        <v>0.25206023024248342</v>
      </c>
      <c r="I852" s="38">
        <v>0.27076661586761469</v>
      </c>
      <c r="J852" s="18">
        <f t="shared" si="41"/>
        <v>0.27050962234041276</v>
      </c>
    </row>
    <row r="853" spans="1:10" x14ac:dyDescent="0.3">
      <c r="A853" s="3">
        <v>2027</v>
      </c>
      <c r="B853" s="3">
        <v>2</v>
      </c>
      <c r="C853" s="4">
        <v>10</v>
      </c>
      <c r="D853" s="19">
        <f>INDEX('Prom Factor Mensual Hora 0,5'!$B$5:$N$28,MATCH('Casos CMg'!$C853,'Prom Factor Mensual Hora 0,5'!$A$5:$A$28,0),MATCH('Casos CMg'!$B853,'Prom Factor Mensual Hora 0,5'!$B$4:$M$4,0))</f>
        <v>0.99974980652043055</v>
      </c>
      <c r="E853" s="38">
        <v>0.22689896821975711</v>
      </c>
      <c r="F853" s="18">
        <f t="shared" si="39"/>
        <v>0.22684219957738749</v>
      </c>
      <c r="G853" s="38">
        <v>0.16041810810565951</v>
      </c>
      <c r="H853" s="18">
        <f t="shared" si="40"/>
        <v>0.16037797254100661</v>
      </c>
      <c r="I853" s="38">
        <v>0.19857144355773931</v>
      </c>
      <c r="J853" s="18">
        <f t="shared" si="41"/>
        <v>0.19852176227733248</v>
      </c>
    </row>
    <row r="854" spans="1:10" x14ac:dyDescent="0.3">
      <c r="A854" s="3">
        <v>2027</v>
      </c>
      <c r="B854" s="3">
        <v>2</v>
      </c>
      <c r="C854" s="4">
        <v>11</v>
      </c>
      <c r="D854" s="19">
        <f>INDEX('Prom Factor Mensual Hora 0,5'!$B$5:$N$28,MATCH('Casos CMg'!$C854,'Prom Factor Mensual Hora 0,5'!$A$5:$A$28,0),MATCH('Casos CMg'!$B854,'Prom Factor Mensual Hora 0,5'!$B$4:$M$4,0))</f>
        <v>0.99966487856548569</v>
      </c>
      <c r="E854" s="38">
        <v>0.2263763248920441</v>
      </c>
      <c r="F854" s="18">
        <f t="shared" si="39"/>
        <v>0.2263004613333062</v>
      </c>
      <c r="G854" s="38">
        <v>0.15989547967910769</v>
      </c>
      <c r="H854" s="18">
        <f t="shared" si="40"/>
        <v>0.15984189527658527</v>
      </c>
      <c r="I854" s="38">
        <v>0.19804877042770391</v>
      </c>
      <c r="J854" s="18">
        <f t="shared" si="41"/>
        <v>0.19798240003965439</v>
      </c>
    </row>
    <row r="855" spans="1:10" x14ac:dyDescent="0.3">
      <c r="A855" s="3">
        <v>2027</v>
      </c>
      <c r="B855" s="3">
        <v>2</v>
      </c>
      <c r="C855" s="4">
        <v>12</v>
      </c>
      <c r="D855" s="19">
        <f>INDEX('Prom Factor Mensual Hora 0,5'!$B$5:$N$28,MATCH('Casos CMg'!$C855,'Prom Factor Mensual Hora 0,5'!$A$5:$A$28,0),MATCH('Casos CMg'!$B855,'Prom Factor Mensual Hora 0,5'!$B$4:$M$4,0))</f>
        <v>0.99972252891410907</v>
      </c>
      <c r="E855" s="38">
        <v>0.2263763248920441</v>
      </c>
      <c r="F855" s="18">
        <f t="shared" si="39"/>
        <v>0.2263135120073563</v>
      </c>
      <c r="G855" s="38">
        <v>0.15989547967910769</v>
      </c>
      <c r="H855" s="18">
        <f t="shared" si="40"/>
        <v>0.15985111330673207</v>
      </c>
      <c r="I855" s="38">
        <v>0.19804877042770391</v>
      </c>
      <c r="J855" s="18">
        <f t="shared" si="41"/>
        <v>0.19799381762031398</v>
      </c>
    </row>
    <row r="856" spans="1:10" x14ac:dyDescent="0.3">
      <c r="A856" s="3">
        <v>2027</v>
      </c>
      <c r="B856" s="3">
        <v>2</v>
      </c>
      <c r="C856" s="4">
        <v>13</v>
      </c>
      <c r="D856" s="19">
        <f>INDEX('Prom Factor Mensual Hora 0,5'!$B$5:$N$28,MATCH('Casos CMg'!$C856,'Prom Factor Mensual Hora 0,5'!$A$5:$A$28,0),MATCH('Casos CMg'!$B856,'Prom Factor Mensual Hora 0,5'!$B$4:$M$4,0))</f>
        <v>0.99971929172858431</v>
      </c>
      <c r="E856" s="38">
        <v>0.2263763248920441</v>
      </c>
      <c r="F856" s="18">
        <f t="shared" si="39"/>
        <v>0.22631277918519421</v>
      </c>
      <c r="G856" s="38">
        <v>0.15989547967910769</v>
      </c>
      <c r="H856" s="18">
        <f t="shared" si="40"/>
        <v>0.15985059569539978</v>
      </c>
      <c r="I856" s="38">
        <v>0.19804877042770391</v>
      </c>
      <c r="J856" s="18">
        <f t="shared" si="41"/>
        <v>0.19799317649970116</v>
      </c>
    </row>
    <row r="857" spans="1:10" x14ac:dyDescent="0.3">
      <c r="A857" s="3">
        <v>2027</v>
      </c>
      <c r="B857" s="3">
        <v>2</v>
      </c>
      <c r="C857" s="4">
        <v>14</v>
      </c>
      <c r="D857" s="19">
        <f>INDEX('Prom Factor Mensual Hora 0,5'!$B$5:$N$28,MATCH('Casos CMg'!$C857,'Prom Factor Mensual Hora 0,5'!$A$5:$A$28,0),MATCH('Casos CMg'!$B857,'Prom Factor Mensual Hora 0,5'!$B$4:$M$4,0))</f>
        <v>0.99972354125961971</v>
      </c>
      <c r="E857" s="38">
        <v>0.2263763248920441</v>
      </c>
      <c r="F857" s="18">
        <f t="shared" si="39"/>
        <v>0.22631374117841252</v>
      </c>
      <c r="G857" s="38">
        <v>0.15989547967910769</v>
      </c>
      <c r="H857" s="18">
        <f t="shared" si="40"/>
        <v>0.15985127517620309</v>
      </c>
      <c r="I857" s="38">
        <v>0.19804877042770391</v>
      </c>
      <c r="J857" s="18">
        <f t="shared" si="41"/>
        <v>0.19799401811409761</v>
      </c>
    </row>
    <row r="858" spans="1:10" x14ac:dyDescent="0.3">
      <c r="A858" s="3">
        <v>2027</v>
      </c>
      <c r="B858" s="3">
        <v>2</v>
      </c>
      <c r="C858" s="4">
        <v>15</v>
      </c>
      <c r="D858" s="19">
        <f>INDEX('Prom Factor Mensual Hora 0,5'!$B$5:$N$28,MATCH('Casos CMg'!$C858,'Prom Factor Mensual Hora 0,5'!$A$5:$A$28,0),MATCH('Casos CMg'!$B858,'Prom Factor Mensual Hora 0,5'!$B$4:$M$4,0))</f>
        <v>0.99984531361504847</v>
      </c>
      <c r="E858" s="38">
        <v>0.2263763248920441</v>
      </c>
      <c r="F858" s="18">
        <f t="shared" si="39"/>
        <v>0.22634130755670792</v>
      </c>
      <c r="G858" s="38">
        <v>0.15989547967910769</v>
      </c>
      <c r="H858" s="18">
        <f t="shared" si="40"/>
        <v>0.15987074602538603</v>
      </c>
      <c r="I858" s="38">
        <v>0.19804877042770391</v>
      </c>
      <c r="J858" s="18">
        <f t="shared" si="41"/>
        <v>0.19801813497936235</v>
      </c>
    </row>
    <row r="859" spans="1:10" x14ac:dyDescent="0.3">
      <c r="A859" s="3">
        <v>2027</v>
      </c>
      <c r="B859" s="3">
        <v>2</v>
      </c>
      <c r="C859" s="4">
        <v>16</v>
      </c>
      <c r="D859" s="19">
        <f>INDEX('Prom Factor Mensual Hora 0,5'!$B$5:$N$28,MATCH('Casos CMg'!$C859,'Prom Factor Mensual Hora 0,5'!$A$5:$A$28,0),MATCH('Casos CMg'!$B859,'Prom Factor Mensual Hora 0,5'!$B$4:$M$4,0))</f>
        <v>0.99985288668719541</v>
      </c>
      <c r="E859" s="38">
        <v>0.2263763248920441</v>
      </c>
      <c r="F859" s="18">
        <f t="shared" si="39"/>
        <v>0.22634302192094871</v>
      </c>
      <c r="G859" s="38">
        <v>0.15989547967910769</v>
      </c>
      <c r="H859" s="18">
        <f t="shared" si="40"/>
        <v>0.15987195692538961</v>
      </c>
      <c r="I859" s="38">
        <v>0.19804877042770391</v>
      </c>
      <c r="J859" s="18">
        <f t="shared" si="41"/>
        <v>0.19801963481698942</v>
      </c>
    </row>
    <row r="860" spans="1:10" x14ac:dyDescent="0.3">
      <c r="A860" s="3">
        <v>2027</v>
      </c>
      <c r="B860" s="3">
        <v>2</v>
      </c>
      <c r="C860" s="4">
        <v>17</v>
      </c>
      <c r="D860" s="19">
        <f>INDEX('Prom Factor Mensual Hora 0,5'!$B$5:$N$28,MATCH('Casos CMg'!$C860,'Prom Factor Mensual Hora 0,5'!$A$5:$A$28,0),MATCH('Casos CMg'!$B860,'Prom Factor Mensual Hora 0,5'!$B$4:$M$4,0))</f>
        <v>0.99980312976382291</v>
      </c>
      <c r="E860" s="38">
        <v>0.2263763248920441</v>
      </c>
      <c r="F860" s="18">
        <f t="shared" si="39"/>
        <v>0.2263317581314977</v>
      </c>
      <c r="G860" s="38">
        <v>0.15989547967910769</v>
      </c>
      <c r="H860" s="18">
        <f t="shared" si="40"/>
        <v>0.15986400101825962</v>
      </c>
      <c r="I860" s="38">
        <v>0.19804877042770391</v>
      </c>
      <c r="J860" s="18">
        <f t="shared" si="41"/>
        <v>0.19800978051949522</v>
      </c>
    </row>
    <row r="861" spans="1:10" x14ac:dyDescent="0.3">
      <c r="A861" s="3">
        <v>2027</v>
      </c>
      <c r="B861" s="3">
        <v>2</v>
      </c>
      <c r="C861" s="4">
        <v>18</v>
      </c>
      <c r="D861" s="19">
        <f>INDEX('Prom Factor Mensual Hora 0,5'!$B$5:$N$28,MATCH('Casos CMg'!$C861,'Prom Factor Mensual Hora 0,5'!$A$5:$A$28,0),MATCH('Casos CMg'!$B861,'Prom Factor Mensual Hora 0,5'!$B$4:$M$4,0))</f>
        <v>0.99977196798493873</v>
      </c>
      <c r="E861" s="38">
        <v>0.22689896821975711</v>
      </c>
      <c r="F861" s="18">
        <f t="shared" si="39"/>
        <v>0.22684722799081863</v>
      </c>
      <c r="G861" s="38">
        <v>0.16041810810565951</v>
      </c>
      <c r="H861" s="18">
        <f t="shared" si="40"/>
        <v>0.16038152764121585</v>
      </c>
      <c r="I861" s="38">
        <v>0.19857144355773931</v>
      </c>
      <c r="J861" s="18">
        <f t="shared" si="41"/>
        <v>0.19852616291133121</v>
      </c>
    </row>
    <row r="862" spans="1:10" x14ac:dyDescent="0.3">
      <c r="A862" s="3">
        <v>2027</v>
      </c>
      <c r="B862" s="3">
        <v>2</v>
      </c>
      <c r="C862" s="4">
        <v>19</v>
      </c>
      <c r="D862" s="19">
        <f>INDEX('Prom Factor Mensual Hora 0,5'!$B$5:$N$28,MATCH('Casos CMg'!$C862,'Prom Factor Mensual Hora 0,5'!$A$5:$A$28,0),MATCH('Casos CMg'!$B862,'Prom Factor Mensual Hora 0,5'!$B$4:$M$4,0))</f>
        <v>1.002284026095448</v>
      </c>
      <c r="E862" s="38">
        <v>0.22689896821975711</v>
      </c>
      <c r="F862" s="18">
        <f t="shared" si="39"/>
        <v>0.22741721138420126</v>
      </c>
      <c r="G862" s="38">
        <v>0.16041810810565951</v>
      </c>
      <c r="H862" s="18">
        <f t="shared" si="40"/>
        <v>0.16078450725075524</v>
      </c>
      <c r="I862" s="38">
        <v>0.19857144355773931</v>
      </c>
      <c r="J862" s="18">
        <f t="shared" si="41"/>
        <v>0.19902498591663598</v>
      </c>
    </row>
    <row r="863" spans="1:10" x14ac:dyDescent="0.3">
      <c r="A863" s="3">
        <v>2027</v>
      </c>
      <c r="B863" s="3">
        <v>2</v>
      </c>
      <c r="C863" s="4">
        <v>20</v>
      </c>
      <c r="D863" s="19">
        <f>INDEX('Prom Factor Mensual Hora 0,5'!$B$5:$N$28,MATCH('Casos CMg'!$C863,'Prom Factor Mensual Hora 0,5'!$A$5:$A$28,0),MATCH('Casos CMg'!$B863,'Prom Factor Mensual Hora 0,5'!$B$4:$M$4,0))</f>
        <v>1.0042210919492829</v>
      </c>
      <c r="E863" s="38">
        <v>73.572273254394531</v>
      </c>
      <c r="F863" s="18">
        <f t="shared" si="39"/>
        <v>73.882828584719093</v>
      </c>
      <c r="G863" s="38">
        <v>65.1307373046875</v>
      </c>
      <c r="H863" s="18">
        <f t="shared" si="40"/>
        <v>65.405660135575175</v>
      </c>
      <c r="I863" s="38">
        <v>82.542251586914063</v>
      </c>
      <c r="J863" s="18">
        <f t="shared" si="41"/>
        <v>82.890670020563263</v>
      </c>
    </row>
    <row r="864" spans="1:10" x14ac:dyDescent="0.3">
      <c r="A864" s="3">
        <v>2027</v>
      </c>
      <c r="B864" s="3">
        <v>2</v>
      </c>
      <c r="C864" s="4">
        <v>21</v>
      </c>
      <c r="D864" s="19">
        <f>INDEX('Prom Factor Mensual Hora 0,5'!$B$5:$N$28,MATCH('Casos CMg'!$C864,'Prom Factor Mensual Hora 0,5'!$A$5:$A$28,0),MATCH('Casos CMg'!$B864,'Prom Factor Mensual Hora 0,5'!$B$4:$M$4,0))</f>
        <v>1.0042348515562032</v>
      </c>
      <c r="E864" s="38">
        <v>74.618316650390625</v>
      </c>
      <c r="F864" s="18">
        <f t="shared" si="39"/>
        <v>74.934314144778796</v>
      </c>
      <c r="G864" s="38">
        <v>66.188766479492188</v>
      </c>
      <c r="H864" s="18">
        <f t="shared" si="40"/>
        <v>66.46906608022104</v>
      </c>
      <c r="I864" s="38">
        <v>83.672225952148438</v>
      </c>
      <c r="J864" s="18">
        <f t="shared" si="41"/>
        <v>84.026565408432873</v>
      </c>
    </row>
    <row r="865" spans="1:10" x14ac:dyDescent="0.3">
      <c r="A865" s="3">
        <v>2027</v>
      </c>
      <c r="B865" s="3">
        <v>2</v>
      </c>
      <c r="C865" s="4">
        <v>22</v>
      </c>
      <c r="D865" s="19">
        <f>INDEX('Prom Factor Mensual Hora 0,5'!$B$5:$N$28,MATCH('Casos CMg'!$C865,'Prom Factor Mensual Hora 0,5'!$A$5:$A$28,0),MATCH('Casos CMg'!$B865,'Prom Factor Mensual Hora 0,5'!$B$4:$M$4,0))</f>
        <v>1.0042357719963275</v>
      </c>
      <c r="E865" s="38">
        <v>73.572273254394531</v>
      </c>
      <c r="F865" s="18">
        <f t="shared" si="39"/>
        <v>73.883908629151648</v>
      </c>
      <c r="G865" s="38">
        <v>65.1307373046875</v>
      </c>
      <c r="H865" s="18">
        <f t="shared" si="40"/>
        <v>65.406616257862865</v>
      </c>
      <c r="I865" s="38">
        <v>82.542251586914063</v>
      </c>
      <c r="J865" s="18">
        <f t="shared" si="41"/>
        <v>82.891881744699731</v>
      </c>
    </row>
    <row r="866" spans="1:10" x14ac:dyDescent="0.3">
      <c r="A866" s="3">
        <v>2027</v>
      </c>
      <c r="B866" s="3">
        <v>2</v>
      </c>
      <c r="C866" s="4">
        <v>23</v>
      </c>
      <c r="D866" s="19">
        <f>INDEX('Prom Factor Mensual Hora 0,5'!$B$5:$N$28,MATCH('Casos CMg'!$C866,'Prom Factor Mensual Hora 0,5'!$A$5:$A$28,0),MATCH('Casos CMg'!$B866,'Prom Factor Mensual Hora 0,5'!$B$4:$M$4,0))</f>
        <v>1.0042325162176358</v>
      </c>
      <c r="E866" s="38">
        <v>73.572273254394531</v>
      </c>
      <c r="F866" s="18">
        <f t="shared" si="39"/>
        <v>73.883669094112079</v>
      </c>
      <c r="G866" s="38">
        <v>65.1307373046875</v>
      </c>
      <c r="H866" s="18">
        <f t="shared" si="40"/>
        <v>65.406404206596164</v>
      </c>
      <c r="I866" s="38">
        <v>82.542251586914063</v>
      </c>
      <c r="J866" s="18">
        <f t="shared" si="41"/>
        <v>82.891613005395854</v>
      </c>
    </row>
    <row r="867" spans="1:10" x14ac:dyDescent="0.3">
      <c r="A867" s="3">
        <v>2027</v>
      </c>
      <c r="B867" s="3">
        <v>3</v>
      </c>
      <c r="C867" s="4">
        <v>0</v>
      </c>
      <c r="D867" s="19">
        <f>INDEX('Prom Factor Mensual Hora 0,5'!$B$5:$N$28,MATCH('Casos CMg'!$C867,'Prom Factor Mensual Hora 0,5'!$A$5:$A$28,0),MATCH('Casos CMg'!$B867,'Prom Factor Mensual Hora 0,5'!$B$4:$M$4,0))</f>
        <v>1.0035447602009047</v>
      </c>
      <c r="E867" s="38">
        <v>83.90985107421875</v>
      </c>
      <c r="F867" s="18">
        <f t="shared" si="39"/>
        <v>84.207291374770477</v>
      </c>
      <c r="G867" s="38">
        <v>76.950775146484375</v>
      </c>
      <c r="H867" s="18">
        <f t="shared" si="40"/>
        <v>77.223547191652401</v>
      </c>
      <c r="I867" s="38">
        <v>92.206932067871094</v>
      </c>
      <c r="J867" s="18">
        <f t="shared" si="41"/>
        <v>92.5337835309128</v>
      </c>
    </row>
    <row r="868" spans="1:10" x14ac:dyDescent="0.3">
      <c r="A868" s="3">
        <v>2027</v>
      </c>
      <c r="B868" s="3">
        <v>3</v>
      </c>
      <c r="C868" s="4">
        <v>1</v>
      </c>
      <c r="D868" s="19">
        <f>INDEX('Prom Factor Mensual Hora 0,5'!$B$5:$N$28,MATCH('Casos CMg'!$C868,'Prom Factor Mensual Hora 0,5'!$A$5:$A$28,0),MATCH('Casos CMg'!$B868,'Prom Factor Mensual Hora 0,5'!$B$4:$M$4,0))</f>
        <v>1.0048177099228939</v>
      </c>
      <c r="E868" s="38">
        <v>83.907402038574219</v>
      </c>
      <c r="F868" s="18">
        <f t="shared" si="39"/>
        <v>84.311643561979707</v>
      </c>
      <c r="G868" s="38">
        <v>76.953788757324219</v>
      </c>
      <c r="H868" s="18">
        <f t="shared" si="40"/>
        <v>77.324529789024652</v>
      </c>
      <c r="I868" s="38">
        <v>92.198562622070313</v>
      </c>
      <c r="J868" s="18">
        <f t="shared" si="41"/>
        <v>92.64274855209122</v>
      </c>
    </row>
    <row r="869" spans="1:10" x14ac:dyDescent="0.3">
      <c r="A869" s="3">
        <v>2027</v>
      </c>
      <c r="B869" s="3">
        <v>3</v>
      </c>
      <c r="C869" s="4">
        <v>2</v>
      </c>
      <c r="D869" s="19">
        <f>INDEX('Prom Factor Mensual Hora 0,5'!$B$5:$N$28,MATCH('Casos CMg'!$C869,'Prom Factor Mensual Hora 0,5'!$A$5:$A$28,0),MATCH('Casos CMg'!$B869,'Prom Factor Mensual Hora 0,5'!$B$4:$M$4,0))</f>
        <v>1.0048133244312187</v>
      </c>
      <c r="E869" s="38">
        <v>83.905914306640625</v>
      </c>
      <c r="F869" s="18">
        <f t="shared" si="39"/>
        <v>84.309780693896528</v>
      </c>
      <c r="G869" s="38">
        <v>76.96832275390625</v>
      </c>
      <c r="H869" s="18">
        <f t="shared" si="40"/>
        <v>77.338796262247556</v>
      </c>
      <c r="I869" s="38">
        <v>92.167335510253906</v>
      </c>
      <c r="J869" s="18">
        <f t="shared" si="41"/>
        <v>92.610966798025743</v>
      </c>
    </row>
    <row r="870" spans="1:10" x14ac:dyDescent="0.3">
      <c r="A870" s="3">
        <v>2027</v>
      </c>
      <c r="B870" s="3">
        <v>3</v>
      </c>
      <c r="C870" s="4">
        <v>3</v>
      </c>
      <c r="D870" s="19">
        <f>INDEX('Prom Factor Mensual Hora 0,5'!$B$5:$N$28,MATCH('Casos CMg'!$C870,'Prom Factor Mensual Hora 0,5'!$A$5:$A$28,0),MATCH('Casos CMg'!$B870,'Prom Factor Mensual Hora 0,5'!$B$4:$M$4,0))</f>
        <v>1.0048159894037028</v>
      </c>
      <c r="E870" s="38">
        <v>83.905853271484375</v>
      </c>
      <c r="F870" s="18">
        <f t="shared" si="39"/>
        <v>84.309942971748484</v>
      </c>
      <c r="G870" s="38">
        <v>76.969032287597656</v>
      </c>
      <c r="H870" s="18">
        <f t="shared" si="40"/>
        <v>77.339714331507977</v>
      </c>
      <c r="I870" s="38">
        <v>92.165840148925781</v>
      </c>
      <c r="J870" s="18">
        <f t="shared" si="41"/>
        <v>92.609709858466374</v>
      </c>
    </row>
    <row r="871" spans="1:10" x14ac:dyDescent="0.3">
      <c r="A871" s="3">
        <v>2027</v>
      </c>
      <c r="B871" s="3">
        <v>3</v>
      </c>
      <c r="C871" s="4">
        <v>4</v>
      </c>
      <c r="D871" s="19">
        <f>INDEX('Prom Factor Mensual Hora 0,5'!$B$5:$N$28,MATCH('Casos CMg'!$C871,'Prom Factor Mensual Hora 0,5'!$A$5:$A$28,0),MATCH('Casos CMg'!$B871,'Prom Factor Mensual Hora 0,5'!$B$4:$M$4,0))</f>
        <v>1.0048164174315162</v>
      </c>
      <c r="E871" s="38">
        <v>83.905853271484375</v>
      </c>
      <c r="F871" s="18">
        <f t="shared" si="39"/>
        <v>84.309978885787388</v>
      </c>
      <c r="G871" s="38">
        <v>76.969032287597656</v>
      </c>
      <c r="H871" s="18">
        <f t="shared" si="40"/>
        <v>77.339747276394576</v>
      </c>
      <c r="I871" s="38">
        <v>92.165840148925781</v>
      </c>
      <c r="J871" s="18">
        <f t="shared" si="41"/>
        <v>92.609749308009398</v>
      </c>
    </row>
    <row r="872" spans="1:10" x14ac:dyDescent="0.3">
      <c r="A872" s="3">
        <v>2027</v>
      </c>
      <c r="B872" s="3">
        <v>3</v>
      </c>
      <c r="C872" s="4">
        <v>5</v>
      </c>
      <c r="D872" s="19">
        <f>INDEX('Prom Factor Mensual Hora 0,5'!$B$5:$N$28,MATCH('Casos CMg'!$C872,'Prom Factor Mensual Hora 0,5'!$A$5:$A$28,0),MATCH('Casos CMg'!$B872,'Prom Factor Mensual Hora 0,5'!$B$4:$M$4,0))</f>
        <v>1.0048144582152025</v>
      </c>
      <c r="E872" s="38">
        <v>83.905853271484375</v>
      </c>
      <c r="F872" s="18">
        <f t="shared" si="39"/>
        <v>84.309814496070857</v>
      </c>
      <c r="G872" s="38">
        <v>76.969032287597656</v>
      </c>
      <c r="H872" s="18">
        <f t="shared" si="40"/>
        <v>77.339596477410865</v>
      </c>
      <c r="I872" s="38">
        <v>92.165840148925781</v>
      </c>
      <c r="J872" s="18">
        <f t="shared" si="41"/>
        <v>92.609568735191814</v>
      </c>
    </row>
    <row r="873" spans="1:10" x14ac:dyDescent="0.3">
      <c r="A873" s="3">
        <v>2027</v>
      </c>
      <c r="B873" s="3">
        <v>3</v>
      </c>
      <c r="C873" s="4">
        <v>6</v>
      </c>
      <c r="D873" s="19">
        <f>INDEX('Prom Factor Mensual Hora 0,5'!$B$5:$N$28,MATCH('Casos CMg'!$C873,'Prom Factor Mensual Hora 0,5'!$A$5:$A$28,0),MATCH('Casos CMg'!$B873,'Prom Factor Mensual Hora 0,5'!$B$4:$M$4,0))</f>
        <v>1.0048163145761519</v>
      </c>
      <c r="E873" s="38">
        <v>83.907402038574219</v>
      </c>
      <c r="F873" s="18">
        <f t="shared" si="39"/>
        <v>84.311526482059648</v>
      </c>
      <c r="G873" s="38">
        <v>76.953788757324219</v>
      </c>
      <c r="H873" s="18">
        <f t="shared" si="40"/>
        <v>77.324422411806239</v>
      </c>
      <c r="I873" s="38">
        <v>92.198562622070313</v>
      </c>
      <c r="J873" s="18">
        <f t="shared" si="41"/>
        <v>92.642619903127255</v>
      </c>
    </row>
    <row r="874" spans="1:10" x14ac:dyDescent="0.3">
      <c r="A874" s="3">
        <v>2027</v>
      </c>
      <c r="B874" s="3">
        <v>3</v>
      </c>
      <c r="C874" s="4">
        <v>7</v>
      </c>
      <c r="D874" s="19">
        <f>INDEX('Prom Factor Mensual Hora 0,5'!$B$5:$N$28,MATCH('Casos CMg'!$C874,'Prom Factor Mensual Hora 0,5'!$A$5:$A$28,0),MATCH('Casos CMg'!$B874,'Prom Factor Mensual Hora 0,5'!$B$4:$M$4,0))</f>
        <v>1.0048165013978416</v>
      </c>
      <c r="E874" s="38">
        <v>30.0504035949707</v>
      </c>
      <c r="F874" s="18">
        <f t="shared" si="39"/>
        <v>30.195141405891579</v>
      </c>
      <c r="G874" s="38">
        <v>29.46035003662109</v>
      </c>
      <c r="H874" s="18">
        <f t="shared" si="40"/>
        <v>29.602245853753381</v>
      </c>
      <c r="I874" s="38">
        <v>31.3112678527832</v>
      </c>
      <c r="J874" s="18">
        <f t="shared" si="41"/>
        <v>31.462078618164323</v>
      </c>
    </row>
    <row r="875" spans="1:10" x14ac:dyDescent="0.3">
      <c r="A875" s="3">
        <v>2027</v>
      </c>
      <c r="B875" s="3">
        <v>3</v>
      </c>
      <c r="C875" s="4">
        <v>8</v>
      </c>
      <c r="D875" s="19">
        <f>INDEX('Prom Factor Mensual Hora 0,5'!$B$5:$N$28,MATCH('Casos CMg'!$C875,'Prom Factor Mensual Hora 0,5'!$A$5:$A$28,0),MATCH('Casos CMg'!$B875,'Prom Factor Mensual Hora 0,5'!$B$4:$M$4,0))</f>
        <v>1.004812493689657</v>
      </c>
      <c r="E875" s="38">
        <v>31.30887603759766</v>
      </c>
      <c r="F875" s="18">
        <f t="shared" si="39"/>
        <v>31.459549805958851</v>
      </c>
      <c r="G875" s="38">
        <v>30.676662445068359</v>
      </c>
      <c r="H875" s="18">
        <f t="shared" si="40"/>
        <v>30.824293689504987</v>
      </c>
      <c r="I875" s="38">
        <v>32.624042510986328</v>
      </c>
      <c r="J875" s="18">
        <f t="shared" si="41"/>
        <v>32.781045509701549</v>
      </c>
    </row>
    <row r="876" spans="1:10" x14ac:dyDescent="0.3">
      <c r="A876" s="3">
        <v>2027</v>
      </c>
      <c r="B876" s="3">
        <v>3</v>
      </c>
      <c r="C876" s="4">
        <v>9</v>
      </c>
      <c r="D876" s="19">
        <f>INDEX('Prom Factor Mensual Hora 0,5'!$B$5:$N$28,MATCH('Casos CMg'!$C876,'Prom Factor Mensual Hora 0,5'!$A$5:$A$28,0),MATCH('Casos CMg'!$B876,'Prom Factor Mensual Hora 0,5'!$B$4:$M$4,0))</f>
        <v>0.99912389116845246</v>
      </c>
      <c r="E876" s="38">
        <v>7.0072622299194336</v>
      </c>
      <c r="F876" s="18">
        <f t="shared" si="39"/>
        <v>7.0011231055948313</v>
      </c>
      <c r="G876" s="38">
        <v>7.3524622917175293</v>
      </c>
      <c r="H876" s="18">
        <f t="shared" si="40"/>
        <v>7.3460207345701356</v>
      </c>
      <c r="I876" s="38">
        <v>6.7058062553405762</v>
      </c>
      <c r="J876" s="18">
        <f t="shared" si="41"/>
        <v>6.6999312392576256</v>
      </c>
    </row>
    <row r="877" spans="1:10" x14ac:dyDescent="0.3">
      <c r="A877" s="3">
        <v>2027</v>
      </c>
      <c r="B877" s="3">
        <v>3</v>
      </c>
      <c r="C877" s="4">
        <v>10</v>
      </c>
      <c r="D877" s="19">
        <f>INDEX('Prom Factor Mensual Hora 0,5'!$B$5:$N$28,MATCH('Casos CMg'!$C877,'Prom Factor Mensual Hora 0,5'!$A$5:$A$28,0),MATCH('Casos CMg'!$B877,'Prom Factor Mensual Hora 0,5'!$B$4:$M$4,0))</f>
        <v>0.99957087893491881</v>
      </c>
      <c r="E877" s="38">
        <v>5.9101028442382813</v>
      </c>
      <c r="F877" s="18">
        <f t="shared" si="39"/>
        <v>5.9075666946110221</v>
      </c>
      <c r="G877" s="38">
        <v>5.8757200241088867</v>
      </c>
      <c r="H877" s="18">
        <f t="shared" si="40"/>
        <v>5.8731986288740226</v>
      </c>
      <c r="I877" s="38">
        <v>5.5967111587524414</v>
      </c>
      <c r="J877" s="18">
        <f t="shared" si="41"/>
        <v>5.5943094920990459</v>
      </c>
    </row>
    <row r="878" spans="1:10" x14ac:dyDescent="0.3">
      <c r="A878" s="3">
        <v>2027</v>
      </c>
      <c r="B878" s="3">
        <v>3</v>
      </c>
      <c r="C878" s="4">
        <v>11</v>
      </c>
      <c r="D878" s="19">
        <f>INDEX('Prom Factor Mensual Hora 0,5'!$B$5:$N$28,MATCH('Casos CMg'!$C878,'Prom Factor Mensual Hora 0,5'!$A$5:$A$28,0),MATCH('Casos CMg'!$B878,'Prom Factor Mensual Hora 0,5'!$B$4:$M$4,0))</f>
        <v>0.99959367434523472</v>
      </c>
      <c r="E878" s="38">
        <v>5.4635014533996582</v>
      </c>
      <c r="F878" s="18">
        <f t="shared" si="39"/>
        <v>5.4612814925942947</v>
      </c>
      <c r="G878" s="38">
        <v>5.3298740386962891</v>
      </c>
      <c r="H878" s="18">
        <f t="shared" si="40"/>
        <v>5.3277083741376989</v>
      </c>
      <c r="I878" s="38">
        <v>5.5394649505615234</v>
      </c>
      <c r="J878" s="18">
        <f t="shared" si="41"/>
        <v>5.5372141238384369</v>
      </c>
    </row>
    <row r="879" spans="1:10" x14ac:dyDescent="0.3">
      <c r="A879" s="3">
        <v>2027</v>
      </c>
      <c r="B879" s="3">
        <v>3</v>
      </c>
      <c r="C879" s="4">
        <v>12</v>
      </c>
      <c r="D879" s="19">
        <f>INDEX('Prom Factor Mensual Hora 0,5'!$B$5:$N$28,MATCH('Casos CMg'!$C879,'Prom Factor Mensual Hora 0,5'!$A$5:$A$28,0),MATCH('Casos CMg'!$B879,'Prom Factor Mensual Hora 0,5'!$B$4:$M$4,0))</f>
        <v>0.99971757342385359</v>
      </c>
      <c r="E879" s="38">
        <v>5.3321475982666016</v>
      </c>
      <c r="F879" s="18">
        <f t="shared" si="39"/>
        <v>5.3306416580769156</v>
      </c>
      <c r="G879" s="38">
        <v>5.1693310737609863</v>
      </c>
      <c r="H879" s="18">
        <f t="shared" si="40"/>
        <v>5.1678711172848564</v>
      </c>
      <c r="I879" s="38">
        <v>5.5226278305053711</v>
      </c>
      <c r="J879" s="18">
        <f t="shared" si="41"/>
        <v>5.5210680936358703</v>
      </c>
    </row>
    <row r="880" spans="1:10" x14ac:dyDescent="0.3">
      <c r="A880" s="3">
        <v>2027</v>
      </c>
      <c r="B880" s="3">
        <v>3</v>
      </c>
      <c r="C880" s="4">
        <v>13</v>
      </c>
      <c r="D880" s="19">
        <f>INDEX('Prom Factor Mensual Hora 0,5'!$B$5:$N$28,MATCH('Casos CMg'!$C880,'Prom Factor Mensual Hora 0,5'!$A$5:$A$28,0),MATCH('Casos CMg'!$B880,'Prom Factor Mensual Hora 0,5'!$B$4:$M$4,0))</f>
        <v>0.99970503196396032</v>
      </c>
      <c r="E880" s="38">
        <v>5.3058781623840332</v>
      </c>
      <c r="F880" s="18">
        <f t="shared" si="39"/>
        <v>5.3043130979230089</v>
      </c>
      <c r="G880" s="38">
        <v>5.1372237205505371</v>
      </c>
      <c r="H880" s="18">
        <f t="shared" si="40"/>
        <v>5.13570840375899</v>
      </c>
      <c r="I880" s="38">
        <v>5.5192608833312988</v>
      </c>
      <c r="J880" s="18">
        <f t="shared" si="41"/>
        <v>5.5176328777881523</v>
      </c>
    </row>
    <row r="881" spans="1:10" x14ac:dyDescent="0.3">
      <c r="A881" s="3">
        <v>2027</v>
      </c>
      <c r="B881" s="3">
        <v>3</v>
      </c>
      <c r="C881" s="4">
        <v>14</v>
      </c>
      <c r="D881" s="19">
        <f>INDEX('Prom Factor Mensual Hora 0,5'!$B$5:$N$28,MATCH('Casos CMg'!$C881,'Prom Factor Mensual Hora 0,5'!$A$5:$A$28,0),MATCH('Casos CMg'!$B881,'Prom Factor Mensual Hora 0,5'!$B$4:$M$4,0))</f>
        <v>0.99970035042530181</v>
      </c>
      <c r="E881" s="38">
        <v>5.3058781623840332</v>
      </c>
      <c r="F881" s="18">
        <f t="shared" si="39"/>
        <v>5.3042882582492741</v>
      </c>
      <c r="G881" s="38">
        <v>5.1372237205505371</v>
      </c>
      <c r="H881" s="18">
        <f t="shared" si="40"/>
        <v>5.1356843536475445</v>
      </c>
      <c r="I881" s="38">
        <v>5.5192608833312988</v>
      </c>
      <c r="J881" s="18">
        <f t="shared" si="41"/>
        <v>5.5176070391549601</v>
      </c>
    </row>
    <row r="882" spans="1:10" x14ac:dyDescent="0.3">
      <c r="A882" s="3">
        <v>2027</v>
      </c>
      <c r="B882" s="3">
        <v>3</v>
      </c>
      <c r="C882" s="4">
        <v>15</v>
      </c>
      <c r="D882" s="19">
        <f>INDEX('Prom Factor Mensual Hora 0,5'!$B$5:$N$28,MATCH('Casos CMg'!$C882,'Prom Factor Mensual Hora 0,5'!$A$5:$A$28,0),MATCH('Casos CMg'!$B882,'Prom Factor Mensual Hora 0,5'!$B$4:$M$4,0))</f>
        <v>0.99972849794774465</v>
      </c>
      <c r="E882" s="38">
        <v>5.3058781623840332</v>
      </c>
      <c r="F882" s="18">
        <f t="shared" si="39"/>
        <v>5.3044376055739288</v>
      </c>
      <c r="G882" s="38">
        <v>5.1372237205505371</v>
      </c>
      <c r="H882" s="18">
        <f t="shared" si="40"/>
        <v>5.135828953767513</v>
      </c>
      <c r="I882" s="38">
        <v>5.5192608833312988</v>
      </c>
      <c r="J882" s="18">
        <f t="shared" si="41"/>
        <v>5.517762392674542</v>
      </c>
    </row>
    <row r="883" spans="1:10" x14ac:dyDescent="0.3">
      <c r="A883" s="3">
        <v>2027</v>
      </c>
      <c r="B883" s="3">
        <v>3</v>
      </c>
      <c r="C883" s="4">
        <v>16</v>
      </c>
      <c r="D883" s="19">
        <f>INDEX('Prom Factor Mensual Hora 0,5'!$B$5:$N$28,MATCH('Casos CMg'!$C883,'Prom Factor Mensual Hora 0,5'!$A$5:$A$28,0),MATCH('Casos CMg'!$B883,'Prom Factor Mensual Hora 0,5'!$B$4:$M$4,0))</f>
        <v>0.99972892357324217</v>
      </c>
      <c r="E883" s="38">
        <v>5.3058781623840332</v>
      </c>
      <c r="F883" s="18">
        <f t="shared" si="39"/>
        <v>5.3044398638909618</v>
      </c>
      <c r="G883" s="38">
        <v>5.1372237205505371</v>
      </c>
      <c r="H883" s="18">
        <f t="shared" si="40"/>
        <v>5.1358311403009145</v>
      </c>
      <c r="I883" s="38">
        <v>5.5192608833312988</v>
      </c>
      <c r="J883" s="18">
        <f t="shared" si="41"/>
        <v>5.5177647418127007</v>
      </c>
    </row>
    <row r="884" spans="1:10" x14ac:dyDescent="0.3">
      <c r="A884" s="3">
        <v>2027</v>
      </c>
      <c r="B884" s="3">
        <v>3</v>
      </c>
      <c r="C884" s="4">
        <v>17</v>
      </c>
      <c r="D884" s="19">
        <f>INDEX('Prom Factor Mensual Hora 0,5'!$B$5:$N$28,MATCH('Casos CMg'!$C884,'Prom Factor Mensual Hora 0,5'!$A$5:$A$28,0),MATCH('Casos CMg'!$B884,'Prom Factor Mensual Hora 0,5'!$B$4:$M$4,0))</f>
        <v>0.99965033761969802</v>
      </c>
      <c r="E884" s="38">
        <v>5.4372296333312988</v>
      </c>
      <c r="F884" s="18">
        <f t="shared" si="39"/>
        <v>5.4353284386754597</v>
      </c>
      <c r="G884" s="38">
        <v>5.2977657318115234</v>
      </c>
      <c r="H884" s="18">
        <f t="shared" si="40"/>
        <v>5.2959133024354559</v>
      </c>
      <c r="I884" s="38">
        <v>5.536097526550293</v>
      </c>
      <c r="J884" s="18">
        <f t="shared" si="41"/>
        <v>5.5341617615115757</v>
      </c>
    </row>
    <row r="885" spans="1:10" x14ac:dyDescent="0.3">
      <c r="A885" s="3">
        <v>2027</v>
      </c>
      <c r="B885" s="3">
        <v>3</v>
      </c>
      <c r="C885" s="4">
        <v>18</v>
      </c>
      <c r="D885" s="19">
        <f>INDEX('Prom Factor Mensual Hora 0,5'!$B$5:$N$28,MATCH('Casos CMg'!$C885,'Prom Factor Mensual Hora 0,5'!$A$5:$A$28,0),MATCH('Casos CMg'!$B885,'Prom Factor Mensual Hora 0,5'!$B$4:$M$4,0))</f>
        <v>0.99942431279519572</v>
      </c>
      <c r="E885" s="38">
        <v>5.9101028442382813</v>
      </c>
      <c r="F885" s="18">
        <f t="shared" si="39"/>
        <v>5.9067004736517763</v>
      </c>
      <c r="G885" s="38">
        <v>5.8757200241088867</v>
      </c>
      <c r="H885" s="18">
        <f t="shared" si="40"/>
        <v>5.8723374472719954</v>
      </c>
      <c r="I885" s="38">
        <v>5.5967111587524414</v>
      </c>
      <c r="J885" s="18">
        <f t="shared" si="41"/>
        <v>5.5934892037493622</v>
      </c>
    </row>
    <row r="886" spans="1:10" x14ac:dyDescent="0.3">
      <c r="A886" s="3">
        <v>2027</v>
      </c>
      <c r="B886" s="3">
        <v>3</v>
      </c>
      <c r="C886" s="4">
        <v>19</v>
      </c>
      <c r="D886" s="19">
        <f>INDEX('Prom Factor Mensual Hora 0,5'!$B$5:$N$28,MATCH('Casos CMg'!$C886,'Prom Factor Mensual Hora 0,5'!$A$5:$A$28,0),MATCH('Casos CMg'!$B886,'Prom Factor Mensual Hora 0,5'!$B$4:$M$4,0))</f>
        <v>1.0029225102071002</v>
      </c>
      <c r="E886" s="38">
        <v>83.925819396972656</v>
      </c>
      <c r="F886" s="18">
        <f t="shared" si="39"/>
        <v>84.171093460799554</v>
      </c>
      <c r="G886" s="38">
        <v>76.929458618164063</v>
      </c>
      <c r="H886" s="18">
        <f t="shared" si="40"/>
        <v>77.154285746202333</v>
      </c>
      <c r="I886" s="38">
        <v>92.202499389648438</v>
      </c>
      <c r="J886" s="18">
        <f t="shared" si="41"/>
        <v>92.471962135234833</v>
      </c>
    </row>
    <row r="887" spans="1:10" x14ac:dyDescent="0.3">
      <c r="A887" s="3">
        <v>2027</v>
      </c>
      <c r="B887" s="3">
        <v>3</v>
      </c>
      <c r="C887" s="4">
        <v>20</v>
      </c>
      <c r="D887" s="19">
        <f>INDEX('Prom Factor Mensual Hora 0,5'!$B$5:$N$28,MATCH('Casos CMg'!$C887,'Prom Factor Mensual Hora 0,5'!$A$5:$A$28,0),MATCH('Casos CMg'!$B887,'Prom Factor Mensual Hora 0,5'!$B$4:$M$4,0))</f>
        <v>1.0034833212101708</v>
      </c>
      <c r="E887" s="38">
        <v>83.92877197265625</v>
      </c>
      <c r="F887" s="18">
        <f t="shared" si="39"/>
        <v>84.221122844212189</v>
      </c>
      <c r="G887" s="38">
        <v>76.92401123046875</v>
      </c>
      <c r="H887" s="18">
        <f t="shared" si="40"/>
        <v>77.191962270359255</v>
      </c>
      <c r="I887" s="38">
        <v>92.198982238769531</v>
      </c>
      <c r="J887" s="18">
        <f t="shared" si="41"/>
        <v>92.520140909158002</v>
      </c>
    </row>
    <row r="888" spans="1:10" x14ac:dyDescent="0.3">
      <c r="A888" s="3">
        <v>2027</v>
      </c>
      <c r="B888" s="3">
        <v>3</v>
      </c>
      <c r="C888" s="4">
        <v>21</v>
      </c>
      <c r="D888" s="19">
        <f>INDEX('Prom Factor Mensual Hora 0,5'!$B$5:$N$28,MATCH('Casos CMg'!$C888,'Prom Factor Mensual Hora 0,5'!$A$5:$A$28,0),MATCH('Casos CMg'!$B888,'Prom Factor Mensual Hora 0,5'!$B$4:$M$4,0))</f>
        <v>1.003480689841636</v>
      </c>
      <c r="E888" s="38">
        <v>83.92877197265625</v>
      </c>
      <c r="F888" s="18">
        <f t="shared" si="39"/>
        <v>84.220901996682457</v>
      </c>
      <c r="G888" s="38">
        <v>76.92401123046875</v>
      </c>
      <c r="H888" s="18">
        <f t="shared" si="40"/>
        <v>77.191759854936535</v>
      </c>
      <c r="I888" s="38">
        <v>92.198982238769531</v>
      </c>
      <c r="J888" s="18">
        <f t="shared" si="41"/>
        <v>92.519898299657186</v>
      </c>
    </row>
    <row r="889" spans="1:10" x14ac:dyDescent="0.3">
      <c r="A889" s="3">
        <v>2027</v>
      </c>
      <c r="B889" s="3">
        <v>3</v>
      </c>
      <c r="C889" s="4">
        <v>22</v>
      </c>
      <c r="D889" s="19">
        <f>INDEX('Prom Factor Mensual Hora 0,5'!$B$5:$N$28,MATCH('Casos CMg'!$C889,'Prom Factor Mensual Hora 0,5'!$A$5:$A$28,0),MATCH('Casos CMg'!$B889,'Prom Factor Mensual Hora 0,5'!$B$4:$M$4,0))</f>
        <v>1.0034827966559965</v>
      </c>
      <c r="E889" s="38">
        <v>83.92877197265625</v>
      </c>
      <c r="F889" s="18">
        <f t="shared" si="39"/>
        <v>84.221078819024513</v>
      </c>
      <c r="G889" s="38">
        <v>76.92401123046875</v>
      </c>
      <c r="H889" s="18">
        <f t="shared" si="40"/>
        <v>77.191921919548065</v>
      </c>
      <c r="I889" s="38">
        <v>92.198982238769531</v>
      </c>
      <c r="J889" s="18">
        <f t="shared" si="41"/>
        <v>92.520092545796999</v>
      </c>
    </row>
    <row r="890" spans="1:10" x14ac:dyDescent="0.3">
      <c r="A890" s="3">
        <v>2027</v>
      </c>
      <c r="B890" s="3">
        <v>3</v>
      </c>
      <c r="C890" s="4">
        <v>23</v>
      </c>
      <c r="D890" s="19">
        <f>INDEX('Prom Factor Mensual Hora 0,5'!$B$5:$N$28,MATCH('Casos CMg'!$C890,'Prom Factor Mensual Hora 0,5'!$A$5:$A$28,0),MATCH('Casos CMg'!$B890,'Prom Factor Mensual Hora 0,5'!$B$4:$M$4,0))</f>
        <v>1.0034874873032356</v>
      </c>
      <c r="E890" s="38">
        <v>83.956184387207031</v>
      </c>
      <c r="F890" s="18">
        <f t="shared" si="39"/>
        <v>84.24898051428552</v>
      </c>
      <c r="G890" s="38">
        <v>76.957878112792969</v>
      </c>
      <c r="H890" s="18">
        <f t="shared" si="40"/>
        <v>77.226267735595286</v>
      </c>
      <c r="I890" s="38">
        <v>92.233467102050781</v>
      </c>
      <c r="J890" s="18">
        <f t="shared" si="41"/>
        <v>92.555130147502581</v>
      </c>
    </row>
    <row r="891" spans="1:10" x14ac:dyDescent="0.3">
      <c r="A891" s="3">
        <v>2027</v>
      </c>
      <c r="B891" s="3">
        <v>4</v>
      </c>
      <c r="C891" s="4">
        <v>0</v>
      </c>
      <c r="D891" s="19">
        <f>INDEX('Prom Factor Mensual Hora 0,5'!$B$5:$N$28,MATCH('Casos CMg'!$C891,'Prom Factor Mensual Hora 0,5'!$A$5:$A$28,0),MATCH('Casos CMg'!$B891,'Prom Factor Mensual Hora 0,5'!$B$4:$M$4,0))</f>
        <v>1.0034708462746105</v>
      </c>
      <c r="E891" s="38">
        <v>83.910888671875</v>
      </c>
      <c r="F891" s="18">
        <f t="shared" si="39"/>
        <v>84.202130467221025</v>
      </c>
      <c r="G891" s="38">
        <v>77.058219909667969</v>
      </c>
      <c r="H891" s="18">
        <f t="shared" si="40"/>
        <v>77.32567714516955</v>
      </c>
      <c r="I891" s="38">
        <v>90.974067687988281</v>
      </c>
      <c r="J891" s="18">
        <f t="shared" si="41"/>
        <v>91.289824691909303</v>
      </c>
    </row>
    <row r="892" spans="1:10" x14ac:dyDescent="0.3">
      <c r="A892" s="3">
        <v>2027</v>
      </c>
      <c r="B892" s="3">
        <v>4</v>
      </c>
      <c r="C892" s="4">
        <v>1</v>
      </c>
      <c r="D892" s="19">
        <f>INDEX('Prom Factor Mensual Hora 0,5'!$B$5:$N$28,MATCH('Casos CMg'!$C892,'Prom Factor Mensual Hora 0,5'!$A$5:$A$28,0),MATCH('Casos CMg'!$B892,'Prom Factor Mensual Hora 0,5'!$B$4:$M$4,0))</f>
        <v>1.0048332637675361</v>
      </c>
      <c r="E892" s="38">
        <v>83.723762512207031</v>
      </c>
      <c r="F892" s="18">
        <f t="shared" si="39"/>
        <v>84.128421540039085</v>
      </c>
      <c r="G892" s="38">
        <v>76.895217895507813</v>
      </c>
      <c r="H892" s="18">
        <f t="shared" si="40"/>
        <v>77.266872766058967</v>
      </c>
      <c r="I892" s="38">
        <v>90.713539123535156</v>
      </c>
      <c r="J892" s="18">
        <f t="shared" si="41"/>
        <v>91.151981585405906</v>
      </c>
    </row>
    <row r="893" spans="1:10" x14ac:dyDescent="0.3">
      <c r="A893" s="3">
        <v>2027</v>
      </c>
      <c r="B893" s="3">
        <v>4</v>
      </c>
      <c r="C893" s="4">
        <v>2</v>
      </c>
      <c r="D893" s="19">
        <f>INDEX('Prom Factor Mensual Hora 0,5'!$B$5:$N$28,MATCH('Casos CMg'!$C893,'Prom Factor Mensual Hora 0,5'!$A$5:$A$28,0),MATCH('Casos CMg'!$B893,'Prom Factor Mensual Hora 0,5'!$B$4:$M$4,0))</f>
        <v>1.0048574039403684</v>
      </c>
      <c r="E893" s="38">
        <v>83.6953125</v>
      </c>
      <c r="F893" s="18">
        <f t="shared" si="39"/>
        <v>84.101854440727863</v>
      </c>
      <c r="G893" s="38">
        <v>76.868843078613281</v>
      </c>
      <c r="H893" s="18">
        <f t="shared" si="40"/>
        <v>77.242226099874898</v>
      </c>
      <c r="I893" s="38">
        <v>90.682655334472656</v>
      </c>
      <c r="J893" s="18">
        <f t="shared" si="41"/>
        <v>91.123137621817392</v>
      </c>
    </row>
    <row r="894" spans="1:10" x14ac:dyDescent="0.3">
      <c r="A894" s="3">
        <v>2027</v>
      </c>
      <c r="B894" s="3">
        <v>4</v>
      </c>
      <c r="C894" s="4">
        <v>3</v>
      </c>
      <c r="D894" s="19">
        <f>INDEX('Prom Factor Mensual Hora 0,5'!$B$5:$N$28,MATCH('Casos CMg'!$C894,'Prom Factor Mensual Hora 0,5'!$A$5:$A$28,0),MATCH('Casos CMg'!$B894,'Prom Factor Mensual Hora 0,5'!$B$4:$M$4,0))</f>
        <v>1.0048525973956541</v>
      </c>
      <c r="E894" s="38">
        <v>83.6953125</v>
      </c>
      <c r="F894" s="18">
        <f t="shared" si="39"/>
        <v>84.101452155465964</v>
      </c>
      <c r="G894" s="38">
        <v>76.868843078613281</v>
      </c>
      <c r="H894" s="18">
        <f t="shared" si="40"/>
        <v>77.241856626343505</v>
      </c>
      <c r="I894" s="38">
        <v>90.682655334472656</v>
      </c>
      <c r="J894" s="18">
        <f t="shared" si="41"/>
        <v>91.122701751579726</v>
      </c>
    </row>
    <row r="895" spans="1:10" x14ac:dyDescent="0.3">
      <c r="A895" s="3">
        <v>2027</v>
      </c>
      <c r="B895" s="3">
        <v>4</v>
      </c>
      <c r="C895" s="4">
        <v>4</v>
      </c>
      <c r="D895" s="19">
        <f>INDEX('Prom Factor Mensual Hora 0,5'!$B$5:$N$28,MATCH('Casos CMg'!$C895,'Prom Factor Mensual Hora 0,5'!$A$5:$A$28,0),MATCH('Casos CMg'!$B895,'Prom Factor Mensual Hora 0,5'!$B$4:$M$4,0))</f>
        <v>1.0048443225099428</v>
      </c>
      <c r="E895" s="38">
        <v>83.6953125</v>
      </c>
      <c r="F895" s="18">
        <f t="shared" si="39"/>
        <v>84.10075958632045</v>
      </c>
      <c r="G895" s="38">
        <v>76.868843078613281</v>
      </c>
      <c r="H895" s="18">
        <f t="shared" si="40"/>
        <v>77.241220545452265</v>
      </c>
      <c r="I895" s="38">
        <v>90.682655334472656</v>
      </c>
      <c r="J895" s="18">
        <f t="shared" si="41"/>
        <v>91.121951362970833</v>
      </c>
    </row>
    <row r="896" spans="1:10" x14ac:dyDescent="0.3">
      <c r="A896" s="3">
        <v>2027</v>
      </c>
      <c r="B896" s="3">
        <v>4</v>
      </c>
      <c r="C896" s="4">
        <v>5</v>
      </c>
      <c r="D896" s="19">
        <f>INDEX('Prom Factor Mensual Hora 0,5'!$B$5:$N$28,MATCH('Casos CMg'!$C896,'Prom Factor Mensual Hora 0,5'!$A$5:$A$28,0),MATCH('Casos CMg'!$B896,'Prom Factor Mensual Hora 0,5'!$B$4:$M$4,0))</f>
        <v>1.0048381635523489</v>
      </c>
      <c r="E896" s="38">
        <v>83.6953125</v>
      </c>
      <c r="F896" s="18">
        <f t="shared" si="39"/>
        <v>84.100244110439945</v>
      </c>
      <c r="G896" s="38">
        <v>76.868843078613281</v>
      </c>
      <c r="H896" s="18">
        <f t="shared" si="40"/>
        <v>77.240747113507453</v>
      </c>
      <c r="I896" s="38">
        <v>90.682655334472656</v>
      </c>
      <c r="J896" s="18">
        <f t="shared" si="41"/>
        <v>91.121392852342126</v>
      </c>
    </row>
    <row r="897" spans="1:10" x14ac:dyDescent="0.3">
      <c r="A897" s="3">
        <v>2027</v>
      </c>
      <c r="B897" s="3">
        <v>4</v>
      </c>
      <c r="C897" s="4">
        <v>6</v>
      </c>
      <c r="D897" s="19">
        <f>INDEX('Prom Factor Mensual Hora 0,5'!$B$5:$N$28,MATCH('Casos CMg'!$C897,'Prom Factor Mensual Hora 0,5'!$A$5:$A$28,0),MATCH('Casos CMg'!$B897,'Prom Factor Mensual Hora 0,5'!$B$4:$M$4,0))</f>
        <v>1.0048368735700344</v>
      </c>
      <c r="E897" s="38">
        <v>83.823333740234375</v>
      </c>
      <c r="F897" s="18">
        <f t="shared" si="39"/>
        <v>84.228776607754682</v>
      </c>
      <c r="G897" s="38">
        <v>76.987525939941406</v>
      </c>
      <c r="H897" s="18">
        <f t="shared" si="40"/>
        <v>77.359904869382646</v>
      </c>
      <c r="I897" s="38">
        <v>90.821670532226563</v>
      </c>
      <c r="J897" s="18">
        <f t="shared" si="41"/>
        <v>91.260963470010253</v>
      </c>
    </row>
    <row r="898" spans="1:10" x14ac:dyDescent="0.3">
      <c r="A898" s="3">
        <v>2027</v>
      </c>
      <c r="B898" s="3">
        <v>4</v>
      </c>
      <c r="C898" s="4">
        <v>7</v>
      </c>
      <c r="D898" s="19">
        <f>INDEX('Prom Factor Mensual Hora 0,5'!$B$5:$N$28,MATCH('Casos CMg'!$C898,'Prom Factor Mensual Hora 0,5'!$A$5:$A$28,0),MATCH('Casos CMg'!$B898,'Prom Factor Mensual Hora 0,5'!$B$4:$M$4,0))</f>
        <v>1.0048411321142556</v>
      </c>
      <c r="E898" s="38">
        <v>44.034660339355469</v>
      </c>
      <c r="F898" s="18">
        <f t="shared" si="39"/>
        <v>44.247837947664664</v>
      </c>
      <c r="G898" s="38">
        <v>40.237937927246087</v>
      </c>
      <c r="H898" s="18">
        <f t="shared" si="40"/>
        <v>40.4327351007571</v>
      </c>
      <c r="I898" s="38">
        <v>48.128494262695313</v>
      </c>
      <c r="J898" s="18">
        <f t="shared" si="41"/>
        <v>48.361490661881213</v>
      </c>
    </row>
    <row r="899" spans="1:10" x14ac:dyDescent="0.3">
      <c r="A899" s="3">
        <v>2027</v>
      </c>
      <c r="B899" s="3">
        <v>4</v>
      </c>
      <c r="C899" s="4">
        <v>8</v>
      </c>
      <c r="D899" s="19">
        <f>INDEX('Prom Factor Mensual Hora 0,5'!$B$5:$N$28,MATCH('Casos CMg'!$C899,'Prom Factor Mensual Hora 0,5'!$A$5:$A$28,0),MATCH('Casos CMg'!$B899,'Prom Factor Mensual Hora 0,5'!$B$4:$M$4,0))</f>
        <v>1.0048430571775393</v>
      </c>
      <c r="E899" s="38">
        <v>51.427616119384773</v>
      </c>
      <c r="F899" s="18">
        <f t="shared" si="39"/>
        <v>51.676683004755496</v>
      </c>
      <c r="G899" s="38">
        <v>46.976531982421882</v>
      </c>
      <c r="H899" s="18">
        <f t="shared" si="40"/>
        <v>47.204042012815258</v>
      </c>
      <c r="I899" s="38">
        <v>56.188430786132813</v>
      </c>
      <c r="J899" s="18">
        <f t="shared" si="41"/>
        <v>56.460554569146261</v>
      </c>
    </row>
    <row r="900" spans="1:10" x14ac:dyDescent="0.3">
      <c r="A900" s="3">
        <v>2027</v>
      </c>
      <c r="B900" s="3">
        <v>4</v>
      </c>
      <c r="C900" s="4">
        <v>9</v>
      </c>
      <c r="D900" s="19">
        <f>INDEX('Prom Factor Mensual Hora 0,5'!$B$5:$N$28,MATCH('Casos CMg'!$C900,'Prom Factor Mensual Hora 0,5'!$A$5:$A$28,0),MATCH('Casos CMg'!$B900,'Prom Factor Mensual Hora 0,5'!$B$4:$M$4,0))</f>
        <v>0.99909931019341824</v>
      </c>
      <c r="E900" s="38">
        <v>24.05180549621582</v>
      </c>
      <c r="F900" s="18">
        <f t="shared" ref="F900:F963" si="42">$E900*$D900</f>
        <v>24.030142280175493</v>
      </c>
      <c r="G900" s="38">
        <v>22.962636947631839</v>
      </c>
      <c r="H900" s="18">
        <f t="shared" ref="H900:H963" si="43">$G900*$D900</f>
        <v>22.94195473460087</v>
      </c>
      <c r="I900" s="38">
        <v>26.437490463256839</v>
      </c>
      <c r="J900" s="18">
        <f t="shared" ref="J900:J963" si="44">$I900*$D900</f>
        <v>26.413678485084983</v>
      </c>
    </row>
    <row r="901" spans="1:10" x14ac:dyDescent="0.3">
      <c r="A901" s="3">
        <v>2027</v>
      </c>
      <c r="B901" s="3">
        <v>4</v>
      </c>
      <c r="C901" s="4">
        <v>10</v>
      </c>
      <c r="D901" s="19">
        <f>INDEX('Prom Factor Mensual Hora 0,5'!$B$5:$N$28,MATCH('Casos CMg'!$C901,'Prom Factor Mensual Hora 0,5'!$A$5:$A$28,0),MATCH('Casos CMg'!$B901,'Prom Factor Mensual Hora 0,5'!$B$4:$M$4,0))</f>
        <v>0.99907700977694136</v>
      </c>
      <c r="E901" s="38">
        <v>14.604812622070311</v>
      </c>
      <c r="F901" s="18">
        <f t="shared" si="42"/>
        <v>14.591332522810536</v>
      </c>
      <c r="G901" s="38">
        <v>14.46058464050293</v>
      </c>
      <c r="H901" s="18">
        <f t="shared" si="43"/>
        <v>14.447237662260033</v>
      </c>
      <c r="I901" s="38">
        <v>16.03733062744141</v>
      </c>
      <c r="J901" s="18">
        <f t="shared" si="44"/>
        <v>16.022528328068322</v>
      </c>
    </row>
    <row r="902" spans="1:10" x14ac:dyDescent="0.3">
      <c r="A902" s="3">
        <v>2027</v>
      </c>
      <c r="B902" s="3">
        <v>4</v>
      </c>
      <c r="C902" s="4">
        <v>11</v>
      </c>
      <c r="D902" s="19">
        <f>INDEX('Prom Factor Mensual Hora 0,5'!$B$5:$N$28,MATCH('Casos CMg'!$C902,'Prom Factor Mensual Hora 0,5'!$A$5:$A$28,0),MATCH('Casos CMg'!$B902,'Prom Factor Mensual Hora 0,5'!$B$4:$M$4,0))</f>
        <v>0.99910710556244853</v>
      </c>
      <c r="E902" s="38">
        <v>14.604812622070311</v>
      </c>
      <c r="F902" s="18">
        <f t="shared" si="42"/>
        <v>14.591772066118583</v>
      </c>
      <c r="G902" s="38">
        <v>14.46058464050293</v>
      </c>
      <c r="H902" s="18">
        <f t="shared" si="43"/>
        <v>14.447672864913683</v>
      </c>
      <c r="I902" s="38">
        <v>16.03733062744141</v>
      </c>
      <c r="J902" s="18">
        <f t="shared" si="44"/>
        <v>16.023010984130995</v>
      </c>
    </row>
    <row r="903" spans="1:10" x14ac:dyDescent="0.3">
      <c r="A903" s="3">
        <v>2027</v>
      </c>
      <c r="B903" s="3">
        <v>4</v>
      </c>
      <c r="C903" s="4">
        <v>12</v>
      </c>
      <c r="D903" s="19">
        <f>INDEX('Prom Factor Mensual Hora 0,5'!$B$5:$N$28,MATCH('Casos CMg'!$C903,'Prom Factor Mensual Hora 0,5'!$A$5:$A$28,0),MATCH('Casos CMg'!$B903,'Prom Factor Mensual Hora 0,5'!$B$4:$M$4,0))</f>
        <v>0.99983760553484113</v>
      </c>
      <c r="E903" s="38">
        <v>14.604812622070311</v>
      </c>
      <c r="F903" s="18">
        <f t="shared" si="42"/>
        <v>14.602440881335804</v>
      </c>
      <c r="G903" s="38">
        <v>14.46058464050293</v>
      </c>
      <c r="H903" s="18">
        <f t="shared" si="43"/>
        <v>14.458236321594351</v>
      </c>
      <c r="I903" s="38">
        <v>16.03733062744141</v>
      </c>
      <c r="J903" s="18">
        <f t="shared" si="44"/>
        <v>16.03472625371159</v>
      </c>
    </row>
    <row r="904" spans="1:10" x14ac:dyDescent="0.3">
      <c r="A904" s="3">
        <v>2027</v>
      </c>
      <c r="B904" s="3">
        <v>4</v>
      </c>
      <c r="C904" s="4">
        <v>13</v>
      </c>
      <c r="D904" s="19">
        <f>INDEX('Prom Factor Mensual Hora 0,5'!$B$5:$N$28,MATCH('Casos CMg'!$C904,'Prom Factor Mensual Hora 0,5'!$A$5:$A$28,0),MATCH('Casos CMg'!$B904,'Prom Factor Mensual Hora 0,5'!$B$4:$M$4,0))</f>
        <v>0.99982071462762656</v>
      </c>
      <c r="E904" s="38">
        <v>14.604812622070311</v>
      </c>
      <c r="F904" s="18">
        <f t="shared" si="42"/>
        <v>14.602194192800919</v>
      </c>
      <c r="G904" s="38">
        <v>14.46058464050293</v>
      </c>
      <c r="H904" s="18">
        <f t="shared" si="43"/>
        <v>14.45799206920092</v>
      </c>
      <c r="I904" s="38">
        <v>16.03733062744141</v>
      </c>
      <c r="J904" s="18">
        <f t="shared" si="44"/>
        <v>16.034455368647993</v>
      </c>
    </row>
    <row r="905" spans="1:10" x14ac:dyDescent="0.3">
      <c r="A905" s="3">
        <v>2027</v>
      </c>
      <c r="B905" s="3">
        <v>4</v>
      </c>
      <c r="C905" s="4">
        <v>14</v>
      </c>
      <c r="D905" s="19">
        <f>INDEX('Prom Factor Mensual Hora 0,5'!$B$5:$N$28,MATCH('Casos CMg'!$C905,'Prom Factor Mensual Hora 0,5'!$A$5:$A$28,0),MATCH('Casos CMg'!$B905,'Prom Factor Mensual Hora 0,5'!$B$4:$M$4,0))</f>
        <v>0.99982599675071038</v>
      </c>
      <c r="E905" s="38">
        <v>14.604812622070311</v>
      </c>
      <c r="F905" s="18">
        <f t="shared" si="42"/>
        <v>14.602271337218804</v>
      </c>
      <c r="G905" s="38">
        <v>14.46058464050293</v>
      </c>
      <c r="H905" s="18">
        <f t="shared" si="43"/>
        <v>14.458068451788854</v>
      </c>
      <c r="I905" s="38">
        <v>16.03733062744141</v>
      </c>
      <c r="J905" s="18">
        <f t="shared" si="44"/>
        <v>16.034540079802301</v>
      </c>
    </row>
    <row r="906" spans="1:10" x14ac:dyDescent="0.3">
      <c r="A906" s="3">
        <v>2027</v>
      </c>
      <c r="B906" s="3">
        <v>4</v>
      </c>
      <c r="C906" s="4">
        <v>15</v>
      </c>
      <c r="D906" s="19">
        <f>INDEX('Prom Factor Mensual Hora 0,5'!$B$5:$N$28,MATCH('Casos CMg'!$C906,'Prom Factor Mensual Hora 0,5'!$A$5:$A$28,0),MATCH('Casos CMg'!$B906,'Prom Factor Mensual Hora 0,5'!$B$4:$M$4,0))</f>
        <v>0.99981947866900456</v>
      </c>
      <c r="E906" s="38">
        <v>14.604812622070311</v>
      </c>
      <c r="F906" s="18">
        <f t="shared" si="42"/>
        <v>14.602176141856836</v>
      </c>
      <c r="G906" s="38">
        <v>14.46058464050293</v>
      </c>
      <c r="H906" s="18">
        <f t="shared" si="43"/>
        <v>14.457974196516654</v>
      </c>
      <c r="I906" s="38">
        <v>16.03733062744141</v>
      </c>
      <c r="J906" s="18">
        <f t="shared" si="44"/>
        <v>16.034435547170929</v>
      </c>
    </row>
    <row r="907" spans="1:10" x14ac:dyDescent="0.3">
      <c r="A907" s="3">
        <v>2027</v>
      </c>
      <c r="B907" s="3">
        <v>4</v>
      </c>
      <c r="C907" s="4">
        <v>16</v>
      </c>
      <c r="D907" s="19">
        <f>INDEX('Prom Factor Mensual Hora 0,5'!$B$5:$N$28,MATCH('Casos CMg'!$C907,'Prom Factor Mensual Hora 0,5'!$A$5:$A$28,0),MATCH('Casos CMg'!$B907,'Prom Factor Mensual Hora 0,5'!$B$4:$M$4,0))</f>
        <v>0.99979913425746891</v>
      </c>
      <c r="E907" s="38">
        <v>16.014631271362301</v>
      </c>
      <c r="F907" s="18">
        <f t="shared" si="42"/>
        <v>16.011414480560617</v>
      </c>
      <c r="G907" s="38">
        <v>15.569821357727051</v>
      </c>
      <c r="H907" s="18">
        <f t="shared" si="43"/>
        <v>15.566693913998954</v>
      </c>
      <c r="I907" s="38">
        <v>17.724258422851559</v>
      </c>
      <c r="J907" s="18">
        <f t="shared" si="44"/>
        <v>17.720698226522639</v>
      </c>
    </row>
    <row r="908" spans="1:10" x14ac:dyDescent="0.3">
      <c r="A908" s="3">
        <v>2027</v>
      </c>
      <c r="B908" s="3">
        <v>4</v>
      </c>
      <c r="C908" s="4">
        <v>17</v>
      </c>
      <c r="D908" s="19">
        <f>INDEX('Prom Factor Mensual Hora 0,5'!$B$5:$N$28,MATCH('Casos CMg'!$C908,'Prom Factor Mensual Hora 0,5'!$A$5:$A$28,0),MATCH('Casos CMg'!$B908,'Prom Factor Mensual Hora 0,5'!$B$4:$M$4,0))</f>
        <v>0.99905036938454839</v>
      </c>
      <c r="E908" s="38">
        <v>49.473953247070313</v>
      </c>
      <c r="F908" s="18">
        <f t="shared" si="42"/>
        <v>49.42697126639947</v>
      </c>
      <c r="G908" s="38">
        <v>44.920143127441413</v>
      </c>
      <c r="H908" s="18">
        <f t="shared" si="43"/>
        <v>44.877485584277125</v>
      </c>
      <c r="I908" s="38">
        <v>54.086498260498047</v>
      </c>
      <c r="J908" s="18">
        <f t="shared" si="44"/>
        <v>54.035136065867306</v>
      </c>
    </row>
    <row r="909" spans="1:10" x14ac:dyDescent="0.3">
      <c r="A909" s="3">
        <v>2027</v>
      </c>
      <c r="B909" s="3">
        <v>4</v>
      </c>
      <c r="C909" s="4">
        <v>18</v>
      </c>
      <c r="D909" s="19">
        <f>INDEX('Prom Factor Mensual Hora 0,5'!$B$5:$N$28,MATCH('Casos CMg'!$C909,'Prom Factor Mensual Hora 0,5'!$A$5:$A$28,0),MATCH('Casos CMg'!$B909,'Prom Factor Mensual Hora 0,5'!$B$4:$M$4,0))</f>
        <v>0.99909917242087665</v>
      </c>
      <c r="E909" s="38">
        <v>57.22796630859375</v>
      </c>
      <c r="F909" s="18">
        <f t="shared" si="42"/>
        <v>57.176413778245823</v>
      </c>
      <c r="G909" s="38">
        <v>51.020950317382813</v>
      </c>
      <c r="H909" s="18">
        <f t="shared" si="43"/>
        <v>50.974989238223834</v>
      </c>
      <c r="I909" s="38">
        <v>63.364604949951172</v>
      </c>
      <c r="J909" s="18">
        <f t="shared" si="44"/>
        <v>63.307524366271998</v>
      </c>
    </row>
    <row r="910" spans="1:10" x14ac:dyDescent="0.3">
      <c r="A910" s="3">
        <v>2027</v>
      </c>
      <c r="B910" s="3">
        <v>4</v>
      </c>
      <c r="C910" s="4">
        <v>19</v>
      </c>
      <c r="D910" s="19">
        <f>INDEX('Prom Factor Mensual Hora 0,5'!$B$5:$N$28,MATCH('Casos CMg'!$C910,'Prom Factor Mensual Hora 0,5'!$A$5:$A$28,0),MATCH('Casos CMg'!$B910,'Prom Factor Mensual Hora 0,5'!$B$4:$M$4,0))</f>
        <v>1.0034141047666816</v>
      </c>
      <c r="E910" s="38">
        <v>83.937454223632813</v>
      </c>
      <c r="F910" s="18">
        <f t="shared" si="42"/>
        <v>84.22402548620083</v>
      </c>
      <c r="G910" s="38">
        <v>76.717002868652344</v>
      </c>
      <c r="H910" s="18">
        <f t="shared" si="43"/>
        <v>76.978922753831739</v>
      </c>
      <c r="I910" s="38">
        <v>90.877487182617188</v>
      </c>
      <c r="J910" s="18">
        <f t="shared" si="44"/>
        <v>91.1877524447914</v>
      </c>
    </row>
    <row r="911" spans="1:10" x14ac:dyDescent="0.3">
      <c r="A911" s="3">
        <v>2027</v>
      </c>
      <c r="B911" s="3">
        <v>4</v>
      </c>
      <c r="C911" s="4">
        <v>20</v>
      </c>
      <c r="D911" s="19">
        <f>INDEX('Prom Factor Mensual Hora 0,5'!$B$5:$N$28,MATCH('Casos CMg'!$C911,'Prom Factor Mensual Hora 0,5'!$A$5:$A$28,0),MATCH('Casos CMg'!$B911,'Prom Factor Mensual Hora 0,5'!$B$4:$M$4,0))</f>
        <v>1.0034087122898865</v>
      </c>
      <c r="E911" s="38">
        <v>83.965888977050781</v>
      </c>
      <c r="F911" s="18">
        <f t="shared" si="42"/>
        <v>84.252104534738095</v>
      </c>
      <c r="G911" s="38">
        <v>76.743392944335938</v>
      </c>
      <c r="H911" s="18">
        <f t="shared" si="43"/>
        <v>77.004989091032883</v>
      </c>
      <c r="I911" s="38">
        <v>90.908378601074219</v>
      </c>
      <c r="J911" s="18">
        <f t="shared" si="44"/>
        <v>91.218259108465361</v>
      </c>
    </row>
    <row r="912" spans="1:10" x14ac:dyDescent="0.3">
      <c r="A912" s="3">
        <v>2027</v>
      </c>
      <c r="B912" s="3">
        <v>4</v>
      </c>
      <c r="C912" s="4">
        <v>21</v>
      </c>
      <c r="D912" s="19">
        <f>INDEX('Prom Factor Mensual Hora 0,5'!$B$5:$N$28,MATCH('Casos CMg'!$C912,'Prom Factor Mensual Hora 0,5'!$A$5:$A$28,0),MATCH('Casos CMg'!$B912,'Prom Factor Mensual Hora 0,5'!$B$4:$M$4,0))</f>
        <v>1.0034122696861487</v>
      </c>
      <c r="E912" s="38">
        <v>83.965888977050781</v>
      </c>
      <c r="F912" s="18">
        <f t="shared" si="42"/>
        <v>84.252403234677701</v>
      </c>
      <c r="G912" s="38">
        <v>76.743392944335938</v>
      </c>
      <c r="H912" s="18">
        <f t="shared" si="43"/>
        <v>77.005262097692096</v>
      </c>
      <c r="I912" s="38">
        <v>90.908378601074219</v>
      </c>
      <c r="J912" s="18">
        <f t="shared" si="44"/>
        <v>91.218582505591598</v>
      </c>
    </row>
    <row r="913" spans="1:10" x14ac:dyDescent="0.3">
      <c r="A913" s="3">
        <v>2027</v>
      </c>
      <c r="B913" s="3">
        <v>4</v>
      </c>
      <c r="C913" s="4">
        <v>22</v>
      </c>
      <c r="D913" s="19">
        <f>INDEX('Prom Factor Mensual Hora 0,5'!$B$5:$N$28,MATCH('Casos CMg'!$C913,'Prom Factor Mensual Hora 0,5'!$A$5:$A$28,0),MATCH('Casos CMg'!$B913,'Prom Factor Mensual Hora 0,5'!$B$4:$M$4,0))</f>
        <v>1.0034129412161978</v>
      </c>
      <c r="E913" s="38">
        <v>83.967208862304688</v>
      </c>
      <c r="F913" s="18">
        <f t="shared" si="42"/>
        <v>84.25378401023994</v>
      </c>
      <c r="G913" s="38">
        <v>76.997871398925781</v>
      </c>
      <c r="H913" s="18">
        <f t="shared" si="43"/>
        <v>77.260660607782683</v>
      </c>
      <c r="I913" s="38">
        <v>90.996627807617188</v>
      </c>
      <c r="J913" s="18">
        <f t="shared" si="44"/>
        <v>91.307193949196815</v>
      </c>
    </row>
    <row r="914" spans="1:10" x14ac:dyDescent="0.3">
      <c r="A914" s="3">
        <v>2027</v>
      </c>
      <c r="B914" s="3">
        <v>4</v>
      </c>
      <c r="C914" s="4">
        <v>23</v>
      </c>
      <c r="D914" s="19">
        <f>INDEX('Prom Factor Mensual Hora 0,5'!$B$5:$N$28,MATCH('Casos CMg'!$C914,'Prom Factor Mensual Hora 0,5'!$A$5:$A$28,0),MATCH('Casos CMg'!$B914,'Prom Factor Mensual Hora 0,5'!$B$4:$M$4,0))</f>
        <v>1.0034164244099395</v>
      </c>
      <c r="E914" s="38">
        <v>83.939353942871094</v>
      </c>
      <c r="F914" s="18">
        <f t="shared" si="42"/>
        <v>84.226126400636076</v>
      </c>
      <c r="G914" s="38">
        <v>77.0845947265625</v>
      </c>
      <c r="H914" s="18">
        <f t="shared" si="43"/>
        <v>77.347948417616621</v>
      </c>
      <c r="I914" s="38">
        <v>91.004951477050781</v>
      </c>
      <c r="J914" s="18">
        <f t="shared" si="44"/>
        <v>91.31586301470233</v>
      </c>
    </row>
    <row r="915" spans="1:10" x14ac:dyDescent="0.3">
      <c r="A915" s="3">
        <v>2027</v>
      </c>
      <c r="B915" s="3">
        <v>5</v>
      </c>
      <c r="C915" s="4">
        <v>0</v>
      </c>
      <c r="D915" s="19">
        <f>INDEX('Prom Factor Mensual Hora 0,5'!$B$5:$N$28,MATCH('Casos CMg'!$C915,'Prom Factor Mensual Hora 0,5'!$A$5:$A$28,0),MATCH('Casos CMg'!$B915,'Prom Factor Mensual Hora 0,5'!$B$4:$M$4,0))</f>
        <v>0.98812634167603608</v>
      </c>
      <c r="E915" s="38">
        <v>88.496688842773438</v>
      </c>
      <c r="F915" s="18">
        <f t="shared" si="42"/>
        <v>87.445909396652198</v>
      </c>
      <c r="G915" s="38">
        <v>80.972496032714844</v>
      </c>
      <c r="H915" s="18">
        <f t="shared" si="43"/>
        <v>80.011056281183869</v>
      </c>
      <c r="I915" s="38">
        <v>95.807121276855469</v>
      </c>
      <c r="J915" s="18">
        <f t="shared" si="44"/>
        <v>94.669540253811519</v>
      </c>
    </row>
    <row r="916" spans="1:10" x14ac:dyDescent="0.3">
      <c r="A916" s="3">
        <v>2027</v>
      </c>
      <c r="B916" s="3">
        <v>5</v>
      </c>
      <c r="C916" s="4">
        <v>1</v>
      </c>
      <c r="D916" s="19">
        <f>INDEX('Prom Factor Mensual Hora 0,5'!$B$5:$N$28,MATCH('Casos CMg'!$C916,'Prom Factor Mensual Hora 0,5'!$A$5:$A$28,0),MATCH('Casos CMg'!$B916,'Prom Factor Mensual Hora 0,5'!$B$4:$M$4,0))</f>
        <v>0.99717911039987439</v>
      </c>
      <c r="E916" s="38">
        <v>88.16778564453125</v>
      </c>
      <c r="F916" s="18">
        <f t="shared" si="42"/>
        <v>87.919074054940481</v>
      </c>
      <c r="G916" s="38">
        <v>80.762069702148438</v>
      </c>
      <c r="H916" s="18">
        <f t="shared" si="43"/>
        <v>80.534248819641022</v>
      </c>
      <c r="I916" s="38">
        <v>95.523765563964844</v>
      </c>
      <c r="J916" s="18">
        <f t="shared" si="44"/>
        <v>95.254303567120616</v>
      </c>
    </row>
    <row r="917" spans="1:10" x14ac:dyDescent="0.3">
      <c r="A917" s="3">
        <v>2027</v>
      </c>
      <c r="B917" s="3">
        <v>5</v>
      </c>
      <c r="C917" s="4">
        <v>2</v>
      </c>
      <c r="D917" s="19">
        <f>INDEX('Prom Factor Mensual Hora 0,5'!$B$5:$N$28,MATCH('Casos CMg'!$C917,'Prom Factor Mensual Hora 0,5'!$A$5:$A$28,0),MATCH('Casos CMg'!$B917,'Prom Factor Mensual Hora 0,5'!$B$4:$M$4,0))</f>
        <v>0.99718394051053727</v>
      </c>
      <c r="E917" s="38">
        <v>87.997322082519531</v>
      </c>
      <c r="F917" s="18">
        <f t="shared" si="42"/>
        <v>87.749516388621743</v>
      </c>
      <c r="G917" s="38">
        <v>80.650260925292969</v>
      </c>
      <c r="H917" s="18">
        <f t="shared" si="43"/>
        <v>80.423144992686659</v>
      </c>
      <c r="I917" s="38">
        <v>95.313522338867188</v>
      </c>
      <c r="J917" s="18">
        <f t="shared" si="44"/>
        <v>95.045113789810699</v>
      </c>
    </row>
    <row r="918" spans="1:10" x14ac:dyDescent="0.3">
      <c r="A918" s="3">
        <v>2027</v>
      </c>
      <c r="B918" s="3">
        <v>5</v>
      </c>
      <c r="C918" s="4">
        <v>3</v>
      </c>
      <c r="D918" s="19">
        <f>INDEX('Prom Factor Mensual Hora 0,5'!$B$5:$N$28,MATCH('Casos CMg'!$C918,'Prom Factor Mensual Hora 0,5'!$A$5:$A$28,0),MATCH('Casos CMg'!$B918,'Prom Factor Mensual Hora 0,5'!$B$4:$M$4,0))</f>
        <v>0.99717565357358828</v>
      </c>
      <c r="E918" s="38">
        <v>87.729942321777344</v>
      </c>
      <c r="F918" s="18">
        <f t="shared" si="42"/>
        <v>87.482162572691522</v>
      </c>
      <c r="G918" s="38">
        <v>80.474220275878906</v>
      </c>
      <c r="H918" s="18">
        <f t="shared" si="43"/>
        <v>80.246933199424461</v>
      </c>
      <c r="I918" s="38">
        <v>94.9691162109375</v>
      </c>
      <c r="J918" s="18">
        <f t="shared" si="44"/>
        <v>94.70089052694766</v>
      </c>
    </row>
    <row r="919" spans="1:10" x14ac:dyDescent="0.3">
      <c r="A919" s="3">
        <v>2027</v>
      </c>
      <c r="B919" s="3">
        <v>5</v>
      </c>
      <c r="C919" s="4">
        <v>4</v>
      </c>
      <c r="D919" s="19">
        <f>INDEX('Prom Factor Mensual Hora 0,5'!$B$5:$N$28,MATCH('Casos CMg'!$C919,'Prom Factor Mensual Hora 0,5'!$A$5:$A$28,0),MATCH('Casos CMg'!$B919,'Prom Factor Mensual Hora 0,5'!$B$4:$M$4,0))</f>
        <v>0.99719689951205537</v>
      </c>
      <c r="E919" s="38">
        <v>87.685371398925781</v>
      </c>
      <c r="F919" s="18">
        <f t="shared" si="42"/>
        <v>87.439580491571846</v>
      </c>
      <c r="G919" s="38">
        <v>80.444877624511719</v>
      </c>
      <c r="H919" s="18">
        <f t="shared" si="43"/>
        <v>80.21938254878981</v>
      </c>
      <c r="I919" s="38">
        <v>94.911689758300781</v>
      </c>
      <c r="J919" s="18">
        <f t="shared" si="44"/>
        <v>94.645642754427641</v>
      </c>
    </row>
    <row r="920" spans="1:10" x14ac:dyDescent="0.3">
      <c r="A920" s="3">
        <v>2027</v>
      </c>
      <c r="B920" s="3">
        <v>5</v>
      </c>
      <c r="C920" s="4">
        <v>5</v>
      </c>
      <c r="D920" s="19">
        <f>INDEX('Prom Factor Mensual Hora 0,5'!$B$5:$N$28,MATCH('Casos CMg'!$C920,'Prom Factor Mensual Hora 0,5'!$A$5:$A$28,0),MATCH('Casos CMg'!$B920,'Prom Factor Mensual Hora 0,5'!$B$4:$M$4,0))</f>
        <v>0.99718450426648431</v>
      </c>
      <c r="E920" s="38">
        <v>87.685371398925781</v>
      </c>
      <c r="F920" s="18">
        <f t="shared" si="42"/>
        <v>87.438493609860373</v>
      </c>
      <c r="G920" s="38">
        <v>80.444877624511719</v>
      </c>
      <c r="H920" s="18">
        <f t="shared" si="43"/>
        <v>80.218385414776719</v>
      </c>
      <c r="I920" s="38">
        <v>94.911689758300781</v>
      </c>
      <c r="J920" s="18">
        <f t="shared" si="44"/>
        <v>94.644466300725526</v>
      </c>
    </row>
    <row r="921" spans="1:10" x14ac:dyDescent="0.3">
      <c r="A921" s="3">
        <v>2027</v>
      </c>
      <c r="B921" s="3">
        <v>5</v>
      </c>
      <c r="C921" s="4">
        <v>6</v>
      </c>
      <c r="D921" s="19">
        <f>INDEX('Prom Factor Mensual Hora 0,5'!$B$5:$N$28,MATCH('Casos CMg'!$C921,'Prom Factor Mensual Hora 0,5'!$A$5:$A$28,0),MATCH('Casos CMg'!$B921,'Prom Factor Mensual Hora 0,5'!$B$4:$M$4,0))</f>
        <v>0.99718810963626436</v>
      </c>
      <c r="E921" s="38">
        <v>87.923042297363281</v>
      </c>
      <c r="F921" s="18">
        <f t="shared" si="42"/>
        <v>87.675812341977007</v>
      </c>
      <c r="G921" s="38">
        <v>80.601348876953125</v>
      </c>
      <c r="H921" s="18">
        <f t="shared" si="43"/>
        <v>80.374706720741926</v>
      </c>
      <c r="I921" s="38">
        <v>95.217864990234375</v>
      </c>
      <c r="J921" s="18">
        <f t="shared" si="44"/>
        <v>94.950122793212856</v>
      </c>
    </row>
    <row r="922" spans="1:10" x14ac:dyDescent="0.3">
      <c r="A922" s="3">
        <v>2027</v>
      </c>
      <c r="B922" s="3">
        <v>5</v>
      </c>
      <c r="C922" s="4">
        <v>7</v>
      </c>
      <c r="D922" s="19">
        <f>INDEX('Prom Factor Mensual Hora 0,5'!$B$5:$N$28,MATCH('Casos CMg'!$C922,'Prom Factor Mensual Hora 0,5'!$A$5:$A$28,0),MATCH('Casos CMg'!$B922,'Prom Factor Mensual Hora 0,5'!$B$4:$M$4,0))</f>
        <v>0.99718589378739886</v>
      </c>
      <c r="E922" s="38">
        <v>54.795463562011719</v>
      </c>
      <c r="F922" s="18">
        <f t="shared" si="42"/>
        <v>54.6412633075795</v>
      </c>
      <c r="G922" s="38">
        <v>48.899532318115227</v>
      </c>
      <c r="H922" s="18">
        <f t="shared" si="43"/>
        <v>48.761923840425531</v>
      </c>
      <c r="I922" s="38">
        <v>60.668659210205078</v>
      </c>
      <c r="J922" s="18">
        <f t="shared" si="44"/>
        <v>60.497931159411458</v>
      </c>
    </row>
    <row r="923" spans="1:10" x14ac:dyDescent="0.3">
      <c r="A923" s="3">
        <v>2027</v>
      </c>
      <c r="B923" s="3">
        <v>5</v>
      </c>
      <c r="C923" s="4">
        <v>8</v>
      </c>
      <c r="D923" s="19">
        <f>INDEX('Prom Factor Mensual Hora 0,5'!$B$5:$N$28,MATCH('Casos CMg'!$C923,'Prom Factor Mensual Hora 0,5'!$A$5:$A$28,0),MATCH('Casos CMg'!$B923,'Prom Factor Mensual Hora 0,5'!$B$4:$M$4,0))</f>
        <v>0.99719269356353624</v>
      </c>
      <c r="E923" s="38">
        <v>53.649295806884773</v>
      </c>
      <c r="F923" s="18">
        <f t="shared" si="42"/>
        <v>53.498685793454356</v>
      </c>
      <c r="G923" s="38">
        <v>48.163688659667969</v>
      </c>
      <c r="H923" s="18">
        <f t="shared" si="43"/>
        <v>48.028478426489848</v>
      </c>
      <c r="I923" s="38">
        <v>59.780082702636719</v>
      </c>
      <c r="J923" s="18">
        <f t="shared" si="44"/>
        <v>59.61226169169327</v>
      </c>
    </row>
    <row r="924" spans="1:10" x14ac:dyDescent="0.3">
      <c r="A924" s="3">
        <v>2027</v>
      </c>
      <c r="B924" s="3">
        <v>5</v>
      </c>
      <c r="C924" s="4">
        <v>9</v>
      </c>
      <c r="D924" s="19">
        <f>INDEX('Prom Factor Mensual Hora 0,5'!$B$5:$N$28,MATCH('Casos CMg'!$C924,'Prom Factor Mensual Hora 0,5'!$A$5:$A$28,0),MATCH('Casos CMg'!$B924,'Prom Factor Mensual Hora 0,5'!$B$4:$M$4,0))</f>
        <v>0.99929066300823677</v>
      </c>
      <c r="E924" s="38">
        <v>53.773513793945313</v>
      </c>
      <c r="F924" s="18">
        <f t="shared" si="42"/>
        <v>53.735370251434176</v>
      </c>
      <c r="G924" s="38">
        <v>48.432537078857422</v>
      </c>
      <c r="H924" s="18">
        <f t="shared" si="43"/>
        <v>48.398182088702441</v>
      </c>
      <c r="I924" s="38">
        <v>59.548892974853523</v>
      </c>
      <c r="J924" s="18">
        <f t="shared" si="44"/>
        <v>59.506652742247908</v>
      </c>
    </row>
    <row r="925" spans="1:10" x14ac:dyDescent="0.3">
      <c r="A925" s="3">
        <v>2027</v>
      </c>
      <c r="B925" s="3">
        <v>5</v>
      </c>
      <c r="C925" s="4">
        <v>10</v>
      </c>
      <c r="D925" s="19">
        <f>INDEX('Prom Factor Mensual Hora 0,5'!$B$5:$N$28,MATCH('Casos CMg'!$C925,'Prom Factor Mensual Hora 0,5'!$A$5:$A$28,0),MATCH('Casos CMg'!$B925,'Prom Factor Mensual Hora 0,5'!$B$4:$M$4,0))</f>
        <v>0.99930903438514562</v>
      </c>
      <c r="E925" s="38">
        <v>51.281291961669922</v>
      </c>
      <c r="F925" s="18">
        <f t="shared" si="42"/>
        <v>51.245858352239097</v>
      </c>
      <c r="G925" s="38">
        <v>46.408111572265618</v>
      </c>
      <c r="H925" s="18">
        <f t="shared" si="43"/>
        <v>46.376045162918857</v>
      </c>
      <c r="I925" s="38">
        <v>56.463710784912109</v>
      </c>
      <c r="J925" s="18">
        <f t="shared" si="44"/>
        <v>56.42469630227265</v>
      </c>
    </row>
    <row r="926" spans="1:10" x14ac:dyDescent="0.3">
      <c r="A926" s="3">
        <v>2027</v>
      </c>
      <c r="B926" s="3">
        <v>5</v>
      </c>
      <c r="C926" s="4">
        <v>11</v>
      </c>
      <c r="D926" s="19">
        <f>INDEX('Prom Factor Mensual Hora 0,5'!$B$5:$N$28,MATCH('Casos CMg'!$C926,'Prom Factor Mensual Hora 0,5'!$A$5:$A$28,0),MATCH('Casos CMg'!$B926,'Prom Factor Mensual Hora 0,5'!$B$4:$M$4,0))</f>
        <v>0.99922530301489199</v>
      </c>
      <c r="E926" s="38">
        <v>50.800567626953118</v>
      </c>
      <c r="F926" s="18">
        <f t="shared" si="42"/>
        <v>50.761212580370739</v>
      </c>
      <c r="G926" s="38">
        <v>46.038791656494141</v>
      </c>
      <c r="H926" s="18">
        <f t="shared" si="43"/>
        <v>46.00312554339984</v>
      </c>
      <c r="I926" s="38">
        <v>55.996234893798828</v>
      </c>
      <c r="J926" s="18">
        <f t="shared" si="44"/>
        <v>55.952854779449204</v>
      </c>
    </row>
    <row r="927" spans="1:10" x14ac:dyDescent="0.3">
      <c r="A927" s="3">
        <v>2027</v>
      </c>
      <c r="B927" s="3">
        <v>5</v>
      </c>
      <c r="C927" s="4">
        <v>12</v>
      </c>
      <c r="D927" s="19">
        <f>INDEX('Prom Factor Mensual Hora 0,5'!$B$5:$N$28,MATCH('Casos CMg'!$C927,'Prom Factor Mensual Hora 0,5'!$A$5:$A$28,0),MATCH('Casos CMg'!$B927,'Prom Factor Mensual Hora 0,5'!$B$4:$M$4,0))</f>
        <v>0.99912965923634811</v>
      </c>
      <c r="E927" s="38">
        <v>50.800567626953118</v>
      </c>
      <c r="F927" s="18">
        <f t="shared" si="42"/>
        <v>50.756353822130727</v>
      </c>
      <c r="G927" s="38">
        <v>46.038791656494141</v>
      </c>
      <c r="H927" s="18">
        <f t="shared" si="43"/>
        <v>45.998722219406218</v>
      </c>
      <c r="I927" s="38">
        <v>55.996234893798828</v>
      </c>
      <c r="J927" s="18">
        <f t="shared" si="44"/>
        <v>55.947499087959727</v>
      </c>
    </row>
    <row r="928" spans="1:10" x14ac:dyDescent="0.3">
      <c r="A928" s="3">
        <v>2027</v>
      </c>
      <c r="B928" s="3">
        <v>5</v>
      </c>
      <c r="C928" s="4">
        <v>13</v>
      </c>
      <c r="D928" s="19">
        <f>INDEX('Prom Factor Mensual Hora 0,5'!$B$5:$N$28,MATCH('Casos CMg'!$C928,'Prom Factor Mensual Hora 0,5'!$A$5:$A$28,0),MATCH('Casos CMg'!$B928,'Prom Factor Mensual Hora 0,5'!$B$4:$M$4,0))</f>
        <v>0.99907882494244526</v>
      </c>
      <c r="E928" s="38">
        <v>51.718982696533203</v>
      </c>
      <c r="F928" s="18">
        <f t="shared" si="42"/>
        <v>51.67134045967105</v>
      </c>
      <c r="G928" s="38">
        <v>46.840831756591797</v>
      </c>
      <c r="H928" s="18">
        <f t="shared" si="43"/>
        <v>46.797683150702504</v>
      </c>
      <c r="I928" s="38">
        <v>57.040016174316413</v>
      </c>
      <c r="J928" s="18">
        <f t="shared" si="44"/>
        <v>56.987472334134111</v>
      </c>
    </row>
    <row r="929" spans="1:10" x14ac:dyDescent="0.3">
      <c r="A929" s="3">
        <v>2027</v>
      </c>
      <c r="B929" s="3">
        <v>5</v>
      </c>
      <c r="C929" s="4">
        <v>14</v>
      </c>
      <c r="D929" s="19">
        <f>INDEX('Prom Factor Mensual Hora 0,5'!$B$5:$N$28,MATCH('Casos CMg'!$C929,'Prom Factor Mensual Hora 0,5'!$A$5:$A$28,0),MATCH('Casos CMg'!$B929,'Prom Factor Mensual Hora 0,5'!$B$4:$M$4,0))</f>
        <v>0.99900350176185226</v>
      </c>
      <c r="E929" s="38">
        <v>52.178180694580078</v>
      </c>
      <c r="F929" s="18">
        <f t="shared" si="42"/>
        <v>52.126185229448176</v>
      </c>
      <c r="G929" s="38">
        <v>47.241863250732422</v>
      </c>
      <c r="H929" s="18">
        <f t="shared" si="43"/>
        <v>47.194786817236249</v>
      </c>
      <c r="I929" s="38">
        <v>57.561904907226563</v>
      </c>
      <c r="J929" s="18">
        <f t="shared" si="44"/>
        <v>57.504544570402082</v>
      </c>
    </row>
    <row r="930" spans="1:10" x14ac:dyDescent="0.3">
      <c r="A930" s="3">
        <v>2027</v>
      </c>
      <c r="B930" s="3">
        <v>5</v>
      </c>
      <c r="C930" s="4">
        <v>15</v>
      </c>
      <c r="D930" s="19">
        <f>INDEX('Prom Factor Mensual Hora 0,5'!$B$5:$N$28,MATCH('Casos CMg'!$C930,'Prom Factor Mensual Hora 0,5'!$A$5:$A$28,0),MATCH('Casos CMg'!$B930,'Prom Factor Mensual Hora 0,5'!$B$4:$M$4,0))</f>
        <v>0.99909762035859806</v>
      </c>
      <c r="E930" s="38">
        <v>51.281291961669922</v>
      </c>
      <c r="F930" s="18">
        <f t="shared" si="42"/>
        <v>51.235016767818919</v>
      </c>
      <c r="G930" s="38">
        <v>46.408111572265618</v>
      </c>
      <c r="H930" s="18">
        <f t="shared" si="43"/>
        <v>46.366233837186897</v>
      </c>
      <c r="I930" s="38">
        <v>56.463710784912109</v>
      </c>
      <c r="J930" s="18">
        <f t="shared" si="44"/>
        <v>56.412759081821797</v>
      </c>
    </row>
    <row r="931" spans="1:10" x14ac:dyDescent="0.3">
      <c r="A931" s="3">
        <v>2027</v>
      </c>
      <c r="B931" s="3">
        <v>5</v>
      </c>
      <c r="C931" s="4">
        <v>16</v>
      </c>
      <c r="D931" s="19">
        <f>INDEX('Prom Factor Mensual Hora 0,5'!$B$5:$N$28,MATCH('Casos CMg'!$C931,'Prom Factor Mensual Hora 0,5'!$A$5:$A$28,0),MATCH('Casos CMg'!$B931,'Prom Factor Mensual Hora 0,5'!$B$4:$M$4,0))</f>
        <v>0.9989223209027347</v>
      </c>
      <c r="E931" s="38">
        <v>51.401470184326172</v>
      </c>
      <c r="F931" s="18">
        <f t="shared" si="42"/>
        <v>51.346075894339819</v>
      </c>
      <c r="G931" s="38">
        <v>46.500442504882813</v>
      </c>
      <c r="H931" s="18">
        <f t="shared" si="43"/>
        <v>46.450329949981715</v>
      </c>
      <c r="I931" s="38">
        <v>56.580585479736328</v>
      </c>
      <c r="J931" s="18">
        <f t="shared" si="44"/>
        <v>56.519609765453787</v>
      </c>
    </row>
    <row r="932" spans="1:10" x14ac:dyDescent="0.3">
      <c r="A932" s="3">
        <v>2027</v>
      </c>
      <c r="B932" s="3">
        <v>5</v>
      </c>
      <c r="C932" s="4">
        <v>17</v>
      </c>
      <c r="D932" s="19">
        <f>INDEX('Prom Factor Mensual Hora 0,5'!$B$5:$N$28,MATCH('Casos CMg'!$C932,'Prom Factor Mensual Hora 0,5'!$A$5:$A$28,0),MATCH('Casos CMg'!$B932,'Prom Factor Mensual Hora 0,5'!$B$4:$M$4,0))</f>
        <v>0.99923028315882045</v>
      </c>
      <c r="E932" s="38">
        <v>55.021144866943359</v>
      </c>
      <c r="F932" s="18">
        <f t="shared" si="42"/>
        <v>54.978794165118295</v>
      </c>
      <c r="G932" s="38">
        <v>49.394210815429688</v>
      </c>
      <c r="H932" s="18">
        <f t="shared" si="43"/>
        <v>49.356191259508279</v>
      </c>
      <c r="I932" s="38">
        <v>61.314964294433587</v>
      </c>
      <c r="J932" s="18">
        <f t="shared" si="44"/>
        <v>61.267769133799838</v>
      </c>
    </row>
    <row r="933" spans="1:10" x14ac:dyDescent="0.3">
      <c r="A933" s="3">
        <v>2027</v>
      </c>
      <c r="B933" s="3">
        <v>5</v>
      </c>
      <c r="C933" s="4">
        <v>18</v>
      </c>
      <c r="D933" s="19">
        <f>INDEX('Prom Factor Mensual Hora 0,5'!$B$5:$N$28,MATCH('Casos CMg'!$C933,'Prom Factor Mensual Hora 0,5'!$A$5:$A$28,0),MATCH('Casos CMg'!$B933,'Prom Factor Mensual Hora 0,5'!$B$4:$M$4,0))</f>
        <v>0.99929054817106178</v>
      </c>
      <c r="E933" s="38">
        <v>88.64752197265625</v>
      </c>
      <c r="F933" s="18">
        <f t="shared" si="42"/>
        <v>88.584630826061911</v>
      </c>
      <c r="G933" s="38">
        <v>81.068145751953125</v>
      </c>
      <c r="H933" s="18">
        <f t="shared" si="43"/>
        <v>81.010631807680767</v>
      </c>
      <c r="I933" s="38">
        <v>95.932792663574219</v>
      </c>
      <c r="J933" s="18">
        <f t="shared" si="44"/>
        <v>95.864732968363896</v>
      </c>
    </row>
    <row r="934" spans="1:10" x14ac:dyDescent="0.3">
      <c r="A934" s="3">
        <v>2027</v>
      </c>
      <c r="B934" s="3">
        <v>5</v>
      </c>
      <c r="C934" s="4">
        <v>19</v>
      </c>
      <c r="D934" s="19">
        <f>INDEX('Prom Factor Mensual Hora 0,5'!$B$5:$N$28,MATCH('Casos CMg'!$C934,'Prom Factor Mensual Hora 0,5'!$A$5:$A$28,0),MATCH('Casos CMg'!$B934,'Prom Factor Mensual Hora 0,5'!$B$4:$M$4,0))</f>
        <v>0.98706739897000306</v>
      </c>
      <c r="E934" s="38">
        <v>88.437919616699219</v>
      </c>
      <c r="F934" s="18">
        <f t="shared" si="42"/>
        <v>87.294187286373514</v>
      </c>
      <c r="G934" s="38">
        <v>80.927810668945313</v>
      </c>
      <c r="H934" s="18">
        <f t="shared" si="43"/>
        <v>79.881203581332713</v>
      </c>
      <c r="I934" s="38">
        <v>95.720909118652344</v>
      </c>
      <c r="J934" s="18">
        <f t="shared" si="44"/>
        <v>94.48298879079222</v>
      </c>
    </row>
    <row r="935" spans="1:10" x14ac:dyDescent="0.3">
      <c r="A935" s="3">
        <v>2027</v>
      </c>
      <c r="B935" s="3">
        <v>5</v>
      </c>
      <c r="C935" s="4">
        <v>20</v>
      </c>
      <c r="D935" s="19">
        <f>INDEX('Prom Factor Mensual Hora 0,5'!$B$5:$N$28,MATCH('Casos CMg'!$C935,'Prom Factor Mensual Hora 0,5'!$A$5:$A$28,0),MATCH('Casos CMg'!$B935,'Prom Factor Mensual Hora 0,5'!$B$4:$M$4,0))</f>
        <v>0.98707389103358179</v>
      </c>
      <c r="E935" s="38">
        <v>88.344879150390625</v>
      </c>
      <c r="F935" s="18">
        <f t="shared" si="42"/>
        <v>87.202923615867633</v>
      </c>
      <c r="G935" s="38">
        <v>80.866592407226563</v>
      </c>
      <c r="H935" s="18">
        <f t="shared" si="43"/>
        <v>79.821302022027822</v>
      </c>
      <c r="I935" s="38">
        <v>95.632186889648438</v>
      </c>
      <c r="J935" s="18">
        <f t="shared" si="44"/>
        <v>94.396034821215977</v>
      </c>
    </row>
    <row r="936" spans="1:10" x14ac:dyDescent="0.3">
      <c r="A936" s="3">
        <v>2027</v>
      </c>
      <c r="B936" s="3">
        <v>5</v>
      </c>
      <c r="C936" s="4">
        <v>21</v>
      </c>
      <c r="D936" s="19">
        <f>INDEX('Prom Factor Mensual Hora 0,5'!$B$5:$N$28,MATCH('Casos CMg'!$C936,'Prom Factor Mensual Hora 0,5'!$A$5:$A$28,0),MATCH('Casos CMg'!$B936,'Prom Factor Mensual Hora 0,5'!$B$4:$M$4,0))</f>
        <v>0.98707118570742447</v>
      </c>
      <c r="E936" s="38">
        <v>88.360382080078125</v>
      </c>
      <c r="F936" s="18">
        <f t="shared" si="42"/>
        <v>87.217987109343781</v>
      </c>
      <c r="G936" s="38">
        <v>80.876785278320313</v>
      </c>
      <c r="H936" s="18">
        <f t="shared" si="43"/>
        <v>79.831144340876406</v>
      </c>
      <c r="I936" s="38">
        <v>95.646987915039063</v>
      </c>
      <c r="J936" s="18">
        <f t="shared" si="44"/>
        <v>94.410385770641312</v>
      </c>
    </row>
    <row r="937" spans="1:10" x14ac:dyDescent="0.3">
      <c r="A937" s="3">
        <v>2027</v>
      </c>
      <c r="B937" s="3">
        <v>5</v>
      </c>
      <c r="C937" s="4">
        <v>22</v>
      </c>
      <c r="D937" s="19">
        <f>INDEX('Prom Factor Mensual Hora 0,5'!$B$5:$N$28,MATCH('Casos CMg'!$C937,'Prom Factor Mensual Hora 0,5'!$A$5:$A$28,0),MATCH('Casos CMg'!$B937,'Prom Factor Mensual Hora 0,5'!$B$4:$M$4,0))</f>
        <v>0.98706656647982161</v>
      </c>
      <c r="E937" s="38">
        <v>88.530967712402344</v>
      </c>
      <c r="F937" s="18">
        <f t="shared" si="42"/>
        <v>87.385958327016922</v>
      </c>
      <c r="G937" s="38">
        <v>80.989036560058594</v>
      </c>
      <c r="H937" s="18">
        <f t="shared" si="43"/>
        <v>79.941570239845774</v>
      </c>
      <c r="I937" s="38">
        <v>95.809600830078125</v>
      </c>
      <c r="J937" s="18">
        <f t="shared" si="44"/>
        <v>94.570453727147481</v>
      </c>
    </row>
    <row r="938" spans="1:10" x14ac:dyDescent="0.3">
      <c r="A938" s="3">
        <v>2027</v>
      </c>
      <c r="B938" s="3">
        <v>5</v>
      </c>
      <c r="C938" s="4">
        <v>23</v>
      </c>
      <c r="D938" s="19">
        <f>INDEX('Prom Factor Mensual Hora 0,5'!$B$5:$N$28,MATCH('Casos CMg'!$C938,'Prom Factor Mensual Hora 0,5'!$A$5:$A$28,0),MATCH('Casos CMg'!$B938,'Prom Factor Mensual Hora 0,5'!$B$4:$M$4,0))</f>
        <v>0.98707189312515708</v>
      </c>
      <c r="E938" s="38">
        <v>88.748062133789063</v>
      </c>
      <c r="F938" s="18">
        <f t="shared" si="42"/>
        <v>87.600717701588238</v>
      </c>
      <c r="G938" s="38">
        <v>81.131904602050781</v>
      </c>
      <c r="H938" s="18">
        <f t="shared" si="43"/>
        <v>80.083022668395913</v>
      </c>
      <c r="I938" s="38">
        <v>96.016586303710938</v>
      </c>
      <c r="J938" s="18">
        <f t="shared" si="44"/>
        <v>94.775273614218989</v>
      </c>
    </row>
    <row r="939" spans="1:10" x14ac:dyDescent="0.3">
      <c r="A939" s="3">
        <v>2027</v>
      </c>
      <c r="B939" s="3">
        <v>6</v>
      </c>
      <c r="C939" s="4">
        <v>0</v>
      </c>
      <c r="D939" s="19">
        <f>INDEX('Prom Factor Mensual Hora 0,5'!$B$5:$N$28,MATCH('Casos CMg'!$C939,'Prom Factor Mensual Hora 0,5'!$A$5:$A$28,0),MATCH('Casos CMg'!$B939,'Prom Factor Mensual Hora 0,5'!$B$4:$M$4,0))</f>
        <v>0.98374326371024123</v>
      </c>
      <c r="E939" s="38">
        <v>91.238304138183594</v>
      </c>
      <c r="F939" s="18">
        <f t="shared" si="42"/>
        <v>89.755067088284335</v>
      </c>
      <c r="G939" s="38">
        <v>84.627372741699219</v>
      </c>
      <c r="H939" s="18">
        <f t="shared" si="43"/>
        <v>83.2516078601423</v>
      </c>
      <c r="I939" s="38">
        <v>97.408760070800781</v>
      </c>
      <c r="J939" s="18">
        <f t="shared" si="44"/>
        <v>95.825211546017385</v>
      </c>
    </row>
    <row r="940" spans="1:10" x14ac:dyDescent="0.3">
      <c r="A940" s="3">
        <v>2027</v>
      </c>
      <c r="B940" s="3">
        <v>6</v>
      </c>
      <c r="C940" s="4">
        <v>1</v>
      </c>
      <c r="D940" s="19">
        <f>INDEX('Prom Factor Mensual Hora 0,5'!$B$5:$N$28,MATCH('Casos CMg'!$C940,'Prom Factor Mensual Hora 0,5'!$A$5:$A$28,0),MATCH('Casos CMg'!$B940,'Prom Factor Mensual Hora 0,5'!$B$4:$M$4,0))</f>
        <v>0.9957066804411745</v>
      </c>
      <c r="E940" s="38">
        <v>90.93951416015625</v>
      </c>
      <c r="F940" s="18">
        <f t="shared" si="42"/>
        <v>90.549081765342365</v>
      </c>
      <c r="G940" s="38">
        <v>84.33367919921875</v>
      </c>
      <c r="H940" s="18">
        <f t="shared" si="43"/>
        <v>83.971607764845032</v>
      </c>
      <c r="I940" s="38">
        <v>97.044723510742188</v>
      </c>
      <c r="J940" s="18">
        <f t="shared" si="44"/>
        <v>96.62807950121271</v>
      </c>
    </row>
    <row r="941" spans="1:10" x14ac:dyDescent="0.3">
      <c r="A941" s="3">
        <v>2027</v>
      </c>
      <c r="B941" s="3">
        <v>6</v>
      </c>
      <c r="C941" s="4">
        <v>2</v>
      </c>
      <c r="D941" s="19">
        <f>INDEX('Prom Factor Mensual Hora 0,5'!$B$5:$N$28,MATCH('Casos CMg'!$C941,'Prom Factor Mensual Hora 0,5'!$A$5:$A$28,0),MATCH('Casos CMg'!$B941,'Prom Factor Mensual Hora 0,5'!$B$4:$M$4,0))</f>
        <v>0.99570684122086495</v>
      </c>
      <c r="E941" s="38">
        <v>90.404281616210938</v>
      </c>
      <c r="F941" s="18">
        <f t="shared" si="42"/>
        <v>90.016161680918898</v>
      </c>
      <c r="G941" s="38">
        <v>83.693092346191406</v>
      </c>
      <c r="H941" s="18">
        <f t="shared" si="43"/>
        <v>83.333784612032389</v>
      </c>
      <c r="I941" s="38">
        <v>96.615150451660156</v>
      </c>
      <c r="J941" s="18">
        <f t="shared" si="44"/>
        <v>96.20036627030116</v>
      </c>
    </row>
    <row r="942" spans="1:10" x14ac:dyDescent="0.3">
      <c r="A942" s="3">
        <v>2027</v>
      </c>
      <c r="B942" s="3">
        <v>6</v>
      </c>
      <c r="C942" s="4">
        <v>3</v>
      </c>
      <c r="D942" s="19">
        <f>INDEX('Prom Factor Mensual Hora 0,5'!$B$5:$N$28,MATCH('Casos CMg'!$C942,'Prom Factor Mensual Hora 0,5'!$A$5:$A$28,0),MATCH('Casos CMg'!$B942,'Prom Factor Mensual Hora 0,5'!$B$4:$M$4,0))</f>
        <v>0.99571025037815397</v>
      </c>
      <c r="E942" s="38">
        <v>90.319755554199219</v>
      </c>
      <c r="F942" s="18">
        <f t="shared" si="42"/>
        <v>89.932306416965361</v>
      </c>
      <c r="G942" s="38">
        <v>83.591949462890625</v>
      </c>
      <c r="H942" s="18">
        <f t="shared" si="43"/>
        <v>83.233360929292814</v>
      </c>
      <c r="I942" s="38">
        <v>96.547325134277344</v>
      </c>
      <c r="J942" s="18">
        <f t="shared" si="44"/>
        <v>96.133161282792329</v>
      </c>
    </row>
    <row r="943" spans="1:10" x14ac:dyDescent="0.3">
      <c r="A943" s="3">
        <v>2027</v>
      </c>
      <c r="B943" s="3">
        <v>6</v>
      </c>
      <c r="C943" s="4">
        <v>4</v>
      </c>
      <c r="D943" s="19">
        <f>INDEX('Prom Factor Mensual Hora 0,5'!$B$5:$N$28,MATCH('Casos CMg'!$C943,'Prom Factor Mensual Hora 0,5'!$A$5:$A$28,0),MATCH('Casos CMg'!$B943,'Prom Factor Mensual Hora 0,5'!$B$4:$M$4,0))</f>
        <v>0.99571189958098905</v>
      </c>
      <c r="E943" s="38">
        <v>90.319755554199219</v>
      </c>
      <c r="F943" s="18">
        <f t="shared" si="42"/>
        <v>89.932455372562288</v>
      </c>
      <c r="G943" s="38">
        <v>83.591949462890625</v>
      </c>
      <c r="H943" s="18">
        <f t="shared" si="43"/>
        <v>83.23349878937286</v>
      </c>
      <c r="I943" s="38">
        <v>96.547325134277344</v>
      </c>
      <c r="J943" s="18">
        <f t="shared" si="44"/>
        <v>96.133320508914665</v>
      </c>
    </row>
    <row r="944" spans="1:10" x14ac:dyDescent="0.3">
      <c r="A944" s="3">
        <v>2027</v>
      </c>
      <c r="B944" s="3">
        <v>6</v>
      </c>
      <c r="C944" s="4">
        <v>5</v>
      </c>
      <c r="D944" s="19">
        <f>INDEX('Prom Factor Mensual Hora 0,5'!$B$5:$N$28,MATCH('Casos CMg'!$C944,'Prom Factor Mensual Hora 0,5'!$A$5:$A$28,0),MATCH('Casos CMg'!$B944,'Prom Factor Mensual Hora 0,5'!$B$4:$M$4,0))</f>
        <v>0.99570535483968958</v>
      </c>
      <c r="E944" s="38">
        <v>90.319755554199219</v>
      </c>
      <c r="F944" s="18">
        <f t="shared" si="42"/>
        <v>89.931864253127955</v>
      </c>
      <c r="G944" s="38">
        <v>83.591949462890625</v>
      </c>
      <c r="H944" s="18">
        <f t="shared" si="43"/>
        <v>83.232951701688904</v>
      </c>
      <c r="I944" s="38">
        <v>96.547325134277344</v>
      </c>
      <c r="J944" s="18">
        <f t="shared" si="44"/>
        <v>96.132688631648506</v>
      </c>
    </row>
    <row r="945" spans="1:10" x14ac:dyDescent="0.3">
      <c r="A945" s="3">
        <v>2027</v>
      </c>
      <c r="B945" s="3">
        <v>6</v>
      </c>
      <c r="C945" s="4">
        <v>6</v>
      </c>
      <c r="D945" s="19">
        <f>INDEX('Prom Factor Mensual Hora 0,5'!$B$5:$N$28,MATCH('Casos CMg'!$C945,'Prom Factor Mensual Hora 0,5'!$A$5:$A$28,0),MATCH('Casos CMg'!$B945,'Prom Factor Mensual Hora 0,5'!$B$4:$M$4,0))</f>
        <v>0.99571119418383036</v>
      </c>
      <c r="E945" s="38">
        <v>90.93951416015625</v>
      </c>
      <c r="F945" s="18">
        <f t="shared" si="42"/>
        <v>90.549492242906524</v>
      </c>
      <c r="G945" s="38">
        <v>84.33367919921875</v>
      </c>
      <c r="H945" s="18">
        <f t="shared" si="43"/>
        <v>83.971988425370157</v>
      </c>
      <c r="I945" s="38">
        <v>97.044723510742188</v>
      </c>
      <c r="J945" s="18">
        <f t="shared" si="44"/>
        <v>96.628517536120739</v>
      </c>
    </row>
    <row r="946" spans="1:10" x14ac:dyDescent="0.3">
      <c r="A946" s="3">
        <v>2027</v>
      </c>
      <c r="B946" s="3">
        <v>6</v>
      </c>
      <c r="C946" s="4">
        <v>7</v>
      </c>
      <c r="D946" s="19">
        <f>INDEX('Prom Factor Mensual Hora 0,5'!$B$5:$N$28,MATCH('Casos CMg'!$C946,'Prom Factor Mensual Hora 0,5'!$A$5:$A$28,0),MATCH('Casos CMg'!$B946,'Prom Factor Mensual Hora 0,5'!$B$4:$M$4,0))</f>
        <v>0.99570398498027046</v>
      </c>
      <c r="E946" s="38">
        <v>91.478057861328125</v>
      </c>
      <c r="F946" s="18">
        <f t="shared" si="42"/>
        <v>91.085066750780172</v>
      </c>
      <c r="G946" s="38">
        <v>84.509323120117188</v>
      </c>
      <c r="H946" s="18">
        <f t="shared" si="43"/>
        <v>84.146269798685992</v>
      </c>
      <c r="I946" s="38">
        <v>98.387809753417969</v>
      </c>
      <c r="J946" s="18">
        <f t="shared" si="44"/>
        <v>97.965134244958989</v>
      </c>
    </row>
    <row r="947" spans="1:10" x14ac:dyDescent="0.3">
      <c r="A947" s="3">
        <v>2027</v>
      </c>
      <c r="B947" s="3">
        <v>6</v>
      </c>
      <c r="C947" s="4">
        <v>8</v>
      </c>
      <c r="D947" s="19">
        <f>INDEX('Prom Factor Mensual Hora 0,5'!$B$5:$N$28,MATCH('Casos CMg'!$C947,'Prom Factor Mensual Hora 0,5'!$A$5:$A$28,0),MATCH('Casos CMg'!$B947,'Prom Factor Mensual Hora 0,5'!$B$4:$M$4,0))</f>
        <v>0.99570241649165336</v>
      </c>
      <c r="E947" s="38">
        <v>60.600608825683587</v>
      </c>
      <c r="F947" s="18">
        <f t="shared" si="42"/>
        <v>60.340172648598561</v>
      </c>
      <c r="G947" s="38">
        <v>55.083572387695313</v>
      </c>
      <c r="H947" s="18">
        <f t="shared" si="43"/>
        <v>54.846846135421139</v>
      </c>
      <c r="I947" s="38">
        <v>66.420448303222656</v>
      </c>
      <c r="J947" s="18">
        <f t="shared" si="44"/>
        <v>66.135000879977738</v>
      </c>
    </row>
    <row r="948" spans="1:10" x14ac:dyDescent="0.3">
      <c r="A948" s="3">
        <v>2027</v>
      </c>
      <c r="B948" s="3">
        <v>6</v>
      </c>
      <c r="C948" s="4">
        <v>9</v>
      </c>
      <c r="D948" s="19">
        <f>INDEX('Prom Factor Mensual Hora 0,5'!$B$5:$N$28,MATCH('Casos CMg'!$C948,'Prom Factor Mensual Hora 0,5'!$A$5:$A$28,0),MATCH('Casos CMg'!$B948,'Prom Factor Mensual Hora 0,5'!$B$4:$M$4,0))</f>
        <v>0.99458433990336581</v>
      </c>
      <c r="E948" s="38">
        <v>60.977058410644531</v>
      </c>
      <c r="F948" s="18">
        <f t="shared" si="42"/>
        <v>60.646827388599874</v>
      </c>
      <c r="G948" s="38">
        <v>55.389850616455078</v>
      </c>
      <c r="H948" s="18">
        <f t="shared" si="43"/>
        <v>55.089878012713015</v>
      </c>
      <c r="I948" s="38">
        <v>66.746505737304688</v>
      </c>
      <c r="J948" s="18">
        <f t="shared" si="44"/>
        <v>66.385029349593395</v>
      </c>
    </row>
    <row r="949" spans="1:10" x14ac:dyDescent="0.3">
      <c r="A949" s="3">
        <v>2027</v>
      </c>
      <c r="B949" s="3">
        <v>6</v>
      </c>
      <c r="C949" s="4">
        <v>10</v>
      </c>
      <c r="D949" s="19">
        <f>INDEX('Prom Factor Mensual Hora 0,5'!$B$5:$N$28,MATCH('Casos CMg'!$C949,'Prom Factor Mensual Hora 0,5'!$A$5:$A$28,0),MATCH('Casos CMg'!$B949,'Prom Factor Mensual Hora 0,5'!$B$4:$M$4,0))</f>
        <v>0.99863648923405357</v>
      </c>
      <c r="E949" s="38">
        <v>60.765956878662109</v>
      </c>
      <c r="F949" s="18">
        <f t="shared" si="42"/>
        <v>60.68310184225502</v>
      </c>
      <c r="G949" s="38">
        <v>55.215976715087891</v>
      </c>
      <c r="H949" s="18">
        <f t="shared" si="43"/>
        <v>55.140689136384623</v>
      </c>
      <c r="I949" s="38">
        <v>66.393745422363281</v>
      </c>
      <c r="J949" s="18">
        <f t="shared" si="44"/>
        <v>66.303216835688389</v>
      </c>
    </row>
    <row r="950" spans="1:10" x14ac:dyDescent="0.3">
      <c r="A950" s="3">
        <v>2027</v>
      </c>
      <c r="B950" s="3">
        <v>6</v>
      </c>
      <c r="C950" s="4">
        <v>11</v>
      </c>
      <c r="D950" s="19">
        <f>INDEX('Prom Factor Mensual Hora 0,5'!$B$5:$N$28,MATCH('Casos CMg'!$C950,'Prom Factor Mensual Hora 0,5'!$A$5:$A$28,0),MATCH('Casos CMg'!$B950,'Prom Factor Mensual Hora 0,5'!$B$4:$M$4,0))</f>
        <v>0.99848333251960575</v>
      </c>
      <c r="E950" s="38">
        <v>60.765956878662109</v>
      </c>
      <c r="F950" s="18">
        <f t="shared" si="42"/>
        <v>60.673795127949205</v>
      </c>
      <c r="G950" s="38">
        <v>55.215976715087891</v>
      </c>
      <c r="H950" s="18">
        <f t="shared" si="43"/>
        <v>55.132232438805907</v>
      </c>
      <c r="I950" s="38">
        <v>66.393745422363281</v>
      </c>
      <c r="J950" s="18">
        <f t="shared" si="44"/>
        <v>66.293048187779604</v>
      </c>
    </row>
    <row r="951" spans="1:10" x14ac:dyDescent="0.3">
      <c r="A951" s="3">
        <v>2027</v>
      </c>
      <c r="B951" s="3">
        <v>6</v>
      </c>
      <c r="C951" s="4">
        <v>12</v>
      </c>
      <c r="D951" s="19">
        <f>INDEX('Prom Factor Mensual Hora 0,5'!$B$5:$N$28,MATCH('Casos CMg'!$C951,'Prom Factor Mensual Hora 0,5'!$A$5:$A$28,0),MATCH('Casos CMg'!$B951,'Prom Factor Mensual Hora 0,5'!$B$4:$M$4,0))</f>
        <v>0.99831607313639392</v>
      </c>
      <c r="E951" s="38">
        <v>60.834579467773438</v>
      </c>
      <c r="F951" s="18">
        <f t="shared" si="42"/>
        <v>60.732138485171475</v>
      </c>
      <c r="G951" s="38">
        <v>55.325759887695313</v>
      </c>
      <c r="H951" s="18">
        <f t="shared" si="43"/>
        <v>55.232595354371</v>
      </c>
      <c r="I951" s="38">
        <v>66.480613708496094</v>
      </c>
      <c r="J951" s="18">
        <f t="shared" si="44"/>
        <v>66.36866521716334</v>
      </c>
    </row>
    <row r="952" spans="1:10" x14ac:dyDescent="0.3">
      <c r="A952" s="3">
        <v>2027</v>
      </c>
      <c r="B952" s="3">
        <v>6</v>
      </c>
      <c r="C952" s="4">
        <v>13</v>
      </c>
      <c r="D952" s="19">
        <f>INDEX('Prom Factor Mensual Hora 0,5'!$B$5:$N$28,MATCH('Casos CMg'!$C952,'Prom Factor Mensual Hora 0,5'!$A$5:$A$28,0),MATCH('Casos CMg'!$B952,'Prom Factor Mensual Hora 0,5'!$B$4:$M$4,0))</f>
        <v>0.99830831790595131</v>
      </c>
      <c r="E952" s="38">
        <v>61.012985229492188</v>
      </c>
      <c r="F952" s="18">
        <f t="shared" si="42"/>
        <v>60.909770654874997</v>
      </c>
      <c r="G952" s="38">
        <v>55.611240386962891</v>
      </c>
      <c r="H952" s="18">
        <f t="shared" si="43"/>
        <v>55.51716384737243</v>
      </c>
      <c r="I952" s="38">
        <v>66.706466674804688</v>
      </c>
      <c r="J952" s="18">
        <f t="shared" si="44"/>
        <v>66.593620539573664</v>
      </c>
    </row>
    <row r="953" spans="1:10" x14ac:dyDescent="0.3">
      <c r="A953" s="3">
        <v>2027</v>
      </c>
      <c r="B953" s="3">
        <v>6</v>
      </c>
      <c r="C953" s="4">
        <v>14</v>
      </c>
      <c r="D953" s="19">
        <f>INDEX('Prom Factor Mensual Hora 0,5'!$B$5:$N$28,MATCH('Casos CMg'!$C953,'Prom Factor Mensual Hora 0,5'!$A$5:$A$28,0),MATCH('Casos CMg'!$B953,'Prom Factor Mensual Hora 0,5'!$B$4:$M$4,0))</f>
        <v>0.9983232717961662</v>
      </c>
      <c r="E953" s="38">
        <v>61.012985229492188</v>
      </c>
      <c r="F953" s="18">
        <f t="shared" si="42"/>
        <v>60.910683036357803</v>
      </c>
      <c r="G953" s="38">
        <v>55.611240386962891</v>
      </c>
      <c r="H953" s="18">
        <f t="shared" si="43"/>
        <v>55.517995451755887</v>
      </c>
      <c r="I953" s="38">
        <v>66.706466674804688</v>
      </c>
      <c r="J953" s="18">
        <f t="shared" si="44"/>
        <v>66.59461806075295</v>
      </c>
    </row>
    <row r="954" spans="1:10" x14ac:dyDescent="0.3">
      <c r="A954" s="3">
        <v>2027</v>
      </c>
      <c r="B954" s="3">
        <v>6</v>
      </c>
      <c r="C954" s="4">
        <v>15</v>
      </c>
      <c r="D954" s="19">
        <f>INDEX('Prom Factor Mensual Hora 0,5'!$B$5:$N$28,MATCH('Casos CMg'!$C954,'Prom Factor Mensual Hora 0,5'!$A$5:$A$28,0),MATCH('Casos CMg'!$B954,'Prom Factor Mensual Hora 0,5'!$B$4:$M$4,0))</f>
        <v>0.99845522522157448</v>
      </c>
      <c r="E954" s="38">
        <v>61.012985229492188</v>
      </c>
      <c r="F954" s="18">
        <f t="shared" si="42"/>
        <v>60.918733908753218</v>
      </c>
      <c r="G954" s="38">
        <v>55.611240386962891</v>
      </c>
      <c r="H954" s="18">
        <f t="shared" si="43"/>
        <v>55.525333545416153</v>
      </c>
      <c r="I954" s="38">
        <v>66.706466674804688</v>
      </c>
      <c r="J954" s="18">
        <f t="shared" si="44"/>
        <v>66.603420207527563</v>
      </c>
    </row>
    <row r="955" spans="1:10" x14ac:dyDescent="0.3">
      <c r="A955" s="3">
        <v>2027</v>
      </c>
      <c r="B955" s="3">
        <v>6</v>
      </c>
      <c r="C955" s="4">
        <v>16</v>
      </c>
      <c r="D955" s="19">
        <f>INDEX('Prom Factor Mensual Hora 0,5'!$B$5:$N$28,MATCH('Casos CMg'!$C955,'Prom Factor Mensual Hora 0,5'!$A$5:$A$28,0),MATCH('Casos CMg'!$B955,'Prom Factor Mensual Hora 0,5'!$B$4:$M$4,0))</f>
        <v>0.998308930883125</v>
      </c>
      <c r="E955" s="38">
        <v>61.012985229492188</v>
      </c>
      <c r="F955" s="18">
        <f t="shared" si="42"/>
        <v>60.909808054442244</v>
      </c>
      <c r="G955" s="38">
        <v>55.611240386962891</v>
      </c>
      <c r="H955" s="18">
        <f t="shared" si="43"/>
        <v>55.517197935793384</v>
      </c>
      <c r="I955" s="38">
        <v>66.706466674804688</v>
      </c>
      <c r="J955" s="18">
        <f t="shared" si="44"/>
        <v>66.593661429115073</v>
      </c>
    </row>
    <row r="956" spans="1:10" x14ac:dyDescent="0.3">
      <c r="A956" s="3">
        <v>2027</v>
      </c>
      <c r="B956" s="3">
        <v>6</v>
      </c>
      <c r="C956" s="4">
        <v>17</v>
      </c>
      <c r="D956" s="19">
        <f>INDEX('Prom Factor Mensual Hora 0,5'!$B$5:$N$28,MATCH('Casos CMg'!$C956,'Prom Factor Mensual Hora 0,5'!$A$5:$A$28,0),MATCH('Casos CMg'!$B956,'Prom Factor Mensual Hora 0,5'!$B$4:$M$4,0))</f>
        <v>0.99541330242025006</v>
      </c>
      <c r="E956" s="38">
        <v>61.026706695556641</v>
      </c>
      <c r="F956" s="18">
        <f t="shared" si="42"/>
        <v>60.746795647656022</v>
      </c>
      <c r="G956" s="38">
        <v>55.633193969726563</v>
      </c>
      <c r="H956" s="18">
        <f t="shared" si="43"/>
        <v>55.37802133359186</v>
      </c>
      <c r="I956" s="38">
        <v>66.723838806152344</v>
      </c>
      <c r="J956" s="18">
        <f t="shared" si="44"/>
        <v>66.417796736188535</v>
      </c>
    </row>
    <row r="957" spans="1:10" x14ac:dyDescent="0.3">
      <c r="A957" s="3">
        <v>2027</v>
      </c>
      <c r="B957" s="3">
        <v>6</v>
      </c>
      <c r="C957" s="4">
        <v>18</v>
      </c>
      <c r="D957" s="19">
        <f>INDEX('Prom Factor Mensual Hora 0,5'!$B$5:$N$28,MATCH('Casos CMg'!$C957,'Prom Factor Mensual Hora 0,5'!$A$5:$A$28,0),MATCH('Casos CMg'!$B957,'Prom Factor Mensual Hora 0,5'!$B$4:$M$4,0))</f>
        <v>0.9936068670303484</v>
      </c>
      <c r="E957" s="38">
        <v>91.025871276855469</v>
      </c>
      <c r="F957" s="18">
        <f t="shared" si="42"/>
        <v>90.443930778104146</v>
      </c>
      <c r="G957" s="38">
        <v>84.090492248535156</v>
      </c>
      <c r="H957" s="18">
        <f t="shared" si="43"/>
        <v>83.55289055010681</v>
      </c>
      <c r="I957" s="38">
        <v>97.642852783203125</v>
      </c>
      <c r="J957" s="18">
        <f t="shared" si="44"/>
        <v>97.018609041823993</v>
      </c>
    </row>
    <row r="958" spans="1:10" x14ac:dyDescent="0.3">
      <c r="A958" s="3">
        <v>2027</v>
      </c>
      <c r="B958" s="3">
        <v>6</v>
      </c>
      <c r="C958" s="4">
        <v>19</v>
      </c>
      <c r="D958" s="19">
        <f>INDEX('Prom Factor Mensual Hora 0,5'!$B$5:$N$28,MATCH('Casos CMg'!$C958,'Prom Factor Mensual Hora 0,5'!$A$5:$A$28,0),MATCH('Casos CMg'!$B958,'Prom Factor Mensual Hora 0,5'!$B$4:$M$4,0))</f>
        <v>0.98373646717702534</v>
      </c>
      <c r="E958" s="38">
        <v>90.851219177246094</v>
      </c>
      <c r="F958" s="18">
        <f t="shared" si="42"/>
        <v>89.373657392149681</v>
      </c>
      <c r="G958" s="38">
        <v>83.94000244140625</v>
      </c>
      <c r="H958" s="18">
        <f t="shared" si="43"/>
        <v>82.574841456539872</v>
      </c>
      <c r="I958" s="38">
        <v>97.360000610351563</v>
      </c>
      <c r="J958" s="18">
        <f t="shared" si="44"/>
        <v>95.776583044780281</v>
      </c>
    </row>
    <row r="959" spans="1:10" x14ac:dyDescent="0.3">
      <c r="A959" s="3">
        <v>2027</v>
      </c>
      <c r="B959" s="3">
        <v>6</v>
      </c>
      <c r="C959" s="4">
        <v>20</v>
      </c>
      <c r="D959" s="19">
        <f>INDEX('Prom Factor Mensual Hora 0,5'!$B$5:$N$28,MATCH('Casos CMg'!$C959,'Prom Factor Mensual Hora 0,5'!$A$5:$A$28,0),MATCH('Casos CMg'!$B959,'Prom Factor Mensual Hora 0,5'!$B$4:$M$4,0))</f>
        <v>0.9837432000909252</v>
      </c>
      <c r="E959" s="38">
        <v>90.851219177246094</v>
      </c>
      <c r="F959" s="18">
        <f t="shared" si="42"/>
        <v>89.374269085586107</v>
      </c>
      <c r="G959" s="38">
        <v>83.94000244140625</v>
      </c>
      <c r="H959" s="18">
        <f t="shared" si="43"/>
        <v>82.57540661734906</v>
      </c>
      <c r="I959" s="38">
        <v>97.360000610351563</v>
      </c>
      <c r="J959" s="18">
        <f t="shared" si="44"/>
        <v>95.777238561281678</v>
      </c>
    </row>
    <row r="960" spans="1:10" x14ac:dyDescent="0.3">
      <c r="A960" s="3">
        <v>2027</v>
      </c>
      <c r="B960" s="3">
        <v>6</v>
      </c>
      <c r="C960" s="4">
        <v>21</v>
      </c>
      <c r="D960" s="19">
        <f>INDEX('Prom Factor Mensual Hora 0,5'!$B$5:$N$28,MATCH('Casos CMg'!$C960,'Prom Factor Mensual Hora 0,5'!$A$5:$A$28,0),MATCH('Casos CMg'!$B960,'Prom Factor Mensual Hora 0,5'!$B$4:$M$4,0))</f>
        <v>0.98374353278176629</v>
      </c>
      <c r="E960" s="38">
        <v>90.921089172363281</v>
      </c>
      <c r="F960" s="18">
        <f t="shared" si="42"/>
        <v>89.443033466786659</v>
      </c>
      <c r="G960" s="38">
        <v>84.00018310546875</v>
      </c>
      <c r="H960" s="18">
        <f t="shared" si="43"/>
        <v>82.634636882489062</v>
      </c>
      <c r="I960" s="38">
        <v>97.473129272460938</v>
      </c>
      <c r="J960" s="18">
        <f t="shared" si="44"/>
        <v>95.888560541784514</v>
      </c>
    </row>
    <row r="961" spans="1:10" x14ac:dyDescent="0.3">
      <c r="A961" s="3">
        <v>2027</v>
      </c>
      <c r="B961" s="3">
        <v>6</v>
      </c>
      <c r="C961" s="4">
        <v>22</v>
      </c>
      <c r="D961" s="19">
        <f>INDEX('Prom Factor Mensual Hora 0,5'!$B$5:$N$28,MATCH('Casos CMg'!$C961,'Prom Factor Mensual Hora 0,5'!$A$5:$A$28,0),MATCH('Casos CMg'!$B961,'Prom Factor Mensual Hora 0,5'!$B$4:$M$4,0))</f>
        <v>0.98374469421907906</v>
      </c>
      <c r="E961" s="38">
        <v>91.899261474609375</v>
      </c>
      <c r="F961" s="18">
        <f t="shared" si="42"/>
        <v>90.405410878298795</v>
      </c>
      <c r="G961" s="38">
        <v>84.842918395996094</v>
      </c>
      <c r="H961" s="18">
        <f t="shared" si="43"/>
        <v>83.46377081412345</v>
      </c>
      <c r="I961" s="38">
        <v>99.057060241699219</v>
      </c>
      <c r="J961" s="18">
        <f t="shared" si="44"/>
        <v>97.446857437711287</v>
      </c>
    </row>
    <row r="962" spans="1:10" x14ac:dyDescent="0.3">
      <c r="A962" s="3">
        <v>2027</v>
      </c>
      <c r="B962" s="3">
        <v>6</v>
      </c>
      <c r="C962" s="4">
        <v>23</v>
      </c>
      <c r="D962" s="19">
        <f>INDEX('Prom Factor Mensual Hora 0,5'!$B$5:$N$28,MATCH('Casos CMg'!$C962,'Prom Factor Mensual Hora 0,5'!$A$5:$A$28,0),MATCH('Casos CMg'!$B962,'Prom Factor Mensual Hora 0,5'!$B$4:$M$4,0))</f>
        <v>0.98373827280812853</v>
      </c>
      <c r="E962" s="38">
        <v>91.776870727539063</v>
      </c>
      <c r="F962" s="18">
        <f t="shared" si="42"/>
        <v>90.284420293244168</v>
      </c>
      <c r="G962" s="38">
        <v>84.803009033203125</v>
      </c>
      <c r="H962" s="18">
        <f t="shared" si="43"/>
        <v>83.423965635255371</v>
      </c>
      <c r="I962" s="38">
        <v>98.7518310546875</v>
      </c>
      <c r="J962" s="18">
        <f t="shared" si="44"/>
        <v>97.145955718378389</v>
      </c>
    </row>
    <row r="963" spans="1:10" x14ac:dyDescent="0.3">
      <c r="A963" s="3">
        <v>2027</v>
      </c>
      <c r="B963" s="3">
        <v>7</v>
      </c>
      <c r="C963" s="4">
        <v>0</v>
      </c>
      <c r="D963" s="19">
        <f>INDEX('Prom Factor Mensual Hora 0,5'!$B$5:$N$28,MATCH('Casos CMg'!$C963,'Prom Factor Mensual Hora 0,5'!$A$5:$A$28,0),MATCH('Casos CMg'!$B963,'Prom Factor Mensual Hora 0,5'!$B$4:$M$4,0))</f>
        <v>0.97215310411591793</v>
      </c>
      <c r="E963" s="38">
        <v>92.826263427734375</v>
      </c>
      <c r="F963" s="18">
        <f t="shared" si="42"/>
        <v>90.241340134753884</v>
      </c>
      <c r="G963" s="38">
        <v>85.603370666503906</v>
      </c>
      <c r="H963" s="18">
        <f t="shared" si="43"/>
        <v>83.219582516227291</v>
      </c>
      <c r="I963" s="38">
        <v>99.794197082519531</v>
      </c>
      <c r="J963" s="18">
        <f t="shared" si="44"/>
        <v>97.015238466527038</v>
      </c>
    </row>
    <row r="964" spans="1:10" x14ac:dyDescent="0.3">
      <c r="A964" s="3">
        <v>2027</v>
      </c>
      <c r="B964" s="3">
        <v>7</v>
      </c>
      <c r="C964" s="4">
        <v>1</v>
      </c>
      <c r="D964" s="19">
        <f>INDEX('Prom Factor Mensual Hora 0,5'!$B$5:$N$28,MATCH('Casos CMg'!$C964,'Prom Factor Mensual Hora 0,5'!$A$5:$A$28,0),MATCH('Casos CMg'!$B964,'Prom Factor Mensual Hora 0,5'!$B$4:$M$4,0))</f>
        <v>0.98147457213747813</v>
      </c>
      <c r="E964" s="38">
        <v>91.877388000488281</v>
      </c>
      <c r="F964" s="18">
        <f t="shared" ref="F964:F1027" si="45">$E964*$D964</f>
        <v>90.175320076888298</v>
      </c>
      <c r="G964" s="38">
        <v>84.505767822265625</v>
      </c>
      <c r="H964" s="18">
        <f t="shared" ref="H964:H1027" si="46">$G964*$D964</f>
        <v>82.940262316507216</v>
      </c>
      <c r="I964" s="38">
        <v>98.815757751464844</v>
      </c>
      <c r="J964" s="18">
        <f t="shared" ref="J964:J1027" si="47">$I964*$D964</f>
        <v>96.985153559559649</v>
      </c>
    </row>
    <row r="965" spans="1:10" x14ac:dyDescent="0.3">
      <c r="A965" s="3">
        <v>2027</v>
      </c>
      <c r="B965" s="3">
        <v>7</v>
      </c>
      <c r="C965" s="4">
        <v>2</v>
      </c>
      <c r="D965" s="19">
        <f>INDEX('Prom Factor Mensual Hora 0,5'!$B$5:$N$28,MATCH('Casos CMg'!$C965,'Prom Factor Mensual Hora 0,5'!$A$5:$A$28,0),MATCH('Casos CMg'!$B965,'Prom Factor Mensual Hora 0,5'!$B$4:$M$4,0))</f>
        <v>0.98150143910558707</v>
      </c>
      <c r="E965" s="38">
        <v>90.206558227539063</v>
      </c>
      <c r="F965" s="18">
        <f t="shared" si="45"/>
        <v>88.537866717091532</v>
      </c>
      <c r="G965" s="38">
        <v>82.216590881347656</v>
      </c>
      <c r="H965" s="18">
        <f t="shared" si="46"/>
        <v>80.695702268398009</v>
      </c>
      <c r="I965" s="38">
        <v>97.417251586914063</v>
      </c>
      <c r="J965" s="18">
        <f t="shared" si="47"/>
        <v>95.615172626267181</v>
      </c>
    </row>
    <row r="966" spans="1:10" x14ac:dyDescent="0.3">
      <c r="A966" s="3">
        <v>2027</v>
      </c>
      <c r="B966" s="3">
        <v>7</v>
      </c>
      <c r="C966" s="4">
        <v>3</v>
      </c>
      <c r="D966" s="19">
        <f>INDEX('Prom Factor Mensual Hora 0,5'!$B$5:$N$28,MATCH('Casos CMg'!$C966,'Prom Factor Mensual Hora 0,5'!$A$5:$A$28,0),MATCH('Casos CMg'!$B966,'Prom Factor Mensual Hora 0,5'!$B$4:$M$4,0))</f>
        <v>0.98240756547588604</v>
      </c>
      <c r="E966" s="38">
        <v>89.742439270019531</v>
      </c>
      <c r="F966" s="18">
        <f t="shared" si="45"/>
        <v>88.163651283127436</v>
      </c>
      <c r="G966" s="38">
        <v>81.580726623535156</v>
      </c>
      <c r="H966" s="18">
        <f t="shared" si="46"/>
        <v>80.145523031980971</v>
      </c>
      <c r="I966" s="38">
        <v>97.028770446777344</v>
      </c>
      <c r="J966" s="18">
        <f t="shared" si="47"/>
        <v>95.321798155737127</v>
      </c>
    </row>
    <row r="967" spans="1:10" x14ac:dyDescent="0.3">
      <c r="A967" s="3">
        <v>2027</v>
      </c>
      <c r="B967" s="3">
        <v>7</v>
      </c>
      <c r="C967" s="4">
        <v>4</v>
      </c>
      <c r="D967" s="19">
        <f>INDEX('Prom Factor Mensual Hora 0,5'!$B$5:$N$28,MATCH('Casos CMg'!$C967,'Prom Factor Mensual Hora 0,5'!$A$5:$A$28,0),MATCH('Casos CMg'!$B967,'Prom Factor Mensual Hora 0,5'!$B$4:$M$4,0))</f>
        <v>0.98241779669852403</v>
      </c>
      <c r="E967" s="38">
        <v>89.742439270019531</v>
      </c>
      <c r="F967" s="18">
        <f t="shared" si="45"/>
        <v>88.164569458003683</v>
      </c>
      <c r="G967" s="38">
        <v>81.580726623535156</v>
      </c>
      <c r="H967" s="18">
        <f t="shared" si="46"/>
        <v>80.146357702558021</v>
      </c>
      <c r="I967" s="38">
        <v>97.028770446777344</v>
      </c>
      <c r="J967" s="18">
        <f t="shared" si="47"/>
        <v>95.322790878689858</v>
      </c>
    </row>
    <row r="968" spans="1:10" x14ac:dyDescent="0.3">
      <c r="A968" s="3">
        <v>2027</v>
      </c>
      <c r="B968" s="3">
        <v>7</v>
      </c>
      <c r="C968" s="4">
        <v>5</v>
      </c>
      <c r="D968" s="19">
        <f>INDEX('Prom Factor Mensual Hora 0,5'!$B$5:$N$28,MATCH('Casos CMg'!$C968,'Prom Factor Mensual Hora 0,5'!$A$5:$A$28,0),MATCH('Casos CMg'!$B968,'Prom Factor Mensual Hora 0,5'!$B$4:$M$4,0))</f>
        <v>0.98240986552507581</v>
      </c>
      <c r="E968" s="38">
        <v>89.742439270019531</v>
      </c>
      <c r="F968" s="18">
        <f t="shared" si="45"/>
        <v>88.163857695152174</v>
      </c>
      <c r="G968" s="38">
        <v>81.580726623535156</v>
      </c>
      <c r="H968" s="18">
        <f t="shared" si="46"/>
        <v>80.145710671665142</v>
      </c>
      <c r="I968" s="38">
        <v>97.028770446777344</v>
      </c>
      <c r="J968" s="18">
        <f t="shared" si="47"/>
        <v>95.322021326681977</v>
      </c>
    </row>
    <row r="969" spans="1:10" x14ac:dyDescent="0.3">
      <c r="A969" s="3">
        <v>2027</v>
      </c>
      <c r="B969" s="3">
        <v>7</v>
      </c>
      <c r="C969" s="4">
        <v>6</v>
      </c>
      <c r="D969" s="19">
        <f>INDEX('Prom Factor Mensual Hora 0,5'!$B$5:$N$28,MATCH('Casos CMg'!$C969,'Prom Factor Mensual Hora 0,5'!$A$5:$A$28,0),MATCH('Casos CMg'!$B969,'Prom Factor Mensual Hora 0,5'!$B$4:$M$4,0))</f>
        <v>0.98241666885225121</v>
      </c>
      <c r="E969" s="38">
        <v>91.784584045410156</v>
      </c>
      <c r="F969" s="18">
        <f t="shared" si="45"/>
        <v>90.170705309881328</v>
      </c>
      <c r="G969" s="38">
        <v>84.378578186035156</v>
      </c>
      <c r="H969" s="18">
        <f t="shared" si="46"/>
        <v>82.894921704013882</v>
      </c>
      <c r="I969" s="38">
        <v>98.738059997558594</v>
      </c>
      <c r="J969" s="18">
        <f t="shared" si="47"/>
        <v>97.001915991735231</v>
      </c>
    </row>
    <row r="970" spans="1:10" x14ac:dyDescent="0.3">
      <c r="A970" s="3">
        <v>2027</v>
      </c>
      <c r="B970" s="3">
        <v>7</v>
      </c>
      <c r="C970" s="4">
        <v>7</v>
      </c>
      <c r="D970" s="19">
        <f>INDEX('Prom Factor Mensual Hora 0,5'!$B$5:$N$28,MATCH('Casos CMg'!$C970,'Prom Factor Mensual Hora 0,5'!$A$5:$A$28,0),MATCH('Casos CMg'!$B970,'Prom Factor Mensual Hora 0,5'!$B$4:$M$4,0))</f>
        <v>0.98242401186184458</v>
      </c>
      <c r="E970" s="38">
        <v>92.877761840820313</v>
      </c>
      <c r="F970" s="18">
        <f t="shared" si="45"/>
        <v>91.245343400407634</v>
      </c>
      <c r="G970" s="38">
        <v>84.985862731933594</v>
      </c>
      <c r="H970" s="18">
        <f t="shared" si="46"/>
        <v>83.492152216646218</v>
      </c>
      <c r="I970" s="38">
        <v>100.4637451171875</v>
      </c>
      <c r="J970" s="18">
        <f t="shared" si="47"/>
        <v>98.697995524693141</v>
      </c>
    </row>
    <row r="971" spans="1:10" x14ac:dyDescent="0.3">
      <c r="A971" s="3">
        <v>2027</v>
      </c>
      <c r="B971" s="3">
        <v>7</v>
      </c>
      <c r="C971" s="4">
        <v>8</v>
      </c>
      <c r="D971" s="19">
        <f>INDEX('Prom Factor Mensual Hora 0,5'!$B$5:$N$28,MATCH('Casos CMg'!$C971,'Prom Factor Mensual Hora 0,5'!$A$5:$A$28,0),MATCH('Casos CMg'!$B971,'Prom Factor Mensual Hora 0,5'!$B$4:$M$4,0))</f>
        <v>0.98239657481583853</v>
      </c>
      <c r="E971" s="38">
        <v>55.305686950683587</v>
      </c>
      <c r="F971" s="18">
        <f t="shared" si="45"/>
        <v>54.332117428188575</v>
      </c>
      <c r="G971" s="38">
        <v>51.298755645751953</v>
      </c>
      <c r="H971" s="18">
        <f t="shared" si="46"/>
        <v>50.395721838701377</v>
      </c>
      <c r="I971" s="38">
        <v>59.810405731201172</v>
      </c>
      <c r="J971" s="18">
        <f t="shared" si="47"/>
        <v>58.757537728677633</v>
      </c>
    </row>
    <row r="972" spans="1:10" x14ac:dyDescent="0.3">
      <c r="A972" s="3">
        <v>2027</v>
      </c>
      <c r="B972" s="3">
        <v>7</v>
      </c>
      <c r="C972" s="4">
        <v>9</v>
      </c>
      <c r="D972" s="19">
        <f>INDEX('Prom Factor Mensual Hora 0,5'!$B$5:$N$28,MATCH('Casos CMg'!$C972,'Prom Factor Mensual Hora 0,5'!$A$5:$A$28,0),MATCH('Casos CMg'!$B972,'Prom Factor Mensual Hora 0,5'!$B$4:$M$4,0))</f>
        <v>0.99236561320813921</v>
      </c>
      <c r="E972" s="38">
        <v>45.202804565429688</v>
      </c>
      <c r="F972" s="18">
        <f t="shared" si="45"/>
        <v>44.857708871300304</v>
      </c>
      <c r="G972" s="38">
        <v>40.822284698486328</v>
      </c>
      <c r="H972" s="18">
        <f t="shared" si="46"/>
        <v>40.510631587370625</v>
      </c>
      <c r="I972" s="38">
        <v>49.092765808105469</v>
      </c>
      <c r="J972" s="18">
        <f t="shared" si="47"/>
        <v>48.717972645244153</v>
      </c>
    </row>
    <row r="973" spans="1:10" x14ac:dyDescent="0.3">
      <c r="A973" s="3">
        <v>2027</v>
      </c>
      <c r="B973" s="3">
        <v>7</v>
      </c>
      <c r="C973" s="4">
        <v>10</v>
      </c>
      <c r="D973" s="19">
        <f>INDEX('Prom Factor Mensual Hora 0,5'!$B$5:$N$28,MATCH('Casos CMg'!$C973,'Prom Factor Mensual Hora 0,5'!$A$5:$A$28,0),MATCH('Casos CMg'!$B973,'Prom Factor Mensual Hora 0,5'!$B$4:$M$4,0))</f>
        <v>0.99456061450417721</v>
      </c>
      <c r="E973" s="38">
        <v>46.209316253662109</v>
      </c>
      <c r="F973" s="18">
        <f t="shared" si="45"/>
        <v>45.957965969060048</v>
      </c>
      <c r="G973" s="38">
        <v>41.716136932373047</v>
      </c>
      <c r="H973" s="18">
        <f t="shared" si="46"/>
        <v>41.489226782201342</v>
      </c>
      <c r="I973" s="38">
        <v>50.077659606933587</v>
      </c>
      <c r="J973" s="18">
        <f t="shared" si="47"/>
        <v>49.805267911602883</v>
      </c>
    </row>
    <row r="974" spans="1:10" x14ac:dyDescent="0.3">
      <c r="A974" s="3">
        <v>2027</v>
      </c>
      <c r="B974" s="3">
        <v>7</v>
      </c>
      <c r="C974" s="4">
        <v>11</v>
      </c>
      <c r="D974" s="19">
        <f>INDEX('Prom Factor Mensual Hora 0,5'!$B$5:$N$28,MATCH('Casos CMg'!$C974,'Prom Factor Mensual Hora 0,5'!$A$5:$A$28,0),MATCH('Casos CMg'!$B974,'Prom Factor Mensual Hora 0,5'!$B$4:$M$4,0))</f>
        <v>0.99448603069066466</v>
      </c>
      <c r="E974" s="38">
        <v>49.366081237792969</v>
      </c>
      <c r="F974" s="18">
        <f t="shared" si="45"/>
        <v>49.093878180925621</v>
      </c>
      <c r="G974" s="38">
        <v>44.627826690673828</v>
      </c>
      <c r="H974" s="18">
        <f t="shared" si="46"/>
        <v>44.381750223959116</v>
      </c>
      <c r="I974" s="38">
        <v>53.551792144775391</v>
      </c>
      <c r="J974" s="18">
        <f t="shared" si="47"/>
        <v>53.256509206429193</v>
      </c>
    </row>
    <row r="975" spans="1:10" x14ac:dyDescent="0.3">
      <c r="A975" s="3">
        <v>2027</v>
      </c>
      <c r="B975" s="3">
        <v>7</v>
      </c>
      <c r="C975" s="4">
        <v>12</v>
      </c>
      <c r="D975" s="19">
        <f>INDEX('Prom Factor Mensual Hora 0,5'!$B$5:$N$28,MATCH('Casos CMg'!$C975,'Prom Factor Mensual Hora 0,5'!$A$5:$A$28,0),MATCH('Casos CMg'!$B975,'Prom Factor Mensual Hora 0,5'!$B$4:$M$4,0))</f>
        <v>0.99460454827313127</v>
      </c>
      <c r="E975" s="38">
        <v>46.209316253662109</v>
      </c>
      <c r="F975" s="18">
        <f t="shared" si="45"/>
        <v>45.959996118483865</v>
      </c>
      <c r="G975" s="38">
        <v>41.716136932373047</v>
      </c>
      <c r="H975" s="18">
        <f t="shared" si="46"/>
        <v>41.491059529322982</v>
      </c>
      <c r="I975" s="38">
        <v>50.077659606933587</v>
      </c>
      <c r="J975" s="18">
        <f t="shared" si="47"/>
        <v>49.807468011929814</v>
      </c>
    </row>
    <row r="976" spans="1:10" x14ac:dyDescent="0.3">
      <c r="A976" s="3">
        <v>2027</v>
      </c>
      <c r="B976" s="3">
        <v>7</v>
      </c>
      <c r="C976" s="4">
        <v>13</v>
      </c>
      <c r="D976" s="19">
        <f>INDEX('Prom Factor Mensual Hora 0,5'!$B$5:$N$28,MATCH('Casos CMg'!$C976,'Prom Factor Mensual Hora 0,5'!$A$5:$A$28,0),MATCH('Casos CMg'!$B976,'Prom Factor Mensual Hora 0,5'!$B$4:$M$4,0))</f>
        <v>0.994941932928608</v>
      </c>
      <c r="E976" s="38">
        <v>46.209316253662109</v>
      </c>
      <c r="F976" s="18">
        <f t="shared" si="45"/>
        <v>45.975586432727923</v>
      </c>
      <c r="G976" s="38">
        <v>41.716136932373047</v>
      </c>
      <c r="H976" s="18">
        <f t="shared" si="46"/>
        <v>41.505133913809729</v>
      </c>
      <c r="I976" s="38">
        <v>50.077659606933587</v>
      </c>
      <c r="J976" s="18">
        <f t="shared" si="47"/>
        <v>49.824363445863376</v>
      </c>
    </row>
    <row r="977" spans="1:10" x14ac:dyDescent="0.3">
      <c r="A977" s="3">
        <v>2027</v>
      </c>
      <c r="B977" s="3">
        <v>7</v>
      </c>
      <c r="C977" s="4">
        <v>14</v>
      </c>
      <c r="D977" s="19">
        <f>INDEX('Prom Factor Mensual Hora 0,5'!$B$5:$N$28,MATCH('Casos CMg'!$C977,'Prom Factor Mensual Hora 0,5'!$A$5:$A$28,0),MATCH('Casos CMg'!$B977,'Prom Factor Mensual Hora 0,5'!$B$4:$M$4,0))</f>
        <v>0.99473137255356747</v>
      </c>
      <c r="E977" s="38">
        <v>46.209316253662109</v>
      </c>
      <c r="F977" s="18">
        <f t="shared" si="45"/>
        <v>45.965856581767184</v>
      </c>
      <c r="G977" s="38">
        <v>41.716136932373047</v>
      </c>
      <c r="H977" s="18">
        <f t="shared" si="46"/>
        <v>41.496350148372009</v>
      </c>
      <c r="I977" s="38">
        <v>50.077659606933587</v>
      </c>
      <c r="J977" s="18">
        <f t="shared" si="47"/>
        <v>49.813819075075394</v>
      </c>
    </row>
    <row r="978" spans="1:10" x14ac:dyDescent="0.3">
      <c r="A978" s="3">
        <v>2027</v>
      </c>
      <c r="B978" s="3">
        <v>7</v>
      </c>
      <c r="C978" s="4">
        <v>15</v>
      </c>
      <c r="D978" s="19">
        <f>INDEX('Prom Factor Mensual Hora 0,5'!$B$5:$N$28,MATCH('Casos CMg'!$C978,'Prom Factor Mensual Hora 0,5'!$A$5:$A$28,0),MATCH('Casos CMg'!$B978,'Prom Factor Mensual Hora 0,5'!$B$4:$M$4,0))</f>
        <v>0.99475331614114304</v>
      </c>
      <c r="E978" s="38">
        <v>46.209316253662109</v>
      </c>
      <c r="F978" s="18">
        <f t="shared" si="45"/>
        <v>45.966870579945201</v>
      </c>
      <c r="G978" s="38">
        <v>41.716136932373047</v>
      </c>
      <c r="H978" s="18">
        <f t="shared" si="46"/>
        <v>41.497265550076101</v>
      </c>
      <c r="I978" s="38">
        <v>50.077659606933587</v>
      </c>
      <c r="J978" s="18">
        <f t="shared" si="47"/>
        <v>49.814917958584552</v>
      </c>
    </row>
    <row r="979" spans="1:10" x14ac:dyDescent="0.3">
      <c r="A979" s="3">
        <v>2027</v>
      </c>
      <c r="B979" s="3">
        <v>7</v>
      </c>
      <c r="C979" s="4">
        <v>16</v>
      </c>
      <c r="D979" s="19">
        <f>INDEX('Prom Factor Mensual Hora 0,5'!$B$5:$N$28,MATCH('Casos CMg'!$C979,'Prom Factor Mensual Hora 0,5'!$A$5:$A$28,0),MATCH('Casos CMg'!$B979,'Prom Factor Mensual Hora 0,5'!$B$4:$M$4,0))</f>
        <v>0.99485075840542991</v>
      </c>
      <c r="E979" s="38">
        <v>48.579826354980469</v>
      </c>
      <c r="F979" s="18">
        <f t="shared" si="45"/>
        <v>48.329677092456414</v>
      </c>
      <c r="G979" s="38">
        <v>44.1358642578125</v>
      </c>
      <c r="H979" s="18">
        <f t="shared" si="46"/>
        <v>43.908598029763873</v>
      </c>
      <c r="I979" s="38">
        <v>52.608421325683587</v>
      </c>
      <c r="J979" s="18">
        <f t="shared" si="47"/>
        <v>52.337527854368709</v>
      </c>
    </row>
    <row r="980" spans="1:10" x14ac:dyDescent="0.3">
      <c r="A980" s="3">
        <v>2027</v>
      </c>
      <c r="B980" s="3">
        <v>7</v>
      </c>
      <c r="C980" s="4">
        <v>17</v>
      </c>
      <c r="D980" s="19">
        <f>INDEX('Prom Factor Mensual Hora 0,5'!$B$5:$N$28,MATCH('Casos CMg'!$C980,'Prom Factor Mensual Hora 0,5'!$A$5:$A$28,0),MATCH('Casos CMg'!$B980,'Prom Factor Mensual Hora 0,5'!$B$4:$M$4,0))</f>
        <v>0.99238995506384009</v>
      </c>
      <c r="E980" s="38">
        <v>59.24713134765625</v>
      </c>
      <c r="F980" s="18">
        <f t="shared" si="45"/>
        <v>58.796258015762021</v>
      </c>
      <c r="G980" s="38">
        <v>55.024669647216797</v>
      </c>
      <c r="H980" s="18">
        <f t="shared" si="46"/>
        <v>54.605929438604122</v>
      </c>
      <c r="I980" s="38">
        <v>63.996856689453118</v>
      </c>
      <c r="J980" s="18">
        <f t="shared" si="47"/>
        <v>63.509837734273397</v>
      </c>
    </row>
    <row r="981" spans="1:10" x14ac:dyDescent="0.3">
      <c r="A981" s="3">
        <v>2027</v>
      </c>
      <c r="B981" s="3">
        <v>7</v>
      </c>
      <c r="C981" s="4">
        <v>18</v>
      </c>
      <c r="D981" s="19">
        <f>INDEX('Prom Factor Mensual Hora 0,5'!$B$5:$N$28,MATCH('Casos CMg'!$C981,'Prom Factor Mensual Hora 0,5'!$A$5:$A$28,0),MATCH('Casos CMg'!$B981,'Prom Factor Mensual Hora 0,5'!$B$4:$M$4,0))</f>
        <v>0.99012259330232621</v>
      </c>
      <c r="E981" s="38">
        <v>94.623855590820313</v>
      </c>
      <c r="F981" s="18">
        <f t="shared" si="45"/>
        <v>93.689217285847832</v>
      </c>
      <c r="G981" s="38">
        <v>87.198554992675781</v>
      </c>
      <c r="H981" s="18">
        <f t="shared" si="46"/>
        <v>86.337259401563657</v>
      </c>
      <c r="I981" s="38">
        <v>101.93247222900391</v>
      </c>
      <c r="J981" s="18">
        <f t="shared" si="47"/>
        <v>100.9256437450987</v>
      </c>
    </row>
    <row r="982" spans="1:10" x14ac:dyDescent="0.3">
      <c r="A982" s="3">
        <v>2027</v>
      </c>
      <c r="B982" s="3">
        <v>7</v>
      </c>
      <c r="C982" s="4">
        <v>19</v>
      </c>
      <c r="D982" s="19">
        <f>INDEX('Prom Factor Mensual Hora 0,5'!$B$5:$N$28,MATCH('Casos CMg'!$C982,'Prom Factor Mensual Hora 0,5'!$A$5:$A$28,0),MATCH('Casos CMg'!$B982,'Prom Factor Mensual Hora 0,5'!$B$4:$M$4,0))</f>
        <v>0.97226776849482821</v>
      </c>
      <c r="E982" s="38">
        <v>94.689781188964844</v>
      </c>
      <c r="F982" s="18">
        <f t="shared" si="45"/>
        <v>92.063822255858412</v>
      </c>
      <c r="G982" s="38">
        <v>87.305648803710938</v>
      </c>
      <c r="H982" s="18">
        <f t="shared" si="46"/>
        <v>84.884468339377207</v>
      </c>
      <c r="I982" s="38">
        <v>101.9581604003906</v>
      </c>
      <c r="J982" s="18">
        <f t="shared" si="47"/>
        <v>99.130633092325525</v>
      </c>
    </row>
    <row r="983" spans="1:10" x14ac:dyDescent="0.3">
      <c r="A983" s="3">
        <v>2027</v>
      </c>
      <c r="B983" s="3">
        <v>7</v>
      </c>
      <c r="C983" s="4">
        <v>20</v>
      </c>
      <c r="D983" s="19">
        <f>INDEX('Prom Factor Mensual Hora 0,5'!$B$5:$N$28,MATCH('Casos CMg'!$C983,'Prom Factor Mensual Hora 0,5'!$A$5:$A$28,0),MATCH('Casos CMg'!$B983,'Prom Factor Mensual Hora 0,5'!$B$4:$M$4,0))</f>
        <v>0.97226046669526789</v>
      </c>
      <c r="E983" s="38">
        <v>94.689781188964844</v>
      </c>
      <c r="F983" s="18">
        <f t="shared" si="45"/>
        <v>92.063130850055757</v>
      </c>
      <c r="G983" s="38">
        <v>87.305648803710938</v>
      </c>
      <c r="H983" s="18">
        <f t="shared" si="46"/>
        <v>84.88383085102916</v>
      </c>
      <c r="I983" s="38">
        <v>101.9581604003906</v>
      </c>
      <c r="J983" s="18">
        <f t="shared" si="47"/>
        <v>99.129888614274748</v>
      </c>
    </row>
    <row r="984" spans="1:10" x14ac:dyDescent="0.3">
      <c r="A984" s="3">
        <v>2027</v>
      </c>
      <c r="B984" s="3">
        <v>7</v>
      </c>
      <c r="C984" s="4">
        <v>21</v>
      </c>
      <c r="D984" s="19">
        <f>INDEX('Prom Factor Mensual Hora 0,5'!$B$5:$N$28,MATCH('Casos CMg'!$C984,'Prom Factor Mensual Hora 0,5'!$A$5:$A$28,0),MATCH('Casos CMg'!$B984,'Prom Factor Mensual Hora 0,5'!$B$4:$M$4,0))</f>
        <v>0.97226822408958058</v>
      </c>
      <c r="E984" s="38">
        <v>94.623855590820313</v>
      </c>
      <c r="F984" s="18">
        <f t="shared" si="45"/>
        <v>91.999768031795796</v>
      </c>
      <c r="G984" s="38">
        <v>87.198554992675781</v>
      </c>
      <c r="H984" s="18">
        <f t="shared" si="46"/>
        <v>84.780384205906515</v>
      </c>
      <c r="I984" s="38">
        <v>101.93247222900391</v>
      </c>
      <c r="J984" s="18">
        <f t="shared" si="47"/>
        <v>99.105703751154124</v>
      </c>
    </row>
    <row r="985" spans="1:10" x14ac:dyDescent="0.3">
      <c r="A985" s="3">
        <v>2027</v>
      </c>
      <c r="B985" s="3">
        <v>7</v>
      </c>
      <c r="C985" s="4">
        <v>22</v>
      </c>
      <c r="D985" s="19">
        <f>INDEX('Prom Factor Mensual Hora 0,5'!$B$5:$N$28,MATCH('Casos CMg'!$C985,'Prom Factor Mensual Hora 0,5'!$A$5:$A$28,0),MATCH('Casos CMg'!$B985,'Prom Factor Mensual Hora 0,5'!$B$4:$M$4,0))</f>
        <v>0.97226204934585092</v>
      </c>
      <c r="E985" s="38">
        <v>93.898773193359375</v>
      </c>
      <c r="F985" s="18">
        <f t="shared" si="45"/>
        <v>91.294213656036831</v>
      </c>
      <c r="G985" s="38">
        <v>86.020477294921875</v>
      </c>
      <c r="H985" s="18">
        <f t="shared" si="46"/>
        <v>83.634445540468974</v>
      </c>
      <c r="I985" s="38">
        <v>101.6499862670898</v>
      </c>
      <c r="J985" s="18">
        <f t="shared" si="47"/>
        <v>98.830423964018337</v>
      </c>
    </row>
    <row r="986" spans="1:10" x14ac:dyDescent="0.3">
      <c r="A986" s="3">
        <v>2027</v>
      </c>
      <c r="B986" s="3">
        <v>7</v>
      </c>
      <c r="C986" s="4">
        <v>23</v>
      </c>
      <c r="D986" s="19">
        <f>INDEX('Prom Factor Mensual Hora 0,5'!$B$5:$N$28,MATCH('Casos CMg'!$C986,'Prom Factor Mensual Hora 0,5'!$A$5:$A$28,0),MATCH('Casos CMg'!$B986,'Prom Factor Mensual Hora 0,5'!$B$4:$M$4,0))</f>
        <v>0.97226287843498838</v>
      </c>
      <c r="E986" s="38">
        <v>93.610015869140625</v>
      </c>
      <c r="F986" s="18">
        <f t="shared" si="45"/>
        <v>91.013543479275597</v>
      </c>
      <c r="G986" s="38">
        <v>85.908180236816406</v>
      </c>
      <c r="H986" s="18">
        <f t="shared" si="46"/>
        <v>83.525334598158906</v>
      </c>
      <c r="I986" s="38">
        <v>101.1503524780273</v>
      </c>
      <c r="J986" s="18">
        <f t="shared" si="47"/>
        <v>98.344732855000487</v>
      </c>
    </row>
    <row r="987" spans="1:10" x14ac:dyDescent="0.3">
      <c r="A987" s="3">
        <v>2027</v>
      </c>
      <c r="B987" s="3">
        <v>8</v>
      </c>
      <c r="C987" s="4">
        <v>0</v>
      </c>
      <c r="D987" s="19">
        <f>INDEX('Prom Factor Mensual Hora 0,5'!$B$5:$N$28,MATCH('Casos CMg'!$C987,'Prom Factor Mensual Hora 0,5'!$A$5:$A$28,0),MATCH('Casos CMg'!$B987,'Prom Factor Mensual Hora 0,5'!$B$4:$M$4,0))</f>
        <v>0.97348901599577675</v>
      </c>
      <c r="E987" s="38">
        <v>77.231048583984375</v>
      </c>
      <c r="F987" s="18">
        <f t="shared" si="45"/>
        <v>75.183577490344973</v>
      </c>
      <c r="G987" s="38">
        <v>69.152923583984375</v>
      </c>
      <c r="H987" s="18">
        <f t="shared" si="46"/>
        <v>67.319611533004093</v>
      </c>
      <c r="I987" s="38">
        <v>84.907264709472656</v>
      </c>
      <c r="J987" s="18">
        <f t="shared" si="47"/>
        <v>82.656289572917473</v>
      </c>
    </row>
    <row r="988" spans="1:10" x14ac:dyDescent="0.3">
      <c r="A988" s="3">
        <v>2027</v>
      </c>
      <c r="B988" s="3">
        <v>8</v>
      </c>
      <c r="C988" s="4">
        <v>1</v>
      </c>
      <c r="D988" s="19">
        <f>INDEX('Prom Factor Mensual Hora 0,5'!$B$5:$N$28,MATCH('Casos CMg'!$C988,'Prom Factor Mensual Hora 0,5'!$A$5:$A$28,0),MATCH('Casos CMg'!$B988,'Prom Factor Mensual Hora 0,5'!$B$4:$M$4,0))</f>
        <v>0.98205654718112467</v>
      </c>
      <c r="E988" s="38">
        <v>77.149566650390625</v>
      </c>
      <c r="F988" s="18">
        <f t="shared" si="45"/>
        <v>75.765237041202667</v>
      </c>
      <c r="G988" s="38">
        <v>69.039520263671875</v>
      </c>
      <c r="H988" s="18">
        <f t="shared" si="46"/>
        <v>67.80071288918289</v>
      </c>
      <c r="I988" s="38">
        <v>84.850601196289063</v>
      </c>
      <c r="J988" s="18">
        <f t="shared" si="47"/>
        <v>83.328088437070249</v>
      </c>
    </row>
    <row r="989" spans="1:10" x14ac:dyDescent="0.3">
      <c r="A989" s="3">
        <v>2027</v>
      </c>
      <c r="B989" s="3">
        <v>8</v>
      </c>
      <c r="C989" s="4">
        <v>2</v>
      </c>
      <c r="D989" s="19">
        <f>INDEX('Prom Factor Mensual Hora 0,5'!$B$5:$N$28,MATCH('Casos CMg'!$C989,'Prom Factor Mensual Hora 0,5'!$A$5:$A$28,0),MATCH('Casos CMg'!$B989,'Prom Factor Mensual Hora 0,5'!$B$4:$M$4,0))</f>
        <v>0.98207417314804712</v>
      </c>
      <c r="E989" s="38">
        <v>76.376350402832031</v>
      </c>
      <c r="F989" s="18">
        <f t="shared" si="45"/>
        <v>75.007241169926786</v>
      </c>
      <c r="G989" s="38">
        <v>68.277557373046875</v>
      </c>
      <c r="H989" s="18">
        <f t="shared" si="46"/>
        <v>67.053625701703353</v>
      </c>
      <c r="I989" s="38">
        <v>84.006416320800781</v>
      </c>
      <c r="J989" s="18">
        <f t="shared" si="47"/>
        <v>82.500531847381041</v>
      </c>
    </row>
    <row r="990" spans="1:10" x14ac:dyDescent="0.3">
      <c r="A990" s="3">
        <v>2027</v>
      </c>
      <c r="B990" s="3">
        <v>8</v>
      </c>
      <c r="C990" s="4">
        <v>3</v>
      </c>
      <c r="D990" s="19">
        <f>INDEX('Prom Factor Mensual Hora 0,5'!$B$5:$N$28,MATCH('Casos CMg'!$C990,'Prom Factor Mensual Hora 0,5'!$A$5:$A$28,0),MATCH('Casos CMg'!$B990,'Prom Factor Mensual Hora 0,5'!$B$4:$M$4,0))</f>
        <v>0.9829966758870573</v>
      </c>
      <c r="E990" s="38">
        <v>76.341217041015625</v>
      </c>
      <c r="F990" s="18">
        <f t="shared" si="45"/>
        <v>75.04316258449073</v>
      </c>
      <c r="G990" s="38">
        <v>68.242927551269531</v>
      </c>
      <c r="H990" s="18">
        <f t="shared" si="46"/>
        <v>67.082570935699223</v>
      </c>
      <c r="I990" s="38">
        <v>83.968055725097656</v>
      </c>
      <c r="J990" s="18">
        <f t="shared" si="47"/>
        <v>82.540319658470182</v>
      </c>
    </row>
    <row r="991" spans="1:10" x14ac:dyDescent="0.3">
      <c r="A991" s="3">
        <v>2027</v>
      </c>
      <c r="B991" s="3">
        <v>8</v>
      </c>
      <c r="C991" s="4">
        <v>4</v>
      </c>
      <c r="D991" s="19">
        <f>INDEX('Prom Factor Mensual Hora 0,5'!$B$5:$N$28,MATCH('Casos CMg'!$C991,'Prom Factor Mensual Hora 0,5'!$A$5:$A$28,0),MATCH('Casos CMg'!$B991,'Prom Factor Mensual Hora 0,5'!$B$4:$M$4,0))</f>
        <v>0.98299632851254581</v>
      </c>
      <c r="E991" s="38">
        <v>76.341217041015625</v>
      </c>
      <c r="F991" s="18">
        <f t="shared" si="45"/>
        <v>75.043136065497762</v>
      </c>
      <c r="G991" s="38">
        <v>68.242927551269531</v>
      </c>
      <c r="H991" s="18">
        <f t="shared" si="46"/>
        <v>67.082547229845602</v>
      </c>
      <c r="I991" s="38">
        <v>83.968055725097656</v>
      </c>
      <c r="J991" s="18">
        <f t="shared" si="47"/>
        <v>82.54029049010785</v>
      </c>
    </row>
    <row r="992" spans="1:10" x14ac:dyDescent="0.3">
      <c r="A992" s="3">
        <v>2027</v>
      </c>
      <c r="B992" s="3">
        <v>8</v>
      </c>
      <c r="C992" s="4">
        <v>5</v>
      </c>
      <c r="D992" s="19">
        <f>INDEX('Prom Factor Mensual Hora 0,5'!$B$5:$N$28,MATCH('Casos CMg'!$C992,'Prom Factor Mensual Hora 0,5'!$A$5:$A$28,0),MATCH('Casos CMg'!$B992,'Prom Factor Mensual Hora 0,5'!$B$4:$M$4,0))</f>
        <v>0.98299521908756682</v>
      </c>
      <c r="E992" s="38">
        <v>76.341217041015625</v>
      </c>
      <c r="F992" s="18">
        <f t="shared" si="45"/>
        <v>75.043051370644648</v>
      </c>
      <c r="G992" s="38">
        <v>68.242927551269531</v>
      </c>
      <c r="H992" s="18">
        <f t="shared" si="46"/>
        <v>67.082471519437149</v>
      </c>
      <c r="I992" s="38">
        <v>83.968055725097656</v>
      </c>
      <c r="J992" s="18">
        <f t="shared" si="47"/>
        <v>82.540197333849392</v>
      </c>
    </row>
    <row r="993" spans="1:10" x14ac:dyDescent="0.3">
      <c r="A993" s="3">
        <v>2027</v>
      </c>
      <c r="B993" s="3">
        <v>8</v>
      </c>
      <c r="C993" s="4">
        <v>6</v>
      </c>
      <c r="D993" s="19">
        <f>INDEX('Prom Factor Mensual Hora 0,5'!$B$5:$N$28,MATCH('Casos CMg'!$C993,'Prom Factor Mensual Hora 0,5'!$A$5:$A$28,0),MATCH('Casos CMg'!$B993,'Prom Factor Mensual Hora 0,5'!$B$4:$M$4,0))</f>
        <v>0.9820555137675101</v>
      </c>
      <c r="E993" s="38">
        <v>77.114418029785156</v>
      </c>
      <c r="F993" s="18">
        <f t="shared" si="45"/>
        <v>75.7306394171232</v>
      </c>
      <c r="G993" s="38">
        <v>69.004867553710938</v>
      </c>
      <c r="H993" s="18">
        <f t="shared" si="46"/>
        <v>67.766610657918577</v>
      </c>
      <c r="I993" s="38">
        <v>84.812217712402344</v>
      </c>
      <c r="J993" s="18">
        <f t="shared" si="47"/>
        <v>83.290306039315197</v>
      </c>
    </row>
    <row r="994" spans="1:10" x14ac:dyDescent="0.3">
      <c r="A994" s="3">
        <v>2027</v>
      </c>
      <c r="B994" s="3">
        <v>8</v>
      </c>
      <c r="C994" s="4">
        <v>7</v>
      </c>
      <c r="D994" s="19">
        <f>INDEX('Prom Factor Mensual Hora 0,5'!$B$5:$N$28,MATCH('Casos CMg'!$C994,'Prom Factor Mensual Hora 0,5'!$A$5:$A$28,0),MATCH('Casos CMg'!$B994,'Prom Factor Mensual Hora 0,5'!$B$4:$M$4,0))</f>
        <v>0.98205433548129661</v>
      </c>
      <c r="E994" s="38">
        <v>42.606304168701172</v>
      </c>
      <c r="F994" s="18">
        <f t="shared" si="45"/>
        <v>41.841705727707826</v>
      </c>
      <c r="G994" s="38">
        <v>38.176410675048828</v>
      </c>
      <c r="H994" s="18">
        <f t="shared" si="46"/>
        <v>37.491309616546154</v>
      </c>
      <c r="I994" s="38">
        <v>46.370029449462891</v>
      </c>
      <c r="J994" s="18">
        <f t="shared" si="47"/>
        <v>45.537888457240435</v>
      </c>
    </row>
    <row r="995" spans="1:10" x14ac:dyDescent="0.3">
      <c r="A995" s="3">
        <v>2027</v>
      </c>
      <c r="B995" s="3">
        <v>8</v>
      </c>
      <c r="C995" s="4">
        <v>8</v>
      </c>
      <c r="D995" s="19">
        <f>INDEX('Prom Factor Mensual Hora 0,5'!$B$5:$N$28,MATCH('Casos CMg'!$C995,'Prom Factor Mensual Hora 0,5'!$A$5:$A$28,0),MATCH('Casos CMg'!$B995,'Prom Factor Mensual Hora 0,5'!$B$4:$M$4,0))</f>
        <v>0.98463146011854519</v>
      </c>
      <c r="E995" s="38">
        <v>24.178056716918949</v>
      </c>
      <c r="F995" s="18">
        <f t="shared" si="45"/>
        <v>23.806475288008905</v>
      </c>
      <c r="G995" s="38">
        <v>21.707231521606449</v>
      </c>
      <c r="H995" s="18">
        <f t="shared" si="46"/>
        <v>21.373623068250666</v>
      </c>
      <c r="I995" s="38">
        <v>25.72481727600098</v>
      </c>
      <c r="J995" s="18">
        <f t="shared" si="47"/>
        <v>25.329464395751621</v>
      </c>
    </row>
    <row r="996" spans="1:10" x14ac:dyDescent="0.3">
      <c r="A996" s="3">
        <v>2027</v>
      </c>
      <c r="B996" s="3">
        <v>8</v>
      </c>
      <c r="C996" s="4">
        <v>9</v>
      </c>
      <c r="D996" s="19">
        <f>INDEX('Prom Factor Mensual Hora 0,5'!$B$5:$N$28,MATCH('Casos CMg'!$C996,'Prom Factor Mensual Hora 0,5'!$A$5:$A$28,0),MATCH('Casos CMg'!$B996,'Prom Factor Mensual Hora 0,5'!$B$4:$M$4,0))</f>
        <v>0.99909633172459167</v>
      </c>
      <c r="E996" s="38">
        <v>29.751495361328121</v>
      </c>
      <c r="F996" s="18">
        <f t="shared" si="45"/>
        <v>29.724609878824133</v>
      </c>
      <c r="G996" s="38">
        <v>26.506174087524411</v>
      </c>
      <c r="H996" s="18">
        <f t="shared" si="46"/>
        <v>26.482221298899063</v>
      </c>
      <c r="I996" s="38">
        <v>32.344211578369141</v>
      </c>
      <c r="J996" s="18">
        <f t="shared" si="47"/>
        <v>32.314983140472677</v>
      </c>
    </row>
    <row r="997" spans="1:10" x14ac:dyDescent="0.3">
      <c r="A997" s="3">
        <v>2027</v>
      </c>
      <c r="B997" s="3">
        <v>8</v>
      </c>
      <c r="C997" s="4">
        <v>10</v>
      </c>
      <c r="D997" s="19">
        <f>INDEX('Prom Factor Mensual Hora 0,5'!$B$5:$N$28,MATCH('Casos CMg'!$C997,'Prom Factor Mensual Hora 0,5'!$A$5:$A$28,0),MATCH('Casos CMg'!$B997,'Prom Factor Mensual Hora 0,5'!$B$4:$M$4,0))</f>
        <v>0.99946890564588231</v>
      </c>
      <c r="E997" s="38">
        <v>28.435201644897461</v>
      </c>
      <c r="F997" s="18">
        <f t="shared" si="45"/>
        <v>28.420099869845657</v>
      </c>
      <c r="G997" s="38">
        <v>25.22103118896484</v>
      </c>
      <c r="H997" s="18">
        <f t="shared" si="46"/>
        <v>25.207636441695353</v>
      </c>
      <c r="I997" s="38">
        <v>31.050754547119141</v>
      </c>
      <c r="J997" s="18">
        <f t="shared" si="47"/>
        <v>31.034263666688073</v>
      </c>
    </row>
    <row r="998" spans="1:10" x14ac:dyDescent="0.3">
      <c r="A998" s="3">
        <v>2027</v>
      </c>
      <c r="B998" s="3">
        <v>8</v>
      </c>
      <c r="C998" s="4">
        <v>11</v>
      </c>
      <c r="D998" s="19">
        <f>INDEX('Prom Factor Mensual Hora 0,5'!$B$5:$N$28,MATCH('Casos CMg'!$C998,'Prom Factor Mensual Hora 0,5'!$A$5:$A$28,0),MATCH('Casos CMg'!$B998,'Prom Factor Mensual Hora 0,5'!$B$4:$M$4,0))</f>
        <v>0.99948801614083604</v>
      </c>
      <c r="E998" s="38">
        <v>27.597555160522461</v>
      </c>
      <c r="F998" s="18">
        <f t="shared" si="45"/>
        <v>27.583425657727886</v>
      </c>
      <c r="G998" s="38">
        <v>24.472433090209961</v>
      </c>
      <c r="H998" s="18">
        <f t="shared" si="46"/>
        <v>24.459903599473304</v>
      </c>
      <c r="I998" s="38">
        <v>30.11234092712402</v>
      </c>
      <c r="J998" s="18">
        <f t="shared" si="47"/>
        <v>30.096923894607691</v>
      </c>
    </row>
    <row r="999" spans="1:10" x14ac:dyDescent="0.3">
      <c r="A999" s="3">
        <v>2027</v>
      </c>
      <c r="B999" s="3">
        <v>8</v>
      </c>
      <c r="C999" s="4">
        <v>12</v>
      </c>
      <c r="D999" s="19">
        <f>INDEX('Prom Factor Mensual Hora 0,5'!$B$5:$N$28,MATCH('Casos CMg'!$C999,'Prom Factor Mensual Hora 0,5'!$A$5:$A$28,0),MATCH('Casos CMg'!$B999,'Prom Factor Mensual Hora 0,5'!$B$4:$M$4,0))</f>
        <v>0.99947672095085971</v>
      </c>
      <c r="E999" s="38">
        <v>28.435201644897461</v>
      </c>
      <c r="F999" s="18">
        <f t="shared" si="45"/>
        <v>28.420322099618605</v>
      </c>
      <c r="G999" s="38">
        <v>25.22103118896484</v>
      </c>
      <c r="H999" s="18">
        <f t="shared" si="46"/>
        <v>25.207833551745942</v>
      </c>
      <c r="I999" s="38">
        <v>31.050754547119141</v>
      </c>
      <c r="J999" s="18">
        <f t="shared" si="47"/>
        <v>31.034506337804636</v>
      </c>
    </row>
    <row r="1000" spans="1:10" x14ac:dyDescent="0.3">
      <c r="A1000" s="3">
        <v>2027</v>
      </c>
      <c r="B1000" s="3">
        <v>8</v>
      </c>
      <c r="C1000" s="4">
        <v>13</v>
      </c>
      <c r="D1000" s="19">
        <f>INDEX('Prom Factor Mensual Hora 0,5'!$B$5:$N$28,MATCH('Casos CMg'!$C1000,'Prom Factor Mensual Hora 0,5'!$A$5:$A$28,0),MATCH('Casos CMg'!$B1000,'Prom Factor Mensual Hora 0,5'!$B$4:$M$4,0))</f>
        <v>0.99946735169897394</v>
      </c>
      <c r="E1000" s="38">
        <v>29.059587478637699</v>
      </c>
      <c r="F1000" s="18">
        <f t="shared" si="45"/>
        <v>29.044108938738685</v>
      </c>
      <c r="G1000" s="38">
        <v>25.90883636474609</v>
      </c>
      <c r="H1000" s="18">
        <f t="shared" si="46"/>
        <v>25.895036067074845</v>
      </c>
      <c r="I1000" s="38">
        <v>31.519207000732418</v>
      </c>
      <c r="J1000" s="18">
        <f t="shared" si="47"/>
        <v>31.502418348673789</v>
      </c>
    </row>
    <row r="1001" spans="1:10" x14ac:dyDescent="0.3">
      <c r="A1001" s="3">
        <v>2027</v>
      </c>
      <c r="B1001" s="3">
        <v>8</v>
      </c>
      <c r="C1001" s="4">
        <v>14</v>
      </c>
      <c r="D1001" s="19">
        <f>INDEX('Prom Factor Mensual Hora 0,5'!$B$5:$N$28,MATCH('Casos CMg'!$C1001,'Prom Factor Mensual Hora 0,5'!$A$5:$A$28,0),MATCH('Casos CMg'!$B1001,'Prom Factor Mensual Hora 0,5'!$B$4:$M$4,0))</f>
        <v>0.9995702901590876</v>
      </c>
      <c r="E1001" s="38">
        <v>29.184469223022461</v>
      </c>
      <c r="F1001" s="18">
        <f t="shared" si="45"/>
        <v>29.171928369395523</v>
      </c>
      <c r="G1001" s="38">
        <v>26.0463981628418</v>
      </c>
      <c r="H1001" s="18">
        <f t="shared" si="46"/>
        <v>26.035205769230906</v>
      </c>
      <c r="I1001" s="38">
        <v>31.612897872924801</v>
      </c>
      <c r="J1001" s="18">
        <f t="shared" si="47"/>
        <v>31.599313499609046</v>
      </c>
    </row>
    <row r="1002" spans="1:10" x14ac:dyDescent="0.3">
      <c r="A1002" s="3">
        <v>2027</v>
      </c>
      <c r="B1002" s="3">
        <v>8</v>
      </c>
      <c r="C1002" s="4">
        <v>15</v>
      </c>
      <c r="D1002" s="19">
        <f>INDEX('Prom Factor Mensual Hora 0,5'!$B$5:$N$28,MATCH('Casos CMg'!$C1002,'Prom Factor Mensual Hora 0,5'!$A$5:$A$28,0),MATCH('Casos CMg'!$B1002,'Prom Factor Mensual Hora 0,5'!$B$4:$M$4,0))</f>
        <v>0.99957075012774976</v>
      </c>
      <c r="E1002" s="38">
        <v>29.496662139892582</v>
      </c>
      <c r="F1002" s="18">
        <f t="shared" si="45"/>
        <v>29.484000701437225</v>
      </c>
      <c r="G1002" s="38">
        <v>26.39029693603516</v>
      </c>
      <c r="H1002" s="18">
        <f t="shared" si="46"/>
        <v>26.378968904446722</v>
      </c>
      <c r="I1002" s="38">
        <v>31.847124099731449</v>
      </c>
      <c r="J1002" s="18">
        <f t="shared" si="47"/>
        <v>31.833453725780103</v>
      </c>
    </row>
    <row r="1003" spans="1:10" x14ac:dyDescent="0.3">
      <c r="A1003" s="3">
        <v>2027</v>
      </c>
      <c r="B1003" s="3">
        <v>8</v>
      </c>
      <c r="C1003" s="4">
        <v>16</v>
      </c>
      <c r="D1003" s="19">
        <f>INDEX('Prom Factor Mensual Hora 0,5'!$B$5:$N$28,MATCH('Casos CMg'!$C1003,'Prom Factor Mensual Hora 0,5'!$A$5:$A$28,0),MATCH('Casos CMg'!$B1003,'Prom Factor Mensual Hora 0,5'!$B$4:$M$4,0))</f>
        <v>0.99957789895829385</v>
      </c>
      <c r="E1003" s="38">
        <v>27.7755012512207</v>
      </c>
      <c r="F1003" s="18">
        <f t="shared" si="45"/>
        <v>27.763777183208649</v>
      </c>
      <c r="G1003" s="38">
        <v>24.829469680786129</v>
      </c>
      <c r="H1003" s="18">
        <f t="shared" si="46"/>
        <v>24.818989135768859</v>
      </c>
      <c r="I1003" s="38">
        <v>29.946332931518551</v>
      </c>
      <c r="J1003" s="18">
        <f t="shared" si="47"/>
        <v>29.933692553192877</v>
      </c>
    </row>
    <row r="1004" spans="1:10" x14ac:dyDescent="0.3">
      <c r="A1004" s="3">
        <v>2027</v>
      </c>
      <c r="B1004" s="3">
        <v>8</v>
      </c>
      <c r="C1004" s="4">
        <v>17</v>
      </c>
      <c r="D1004" s="19">
        <f>INDEX('Prom Factor Mensual Hora 0,5'!$B$5:$N$28,MATCH('Casos CMg'!$C1004,'Prom Factor Mensual Hora 0,5'!$A$5:$A$28,0),MATCH('Casos CMg'!$B1004,'Prom Factor Mensual Hora 0,5'!$B$4:$M$4,0))</f>
        <v>0.99940049649270768</v>
      </c>
      <c r="E1004" s="38">
        <v>38.885372161865227</v>
      </c>
      <c r="F1004" s="18">
        <f t="shared" si="45"/>
        <v>38.86206024487182</v>
      </c>
      <c r="G1004" s="38">
        <v>34.777889251708977</v>
      </c>
      <c r="H1004" s="18">
        <f t="shared" si="46"/>
        <v>34.757039785126352</v>
      </c>
      <c r="I1004" s="38">
        <v>42.332103729248047</v>
      </c>
      <c r="J1004" s="18">
        <f t="shared" si="47"/>
        <v>42.306725484591297</v>
      </c>
    </row>
    <row r="1005" spans="1:10" x14ac:dyDescent="0.3">
      <c r="A1005" s="3">
        <v>2027</v>
      </c>
      <c r="B1005" s="3">
        <v>8</v>
      </c>
      <c r="C1005" s="4">
        <v>18</v>
      </c>
      <c r="D1005" s="19">
        <f>INDEX('Prom Factor Mensual Hora 0,5'!$B$5:$N$28,MATCH('Casos CMg'!$C1005,'Prom Factor Mensual Hora 0,5'!$A$5:$A$28,0),MATCH('Casos CMg'!$B1005,'Prom Factor Mensual Hora 0,5'!$B$4:$M$4,0))</f>
        <v>0.99302038755396105</v>
      </c>
      <c r="E1005" s="38">
        <v>48.237094879150391</v>
      </c>
      <c r="F1005" s="18">
        <f t="shared" si="45"/>
        <v>47.900418651371112</v>
      </c>
      <c r="G1005" s="38">
        <v>43.203388214111328</v>
      </c>
      <c r="H1005" s="18">
        <f t="shared" si="46"/>
        <v>42.901845308021066</v>
      </c>
      <c r="I1005" s="38">
        <v>52.726554870605469</v>
      </c>
      <c r="J1005" s="18">
        <f t="shared" si="47"/>
        <v>52.358543951993838</v>
      </c>
    </row>
    <row r="1006" spans="1:10" x14ac:dyDescent="0.3">
      <c r="A1006" s="3">
        <v>2027</v>
      </c>
      <c r="B1006" s="3">
        <v>8</v>
      </c>
      <c r="C1006" s="4">
        <v>19</v>
      </c>
      <c r="D1006" s="19">
        <f>INDEX('Prom Factor Mensual Hora 0,5'!$B$5:$N$28,MATCH('Casos CMg'!$C1006,'Prom Factor Mensual Hora 0,5'!$A$5:$A$28,0),MATCH('Casos CMg'!$B1006,'Prom Factor Mensual Hora 0,5'!$B$4:$M$4,0))</f>
        <v>0.97350088657496014</v>
      </c>
      <c r="E1006" s="38">
        <v>77.149589538574219</v>
      </c>
      <c r="F1006" s="18">
        <f t="shared" si="45"/>
        <v>75.105193814696278</v>
      </c>
      <c r="G1006" s="38">
        <v>68.884857177734375</v>
      </c>
      <c r="H1006" s="18">
        <f t="shared" si="46"/>
        <v>67.059469534113916</v>
      </c>
      <c r="I1006" s="38">
        <v>84.903739929199219</v>
      </c>
      <c r="J1006" s="18">
        <f t="shared" si="47"/>
        <v>82.653866094605277</v>
      </c>
    </row>
    <row r="1007" spans="1:10" x14ac:dyDescent="0.3">
      <c r="A1007" s="3">
        <v>2027</v>
      </c>
      <c r="B1007" s="3">
        <v>8</v>
      </c>
      <c r="C1007" s="4">
        <v>20</v>
      </c>
      <c r="D1007" s="19">
        <f>INDEX('Prom Factor Mensual Hora 0,5'!$B$5:$N$28,MATCH('Casos CMg'!$C1007,'Prom Factor Mensual Hora 0,5'!$A$5:$A$28,0),MATCH('Casos CMg'!$B1007,'Prom Factor Mensual Hora 0,5'!$B$4:$M$4,0))</f>
        <v>0.97351099485228498</v>
      </c>
      <c r="E1007" s="38">
        <v>78.630615234375</v>
      </c>
      <c r="F1007" s="18">
        <f t="shared" si="45"/>
        <v>76.54776846266364</v>
      </c>
      <c r="G1007" s="38">
        <v>69.992805480957031</v>
      </c>
      <c r="H1007" s="18">
        <f t="shared" si="46"/>
        <v>68.138765696268948</v>
      </c>
      <c r="I1007" s="38">
        <v>86.81201171875</v>
      </c>
      <c r="J1007" s="18">
        <f t="shared" si="47"/>
        <v>84.512447893448538</v>
      </c>
    </row>
    <row r="1008" spans="1:10" x14ac:dyDescent="0.3">
      <c r="A1008" s="3">
        <v>2027</v>
      </c>
      <c r="B1008" s="3">
        <v>8</v>
      </c>
      <c r="C1008" s="4">
        <v>21</v>
      </c>
      <c r="D1008" s="19">
        <f>INDEX('Prom Factor Mensual Hora 0,5'!$B$5:$N$28,MATCH('Casos CMg'!$C1008,'Prom Factor Mensual Hora 0,5'!$A$5:$A$28,0),MATCH('Casos CMg'!$B1008,'Prom Factor Mensual Hora 0,5'!$B$4:$M$4,0))</f>
        <v>0.97349355073691068</v>
      </c>
      <c r="E1008" s="38">
        <v>78.334419250488281</v>
      </c>
      <c r="F1008" s="18">
        <f t="shared" si="45"/>
        <v>76.258051941071642</v>
      </c>
      <c r="G1008" s="38">
        <v>69.771209716796875</v>
      </c>
      <c r="H1008" s="18">
        <f t="shared" si="46"/>
        <v>67.921822686414231</v>
      </c>
      <c r="I1008" s="38">
        <v>86.430351257324219</v>
      </c>
      <c r="J1008" s="18">
        <f t="shared" si="47"/>
        <v>84.139389536930963</v>
      </c>
    </row>
    <row r="1009" spans="1:10" x14ac:dyDescent="0.3">
      <c r="A1009" s="3">
        <v>2027</v>
      </c>
      <c r="B1009" s="3">
        <v>8</v>
      </c>
      <c r="C1009" s="4">
        <v>22</v>
      </c>
      <c r="D1009" s="19">
        <f>INDEX('Prom Factor Mensual Hora 0,5'!$B$5:$N$28,MATCH('Casos CMg'!$C1009,'Prom Factor Mensual Hora 0,5'!$A$5:$A$28,0),MATCH('Casos CMg'!$B1009,'Prom Factor Mensual Hora 0,5'!$B$4:$M$4,0))</f>
        <v>0.9734807689676247</v>
      </c>
      <c r="E1009" s="38">
        <v>75.076133728027344</v>
      </c>
      <c r="F1009" s="18">
        <f t="shared" si="45"/>
        <v>73.085172392676284</v>
      </c>
      <c r="G1009" s="38">
        <v>67.333740234375</v>
      </c>
      <c r="H1009" s="18">
        <f t="shared" si="46"/>
        <v>65.548101220825671</v>
      </c>
      <c r="I1009" s="38">
        <v>82.232185363769531</v>
      </c>
      <c r="J1009" s="18">
        <f t="shared" si="47"/>
        <v>80.051451041810623</v>
      </c>
    </row>
    <row r="1010" spans="1:10" x14ac:dyDescent="0.3">
      <c r="A1010" s="3">
        <v>2027</v>
      </c>
      <c r="B1010" s="3">
        <v>8</v>
      </c>
      <c r="C1010" s="4">
        <v>23</v>
      </c>
      <c r="D1010" s="19">
        <f>INDEX('Prom Factor Mensual Hora 0,5'!$B$5:$N$28,MATCH('Casos CMg'!$C1010,'Prom Factor Mensual Hora 0,5'!$A$5:$A$28,0),MATCH('Casos CMg'!$B1010,'Prom Factor Mensual Hora 0,5'!$B$4:$M$4,0))</f>
        <v>0.97348974165532653</v>
      </c>
      <c r="E1010" s="38">
        <v>74.834823608398438</v>
      </c>
      <c r="F1010" s="18">
        <f t="shared" si="45"/>
        <v>72.850933101361733</v>
      </c>
      <c r="G1010" s="38">
        <v>67.188926696777344</v>
      </c>
      <c r="H1010" s="18">
        <f t="shared" si="46"/>
        <v>65.407730892144443</v>
      </c>
      <c r="I1010" s="38">
        <v>81.903770446777344</v>
      </c>
      <c r="J1010" s="18">
        <f t="shared" si="47"/>
        <v>79.732480332830448</v>
      </c>
    </row>
    <row r="1011" spans="1:10" x14ac:dyDescent="0.3">
      <c r="A1011" s="3">
        <v>2027</v>
      </c>
      <c r="B1011" s="3">
        <v>9</v>
      </c>
      <c r="C1011" s="4">
        <v>0</v>
      </c>
      <c r="D1011" s="19">
        <f>INDEX('Prom Factor Mensual Hora 0,5'!$B$5:$N$28,MATCH('Casos CMg'!$C1011,'Prom Factor Mensual Hora 0,5'!$A$5:$A$28,0),MATCH('Casos CMg'!$B1011,'Prom Factor Mensual Hora 0,5'!$B$4:$M$4,0))</f>
        <v>0.97204255867463574</v>
      </c>
      <c r="E1011" s="38">
        <v>73.00701904296875</v>
      </c>
      <c r="F1011" s="18">
        <f t="shared" si="45"/>
        <v>70.965929591735204</v>
      </c>
      <c r="G1011" s="38">
        <v>63.914897918701172</v>
      </c>
      <c r="H1011" s="18">
        <f t="shared" si="46"/>
        <v>62.128000910322434</v>
      </c>
      <c r="I1011" s="38">
        <v>79.666061401367188</v>
      </c>
      <c r="J1011" s="18">
        <f t="shared" si="47"/>
        <v>77.4388021641156</v>
      </c>
    </row>
    <row r="1012" spans="1:10" x14ac:dyDescent="0.3">
      <c r="A1012" s="3">
        <v>2027</v>
      </c>
      <c r="B1012" s="3">
        <v>9</v>
      </c>
      <c r="C1012" s="4">
        <v>1</v>
      </c>
      <c r="D1012" s="19">
        <f>INDEX('Prom Factor Mensual Hora 0,5'!$B$5:$N$28,MATCH('Casos CMg'!$C1012,'Prom Factor Mensual Hora 0,5'!$A$5:$A$28,0),MATCH('Casos CMg'!$B1012,'Prom Factor Mensual Hora 0,5'!$B$4:$M$4,0))</f>
        <v>0.9742465831758057</v>
      </c>
      <c r="E1012" s="38">
        <v>73.556770324707031</v>
      </c>
      <c r="F1012" s="18">
        <f t="shared" si="45"/>
        <v>71.662432158293328</v>
      </c>
      <c r="G1012" s="38">
        <v>64.356330871582031</v>
      </c>
      <c r="H1012" s="18">
        <f t="shared" si="46"/>
        <v>62.698935457370418</v>
      </c>
      <c r="I1012" s="38">
        <v>80.277511596679688</v>
      </c>
      <c r="J1012" s="18">
        <f t="shared" si="47"/>
        <v>78.210091378921305</v>
      </c>
    </row>
    <row r="1013" spans="1:10" x14ac:dyDescent="0.3">
      <c r="A1013" s="3">
        <v>2027</v>
      </c>
      <c r="B1013" s="3">
        <v>9</v>
      </c>
      <c r="C1013" s="4">
        <v>2</v>
      </c>
      <c r="D1013" s="19">
        <f>INDEX('Prom Factor Mensual Hora 0,5'!$B$5:$N$28,MATCH('Casos CMg'!$C1013,'Prom Factor Mensual Hora 0,5'!$A$5:$A$28,0),MATCH('Casos CMg'!$B1013,'Prom Factor Mensual Hora 0,5'!$B$4:$M$4,0))</f>
        <v>0.97408407668829189</v>
      </c>
      <c r="E1013" s="38">
        <v>72.7735595703125</v>
      </c>
      <c r="F1013" s="18">
        <f t="shared" si="45"/>
        <v>70.887565581368264</v>
      </c>
      <c r="G1013" s="38">
        <v>63.545742034912109</v>
      </c>
      <c r="H1013" s="18">
        <f t="shared" si="46"/>
        <v>61.898895457549742</v>
      </c>
      <c r="I1013" s="38">
        <v>79.721992492675781</v>
      </c>
      <c r="J1013" s="18">
        <f t="shared" si="47"/>
        <v>77.655923448979024</v>
      </c>
    </row>
    <row r="1014" spans="1:10" x14ac:dyDescent="0.3">
      <c r="A1014" s="3">
        <v>2027</v>
      </c>
      <c r="B1014" s="3">
        <v>9</v>
      </c>
      <c r="C1014" s="4">
        <v>3</v>
      </c>
      <c r="D1014" s="19">
        <f>INDEX('Prom Factor Mensual Hora 0,5'!$B$5:$N$28,MATCH('Casos CMg'!$C1014,'Prom Factor Mensual Hora 0,5'!$A$5:$A$28,0),MATCH('Casos CMg'!$B1014,'Prom Factor Mensual Hora 0,5'!$B$4:$M$4,0))</f>
        <v>0.97503800939849639</v>
      </c>
      <c r="E1014" s="38">
        <v>72.599510192871094</v>
      </c>
      <c r="F1014" s="18">
        <f t="shared" si="45"/>
        <v>70.787281901762881</v>
      </c>
      <c r="G1014" s="38">
        <v>63.365596771240227</v>
      </c>
      <c r="H1014" s="18">
        <f t="shared" si="46"/>
        <v>61.783865340177861</v>
      </c>
      <c r="I1014" s="38">
        <v>79.598541259765625</v>
      </c>
      <c r="J1014" s="18">
        <f t="shared" si="47"/>
        <v>77.611603220945952</v>
      </c>
    </row>
    <row r="1015" spans="1:10" x14ac:dyDescent="0.3">
      <c r="A1015" s="3">
        <v>2027</v>
      </c>
      <c r="B1015" s="3">
        <v>9</v>
      </c>
      <c r="C1015" s="4">
        <v>4</v>
      </c>
      <c r="D1015" s="19">
        <f>INDEX('Prom Factor Mensual Hora 0,5'!$B$5:$N$28,MATCH('Casos CMg'!$C1015,'Prom Factor Mensual Hora 0,5'!$A$5:$A$28,0),MATCH('Casos CMg'!$B1015,'Prom Factor Mensual Hora 0,5'!$B$4:$M$4,0))</f>
        <v>0.97408482109622996</v>
      </c>
      <c r="E1015" s="38">
        <v>72.599510192871094</v>
      </c>
      <c r="F1015" s="18">
        <f t="shared" si="45"/>
        <v>70.718080897896769</v>
      </c>
      <c r="G1015" s="38">
        <v>63.365596771240227</v>
      </c>
      <c r="H1015" s="18">
        <f t="shared" si="46"/>
        <v>61.723465994569381</v>
      </c>
      <c r="I1015" s="38">
        <v>79.598541259765625</v>
      </c>
      <c r="J1015" s="18">
        <f t="shared" si="47"/>
        <v>77.535730822539676</v>
      </c>
    </row>
    <row r="1016" spans="1:10" x14ac:dyDescent="0.3">
      <c r="A1016" s="3">
        <v>2027</v>
      </c>
      <c r="B1016" s="3">
        <v>9</v>
      </c>
      <c r="C1016" s="4">
        <v>5</v>
      </c>
      <c r="D1016" s="19">
        <f>INDEX('Prom Factor Mensual Hora 0,5'!$B$5:$N$28,MATCH('Casos CMg'!$C1016,'Prom Factor Mensual Hora 0,5'!$A$5:$A$28,0),MATCH('Casos CMg'!$B1016,'Prom Factor Mensual Hora 0,5'!$B$4:$M$4,0))</f>
        <v>0.97409849192360065</v>
      </c>
      <c r="E1016" s="38">
        <v>72.599510192871094</v>
      </c>
      <c r="F1016" s="18">
        <f t="shared" si="45"/>
        <v>70.719073393267806</v>
      </c>
      <c r="G1016" s="38">
        <v>63.365596771240227</v>
      </c>
      <c r="H1016" s="18">
        <f t="shared" si="46"/>
        <v>61.72433225470408</v>
      </c>
      <c r="I1016" s="38">
        <v>79.598541259765625</v>
      </c>
      <c r="J1016" s="18">
        <f t="shared" si="47"/>
        <v>77.536819000456205</v>
      </c>
    </row>
    <row r="1017" spans="1:10" x14ac:dyDescent="0.3">
      <c r="A1017" s="3">
        <v>2027</v>
      </c>
      <c r="B1017" s="3">
        <v>9</v>
      </c>
      <c r="C1017" s="4">
        <v>6</v>
      </c>
      <c r="D1017" s="19">
        <f>INDEX('Prom Factor Mensual Hora 0,5'!$B$5:$N$28,MATCH('Casos CMg'!$C1017,'Prom Factor Mensual Hora 0,5'!$A$5:$A$28,0),MATCH('Casos CMg'!$B1017,'Prom Factor Mensual Hora 0,5'!$B$4:$M$4,0))</f>
        <v>0.9740796118342202</v>
      </c>
      <c r="E1017" s="38">
        <v>20.584699630737301</v>
      </c>
      <c r="F1017" s="18">
        <f t="shared" si="45"/>
        <v>20.051136226032607</v>
      </c>
      <c r="G1017" s="38">
        <v>18.946828842163089</v>
      </c>
      <c r="H1017" s="18">
        <f t="shared" si="46"/>
        <v>18.455719684063631</v>
      </c>
      <c r="I1017" s="38">
        <v>21.450992584228519</v>
      </c>
      <c r="J1017" s="18">
        <f t="shared" si="47"/>
        <v>20.894974529904051</v>
      </c>
    </row>
    <row r="1018" spans="1:10" x14ac:dyDescent="0.3">
      <c r="A1018" s="3">
        <v>2027</v>
      </c>
      <c r="B1018" s="3">
        <v>9</v>
      </c>
      <c r="C1018" s="4">
        <v>7</v>
      </c>
      <c r="D1018" s="19">
        <f>INDEX('Prom Factor Mensual Hora 0,5'!$B$5:$N$28,MATCH('Casos CMg'!$C1018,'Prom Factor Mensual Hora 0,5'!$A$5:$A$28,0),MATCH('Casos CMg'!$B1018,'Prom Factor Mensual Hora 0,5'!$B$4:$M$4,0))</f>
        <v>0.97273984380637468</v>
      </c>
      <c r="E1018" s="38">
        <v>8.7839174270629883</v>
      </c>
      <c r="F1018" s="18">
        <f t="shared" si="45"/>
        <v>8.544466466009343</v>
      </c>
      <c r="G1018" s="38">
        <v>7.7027630805969238</v>
      </c>
      <c r="H1018" s="18">
        <f t="shared" si="46"/>
        <v>7.4927845558973614</v>
      </c>
      <c r="I1018" s="38">
        <v>8.9121131896972656</v>
      </c>
      <c r="J1018" s="18">
        <f t="shared" si="47"/>
        <v>8.6691675921308491</v>
      </c>
    </row>
    <row r="1019" spans="1:10" x14ac:dyDescent="0.3">
      <c r="A1019" s="3">
        <v>2027</v>
      </c>
      <c r="B1019" s="3">
        <v>9</v>
      </c>
      <c r="C1019" s="4">
        <v>8</v>
      </c>
      <c r="D1019" s="19">
        <f>INDEX('Prom Factor Mensual Hora 0,5'!$B$5:$N$28,MATCH('Casos CMg'!$C1019,'Prom Factor Mensual Hora 0,5'!$A$5:$A$28,0),MATCH('Casos CMg'!$B1019,'Prom Factor Mensual Hora 0,5'!$B$4:$M$4,0))</f>
        <v>0.97273361132409919</v>
      </c>
      <c r="E1019" s="38">
        <v>8.7839174270629883</v>
      </c>
      <c r="F1019" s="18">
        <f t="shared" si="45"/>
        <v>8.5444117203996708</v>
      </c>
      <c r="G1019" s="38">
        <v>7.7027630805969238</v>
      </c>
      <c r="H1019" s="18">
        <f t="shared" si="46"/>
        <v>7.4927365485629887</v>
      </c>
      <c r="I1019" s="38">
        <v>8.9121131896972656</v>
      </c>
      <c r="J1019" s="18">
        <f t="shared" si="47"/>
        <v>8.6691120475433578</v>
      </c>
    </row>
    <row r="1020" spans="1:10" x14ac:dyDescent="0.3">
      <c r="A1020" s="3">
        <v>2027</v>
      </c>
      <c r="B1020" s="3">
        <v>9</v>
      </c>
      <c r="C1020" s="4">
        <v>9</v>
      </c>
      <c r="D1020" s="19">
        <f>INDEX('Prom Factor Mensual Hora 0,5'!$B$5:$N$28,MATCH('Casos CMg'!$C1020,'Prom Factor Mensual Hora 0,5'!$A$5:$A$28,0),MATCH('Casos CMg'!$B1020,'Prom Factor Mensual Hora 0,5'!$B$4:$M$4,0))</f>
        <v>0.98380388909456784</v>
      </c>
      <c r="E1020" s="38">
        <v>6.3320980072021484</v>
      </c>
      <c r="F1020" s="18">
        <f t="shared" si="45"/>
        <v>6.2295426456134368</v>
      </c>
      <c r="G1020" s="38">
        <v>5.3216581344604492</v>
      </c>
      <c r="H1020" s="18">
        <f t="shared" si="46"/>
        <v>5.235467969113933</v>
      </c>
      <c r="I1020" s="38">
        <v>6.2962274551391602</v>
      </c>
      <c r="J1020" s="18">
        <f t="shared" si="47"/>
        <v>6.1942530569898997</v>
      </c>
    </row>
    <row r="1021" spans="1:10" x14ac:dyDescent="0.3">
      <c r="A1021" s="3">
        <v>2027</v>
      </c>
      <c r="B1021" s="3">
        <v>9</v>
      </c>
      <c r="C1021" s="4">
        <v>10</v>
      </c>
      <c r="D1021" s="19">
        <f>INDEX('Prom Factor Mensual Hora 0,5'!$B$5:$N$28,MATCH('Casos CMg'!$C1021,'Prom Factor Mensual Hora 0,5'!$A$5:$A$28,0),MATCH('Casos CMg'!$B1021,'Prom Factor Mensual Hora 0,5'!$B$4:$M$4,0))</f>
        <v>0.99651040141575653</v>
      </c>
      <c r="E1021" s="38">
        <v>4.811805248260498</v>
      </c>
      <c r="F1021" s="18">
        <f t="shared" si="45"/>
        <v>4.7950139794785125</v>
      </c>
      <c r="G1021" s="38">
        <v>3.802764892578125</v>
      </c>
      <c r="H1021" s="18">
        <f t="shared" si="46"/>
        <v>3.7894947695927734</v>
      </c>
      <c r="I1021" s="38">
        <v>4.6930737495422363</v>
      </c>
      <c r="J1021" s="18">
        <f t="shared" si="47"/>
        <v>4.6766968060300833</v>
      </c>
    </row>
    <row r="1022" spans="1:10" x14ac:dyDescent="0.3">
      <c r="A1022" s="3">
        <v>2027</v>
      </c>
      <c r="B1022" s="3">
        <v>9</v>
      </c>
      <c r="C1022" s="4">
        <v>11</v>
      </c>
      <c r="D1022" s="19">
        <f>INDEX('Prom Factor Mensual Hora 0,5'!$B$5:$N$28,MATCH('Casos CMg'!$C1022,'Prom Factor Mensual Hora 0,5'!$A$5:$A$28,0),MATCH('Casos CMg'!$B1022,'Prom Factor Mensual Hora 0,5'!$B$4:$M$4,0))</f>
        <v>0.99637875931433106</v>
      </c>
      <c r="E1022" s="38">
        <v>4.811805248260498</v>
      </c>
      <c r="F1022" s="18">
        <f t="shared" si="45"/>
        <v>4.7943805433239817</v>
      </c>
      <c r="G1022" s="38">
        <v>3.802764892578125</v>
      </c>
      <c r="H1022" s="18">
        <f t="shared" si="46"/>
        <v>3.7889941656310877</v>
      </c>
      <c r="I1022" s="38">
        <v>4.6930737495422363</v>
      </c>
      <c r="J1022" s="18">
        <f t="shared" si="47"/>
        <v>4.6760789999395493</v>
      </c>
    </row>
    <row r="1023" spans="1:10" x14ac:dyDescent="0.3">
      <c r="A1023" s="3">
        <v>2027</v>
      </c>
      <c r="B1023" s="3">
        <v>9</v>
      </c>
      <c r="C1023" s="4">
        <v>12</v>
      </c>
      <c r="D1023" s="19">
        <f>INDEX('Prom Factor Mensual Hora 0,5'!$B$5:$N$28,MATCH('Casos CMg'!$C1023,'Prom Factor Mensual Hora 0,5'!$A$5:$A$28,0),MATCH('Casos CMg'!$B1023,'Prom Factor Mensual Hora 0,5'!$B$4:$M$4,0))</f>
        <v>0.99637522767769626</v>
      </c>
      <c r="E1023" s="38">
        <v>3.719512939453125</v>
      </c>
      <c r="F1023" s="18">
        <f t="shared" si="45"/>
        <v>3.7060305518977446</v>
      </c>
      <c r="G1023" s="38">
        <v>2.8346669673919682</v>
      </c>
      <c r="H1023" s="18">
        <f t="shared" si="46"/>
        <v>2.8243919450256172</v>
      </c>
      <c r="I1023" s="38">
        <v>3.5773015022277832</v>
      </c>
      <c r="J1023" s="18">
        <f t="shared" si="47"/>
        <v>3.5643345987539723</v>
      </c>
    </row>
    <row r="1024" spans="1:10" x14ac:dyDescent="0.3">
      <c r="A1024" s="3">
        <v>2027</v>
      </c>
      <c r="B1024" s="3">
        <v>9</v>
      </c>
      <c r="C1024" s="4">
        <v>13</v>
      </c>
      <c r="D1024" s="19">
        <f>INDEX('Prom Factor Mensual Hora 0,5'!$B$5:$N$28,MATCH('Casos CMg'!$C1024,'Prom Factor Mensual Hora 0,5'!$A$5:$A$28,0),MATCH('Casos CMg'!$B1024,'Prom Factor Mensual Hora 0,5'!$B$4:$M$4,0))</f>
        <v>0.99639232684161072</v>
      </c>
      <c r="E1024" s="38">
        <v>3.719512939453125</v>
      </c>
      <c r="F1024" s="18">
        <f t="shared" si="45"/>
        <v>3.7060941524591784</v>
      </c>
      <c r="G1024" s="38">
        <v>2.8346669673919682</v>
      </c>
      <c r="H1024" s="18">
        <f t="shared" si="46"/>
        <v>2.8244404154607357</v>
      </c>
      <c r="I1024" s="38">
        <v>3.5773015022277832</v>
      </c>
      <c r="J1024" s="18">
        <f t="shared" si="47"/>
        <v>3.5643957676187306</v>
      </c>
    </row>
    <row r="1025" spans="1:10" x14ac:dyDescent="0.3">
      <c r="A1025" s="3">
        <v>2027</v>
      </c>
      <c r="B1025" s="3">
        <v>9</v>
      </c>
      <c r="C1025" s="4">
        <v>14</v>
      </c>
      <c r="D1025" s="19">
        <f>INDEX('Prom Factor Mensual Hora 0,5'!$B$5:$N$28,MATCH('Casos CMg'!$C1025,'Prom Factor Mensual Hora 0,5'!$A$5:$A$28,0),MATCH('Casos CMg'!$B1025,'Prom Factor Mensual Hora 0,5'!$B$4:$M$4,0))</f>
        <v>0.99819978685956856</v>
      </c>
      <c r="E1025" s="38">
        <v>3.719512939453125</v>
      </c>
      <c r="F1025" s="18">
        <f t="shared" si="45"/>
        <v>3.7128170233835167</v>
      </c>
      <c r="G1025" s="38">
        <v>2.8346669673919682</v>
      </c>
      <c r="H1025" s="18">
        <f t="shared" si="46"/>
        <v>2.8295639626685221</v>
      </c>
      <c r="I1025" s="38">
        <v>3.5773015022277832</v>
      </c>
      <c r="J1025" s="18">
        <f t="shared" si="47"/>
        <v>3.5708615970561874</v>
      </c>
    </row>
    <row r="1026" spans="1:10" x14ac:dyDescent="0.3">
      <c r="A1026" s="3">
        <v>2027</v>
      </c>
      <c r="B1026" s="3">
        <v>9</v>
      </c>
      <c r="C1026" s="4">
        <v>15</v>
      </c>
      <c r="D1026" s="19">
        <f>INDEX('Prom Factor Mensual Hora 0,5'!$B$5:$N$28,MATCH('Casos CMg'!$C1026,'Prom Factor Mensual Hora 0,5'!$A$5:$A$28,0),MATCH('Casos CMg'!$B1026,'Prom Factor Mensual Hora 0,5'!$B$4:$M$4,0))</f>
        <v>0.99916905470794437</v>
      </c>
      <c r="E1026" s="38">
        <v>4.811805248260498</v>
      </c>
      <c r="F1026" s="18">
        <f t="shared" si="45"/>
        <v>4.8078069013431675</v>
      </c>
      <c r="G1026" s="38">
        <v>3.802764892578125</v>
      </c>
      <c r="H1026" s="18">
        <f t="shared" si="46"/>
        <v>3.7996050029938426</v>
      </c>
      <c r="I1026" s="38">
        <v>4.6930737495422363</v>
      </c>
      <c r="J1026" s="18">
        <f t="shared" si="47"/>
        <v>4.6891740620047839</v>
      </c>
    </row>
    <row r="1027" spans="1:10" x14ac:dyDescent="0.3">
      <c r="A1027" s="3">
        <v>2027</v>
      </c>
      <c r="B1027" s="3">
        <v>9</v>
      </c>
      <c r="C1027" s="4">
        <v>16</v>
      </c>
      <c r="D1027" s="19">
        <f>INDEX('Prom Factor Mensual Hora 0,5'!$B$5:$N$28,MATCH('Casos CMg'!$C1027,'Prom Factor Mensual Hora 0,5'!$A$5:$A$28,0),MATCH('Casos CMg'!$B1027,'Prom Factor Mensual Hora 0,5'!$B$4:$M$4,0))</f>
        <v>0.9990444504188255</v>
      </c>
      <c r="E1027" s="38">
        <v>5.7613339424133301</v>
      </c>
      <c r="F1027" s="18">
        <f t="shared" si="45"/>
        <v>5.7558287021776504</v>
      </c>
      <c r="G1027" s="38">
        <v>4.7806835174560547</v>
      </c>
      <c r="H1027" s="18">
        <f t="shared" si="46"/>
        <v>4.7761153373232217</v>
      </c>
      <c r="I1027" s="38">
        <v>5.7595124244689941</v>
      </c>
      <c r="J1027" s="18">
        <f t="shared" si="47"/>
        <v>5.7540089247840234</v>
      </c>
    </row>
    <row r="1028" spans="1:10" x14ac:dyDescent="0.3">
      <c r="A1028" s="3">
        <v>2027</v>
      </c>
      <c r="B1028" s="3">
        <v>9</v>
      </c>
      <c r="C1028" s="4">
        <v>17</v>
      </c>
      <c r="D1028" s="19">
        <f>INDEX('Prom Factor Mensual Hora 0,5'!$B$5:$N$28,MATCH('Casos CMg'!$C1028,'Prom Factor Mensual Hora 0,5'!$A$5:$A$28,0),MATCH('Casos CMg'!$B1028,'Prom Factor Mensual Hora 0,5'!$B$4:$M$4,0))</f>
        <v>0.9993050788709984</v>
      </c>
      <c r="E1028" s="38">
        <v>7.1208615303039551</v>
      </c>
      <c r="F1028" s="18">
        <f t="shared" ref="F1028:F1091" si="48">$E1028*$D1028</f>
        <v>7.1159130931698522</v>
      </c>
      <c r="G1028" s="38">
        <v>6.1936912536621094</v>
      </c>
      <c r="H1028" s="18">
        <f t="shared" ref="H1028:H1091" si="49">$G1028*$D1028</f>
        <v>6.1893871267434273</v>
      </c>
      <c r="I1028" s="38">
        <v>7.2596273422241211</v>
      </c>
      <c r="J1028" s="18">
        <f t="shared" ref="J1028:J1091" si="50">$I1028*$D1028</f>
        <v>7.2545824737953319</v>
      </c>
    </row>
    <row r="1029" spans="1:10" x14ac:dyDescent="0.3">
      <c r="A1029" s="3">
        <v>2027</v>
      </c>
      <c r="B1029" s="3">
        <v>9</v>
      </c>
      <c r="C1029" s="4">
        <v>18</v>
      </c>
      <c r="D1029" s="19">
        <f>INDEX('Prom Factor Mensual Hora 0,5'!$B$5:$N$28,MATCH('Casos CMg'!$C1029,'Prom Factor Mensual Hora 0,5'!$A$5:$A$28,0),MATCH('Casos CMg'!$B1029,'Prom Factor Mensual Hora 0,5'!$B$4:$M$4,0))</f>
        <v>0.99759036986935989</v>
      </c>
      <c r="E1029" s="38">
        <v>12.343269348144529</v>
      </c>
      <c r="F1029" s="18">
        <f t="shared" si="48"/>
        <v>12.313526634412634</v>
      </c>
      <c r="G1029" s="38">
        <v>11.572245597839361</v>
      </c>
      <c r="H1029" s="18">
        <f t="shared" si="49"/>
        <v>11.544360766167641</v>
      </c>
      <c r="I1029" s="38">
        <v>13.12504196166992</v>
      </c>
      <c r="J1029" s="18">
        <f t="shared" si="50"/>
        <v>13.093415465093164</v>
      </c>
    </row>
    <row r="1030" spans="1:10" x14ac:dyDescent="0.3">
      <c r="A1030" s="3">
        <v>2027</v>
      </c>
      <c r="B1030" s="3">
        <v>9</v>
      </c>
      <c r="C1030" s="4">
        <v>19</v>
      </c>
      <c r="D1030" s="19">
        <f>INDEX('Prom Factor Mensual Hora 0,5'!$B$5:$N$28,MATCH('Casos CMg'!$C1030,'Prom Factor Mensual Hora 0,5'!$A$5:$A$28,0),MATCH('Casos CMg'!$B1030,'Prom Factor Mensual Hora 0,5'!$B$4:$M$4,0))</f>
        <v>0.98333751685340054</v>
      </c>
      <c r="E1030" s="38">
        <v>69.200149536132813</v>
      </c>
      <c r="F1030" s="18">
        <f t="shared" si="48"/>
        <v>68.047103210744837</v>
      </c>
      <c r="G1030" s="38">
        <v>60.676441192626953</v>
      </c>
      <c r="H1030" s="18">
        <f t="shared" si="49"/>
        <v>59.665421013859174</v>
      </c>
      <c r="I1030" s="38">
        <v>75.747573852539063</v>
      </c>
      <c r="J1030" s="18">
        <f t="shared" si="50"/>
        <v>74.485431179825326</v>
      </c>
    </row>
    <row r="1031" spans="1:10" x14ac:dyDescent="0.3">
      <c r="A1031" s="3">
        <v>2027</v>
      </c>
      <c r="B1031" s="3">
        <v>9</v>
      </c>
      <c r="C1031" s="4">
        <v>20</v>
      </c>
      <c r="D1031" s="19">
        <f>INDEX('Prom Factor Mensual Hora 0,5'!$B$5:$N$28,MATCH('Casos CMg'!$C1031,'Prom Factor Mensual Hora 0,5'!$A$5:$A$28,0),MATCH('Casos CMg'!$B1031,'Prom Factor Mensual Hora 0,5'!$B$4:$M$4,0))</f>
        <v>0.97364157716331123</v>
      </c>
      <c r="E1031" s="38">
        <v>71.270004272460938</v>
      </c>
      <c r="F1031" s="18">
        <f t="shared" si="48"/>
        <v>69.391439364274802</v>
      </c>
      <c r="G1031" s="38">
        <v>62.377555847167969</v>
      </c>
      <c r="H1031" s="18">
        <f t="shared" si="49"/>
        <v>60.733381854629151</v>
      </c>
      <c r="I1031" s="38">
        <v>77.783668518066406</v>
      </c>
      <c r="J1031" s="18">
        <f t="shared" si="50"/>
        <v>75.733413693478369</v>
      </c>
    </row>
    <row r="1032" spans="1:10" x14ac:dyDescent="0.3">
      <c r="A1032" s="3">
        <v>2027</v>
      </c>
      <c r="B1032" s="3">
        <v>9</v>
      </c>
      <c r="C1032" s="4">
        <v>21</v>
      </c>
      <c r="D1032" s="19">
        <f>INDEX('Prom Factor Mensual Hora 0,5'!$B$5:$N$28,MATCH('Casos CMg'!$C1032,'Prom Factor Mensual Hora 0,5'!$A$5:$A$28,0),MATCH('Casos CMg'!$B1032,'Prom Factor Mensual Hora 0,5'!$B$4:$M$4,0))</f>
        <v>0.97197707714224701</v>
      </c>
      <c r="E1032" s="38">
        <v>71.270004272460938</v>
      </c>
      <c r="F1032" s="18">
        <f t="shared" si="48"/>
        <v>69.272810440662042</v>
      </c>
      <c r="G1032" s="38">
        <v>62.377555847167969</v>
      </c>
      <c r="H1032" s="18">
        <f t="shared" si="49"/>
        <v>60.6295544116076</v>
      </c>
      <c r="I1032" s="38">
        <v>77.783668518066406</v>
      </c>
      <c r="J1032" s="18">
        <f t="shared" si="50"/>
        <v>75.603942775591605</v>
      </c>
    </row>
    <row r="1033" spans="1:10" x14ac:dyDescent="0.3">
      <c r="A1033" s="3">
        <v>2027</v>
      </c>
      <c r="B1033" s="3">
        <v>9</v>
      </c>
      <c r="C1033" s="4">
        <v>22</v>
      </c>
      <c r="D1033" s="19">
        <f>INDEX('Prom Factor Mensual Hora 0,5'!$B$5:$N$28,MATCH('Casos CMg'!$C1033,'Prom Factor Mensual Hora 0,5'!$A$5:$A$28,0),MATCH('Casos CMg'!$B1033,'Prom Factor Mensual Hora 0,5'!$B$4:$M$4,0))</f>
        <v>0.97199432949026132</v>
      </c>
      <c r="E1033" s="38">
        <v>68.476333618164063</v>
      </c>
      <c r="F1033" s="18">
        <f t="shared" si="48"/>
        <v>66.55860798113882</v>
      </c>
      <c r="G1033" s="38">
        <v>60.054885864257813</v>
      </c>
      <c r="H1033" s="18">
        <f t="shared" si="49"/>
        <v>58.373008518243445</v>
      </c>
      <c r="I1033" s="38">
        <v>75.012680053710938</v>
      </c>
      <c r="J1033" s="18">
        <f t="shared" si="50"/>
        <v>72.911899652074268</v>
      </c>
    </row>
    <row r="1034" spans="1:10" x14ac:dyDescent="0.3">
      <c r="A1034" s="3">
        <v>2027</v>
      </c>
      <c r="B1034" s="3">
        <v>9</v>
      </c>
      <c r="C1034" s="4">
        <v>23</v>
      </c>
      <c r="D1034" s="19">
        <f>INDEX('Prom Factor Mensual Hora 0,5'!$B$5:$N$28,MATCH('Casos CMg'!$C1034,'Prom Factor Mensual Hora 0,5'!$A$5:$A$28,0),MATCH('Casos CMg'!$B1034,'Prom Factor Mensual Hora 0,5'!$B$4:$M$4,0))</f>
        <v>0.97199575680251449</v>
      </c>
      <c r="E1034" s="38">
        <v>69.200149536132813</v>
      </c>
      <c r="F1034" s="18">
        <f t="shared" si="48"/>
        <v>67.262251719220586</v>
      </c>
      <c r="G1034" s="38">
        <v>60.676441192626953</v>
      </c>
      <c r="H1034" s="18">
        <f t="shared" si="49"/>
        <v>58.977243377110703</v>
      </c>
      <c r="I1034" s="38">
        <v>75.747573852539063</v>
      </c>
      <c r="J1034" s="18">
        <f t="shared" si="50"/>
        <v>73.626320372753071</v>
      </c>
    </row>
    <row r="1035" spans="1:10" x14ac:dyDescent="0.3">
      <c r="A1035" s="3">
        <v>2027</v>
      </c>
      <c r="B1035" s="3">
        <v>10</v>
      </c>
      <c r="C1035" s="4">
        <v>0</v>
      </c>
      <c r="D1035" s="19">
        <f>INDEX('Prom Factor Mensual Hora 0,5'!$B$5:$N$28,MATCH('Casos CMg'!$C1035,'Prom Factor Mensual Hora 0,5'!$A$5:$A$28,0),MATCH('Casos CMg'!$B1035,'Prom Factor Mensual Hora 0,5'!$B$4:$M$4,0))</f>
        <v>0.98061449370768206</v>
      </c>
      <c r="E1035" s="38">
        <v>53.892925262451172</v>
      </c>
      <c r="F1035" s="18">
        <f t="shared" si="48"/>
        <v>52.848183620664507</v>
      </c>
      <c r="G1035" s="38">
        <v>48.609760284423828</v>
      </c>
      <c r="H1035" s="18">
        <f t="shared" si="49"/>
        <v>47.667435470562062</v>
      </c>
      <c r="I1035" s="38">
        <v>58.105373382568359</v>
      </c>
      <c r="J1035" s="18">
        <f t="shared" si="50"/>
        <v>56.978971301243099</v>
      </c>
    </row>
    <row r="1036" spans="1:10" x14ac:dyDescent="0.3">
      <c r="A1036" s="3">
        <v>2027</v>
      </c>
      <c r="B1036" s="3">
        <v>10</v>
      </c>
      <c r="C1036" s="4">
        <v>1</v>
      </c>
      <c r="D1036" s="19">
        <f>INDEX('Prom Factor Mensual Hora 0,5'!$B$5:$N$28,MATCH('Casos CMg'!$C1036,'Prom Factor Mensual Hora 0,5'!$A$5:$A$28,0),MATCH('Casos CMg'!$B1036,'Prom Factor Mensual Hora 0,5'!$B$4:$M$4,0))</f>
        <v>0.98669170963098818</v>
      </c>
      <c r="E1036" s="38">
        <v>52.535537719726563</v>
      </c>
      <c r="F1036" s="18">
        <f t="shared" si="48"/>
        <v>51.836379529060267</v>
      </c>
      <c r="G1036" s="38">
        <v>47.320224761962891</v>
      </c>
      <c r="H1036" s="18">
        <f t="shared" si="49"/>
        <v>46.690473470503782</v>
      </c>
      <c r="I1036" s="38">
        <v>56.870708465576172</v>
      </c>
      <c r="J1036" s="18">
        <f t="shared" si="50"/>
        <v>56.113856563824868</v>
      </c>
    </row>
    <row r="1037" spans="1:10" x14ac:dyDescent="0.3">
      <c r="A1037" s="3">
        <v>2027</v>
      </c>
      <c r="B1037" s="3">
        <v>10</v>
      </c>
      <c r="C1037" s="4">
        <v>2</v>
      </c>
      <c r="D1037" s="19">
        <f>INDEX('Prom Factor Mensual Hora 0,5'!$B$5:$N$28,MATCH('Casos CMg'!$C1037,'Prom Factor Mensual Hora 0,5'!$A$5:$A$28,0),MATCH('Casos CMg'!$B1037,'Prom Factor Mensual Hora 0,5'!$B$4:$M$4,0))</f>
        <v>0.98670064880071218</v>
      </c>
      <c r="E1037" s="38">
        <v>51.980243682861328</v>
      </c>
      <c r="F1037" s="18">
        <f t="shared" si="48"/>
        <v>51.288940166698396</v>
      </c>
      <c r="G1037" s="38">
        <v>46.792682647705078</v>
      </c>
      <c r="H1037" s="18">
        <f t="shared" si="49"/>
        <v>46.170370327616425</v>
      </c>
      <c r="I1037" s="38">
        <v>56.365615844726563</v>
      </c>
      <c r="J1037" s="18">
        <f t="shared" si="50"/>
        <v>55.615989724043402</v>
      </c>
    </row>
    <row r="1038" spans="1:10" x14ac:dyDescent="0.3">
      <c r="A1038" s="3">
        <v>2027</v>
      </c>
      <c r="B1038" s="3">
        <v>10</v>
      </c>
      <c r="C1038" s="4">
        <v>3</v>
      </c>
      <c r="D1038" s="19">
        <f>INDEX('Prom Factor Mensual Hora 0,5'!$B$5:$N$28,MATCH('Casos CMg'!$C1038,'Prom Factor Mensual Hora 0,5'!$A$5:$A$28,0),MATCH('Casos CMg'!$B1038,'Prom Factor Mensual Hora 0,5'!$B$4:$M$4,0))</f>
        <v>0.9870199279359243</v>
      </c>
      <c r="E1038" s="38">
        <v>51.980243682861328</v>
      </c>
      <c r="F1038" s="18">
        <f t="shared" si="48"/>
        <v>51.305536373949572</v>
      </c>
      <c r="G1038" s="38">
        <v>46.792682647705078</v>
      </c>
      <c r="H1038" s="18">
        <f t="shared" si="49"/>
        <v>46.185310254866444</v>
      </c>
      <c r="I1038" s="38">
        <v>56.365615844726563</v>
      </c>
      <c r="J1038" s="18">
        <f t="shared" si="50"/>
        <v>55.633986089126005</v>
      </c>
    </row>
    <row r="1039" spans="1:10" x14ac:dyDescent="0.3">
      <c r="A1039" s="3">
        <v>2027</v>
      </c>
      <c r="B1039" s="3">
        <v>10</v>
      </c>
      <c r="C1039" s="4">
        <v>4</v>
      </c>
      <c r="D1039" s="19">
        <f>INDEX('Prom Factor Mensual Hora 0,5'!$B$5:$N$28,MATCH('Casos CMg'!$C1039,'Prom Factor Mensual Hora 0,5'!$A$5:$A$28,0),MATCH('Casos CMg'!$B1039,'Prom Factor Mensual Hora 0,5'!$B$4:$M$4,0))</f>
        <v>0.9870029666479051</v>
      </c>
      <c r="E1039" s="38">
        <v>51.980243682861328</v>
      </c>
      <c r="F1039" s="18">
        <f t="shared" si="48"/>
        <v>51.304654722065159</v>
      </c>
      <c r="G1039" s="38">
        <v>46.792682647705078</v>
      </c>
      <c r="H1039" s="18">
        <f t="shared" si="49"/>
        <v>46.184516590698863</v>
      </c>
      <c r="I1039" s="38">
        <v>56.365615844726563</v>
      </c>
      <c r="J1039" s="18">
        <f t="shared" si="50"/>
        <v>55.633030055681282</v>
      </c>
    </row>
    <row r="1040" spans="1:10" x14ac:dyDescent="0.3">
      <c r="A1040" s="3">
        <v>2027</v>
      </c>
      <c r="B1040" s="3">
        <v>10</v>
      </c>
      <c r="C1040" s="4">
        <v>5</v>
      </c>
      <c r="D1040" s="19">
        <f>INDEX('Prom Factor Mensual Hora 0,5'!$B$5:$N$28,MATCH('Casos CMg'!$C1040,'Prom Factor Mensual Hora 0,5'!$A$5:$A$28,0),MATCH('Casos CMg'!$B1040,'Prom Factor Mensual Hora 0,5'!$B$4:$M$4,0))</f>
        <v>0.98794974355569909</v>
      </c>
      <c r="E1040" s="38">
        <v>51.980243682861328</v>
      </c>
      <c r="F1040" s="18">
        <f t="shared" si="48"/>
        <v>51.3538684164456</v>
      </c>
      <c r="G1040" s="38">
        <v>46.792682647705078</v>
      </c>
      <c r="H1040" s="18">
        <f t="shared" si="49"/>
        <v>46.22881882208344</v>
      </c>
      <c r="I1040" s="38">
        <v>56.365615844726563</v>
      </c>
      <c r="J1040" s="18">
        <f t="shared" si="50"/>
        <v>55.686395719156657</v>
      </c>
    </row>
    <row r="1041" spans="1:10" x14ac:dyDescent="0.3">
      <c r="A1041" s="3">
        <v>2027</v>
      </c>
      <c r="B1041" s="3">
        <v>10</v>
      </c>
      <c r="C1041" s="4">
        <v>6</v>
      </c>
      <c r="D1041" s="19">
        <f>INDEX('Prom Factor Mensual Hora 0,5'!$B$5:$N$28,MATCH('Casos CMg'!$C1041,'Prom Factor Mensual Hora 0,5'!$A$5:$A$28,0),MATCH('Casos CMg'!$B1041,'Prom Factor Mensual Hora 0,5'!$B$4:$M$4,0))</f>
        <v>0.98762991447964255</v>
      </c>
      <c r="E1041" s="38">
        <v>3.4697081428021188E-3</v>
      </c>
      <c r="F1041" s="18">
        <f t="shared" si="48"/>
        <v>3.4267875563449759E-3</v>
      </c>
      <c r="G1041" s="38">
        <v>3.3988978248089552E-3</v>
      </c>
      <c r="H1041" s="18">
        <f t="shared" si="49"/>
        <v>3.3568531680411113E-3</v>
      </c>
      <c r="I1041" s="38">
        <v>3.4697081428021188E-3</v>
      </c>
      <c r="J1041" s="18">
        <f t="shared" si="50"/>
        <v>3.4267875563449759E-3</v>
      </c>
    </row>
    <row r="1042" spans="1:10" x14ac:dyDescent="0.3">
      <c r="A1042" s="3">
        <v>2027</v>
      </c>
      <c r="B1042" s="3">
        <v>10</v>
      </c>
      <c r="C1042" s="4">
        <v>7</v>
      </c>
      <c r="D1042" s="19">
        <f>INDEX('Prom Factor Mensual Hora 0,5'!$B$5:$N$28,MATCH('Casos CMg'!$C1042,'Prom Factor Mensual Hora 0,5'!$A$5:$A$28,0),MATCH('Casos CMg'!$B1042,'Prom Factor Mensual Hora 0,5'!$B$4:$M$4,0))</f>
        <v>0.9876323655348701</v>
      </c>
      <c r="E1042" s="38">
        <v>8.7568815797567368E-3</v>
      </c>
      <c r="F1042" s="18">
        <f t="shared" si="48"/>
        <v>8.6485796693238758E-3</v>
      </c>
      <c r="G1042" s="38">
        <v>8.6860712617635727E-3</v>
      </c>
      <c r="H1042" s="18">
        <f t="shared" si="49"/>
        <v>8.5786451074600107E-3</v>
      </c>
      <c r="I1042" s="38">
        <v>8.7568815797567368E-3</v>
      </c>
      <c r="J1042" s="18">
        <f t="shared" si="50"/>
        <v>8.6485796693238758E-3</v>
      </c>
    </row>
    <row r="1043" spans="1:10" x14ac:dyDescent="0.3">
      <c r="A1043" s="3">
        <v>2027</v>
      </c>
      <c r="B1043" s="3">
        <v>10</v>
      </c>
      <c r="C1043" s="4">
        <v>8</v>
      </c>
      <c r="D1043" s="19">
        <f>INDEX('Prom Factor Mensual Hora 0,5'!$B$5:$N$28,MATCH('Casos CMg'!$C1043,'Prom Factor Mensual Hora 0,5'!$A$5:$A$28,0),MATCH('Casos CMg'!$B1043,'Prom Factor Mensual Hora 0,5'!$B$4:$M$4,0))</f>
        <v>0.98729907595495192</v>
      </c>
      <c r="E1043" s="38">
        <v>2.588511910289526E-3</v>
      </c>
      <c r="F1043" s="18">
        <f t="shared" si="48"/>
        <v>2.5556354171272365E-3</v>
      </c>
      <c r="G1043" s="38">
        <v>2.5491728447377682E-3</v>
      </c>
      <c r="H1043" s="18">
        <f t="shared" si="49"/>
        <v>2.5167959940590547E-3</v>
      </c>
      <c r="I1043" s="38">
        <v>2.588511910289526E-3</v>
      </c>
      <c r="J1043" s="18">
        <f t="shared" si="50"/>
        <v>2.5556354171272365E-3</v>
      </c>
    </row>
    <row r="1044" spans="1:10" x14ac:dyDescent="0.3">
      <c r="A1044" s="3">
        <v>2027</v>
      </c>
      <c r="B1044" s="3">
        <v>10</v>
      </c>
      <c r="C1044" s="4">
        <v>9</v>
      </c>
      <c r="D1044" s="19">
        <f>INDEX('Prom Factor Mensual Hora 0,5'!$B$5:$N$28,MATCH('Casos CMg'!$C1044,'Prom Factor Mensual Hora 0,5'!$A$5:$A$28,0),MATCH('Casos CMg'!$B1044,'Prom Factor Mensual Hora 0,5'!$B$4:$M$4,0))</f>
        <v>0.9991578476552917</v>
      </c>
      <c r="E1044" s="38">
        <v>3.186466870829463E-3</v>
      </c>
      <c r="F1044" s="18">
        <f t="shared" si="48"/>
        <v>3.1837833802828585E-3</v>
      </c>
      <c r="G1044" s="38">
        <v>3.1471273396164179E-3</v>
      </c>
      <c r="H1044" s="18">
        <f t="shared" si="49"/>
        <v>3.1444769789482642E-3</v>
      </c>
      <c r="I1044" s="38">
        <v>3.186466870829463E-3</v>
      </c>
      <c r="J1044" s="18">
        <f t="shared" si="50"/>
        <v>3.1837833802828585E-3</v>
      </c>
    </row>
    <row r="1045" spans="1:10" x14ac:dyDescent="0.3">
      <c r="A1045" s="3">
        <v>2027</v>
      </c>
      <c r="B1045" s="3">
        <v>10</v>
      </c>
      <c r="C1045" s="4">
        <v>10</v>
      </c>
      <c r="D1045" s="19">
        <f>INDEX('Prom Factor Mensual Hora 0,5'!$B$5:$N$28,MATCH('Casos CMg'!$C1045,'Prom Factor Mensual Hora 0,5'!$A$5:$A$28,0),MATCH('Casos CMg'!$B1045,'Prom Factor Mensual Hora 0,5'!$B$4:$M$4,0))</f>
        <v>0.9995828661525229</v>
      </c>
      <c r="E1045" s="38">
        <v>1.5735640772618351E-4</v>
      </c>
      <c r="F1045" s="18">
        <f t="shared" si="48"/>
        <v>1.572907690424035E-4</v>
      </c>
      <c r="G1045" s="38">
        <v>1.5735640772618351E-4</v>
      </c>
      <c r="H1045" s="18">
        <f t="shared" si="49"/>
        <v>1.572907690424035E-4</v>
      </c>
      <c r="I1045" s="38">
        <v>1.5735640772618351E-4</v>
      </c>
      <c r="J1045" s="18">
        <f t="shared" si="50"/>
        <v>1.572907690424035E-4</v>
      </c>
    </row>
    <row r="1046" spans="1:10" x14ac:dyDescent="0.3">
      <c r="A1046" s="3">
        <v>2027</v>
      </c>
      <c r="B1046" s="3">
        <v>10</v>
      </c>
      <c r="C1046" s="4">
        <v>11</v>
      </c>
      <c r="D1046" s="19">
        <f>INDEX('Prom Factor Mensual Hora 0,5'!$B$5:$N$28,MATCH('Casos CMg'!$C1046,'Prom Factor Mensual Hora 0,5'!$A$5:$A$28,0),MATCH('Casos CMg'!$B1046,'Prom Factor Mensual Hora 0,5'!$B$4:$M$4,0))</f>
        <v>0.99952344568666041</v>
      </c>
      <c r="E1046" s="38">
        <v>1.5735640772618351E-4</v>
      </c>
      <c r="F1046" s="18">
        <f t="shared" si="48"/>
        <v>1.5728141885134998E-4</v>
      </c>
      <c r="G1046" s="38">
        <v>1.5735640772618351E-4</v>
      </c>
      <c r="H1046" s="18">
        <f t="shared" si="49"/>
        <v>1.5728141885134998E-4</v>
      </c>
      <c r="I1046" s="38">
        <v>1.5735640772618351E-4</v>
      </c>
      <c r="J1046" s="18">
        <f t="shared" si="50"/>
        <v>1.5728141885134998E-4</v>
      </c>
    </row>
    <row r="1047" spans="1:10" x14ac:dyDescent="0.3">
      <c r="A1047" s="3">
        <v>2027</v>
      </c>
      <c r="B1047" s="3">
        <v>10</v>
      </c>
      <c r="C1047" s="4">
        <v>12</v>
      </c>
      <c r="D1047" s="19">
        <f>INDEX('Prom Factor Mensual Hora 0,5'!$B$5:$N$28,MATCH('Casos CMg'!$C1047,'Prom Factor Mensual Hora 0,5'!$A$5:$A$28,0),MATCH('Casos CMg'!$B1047,'Prom Factor Mensual Hora 0,5'!$B$4:$M$4,0))</f>
        <v>0.99953095526393487</v>
      </c>
      <c r="E1047" s="38">
        <v>1.5735640772618351E-4</v>
      </c>
      <c r="F1047" s="18">
        <f t="shared" si="48"/>
        <v>1.5728260053145341E-4</v>
      </c>
      <c r="G1047" s="38">
        <v>1.5735640772618351E-4</v>
      </c>
      <c r="H1047" s="18">
        <f t="shared" si="49"/>
        <v>1.5728260053145341E-4</v>
      </c>
      <c r="I1047" s="38">
        <v>1.5735640772618351E-4</v>
      </c>
      <c r="J1047" s="18">
        <f t="shared" si="50"/>
        <v>1.5728260053145341E-4</v>
      </c>
    </row>
    <row r="1048" spans="1:10" x14ac:dyDescent="0.3">
      <c r="A1048" s="3">
        <v>2027</v>
      </c>
      <c r="B1048" s="3">
        <v>10</v>
      </c>
      <c r="C1048" s="4">
        <v>13</v>
      </c>
      <c r="D1048" s="19">
        <f>INDEX('Prom Factor Mensual Hora 0,5'!$B$5:$N$28,MATCH('Casos CMg'!$C1048,'Prom Factor Mensual Hora 0,5'!$A$5:$A$28,0),MATCH('Casos CMg'!$B1048,'Prom Factor Mensual Hora 0,5'!$B$4:$M$4,0))</f>
        <v>0.99956208482646935</v>
      </c>
      <c r="E1048" s="38">
        <v>9.1266678646206856E-4</v>
      </c>
      <c r="F1048" s="18">
        <f t="shared" si="48"/>
        <v>9.1226711582789938E-4</v>
      </c>
      <c r="G1048" s="38">
        <v>9.1266678646206856E-4</v>
      </c>
      <c r="H1048" s="18">
        <f t="shared" si="49"/>
        <v>9.1226711582789938E-4</v>
      </c>
      <c r="I1048" s="38">
        <v>9.1266678646206856E-4</v>
      </c>
      <c r="J1048" s="18">
        <f t="shared" si="50"/>
        <v>9.1226711582789938E-4</v>
      </c>
    </row>
    <row r="1049" spans="1:10" x14ac:dyDescent="0.3">
      <c r="A1049" s="3">
        <v>2027</v>
      </c>
      <c r="B1049" s="3">
        <v>10</v>
      </c>
      <c r="C1049" s="4">
        <v>14</v>
      </c>
      <c r="D1049" s="19">
        <f>INDEX('Prom Factor Mensual Hora 0,5'!$B$5:$N$28,MATCH('Casos CMg'!$C1049,'Prom Factor Mensual Hora 0,5'!$A$5:$A$28,0),MATCH('Casos CMg'!$B1049,'Prom Factor Mensual Hora 0,5'!$B$4:$M$4,0))</f>
        <v>0.99971987807715179</v>
      </c>
      <c r="E1049" s="38">
        <v>6.6089670872315764E-4</v>
      </c>
      <c r="F1049" s="18">
        <f t="shared" si="48"/>
        <v>6.6071157706630611E-4</v>
      </c>
      <c r="G1049" s="38">
        <v>6.6089670872315764E-4</v>
      </c>
      <c r="H1049" s="18">
        <f t="shared" si="49"/>
        <v>6.6071157706630611E-4</v>
      </c>
      <c r="I1049" s="38">
        <v>6.6089670872315764E-4</v>
      </c>
      <c r="J1049" s="18">
        <f t="shared" si="50"/>
        <v>6.6071157706630611E-4</v>
      </c>
    </row>
    <row r="1050" spans="1:10" x14ac:dyDescent="0.3">
      <c r="A1050" s="3">
        <v>2027</v>
      </c>
      <c r="B1050" s="3">
        <v>10</v>
      </c>
      <c r="C1050" s="4">
        <v>15</v>
      </c>
      <c r="D1050" s="19">
        <f>INDEX('Prom Factor Mensual Hora 0,5'!$B$5:$N$28,MATCH('Casos CMg'!$C1050,'Prom Factor Mensual Hora 0,5'!$A$5:$A$28,0),MATCH('Casos CMg'!$B1050,'Prom Factor Mensual Hora 0,5'!$B$4:$M$4,0))</f>
        <v>0.99988320758683513</v>
      </c>
      <c r="E1050" s="38">
        <v>1.258850912563503E-3</v>
      </c>
      <c r="F1050" s="18">
        <f t="shared" si="48"/>
        <v>1.2587038883276099E-3</v>
      </c>
      <c r="G1050" s="38">
        <v>1.258850912563503E-3</v>
      </c>
      <c r="H1050" s="18">
        <f t="shared" si="49"/>
        <v>1.2587038883276099E-3</v>
      </c>
      <c r="I1050" s="38">
        <v>1.258850912563503E-3</v>
      </c>
      <c r="J1050" s="18">
        <f t="shared" si="50"/>
        <v>1.2587038883276099E-3</v>
      </c>
    </row>
    <row r="1051" spans="1:10" x14ac:dyDescent="0.3">
      <c r="A1051" s="3">
        <v>2027</v>
      </c>
      <c r="B1051" s="3">
        <v>10</v>
      </c>
      <c r="C1051" s="4">
        <v>16</v>
      </c>
      <c r="D1051" s="19">
        <f>INDEX('Prom Factor Mensual Hora 0,5'!$B$5:$N$28,MATCH('Casos CMg'!$C1051,'Prom Factor Mensual Hora 0,5'!$A$5:$A$28,0),MATCH('Casos CMg'!$B1051,'Prom Factor Mensual Hora 0,5'!$B$4:$M$4,0))</f>
        <v>0.99988320758683513</v>
      </c>
      <c r="E1051" s="38">
        <v>1.258850912563503E-3</v>
      </c>
      <c r="F1051" s="18">
        <f t="shared" si="48"/>
        <v>1.2587038883276099E-3</v>
      </c>
      <c r="G1051" s="38">
        <v>1.258850912563503E-3</v>
      </c>
      <c r="H1051" s="18">
        <f t="shared" si="49"/>
        <v>1.2587038883276099E-3</v>
      </c>
      <c r="I1051" s="38">
        <v>1.258850912563503E-3</v>
      </c>
      <c r="J1051" s="18">
        <f t="shared" si="50"/>
        <v>1.2587038883276099E-3</v>
      </c>
    </row>
    <row r="1052" spans="1:10" x14ac:dyDescent="0.3">
      <c r="A1052" s="3">
        <v>2027</v>
      </c>
      <c r="B1052" s="3">
        <v>10</v>
      </c>
      <c r="C1052" s="4">
        <v>17</v>
      </c>
      <c r="D1052" s="19">
        <f>INDEX('Prom Factor Mensual Hora 0,5'!$B$5:$N$28,MATCH('Casos CMg'!$C1052,'Prom Factor Mensual Hora 0,5'!$A$5:$A$28,0),MATCH('Casos CMg'!$B1052,'Prom Factor Mensual Hora 0,5'!$B$4:$M$4,0))</f>
        <v>0.99988323929231326</v>
      </c>
      <c r="E1052" s="38">
        <v>1.6679774271324279E-3</v>
      </c>
      <c r="F1052" s="18">
        <f t="shared" si="48"/>
        <v>1.6677826729076305E-3</v>
      </c>
      <c r="G1052" s="38">
        <v>1.6679774271324279E-3</v>
      </c>
      <c r="H1052" s="18">
        <f t="shared" si="49"/>
        <v>1.6677826729076305E-3</v>
      </c>
      <c r="I1052" s="38">
        <v>1.6679774271324279E-3</v>
      </c>
      <c r="J1052" s="18">
        <f t="shared" si="50"/>
        <v>1.6677826729076305E-3</v>
      </c>
    </row>
    <row r="1053" spans="1:10" x14ac:dyDescent="0.3">
      <c r="A1053" s="3">
        <v>2027</v>
      </c>
      <c r="B1053" s="3">
        <v>10</v>
      </c>
      <c r="C1053" s="4">
        <v>18</v>
      </c>
      <c r="D1053" s="19">
        <f>INDEX('Prom Factor Mensual Hora 0,5'!$B$5:$N$28,MATCH('Casos CMg'!$C1053,'Prom Factor Mensual Hora 0,5'!$A$5:$A$28,0),MATCH('Casos CMg'!$B1053,'Prom Factor Mensual Hora 0,5'!$B$4:$M$4,0))</f>
        <v>0.99988470501655835</v>
      </c>
      <c r="E1053" s="38">
        <v>1.9197476794943209E-3</v>
      </c>
      <c r="F1053" s="18">
        <f t="shared" si="48"/>
        <v>1.9195263422174015E-3</v>
      </c>
      <c r="G1053" s="38">
        <v>1.9197476794943209E-3</v>
      </c>
      <c r="H1053" s="18">
        <f t="shared" si="49"/>
        <v>1.9195263422174015E-3</v>
      </c>
      <c r="I1053" s="38">
        <v>1.9197476794943209E-3</v>
      </c>
      <c r="J1053" s="18">
        <f t="shared" si="50"/>
        <v>1.9195263422174015E-3</v>
      </c>
    </row>
    <row r="1054" spans="1:10" x14ac:dyDescent="0.3">
      <c r="A1054" s="3">
        <v>2027</v>
      </c>
      <c r="B1054" s="3">
        <v>10</v>
      </c>
      <c r="C1054" s="4">
        <v>19</v>
      </c>
      <c r="D1054" s="19">
        <f>INDEX('Prom Factor Mensual Hora 0,5'!$B$5:$N$28,MATCH('Casos CMg'!$C1054,'Prom Factor Mensual Hora 0,5'!$A$5:$A$28,0),MATCH('Casos CMg'!$B1054,'Prom Factor Mensual Hora 0,5'!$B$4:$M$4,0))</f>
        <v>0.99484069998452063</v>
      </c>
      <c r="E1054" s="38">
        <v>51.66619873046875</v>
      </c>
      <c r="F1054" s="18">
        <f t="shared" si="48"/>
        <v>51.39963731055888</v>
      </c>
      <c r="G1054" s="38">
        <v>46.953048706054688</v>
      </c>
      <c r="H1054" s="18">
        <f t="shared" si="49"/>
        <v>46.710803841138734</v>
      </c>
      <c r="I1054" s="38">
        <v>55.434188842773438</v>
      </c>
      <c r="J1054" s="18">
        <f t="shared" si="50"/>
        <v>55.148187231418831</v>
      </c>
    </row>
    <row r="1055" spans="1:10" x14ac:dyDescent="0.3">
      <c r="A1055" s="3">
        <v>2027</v>
      </c>
      <c r="B1055" s="3">
        <v>10</v>
      </c>
      <c r="C1055" s="4">
        <v>20</v>
      </c>
      <c r="D1055" s="19">
        <f>INDEX('Prom Factor Mensual Hora 0,5'!$B$5:$N$28,MATCH('Casos CMg'!$C1055,'Prom Factor Mensual Hora 0,5'!$A$5:$A$28,0),MATCH('Casos CMg'!$B1055,'Prom Factor Mensual Hora 0,5'!$B$4:$M$4,0))</f>
        <v>0.98074713749844833</v>
      </c>
      <c r="E1055" s="38">
        <v>53.878776550292969</v>
      </c>
      <c r="F1055" s="18">
        <f t="shared" si="48"/>
        <v>52.841455873618351</v>
      </c>
      <c r="G1055" s="38">
        <v>48.944705963134773</v>
      </c>
      <c r="H1055" s="18">
        <f t="shared" si="49"/>
        <v>48.002380269047663</v>
      </c>
      <c r="I1055" s="38">
        <v>57.830173492431641</v>
      </c>
      <c r="J1055" s="18">
        <f t="shared" si="50"/>
        <v>56.716777113740974</v>
      </c>
    </row>
    <row r="1056" spans="1:10" x14ac:dyDescent="0.3">
      <c r="A1056" s="3">
        <v>2027</v>
      </c>
      <c r="B1056" s="3">
        <v>10</v>
      </c>
      <c r="C1056" s="4">
        <v>21</v>
      </c>
      <c r="D1056" s="19">
        <f>INDEX('Prom Factor Mensual Hora 0,5'!$B$5:$N$28,MATCH('Casos CMg'!$C1056,'Prom Factor Mensual Hora 0,5'!$A$5:$A$28,0),MATCH('Casos CMg'!$B1056,'Prom Factor Mensual Hora 0,5'!$B$4:$M$4,0))</f>
        <v>0.98070075515168487</v>
      </c>
      <c r="E1056" s="38">
        <v>53.878776550292969</v>
      </c>
      <c r="F1056" s="18">
        <f t="shared" si="48"/>
        <v>52.838956849521203</v>
      </c>
      <c r="G1056" s="38">
        <v>48.944705963134773</v>
      </c>
      <c r="H1056" s="18">
        <f t="shared" si="49"/>
        <v>48.000110098723447</v>
      </c>
      <c r="I1056" s="38">
        <v>57.830173492431641</v>
      </c>
      <c r="J1056" s="18">
        <f t="shared" si="50"/>
        <v>56.714094814580662</v>
      </c>
    </row>
    <row r="1057" spans="1:10" x14ac:dyDescent="0.3">
      <c r="A1057" s="3">
        <v>2027</v>
      </c>
      <c r="B1057" s="3">
        <v>10</v>
      </c>
      <c r="C1057" s="4">
        <v>22</v>
      </c>
      <c r="D1057" s="19">
        <f>INDEX('Prom Factor Mensual Hora 0,5'!$B$5:$N$28,MATCH('Casos CMg'!$C1057,'Prom Factor Mensual Hora 0,5'!$A$5:$A$28,0),MATCH('Casos CMg'!$B1057,'Prom Factor Mensual Hora 0,5'!$B$4:$M$4,0))</f>
        <v>0.98070301388438497</v>
      </c>
      <c r="E1057" s="38">
        <v>52.476097106933587</v>
      </c>
      <c r="F1057" s="18">
        <f t="shared" si="48"/>
        <v>51.463466589659426</v>
      </c>
      <c r="G1057" s="38">
        <v>47.753036499023438</v>
      </c>
      <c r="H1057" s="18">
        <f t="shared" si="49"/>
        <v>46.831546816723325</v>
      </c>
      <c r="I1057" s="38">
        <v>56.258171081542969</v>
      </c>
      <c r="J1057" s="18">
        <f t="shared" si="50"/>
        <v>55.172557935292538</v>
      </c>
    </row>
    <row r="1058" spans="1:10" x14ac:dyDescent="0.3">
      <c r="A1058" s="3">
        <v>2027</v>
      </c>
      <c r="B1058" s="3">
        <v>10</v>
      </c>
      <c r="C1058" s="4">
        <v>23</v>
      </c>
      <c r="D1058" s="19">
        <f>INDEX('Prom Factor Mensual Hora 0,5'!$B$5:$N$28,MATCH('Casos CMg'!$C1058,'Prom Factor Mensual Hora 0,5'!$A$5:$A$28,0),MATCH('Casos CMg'!$B1058,'Prom Factor Mensual Hora 0,5'!$B$4:$M$4,0))</f>
        <v>0.9807000534826753</v>
      </c>
      <c r="E1058" s="38">
        <v>51.66619873046875</v>
      </c>
      <c r="F1058" s="18">
        <f t="shared" si="48"/>
        <v>50.669043858217236</v>
      </c>
      <c r="G1058" s="38">
        <v>46.953048706054688</v>
      </c>
      <c r="H1058" s="18">
        <f t="shared" si="49"/>
        <v>46.046857377202493</v>
      </c>
      <c r="I1058" s="38">
        <v>55.434188842773438</v>
      </c>
      <c r="J1058" s="18">
        <f t="shared" si="50"/>
        <v>54.364311962876634</v>
      </c>
    </row>
    <row r="1059" spans="1:10" x14ac:dyDescent="0.3">
      <c r="A1059" s="3">
        <v>2027</v>
      </c>
      <c r="B1059" s="3">
        <v>11</v>
      </c>
      <c r="C1059" s="4">
        <v>0</v>
      </c>
      <c r="D1059" s="19">
        <f>INDEX('Prom Factor Mensual Hora 0,5'!$B$5:$N$28,MATCH('Casos CMg'!$C1059,'Prom Factor Mensual Hora 0,5'!$A$5:$A$28,0),MATCH('Casos CMg'!$B1059,'Prom Factor Mensual Hora 0,5'!$B$4:$M$4,0))</f>
        <v>0.97806805803312946</v>
      </c>
      <c r="E1059" s="38">
        <v>32.083080291748047</v>
      </c>
      <c r="F1059" s="18">
        <f t="shared" si="48"/>
        <v>31.379436036670981</v>
      </c>
      <c r="G1059" s="38">
        <v>27.94179534912109</v>
      </c>
      <c r="H1059" s="18">
        <f t="shared" si="49"/>
        <v>27.328977515073994</v>
      </c>
      <c r="I1059" s="38">
        <v>34.508041381835938</v>
      </c>
      <c r="J1059" s="18">
        <f t="shared" si="50"/>
        <v>33.751213020859147</v>
      </c>
    </row>
    <row r="1060" spans="1:10" x14ac:dyDescent="0.3">
      <c r="A1060" s="3">
        <v>2027</v>
      </c>
      <c r="B1060" s="3">
        <v>11</v>
      </c>
      <c r="C1060" s="4">
        <v>1</v>
      </c>
      <c r="D1060" s="19">
        <f>INDEX('Prom Factor Mensual Hora 0,5'!$B$5:$N$28,MATCH('Casos CMg'!$C1060,'Prom Factor Mensual Hora 0,5'!$A$5:$A$28,0),MATCH('Casos CMg'!$B1060,'Prom Factor Mensual Hora 0,5'!$B$4:$M$4,0))</f>
        <v>0.97782059625724937</v>
      </c>
      <c r="E1060" s="38">
        <v>32.0491943359375</v>
      </c>
      <c r="F1060" s="18">
        <f t="shared" si="48"/>
        <v>31.338362315130865</v>
      </c>
      <c r="G1060" s="38">
        <v>27.895687103271481</v>
      </c>
      <c r="H1060" s="18">
        <f t="shared" si="49"/>
        <v>27.276977396326583</v>
      </c>
      <c r="I1060" s="38">
        <v>34.449440002441413</v>
      </c>
      <c r="J1060" s="18">
        <f t="shared" si="50"/>
        <v>33.6853719639156</v>
      </c>
    </row>
    <row r="1061" spans="1:10" x14ac:dyDescent="0.3">
      <c r="A1061" s="3">
        <v>2027</v>
      </c>
      <c r="B1061" s="3">
        <v>11</v>
      </c>
      <c r="C1061" s="4">
        <v>2</v>
      </c>
      <c r="D1061" s="19">
        <f>INDEX('Prom Factor Mensual Hora 0,5'!$B$5:$N$28,MATCH('Casos CMg'!$C1061,'Prom Factor Mensual Hora 0,5'!$A$5:$A$28,0),MATCH('Casos CMg'!$B1061,'Prom Factor Mensual Hora 0,5'!$B$4:$M$4,0))</f>
        <v>0.97782244293888609</v>
      </c>
      <c r="E1061" s="38">
        <v>31.960237503051761</v>
      </c>
      <c r="F1061" s="18">
        <f t="shared" si="48"/>
        <v>31.251437512141077</v>
      </c>
      <c r="G1061" s="38">
        <v>27.77463531494141</v>
      </c>
      <c r="H1061" s="18">
        <f t="shared" si="49"/>
        <v>27.158661755392668</v>
      </c>
      <c r="I1061" s="38">
        <v>34.295608520507813</v>
      </c>
      <c r="J1061" s="18">
        <f t="shared" si="50"/>
        <v>33.535015705598624</v>
      </c>
    </row>
    <row r="1062" spans="1:10" x14ac:dyDescent="0.3">
      <c r="A1062" s="3">
        <v>2027</v>
      </c>
      <c r="B1062" s="3">
        <v>11</v>
      </c>
      <c r="C1062" s="4">
        <v>3</v>
      </c>
      <c r="D1062" s="19">
        <f>INDEX('Prom Factor Mensual Hora 0,5'!$B$5:$N$28,MATCH('Casos CMg'!$C1062,'Prom Factor Mensual Hora 0,5'!$A$5:$A$28,0),MATCH('Casos CMg'!$B1062,'Prom Factor Mensual Hora 0,5'!$B$4:$M$4,0))</f>
        <v>0.97783125509732516</v>
      </c>
      <c r="E1062" s="38">
        <v>31.960237503051761</v>
      </c>
      <c r="F1062" s="18">
        <f t="shared" si="48"/>
        <v>31.251719150817706</v>
      </c>
      <c r="G1062" s="38">
        <v>27.77463531494141</v>
      </c>
      <c r="H1062" s="18">
        <f t="shared" si="49"/>
        <v>27.15890650987965</v>
      </c>
      <c r="I1062" s="38">
        <v>34.295608520507813</v>
      </c>
      <c r="J1062" s="18">
        <f t="shared" si="50"/>
        <v>33.53531792393467</v>
      </c>
    </row>
    <row r="1063" spans="1:10" x14ac:dyDescent="0.3">
      <c r="A1063" s="3">
        <v>2027</v>
      </c>
      <c r="B1063" s="3">
        <v>11</v>
      </c>
      <c r="C1063" s="4">
        <v>4</v>
      </c>
      <c r="D1063" s="19">
        <f>INDEX('Prom Factor Mensual Hora 0,5'!$B$5:$N$28,MATCH('Casos CMg'!$C1063,'Prom Factor Mensual Hora 0,5'!$A$5:$A$28,0),MATCH('Casos CMg'!$B1063,'Prom Factor Mensual Hora 0,5'!$B$4:$M$4,0))</f>
        <v>0.97782984064008349</v>
      </c>
      <c r="E1063" s="38">
        <v>31.960237503051761</v>
      </c>
      <c r="F1063" s="18">
        <f t="shared" si="48"/>
        <v>31.251673944428322</v>
      </c>
      <c r="G1063" s="38">
        <v>27.77463531494141</v>
      </c>
      <c r="H1063" s="18">
        <f t="shared" si="49"/>
        <v>27.158867223845593</v>
      </c>
      <c r="I1063" s="38">
        <v>34.295608520507813</v>
      </c>
      <c r="J1063" s="18">
        <f t="shared" si="50"/>
        <v>33.535269414262842</v>
      </c>
    </row>
    <row r="1064" spans="1:10" x14ac:dyDescent="0.3">
      <c r="A1064" s="3">
        <v>2027</v>
      </c>
      <c r="B1064" s="3">
        <v>11</v>
      </c>
      <c r="C1064" s="4">
        <v>5</v>
      </c>
      <c r="D1064" s="19">
        <f>INDEX('Prom Factor Mensual Hora 0,5'!$B$5:$N$28,MATCH('Casos CMg'!$C1064,'Prom Factor Mensual Hora 0,5'!$A$5:$A$28,0),MATCH('Casos CMg'!$B1064,'Prom Factor Mensual Hora 0,5'!$B$4:$M$4,0))</f>
        <v>0.97687483111014284</v>
      </c>
      <c r="E1064" s="38">
        <v>31.960237503051761</v>
      </c>
      <c r="F1064" s="18">
        <f t="shared" si="48"/>
        <v>31.221151613033744</v>
      </c>
      <c r="G1064" s="38">
        <v>27.77463531494141</v>
      </c>
      <c r="H1064" s="18">
        <f t="shared" si="49"/>
        <v>27.132342182429198</v>
      </c>
      <c r="I1064" s="38">
        <v>34.295608520507813</v>
      </c>
      <c r="J1064" s="18">
        <f t="shared" si="50"/>
        <v>33.502516781290645</v>
      </c>
    </row>
    <row r="1065" spans="1:10" x14ac:dyDescent="0.3">
      <c r="A1065" s="3">
        <v>2027</v>
      </c>
      <c r="B1065" s="3">
        <v>11</v>
      </c>
      <c r="C1065" s="4">
        <v>6</v>
      </c>
      <c r="D1065" s="19">
        <f>INDEX('Prom Factor Mensual Hora 0,5'!$B$5:$N$28,MATCH('Casos CMg'!$C1065,'Prom Factor Mensual Hora 0,5'!$A$5:$A$28,0),MATCH('Casos CMg'!$B1065,'Prom Factor Mensual Hora 0,5'!$B$4:$M$4,0))</f>
        <v>0.97689945172122139</v>
      </c>
      <c r="E1065" s="38">
        <v>2.9268285725265741E-3</v>
      </c>
      <c r="F1065" s="18">
        <f t="shared" si="48"/>
        <v>2.8592172277832153E-3</v>
      </c>
      <c r="G1065" s="38">
        <v>2.9268285725265741E-3</v>
      </c>
      <c r="H1065" s="18">
        <f t="shared" si="49"/>
        <v>2.8592172277832153E-3</v>
      </c>
      <c r="I1065" s="38">
        <v>2.9268285725265741E-3</v>
      </c>
      <c r="J1065" s="18">
        <f t="shared" si="50"/>
        <v>2.8592172277832153E-3</v>
      </c>
    </row>
    <row r="1066" spans="1:10" x14ac:dyDescent="0.3">
      <c r="A1066" s="3">
        <v>2027</v>
      </c>
      <c r="B1066" s="3">
        <v>11</v>
      </c>
      <c r="C1066" s="4">
        <v>7</v>
      </c>
      <c r="D1066" s="19">
        <f>INDEX('Prom Factor Mensual Hora 0,5'!$B$5:$N$28,MATCH('Casos CMg'!$C1066,'Prom Factor Mensual Hora 0,5'!$A$5:$A$28,0),MATCH('Casos CMg'!$B1066,'Prom Factor Mensual Hora 0,5'!$B$4:$M$4,0))</f>
        <v>0.97686589863268813</v>
      </c>
      <c r="E1066" s="38">
        <v>2.6016263291239738E-3</v>
      </c>
      <c r="F1066" s="18">
        <f t="shared" si="48"/>
        <v>2.5414400419061524E-3</v>
      </c>
      <c r="G1066" s="38">
        <v>2.6016263291239738E-3</v>
      </c>
      <c r="H1066" s="18">
        <f t="shared" si="49"/>
        <v>2.5414400419061524E-3</v>
      </c>
      <c r="I1066" s="38">
        <v>2.6016263291239738E-3</v>
      </c>
      <c r="J1066" s="18">
        <f t="shared" si="50"/>
        <v>2.5414400419061524E-3</v>
      </c>
    </row>
    <row r="1067" spans="1:10" x14ac:dyDescent="0.3">
      <c r="A1067" s="3">
        <v>2027</v>
      </c>
      <c r="B1067" s="3">
        <v>11</v>
      </c>
      <c r="C1067" s="4">
        <v>8</v>
      </c>
      <c r="D1067" s="19">
        <f>INDEX('Prom Factor Mensual Hora 0,5'!$B$5:$N$28,MATCH('Casos CMg'!$C1067,'Prom Factor Mensual Hora 0,5'!$A$5:$A$28,0),MATCH('Casos CMg'!$B1067,'Prom Factor Mensual Hora 0,5'!$B$4:$M$4,0))</f>
        <v>0.98863064559129132</v>
      </c>
      <c r="E1067" s="38">
        <v>1.3008131645619869E-3</v>
      </c>
      <c r="F1067" s="18">
        <f t="shared" si="48"/>
        <v>1.2860237586745679E-3</v>
      </c>
      <c r="G1067" s="38">
        <v>1.3008131645619869E-3</v>
      </c>
      <c r="H1067" s="18">
        <f t="shared" si="49"/>
        <v>1.2860237586745679E-3</v>
      </c>
      <c r="I1067" s="38">
        <v>1.3008131645619869E-3</v>
      </c>
      <c r="J1067" s="18">
        <f t="shared" si="50"/>
        <v>1.2860237586745679E-3</v>
      </c>
    </row>
    <row r="1068" spans="1:10" x14ac:dyDescent="0.3">
      <c r="A1068" s="3">
        <v>2027</v>
      </c>
      <c r="B1068" s="3">
        <v>11</v>
      </c>
      <c r="C1068" s="4">
        <v>9</v>
      </c>
      <c r="D1068" s="19">
        <f>INDEX('Prom Factor Mensual Hora 0,5'!$B$5:$N$28,MATCH('Casos CMg'!$C1068,'Prom Factor Mensual Hora 0,5'!$A$5:$A$28,0),MATCH('Casos CMg'!$B1068,'Prom Factor Mensual Hora 0,5'!$B$4:$M$4,0))</f>
        <v>0.99973769168684423</v>
      </c>
      <c r="E1068" s="38">
        <v>1.3008131645619869E-3</v>
      </c>
      <c r="F1068" s="18">
        <f t="shared" si="48"/>
        <v>1.3004719504550598E-3</v>
      </c>
      <c r="G1068" s="38">
        <v>1.3008131645619869E-3</v>
      </c>
      <c r="H1068" s="18">
        <f t="shared" si="49"/>
        <v>1.3004719504550598E-3</v>
      </c>
      <c r="I1068" s="38">
        <v>1.3008131645619869E-3</v>
      </c>
      <c r="J1068" s="18">
        <f t="shared" si="50"/>
        <v>1.3004719504550598E-3</v>
      </c>
    </row>
    <row r="1069" spans="1:10" x14ac:dyDescent="0.3">
      <c r="A1069" s="3">
        <v>2027</v>
      </c>
      <c r="B1069" s="3">
        <v>11</v>
      </c>
      <c r="C1069" s="4">
        <v>10</v>
      </c>
      <c r="D1069" s="19">
        <f>INDEX('Prom Factor Mensual Hora 0,5'!$B$5:$N$28,MATCH('Casos CMg'!$C1069,'Prom Factor Mensual Hora 0,5'!$A$5:$A$28,0),MATCH('Casos CMg'!$B1069,'Prom Factor Mensual Hora 0,5'!$B$4:$M$4,0))</f>
        <v>0.99973513831665695</v>
      </c>
      <c r="E1069" s="38">
        <v>0</v>
      </c>
      <c r="F1069" s="18">
        <f t="shared" si="48"/>
        <v>0</v>
      </c>
      <c r="G1069" s="38">
        <v>0</v>
      </c>
      <c r="H1069" s="18">
        <f t="shared" si="49"/>
        <v>0</v>
      </c>
      <c r="I1069" s="38">
        <v>0</v>
      </c>
      <c r="J1069" s="18">
        <f t="shared" si="50"/>
        <v>0</v>
      </c>
    </row>
    <row r="1070" spans="1:10" x14ac:dyDescent="0.3">
      <c r="A1070" s="3">
        <v>2027</v>
      </c>
      <c r="B1070" s="3">
        <v>11</v>
      </c>
      <c r="C1070" s="4">
        <v>11</v>
      </c>
      <c r="D1070" s="19">
        <f>INDEX('Prom Factor Mensual Hora 0,5'!$B$5:$N$28,MATCH('Casos CMg'!$C1070,'Prom Factor Mensual Hora 0,5'!$A$5:$A$28,0),MATCH('Casos CMg'!$B1070,'Prom Factor Mensual Hora 0,5'!$B$4:$M$4,0))</f>
        <v>0.99973521183053549</v>
      </c>
      <c r="E1070" s="38">
        <v>0</v>
      </c>
      <c r="F1070" s="18">
        <f t="shared" si="48"/>
        <v>0</v>
      </c>
      <c r="G1070" s="38">
        <v>0</v>
      </c>
      <c r="H1070" s="18">
        <f t="shared" si="49"/>
        <v>0</v>
      </c>
      <c r="I1070" s="38">
        <v>0</v>
      </c>
      <c r="J1070" s="18">
        <f t="shared" si="50"/>
        <v>0</v>
      </c>
    </row>
    <row r="1071" spans="1:10" x14ac:dyDescent="0.3">
      <c r="A1071" s="3">
        <v>2027</v>
      </c>
      <c r="B1071" s="3">
        <v>11</v>
      </c>
      <c r="C1071" s="4">
        <v>12</v>
      </c>
      <c r="D1071" s="19">
        <f>INDEX('Prom Factor Mensual Hora 0,5'!$B$5:$N$28,MATCH('Casos CMg'!$C1071,'Prom Factor Mensual Hora 0,5'!$A$5:$A$28,0),MATCH('Casos CMg'!$B1071,'Prom Factor Mensual Hora 0,5'!$B$4:$M$4,0))</f>
        <v>0.99973721447341823</v>
      </c>
      <c r="E1071" s="38">
        <v>0</v>
      </c>
      <c r="F1071" s="18">
        <f t="shared" si="48"/>
        <v>0</v>
      </c>
      <c r="G1071" s="38">
        <v>0</v>
      </c>
      <c r="H1071" s="18">
        <f t="shared" si="49"/>
        <v>0</v>
      </c>
      <c r="I1071" s="38">
        <v>0</v>
      </c>
      <c r="J1071" s="18">
        <f t="shared" si="50"/>
        <v>0</v>
      </c>
    </row>
    <row r="1072" spans="1:10" x14ac:dyDescent="0.3">
      <c r="A1072" s="3">
        <v>2027</v>
      </c>
      <c r="B1072" s="3">
        <v>11</v>
      </c>
      <c r="C1072" s="4">
        <v>13</v>
      </c>
      <c r="D1072" s="19">
        <f>INDEX('Prom Factor Mensual Hora 0,5'!$B$5:$N$28,MATCH('Casos CMg'!$C1072,'Prom Factor Mensual Hora 0,5'!$A$5:$A$28,0),MATCH('Casos CMg'!$B1072,'Prom Factor Mensual Hora 0,5'!$B$4:$M$4,0))</f>
        <v>1</v>
      </c>
      <c r="E1072" s="38">
        <v>0</v>
      </c>
      <c r="F1072" s="18">
        <f t="shared" si="48"/>
        <v>0</v>
      </c>
      <c r="G1072" s="38">
        <v>0</v>
      </c>
      <c r="H1072" s="18">
        <f t="shared" si="49"/>
        <v>0</v>
      </c>
      <c r="I1072" s="38">
        <v>0</v>
      </c>
      <c r="J1072" s="18">
        <f t="shared" si="50"/>
        <v>0</v>
      </c>
    </row>
    <row r="1073" spans="1:10" x14ac:dyDescent="0.3">
      <c r="A1073" s="3">
        <v>2027</v>
      </c>
      <c r="B1073" s="3">
        <v>11</v>
      </c>
      <c r="C1073" s="4">
        <v>14</v>
      </c>
      <c r="D1073" s="19">
        <f>INDEX('Prom Factor Mensual Hora 0,5'!$B$5:$N$28,MATCH('Casos CMg'!$C1073,'Prom Factor Mensual Hora 0,5'!$A$5:$A$28,0),MATCH('Casos CMg'!$B1073,'Prom Factor Mensual Hora 0,5'!$B$4:$M$4,0))</f>
        <v>1</v>
      </c>
      <c r="E1073" s="38">
        <v>0</v>
      </c>
      <c r="F1073" s="18">
        <f t="shared" si="48"/>
        <v>0</v>
      </c>
      <c r="G1073" s="38">
        <v>0</v>
      </c>
      <c r="H1073" s="18">
        <f t="shared" si="49"/>
        <v>0</v>
      </c>
      <c r="I1073" s="38">
        <v>0</v>
      </c>
      <c r="J1073" s="18">
        <f t="shared" si="50"/>
        <v>0</v>
      </c>
    </row>
    <row r="1074" spans="1:10" x14ac:dyDescent="0.3">
      <c r="A1074" s="3">
        <v>2027</v>
      </c>
      <c r="B1074" s="3">
        <v>11</v>
      </c>
      <c r="C1074" s="4">
        <v>15</v>
      </c>
      <c r="D1074" s="19">
        <f>INDEX('Prom Factor Mensual Hora 0,5'!$B$5:$N$28,MATCH('Casos CMg'!$C1074,'Prom Factor Mensual Hora 0,5'!$A$5:$A$28,0),MATCH('Casos CMg'!$B1074,'Prom Factor Mensual Hora 0,5'!$B$4:$M$4,0))</f>
        <v>1</v>
      </c>
      <c r="E1074" s="38">
        <v>0</v>
      </c>
      <c r="F1074" s="18">
        <f t="shared" si="48"/>
        <v>0</v>
      </c>
      <c r="G1074" s="38">
        <v>0</v>
      </c>
      <c r="H1074" s="18">
        <f t="shared" si="49"/>
        <v>0</v>
      </c>
      <c r="I1074" s="38">
        <v>0</v>
      </c>
      <c r="J1074" s="18">
        <f t="shared" si="50"/>
        <v>0</v>
      </c>
    </row>
    <row r="1075" spans="1:10" x14ac:dyDescent="0.3">
      <c r="A1075" s="3">
        <v>2027</v>
      </c>
      <c r="B1075" s="3">
        <v>11</v>
      </c>
      <c r="C1075" s="4">
        <v>16</v>
      </c>
      <c r="D1075" s="19">
        <f>INDEX('Prom Factor Mensual Hora 0,5'!$B$5:$N$28,MATCH('Casos CMg'!$C1075,'Prom Factor Mensual Hora 0,5'!$A$5:$A$28,0),MATCH('Casos CMg'!$B1075,'Prom Factor Mensual Hora 0,5'!$B$4:$M$4,0))</f>
        <v>1</v>
      </c>
      <c r="E1075" s="38">
        <v>0</v>
      </c>
      <c r="F1075" s="18">
        <f t="shared" si="48"/>
        <v>0</v>
      </c>
      <c r="G1075" s="38">
        <v>0</v>
      </c>
      <c r="H1075" s="18">
        <f t="shared" si="49"/>
        <v>0</v>
      </c>
      <c r="I1075" s="38">
        <v>0</v>
      </c>
      <c r="J1075" s="18">
        <f t="shared" si="50"/>
        <v>0</v>
      </c>
    </row>
    <row r="1076" spans="1:10" x14ac:dyDescent="0.3">
      <c r="A1076" s="3">
        <v>2027</v>
      </c>
      <c r="B1076" s="3">
        <v>11</v>
      </c>
      <c r="C1076" s="4">
        <v>17</v>
      </c>
      <c r="D1076" s="19">
        <f>INDEX('Prom Factor Mensual Hora 0,5'!$B$5:$N$28,MATCH('Casos CMg'!$C1076,'Prom Factor Mensual Hora 0,5'!$A$5:$A$28,0),MATCH('Casos CMg'!$B1076,'Prom Factor Mensual Hora 0,5'!$B$4:$M$4,0))</f>
        <v>1</v>
      </c>
      <c r="E1076" s="38">
        <v>0</v>
      </c>
      <c r="F1076" s="18">
        <f t="shared" si="48"/>
        <v>0</v>
      </c>
      <c r="G1076" s="38">
        <v>0</v>
      </c>
      <c r="H1076" s="18">
        <f t="shared" si="49"/>
        <v>0</v>
      </c>
      <c r="I1076" s="38">
        <v>0</v>
      </c>
      <c r="J1076" s="18">
        <f t="shared" si="50"/>
        <v>0</v>
      </c>
    </row>
    <row r="1077" spans="1:10" x14ac:dyDescent="0.3">
      <c r="A1077" s="3">
        <v>2027</v>
      </c>
      <c r="B1077" s="3">
        <v>11</v>
      </c>
      <c r="C1077" s="4">
        <v>18</v>
      </c>
      <c r="D1077" s="19">
        <f>INDEX('Prom Factor Mensual Hora 0,5'!$B$5:$N$28,MATCH('Casos CMg'!$C1077,'Prom Factor Mensual Hora 0,5'!$A$5:$A$28,0),MATCH('Casos CMg'!$B1077,'Prom Factor Mensual Hora 0,5'!$B$4:$M$4,0))</f>
        <v>1</v>
      </c>
      <c r="E1077" s="38">
        <v>0</v>
      </c>
      <c r="F1077" s="18">
        <f t="shared" si="48"/>
        <v>0</v>
      </c>
      <c r="G1077" s="38">
        <v>0</v>
      </c>
      <c r="H1077" s="18">
        <f t="shared" si="49"/>
        <v>0</v>
      </c>
      <c r="I1077" s="38">
        <v>0</v>
      </c>
      <c r="J1077" s="18">
        <f t="shared" si="50"/>
        <v>0</v>
      </c>
    </row>
    <row r="1078" spans="1:10" x14ac:dyDescent="0.3">
      <c r="A1078" s="3">
        <v>2027</v>
      </c>
      <c r="B1078" s="3">
        <v>11</v>
      </c>
      <c r="C1078" s="4">
        <v>19</v>
      </c>
      <c r="D1078" s="19">
        <f>INDEX('Prom Factor Mensual Hora 0,5'!$B$5:$N$28,MATCH('Casos CMg'!$C1078,'Prom Factor Mensual Hora 0,5'!$A$5:$A$28,0),MATCH('Casos CMg'!$B1078,'Prom Factor Mensual Hora 0,5'!$B$4:$M$4,0))</f>
        <v>0.99848757808880506</v>
      </c>
      <c r="E1078" s="38">
        <v>31.286712646484379</v>
      </c>
      <c r="F1078" s="18">
        <f t="shared" si="48"/>
        <v>31.239393936748577</v>
      </c>
      <c r="G1078" s="38">
        <v>26.91664886474609</v>
      </c>
      <c r="H1078" s="18">
        <f t="shared" si="49"/>
        <v>26.875939535227108</v>
      </c>
      <c r="I1078" s="38">
        <v>33.221637725830078</v>
      </c>
      <c r="J1078" s="18">
        <f t="shared" si="50"/>
        <v>33.171392593007752</v>
      </c>
    </row>
    <row r="1079" spans="1:10" x14ac:dyDescent="0.3">
      <c r="A1079" s="3">
        <v>2027</v>
      </c>
      <c r="B1079" s="3">
        <v>11</v>
      </c>
      <c r="C1079" s="4">
        <v>20</v>
      </c>
      <c r="D1079" s="19">
        <f>INDEX('Prom Factor Mensual Hora 0,5'!$B$5:$N$28,MATCH('Casos CMg'!$C1079,'Prom Factor Mensual Hora 0,5'!$A$5:$A$28,0),MATCH('Casos CMg'!$B1079,'Prom Factor Mensual Hora 0,5'!$B$4:$M$4,0))</f>
        <v>0.98141126578893756</v>
      </c>
      <c r="E1079" s="38">
        <v>30.304794311523441</v>
      </c>
      <c r="F1079" s="18">
        <f t="shared" si="48"/>
        <v>29.741466544745617</v>
      </c>
      <c r="G1079" s="38">
        <v>25.983659744262699</v>
      </c>
      <c r="H1079" s="18">
        <f t="shared" si="49"/>
        <v>25.500656399445916</v>
      </c>
      <c r="I1079" s="38">
        <v>31.994537353515621</v>
      </c>
      <c r="J1079" s="18">
        <f t="shared" si="50"/>
        <v>31.399799402445211</v>
      </c>
    </row>
    <row r="1080" spans="1:10" x14ac:dyDescent="0.3">
      <c r="A1080" s="3">
        <v>2027</v>
      </c>
      <c r="B1080" s="3">
        <v>11</v>
      </c>
      <c r="C1080" s="4">
        <v>21</v>
      </c>
      <c r="D1080" s="19">
        <f>INDEX('Prom Factor Mensual Hora 0,5'!$B$5:$N$28,MATCH('Casos CMg'!$C1080,'Prom Factor Mensual Hora 0,5'!$A$5:$A$28,0),MATCH('Casos CMg'!$B1080,'Prom Factor Mensual Hora 0,5'!$B$4:$M$4,0))</f>
        <v>0.97812914279756003</v>
      </c>
      <c r="E1080" s="38">
        <v>30.355838775634769</v>
      </c>
      <c r="F1080" s="18">
        <f t="shared" si="48"/>
        <v>29.691930560512571</v>
      </c>
      <c r="G1080" s="38">
        <v>25.99564170837402</v>
      </c>
      <c r="H1080" s="18">
        <f t="shared" si="49"/>
        <v>25.427094740684378</v>
      </c>
      <c r="I1080" s="38">
        <v>32.018695831298828</v>
      </c>
      <c r="J1080" s="18">
        <f t="shared" si="50"/>
        <v>31.31841950696413</v>
      </c>
    </row>
    <row r="1081" spans="1:10" x14ac:dyDescent="0.3">
      <c r="A1081" s="3">
        <v>2027</v>
      </c>
      <c r="B1081" s="3">
        <v>11</v>
      </c>
      <c r="C1081" s="4">
        <v>22</v>
      </c>
      <c r="D1081" s="19">
        <f>INDEX('Prom Factor Mensual Hora 0,5'!$B$5:$N$28,MATCH('Casos CMg'!$C1081,'Prom Factor Mensual Hora 0,5'!$A$5:$A$28,0),MATCH('Casos CMg'!$B1081,'Prom Factor Mensual Hora 0,5'!$B$4:$M$4,0))</f>
        <v>0.97813991732964989</v>
      </c>
      <c r="E1081" s="38">
        <v>30.355838775634769</v>
      </c>
      <c r="F1081" s="18">
        <f t="shared" si="48"/>
        <v>29.692257630471573</v>
      </c>
      <c r="G1081" s="38">
        <v>25.99564170837402</v>
      </c>
      <c r="H1081" s="18">
        <f t="shared" si="49"/>
        <v>25.427374831560162</v>
      </c>
      <c r="I1081" s="38">
        <v>32.018695831298828</v>
      </c>
      <c r="J1081" s="18">
        <f t="shared" si="50"/>
        <v>31.318764493429843</v>
      </c>
    </row>
    <row r="1082" spans="1:10" x14ac:dyDescent="0.3">
      <c r="A1082" s="3">
        <v>2027</v>
      </c>
      <c r="B1082" s="3">
        <v>11</v>
      </c>
      <c r="C1082" s="4">
        <v>23</v>
      </c>
      <c r="D1082" s="19">
        <f>INDEX('Prom Factor Mensual Hora 0,5'!$B$5:$N$28,MATCH('Casos CMg'!$C1082,'Prom Factor Mensual Hora 0,5'!$A$5:$A$28,0),MATCH('Casos CMg'!$B1082,'Prom Factor Mensual Hora 0,5'!$B$4:$M$4,0))</f>
        <v>0.97814296622442454</v>
      </c>
      <c r="E1082" s="38">
        <v>32.648761749267578</v>
      </c>
      <c r="F1082" s="18">
        <f t="shared" si="48"/>
        <v>31.935156660983122</v>
      </c>
      <c r="G1082" s="38">
        <v>28.07938385009766</v>
      </c>
      <c r="H1082" s="18">
        <f t="shared" si="49"/>
        <v>27.465651808888726</v>
      </c>
      <c r="I1082" s="38">
        <v>34.781158447265618</v>
      </c>
      <c r="J1082" s="18">
        <f t="shared" si="50"/>
        <v>34.020945492330092</v>
      </c>
    </row>
    <row r="1083" spans="1:10" x14ac:dyDescent="0.3">
      <c r="A1083" s="3">
        <v>2027</v>
      </c>
      <c r="B1083" s="3">
        <v>12</v>
      </c>
      <c r="C1083" s="4">
        <v>0</v>
      </c>
      <c r="D1083" s="19">
        <f>INDEX('Prom Factor Mensual Hora 0,5'!$B$5:$N$28,MATCH('Casos CMg'!$C1083,'Prom Factor Mensual Hora 0,5'!$A$5:$A$28,0),MATCH('Casos CMg'!$B1083,'Prom Factor Mensual Hora 0,5'!$B$4:$M$4,0))</f>
        <v>0.97644003142763458</v>
      </c>
      <c r="E1083" s="38">
        <v>34.718776702880859</v>
      </c>
      <c r="F1083" s="18">
        <f t="shared" si="48"/>
        <v>33.900803414890014</v>
      </c>
      <c r="G1083" s="38">
        <v>30.640678405761719</v>
      </c>
      <c r="H1083" s="18">
        <f t="shared" si="49"/>
        <v>29.918784985486017</v>
      </c>
      <c r="I1083" s="38">
        <v>38.447334289550781</v>
      </c>
      <c r="J1083" s="18">
        <f t="shared" si="50"/>
        <v>37.541516301997738</v>
      </c>
    </row>
    <row r="1084" spans="1:10" x14ac:dyDescent="0.3">
      <c r="A1084" s="3">
        <v>2027</v>
      </c>
      <c r="B1084" s="3">
        <v>12</v>
      </c>
      <c r="C1084" s="4">
        <v>1</v>
      </c>
      <c r="D1084" s="19">
        <f>INDEX('Prom Factor Mensual Hora 0,5'!$B$5:$N$28,MATCH('Casos CMg'!$C1084,'Prom Factor Mensual Hora 0,5'!$A$5:$A$28,0),MATCH('Casos CMg'!$B1084,'Prom Factor Mensual Hora 0,5'!$B$4:$M$4,0))</f>
        <v>0.97367928766097722</v>
      </c>
      <c r="E1084" s="38">
        <v>34.657627105712891</v>
      </c>
      <c r="F1084" s="18">
        <f t="shared" si="48"/>
        <v>33.745413672310306</v>
      </c>
      <c r="G1084" s="38">
        <v>30.639669418334961</v>
      </c>
      <c r="H1084" s="18">
        <f t="shared" si="49"/>
        <v>29.833211493412215</v>
      </c>
      <c r="I1084" s="38">
        <v>38.357326507568359</v>
      </c>
      <c r="J1084" s="18">
        <f t="shared" si="50"/>
        <v>37.347734350468677</v>
      </c>
    </row>
    <row r="1085" spans="1:10" x14ac:dyDescent="0.3">
      <c r="A1085" s="3">
        <v>2027</v>
      </c>
      <c r="B1085" s="3">
        <v>12</v>
      </c>
      <c r="C1085" s="4">
        <v>2</v>
      </c>
      <c r="D1085" s="19">
        <f>INDEX('Prom Factor Mensual Hora 0,5'!$B$5:$N$28,MATCH('Casos CMg'!$C1085,'Prom Factor Mensual Hora 0,5'!$A$5:$A$28,0),MATCH('Casos CMg'!$B1085,'Prom Factor Mensual Hora 0,5'!$B$4:$M$4,0))</f>
        <v>0.97367102551501061</v>
      </c>
      <c r="E1085" s="38">
        <v>33.967807769775391</v>
      </c>
      <c r="F1085" s="18">
        <f t="shared" si="48"/>
        <v>33.073470225693953</v>
      </c>
      <c r="G1085" s="38">
        <v>30.267074584960941</v>
      </c>
      <c r="H1085" s="18">
        <f t="shared" si="49"/>
        <v>29.470173550478233</v>
      </c>
      <c r="I1085" s="38">
        <v>37.460483551025391</v>
      </c>
      <c r="J1085" s="18">
        <f t="shared" si="50"/>
        <v>36.474187435415075</v>
      </c>
    </row>
    <row r="1086" spans="1:10" x14ac:dyDescent="0.3">
      <c r="A1086" s="3">
        <v>2027</v>
      </c>
      <c r="B1086" s="3">
        <v>12</v>
      </c>
      <c r="C1086" s="4">
        <v>3</v>
      </c>
      <c r="D1086" s="19">
        <f>INDEX('Prom Factor Mensual Hora 0,5'!$B$5:$N$28,MATCH('Casos CMg'!$C1086,'Prom Factor Mensual Hora 0,5'!$A$5:$A$28,0),MATCH('Casos CMg'!$B1086,'Prom Factor Mensual Hora 0,5'!$B$4:$M$4,0))</f>
        <v>0.97365909524400518</v>
      </c>
      <c r="E1086" s="38">
        <v>33.967807769775391</v>
      </c>
      <c r="F1086" s="18">
        <f t="shared" si="48"/>
        <v>33.073064980541794</v>
      </c>
      <c r="G1086" s="38">
        <v>30.267074584960941</v>
      </c>
      <c r="H1086" s="18">
        <f t="shared" si="49"/>
        <v>29.469812456075893</v>
      </c>
      <c r="I1086" s="38">
        <v>37.460483551025391</v>
      </c>
      <c r="J1086" s="18">
        <f t="shared" si="50"/>
        <v>36.473740521694317</v>
      </c>
    </row>
    <row r="1087" spans="1:10" x14ac:dyDescent="0.3">
      <c r="A1087" s="3">
        <v>2027</v>
      </c>
      <c r="B1087" s="3">
        <v>12</v>
      </c>
      <c r="C1087" s="4">
        <v>4</v>
      </c>
      <c r="D1087" s="19">
        <f>INDEX('Prom Factor Mensual Hora 0,5'!$B$5:$N$28,MATCH('Casos CMg'!$C1087,'Prom Factor Mensual Hora 0,5'!$A$5:$A$28,0),MATCH('Casos CMg'!$B1087,'Prom Factor Mensual Hora 0,5'!$B$4:$M$4,0))</f>
        <v>0.97460134131334175</v>
      </c>
      <c r="E1087" s="38">
        <v>33.967807769775391</v>
      </c>
      <c r="F1087" s="18">
        <f t="shared" si="48"/>
        <v>33.105071013896847</v>
      </c>
      <c r="G1087" s="38">
        <v>30.267074584960941</v>
      </c>
      <c r="H1087" s="18">
        <f t="shared" si="49"/>
        <v>29.498331488133889</v>
      </c>
      <c r="I1087" s="38">
        <v>37.460483551025391</v>
      </c>
      <c r="J1087" s="18">
        <f t="shared" si="50"/>
        <v>36.509037515075718</v>
      </c>
    </row>
    <row r="1088" spans="1:10" x14ac:dyDescent="0.3">
      <c r="A1088" s="3">
        <v>2027</v>
      </c>
      <c r="B1088" s="3">
        <v>12</v>
      </c>
      <c r="C1088" s="4">
        <v>5</v>
      </c>
      <c r="D1088" s="19">
        <f>INDEX('Prom Factor Mensual Hora 0,5'!$B$5:$N$28,MATCH('Casos CMg'!$C1088,'Prom Factor Mensual Hora 0,5'!$A$5:$A$28,0),MATCH('Casos CMg'!$B1088,'Prom Factor Mensual Hora 0,5'!$B$4:$M$4,0))</f>
        <v>0.97460499880629525</v>
      </c>
      <c r="E1088" s="38">
        <v>33.967807769775391</v>
      </c>
      <c r="F1088" s="18">
        <f t="shared" si="48"/>
        <v>33.105195250914413</v>
      </c>
      <c r="G1088" s="38">
        <v>30.267074584960941</v>
      </c>
      <c r="H1088" s="18">
        <f t="shared" si="49"/>
        <v>29.498442189745909</v>
      </c>
      <c r="I1088" s="38">
        <v>37.460483551025391</v>
      </c>
      <c r="J1088" s="18">
        <f t="shared" si="50"/>
        <v>36.509174526530344</v>
      </c>
    </row>
    <row r="1089" spans="1:10" x14ac:dyDescent="0.3">
      <c r="A1089" s="3">
        <v>2027</v>
      </c>
      <c r="B1089" s="3">
        <v>12</v>
      </c>
      <c r="C1089" s="4">
        <v>6</v>
      </c>
      <c r="D1089" s="19">
        <f>INDEX('Prom Factor Mensual Hora 0,5'!$B$5:$N$28,MATCH('Casos CMg'!$C1089,'Prom Factor Mensual Hora 0,5'!$A$5:$A$28,0),MATCH('Casos CMg'!$B1089,'Prom Factor Mensual Hora 0,5'!$B$4:$M$4,0))</f>
        <v>0.97459344763732958</v>
      </c>
      <c r="E1089" s="38">
        <v>3.8709654472768311E-3</v>
      </c>
      <c r="F1089" s="18">
        <f t="shared" si="48"/>
        <v>3.7726175609465043E-3</v>
      </c>
      <c r="G1089" s="38">
        <v>4.7773405909538269E-2</v>
      </c>
      <c r="H1089" s="18">
        <f t="shared" si="49"/>
        <v>4.6559648370754478E-2</v>
      </c>
      <c r="I1089" s="38">
        <v>1.132965926080942E-2</v>
      </c>
      <c r="J1089" s="18">
        <f t="shared" si="50"/>
        <v>1.1041811679548451E-2</v>
      </c>
    </row>
    <row r="1090" spans="1:10" x14ac:dyDescent="0.3">
      <c r="A1090" s="3">
        <v>2027</v>
      </c>
      <c r="B1090" s="3">
        <v>12</v>
      </c>
      <c r="C1090" s="4">
        <v>7</v>
      </c>
      <c r="D1090" s="19">
        <f>INDEX('Prom Factor Mensual Hora 0,5'!$B$5:$N$28,MATCH('Casos CMg'!$C1090,'Prom Factor Mensual Hora 0,5'!$A$5:$A$28,0),MATCH('Casos CMg'!$B1090,'Prom Factor Mensual Hora 0,5'!$B$4:$M$4,0))</f>
        <v>0.97461942681272895</v>
      </c>
      <c r="E1090" s="38">
        <v>2.5806443300098181E-3</v>
      </c>
      <c r="F1090" s="18">
        <f t="shared" si="48"/>
        <v>2.5151460977216877E-3</v>
      </c>
      <c r="G1090" s="38">
        <v>3.1848940998315811E-2</v>
      </c>
      <c r="H1090" s="18">
        <f t="shared" si="49"/>
        <v>3.104059662037098E-2</v>
      </c>
      <c r="I1090" s="38">
        <v>7.5531061738729477E-3</v>
      </c>
      <c r="J1090" s="18">
        <f t="shared" si="50"/>
        <v>7.3614040098357366E-3</v>
      </c>
    </row>
    <row r="1091" spans="1:10" x14ac:dyDescent="0.3">
      <c r="A1091" s="3">
        <v>2027</v>
      </c>
      <c r="B1091" s="3">
        <v>12</v>
      </c>
      <c r="C1091" s="4">
        <v>8</v>
      </c>
      <c r="D1091" s="19">
        <f>INDEX('Prom Factor Mensual Hora 0,5'!$B$5:$N$28,MATCH('Casos CMg'!$C1091,'Prom Factor Mensual Hora 0,5'!$A$5:$A$28,0),MATCH('Casos CMg'!$B1091,'Prom Factor Mensual Hora 0,5'!$B$4:$M$4,0))</f>
        <v>0.98045104262200489</v>
      </c>
      <c r="E1091" s="38">
        <v>7.0810397155582896E-3</v>
      </c>
      <c r="F1091" s="18">
        <f t="shared" si="48"/>
        <v>6.9426127719669503E-3</v>
      </c>
      <c r="G1091" s="38">
        <v>2.17151865363121E-2</v>
      </c>
      <c r="H1091" s="18">
        <f t="shared" si="49"/>
        <v>2.1290677280258522E-2</v>
      </c>
      <c r="I1091" s="38">
        <v>9.5672700554132462E-3</v>
      </c>
      <c r="J1091" s="18">
        <f t="shared" si="50"/>
        <v>9.3802399008762038E-3</v>
      </c>
    </row>
    <row r="1092" spans="1:10" x14ac:dyDescent="0.3">
      <c r="A1092" s="3">
        <v>2027</v>
      </c>
      <c r="B1092" s="3">
        <v>12</v>
      </c>
      <c r="C1092" s="4">
        <v>9</v>
      </c>
      <c r="D1092" s="19">
        <f>INDEX('Prom Factor Mensual Hora 0,5'!$B$5:$N$28,MATCH('Casos CMg'!$C1092,'Prom Factor Mensual Hora 0,5'!$A$5:$A$28,0),MATCH('Casos CMg'!$B1092,'Prom Factor Mensual Hora 0,5'!$B$4:$M$4,0))</f>
        <v>0.99933823481266382</v>
      </c>
      <c r="E1092" s="38">
        <v>2.2974030580371618E-3</v>
      </c>
      <c r="F1092" s="18">
        <f t="shared" ref="F1092:F1155" si="51">$E1092*$D1092</f>
        <v>2.2958827166720732E-3</v>
      </c>
      <c r="G1092" s="38">
        <v>1.6931550577282909E-2</v>
      </c>
      <c r="H1092" s="18">
        <f t="shared" ref="H1092:H1155" si="52">$G1092*$D1092</f>
        <v>1.692034586654324E-2</v>
      </c>
      <c r="I1092" s="38">
        <v>4.7836345620453358E-3</v>
      </c>
      <c r="J1092" s="18">
        <f t="shared" ref="J1092:J1155" si="53">$I1092*$D1092</f>
        <v>4.7804689192232361E-3</v>
      </c>
    </row>
    <row r="1093" spans="1:10" x14ac:dyDescent="0.3">
      <c r="A1093" s="3">
        <v>2027</v>
      </c>
      <c r="B1093" s="3">
        <v>12</v>
      </c>
      <c r="C1093" s="4">
        <v>10</v>
      </c>
      <c r="D1093" s="19">
        <f>INDEX('Prom Factor Mensual Hora 0,5'!$B$5:$N$28,MATCH('Casos CMg'!$C1093,'Prom Factor Mensual Hora 0,5'!$A$5:$A$28,0),MATCH('Casos CMg'!$B1093,'Prom Factor Mensual Hora 0,5'!$B$4:$M$4,0))</f>
        <v>0.99987753202537533</v>
      </c>
      <c r="E1093" s="38">
        <v>1.007080893032253E-3</v>
      </c>
      <c r="F1093" s="18">
        <f t="shared" si="51"/>
        <v>1.006957557875E-3</v>
      </c>
      <c r="G1093" s="38">
        <v>1.007080893032253E-3</v>
      </c>
      <c r="H1093" s="18">
        <f t="shared" si="52"/>
        <v>1.006957557875E-3</v>
      </c>
      <c r="I1093" s="38">
        <v>1.007080893032253E-3</v>
      </c>
      <c r="J1093" s="18">
        <f t="shared" si="53"/>
        <v>1.006957557875E-3</v>
      </c>
    </row>
    <row r="1094" spans="1:10" x14ac:dyDescent="0.3">
      <c r="A1094" s="3">
        <v>2027</v>
      </c>
      <c r="B1094" s="3">
        <v>12</v>
      </c>
      <c r="C1094" s="4">
        <v>11</v>
      </c>
      <c r="D1094" s="19">
        <f>INDEX('Prom Factor Mensual Hora 0,5'!$B$5:$N$28,MATCH('Casos CMg'!$C1094,'Prom Factor Mensual Hora 0,5'!$A$5:$A$28,0),MATCH('Casos CMg'!$B1094,'Prom Factor Mensual Hora 0,5'!$B$4:$M$4,0))</f>
        <v>1</v>
      </c>
      <c r="E1094" s="38">
        <v>0</v>
      </c>
      <c r="F1094" s="18">
        <f t="shared" si="51"/>
        <v>0</v>
      </c>
      <c r="G1094" s="38">
        <v>0</v>
      </c>
      <c r="H1094" s="18">
        <f t="shared" si="52"/>
        <v>0</v>
      </c>
      <c r="I1094" s="38">
        <v>0</v>
      </c>
      <c r="J1094" s="18">
        <f t="shared" si="53"/>
        <v>0</v>
      </c>
    </row>
    <row r="1095" spans="1:10" x14ac:dyDescent="0.3">
      <c r="A1095" s="3">
        <v>2027</v>
      </c>
      <c r="B1095" s="3">
        <v>12</v>
      </c>
      <c r="C1095" s="4">
        <v>12</v>
      </c>
      <c r="D1095" s="19">
        <f>INDEX('Prom Factor Mensual Hora 0,5'!$B$5:$N$28,MATCH('Casos CMg'!$C1095,'Prom Factor Mensual Hora 0,5'!$A$5:$A$28,0),MATCH('Casos CMg'!$B1095,'Prom Factor Mensual Hora 0,5'!$B$4:$M$4,0))</f>
        <v>1</v>
      </c>
      <c r="E1095" s="38">
        <v>0</v>
      </c>
      <c r="F1095" s="18">
        <f t="shared" si="51"/>
        <v>0</v>
      </c>
      <c r="G1095" s="38">
        <v>0</v>
      </c>
      <c r="H1095" s="18">
        <f t="shared" si="52"/>
        <v>0</v>
      </c>
      <c r="I1095" s="38">
        <v>0</v>
      </c>
      <c r="J1095" s="18">
        <f t="shared" si="53"/>
        <v>0</v>
      </c>
    </row>
    <row r="1096" spans="1:10" x14ac:dyDescent="0.3">
      <c r="A1096" s="3">
        <v>2027</v>
      </c>
      <c r="B1096" s="3">
        <v>12</v>
      </c>
      <c r="C1096" s="4">
        <v>13</v>
      </c>
      <c r="D1096" s="19">
        <f>INDEX('Prom Factor Mensual Hora 0,5'!$B$5:$N$28,MATCH('Casos CMg'!$C1096,'Prom Factor Mensual Hora 0,5'!$A$5:$A$28,0),MATCH('Casos CMg'!$B1096,'Prom Factor Mensual Hora 0,5'!$B$4:$M$4,0))</f>
        <v>0.99960607519586819</v>
      </c>
      <c r="E1096" s="38">
        <v>0</v>
      </c>
      <c r="F1096" s="18">
        <f t="shared" si="51"/>
        <v>0</v>
      </c>
      <c r="G1096" s="38">
        <v>0</v>
      </c>
      <c r="H1096" s="18">
        <f t="shared" si="52"/>
        <v>0</v>
      </c>
      <c r="I1096" s="38">
        <v>0</v>
      </c>
      <c r="J1096" s="18">
        <f t="shared" si="53"/>
        <v>0</v>
      </c>
    </row>
    <row r="1097" spans="1:10" x14ac:dyDescent="0.3">
      <c r="A1097" s="3">
        <v>2027</v>
      </c>
      <c r="B1097" s="3">
        <v>12</v>
      </c>
      <c r="C1097" s="4">
        <v>14</v>
      </c>
      <c r="D1097" s="19">
        <f>INDEX('Prom Factor Mensual Hora 0,5'!$B$5:$N$28,MATCH('Casos CMg'!$C1097,'Prom Factor Mensual Hora 0,5'!$A$5:$A$28,0),MATCH('Casos CMg'!$B1097,'Prom Factor Mensual Hora 0,5'!$B$4:$M$4,0))</f>
        <v>0.99960888702088657</v>
      </c>
      <c r="E1097" s="38">
        <v>0</v>
      </c>
      <c r="F1097" s="18">
        <f t="shared" si="51"/>
        <v>0</v>
      </c>
      <c r="G1097" s="38">
        <v>0</v>
      </c>
      <c r="H1097" s="18">
        <f t="shared" si="52"/>
        <v>0</v>
      </c>
      <c r="I1097" s="38">
        <v>0</v>
      </c>
      <c r="J1097" s="18">
        <f t="shared" si="53"/>
        <v>0</v>
      </c>
    </row>
    <row r="1098" spans="1:10" x14ac:dyDescent="0.3">
      <c r="A1098" s="3">
        <v>2027</v>
      </c>
      <c r="B1098" s="3">
        <v>12</v>
      </c>
      <c r="C1098" s="4">
        <v>15</v>
      </c>
      <c r="D1098" s="19">
        <f>INDEX('Prom Factor Mensual Hora 0,5'!$B$5:$N$28,MATCH('Casos CMg'!$C1098,'Prom Factor Mensual Hora 0,5'!$A$5:$A$28,0),MATCH('Casos CMg'!$B1098,'Prom Factor Mensual Hora 0,5'!$B$4:$M$4,0))</f>
        <v>0.99960888702088657</v>
      </c>
      <c r="E1098" s="38">
        <v>1.007080893032253E-3</v>
      </c>
      <c r="F1098" s="18">
        <f t="shared" si="51"/>
        <v>1.0066870106239709E-3</v>
      </c>
      <c r="G1098" s="38">
        <v>1.007080893032253E-3</v>
      </c>
      <c r="H1098" s="18">
        <f t="shared" si="52"/>
        <v>1.0066870106239709E-3</v>
      </c>
      <c r="I1098" s="38">
        <v>1.007080893032253E-3</v>
      </c>
      <c r="J1098" s="18">
        <f t="shared" si="53"/>
        <v>1.0066870106239709E-3</v>
      </c>
    </row>
    <row r="1099" spans="1:10" x14ac:dyDescent="0.3">
      <c r="A1099" s="3">
        <v>2027</v>
      </c>
      <c r="B1099" s="3">
        <v>12</v>
      </c>
      <c r="C1099" s="4">
        <v>16</v>
      </c>
      <c r="D1099" s="19">
        <f>INDEX('Prom Factor Mensual Hora 0,5'!$B$5:$N$28,MATCH('Casos CMg'!$C1099,'Prom Factor Mensual Hora 0,5'!$A$5:$A$28,0),MATCH('Casos CMg'!$B1099,'Prom Factor Mensual Hora 0,5'!$B$4:$M$4,0))</f>
        <v>0.99956812066044309</v>
      </c>
      <c r="E1099" s="38">
        <v>1.007080893032253E-3</v>
      </c>
      <c r="F1099" s="18">
        <f t="shared" si="51"/>
        <v>1.00664595560129E-3</v>
      </c>
      <c r="G1099" s="38">
        <v>1.007080893032253E-3</v>
      </c>
      <c r="H1099" s="18">
        <f t="shared" si="52"/>
        <v>1.00664595560129E-3</v>
      </c>
      <c r="I1099" s="38">
        <v>1.007080893032253E-3</v>
      </c>
      <c r="J1099" s="18">
        <f t="shared" si="53"/>
        <v>1.00664595560129E-3</v>
      </c>
    </row>
    <row r="1100" spans="1:10" x14ac:dyDescent="0.3">
      <c r="A1100" s="3">
        <v>2027</v>
      </c>
      <c r="B1100" s="3">
        <v>12</v>
      </c>
      <c r="C1100" s="4">
        <v>17</v>
      </c>
      <c r="D1100" s="19">
        <f>INDEX('Prom Factor Mensual Hora 0,5'!$B$5:$N$28,MATCH('Casos CMg'!$C1100,'Prom Factor Mensual Hora 0,5'!$A$5:$A$28,0),MATCH('Casos CMg'!$B1100,'Prom Factor Mensual Hora 0,5'!$B$4:$M$4,0))</f>
        <v>0.99933901475684039</v>
      </c>
      <c r="E1100" s="38">
        <v>1.007080893032253E-3</v>
      </c>
      <c r="F1100" s="18">
        <f t="shared" si="51"/>
        <v>1.0064152274232908E-3</v>
      </c>
      <c r="G1100" s="38">
        <v>1.007080893032253E-3</v>
      </c>
      <c r="H1100" s="18">
        <f t="shared" si="52"/>
        <v>1.0064152274232908E-3</v>
      </c>
      <c r="I1100" s="38">
        <v>1.007080893032253E-3</v>
      </c>
      <c r="J1100" s="18">
        <f t="shared" si="53"/>
        <v>1.0064152274232908E-3</v>
      </c>
    </row>
    <row r="1101" spans="1:10" x14ac:dyDescent="0.3">
      <c r="A1101" s="3">
        <v>2027</v>
      </c>
      <c r="B1101" s="3">
        <v>12</v>
      </c>
      <c r="C1101" s="4">
        <v>18</v>
      </c>
      <c r="D1101" s="19">
        <f>INDEX('Prom Factor Mensual Hora 0,5'!$B$5:$N$28,MATCH('Casos CMg'!$C1101,'Prom Factor Mensual Hora 0,5'!$A$5:$A$28,0),MATCH('Casos CMg'!$B1101,'Prom Factor Mensual Hora 0,5'!$B$4:$M$4,0))</f>
        <v>0.99988101045918065</v>
      </c>
      <c r="E1101" s="38">
        <v>1.007080893032253E-3</v>
      </c>
      <c r="F1101" s="18">
        <f t="shared" si="51"/>
        <v>1.0069610609392231E-3</v>
      </c>
      <c r="G1101" s="38">
        <v>1.007080893032253E-3</v>
      </c>
      <c r="H1101" s="18">
        <f t="shared" si="52"/>
        <v>1.0069610609392231E-3</v>
      </c>
      <c r="I1101" s="38">
        <v>1.007080893032253E-3</v>
      </c>
      <c r="J1101" s="18">
        <f t="shared" si="53"/>
        <v>1.0069610609392231E-3</v>
      </c>
    </row>
    <row r="1102" spans="1:10" x14ac:dyDescent="0.3">
      <c r="A1102" s="3">
        <v>2027</v>
      </c>
      <c r="B1102" s="3">
        <v>12</v>
      </c>
      <c r="C1102" s="4">
        <v>19</v>
      </c>
      <c r="D1102" s="19">
        <f>INDEX('Prom Factor Mensual Hora 0,5'!$B$5:$N$28,MATCH('Casos CMg'!$C1102,'Prom Factor Mensual Hora 0,5'!$A$5:$A$28,0),MATCH('Casos CMg'!$B1102,'Prom Factor Mensual Hora 0,5'!$B$4:$M$4,0))</f>
        <v>0.99919960401461771</v>
      </c>
      <c r="E1102" s="38">
        <v>1.007080893032253E-3</v>
      </c>
      <c r="F1102" s="18">
        <f t="shared" si="51"/>
        <v>1.0062748295285148E-3</v>
      </c>
      <c r="G1102" s="38">
        <v>1.007080893032253E-3</v>
      </c>
      <c r="H1102" s="18">
        <f t="shared" si="52"/>
        <v>1.0062748295285148E-3</v>
      </c>
      <c r="I1102" s="38">
        <v>1.007080893032253E-3</v>
      </c>
      <c r="J1102" s="18">
        <f t="shared" si="53"/>
        <v>1.0062748295285148E-3</v>
      </c>
    </row>
    <row r="1103" spans="1:10" x14ac:dyDescent="0.3">
      <c r="A1103" s="3">
        <v>2027</v>
      </c>
      <c r="B1103" s="3">
        <v>12</v>
      </c>
      <c r="C1103" s="4">
        <v>20</v>
      </c>
      <c r="D1103" s="19">
        <f>INDEX('Prom Factor Mensual Hora 0,5'!$B$5:$N$28,MATCH('Casos CMg'!$C1103,'Prom Factor Mensual Hora 0,5'!$A$5:$A$28,0),MATCH('Casos CMg'!$B1103,'Prom Factor Mensual Hora 0,5'!$B$4:$M$4,0))</f>
        <v>0.97978402882053783</v>
      </c>
      <c r="E1103" s="38">
        <v>33.690738677978523</v>
      </c>
      <c r="F1103" s="18">
        <f t="shared" si="51"/>
        <v>33.00964767584972</v>
      </c>
      <c r="G1103" s="38">
        <v>29.901275634765621</v>
      </c>
      <c r="H1103" s="18">
        <f t="shared" si="52"/>
        <v>29.296792308304045</v>
      </c>
      <c r="I1103" s="38">
        <v>37.171195983886719</v>
      </c>
      <c r="J1103" s="18">
        <f t="shared" si="53"/>
        <v>36.419744157170328</v>
      </c>
    </row>
    <row r="1104" spans="1:10" x14ac:dyDescent="0.3">
      <c r="A1104" s="3">
        <v>2027</v>
      </c>
      <c r="B1104" s="3">
        <v>12</v>
      </c>
      <c r="C1104" s="4">
        <v>21</v>
      </c>
      <c r="D1104" s="19">
        <f>INDEX('Prom Factor Mensual Hora 0,5'!$B$5:$N$28,MATCH('Casos CMg'!$C1104,'Prom Factor Mensual Hora 0,5'!$A$5:$A$28,0),MATCH('Casos CMg'!$B1104,'Prom Factor Mensual Hora 0,5'!$B$4:$M$4,0))</f>
        <v>0.97551990608403272</v>
      </c>
      <c r="E1104" s="38">
        <v>33.710102081298828</v>
      </c>
      <c r="F1104" s="18">
        <f t="shared" si="51"/>
        <v>32.884875616431792</v>
      </c>
      <c r="G1104" s="38">
        <v>29.94766998291016</v>
      </c>
      <c r="H1104" s="18">
        <f t="shared" si="52"/>
        <v>29.214548209164125</v>
      </c>
      <c r="I1104" s="38">
        <v>37.194290161132813</v>
      </c>
      <c r="J1104" s="18">
        <f t="shared" si="53"/>
        <v>36.283770444850546</v>
      </c>
    </row>
    <row r="1105" spans="1:10" x14ac:dyDescent="0.3">
      <c r="A1105" s="3">
        <v>2027</v>
      </c>
      <c r="B1105" s="3">
        <v>12</v>
      </c>
      <c r="C1105" s="4">
        <v>22</v>
      </c>
      <c r="D1105" s="19">
        <f>INDEX('Prom Factor Mensual Hora 0,5'!$B$5:$N$28,MATCH('Casos CMg'!$C1105,'Prom Factor Mensual Hora 0,5'!$A$5:$A$28,0),MATCH('Casos CMg'!$B1105,'Prom Factor Mensual Hora 0,5'!$B$4:$M$4,0))</f>
        <v>0.97552808986827033</v>
      </c>
      <c r="E1105" s="38">
        <v>33.710102081298828</v>
      </c>
      <c r="F1105" s="18">
        <f t="shared" si="51"/>
        <v>32.885151492633852</v>
      </c>
      <c r="G1105" s="38">
        <v>29.94766998291016</v>
      </c>
      <c r="H1105" s="18">
        <f t="shared" si="52"/>
        <v>29.214793294433683</v>
      </c>
      <c r="I1105" s="38">
        <v>37.194290161132813</v>
      </c>
      <c r="J1105" s="18">
        <f t="shared" si="53"/>
        <v>36.284074834896096</v>
      </c>
    </row>
    <row r="1106" spans="1:10" x14ac:dyDescent="0.3">
      <c r="A1106" s="3">
        <v>2027</v>
      </c>
      <c r="B1106" s="3">
        <v>12</v>
      </c>
      <c r="C1106" s="4">
        <v>23</v>
      </c>
      <c r="D1106" s="19">
        <f>INDEX('Prom Factor Mensual Hora 0,5'!$B$5:$N$28,MATCH('Casos CMg'!$C1106,'Prom Factor Mensual Hora 0,5'!$A$5:$A$28,0),MATCH('Casos CMg'!$B1106,'Prom Factor Mensual Hora 0,5'!$B$4:$M$4,0))</f>
        <v>0.97628800661163506</v>
      </c>
      <c r="E1106" s="38">
        <v>33.690738677978523</v>
      </c>
      <c r="F1106" s="18">
        <f t="shared" si="51"/>
        <v>32.891864105197165</v>
      </c>
      <c r="G1106" s="38">
        <v>29.901275634765621</v>
      </c>
      <c r="H1106" s="18">
        <f t="shared" si="52"/>
        <v>29.192256784610382</v>
      </c>
      <c r="I1106" s="38">
        <v>37.171195983886719</v>
      </c>
      <c r="J1106" s="18">
        <f t="shared" si="53"/>
        <v>36.289792830479179</v>
      </c>
    </row>
    <row r="1107" spans="1:10" x14ac:dyDescent="0.3">
      <c r="A1107" s="3">
        <v>2028</v>
      </c>
      <c r="B1107" s="3">
        <v>1</v>
      </c>
      <c r="C1107" s="4">
        <v>0</v>
      </c>
      <c r="D1107" s="19">
        <f>INDEX('Prom Factor Mensual Hora 0,5'!$B$5:$N$28,MATCH('Casos CMg'!$C1107,'Prom Factor Mensual Hora 0,5'!$A$5:$A$28,0),MATCH('Casos CMg'!$B1107,'Prom Factor Mensual Hora 0,5'!$B$4:$M$4,0))</f>
        <v>1.0028880238984343</v>
      </c>
      <c r="E1107" s="38">
        <v>60.804718017578118</v>
      </c>
      <c r="F1107" s="18">
        <f t="shared" si="51"/>
        <v>60.980323496350444</v>
      </c>
      <c r="G1107" s="38">
        <v>53.751323699951172</v>
      </c>
      <c r="H1107" s="18">
        <f t="shared" si="52"/>
        <v>53.906558807369109</v>
      </c>
      <c r="I1107" s="38">
        <v>68.594261169433594</v>
      </c>
      <c r="J1107" s="18">
        <f t="shared" si="53"/>
        <v>68.792363034986366</v>
      </c>
    </row>
    <row r="1108" spans="1:10" x14ac:dyDescent="0.3">
      <c r="A1108" s="3">
        <v>2028</v>
      </c>
      <c r="B1108" s="3">
        <v>1</v>
      </c>
      <c r="C1108" s="4">
        <v>1</v>
      </c>
      <c r="D1108" s="19">
        <f>INDEX('Prom Factor Mensual Hora 0,5'!$B$5:$N$28,MATCH('Casos CMg'!$C1108,'Prom Factor Mensual Hora 0,5'!$A$5:$A$28,0),MATCH('Casos CMg'!$B1108,'Prom Factor Mensual Hora 0,5'!$B$4:$M$4,0))</f>
        <v>1.0046479464183109</v>
      </c>
      <c r="E1108" s="38">
        <v>61.310867309570313</v>
      </c>
      <c r="F1108" s="18">
        <f t="shared" si="51"/>
        <v>61.595836935685362</v>
      </c>
      <c r="G1108" s="38">
        <v>54.130783081054688</v>
      </c>
      <c r="H1108" s="18">
        <f t="shared" si="52"/>
        <v>54.382380060396642</v>
      </c>
      <c r="I1108" s="38">
        <v>69.169525146484375</v>
      </c>
      <c r="J1108" s="18">
        <f t="shared" si="53"/>
        <v>69.491021393145246</v>
      </c>
    </row>
    <row r="1109" spans="1:10" x14ac:dyDescent="0.3">
      <c r="A1109" s="3">
        <v>2028</v>
      </c>
      <c r="B1109" s="3">
        <v>1</v>
      </c>
      <c r="C1109" s="4">
        <v>2</v>
      </c>
      <c r="D1109" s="19">
        <f>INDEX('Prom Factor Mensual Hora 0,5'!$B$5:$N$28,MATCH('Casos CMg'!$C1109,'Prom Factor Mensual Hora 0,5'!$A$5:$A$28,0),MATCH('Casos CMg'!$B1109,'Prom Factor Mensual Hora 0,5'!$B$4:$M$4,0))</f>
        <v>1.0046511435038992</v>
      </c>
      <c r="E1109" s="38">
        <v>61.150669097900391</v>
      </c>
      <c r="F1109" s="18">
        <f t="shared" si="51"/>
        <v>61.435089635234178</v>
      </c>
      <c r="G1109" s="38">
        <v>53.974300384521477</v>
      </c>
      <c r="H1109" s="18">
        <f t="shared" si="52"/>
        <v>54.225342601132446</v>
      </c>
      <c r="I1109" s="38">
        <v>68.887062072753906</v>
      </c>
      <c r="J1109" s="18">
        <f t="shared" si="53"/>
        <v>69.207465684016299</v>
      </c>
    </row>
    <row r="1110" spans="1:10" x14ac:dyDescent="0.3">
      <c r="A1110" s="3">
        <v>2028</v>
      </c>
      <c r="B1110" s="3">
        <v>1</v>
      </c>
      <c r="C1110" s="4">
        <v>3</v>
      </c>
      <c r="D1110" s="19">
        <f>INDEX('Prom Factor Mensual Hora 0,5'!$B$5:$N$28,MATCH('Casos CMg'!$C1110,'Prom Factor Mensual Hora 0,5'!$A$5:$A$28,0),MATCH('Casos CMg'!$B1110,'Prom Factor Mensual Hora 0,5'!$B$4:$M$4,0))</f>
        <v>1.0046490951895524</v>
      </c>
      <c r="E1110" s="38">
        <v>61.150669097900391</v>
      </c>
      <c r="F1110" s="18">
        <f t="shared" si="51"/>
        <v>61.434964379441347</v>
      </c>
      <c r="G1110" s="38">
        <v>53.974300384521477</v>
      </c>
      <c r="H1110" s="18">
        <f t="shared" si="52"/>
        <v>54.225232044798609</v>
      </c>
      <c r="I1110" s="38">
        <v>68.887062072753906</v>
      </c>
      <c r="J1110" s="18">
        <f t="shared" si="53"/>
        <v>69.207324581658739</v>
      </c>
    </row>
    <row r="1111" spans="1:10" x14ac:dyDescent="0.3">
      <c r="A1111" s="3">
        <v>2028</v>
      </c>
      <c r="B1111" s="3">
        <v>1</v>
      </c>
      <c r="C1111" s="4">
        <v>4</v>
      </c>
      <c r="D1111" s="19">
        <f>INDEX('Prom Factor Mensual Hora 0,5'!$B$5:$N$28,MATCH('Casos CMg'!$C1111,'Prom Factor Mensual Hora 0,5'!$A$5:$A$28,0),MATCH('Casos CMg'!$B1111,'Prom Factor Mensual Hora 0,5'!$B$4:$M$4,0))</f>
        <v>1.0046520849286233</v>
      </c>
      <c r="E1111" s="38">
        <v>61.150669097900391</v>
      </c>
      <c r="F1111" s="18">
        <f t="shared" si="51"/>
        <v>61.435147203985963</v>
      </c>
      <c r="G1111" s="38">
        <v>53.974300384521477</v>
      </c>
      <c r="H1111" s="18">
        <f t="shared" si="52"/>
        <v>54.225393413873299</v>
      </c>
      <c r="I1111" s="38">
        <v>68.887062072753906</v>
      </c>
      <c r="J1111" s="18">
        <f t="shared" si="53"/>
        <v>69.207530535999709</v>
      </c>
    </row>
    <row r="1112" spans="1:10" x14ac:dyDescent="0.3">
      <c r="A1112" s="3">
        <v>2028</v>
      </c>
      <c r="B1112" s="3">
        <v>1</v>
      </c>
      <c r="C1112" s="4">
        <v>5</v>
      </c>
      <c r="D1112" s="19">
        <f>INDEX('Prom Factor Mensual Hora 0,5'!$B$5:$N$28,MATCH('Casos CMg'!$C1112,'Prom Factor Mensual Hora 0,5'!$A$5:$A$28,0),MATCH('Casos CMg'!$B1112,'Prom Factor Mensual Hora 0,5'!$B$4:$M$4,0))</f>
        <v>1.0046421179373766</v>
      </c>
      <c r="E1112" s="38">
        <v>61.150669097900391</v>
      </c>
      <c r="F1112" s="18">
        <f t="shared" si="51"/>
        <v>61.434537715802335</v>
      </c>
      <c r="G1112" s="38">
        <v>53.974300384521477</v>
      </c>
      <c r="H1112" s="18">
        <f t="shared" si="52"/>
        <v>54.224855452493813</v>
      </c>
      <c r="I1112" s="38">
        <v>68.887062072753906</v>
      </c>
      <c r="J1112" s="18">
        <f t="shared" si="53"/>
        <v>69.206843939255009</v>
      </c>
    </row>
    <row r="1113" spans="1:10" x14ac:dyDescent="0.3">
      <c r="A1113" s="3">
        <v>2028</v>
      </c>
      <c r="B1113" s="3">
        <v>1</v>
      </c>
      <c r="C1113" s="4">
        <v>6</v>
      </c>
      <c r="D1113" s="19">
        <f>INDEX('Prom Factor Mensual Hora 0,5'!$B$5:$N$28,MATCH('Casos CMg'!$C1113,'Prom Factor Mensual Hora 0,5'!$A$5:$A$28,0),MATCH('Casos CMg'!$B1113,'Prom Factor Mensual Hora 0,5'!$B$4:$M$4,0))</f>
        <v>1.0046470634207982</v>
      </c>
      <c r="E1113" s="38">
        <v>4.0519271045923233E-2</v>
      </c>
      <c r="F1113" s="18">
        <f t="shared" si="51"/>
        <v>4.0707566668238153E-2</v>
      </c>
      <c r="G1113" s="38">
        <v>4.0479931980371482E-2</v>
      </c>
      <c r="H1113" s="18">
        <f t="shared" si="52"/>
        <v>4.0668044791553865E-2</v>
      </c>
      <c r="I1113" s="38">
        <v>3.6428008228540421E-2</v>
      </c>
      <c r="J1113" s="18">
        <f t="shared" si="53"/>
        <v>3.659729149307181E-2</v>
      </c>
    </row>
    <row r="1114" spans="1:10" x14ac:dyDescent="0.3">
      <c r="A1114" s="3">
        <v>2028</v>
      </c>
      <c r="B1114" s="3">
        <v>1</v>
      </c>
      <c r="C1114" s="4">
        <v>7</v>
      </c>
      <c r="D1114" s="19">
        <f>INDEX('Prom Factor Mensual Hora 0,5'!$B$5:$N$28,MATCH('Casos CMg'!$C1114,'Prom Factor Mensual Hora 0,5'!$A$5:$A$28,0),MATCH('Casos CMg'!$B1114,'Prom Factor Mensual Hora 0,5'!$B$4:$M$4,0))</f>
        <v>1.0046543061034097</v>
      </c>
      <c r="E1114" s="38">
        <v>4.0519271045923233E-2</v>
      </c>
      <c r="F1114" s="18">
        <f t="shared" si="51"/>
        <v>4.0707860136457982E-2</v>
      </c>
      <c r="G1114" s="38">
        <v>4.0479931980371482E-2</v>
      </c>
      <c r="H1114" s="18">
        <f t="shared" si="52"/>
        <v>4.0668337974853336E-2</v>
      </c>
      <c r="I1114" s="38">
        <v>3.6428008228540421E-2</v>
      </c>
      <c r="J1114" s="18">
        <f t="shared" si="53"/>
        <v>3.6597555329573574E-2</v>
      </c>
    </row>
    <row r="1115" spans="1:10" x14ac:dyDescent="0.3">
      <c r="A1115" s="3">
        <v>2028</v>
      </c>
      <c r="B1115" s="3">
        <v>1</v>
      </c>
      <c r="C1115" s="4">
        <v>8</v>
      </c>
      <c r="D1115" s="19">
        <f>INDEX('Prom Factor Mensual Hora 0,5'!$B$5:$N$28,MATCH('Casos CMg'!$C1115,'Prom Factor Mensual Hora 0,5'!$A$5:$A$28,0),MATCH('Casos CMg'!$B1115,'Prom Factor Mensual Hora 0,5'!$B$4:$M$4,0))</f>
        <v>1.0045236566439639</v>
      </c>
      <c r="E1115" s="38">
        <v>4.0519271045923233E-2</v>
      </c>
      <c r="F1115" s="18">
        <f t="shared" si="51"/>
        <v>4.0702566315598696E-2</v>
      </c>
      <c r="G1115" s="38">
        <v>4.0479931980371482E-2</v>
      </c>
      <c r="H1115" s="18">
        <f t="shared" si="52"/>
        <v>4.0663049293621696E-2</v>
      </c>
      <c r="I1115" s="38">
        <v>3.6428008228540421E-2</v>
      </c>
      <c r="J1115" s="18">
        <f t="shared" si="53"/>
        <v>3.6592796029989827E-2</v>
      </c>
    </row>
    <row r="1116" spans="1:10" x14ac:dyDescent="0.3">
      <c r="A1116" s="3">
        <v>2028</v>
      </c>
      <c r="B1116" s="3">
        <v>1</v>
      </c>
      <c r="C1116" s="4">
        <v>9</v>
      </c>
      <c r="D1116" s="19">
        <f>INDEX('Prom Factor Mensual Hora 0,5'!$B$5:$N$28,MATCH('Casos CMg'!$C1116,'Prom Factor Mensual Hora 0,5'!$A$5:$A$28,0),MATCH('Casos CMg'!$B1116,'Prom Factor Mensual Hora 0,5'!$B$4:$M$4,0))</f>
        <v>0.99967550010420725</v>
      </c>
      <c r="E1116" s="38">
        <v>4.0519271045923233E-2</v>
      </c>
      <c r="F1116" s="18">
        <f t="shared" si="51"/>
        <v>4.0506122546691233E-2</v>
      </c>
      <c r="G1116" s="38">
        <v>4.0479931980371482E-2</v>
      </c>
      <c r="H1116" s="18">
        <f t="shared" si="52"/>
        <v>4.0466796246662155E-2</v>
      </c>
      <c r="I1116" s="38">
        <v>3.6428008228540421E-2</v>
      </c>
      <c r="J1116" s="18">
        <f t="shared" si="53"/>
        <v>3.641618734366632E-2</v>
      </c>
    </row>
    <row r="1117" spans="1:10" x14ac:dyDescent="0.3">
      <c r="A1117" s="3">
        <v>2028</v>
      </c>
      <c r="B1117" s="3">
        <v>1</v>
      </c>
      <c r="C1117" s="4">
        <v>10</v>
      </c>
      <c r="D1117" s="19">
        <f>INDEX('Prom Factor Mensual Hora 0,5'!$B$5:$N$28,MATCH('Casos CMg'!$C1117,'Prom Factor Mensual Hora 0,5'!$A$5:$A$28,0),MATCH('Casos CMg'!$B1117,'Prom Factor Mensual Hora 0,5'!$B$4:$M$4,0))</f>
        <v>0.99996417639711355</v>
      </c>
      <c r="E1117" s="38">
        <v>0</v>
      </c>
      <c r="F1117" s="18">
        <f t="shared" si="51"/>
        <v>0</v>
      </c>
      <c r="G1117" s="38">
        <v>0</v>
      </c>
      <c r="H1117" s="18">
        <f t="shared" si="52"/>
        <v>0</v>
      </c>
      <c r="I1117" s="38">
        <v>0</v>
      </c>
      <c r="J1117" s="18">
        <f t="shared" si="53"/>
        <v>0</v>
      </c>
    </row>
    <row r="1118" spans="1:10" x14ac:dyDescent="0.3">
      <c r="A1118" s="3">
        <v>2028</v>
      </c>
      <c r="B1118" s="3">
        <v>1</v>
      </c>
      <c r="C1118" s="4">
        <v>11</v>
      </c>
      <c r="D1118" s="19">
        <f>INDEX('Prom Factor Mensual Hora 0,5'!$B$5:$N$28,MATCH('Casos CMg'!$C1118,'Prom Factor Mensual Hora 0,5'!$A$5:$A$28,0),MATCH('Casos CMg'!$B1118,'Prom Factor Mensual Hora 0,5'!$B$4:$M$4,0))</f>
        <v>1.000003590641767</v>
      </c>
      <c r="E1118" s="38">
        <v>0</v>
      </c>
      <c r="F1118" s="18">
        <f t="shared" si="51"/>
        <v>0</v>
      </c>
      <c r="G1118" s="38">
        <v>0</v>
      </c>
      <c r="H1118" s="18">
        <f t="shared" si="52"/>
        <v>0</v>
      </c>
      <c r="I1118" s="38">
        <v>0</v>
      </c>
      <c r="J1118" s="18">
        <f t="shared" si="53"/>
        <v>0</v>
      </c>
    </row>
    <row r="1119" spans="1:10" x14ac:dyDescent="0.3">
      <c r="A1119" s="3">
        <v>2028</v>
      </c>
      <c r="B1119" s="3">
        <v>1</v>
      </c>
      <c r="C1119" s="4">
        <v>12</v>
      </c>
      <c r="D1119" s="19">
        <f>INDEX('Prom Factor Mensual Hora 0,5'!$B$5:$N$28,MATCH('Casos CMg'!$C1119,'Prom Factor Mensual Hora 0,5'!$A$5:$A$28,0),MATCH('Casos CMg'!$B1119,'Prom Factor Mensual Hora 0,5'!$B$4:$M$4,0))</f>
        <v>0.9999953636243295</v>
      </c>
      <c r="E1119" s="38">
        <v>0</v>
      </c>
      <c r="F1119" s="18">
        <f t="shared" si="51"/>
        <v>0</v>
      </c>
      <c r="G1119" s="38">
        <v>0</v>
      </c>
      <c r="H1119" s="18">
        <f t="shared" si="52"/>
        <v>0</v>
      </c>
      <c r="I1119" s="38">
        <v>0</v>
      </c>
      <c r="J1119" s="18">
        <f t="shared" si="53"/>
        <v>0</v>
      </c>
    </row>
    <row r="1120" spans="1:10" x14ac:dyDescent="0.3">
      <c r="A1120" s="3">
        <v>2028</v>
      </c>
      <c r="B1120" s="3">
        <v>1</v>
      </c>
      <c r="C1120" s="4">
        <v>13</v>
      </c>
      <c r="D1120" s="19">
        <f>INDEX('Prom Factor Mensual Hora 0,5'!$B$5:$N$28,MATCH('Casos CMg'!$C1120,'Prom Factor Mensual Hora 0,5'!$A$5:$A$28,0),MATCH('Casos CMg'!$B1120,'Prom Factor Mensual Hora 0,5'!$B$4:$M$4,0))</f>
        <v>1.0000231328925377</v>
      </c>
      <c r="E1120" s="38">
        <v>0</v>
      </c>
      <c r="F1120" s="18">
        <f t="shared" si="51"/>
        <v>0</v>
      </c>
      <c r="G1120" s="38">
        <v>0</v>
      </c>
      <c r="H1120" s="18">
        <f t="shared" si="52"/>
        <v>0</v>
      </c>
      <c r="I1120" s="38">
        <v>0</v>
      </c>
      <c r="J1120" s="18">
        <f t="shared" si="53"/>
        <v>0</v>
      </c>
    </row>
    <row r="1121" spans="1:10" x14ac:dyDescent="0.3">
      <c r="A1121" s="3">
        <v>2028</v>
      </c>
      <c r="B1121" s="3">
        <v>1</v>
      </c>
      <c r="C1121" s="4">
        <v>14</v>
      </c>
      <c r="D1121" s="19">
        <f>INDEX('Prom Factor Mensual Hora 0,5'!$B$5:$N$28,MATCH('Casos CMg'!$C1121,'Prom Factor Mensual Hora 0,5'!$A$5:$A$28,0),MATCH('Casos CMg'!$B1121,'Prom Factor Mensual Hora 0,5'!$B$4:$M$4,0))</f>
        <v>1.0000409939326955</v>
      </c>
      <c r="E1121" s="38">
        <v>0</v>
      </c>
      <c r="F1121" s="18">
        <f t="shared" si="51"/>
        <v>0</v>
      </c>
      <c r="G1121" s="38">
        <v>0</v>
      </c>
      <c r="H1121" s="18">
        <f t="shared" si="52"/>
        <v>0</v>
      </c>
      <c r="I1121" s="38">
        <v>0</v>
      </c>
      <c r="J1121" s="18">
        <f t="shared" si="53"/>
        <v>0</v>
      </c>
    </row>
    <row r="1122" spans="1:10" x14ac:dyDescent="0.3">
      <c r="A1122" s="3">
        <v>2028</v>
      </c>
      <c r="B1122" s="3">
        <v>1</v>
      </c>
      <c r="C1122" s="4">
        <v>15</v>
      </c>
      <c r="D1122" s="19">
        <f>INDEX('Prom Factor Mensual Hora 0,5'!$B$5:$N$28,MATCH('Casos CMg'!$C1122,'Prom Factor Mensual Hora 0,5'!$A$5:$A$28,0),MATCH('Casos CMg'!$B1122,'Prom Factor Mensual Hora 0,5'!$B$4:$M$4,0))</f>
        <v>1.0000364578999257</v>
      </c>
      <c r="E1122" s="38">
        <v>0</v>
      </c>
      <c r="F1122" s="18">
        <f t="shared" si="51"/>
        <v>0</v>
      </c>
      <c r="G1122" s="38">
        <v>0</v>
      </c>
      <c r="H1122" s="18">
        <f t="shared" si="52"/>
        <v>0</v>
      </c>
      <c r="I1122" s="38">
        <v>0</v>
      </c>
      <c r="J1122" s="18">
        <f t="shared" si="53"/>
        <v>0</v>
      </c>
    </row>
    <row r="1123" spans="1:10" x14ac:dyDescent="0.3">
      <c r="A1123" s="3">
        <v>2028</v>
      </c>
      <c r="B1123" s="3">
        <v>1</v>
      </c>
      <c r="C1123" s="4">
        <v>16</v>
      </c>
      <c r="D1123" s="19">
        <f>INDEX('Prom Factor Mensual Hora 0,5'!$B$5:$N$28,MATCH('Casos CMg'!$C1123,'Prom Factor Mensual Hora 0,5'!$A$5:$A$28,0),MATCH('Casos CMg'!$B1123,'Prom Factor Mensual Hora 0,5'!$B$4:$M$4,0))</f>
        <v>1.0000107464512635</v>
      </c>
      <c r="E1123" s="38">
        <v>0</v>
      </c>
      <c r="F1123" s="18">
        <f t="shared" si="51"/>
        <v>0</v>
      </c>
      <c r="G1123" s="38">
        <v>0</v>
      </c>
      <c r="H1123" s="18">
        <f t="shared" si="52"/>
        <v>0</v>
      </c>
      <c r="I1123" s="38">
        <v>0</v>
      </c>
      <c r="J1123" s="18">
        <f t="shared" si="53"/>
        <v>0</v>
      </c>
    </row>
    <row r="1124" spans="1:10" x14ac:dyDescent="0.3">
      <c r="A1124" s="3">
        <v>2028</v>
      </c>
      <c r="B1124" s="3">
        <v>1</v>
      </c>
      <c r="C1124" s="4">
        <v>17</v>
      </c>
      <c r="D1124" s="19">
        <f>INDEX('Prom Factor Mensual Hora 0,5'!$B$5:$N$28,MATCH('Casos CMg'!$C1124,'Prom Factor Mensual Hora 0,5'!$A$5:$A$28,0),MATCH('Casos CMg'!$B1124,'Prom Factor Mensual Hora 0,5'!$B$4:$M$4,0))</f>
        <v>0.99999731268249448</v>
      </c>
      <c r="E1124" s="38">
        <v>0</v>
      </c>
      <c r="F1124" s="18">
        <f t="shared" si="51"/>
        <v>0</v>
      </c>
      <c r="G1124" s="38">
        <v>0</v>
      </c>
      <c r="H1124" s="18">
        <f t="shared" si="52"/>
        <v>0</v>
      </c>
      <c r="I1124" s="38">
        <v>0</v>
      </c>
      <c r="J1124" s="18">
        <f t="shared" si="53"/>
        <v>0</v>
      </c>
    </row>
    <row r="1125" spans="1:10" x14ac:dyDescent="0.3">
      <c r="A1125" s="3">
        <v>2028</v>
      </c>
      <c r="B1125" s="3">
        <v>1</v>
      </c>
      <c r="C1125" s="4">
        <v>18</v>
      </c>
      <c r="D1125" s="19">
        <f>INDEX('Prom Factor Mensual Hora 0,5'!$B$5:$N$28,MATCH('Casos CMg'!$C1125,'Prom Factor Mensual Hora 0,5'!$A$5:$A$28,0),MATCH('Casos CMg'!$B1125,'Prom Factor Mensual Hora 0,5'!$B$4:$M$4,0))</f>
        <v>0.9999641543182648</v>
      </c>
      <c r="E1125" s="38">
        <v>0</v>
      </c>
      <c r="F1125" s="18">
        <f t="shared" si="51"/>
        <v>0</v>
      </c>
      <c r="G1125" s="38">
        <v>0</v>
      </c>
      <c r="H1125" s="18">
        <f t="shared" si="52"/>
        <v>0</v>
      </c>
      <c r="I1125" s="38">
        <v>0</v>
      </c>
      <c r="J1125" s="18">
        <f t="shared" si="53"/>
        <v>0</v>
      </c>
    </row>
    <row r="1126" spans="1:10" x14ac:dyDescent="0.3">
      <c r="A1126" s="3">
        <v>2028</v>
      </c>
      <c r="B1126" s="3">
        <v>1</v>
      </c>
      <c r="C1126" s="4">
        <v>19</v>
      </c>
      <c r="D1126" s="19">
        <f>INDEX('Prom Factor Mensual Hora 0,5'!$B$5:$N$28,MATCH('Casos CMg'!$C1126,'Prom Factor Mensual Hora 0,5'!$A$5:$A$28,0),MATCH('Casos CMg'!$B1126,'Prom Factor Mensual Hora 0,5'!$B$4:$M$4,0))</f>
        <v>1.0001372533838238</v>
      </c>
      <c r="E1126" s="38">
        <v>0</v>
      </c>
      <c r="F1126" s="18">
        <f t="shared" si="51"/>
        <v>0</v>
      </c>
      <c r="G1126" s="38">
        <v>0</v>
      </c>
      <c r="H1126" s="18">
        <f t="shared" si="52"/>
        <v>0</v>
      </c>
      <c r="I1126" s="38">
        <v>0</v>
      </c>
      <c r="J1126" s="18">
        <f t="shared" si="53"/>
        <v>0</v>
      </c>
    </row>
    <row r="1127" spans="1:10" x14ac:dyDescent="0.3">
      <c r="A1127" s="3">
        <v>2028</v>
      </c>
      <c r="B1127" s="3">
        <v>1</v>
      </c>
      <c r="C1127" s="4">
        <v>20</v>
      </c>
      <c r="D1127" s="19">
        <f>INDEX('Prom Factor Mensual Hora 0,5'!$B$5:$N$28,MATCH('Casos CMg'!$C1127,'Prom Factor Mensual Hora 0,5'!$A$5:$A$28,0),MATCH('Casos CMg'!$B1127,'Prom Factor Mensual Hora 0,5'!$B$4:$M$4,0))</f>
        <v>1.0029174337531075</v>
      </c>
      <c r="E1127" s="38">
        <v>59.608131408691413</v>
      </c>
      <c r="F1127" s="18">
        <f t="shared" si="51"/>
        <v>59.782034183222798</v>
      </c>
      <c r="G1127" s="38">
        <v>52.754192352294922</v>
      </c>
      <c r="H1127" s="18">
        <f t="shared" si="52"/>
        <v>52.908099213681432</v>
      </c>
      <c r="I1127" s="38">
        <v>67.05914306640625</v>
      </c>
      <c r="J1127" s="18">
        <f t="shared" si="53"/>
        <v>67.254783673842653</v>
      </c>
    </row>
    <row r="1128" spans="1:10" x14ac:dyDescent="0.3">
      <c r="A1128" s="3">
        <v>2028</v>
      </c>
      <c r="B1128" s="3">
        <v>1</v>
      </c>
      <c r="C1128" s="4">
        <v>21</v>
      </c>
      <c r="D1128" s="19">
        <f>INDEX('Prom Factor Mensual Hora 0,5'!$B$5:$N$28,MATCH('Casos CMg'!$C1128,'Prom Factor Mensual Hora 0,5'!$A$5:$A$28,0),MATCH('Casos CMg'!$B1128,'Prom Factor Mensual Hora 0,5'!$B$4:$M$4,0))</f>
        <v>1.0029384878706396</v>
      </c>
      <c r="E1128" s="38">
        <v>59.319198608398438</v>
      </c>
      <c r="F1128" s="18">
        <f t="shared" si="51"/>
        <v>59.493507354005274</v>
      </c>
      <c r="G1128" s="38">
        <v>52.513767242431641</v>
      </c>
      <c r="H1128" s="18">
        <f t="shared" si="52"/>
        <v>52.668078310515114</v>
      </c>
      <c r="I1128" s="38">
        <v>66.689064025878906</v>
      </c>
      <c r="J1128" s="18">
        <f t="shared" si="53"/>
        <v>66.885029031623262</v>
      </c>
    </row>
    <row r="1129" spans="1:10" x14ac:dyDescent="0.3">
      <c r="A1129" s="3">
        <v>2028</v>
      </c>
      <c r="B1129" s="3">
        <v>1</v>
      </c>
      <c r="C1129" s="4">
        <v>22</v>
      </c>
      <c r="D1129" s="19">
        <f>INDEX('Prom Factor Mensual Hora 0,5'!$B$5:$N$28,MATCH('Casos CMg'!$C1129,'Prom Factor Mensual Hora 0,5'!$A$5:$A$28,0),MATCH('Casos CMg'!$B1129,'Prom Factor Mensual Hora 0,5'!$B$4:$M$4,0))</f>
        <v>1.0029359677221148</v>
      </c>
      <c r="E1129" s="38">
        <v>59.48284912109375</v>
      </c>
      <c r="F1129" s="18">
        <f t="shared" si="51"/>
        <v>59.657488846132708</v>
      </c>
      <c r="G1129" s="38">
        <v>52.655509948730469</v>
      </c>
      <c r="H1129" s="18">
        <f t="shared" si="52"/>
        <v>52.810104826331433</v>
      </c>
      <c r="I1129" s="38">
        <v>66.908424377441406</v>
      </c>
      <c r="J1129" s="18">
        <f t="shared" si="53"/>
        <v>67.10486535175113</v>
      </c>
    </row>
    <row r="1130" spans="1:10" x14ac:dyDescent="0.3">
      <c r="A1130" s="3">
        <v>2028</v>
      </c>
      <c r="B1130" s="3">
        <v>1</v>
      </c>
      <c r="C1130" s="4">
        <v>23</v>
      </c>
      <c r="D1130" s="19">
        <f>INDEX('Prom Factor Mensual Hora 0,5'!$B$5:$N$28,MATCH('Casos CMg'!$C1130,'Prom Factor Mensual Hora 0,5'!$A$5:$A$28,0),MATCH('Casos CMg'!$B1130,'Prom Factor Mensual Hora 0,5'!$B$4:$M$4,0))</f>
        <v>1.0029339502826142</v>
      </c>
      <c r="E1130" s="38">
        <v>59.523765563964837</v>
      </c>
      <c r="F1130" s="18">
        <f t="shared" si="51"/>
        <v>59.698405332763492</v>
      </c>
      <c r="G1130" s="38">
        <v>52.690948486328118</v>
      </c>
      <c r="H1130" s="18">
        <f t="shared" si="52"/>
        <v>52.845541109530792</v>
      </c>
      <c r="I1130" s="38">
        <v>66.963264465332031</v>
      </c>
      <c r="J1130" s="18">
        <f t="shared" si="53"/>
        <v>67.159731354034861</v>
      </c>
    </row>
    <row r="1131" spans="1:10" x14ac:dyDescent="0.3">
      <c r="A1131" s="3">
        <v>2028</v>
      </c>
      <c r="B1131" s="3">
        <v>2</v>
      </c>
      <c r="C1131" s="4">
        <v>0</v>
      </c>
      <c r="D1131" s="19">
        <f>INDEX('Prom Factor Mensual Hora 0,5'!$B$5:$N$28,MATCH('Casos CMg'!$C1131,'Prom Factor Mensual Hora 0,5'!$A$5:$A$28,0),MATCH('Casos CMg'!$B1131,'Prom Factor Mensual Hora 0,5'!$B$4:$M$4,0))</f>
        <v>1.0041019537097331</v>
      </c>
      <c r="E1131" s="38">
        <v>72.291229248046875</v>
      </c>
      <c r="F1131" s="18">
        <f t="shared" si="51"/>
        <v>72.587764524042072</v>
      </c>
      <c r="G1131" s="38">
        <v>63.423149108886719</v>
      </c>
      <c r="H1131" s="18">
        <f t="shared" si="52"/>
        <v>63.683307930656873</v>
      </c>
      <c r="I1131" s="38">
        <v>81.198715209960938</v>
      </c>
      <c r="J1131" s="18">
        <f t="shared" si="53"/>
        <v>81.531788581041994</v>
      </c>
    </row>
    <row r="1132" spans="1:10" x14ac:dyDescent="0.3">
      <c r="A1132" s="3">
        <v>2028</v>
      </c>
      <c r="B1132" s="3">
        <v>2</v>
      </c>
      <c r="C1132" s="4">
        <v>1</v>
      </c>
      <c r="D1132" s="19">
        <f>INDEX('Prom Factor Mensual Hora 0,5'!$B$5:$N$28,MATCH('Casos CMg'!$C1132,'Prom Factor Mensual Hora 0,5'!$A$5:$A$28,0),MATCH('Casos CMg'!$B1132,'Prom Factor Mensual Hora 0,5'!$B$4:$M$4,0))</f>
        <v>1.0050588664145059</v>
      </c>
      <c r="E1132" s="38">
        <v>72.122222900390625</v>
      </c>
      <c r="F1132" s="18">
        <f t="shared" si="51"/>
        <v>72.487079591560928</v>
      </c>
      <c r="G1132" s="38">
        <v>63.272415161132813</v>
      </c>
      <c r="H1132" s="18">
        <f t="shared" si="52"/>
        <v>63.592501857156144</v>
      </c>
      <c r="I1132" s="38">
        <v>81.086029052734375</v>
      </c>
      <c r="J1132" s="18">
        <f t="shared" si="53"/>
        <v>81.496232441794902</v>
      </c>
    </row>
    <row r="1133" spans="1:10" x14ac:dyDescent="0.3">
      <c r="A1133" s="3">
        <v>2028</v>
      </c>
      <c r="B1133" s="3">
        <v>2</v>
      </c>
      <c r="C1133" s="4">
        <v>2</v>
      </c>
      <c r="D1133" s="19">
        <f>INDEX('Prom Factor Mensual Hora 0,5'!$B$5:$N$28,MATCH('Casos CMg'!$C1133,'Prom Factor Mensual Hora 0,5'!$A$5:$A$28,0),MATCH('Casos CMg'!$B1133,'Prom Factor Mensual Hora 0,5'!$B$4:$M$4,0))</f>
        <v>1.0050533817738345</v>
      </c>
      <c r="E1133" s="38">
        <v>71.72369384765625</v>
      </c>
      <c r="F1133" s="18">
        <f t="shared" si="51"/>
        <v>72.086141054898079</v>
      </c>
      <c r="G1133" s="38">
        <v>62.958541870117188</v>
      </c>
      <c r="H1133" s="18">
        <f t="shared" si="52"/>
        <v>63.276695418110833</v>
      </c>
      <c r="I1133" s="38">
        <v>80.68536376953125</v>
      </c>
      <c r="J1133" s="18">
        <f t="shared" si="53"/>
        <v>81.093097716219404</v>
      </c>
    </row>
    <row r="1134" spans="1:10" x14ac:dyDescent="0.3">
      <c r="A1134" s="3">
        <v>2028</v>
      </c>
      <c r="B1134" s="3">
        <v>2</v>
      </c>
      <c r="C1134" s="4">
        <v>3</v>
      </c>
      <c r="D1134" s="19">
        <f>INDEX('Prom Factor Mensual Hora 0,5'!$B$5:$N$28,MATCH('Casos CMg'!$C1134,'Prom Factor Mensual Hora 0,5'!$A$5:$A$28,0),MATCH('Casos CMg'!$B1134,'Prom Factor Mensual Hora 0,5'!$B$4:$M$4,0))</f>
        <v>1.0050528317325413</v>
      </c>
      <c r="E1134" s="38">
        <v>71.5546875</v>
      </c>
      <c r="F1134" s="18">
        <f t="shared" si="51"/>
        <v>71.916241295612082</v>
      </c>
      <c r="G1134" s="38">
        <v>62.807807922363281</v>
      </c>
      <c r="H1134" s="18">
        <f t="shared" si="52"/>
        <v>63.125165207284759</v>
      </c>
      <c r="I1134" s="38">
        <v>80.572700500488281</v>
      </c>
      <c r="J1134" s="18">
        <f t="shared" si="53"/>
        <v>80.9798207983537</v>
      </c>
    </row>
    <row r="1135" spans="1:10" x14ac:dyDescent="0.3">
      <c r="A1135" s="3">
        <v>2028</v>
      </c>
      <c r="B1135" s="3">
        <v>2</v>
      </c>
      <c r="C1135" s="4">
        <v>4</v>
      </c>
      <c r="D1135" s="19">
        <f>INDEX('Prom Factor Mensual Hora 0,5'!$B$5:$N$28,MATCH('Casos CMg'!$C1135,'Prom Factor Mensual Hora 0,5'!$A$5:$A$28,0),MATCH('Casos CMg'!$B1135,'Prom Factor Mensual Hora 0,5'!$B$4:$M$4,0))</f>
        <v>1.0050527500123365</v>
      </c>
      <c r="E1135" s="38">
        <v>71.5546875</v>
      </c>
      <c r="F1135" s="18">
        <f t="shared" si="51"/>
        <v>71.916235448148356</v>
      </c>
      <c r="G1135" s="38">
        <v>62.807807922363281</v>
      </c>
      <c r="H1135" s="18">
        <f t="shared" si="52"/>
        <v>63.125160074617831</v>
      </c>
      <c r="I1135" s="38">
        <v>80.572700500488281</v>
      </c>
      <c r="J1135" s="18">
        <f t="shared" si="53"/>
        <v>80.979814213936109</v>
      </c>
    </row>
    <row r="1136" spans="1:10" x14ac:dyDescent="0.3">
      <c r="A1136" s="3">
        <v>2028</v>
      </c>
      <c r="B1136" s="3">
        <v>2</v>
      </c>
      <c r="C1136" s="4">
        <v>5</v>
      </c>
      <c r="D1136" s="19">
        <f>INDEX('Prom Factor Mensual Hora 0,5'!$B$5:$N$28,MATCH('Casos CMg'!$C1136,'Prom Factor Mensual Hora 0,5'!$A$5:$A$28,0),MATCH('Casos CMg'!$B1136,'Prom Factor Mensual Hora 0,5'!$B$4:$M$4,0))</f>
        <v>1.0050605955402394</v>
      </c>
      <c r="E1136" s="38">
        <v>71.5546875</v>
      </c>
      <c r="F1136" s="18">
        <f t="shared" si="51"/>
        <v>71.916796832445726</v>
      </c>
      <c r="G1136" s="38">
        <v>62.807807922363281</v>
      </c>
      <c r="H1136" s="18">
        <f t="shared" si="52"/>
        <v>63.12565283502741</v>
      </c>
      <c r="I1136" s="38">
        <v>80.572700500488281</v>
      </c>
      <c r="J1136" s="18">
        <f t="shared" si="53"/>
        <v>80.980446349306092</v>
      </c>
    </row>
    <row r="1137" spans="1:10" x14ac:dyDescent="0.3">
      <c r="A1137" s="3">
        <v>2028</v>
      </c>
      <c r="B1137" s="3">
        <v>2</v>
      </c>
      <c r="C1137" s="4">
        <v>6</v>
      </c>
      <c r="D1137" s="19">
        <f>INDEX('Prom Factor Mensual Hora 0,5'!$B$5:$N$28,MATCH('Casos CMg'!$C1137,'Prom Factor Mensual Hora 0,5'!$A$5:$A$28,0),MATCH('Casos CMg'!$B1137,'Prom Factor Mensual Hora 0,5'!$B$4:$M$4,0))</f>
        <v>1.0050595922060164</v>
      </c>
      <c r="E1137" s="38">
        <v>0.93581146001815796</v>
      </c>
      <c r="F1137" s="18">
        <f t="shared" si="51"/>
        <v>0.9405462843875666</v>
      </c>
      <c r="G1137" s="38">
        <v>1.112136244773865</v>
      </c>
      <c r="H1137" s="18">
        <f t="shared" si="52"/>
        <v>1.1177632006499512</v>
      </c>
      <c r="I1137" s="38">
        <v>1.230025053024292</v>
      </c>
      <c r="J1137" s="18">
        <f t="shared" si="53"/>
        <v>1.2362484781957785</v>
      </c>
    </row>
    <row r="1138" spans="1:10" x14ac:dyDescent="0.3">
      <c r="A1138" s="3">
        <v>2028</v>
      </c>
      <c r="B1138" s="3">
        <v>2</v>
      </c>
      <c r="C1138" s="4">
        <v>7</v>
      </c>
      <c r="D1138" s="19">
        <f>INDEX('Prom Factor Mensual Hora 0,5'!$B$5:$N$28,MATCH('Casos CMg'!$C1138,'Prom Factor Mensual Hora 0,5'!$A$5:$A$28,0),MATCH('Casos CMg'!$B1138,'Prom Factor Mensual Hora 0,5'!$B$4:$M$4,0))</f>
        <v>1.0050709406069165</v>
      </c>
      <c r="E1138" s="38">
        <v>0.93581146001815796</v>
      </c>
      <c r="F1138" s="18">
        <f t="shared" si="51"/>
        <v>0.94055690435118189</v>
      </c>
      <c r="G1138" s="38">
        <v>1.112136244773865</v>
      </c>
      <c r="H1138" s="18">
        <f t="shared" si="52"/>
        <v>1.1177758216179123</v>
      </c>
      <c r="I1138" s="38">
        <v>1.230025053024292</v>
      </c>
      <c r="J1138" s="18">
        <f t="shared" si="53"/>
        <v>1.2362624370131974</v>
      </c>
    </row>
    <row r="1139" spans="1:10" x14ac:dyDescent="0.3">
      <c r="A1139" s="3">
        <v>2028</v>
      </c>
      <c r="B1139" s="3">
        <v>2</v>
      </c>
      <c r="C1139" s="4">
        <v>8</v>
      </c>
      <c r="D1139" s="19">
        <f>INDEX('Prom Factor Mensual Hora 0,5'!$B$5:$N$28,MATCH('Casos CMg'!$C1139,'Prom Factor Mensual Hora 0,5'!$A$5:$A$28,0),MATCH('Casos CMg'!$B1139,'Prom Factor Mensual Hora 0,5'!$B$4:$M$4,0))</f>
        <v>1.0050689756014417</v>
      </c>
      <c r="E1139" s="38">
        <v>0.45195117592811579</v>
      </c>
      <c r="F1139" s="18">
        <f t="shared" si="51"/>
        <v>0.45424210541193827</v>
      </c>
      <c r="G1139" s="38">
        <v>0.53628265857696533</v>
      </c>
      <c r="H1139" s="18">
        <f t="shared" si="52"/>
        <v>0.53900106228876821</v>
      </c>
      <c r="I1139" s="38">
        <v>0.59366697072982788</v>
      </c>
      <c r="J1139" s="18">
        <f t="shared" si="53"/>
        <v>0.59667625411983916</v>
      </c>
    </row>
    <row r="1140" spans="1:10" x14ac:dyDescent="0.3">
      <c r="A1140" s="3">
        <v>2028</v>
      </c>
      <c r="B1140" s="3">
        <v>2</v>
      </c>
      <c r="C1140" s="4">
        <v>9</v>
      </c>
      <c r="D1140" s="19">
        <f>INDEX('Prom Factor Mensual Hora 0,5'!$B$5:$N$28,MATCH('Casos CMg'!$C1140,'Prom Factor Mensual Hora 0,5'!$A$5:$A$28,0),MATCH('Casos CMg'!$B1140,'Prom Factor Mensual Hora 0,5'!$B$4:$M$4,0))</f>
        <v>0.99905086701187862</v>
      </c>
      <c r="E1140" s="38">
        <v>0.35486122965812678</v>
      </c>
      <c r="F1140" s="18">
        <f t="shared" si="51"/>
        <v>0.35452441915885291</v>
      </c>
      <c r="G1140" s="38">
        <v>0.42397820949554438</v>
      </c>
      <c r="H1140" s="18">
        <f t="shared" si="52"/>
        <v>0.42357579779066751</v>
      </c>
      <c r="I1140" s="38">
        <v>0.46768712997436518</v>
      </c>
      <c r="J1140" s="18">
        <f t="shared" si="53"/>
        <v>0.46724323269118667</v>
      </c>
    </row>
    <row r="1141" spans="1:10" x14ac:dyDescent="0.3">
      <c r="A1141" s="3">
        <v>2028</v>
      </c>
      <c r="B1141" s="3">
        <v>2</v>
      </c>
      <c r="C1141" s="4">
        <v>10</v>
      </c>
      <c r="D1141" s="19">
        <f>INDEX('Prom Factor Mensual Hora 0,5'!$B$5:$N$28,MATCH('Casos CMg'!$C1141,'Prom Factor Mensual Hora 0,5'!$A$5:$A$28,0),MATCH('Casos CMg'!$B1141,'Prom Factor Mensual Hora 0,5'!$B$4:$M$4,0))</f>
        <v>0.99974980652043055</v>
      </c>
      <c r="E1141" s="38">
        <v>0.1622455716133118</v>
      </c>
      <c r="F1141" s="18">
        <f t="shared" si="51"/>
        <v>0.16220497882920512</v>
      </c>
      <c r="G1141" s="38">
        <v>0.1904878169298172</v>
      </c>
      <c r="H1141" s="18">
        <f t="shared" si="52"/>
        <v>0.19044015812008394</v>
      </c>
      <c r="I1141" s="38">
        <v>0.2124306261539459</v>
      </c>
      <c r="J1141" s="18">
        <f t="shared" si="53"/>
        <v>0.21237747739642132</v>
      </c>
    </row>
    <row r="1142" spans="1:10" x14ac:dyDescent="0.3">
      <c r="A1142" s="3">
        <v>2028</v>
      </c>
      <c r="B1142" s="3">
        <v>2</v>
      </c>
      <c r="C1142" s="4">
        <v>11</v>
      </c>
      <c r="D1142" s="19">
        <f>INDEX('Prom Factor Mensual Hora 0,5'!$B$5:$N$28,MATCH('Casos CMg'!$C1142,'Prom Factor Mensual Hora 0,5'!$A$5:$A$28,0),MATCH('Casos CMg'!$B1142,'Prom Factor Mensual Hora 0,5'!$B$4:$M$4,0))</f>
        <v>0.99966487856548569</v>
      </c>
      <c r="E1142" s="38">
        <v>0.1618671119213104</v>
      </c>
      <c r="F1142" s="18">
        <f t="shared" si="51"/>
        <v>0.16181286678256265</v>
      </c>
      <c r="G1142" s="38">
        <v>0.18998318910598749</v>
      </c>
      <c r="H1142" s="18">
        <f t="shared" si="52"/>
        <v>0.1899195216671207</v>
      </c>
      <c r="I1142" s="38">
        <v>0.21167369186878199</v>
      </c>
      <c r="J1142" s="18">
        <f t="shared" si="53"/>
        <v>0.21160275547751398</v>
      </c>
    </row>
    <row r="1143" spans="1:10" x14ac:dyDescent="0.3">
      <c r="A1143" s="3">
        <v>2028</v>
      </c>
      <c r="B1143" s="3">
        <v>2</v>
      </c>
      <c r="C1143" s="4">
        <v>12</v>
      </c>
      <c r="D1143" s="19">
        <f>INDEX('Prom Factor Mensual Hora 0,5'!$B$5:$N$28,MATCH('Casos CMg'!$C1143,'Prom Factor Mensual Hora 0,5'!$A$5:$A$28,0),MATCH('Casos CMg'!$B1143,'Prom Factor Mensual Hora 0,5'!$B$4:$M$4,0))</f>
        <v>0.99972252891410907</v>
      </c>
      <c r="E1143" s="38">
        <v>0.161942794919014</v>
      </c>
      <c r="F1143" s="18">
        <f t="shared" si="51"/>
        <v>0.16189786047585561</v>
      </c>
      <c r="G1143" s="38">
        <v>0.19008411467075351</v>
      </c>
      <c r="H1143" s="18">
        <f t="shared" si="52"/>
        <v>0.1900313718250452</v>
      </c>
      <c r="I1143" s="38">
        <v>0.21182508766651151</v>
      </c>
      <c r="J1143" s="18">
        <f t="shared" si="53"/>
        <v>0.21176631232941773</v>
      </c>
    </row>
    <row r="1144" spans="1:10" x14ac:dyDescent="0.3">
      <c r="A1144" s="3">
        <v>2028</v>
      </c>
      <c r="B1144" s="3">
        <v>2</v>
      </c>
      <c r="C1144" s="4">
        <v>13</v>
      </c>
      <c r="D1144" s="19">
        <f>INDEX('Prom Factor Mensual Hora 0,5'!$B$5:$N$28,MATCH('Casos CMg'!$C1144,'Prom Factor Mensual Hora 0,5'!$A$5:$A$28,0),MATCH('Casos CMg'!$B1144,'Prom Factor Mensual Hora 0,5'!$B$4:$M$4,0))</f>
        <v>0.99971929172858431</v>
      </c>
      <c r="E1144" s="38">
        <v>0.161942794919014</v>
      </c>
      <c r="F1144" s="18">
        <f t="shared" si="51"/>
        <v>0.16189733623698407</v>
      </c>
      <c r="G1144" s="38">
        <v>0.19008411467075351</v>
      </c>
      <c r="H1144" s="18">
        <f t="shared" si="52"/>
        <v>0.1900307564875007</v>
      </c>
      <c r="I1144" s="38">
        <v>0.21182508766651151</v>
      </c>
      <c r="J1144" s="18">
        <f t="shared" si="53"/>
        <v>0.21176562661231016</v>
      </c>
    </row>
    <row r="1145" spans="1:10" x14ac:dyDescent="0.3">
      <c r="A1145" s="3">
        <v>2028</v>
      </c>
      <c r="B1145" s="3">
        <v>2</v>
      </c>
      <c r="C1145" s="4">
        <v>14</v>
      </c>
      <c r="D1145" s="19">
        <f>INDEX('Prom Factor Mensual Hora 0,5'!$B$5:$N$28,MATCH('Casos CMg'!$C1145,'Prom Factor Mensual Hora 0,5'!$A$5:$A$28,0),MATCH('Casos CMg'!$B1145,'Prom Factor Mensual Hora 0,5'!$B$4:$M$4,0))</f>
        <v>0.99972354125961971</v>
      </c>
      <c r="E1145" s="38">
        <v>0.161942794919014</v>
      </c>
      <c r="F1145" s="18">
        <f t="shared" si="51"/>
        <v>0.16189802441791704</v>
      </c>
      <c r="G1145" s="38">
        <v>0.19008411467075351</v>
      </c>
      <c r="H1145" s="18">
        <f t="shared" si="52"/>
        <v>0.19003156425584533</v>
      </c>
      <c r="I1145" s="38">
        <v>0.21182508766651151</v>
      </c>
      <c r="J1145" s="18">
        <f t="shared" si="53"/>
        <v>0.21176652676959429</v>
      </c>
    </row>
    <row r="1146" spans="1:10" x14ac:dyDescent="0.3">
      <c r="A1146" s="3">
        <v>2028</v>
      </c>
      <c r="B1146" s="3">
        <v>2</v>
      </c>
      <c r="C1146" s="4">
        <v>15</v>
      </c>
      <c r="D1146" s="19">
        <f>INDEX('Prom Factor Mensual Hora 0,5'!$B$5:$N$28,MATCH('Casos CMg'!$C1146,'Prom Factor Mensual Hora 0,5'!$A$5:$A$28,0),MATCH('Casos CMg'!$B1146,'Prom Factor Mensual Hora 0,5'!$B$4:$M$4,0))</f>
        <v>0.99984531361504847</v>
      </c>
      <c r="E1146" s="38">
        <v>0.1618671119213104</v>
      </c>
      <c r="F1146" s="18">
        <f t="shared" si="51"/>
        <v>0.16184207328292474</v>
      </c>
      <c r="G1146" s="38">
        <v>0.18998318910598749</v>
      </c>
      <c r="H1146" s="18">
        <f t="shared" si="52"/>
        <v>0.18995380129326311</v>
      </c>
      <c r="I1146" s="38">
        <v>0.21167369186878199</v>
      </c>
      <c r="J1146" s="18">
        <f t="shared" si="53"/>
        <v>0.21164094883059748</v>
      </c>
    </row>
    <row r="1147" spans="1:10" x14ac:dyDescent="0.3">
      <c r="A1147" s="3">
        <v>2028</v>
      </c>
      <c r="B1147" s="3">
        <v>2</v>
      </c>
      <c r="C1147" s="4">
        <v>16</v>
      </c>
      <c r="D1147" s="19">
        <f>INDEX('Prom Factor Mensual Hora 0,5'!$B$5:$N$28,MATCH('Casos CMg'!$C1147,'Prom Factor Mensual Hora 0,5'!$A$5:$A$28,0),MATCH('Casos CMg'!$B1147,'Prom Factor Mensual Hora 0,5'!$B$4:$M$4,0))</f>
        <v>0.99985288668719541</v>
      </c>
      <c r="E1147" s="38">
        <v>0.1618671119213104</v>
      </c>
      <c r="F1147" s="18">
        <f t="shared" si="51"/>
        <v>0.16184329911424153</v>
      </c>
      <c r="G1147" s="38">
        <v>0.18998318910598749</v>
      </c>
      <c r="H1147" s="18">
        <f t="shared" si="52"/>
        <v>0.18995524004966094</v>
      </c>
      <c r="I1147" s="38">
        <v>0.21167369186878199</v>
      </c>
      <c r="J1147" s="18">
        <f t="shared" si="53"/>
        <v>0.2116425518507376</v>
      </c>
    </row>
    <row r="1148" spans="1:10" x14ac:dyDescent="0.3">
      <c r="A1148" s="3">
        <v>2028</v>
      </c>
      <c r="B1148" s="3">
        <v>2</v>
      </c>
      <c r="C1148" s="4">
        <v>17</v>
      </c>
      <c r="D1148" s="19">
        <f>INDEX('Prom Factor Mensual Hora 0,5'!$B$5:$N$28,MATCH('Casos CMg'!$C1148,'Prom Factor Mensual Hora 0,5'!$A$5:$A$28,0),MATCH('Casos CMg'!$B1148,'Prom Factor Mensual Hora 0,5'!$B$4:$M$4,0))</f>
        <v>0.99980312976382291</v>
      </c>
      <c r="E1148" s="38">
        <v>0.1618671119213104</v>
      </c>
      <c r="F1148" s="18">
        <f t="shared" si="51"/>
        <v>0.16183524510475714</v>
      </c>
      <c r="G1148" s="38">
        <v>0.18998318910598749</v>
      </c>
      <c r="H1148" s="18">
        <f t="shared" si="52"/>
        <v>0.18994578707067852</v>
      </c>
      <c r="I1148" s="38">
        <v>0.21167369186878199</v>
      </c>
      <c r="J1148" s="18">
        <f t="shared" si="53"/>
        <v>0.2116320196190713</v>
      </c>
    </row>
    <row r="1149" spans="1:10" x14ac:dyDescent="0.3">
      <c r="A1149" s="3">
        <v>2028</v>
      </c>
      <c r="B1149" s="3">
        <v>2</v>
      </c>
      <c r="C1149" s="4">
        <v>18</v>
      </c>
      <c r="D1149" s="19">
        <f>INDEX('Prom Factor Mensual Hora 0,5'!$B$5:$N$28,MATCH('Casos CMg'!$C1149,'Prom Factor Mensual Hora 0,5'!$A$5:$A$28,0),MATCH('Casos CMg'!$B1149,'Prom Factor Mensual Hora 0,5'!$B$4:$M$4,0))</f>
        <v>0.99977196798493873</v>
      </c>
      <c r="E1149" s="38">
        <v>0.1622455716133118</v>
      </c>
      <c r="F1149" s="18">
        <f t="shared" si="51"/>
        <v>0.16220857442868206</v>
      </c>
      <c r="G1149" s="38">
        <v>0.1904878169298172</v>
      </c>
      <c r="H1149" s="18">
        <f t="shared" si="52"/>
        <v>0.19044437960907806</v>
      </c>
      <c r="I1149" s="38">
        <v>0.2124306261539459</v>
      </c>
      <c r="J1149" s="18">
        <f t="shared" si="53"/>
        <v>0.21238218517020327</v>
      </c>
    </row>
    <row r="1150" spans="1:10" x14ac:dyDescent="0.3">
      <c r="A1150" s="3">
        <v>2028</v>
      </c>
      <c r="B1150" s="3">
        <v>2</v>
      </c>
      <c r="C1150" s="4">
        <v>19</v>
      </c>
      <c r="D1150" s="19">
        <f>INDEX('Prom Factor Mensual Hora 0,5'!$B$5:$N$28,MATCH('Casos CMg'!$C1150,'Prom Factor Mensual Hora 0,5'!$A$5:$A$28,0),MATCH('Casos CMg'!$B1150,'Prom Factor Mensual Hora 0,5'!$B$4:$M$4,0))</f>
        <v>1.002284026095448</v>
      </c>
      <c r="E1150" s="38">
        <v>0.35718253254890442</v>
      </c>
      <c r="F1150" s="18">
        <f t="shared" si="51"/>
        <v>0.35799834677408432</v>
      </c>
      <c r="G1150" s="38">
        <v>0.41610601544380188</v>
      </c>
      <c r="H1150" s="18">
        <f t="shared" si="52"/>
        <v>0.4170564124415484</v>
      </c>
      <c r="I1150" s="38">
        <v>0.46590408682823181</v>
      </c>
      <c r="J1150" s="18">
        <f t="shared" si="53"/>
        <v>0.46696822392052334</v>
      </c>
    </row>
    <row r="1151" spans="1:10" x14ac:dyDescent="0.3">
      <c r="A1151" s="3">
        <v>2028</v>
      </c>
      <c r="B1151" s="3">
        <v>2</v>
      </c>
      <c r="C1151" s="4">
        <v>20</v>
      </c>
      <c r="D1151" s="19">
        <f>INDEX('Prom Factor Mensual Hora 0,5'!$B$5:$N$28,MATCH('Casos CMg'!$C1151,'Prom Factor Mensual Hora 0,5'!$A$5:$A$28,0),MATCH('Casos CMg'!$B1151,'Prom Factor Mensual Hora 0,5'!$B$4:$M$4,0))</f>
        <v>1.0042210919492829</v>
      </c>
      <c r="E1151" s="38">
        <v>72.019027709960938</v>
      </c>
      <c r="F1151" s="18">
        <f t="shared" si="51"/>
        <v>72.323026648022633</v>
      </c>
      <c r="G1151" s="38">
        <v>63.207614898681641</v>
      </c>
      <c r="H1151" s="18">
        <f t="shared" si="52"/>
        <v>63.474420053063838</v>
      </c>
      <c r="I1151" s="38">
        <v>80.913566589355469</v>
      </c>
      <c r="J1151" s="18">
        <f t="shared" si="53"/>
        <v>81.255110193873563</v>
      </c>
    </row>
    <row r="1152" spans="1:10" x14ac:dyDescent="0.3">
      <c r="A1152" s="3">
        <v>2028</v>
      </c>
      <c r="B1152" s="3">
        <v>2</v>
      </c>
      <c r="C1152" s="4">
        <v>21</v>
      </c>
      <c r="D1152" s="19">
        <f>INDEX('Prom Factor Mensual Hora 0,5'!$B$5:$N$28,MATCH('Casos CMg'!$C1152,'Prom Factor Mensual Hora 0,5'!$A$5:$A$28,0),MATCH('Casos CMg'!$B1152,'Prom Factor Mensual Hora 0,5'!$B$4:$M$4,0))</f>
        <v>1.0042348515562032</v>
      </c>
      <c r="E1152" s="38">
        <v>71.923362731933594</v>
      </c>
      <c r="F1152" s="18">
        <f t="shared" si="51"/>
        <v>72.227947496526284</v>
      </c>
      <c r="G1152" s="38">
        <v>63.134380340576172</v>
      </c>
      <c r="H1152" s="18">
        <f t="shared" si="52"/>
        <v>63.401745069411383</v>
      </c>
      <c r="I1152" s="38">
        <v>80.807441711425781</v>
      </c>
      <c r="J1152" s="18">
        <f t="shared" si="53"/>
        <v>81.149649231710214</v>
      </c>
    </row>
    <row r="1153" spans="1:10" x14ac:dyDescent="0.3">
      <c r="A1153" s="3">
        <v>2028</v>
      </c>
      <c r="B1153" s="3">
        <v>2</v>
      </c>
      <c r="C1153" s="4">
        <v>22</v>
      </c>
      <c r="D1153" s="19">
        <f>INDEX('Prom Factor Mensual Hora 0,5'!$B$5:$N$28,MATCH('Casos CMg'!$C1153,'Prom Factor Mensual Hora 0,5'!$A$5:$A$28,0),MATCH('Casos CMg'!$B1153,'Prom Factor Mensual Hora 0,5'!$B$4:$M$4,0))</f>
        <v>1.0042357719963275</v>
      </c>
      <c r="E1153" s="38">
        <v>72.047195434570313</v>
      </c>
      <c r="F1153" s="18">
        <f t="shared" si="51"/>
        <v>72.352370927406</v>
      </c>
      <c r="G1153" s="38">
        <v>63.232738494873047</v>
      </c>
      <c r="H1153" s="18">
        <f t="shared" si="52"/>
        <v>63.500577957840733</v>
      </c>
      <c r="I1153" s="38">
        <v>80.932342529296875</v>
      </c>
      <c r="J1153" s="18">
        <f t="shared" si="53"/>
        <v>81.275153479379654</v>
      </c>
    </row>
    <row r="1154" spans="1:10" x14ac:dyDescent="0.3">
      <c r="A1154" s="3">
        <v>2028</v>
      </c>
      <c r="B1154" s="3">
        <v>2</v>
      </c>
      <c r="C1154" s="4">
        <v>23</v>
      </c>
      <c r="D1154" s="19">
        <f>INDEX('Prom Factor Mensual Hora 0,5'!$B$5:$N$28,MATCH('Casos CMg'!$C1154,'Prom Factor Mensual Hora 0,5'!$A$5:$A$28,0),MATCH('Casos CMg'!$B1154,'Prom Factor Mensual Hora 0,5'!$B$4:$M$4,0))</f>
        <v>1.0042325162176358</v>
      </c>
      <c r="E1154" s="38">
        <v>71.859626770019531</v>
      </c>
      <c r="F1154" s="18">
        <f t="shared" si="51"/>
        <v>72.163773805716886</v>
      </c>
      <c r="G1154" s="38">
        <v>63.082061767578118</v>
      </c>
      <c r="H1154" s="18">
        <f t="shared" si="52"/>
        <v>63.349057617051294</v>
      </c>
      <c r="I1154" s="38">
        <v>80.753303527832031</v>
      </c>
      <c r="J1154" s="18">
        <f t="shared" si="53"/>
        <v>81.095093194641237</v>
      </c>
    </row>
    <row r="1155" spans="1:10" x14ac:dyDescent="0.3">
      <c r="A1155" s="3">
        <v>2028</v>
      </c>
      <c r="B1155" s="3">
        <v>3</v>
      </c>
      <c r="C1155" s="4">
        <v>0</v>
      </c>
      <c r="D1155" s="19">
        <f>INDEX('Prom Factor Mensual Hora 0,5'!$B$5:$N$28,MATCH('Casos CMg'!$C1155,'Prom Factor Mensual Hora 0,5'!$A$5:$A$28,0),MATCH('Casos CMg'!$B1155,'Prom Factor Mensual Hora 0,5'!$B$4:$M$4,0))</f>
        <v>1.0035447602009047</v>
      </c>
      <c r="E1155" s="38">
        <v>86.175102233886719</v>
      </c>
      <c r="F1155" s="18">
        <f t="shared" si="51"/>
        <v>86.480572306594297</v>
      </c>
      <c r="G1155" s="38">
        <v>79.323844909667969</v>
      </c>
      <c r="H1155" s="18">
        <f t="shared" si="52"/>
        <v>79.605028918086489</v>
      </c>
      <c r="I1155" s="38">
        <v>93.262886047363281</v>
      </c>
      <c r="J1155" s="18">
        <f t="shared" si="53"/>
        <v>93.593480614045475</v>
      </c>
    </row>
    <row r="1156" spans="1:10" x14ac:dyDescent="0.3">
      <c r="A1156" s="3">
        <v>2028</v>
      </c>
      <c r="B1156" s="3">
        <v>3</v>
      </c>
      <c r="C1156" s="4">
        <v>1</v>
      </c>
      <c r="D1156" s="19">
        <f>INDEX('Prom Factor Mensual Hora 0,5'!$B$5:$N$28,MATCH('Casos CMg'!$C1156,'Prom Factor Mensual Hora 0,5'!$A$5:$A$28,0),MATCH('Casos CMg'!$B1156,'Prom Factor Mensual Hora 0,5'!$B$4:$M$4,0))</f>
        <v>1.0048177099228939</v>
      </c>
      <c r="E1156" s="38">
        <v>86.159385681152344</v>
      </c>
      <c r="F1156" s="18">
        <f t="shared" ref="F1156:F1219" si="54">$E1156*$D1156</f>
        <v>86.57447660849887</v>
      </c>
      <c r="G1156" s="38">
        <v>79.337570190429688</v>
      </c>
      <c r="H1156" s="18">
        <f t="shared" ref="H1156:H1219" si="55">$G1156*$D1156</f>
        <v>79.719795589594412</v>
      </c>
      <c r="I1156" s="38">
        <v>93.203842163085938</v>
      </c>
      <c r="J1156" s="18">
        <f t="shared" ref="J1156:J1219" si="56">$I1156*$D1156</f>
        <v>93.652871238326867</v>
      </c>
    </row>
    <row r="1157" spans="1:10" x14ac:dyDescent="0.3">
      <c r="A1157" s="3">
        <v>2028</v>
      </c>
      <c r="B1157" s="3">
        <v>3</v>
      </c>
      <c r="C1157" s="4">
        <v>2</v>
      </c>
      <c r="D1157" s="19">
        <f>INDEX('Prom Factor Mensual Hora 0,5'!$B$5:$N$28,MATCH('Casos CMg'!$C1157,'Prom Factor Mensual Hora 0,5'!$A$5:$A$28,0),MATCH('Casos CMg'!$B1157,'Prom Factor Mensual Hora 0,5'!$B$4:$M$4,0))</f>
        <v>1.0048133244312187</v>
      </c>
      <c r="E1157" s="38">
        <v>86.458160400390625</v>
      </c>
      <c r="F1157" s="18">
        <f t="shared" si="54"/>
        <v>86.874311576124057</v>
      </c>
      <c r="G1157" s="38">
        <v>79.752128601074219</v>
      </c>
      <c r="H1157" s="18">
        <f t="shared" si="55"/>
        <v>80.136001470111466</v>
      </c>
      <c r="I1157" s="38">
        <v>93.269462585449219</v>
      </c>
      <c r="J1157" s="18">
        <f t="shared" si="56"/>
        <v>93.718398768398401</v>
      </c>
    </row>
    <row r="1158" spans="1:10" x14ac:dyDescent="0.3">
      <c r="A1158" s="3">
        <v>2028</v>
      </c>
      <c r="B1158" s="3">
        <v>3</v>
      </c>
      <c r="C1158" s="4">
        <v>3</v>
      </c>
      <c r="D1158" s="19">
        <f>INDEX('Prom Factor Mensual Hora 0,5'!$B$5:$N$28,MATCH('Casos CMg'!$C1158,'Prom Factor Mensual Hora 0,5'!$A$5:$A$28,0),MATCH('Casos CMg'!$B1158,'Prom Factor Mensual Hora 0,5'!$B$4:$M$4,0))</f>
        <v>1.0048159894037028</v>
      </c>
      <c r="E1158" s="38">
        <v>86.471717834472656</v>
      </c>
      <c r="F1158" s="18">
        <f t="shared" si="54"/>
        <v>86.888164711283451</v>
      </c>
      <c r="G1158" s="38">
        <v>79.77099609375</v>
      </c>
      <c r="H1158" s="18">
        <f t="shared" si="55"/>
        <v>80.15517236566032</v>
      </c>
      <c r="I1158" s="38">
        <v>93.272438049316406</v>
      </c>
      <c r="J1158" s="18">
        <f t="shared" si="56"/>
        <v>93.721637122619441</v>
      </c>
    </row>
    <row r="1159" spans="1:10" x14ac:dyDescent="0.3">
      <c r="A1159" s="3">
        <v>2028</v>
      </c>
      <c r="B1159" s="3">
        <v>3</v>
      </c>
      <c r="C1159" s="4">
        <v>4</v>
      </c>
      <c r="D1159" s="19">
        <f>INDEX('Prom Factor Mensual Hora 0,5'!$B$5:$N$28,MATCH('Casos CMg'!$C1159,'Prom Factor Mensual Hora 0,5'!$A$5:$A$28,0),MATCH('Casos CMg'!$B1159,'Prom Factor Mensual Hora 0,5'!$B$4:$M$4,0))</f>
        <v>1.0048164174315162</v>
      </c>
      <c r="E1159" s="38">
        <v>86.471717834472656</v>
      </c>
      <c r="F1159" s="18">
        <f t="shared" si="54"/>
        <v>86.888201723583762</v>
      </c>
      <c r="G1159" s="38">
        <v>79.77099609375</v>
      </c>
      <c r="H1159" s="18">
        <f t="shared" si="55"/>
        <v>80.155206509865351</v>
      </c>
      <c r="I1159" s="38">
        <v>93.272438049316406</v>
      </c>
      <c r="J1159" s="18">
        <f t="shared" si="56"/>
        <v>93.721677045817145</v>
      </c>
    </row>
    <row r="1160" spans="1:10" x14ac:dyDescent="0.3">
      <c r="A1160" s="3">
        <v>2028</v>
      </c>
      <c r="B1160" s="3">
        <v>3</v>
      </c>
      <c r="C1160" s="4">
        <v>5</v>
      </c>
      <c r="D1160" s="19">
        <f>INDEX('Prom Factor Mensual Hora 0,5'!$B$5:$N$28,MATCH('Casos CMg'!$C1160,'Prom Factor Mensual Hora 0,5'!$A$5:$A$28,0),MATCH('Casos CMg'!$B1160,'Prom Factor Mensual Hora 0,5'!$B$4:$M$4,0))</f>
        <v>1.0048144582152025</v>
      </c>
      <c r="E1160" s="38">
        <v>86.471717834472656</v>
      </c>
      <c r="F1160" s="18">
        <f t="shared" si="54"/>
        <v>86.888032306783515</v>
      </c>
      <c r="G1160" s="38">
        <v>79.77099609375</v>
      </c>
      <c r="H1160" s="18">
        <f t="shared" si="55"/>
        <v>80.15505022122845</v>
      </c>
      <c r="I1160" s="38">
        <v>93.272438049316406</v>
      </c>
      <c r="J1160" s="18">
        <f t="shared" si="56"/>
        <v>93.721494304934907</v>
      </c>
    </row>
    <row r="1161" spans="1:10" x14ac:dyDescent="0.3">
      <c r="A1161" s="3">
        <v>2028</v>
      </c>
      <c r="B1161" s="3">
        <v>3</v>
      </c>
      <c r="C1161" s="4">
        <v>6</v>
      </c>
      <c r="D1161" s="19">
        <f>INDEX('Prom Factor Mensual Hora 0,5'!$B$5:$N$28,MATCH('Casos CMg'!$C1161,'Prom Factor Mensual Hora 0,5'!$A$5:$A$28,0),MATCH('Casos CMg'!$B1161,'Prom Factor Mensual Hora 0,5'!$B$4:$M$4,0))</f>
        <v>1.0048163145761519</v>
      </c>
      <c r="E1161" s="38">
        <v>86.172966003417969</v>
      </c>
      <c r="F1161" s="18">
        <f t="shared" si="54"/>
        <v>86.588002115650482</v>
      </c>
      <c r="G1161" s="38">
        <v>79.356430053710938</v>
      </c>
      <c r="H1161" s="18">
        <f t="shared" si="55"/>
        <v>79.738635584490012</v>
      </c>
      <c r="I1161" s="38">
        <v>93.206825256347656</v>
      </c>
      <c r="J1161" s="18">
        <f t="shared" si="56"/>
        <v>93.655738647426645</v>
      </c>
    </row>
    <row r="1162" spans="1:10" x14ac:dyDescent="0.3">
      <c r="A1162" s="3">
        <v>2028</v>
      </c>
      <c r="B1162" s="3">
        <v>3</v>
      </c>
      <c r="C1162" s="4">
        <v>7</v>
      </c>
      <c r="D1162" s="19">
        <f>INDEX('Prom Factor Mensual Hora 0,5'!$B$5:$N$28,MATCH('Casos CMg'!$C1162,'Prom Factor Mensual Hora 0,5'!$A$5:$A$28,0),MATCH('Casos CMg'!$B1162,'Prom Factor Mensual Hora 0,5'!$B$4:$M$4,0))</f>
        <v>1.0048165013978416</v>
      </c>
      <c r="E1162" s="38">
        <v>36.326557159423828</v>
      </c>
      <c r="F1162" s="18">
        <f t="shared" si="54"/>
        <v>36.501524072760965</v>
      </c>
      <c r="G1162" s="38">
        <v>32.98370361328125</v>
      </c>
      <c r="H1162" s="18">
        <f t="shared" si="55"/>
        <v>33.142569667840611</v>
      </c>
      <c r="I1162" s="38">
        <v>38.436649322509773</v>
      </c>
      <c r="J1162" s="18">
        <f t="shared" si="56"/>
        <v>38.62177949769999</v>
      </c>
    </row>
    <row r="1163" spans="1:10" x14ac:dyDescent="0.3">
      <c r="A1163" s="3">
        <v>2028</v>
      </c>
      <c r="B1163" s="3">
        <v>3</v>
      </c>
      <c r="C1163" s="4">
        <v>8</v>
      </c>
      <c r="D1163" s="19">
        <f>INDEX('Prom Factor Mensual Hora 0,5'!$B$5:$N$28,MATCH('Casos CMg'!$C1163,'Prom Factor Mensual Hora 0,5'!$A$5:$A$28,0),MATCH('Casos CMg'!$B1163,'Prom Factor Mensual Hora 0,5'!$B$4:$M$4,0))</f>
        <v>1.004812493689657</v>
      </c>
      <c r="E1163" s="38">
        <v>37.961936950683587</v>
      </c>
      <c r="F1163" s="18">
        <f t="shared" si="54"/>
        <v>38.144628532705909</v>
      </c>
      <c r="G1163" s="38">
        <v>34.471652984619141</v>
      </c>
      <c r="H1163" s="18">
        <f t="shared" si="55"/>
        <v>34.637547597079667</v>
      </c>
      <c r="I1163" s="38">
        <v>40.17132568359375</v>
      </c>
      <c r="J1163" s="18">
        <f t="shared" si="56"/>
        <v>40.364649934951203</v>
      </c>
    </row>
    <row r="1164" spans="1:10" x14ac:dyDescent="0.3">
      <c r="A1164" s="3">
        <v>2028</v>
      </c>
      <c r="B1164" s="3">
        <v>3</v>
      </c>
      <c r="C1164" s="4">
        <v>9</v>
      </c>
      <c r="D1164" s="19">
        <f>INDEX('Prom Factor Mensual Hora 0,5'!$B$5:$N$28,MATCH('Casos CMg'!$C1164,'Prom Factor Mensual Hora 0,5'!$A$5:$A$28,0),MATCH('Casos CMg'!$B1164,'Prom Factor Mensual Hora 0,5'!$B$4:$M$4,0))</f>
        <v>0.99912389116845246</v>
      </c>
      <c r="E1164" s="38">
        <v>5.5386233329772949</v>
      </c>
      <c r="F1164" s="18">
        <f t="shared" si="54"/>
        <v>5.5337708961606582</v>
      </c>
      <c r="G1164" s="38">
        <v>4.956474781036377</v>
      </c>
      <c r="H1164" s="18">
        <f t="shared" si="55"/>
        <v>4.9521323697073685</v>
      </c>
      <c r="I1164" s="38">
        <v>5.7474899291992188</v>
      </c>
      <c r="J1164" s="18">
        <f t="shared" si="56"/>
        <v>5.7424545025130165</v>
      </c>
    </row>
    <row r="1165" spans="1:10" x14ac:dyDescent="0.3">
      <c r="A1165" s="3">
        <v>2028</v>
      </c>
      <c r="B1165" s="3">
        <v>3</v>
      </c>
      <c r="C1165" s="4">
        <v>10</v>
      </c>
      <c r="D1165" s="19">
        <f>INDEX('Prom Factor Mensual Hora 0,5'!$B$5:$N$28,MATCH('Casos CMg'!$C1165,'Prom Factor Mensual Hora 0,5'!$A$5:$A$28,0),MATCH('Casos CMg'!$B1165,'Prom Factor Mensual Hora 0,5'!$B$4:$M$4,0))</f>
        <v>0.99957087893491881</v>
      </c>
      <c r="E1165" s="38">
        <v>6.834561824798584</v>
      </c>
      <c r="F1165" s="18">
        <f t="shared" si="54"/>
        <v>6.8316289703489632</v>
      </c>
      <c r="G1165" s="38">
        <v>6.2040753364562988</v>
      </c>
      <c r="H1165" s="18">
        <f t="shared" si="55"/>
        <v>6.2014130370400746</v>
      </c>
      <c r="I1165" s="38">
        <v>7.2168607711791992</v>
      </c>
      <c r="J1165" s="18">
        <f t="shared" si="56"/>
        <v>7.213763864198528</v>
      </c>
    </row>
    <row r="1166" spans="1:10" x14ac:dyDescent="0.3">
      <c r="A1166" s="3">
        <v>2028</v>
      </c>
      <c r="B1166" s="3">
        <v>3</v>
      </c>
      <c r="C1166" s="4">
        <v>11</v>
      </c>
      <c r="D1166" s="19">
        <f>INDEX('Prom Factor Mensual Hora 0,5'!$B$5:$N$28,MATCH('Casos CMg'!$C1166,'Prom Factor Mensual Hora 0,5'!$A$5:$A$28,0),MATCH('Casos CMg'!$B1166,'Prom Factor Mensual Hora 0,5'!$B$4:$M$4,0))</f>
        <v>0.99959367434523472</v>
      </c>
      <c r="E1166" s="38">
        <v>6.9929265975952148</v>
      </c>
      <c r="F1166" s="18">
        <f t="shared" si="54"/>
        <v>6.9900851921167213</v>
      </c>
      <c r="G1166" s="38">
        <v>6.2092914581298828</v>
      </c>
      <c r="H1166" s="18">
        <f t="shared" si="55"/>
        <v>6.20676846371253</v>
      </c>
      <c r="I1166" s="38">
        <v>7.5896310806274414</v>
      </c>
      <c r="J1166" s="18">
        <f t="shared" si="56"/>
        <v>7.5865472188091783</v>
      </c>
    </row>
    <row r="1167" spans="1:10" x14ac:dyDescent="0.3">
      <c r="A1167" s="3">
        <v>2028</v>
      </c>
      <c r="B1167" s="3">
        <v>3</v>
      </c>
      <c r="C1167" s="4">
        <v>12</v>
      </c>
      <c r="D1167" s="19">
        <f>INDEX('Prom Factor Mensual Hora 0,5'!$B$5:$N$28,MATCH('Casos CMg'!$C1167,'Prom Factor Mensual Hora 0,5'!$A$5:$A$28,0),MATCH('Casos CMg'!$B1167,'Prom Factor Mensual Hora 0,5'!$B$4:$M$4,0))</f>
        <v>0.99971757342385359</v>
      </c>
      <c r="E1167" s="38">
        <v>7.0395040512084961</v>
      </c>
      <c r="F1167" s="18">
        <f t="shared" si="54"/>
        <v>7.0375159081815442</v>
      </c>
      <c r="G1167" s="38">
        <v>6.2108249664306641</v>
      </c>
      <c r="H1167" s="18">
        <f t="shared" si="55"/>
        <v>6.2090708644003501</v>
      </c>
      <c r="I1167" s="38">
        <v>7.6992688179016113</v>
      </c>
      <c r="J1167" s="18">
        <f t="shared" si="56"/>
        <v>7.6970943397705405</v>
      </c>
    </row>
    <row r="1168" spans="1:10" x14ac:dyDescent="0.3">
      <c r="A1168" s="3">
        <v>2028</v>
      </c>
      <c r="B1168" s="3">
        <v>3</v>
      </c>
      <c r="C1168" s="4">
        <v>13</v>
      </c>
      <c r="D1168" s="19">
        <f>INDEX('Prom Factor Mensual Hora 0,5'!$B$5:$N$28,MATCH('Casos CMg'!$C1168,'Prom Factor Mensual Hora 0,5'!$A$5:$A$28,0),MATCH('Casos CMg'!$B1168,'Prom Factor Mensual Hora 0,5'!$B$4:$M$4,0))</f>
        <v>0.99970503196396032</v>
      </c>
      <c r="E1168" s="38">
        <v>7.0488190650939941</v>
      </c>
      <c r="F1168" s="18">
        <f t="shared" si="54"/>
        <v>7.0467398887779646</v>
      </c>
      <c r="G1168" s="38">
        <v>6.2111325263977051</v>
      </c>
      <c r="H1168" s="18">
        <f t="shared" si="55"/>
        <v>6.2093004408348111</v>
      </c>
      <c r="I1168" s="38">
        <v>7.7211966514587402</v>
      </c>
      <c r="J1168" s="18">
        <f t="shared" si="56"/>
        <v>7.7189191452465833</v>
      </c>
    </row>
    <row r="1169" spans="1:10" x14ac:dyDescent="0.3">
      <c r="A1169" s="3">
        <v>2028</v>
      </c>
      <c r="B1169" s="3">
        <v>3</v>
      </c>
      <c r="C1169" s="4">
        <v>14</v>
      </c>
      <c r="D1169" s="19">
        <f>INDEX('Prom Factor Mensual Hora 0,5'!$B$5:$N$28,MATCH('Casos CMg'!$C1169,'Prom Factor Mensual Hora 0,5'!$A$5:$A$28,0),MATCH('Casos CMg'!$B1169,'Prom Factor Mensual Hora 0,5'!$B$4:$M$4,0))</f>
        <v>0.99970035042530181</v>
      </c>
      <c r="E1169" s="38">
        <v>7.0488190650939941</v>
      </c>
      <c r="F1169" s="18">
        <f t="shared" si="54"/>
        <v>7.0467068894590144</v>
      </c>
      <c r="G1169" s="38">
        <v>6.2111325263977051</v>
      </c>
      <c r="H1169" s="18">
        <f t="shared" si="55"/>
        <v>6.2092713631777761</v>
      </c>
      <c r="I1169" s="38">
        <v>7.7211966514587402</v>
      </c>
      <c r="J1169" s="18">
        <f t="shared" si="56"/>
        <v>7.7188829981659692</v>
      </c>
    </row>
    <row r="1170" spans="1:10" x14ac:dyDescent="0.3">
      <c r="A1170" s="3">
        <v>2028</v>
      </c>
      <c r="B1170" s="3">
        <v>3</v>
      </c>
      <c r="C1170" s="4">
        <v>15</v>
      </c>
      <c r="D1170" s="19">
        <f>INDEX('Prom Factor Mensual Hora 0,5'!$B$5:$N$28,MATCH('Casos CMg'!$C1170,'Prom Factor Mensual Hora 0,5'!$A$5:$A$28,0),MATCH('Casos CMg'!$B1170,'Prom Factor Mensual Hora 0,5'!$B$4:$M$4,0))</f>
        <v>0.99972849794774465</v>
      </c>
      <c r="E1170" s="38">
        <v>7.0488190650939941</v>
      </c>
      <c r="F1170" s="18">
        <f t="shared" si="54"/>
        <v>7.0469052962518441</v>
      </c>
      <c r="G1170" s="38">
        <v>6.2111325263977051</v>
      </c>
      <c r="H1170" s="18">
        <f t="shared" si="55"/>
        <v>6.2094461911699579</v>
      </c>
      <c r="I1170" s="38">
        <v>7.7211966514587402</v>
      </c>
      <c r="J1170" s="18">
        <f t="shared" si="56"/>
        <v>7.7191003307220019</v>
      </c>
    </row>
    <row r="1171" spans="1:10" x14ac:dyDescent="0.3">
      <c r="A1171" s="3">
        <v>2028</v>
      </c>
      <c r="B1171" s="3">
        <v>3</v>
      </c>
      <c r="C1171" s="4">
        <v>16</v>
      </c>
      <c r="D1171" s="19">
        <f>INDEX('Prom Factor Mensual Hora 0,5'!$B$5:$N$28,MATCH('Casos CMg'!$C1171,'Prom Factor Mensual Hora 0,5'!$A$5:$A$28,0),MATCH('Casos CMg'!$B1171,'Prom Factor Mensual Hora 0,5'!$B$4:$M$4,0))</f>
        <v>0.99972892357324217</v>
      </c>
      <c r="E1171" s="38">
        <v>7.0488190650939941</v>
      </c>
      <c r="F1171" s="18">
        <f t="shared" si="54"/>
        <v>7.046908296408966</v>
      </c>
      <c r="G1171" s="38">
        <v>6.2111325263977051</v>
      </c>
      <c r="H1171" s="18">
        <f t="shared" si="55"/>
        <v>6.2094488347863299</v>
      </c>
      <c r="I1171" s="38">
        <v>7.7211966514587402</v>
      </c>
      <c r="J1171" s="18">
        <f t="shared" si="56"/>
        <v>7.7191036170601679</v>
      </c>
    </row>
    <row r="1172" spans="1:10" x14ac:dyDescent="0.3">
      <c r="A1172" s="3">
        <v>2028</v>
      </c>
      <c r="B1172" s="3">
        <v>3</v>
      </c>
      <c r="C1172" s="4">
        <v>17</v>
      </c>
      <c r="D1172" s="19">
        <f>INDEX('Prom Factor Mensual Hora 0,5'!$B$5:$N$28,MATCH('Casos CMg'!$C1172,'Prom Factor Mensual Hora 0,5'!$A$5:$A$28,0),MATCH('Casos CMg'!$B1172,'Prom Factor Mensual Hora 0,5'!$B$4:$M$4,0))</f>
        <v>0.99965033761969802</v>
      </c>
      <c r="E1172" s="38">
        <v>7.0022435188293457</v>
      </c>
      <c r="F1172" s="18">
        <f t="shared" si="54"/>
        <v>6.9997950976930978</v>
      </c>
      <c r="G1172" s="38">
        <v>6.209599494934082</v>
      </c>
      <c r="H1172" s="18">
        <f t="shared" si="55"/>
        <v>6.2074282315939611</v>
      </c>
      <c r="I1172" s="38">
        <v>7.6115579605102539</v>
      </c>
      <c r="J1172" s="18">
        <f t="shared" si="56"/>
        <v>7.6088964850359755</v>
      </c>
    </row>
    <row r="1173" spans="1:10" x14ac:dyDescent="0.3">
      <c r="A1173" s="3">
        <v>2028</v>
      </c>
      <c r="B1173" s="3">
        <v>3</v>
      </c>
      <c r="C1173" s="4">
        <v>18</v>
      </c>
      <c r="D1173" s="19">
        <f>INDEX('Prom Factor Mensual Hora 0,5'!$B$5:$N$28,MATCH('Casos CMg'!$C1173,'Prom Factor Mensual Hora 0,5'!$A$5:$A$28,0),MATCH('Casos CMg'!$B1173,'Prom Factor Mensual Hora 0,5'!$B$4:$M$4,0))</f>
        <v>0.99942431279519572</v>
      </c>
      <c r="E1173" s="38">
        <v>6.834561824798584</v>
      </c>
      <c r="F1173" s="18">
        <f t="shared" si="54"/>
        <v>6.830627255005604</v>
      </c>
      <c r="G1173" s="38">
        <v>6.2040753364562988</v>
      </c>
      <c r="H1173" s="18">
        <f t="shared" si="55"/>
        <v>6.2005037296674592</v>
      </c>
      <c r="I1173" s="38">
        <v>7.2168607711791992</v>
      </c>
      <c r="J1173" s="18">
        <f t="shared" si="56"/>
        <v>7.2127061167743776</v>
      </c>
    </row>
    <row r="1174" spans="1:10" x14ac:dyDescent="0.3">
      <c r="A1174" s="3">
        <v>2028</v>
      </c>
      <c r="B1174" s="3">
        <v>3</v>
      </c>
      <c r="C1174" s="4">
        <v>19</v>
      </c>
      <c r="D1174" s="19">
        <f>INDEX('Prom Factor Mensual Hora 0,5'!$B$5:$N$28,MATCH('Casos CMg'!$C1174,'Prom Factor Mensual Hora 0,5'!$A$5:$A$28,0),MATCH('Casos CMg'!$B1174,'Prom Factor Mensual Hora 0,5'!$B$4:$M$4,0))</f>
        <v>1.0029225102071002</v>
      </c>
      <c r="E1174" s="38">
        <v>88.127677917480469</v>
      </c>
      <c r="F1174" s="18">
        <f t="shared" si="54"/>
        <v>88.385231955722347</v>
      </c>
      <c r="G1174" s="38">
        <v>81.755546569824219</v>
      </c>
      <c r="H1174" s="18">
        <f t="shared" si="55"/>
        <v>81.994477989161581</v>
      </c>
      <c r="I1174" s="38">
        <v>95.559341430664063</v>
      </c>
      <c r="J1174" s="18">
        <f t="shared" si="56"/>
        <v>95.838614581378948</v>
      </c>
    </row>
    <row r="1175" spans="1:10" x14ac:dyDescent="0.3">
      <c r="A1175" s="3">
        <v>2028</v>
      </c>
      <c r="B1175" s="3">
        <v>3</v>
      </c>
      <c r="C1175" s="4">
        <v>20</v>
      </c>
      <c r="D1175" s="19">
        <f>INDEX('Prom Factor Mensual Hora 0,5'!$B$5:$N$28,MATCH('Casos CMg'!$C1175,'Prom Factor Mensual Hora 0,5'!$A$5:$A$28,0),MATCH('Casos CMg'!$B1175,'Prom Factor Mensual Hora 0,5'!$B$4:$M$4,0))</f>
        <v>1.0034833212101708</v>
      </c>
      <c r="E1175" s="38">
        <v>88.625625610351563</v>
      </c>
      <c r="F1175" s="18">
        <f t="shared" si="54"/>
        <v>88.934337131804753</v>
      </c>
      <c r="G1175" s="38">
        <v>82.393074035644531</v>
      </c>
      <c r="H1175" s="18">
        <f t="shared" si="55"/>
        <v>82.680075578004065</v>
      </c>
      <c r="I1175" s="38">
        <v>96.150436401367188</v>
      </c>
      <c r="J1175" s="18">
        <f t="shared" si="56"/>
        <v>96.48535925585125</v>
      </c>
    </row>
    <row r="1176" spans="1:10" x14ac:dyDescent="0.3">
      <c r="A1176" s="3">
        <v>2028</v>
      </c>
      <c r="B1176" s="3">
        <v>3</v>
      </c>
      <c r="C1176" s="4">
        <v>21</v>
      </c>
      <c r="D1176" s="19">
        <f>INDEX('Prom Factor Mensual Hora 0,5'!$B$5:$N$28,MATCH('Casos CMg'!$C1176,'Prom Factor Mensual Hora 0,5'!$A$5:$A$28,0),MATCH('Casos CMg'!$B1176,'Prom Factor Mensual Hora 0,5'!$B$4:$M$4,0))</f>
        <v>1.003480689841636</v>
      </c>
      <c r="E1176" s="38">
        <v>88.625625610351563</v>
      </c>
      <c r="F1176" s="18">
        <f t="shared" si="54"/>
        <v>88.934103925122145</v>
      </c>
      <c r="G1176" s="38">
        <v>82.393074035644531</v>
      </c>
      <c r="H1176" s="18">
        <f t="shared" si="55"/>
        <v>82.679858771461554</v>
      </c>
      <c r="I1176" s="38">
        <v>96.150436401367188</v>
      </c>
      <c r="J1176" s="18">
        <f t="shared" si="56"/>
        <v>96.485106248618294</v>
      </c>
    </row>
    <row r="1177" spans="1:10" x14ac:dyDescent="0.3">
      <c r="A1177" s="3">
        <v>2028</v>
      </c>
      <c r="B1177" s="3">
        <v>3</v>
      </c>
      <c r="C1177" s="4">
        <v>22</v>
      </c>
      <c r="D1177" s="19">
        <f>INDEX('Prom Factor Mensual Hora 0,5'!$B$5:$N$28,MATCH('Casos CMg'!$C1177,'Prom Factor Mensual Hora 0,5'!$A$5:$A$28,0),MATCH('Casos CMg'!$B1177,'Prom Factor Mensual Hora 0,5'!$B$4:$M$4,0))</f>
        <v>1.0034827966559965</v>
      </c>
      <c r="E1177" s="38">
        <v>88.625625610351563</v>
      </c>
      <c r="F1177" s="18">
        <f t="shared" si="54"/>
        <v>88.934290642862891</v>
      </c>
      <c r="G1177" s="38">
        <v>82.393074035644531</v>
      </c>
      <c r="H1177" s="18">
        <f t="shared" si="55"/>
        <v>82.68003235837314</v>
      </c>
      <c r="I1177" s="38">
        <v>96.150436401367188</v>
      </c>
      <c r="J1177" s="18">
        <f t="shared" si="56"/>
        <v>96.485308819738478</v>
      </c>
    </row>
    <row r="1178" spans="1:10" x14ac:dyDescent="0.3">
      <c r="A1178" s="3">
        <v>2028</v>
      </c>
      <c r="B1178" s="3">
        <v>3</v>
      </c>
      <c r="C1178" s="4">
        <v>23</v>
      </c>
      <c r="D1178" s="19">
        <f>INDEX('Prom Factor Mensual Hora 0,5'!$B$5:$N$28,MATCH('Casos CMg'!$C1178,'Prom Factor Mensual Hora 0,5'!$A$5:$A$28,0),MATCH('Casos CMg'!$B1178,'Prom Factor Mensual Hora 0,5'!$B$4:$M$4,0))</f>
        <v>1.0034874873032356</v>
      </c>
      <c r="E1178" s="38">
        <v>87.974166870117188</v>
      </c>
      <c r="F1178" s="18">
        <f t="shared" si="54"/>
        <v>88.280975660089453</v>
      </c>
      <c r="G1178" s="38">
        <v>81.037872314453125</v>
      </c>
      <c r="H1178" s="18">
        <f t="shared" si="55"/>
        <v>81.320490865231008</v>
      </c>
      <c r="I1178" s="38">
        <v>94.880668640136719</v>
      </c>
      <c r="J1178" s="18">
        <f t="shared" si="56"/>
        <v>95.211563767341701</v>
      </c>
    </row>
    <row r="1179" spans="1:10" x14ac:dyDescent="0.3">
      <c r="A1179" s="3">
        <v>2028</v>
      </c>
      <c r="B1179" s="3">
        <v>4</v>
      </c>
      <c r="C1179" s="4">
        <v>0</v>
      </c>
      <c r="D1179" s="19">
        <f>INDEX('Prom Factor Mensual Hora 0,5'!$B$5:$N$28,MATCH('Casos CMg'!$C1179,'Prom Factor Mensual Hora 0,5'!$A$5:$A$28,0),MATCH('Casos CMg'!$B1179,'Prom Factor Mensual Hora 0,5'!$B$4:$M$4,0))</f>
        <v>1.0034708462746105</v>
      </c>
      <c r="E1179" s="38">
        <v>90.263298034667969</v>
      </c>
      <c r="F1179" s="18">
        <f t="shared" si="54"/>
        <v>90.576588066385654</v>
      </c>
      <c r="G1179" s="38">
        <v>83.15484619140625</v>
      </c>
      <c r="H1179" s="18">
        <f t="shared" si="55"/>
        <v>83.443463879525495</v>
      </c>
      <c r="I1179" s="38">
        <v>97.771499633789063</v>
      </c>
      <c r="J1179" s="18">
        <f t="shared" si="56"/>
        <v>98.110849479056085</v>
      </c>
    </row>
    <row r="1180" spans="1:10" x14ac:dyDescent="0.3">
      <c r="A1180" s="3">
        <v>2028</v>
      </c>
      <c r="B1180" s="3">
        <v>4</v>
      </c>
      <c r="C1180" s="4">
        <v>1</v>
      </c>
      <c r="D1180" s="19">
        <f>INDEX('Prom Factor Mensual Hora 0,5'!$B$5:$N$28,MATCH('Casos CMg'!$C1180,'Prom Factor Mensual Hora 0,5'!$A$5:$A$28,0),MATCH('Casos CMg'!$B1180,'Prom Factor Mensual Hora 0,5'!$B$4:$M$4,0))</f>
        <v>1.0048332637675361</v>
      </c>
      <c r="E1180" s="38">
        <v>89.514511108398438</v>
      </c>
      <c r="F1180" s="18">
        <f t="shared" si="54"/>
        <v>89.947158351607371</v>
      </c>
      <c r="G1180" s="38">
        <v>82.318893432617188</v>
      </c>
      <c r="H1180" s="18">
        <f t="shared" si="55"/>
        <v>82.716762357628724</v>
      </c>
      <c r="I1180" s="38">
        <v>96.950660705566406</v>
      </c>
      <c r="J1180" s="18">
        <f t="shared" si="56"/>
        <v>97.419248821193307</v>
      </c>
    </row>
    <row r="1181" spans="1:10" x14ac:dyDescent="0.3">
      <c r="A1181" s="3">
        <v>2028</v>
      </c>
      <c r="B1181" s="3">
        <v>4</v>
      </c>
      <c r="C1181" s="4">
        <v>2</v>
      </c>
      <c r="D1181" s="19">
        <f>INDEX('Prom Factor Mensual Hora 0,5'!$B$5:$N$28,MATCH('Casos CMg'!$C1181,'Prom Factor Mensual Hora 0,5'!$A$5:$A$28,0),MATCH('Casos CMg'!$B1181,'Prom Factor Mensual Hora 0,5'!$B$4:$M$4,0))</f>
        <v>1.0048574039403684</v>
      </c>
      <c r="E1181" s="38">
        <v>89.033355712890625</v>
      </c>
      <c r="F1181" s="18">
        <f t="shared" si="54"/>
        <v>89.465826685754635</v>
      </c>
      <c r="G1181" s="38">
        <v>81.781295776367188</v>
      </c>
      <c r="H1181" s="18">
        <f t="shared" si="55"/>
        <v>82.178540564719739</v>
      </c>
      <c r="I1181" s="38">
        <v>96.423049926757813</v>
      </c>
      <c r="J1181" s="18">
        <f t="shared" si="56"/>
        <v>96.891415629414382</v>
      </c>
    </row>
    <row r="1182" spans="1:10" x14ac:dyDescent="0.3">
      <c r="A1182" s="3">
        <v>2028</v>
      </c>
      <c r="B1182" s="3">
        <v>4</v>
      </c>
      <c r="C1182" s="4">
        <v>3</v>
      </c>
      <c r="D1182" s="19">
        <f>INDEX('Prom Factor Mensual Hora 0,5'!$B$5:$N$28,MATCH('Casos CMg'!$C1182,'Prom Factor Mensual Hora 0,5'!$A$5:$A$28,0),MATCH('Casos CMg'!$B1182,'Prom Factor Mensual Hora 0,5'!$B$4:$M$4,0))</f>
        <v>1.0048525973956541</v>
      </c>
      <c r="E1182" s="38">
        <v>89.033355712890625</v>
      </c>
      <c r="F1182" s="18">
        <f t="shared" si="54"/>
        <v>89.465398742949347</v>
      </c>
      <c r="G1182" s="38">
        <v>81.781295776367188</v>
      </c>
      <c r="H1182" s="18">
        <f t="shared" si="55"/>
        <v>82.178147479264808</v>
      </c>
      <c r="I1182" s="38">
        <v>96.423049926757813</v>
      </c>
      <c r="J1182" s="18">
        <f t="shared" si="56"/>
        <v>96.890952167713422</v>
      </c>
    </row>
    <row r="1183" spans="1:10" x14ac:dyDescent="0.3">
      <c r="A1183" s="3">
        <v>2028</v>
      </c>
      <c r="B1183" s="3">
        <v>4</v>
      </c>
      <c r="C1183" s="4">
        <v>4</v>
      </c>
      <c r="D1183" s="19">
        <f>INDEX('Prom Factor Mensual Hora 0,5'!$B$5:$N$28,MATCH('Casos CMg'!$C1183,'Prom Factor Mensual Hora 0,5'!$A$5:$A$28,0),MATCH('Casos CMg'!$B1183,'Prom Factor Mensual Hora 0,5'!$B$4:$M$4,0))</f>
        <v>1.0048443225099428</v>
      </c>
      <c r="E1183" s="38">
        <v>89.033355712890625</v>
      </c>
      <c r="F1183" s="18">
        <f t="shared" si="54"/>
        <v>89.464662002106323</v>
      </c>
      <c r="G1183" s="38">
        <v>81.781295776367188</v>
      </c>
      <c r="H1183" s="18">
        <f t="shared" si="55"/>
        <v>82.177470748388942</v>
      </c>
      <c r="I1183" s="38">
        <v>96.423049926757813</v>
      </c>
      <c r="J1183" s="18">
        <f t="shared" si="56"/>
        <v>96.89015427799535</v>
      </c>
    </row>
    <row r="1184" spans="1:10" x14ac:dyDescent="0.3">
      <c r="A1184" s="3">
        <v>2028</v>
      </c>
      <c r="B1184" s="3">
        <v>4</v>
      </c>
      <c r="C1184" s="4">
        <v>5</v>
      </c>
      <c r="D1184" s="19">
        <f>INDEX('Prom Factor Mensual Hora 0,5'!$B$5:$N$28,MATCH('Casos CMg'!$C1184,'Prom Factor Mensual Hora 0,5'!$A$5:$A$28,0),MATCH('Casos CMg'!$B1184,'Prom Factor Mensual Hora 0,5'!$B$4:$M$4,0))</f>
        <v>1.0048381635523489</v>
      </c>
      <c r="E1184" s="38">
        <v>89.033355712890625</v>
      </c>
      <c r="F1184" s="18">
        <f t="shared" si="54"/>
        <v>89.464113649444045</v>
      </c>
      <c r="G1184" s="38">
        <v>81.781295776367188</v>
      </c>
      <c r="H1184" s="18">
        <f t="shared" si="55"/>
        <v>82.176967060856271</v>
      </c>
      <c r="I1184" s="38">
        <v>96.423049926757813</v>
      </c>
      <c r="J1184" s="18">
        <f t="shared" si="56"/>
        <v>96.889560412519771</v>
      </c>
    </row>
    <row r="1185" spans="1:10" x14ac:dyDescent="0.3">
      <c r="A1185" s="3">
        <v>2028</v>
      </c>
      <c r="B1185" s="3">
        <v>4</v>
      </c>
      <c r="C1185" s="4">
        <v>6</v>
      </c>
      <c r="D1185" s="19">
        <f>INDEX('Prom Factor Mensual Hora 0,5'!$B$5:$N$28,MATCH('Casos CMg'!$C1185,'Prom Factor Mensual Hora 0,5'!$A$5:$A$28,0),MATCH('Casos CMg'!$B1185,'Prom Factor Mensual Hora 0,5'!$B$4:$M$4,0))</f>
        <v>1.0048368735700344</v>
      </c>
      <c r="E1185" s="38">
        <v>89.954132080078125</v>
      </c>
      <c r="F1185" s="18">
        <f t="shared" si="54"/>
        <v>90.38922884405163</v>
      </c>
      <c r="G1185" s="38">
        <v>82.785964965820313</v>
      </c>
      <c r="H1185" s="18">
        <f t="shared" si="55"/>
        <v>83.186390211733283</v>
      </c>
      <c r="I1185" s="38">
        <v>97.423431396484375</v>
      </c>
      <c r="J1185" s="18">
        <f t="shared" si="56"/>
        <v>97.894656216908089</v>
      </c>
    </row>
    <row r="1186" spans="1:10" x14ac:dyDescent="0.3">
      <c r="A1186" s="3">
        <v>2028</v>
      </c>
      <c r="B1186" s="3">
        <v>4</v>
      </c>
      <c r="C1186" s="4">
        <v>7</v>
      </c>
      <c r="D1186" s="19">
        <f>INDEX('Prom Factor Mensual Hora 0,5'!$B$5:$N$28,MATCH('Casos CMg'!$C1186,'Prom Factor Mensual Hora 0,5'!$A$5:$A$28,0),MATCH('Casos CMg'!$B1186,'Prom Factor Mensual Hora 0,5'!$B$4:$M$4,0))</f>
        <v>1.0048411321142556</v>
      </c>
      <c r="E1186" s="38">
        <v>47.634609222412109</v>
      </c>
      <c r="F1186" s="18">
        <f t="shared" si="54"/>
        <v>47.865214658868744</v>
      </c>
      <c r="G1186" s="38">
        <v>41.951286315917969</v>
      </c>
      <c r="H1186" s="18">
        <f t="shared" si="55"/>
        <v>42.154378035336293</v>
      </c>
      <c r="I1186" s="38">
        <v>50.964931488037109</v>
      </c>
      <c r="J1186" s="18">
        <f t="shared" si="56"/>
        <v>51.211659454564682</v>
      </c>
    </row>
    <row r="1187" spans="1:10" x14ac:dyDescent="0.3">
      <c r="A1187" s="3">
        <v>2028</v>
      </c>
      <c r="B1187" s="3">
        <v>4</v>
      </c>
      <c r="C1187" s="4">
        <v>8</v>
      </c>
      <c r="D1187" s="19">
        <f>INDEX('Prom Factor Mensual Hora 0,5'!$B$5:$N$28,MATCH('Casos CMg'!$C1187,'Prom Factor Mensual Hora 0,5'!$A$5:$A$28,0),MATCH('Casos CMg'!$B1187,'Prom Factor Mensual Hora 0,5'!$B$4:$M$4,0))</f>
        <v>1.0048430571775393</v>
      </c>
      <c r="E1187" s="38">
        <v>47.748027801513672</v>
      </c>
      <c r="F1187" s="18">
        <f t="shared" si="54"/>
        <v>47.979274230271137</v>
      </c>
      <c r="G1187" s="38">
        <v>41.95880126953125</v>
      </c>
      <c r="H1187" s="18">
        <f t="shared" si="55"/>
        <v>42.162010143180595</v>
      </c>
      <c r="I1187" s="38">
        <v>50.744461059570313</v>
      </c>
      <c r="J1187" s="18">
        <f t="shared" si="56"/>
        <v>50.990219385925229</v>
      </c>
    </row>
    <row r="1188" spans="1:10" x14ac:dyDescent="0.3">
      <c r="A1188" s="3">
        <v>2028</v>
      </c>
      <c r="B1188" s="3">
        <v>4</v>
      </c>
      <c r="C1188" s="4">
        <v>9</v>
      </c>
      <c r="D1188" s="19">
        <f>INDEX('Prom Factor Mensual Hora 0,5'!$B$5:$N$28,MATCH('Casos CMg'!$C1188,'Prom Factor Mensual Hora 0,5'!$A$5:$A$28,0),MATCH('Casos CMg'!$B1188,'Prom Factor Mensual Hora 0,5'!$B$4:$M$4,0))</f>
        <v>0.99909931019341824</v>
      </c>
      <c r="E1188" s="38">
        <v>37.793163299560547</v>
      </c>
      <c r="F1188" s="18">
        <f t="shared" si="54"/>
        <v>37.759123382618156</v>
      </c>
      <c r="G1188" s="38">
        <v>34.431026458740227</v>
      </c>
      <c r="H1188" s="18">
        <f t="shared" si="55"/>
        <v>34.400014784178694</v>
      </c>
      <c r="I1188" s="38">
        <v>39.993343353271477</v>
      </c>
      <c r="J1188" s="18">
        <f t="shared" si="56"/>
        <v>39.957321756582061</v>
      </c>
    </row>
    <row r="1189" spans="1:10" x14ac:dyDescent="0.3">
      <c r="A1189" s="3">
        <v>2028</v>
      </c>
      <c r="B1189" s="3">
        <v>4</v>
      </c>
      <c r="C1189" s="4">
        <v>10</v>
      </c>
      <c r="D1189" s="19">
        <f>INDEX('Prom Factor Mensual Hora 0,5'!$B$5:$N$28,MATCH('Casos CMg'!$C1189,'Prom Factor Mensual Hora 0,5'!$A$5:$A$28,0),MATCH('Casos CMg'!$B1189,'Prom Factor Mensual Hora 0,5'!$B$4:$M$4,0))</f>
        <v>0.99907700977694136</v>
      </c>
      <c r="E1189" s="38">
        <v>23.348215103149411</v>
      </c>
      <c r="F1189" s="18">
        <f t="shared" si="54"/>
        <v>23.326664928883332</v>
      </c>
      <c r="G1189" s="38">
        <v>21.710123062133789</v>
      </c>
      <c r="H1189" s="18">
        <f t="shared" si="55"/>
        <v>21.69008483080604</v>
      </c>
      <c r="I1189" s="38">
        <v>24.02353477478027</v>
      </c>
      <c r="J1189" s="18">
        <f t="shared" si="56"/>
        <v>24.00136128705984</v>
      </c>
    </row>
    <row r="1190" spans="1:10" x14ac:dyDescent="0.3">
      <c r="A1190" s="3">
        <v>2028</v>
      </c>
      <c r="B1190" s="3">
        <v>4</v>
      </c>
      <c r="C1190" s="4">
        <v>11</v>
      </c>
      <c r="D1190" s="19">
        <f>INDEX('Prom Factor Mensual Hora 0,5'!$B$5:$N$28,MATCH('Casos CMg'!$C1190,'Prom Factor Mensual Hora 0,5'!$A$5:$A$28,0),MATCH('Casos CMg'!$B1190,'Prom Factor Mensual Hora 0,5'!$B$4:$M$4,0))</f>
        <v>0.99910710556244853</v>
      </c>
      <c r="E1190" s="38">
        <v>23.348215103149411</v>
      </c>
      <c r="F1190" s="18">
        <f t="shared" si="54"/>
        <v>23.327367611757055</v>
      </c>
      <c r="G1190" s="38">
        <v>21.710123062133789</v>
      </c>
      <c r="H1190" s="18">
        <f t="shared" si="55"/>
        <v>21.690738214013052</v>
      </c>
      <c r="I1190" s="38">
        <v>24.02353477478027</v>
      </c>
      <c r="J1190" s="18">
        <f t="shared" si="56"/>
        <v>24.002084294209546</v>
      </c>
    </row>
    <row r="1191" spans="1:10" x14ac:dyDescent="0.3">
      <c r="A1191" s="3">
        <v>2028</v>
      </c>
      <c r="B1191" s="3">
        <v>4</v>
      </c>
      <c r="C1191" s="4">
        <v>12</v>
      </c>
      <c r="D1191" s="19">
        <f>INDEX('Prom Factor Mensual Hora 0,5'!$B$5:$N$28,MATCH('Casos CMg'!$C1191,'Prom Factor Mensual Hora 0,5'!$A$5:$A$28,0),MATCH('Casos CMg'!$B1191,'Prom Factor Mensual Hora 0,5'!$B$4:$M$4,0))</f>
        <v>0.99983760553484113</v>
      </c>
      <c r="E1191" s="38">
        <v>23.348215103149411</v>
      </c>
      <c r="F1191" s="18">
        <f t="shared" si="54"/>
        <v>23.344423482245322</v>
      </c>
      <c r="G1191" s="38">
        <v>21.710123062133789</v>
      </c>
      <c r="H1191" s="18">
        <f t="shared" si="55"/>
        <v>21.706597458310579</v>
      </c>
      <c r="I1191" s="38">
        <v>24.02353477478027</v>
      </c>
      <c r="J1191" s="18">
        <f t="shared" si="56"/>
        <v>24.019633485699295</v>
      </c>
    </row>
    <row r="1192" spans="1:10" x14ac:dyDescent="0.3">
      <c r="A1192" s="3">
        <v>2028</v>
      </c>
      <c r="B1192" s="3">
        <v>4</v>
      </c>
      <c r="C1192" s="4">
        <v>13</v>
      </c>
      <c r="D1192" s="19">
        <f>INDEX('Prom Factor Mensual Hora 0,5'!$B$5:$N$28,MATCH('Casos CMg'!$C1192,'Prom Factor Mensual Hora 0,5'!$A$5:$A$28,0),MATCH('Casos CMg'!$B1192,'Prom Factor Mensual Hora 0,5'!$B$4:$M$4,0))</f>
        <v>0.99982071462762656</v>
      </c>
      <c r="E1192" s="38">
        <v>23.348215103149411</v>
      </c>
      <c r="F1192" s="18">
        <f t="shared" si="54"/>
        <v>23.344029109710387</v>
      </c>
      <c r="G1192" s="38">
        <v>21.710123062133789</v>
      </c>
      <c r="H1192" s="18">
        <f t="shared" si="55"/>
        <v>21.706230754636323</v>
      </c>
      <c r="I1192" s="38">
        <v>24.02353477478027</v>
      </c>
      <c r="J1192" s="18">
        <f t="shared" si="56"/>
        <v>24.019227706402447</v>
      </c>
    </row>
    <row r="1193" spans="1:10" x14ac:dyDescent="0.3">
      <c r="A1193" s="3">
        <v>2028</v>
      </c>
      <c r="B1193" s="3">
        <v>4</v>
      </c>
      <c r="C1193" s="4">
        <v>14</v>
      </c>
      <c r="D1193" s="19">
        <f>INDEX('Prom Factor Mensual Hora 0,5'!$B$5:$N$28,MATCH('Casos CMg'!$C1193,'Prom Factor Mensual Hora 0,5'!$A$5:$A$28,0),MATCH('Casos CMg'!$B1193,'Prom Factor Mensual Hora 0,5'!$B$4:$M$4,0))</f>
        <v>0.99982599675071038</v>
      </c>
      <c r="E1193" s="38">
        <v>23.348215103149411</v>
      </c>
      <c r="F1193" s="18">
        <f t="shared" si="54"/>
        <v>23.344152437856348</v>
      </c>
      <c r="G1193" s="38">
        <v>21.710123062133789</v>
      </c>
      <c r="H1193" s="18">
        <f t="shared" si="55"/>
        <v>21.706345430178501</v>
      </c>
      <c r="I1193" s="38">
        <v>24.02353477478027</v>
      </c>
      <c r="J1193" s="18">
        <f t="shared" si="56"/>
        <v>24.019354601670035</v>
      </c>
    </row>
    <row r="1194" spans="1:10" x14ac:dyDescent="0.3">
      <c r="A1194" s="3">
        <v>2028</v>
      </c>
      <c r="B1194" s="3">
        <v>4</v>
      </c>
      <c r="C1194" s="4">
        <v>15</v>
      </c>
      <c r="D1194" s="19">
        <f>INDEX('Prom Factor Mensual Hora 0,5'!$B$5:$N$28,MATCH('Casos CMg'!$C1194,'Prom Factor Mensual Hora 0,5'!$A$5:$A$28,0),MATCH('Casos CMg'!$B1194,'Prom Factor Mensual Hora 0,5'!$B$4:$M$4,0))</f>
        <v>0.99981947866900456</v>
      </c>
      <c r="E1194" s="38">
        <v>23.348215103149411</v>
      </c>
      <c r="F1194" s="18">
        <f t="shared" si="54"/>
        <v>23.344000252282623</v>
      </c>
      <c r="G1194" s="38">
        <v>21.710123062133789</v>
      </c>
      <c r="H1194" s="18">
        <f t="shared" si="55"/>
        <v>21.706203921822539</v>
      </c>
      <c r="I1194" s="38">
        <v>24.02353477478027</v>
      </c>
      <c r="J1194" s="18">
        <f t="shared" si="56"/>
        <v>24.019198014307513</v>
      </c>
    </row>
    <row r="1195" spans="1:10" x14ac:dyDescent="0.3">
      <c r="A1195" s="3">
        <v>2028</v>
      </c>
      <c r="B1195" s="3">
        <v>4</v>
      </c>
      <c r="C1195" s="4">
        <v>16</v>
      </c>
      <c r="D1195" s="19">
        <f>INDEX('Prom Factor Mensual Hora 0,5'!$B$5:$N$28,MATCH('Casos CMg'!$C1195,'Prom Factor Mensual Hora 0,5'!$A$5:$A$28,0),MATCH('Casos CMg'!$B1195,'Prom Factor Mensual Hora 0,5'!$B$4:$M$4,0))</f>
        <v>0.99979913425746891</v>
      </c>
      <c r="E1195" s="38">
        <v>25.68050575256348</v>
      </c>
      <c r="F1195" s="18">
        <f t="shared" si="54"/>
        <v>25.675347418706917</v>
      </c>
      <c r="G1195" s="38">
        <v>23.875520706176761</v>
      </c>
      <c r="H1195" s="18">
        <f t="shared" si="55"/>
        <v>23.870724931981798</v>
      </c>
      <c r="I1195" s="38">
        <v>26.953094482421879</v>
      </c>
      <c r="J1195" s="18">
        <f t="shared" si="56"/>
        <v>26.947680529085158</v>
      </c>
    </row>
    <row r="1196" spans="1:10" x14ac:dyDescent="0.3">
      <c r="A1196" s="3">
        <v>2028</v>
      </c>
      <c r="B1196" s="3">
        <v>4</v>
      </c>
      <c r="C1196" s="4">
        <v>17</v>
      </c>
      <c r="D1196" s="19">
        <f>INDEX('Prom Factor Mensual Hora 0,5'!$B$5:$N$28,MATCH('Casos CMg'!$C1196,'Prom Factor Mensual Hora 0,5'!$A$5:$A$28,0),MATCH('Casos CMg'!$B1196,'Prom Factor Mensual Hora 0,5'!$B$4:$M$4,0))</f>
        <v>0.99905036938454839</v>
      </c>
      <c r="E1196" s="38">
        <v>48.323356628417969</v>
      </c>
      <c r="F1196" s="18">
        <f t="shared" si="54"/>
        <v>48.277467289522235</v>
      </c>
      <c r="G1196" s="38">
        <v>42.544403076171882</v>
      </c>
      <c r="H1196" s="18">
        <f t="shared" si="55"/>
        <v>42.504001608494633</v>
      </c>
      <c r="I1196" s="38">
        <v>51.812702178955078</v>
      </c>
      <c r="J1196" s="18">
        <f t="shared" si="56"/>
        <v>51.763499250696668</v>
      </c>
    </row>
    <row r="1197" spans="1:10" x14ac:dyDescent="0.3">
      <c r="A1197" s="3">
        <v>2028</v>
      </c>
      <c r="B1197" s="3">
        <v>4</v>
      </c>
      <c r="C1197" s="4">
        <v>18</v>
      </c>
      <c r="D1197" s="19">
        <f>INDEX('Prom Factor Mensual Hora 0,5'!$B$5:$N$28,MATCH('Casos CMg'!$C1197,'Prom Factor Mensual Hora 0,5'!$A$5:$A$28,0),MATCH('Casos CMg'!$B1197,'Prom Factor Mensual Hora 0,5'!$B$4:$M$4,0))</f>
        <v>0.99909917242087665</v>
      </c>
      <c r="E1197" s="38">
        <v>60.562778472900391</v>
      </c>
      <c r="F1197" s="18">
        <f t="shared" si="54"/>
        <v>60.508221851783667</v>
      </c>
      <c r="G1197" s="38">
        <v>53.784133911132813</v>
      </c>
      <c r="H1197" s="18">
        <f t="shared" si="55"/>
        <v>53.735683679986401</v>
      </c>
      <c r="I1197" s="38">
        <v>66.997970581054688</v>
      </c>
      <c r="J1197" s="18">
        <f t="shared" si="56"/>
        <v>66.937616961409972</v>
      </c>
    </row>
    <row r="1198" spans="1:10" x14ac:dyDescent="0.3">
      <c r="A1198" s="3">
        <v>2028</v>
      </c>
      <c r="B1198" s="3">
        <v>4</v>
      </c>
      <c r="C1198" s="4">
        <v>19</v>
      </c>
      <c r="D1198" s="19">
        <f>INDEX('Prom Factor Mensual Hora 0,5'!$B$5:$N$28,MATCH('Casos CMg'!$C1198,'Prom Factor Mensual Hora 0,5'!$A$5:$A$28,0),MATCH('Casos CMg'!$B1198,'Prom Factor Mensual Hora 0,5'!$B$4:$M$4,0))</f>
        <v>1.0034141047666816</v>
      </c>
      <c r="E1198" s="38">
        <v>90.627914428710938</v>
      </c>
      <c r="F1198" s="18">
        <f t="shared" si="54"/>
        <v>90.93732762335641</v>
      </c>
      <c r="G1198" s="38">
        <v>83.651817321777344</v>
      </c>
      <c r="H1198" s="18">
        <f t="shared" si="55"/>
        <v>83.937413390037207</v>
      </c>
      <c r="I1198" s="38">
        <v>97.998970031738281</v>
      </c>
      <c r="J1198" s="18">
        <f t="shared" si="56"/>
        <v>98.333548782453519</v>
      </c>
    </row>
    <row r="1199" spans="1:10" x14ac:dyDescent="0.3">
      <c r="A1199" s="3">
        <v>2028</v>
      </c>
      <c r="B1199" s="3">
        <v>4</v>
      </c>
      <c r="C1199" s="4">
        <v>20</v>
      </c>
      <c r="D1199" s="19">
        <f>INDEX('Prom Factor Mensual Hora 0,5'!$B$5:$N$28,MATCH('Casos CMg'!$C1199,'Prom Factor Mensual Hora 0,5'!$A$5:$A$28,0),MATCH('Casos CMg'!$B1199,'Prom Factor Mensual Hora 0,5'!$B$4:$M$4,0))</f>
        <v>1.0034087122898865</v>
      </c>
      <c r="E1199" s="38">
        <v>90.802253723144531</v>
      </c>
      <c r="F1199" s="18">
        <f t="shared" si="54"/>
        <v>91.111772481360006</v>
      </c>
      <c r="G1199" s="38">
        <v>83.849952697753906</v>
      </c>
      <c r="H1199" s="18">
        <f t="shared" si="55"/>
        <v>84.135773062021144</v>
      </c>
      <c r="I1199" s="38">
        <v>98.17486572265625</v>
      </c>
      <c r="J1199" s="18">
        <f t="shared" si="56"/>
        <v>98.50951559400302</v>
      </c>
    </row>
    <row r="1200" spans="1:10" x14ac:dyDescent="0.3">
      <c r="A1200" s="3">
        <v>2028</v>
      </c>
      <c r="B1200" s="3">
        <v>4</v>
      </c>
      <c r="C1200" s="4">
        <v>21</v>
      </c>
      <c r="D1200" s="19">
        <f>INDEX('Prom Factor Mensual Hora 0,5'!$B$5:$N$28,MATCH('Casos CMg'!$C1200,'Prom Factor Mensual Hora 0,5'!$A$5:$A$28,0),MATCH('Casos CMg'!$B1200,'Prom Factor Mensual Hora 0,5'!$B$4:$M$4,0))</f>
        <v>1.0034122696861487</v>
      </c>
      <c r="E1200" s="38">
        <v>90.802253723144531</v>
      </c>
      <c r="F1200" s="18">
        <f t="shared" si="54"/>
        <v>91.112095500958006</v>
      </c>
      <c r="G1200" s="38">
        <v>83.849952697753906</v>
      </c>
      <c r="H1200" s="18">
        <f t="shared" si="55"/>
        <v>84.136071349529459</v>
      </c>
      <c r="I1200" s="38">
        <v>98.17486572265625</v>
      </c>
      <c r="J1200" s="18">
        <f t="shared" si="56"/>
        <v>98.50986484090339</v>
      </c>
    </row>
    <row r="1201" spans="1:10" x14ac:dyDescent="0.3">
      <c r="A1201" s="3">
        <v>2028</v>
      </c>
      <c r="B1201" s="3">
        <v>4</v>
      </c>
      <c r="C1201" s="4">
        <v>22</v>
      </c>
      <c r="D1201" s="19">
        <f>INDEX('Prom Factor Mensual Hora 0,5'!$B$5:$N$28,MATCH('Casos CMg'!$C1201,'Prom Factor Mensual Hora 0,5'!$A$5:$A$28,0),MATCH('Casos CMg'!$B1201,'Prom Factor Mensual Hora 0,5'!$B$4:$M$4,0))</f>
        <v>1.0034129412161978</v>
      </c>
      <c r="E1201" s="38">
        <v>90.707542419433594</v>
      </c>
      <c r="F1201" s="18">
        <f t="shared" si="54"/>
        <v>91.017121929576888</v>
      </c>
      <c r="G1201" s="38">
        <v>83.683204650878906</v>
      </c>
      <c r="H1201" s="18">
        <f t="shared" si="55"/>
        <v>83.968810509135409</v>
      </c>
      <c r="I1201" s="38">
        <v>98.179916381835938</v>
      </c>
      <c r="J1201" s="18">
        <f t="shared" si="56"/>
        <v>98.514998665058357</v>
      </c>
    </row>
    <row r="1202" spans="1:10" x14ac:dyDescent="0.3">
      <c r="A1202" s="3">
        <v>2028</v>
      </c>
      <c r="B1202" s="3">
        <v>4</v>
      </c>
      <c r="C1202" s="4">
        <v>23</v>
      </c>
      <c r="D1202" s="19">
        <f>INDEX('Prom Factor Mensual Hora 0,5'!$B$5:$N$28,MATCH('Casos CMg'!$C1202,'Prom Factor Mensual Hora 0,5'!$A$5:$A$28,0),MATCH('Casos CMg'!$B1202,'Prom Factor Mensual Hora 0,5'!$B$4:$M$4,0))</f>
        <v>1.0034164244099395</v>
      </c>
      <c r="E1202" s="38">
        <v>90.371620178222656</v>
      </c>
      <c r="F1202" s="18">
        <f t="shared" si="54"/>
        <v>90.680367987365315</v>
      </c>
      <c r="G1202" s="38">
        <v>83.273040771484375</v>
      </c>
      <c r="H1202" s="18">
        <f t="shared" si="55"/>
        <v>83.557536820665959</v>
      </c>
      <c r="I1202" s="38">
        <v>97.889198303222656</v>
      </c>
      <c r="J1202" s="18">
        <f t="shared" si="56"/>
        <v>98.223629349775194</v>
      </c>
    </row>
    <row r="1203" spans="1:10" x14ac:dyDescent="0.3">
      <c r="A1203" s="3">
        <v>2028</v>
      </c>
      <c r="B1203" s="3">
        <v>5</v>
      </c>
      <c r="C1203" s="4">
        <v>0</v>
      </c>
      <c r="D1203" s="19">
        <f>INDEX('Prom Factor Mensual Hora 0,5'!$B$5:$N$28,MATCH('Casos CMg'!$C1203,'Prom Factor Mensual Hora 0,5'!$A$5:$A$28,0),MATCH('Casos CMg'!$B1203,'Prom Factor Mensual Hora 0,5'!$B$4:$M$4,0))</f>
        <v>0.98812634167603608</v>
      </c>
      <c r="E1203" s="38">
        <v>95.616981506347656</v>
      </c>
      <c r="F1203" s="18">
        <f t="shared" si="54"/>
        <v>94.481658137972502</v>
      </c>
      <c r="G1203" s="38">
        <v>89.220428466796875</v>
      </c>
      <c r="H1203" s="18">
        <f t="shared" si="55"/>
        <v>88.161055583664464</v>
      </c>
      <c r="I1203" s="38">
        <v>104.6232528686523</v>
      </c>
      <c r="J1203" s="18">
        <f t="shared" si="56"/>
        <v>103.38099211134825</v>
      </c>
    </row>
    <row r="1204" spans="1:10" x14ac:dyDescent="0.3">
      <c r="A1204" s="3">
        <v>2028</v>
      </c>
      <c r="B1204" s="3">
        <v>5</v>
      </c>
      <c r="C1204" s="4">
        <v>1</v>
      </c>
      <c r="D1204" s="19">
        <f>INDEX('Prom Factor Mensual Hora 0,5'!$B$5:$N$28,MATCH('Casos CMg'!$C1204,'Prom Factor Mensual Hora 0,5'!$A$5:$A$28,0),MATCH('Casos CMg'!$B1204,'Prom Factor Mensual Hora 0,5'!$B$4:$M$4,0))</f>
        <v>0.99717911039987439</v>
      </c>
      <c r="E1204" s="38">
        <v>93.870262145996094</v>
      </c>
      <c r="F1204" s="18">
        <f t="shared" si="54"/>
        <v>93.605464499747384</v>
      </c>
      <c r="G1204" s="38">
        <v>87.131950378417969</v>
      </c>
      <c r="H1204" s="18">
        <f t="shared" si="55"/>
        <v>86.886160765756827</v>
      </c>
      <c r="I1204" s="38">
        <v>102.9263534545898</v>
      </c>
      <c r="J1204" s="18">
        <f t="shared" si="56"/>
        <v>102.6360095745509</v>
      </c>
    </row>
    <row r="1205" spans="1:10" x14ac:dyDescent="0.3">
      <c r="A1205" s="3">
        <v>2028</v>
      </c>
      <c r="B1205" s="3">
        <v>5</v>
      </c>
      <c r="C1205" s="4">
        <v>2</v>
      </c>
      <c r="D1205" s="19">
        <f>INDEX('Prom Factor Mensual Hora 0,5'!$B$5:$N$28,MATCH('Casos CMg'!$C1205,'Prom Factor Mensual Hora 0,5'!$A$5:$A$28,0),MATCH('Casos CMg'!$B1205,'Prom Factor Mensual Hora 0,5'!$B$4:$M$4,0))</f>
        <v>0.99718394051053727</v>
      </c>
      <c r="E1205" s="38">
        <v>93.902397155761719</v>
      </c>
      <c r="F1205" s="18">
        <f t="shared" si="54"/>
        <v>93.637962419167934</v>
      </c>
      <c r="G1205" s="38">
        <v>87.151718139648438</v>
      </c>
      <c r="H1205" s="18">
        <f t="shared" si="55"/>
        <v>86.906293716758299</v>
      </c>
      <c r="I1205" s="38">
        <v>102.9715118408203</v>
      </c>
      <c r="J1205" s="18">
        <f t="shared" si="56"/>
        <v>102.68153793775663</v>
      </c>
    </row>
    <row r="1206" spans="1:10" x14ac:dyDescent="0.3">
      <c r="A1206" s="3">
        <v>2028</v>
      </c>
      <c r="B1206" s="3">
        <v>5</v>
      </c>
      <c r="C1206" s="4">
        <v>3</v>
      </c>
      <c r="D1206" s="19">
        <f>INDEX('Prom Factor Mensual Hora 0,5'!$B$5:$N$28,MATCH('Casos CMg'!$C1206,'Prom Factor Mensual Hora 0,5'!$A$5:$A$28,0),MATCH('Casos CMg'!$B1206,'Prom Factor Mensual Hora 0,5'!$B$4:$M$4,0))</f>
        <v>0.99717565357358828</v>
      </c>
      <c r="E1206" s="38">
        <v>93.97027587890625</v>
      </c>
      <c r="F1206" s="18">
        <f t="shared" si="54"/>
        <v>93.704871266038737</v>
      </c>
      <c r="G1206" s="38">
        <v>87.193412780761719</v>
      </c>
      <c r="H1206" s="18">
        <f t="shared" si="55"/>
        <v>86.947148376967732</v>
      </c>
      <c r="I1206" s="38">
        <v>103.06687927246089</v>
      </c>
      <c r="J1206" s="18">
        <f t="shared" si="56"/>
        <v>102.77578270030631</v>
      </c>
    </row>
    <row r="1207" spans="1:10" x14ac:dyDescent="0.3">
      <c r="A1207" s="3">
        <v>2028</v>
      </c>
      <c r="B1207" s="3">
        <v>5</v>
      </c>
      <c r="C1207" s="4">
        <v>4</v>
      </c>
      <c r="D1207" s="19">
        <f>INDEX('Prom Factor Mensual Hora 0,5'!$B$5:$N$28,MATCH('Casos CMg'!$C1207,'Prom Factor Mensual Hora 0,5'!$A$5:$A$28,0),MATCH('Casos CMg'!$B1207,'Prom Factor Mensual Hora 0,5'!$B$4:$M$4,0))</f>
        <v>0.99719689951205537</v>
      </c>
      <c r="E1207" s="38">
        <v>93.980979919433594</v>
      </c>
      <c r="F1207" s="18">
        <f t="shared" si="54"/>
        <v>93.71754178876391</v>
      </c>
      <c r="G1207" s="38">
        <v>87.200004577636719</v>
      </c>
      <c r="H1207" s="18">
        <f t="shared" si="55"/>
        <v>86.955574202256372</v>
      </c>
      <c r="I1207" s="38">
        <v>103.0819396972656</v>
      </c>
      <c r="J1207" s="18">
        <f t="shared" si="56"/>
        <v>102.79299066180191</v>
      </c>
    </row>
    <row r="1208" spans="1:10" x14ac:dyDescent="0.3">
      <c r="A1208" s="3">
        <v>2028</v>
      </c>
      <c r="B1208" s="3">
        <v>5</v>
      </c>
      <c r="C1208" s="4">
        <v>5</v>
      </c>
      <c r="D1208" s="19">
        <f>INDEX('Prom Factor Mensual Hora 0,5'!$B$5:$N$28,MATCH('Casos CMg'!$C1208,'Prom Factor Mensual Hora 0,5'!$A$5:$A$28,0),MATCH('Casos CMg'!$B1208,'Prom Factor Mensual Hora 0,5'!$B$4:$M$4,0))</f>
        <v>0.99718450426648431</v>
      </c>
      <c r="E1208" s="38">
        <v>93.980979919433594</v>
      </c>
      <c r="F1208" s="18">
        <f t="shared" si="54"/>
        <v>93.716376871438811</v>
      </c>
      <c r="G1208" s="38">
        <v>87.200004577636719</v>
      </c>
      <c r="H1208" s="18">
        <f t="shared" si="55"/>
        <v>86.954493336785831</v>
      </c>
      <c r="I1208" s="38">
        <v>103.0819396972656</v>
      </c>
      <c r="J1208" s="18">
        <f t="shared" si="56"/>
        <v>102.79171293584542</v>
      </c>
    </row>
    <row r="1209" spans="1:10" x14ac:dyDescent="0.3">
      <c r="A1209" s="3">
        <v>2028</v>
      </c>
      <c r="B1209" s="3">
        <v>5</v>
      </c>
      <c r="C1209" s="4">
        <v>6</v>
      </c>
      <c r="D1209" s="19">
        <f>INDEX('Prom Factor Mensual Hora 0,5'!$B$5:$N$28,MATCH('Casos CMg'!$C1209,'Prom Factor Mensual Hora 0,5'!$A$5:$A$28,0),MATCH('Casos CMg'!$B1209,'Prom Factor Mensual Hora 0,5'!$B$4:$M$4,0))</f>
        <v>0.99718810963626436</v>
      </c>
      <c r="E1209" s="38">
        <v>93.916679382324219</v>
      </c>
      <c r="F1209" s="18">
        <f t="shared" si="54"/>
        <v>93.652595976575014</v>
      </c>
      <c r="G1209" s="38">
        <v>87.160491943359375</v>
      </c>
      <c r="H1209" s="18">
        <f t="shared" si="55"/>
        <v>86.915406195965389</v>
      </c>
      <c r="I1209" s="38">
        <v>102.99159240722661</v>
      </c>
      <c r="J1209" s="18">
        <f t="shared" si="56"/>
        <v>102.70199134099093</v>
      </c>
    </row>
    <row r="1210" spans="1:10" x14ac:dyDescent="0.3">
      <c r="A1210" s="3">
        <v>2028</v>
      </c>
      <c r="B1210" s="3">
        <v>5</v>
      </c>
      <c r="C1210" s="4">
        <v>7</v>
      </c>
      <c r="D1210" s="19">
        <f>INDEX('Prom Factor Mensual Hora 0,5'!$B$5:$N$28,MATCH('Casos CMg'!$C1210,'Prom Factor Mensual Hora 0,5'!$A$5:$A$28,0),MATCH('Casos CMg'!$B1210,'Prom Factor Mensual Hora 0,5'!$B$4:$M$4,0))</f>
        <v>0.99718589378739886</v>
      </c>
      <c r="E1210" s="38">
        <v>63.643917083740227</v>
      </c>
      <c r="F1210" s="18">
        <f t="shared" si="54"/>
        <v>63.464816341280603</v>
      </c>
      <c r="G1210" s="38">
        <v>56.823722839355469</v>
      </c>
      <c r="H1210" s="18">
        <f t="shared" si="55"/>
        <v>56.663814847890116</v>
      </c>
      <c r="I1210" s="38">
        <v>71.053985595703125</v>
      </c>
      <c r="J1210" s="18">
        <f t="shared" si="56"/>
        <v>70.854032133408182</v>
      </c>
    </row>
    <row r="1211" spans="1:10" x14ac:dyDescent="0.3">
      <c r="A1211" s="3">
        <v>2028</v>
      </c>
      <c r="B1211" s="3">
        <v>5</v>
      </c>
      <c r="C1211" s="4">
        <v>8</v>
      </c>
      <c r="D1211" s="19">
        <f>INDEX('Prom Factor Mensual Hora 0,5'!$B$5:$N$28,MATCH('Casos CMg'!$C1211,'Prom Factor Mensual Hora 0,5'!$A$5:$A$28,0),MATCH('Casos CMg'!$B1211,'Prom Factor Mensual Hora 0,5'!$B$4:$M$4,0))</f>
        <v>0.99719269356353624</v>
      </c>
      <c r="E1211" s="38">
        <v>66.943695068359375</v>
      </c>
      <c r="F1211" s="18">
        <f t="shared" si="54"/>
        <v>66.755763602313309</v>
      </c>
      <c r="G1211" s="38">
        <v>59.330574035644531</v>
      </c>
      <c r="H1211" s="18">
        <f t="shared" si="55"/>
        <v>59.164014933275176</v>
      </c>
      <c r="I1211" s="38">
        <v>74.0491943359375</v>
      </c>
      <c r="J1211" s="18">
        <f t="shared" si="56"/>
        <v>73.841315556063265</v>
      </c>
    </row>
    <row r="1212" spans="1:10" x14ac:dyDescent="0.3">
      <c r="A1212" s="3">
        <v>2028</v>
      </c>
      <c r="B1212" s="3">
        <v>5</v>
      </c>
      <c r="C1212" s="4">
        <v>9</v>
      </c>
      <c r="D1212" s="19">
        <f>INDEX('Prom Factor Mensual Hora 0,5'!$B$5:$N$28,MATCH('Casos CMg'!$C1212,'Prom Factor Mensual Hora 0,5'!$A$5:$A$28,0),MATCH('Casos CMg'!$B1212,'Prom Factor Mensual Hora 0,5'!$B$4:$M$4,0))</f>
        <v>0.99929066300823677</v>
      </c>
      <c r="E1212" s="38">
        <v>57.482589721679688</v>
      </c>
      <c r="F1212" s="18">
        <f t="shared" si="54"/>
        <v>57.441815194407752</v>
      </c>
      <c r="G1212" s="38">
        <v>50.794498443603523</v>
      </c>
      <c r="H1212" s="18">
        <f t="shared" si="55"/>
        <v>50.758468026879413</v>
      </c>
      <c r="I1212" s="38">
        <v>63.466262817382813</v>
      </c>
      <c r="J1212" s="18">
        <f t="shared" si="56"/>
        <v>63.421243849437474</v>
      </c>
    </row>
    <row r="1213" spans="1:10" x14ac:dyDescent="0.3">
      <c r="A1213" s="3">
        <v>2028</v>
      </c>
      <c r="B1213" s="3">
        <v>5</v>
      </c>
      <c r="C1213" s="4">
        <v>10</v>
      </c>
      <c r="D1213" s="19">
        <f>INDEX('Prom Factor Mensual Hora 0,5'!$B$5:$N$28,MATCH('Casos CMg'!$C1213,'Prom Factor Mensual Hora 0,5'!$A$5:$A$28,0),MATCH('Casos CMg'!$B1213,'Prom Factor Mensual Hora 0,5'!$B$4:$M$4,0))</f>
        <v>0.99930903438514562</v>
      </c>
      <c r="E1213" s="38">
        <v>53.974967956542969</v>
      </c>
      <c r="F1213" s="18">
        <f t="shared" si="54"/>
        <v>53.937673109622132</v>
      </c>
      <c r="G1213" s="38">
        <v>47.598728179931641</v>
      </c>
      <c r="H1213" s="18">
        <f t="shared" si="55"/>
        <v>47.56583909544851</v>
      </c>
      <c r="I1213" s="38">
        <v>59.46728515625</v>
      </c>
      <c r="J1213" s="18">
        <f t="shared" si="56"/>
        <v>59.426195306998288</v>
      </c>
    </row>
    <row r="1214" spans="1:10" x14ac:dyDescent="0.3">
      <c r="A1214" s="3">
        <v>2028</v>
      </c>
      <c r="B1214" s="3">
        <v>5</v>
      </c>
      <c r="C1214" s="4">
        <v>11</v>
      </c>
      <c r="D1214" s="19">
        <f>INDEX('Prom Factor Mensual Hora 0,5'!$B$5:$N$28,MATCH('Casos CMg'!$C1214,'Prom Factor Mensual Hora 0,5'!$A$5:$A$28,0),MATCH('Casos CMg'!$B1214,'Prom Factor Mensual Hora 0,5'!$B$4:$M$4,0))</f>
        <v>0.99922530301489199</v>
      </c>
      <c r="E1214" s="38">
        <v>53.783554077148438</v>
      </c>
      <c r="F1214" s="18">
        <f t="shared" si="54"/>
        <v>53.741888119956478</v>
      </c>
      <c r="G1214" s="38">
        <v>47.330997467041023</v>
      </c>
      <c r="H1214" s="18">
        <f t="shared" si="55"/>
        <v>47.294330286001149</v>
      </c>
      <c r="I1214" s="38">
        <v>59.090320587158203</v>
      </c>
      <c r="J1214" s="18">
        <f t="shared" si="56"/>
        <v>59.044543493950265</v>
      </c>
    </row>
    <row r="1215" spans="1:10" x14ac:dyDescent="0.3">
      <c r="A1215" s="3">
        <v>2028</v>
      </c>
      <c r="B1215" s="3">
        <v>5</v>
      </c>
      <c r="C1215" s="4">
        <v>12</v>
      </c>
      <c r="D1215" s="19">
        <f>INDEX('Prom Factor Mensual Hora 0,5'!$B$5:$N$28,MATCH('Casos CMg'!$C1215,'Prom Factor Mensual Hora 0,5'!$A$5:$A$28,0),MATCH('Casos CMg'!$B1215,'Prom Factor Mensual Hora 0,5'!$B$4:$M$4,0))</f>
        <v>0.99912965923634811</v>
      </c>
      <c r="E1215" s="38">
        <v>53.783554077148438</v>
      </c>
      <c r="F1215" s="18">
        <f t="shared" si="54"/>
        <v>53.736744057621017</v>
      </c>
      <c r="G1215" s="38">
        <v>47.330997467041023</v>
      </c>
      <c r="H1215" s="18">
        <f t="shared" si="55"/>
        <v>47.289803370561152</v>
      </c>
      <c r="I1215" s="38">
        <v>59.090320587158203</v>
      </c>
      <c r="J1215" s="18">
        <f t="shared" si="56"/>
        <v>59.038891872413942</v>
      </c>
    </row>
    <row r="1216" spans="1:10" x14ac:dyDescent="0.3">
      <c r="A1216" s="3">
        <v>2028</v>
      </c>
      <c r="B1216" s="3">
        <v>5</v>
      </c>
      <c r="C1216" s="4">
        <v>13</v>
      </c>
      <c r="D1216" s="19">
        <f>INDEX('Prom Factor Mensual Hora 0,5'!$B$5:$N$28,MATCH('Casos CMg'!$C1216,'Prom Factor Mensual Hora 0,5'!$A$5:$A$28,0),MATCH('Casos CMg'!$B1216,'Prom Factor Mensual Hora 0,5'!$B$4:$M$4,0))</f>
        <v>0.99907882494244526</v>
      </c>
      <c r="E1216" s="38">
        <v>53.783554077148438</v>
      </c>
      <c r="F1216" s="18">
        <f t="shared" si="54"/>
        <v>53.734010008625923</v>
      </c>
      <c r="G1216" s="38">
        <v>47.330997467041023</v>
      </c>
      <c r="H1216" s="18">
        <f t="shared" si="55"/>
        <v>47.287397332725199</v>
      </c>
      <c r="I1216" s="38">
        <v>59.090320587158203</v>
      </c>
      <c r="J1216" s="18">
        <f t="shared" si="56"/>
        <v>59.0358880576904</v>
      </c>
    </row>
    <row r="1217" spans="1:10" x14ac:dyDescent="0.3">
      <c r="A1217" s="3">
        <v>2028</v>
      </c>
      <c r="B1217" s="3">
        <v>5</v>
      </c>
      <c r="C1217" s="4">
        <v>14</v>
      </c>
      <c r="D1217" s="19">
        <f>INDEX('Prom Factor Mensual Hora 0,5'!$B$5:$N$28,MATCH('Casos CMg'!$C1217,'Prom Factor Mensual Hora 0,5'!$A$5:$A$28,0),MATCH('Casos CMg'!$B1217,'Prom Factor Mensual Hora 0,5'!$B$4:$M$4,0))</f>
        <v>0.99900350176185226</v>
      </c>
      <c r="E1217" s="38">
        <v>53.783554077148438</v>
      </c>
      <c r="F1217" s="18">
        <f t="shared" si="54"/>
        <v>53.729958860269235</v>
      </c>
      <c r="G1217" s="38">
        <v>47.330997467041023</v>
      </c>
      <c r="H1217" s="18">
        <f t="shared" si="55"/>
        <v>47.283832211455341</v>
      </c>
      <c r="I1217" s="38">
        <v>59.090320587158203</v>
      </c>
      <c r="J1217" s="18">
        <f t="shared" si="56"/>
        <v>59.031437186801512</v>
      </c>
    </row>
    <row r="1218" spans="1:10" x14ac:dyDescent="0.3">
      <c r="A1218" s="3">
        <v>2028</v>
      </c>
      <c r="B1218" s="3">
        <v>5</v>
      </c>
      <c r="C1218" s="4">
        <v>15</v>
      </c>
      <c r="D1218" s="19">
        <f>INDEX('Prom Factor Mensual Hora 0,5'!$B$5:$N$28,MATCH('Casos CMg'!$C1218,'Prom Factor Mensual Hora 0,5'!$A$5:$A$28,0),MATCH('Casos CMg'!$B1218,'Prom Factor Mensual Hora 0,5'!$B$4:$M$4,0))</f>
        <v>0.99909762035859806</v>
      </c>
      <c r="E1218" s="38">
        <v>53.974967956542969</v>
      </c>
      <c r="F1218" s="18">
        <f t="shared" si="54"/>
        <v>53.92626204431366</v>
      </c>
      <c r="G1218" s="38">
        <v>47.598728179931641</v>
      </c>
      <c r="H1218" s="18">
        <f t="shared" si="55"/>
        <v>47.555776056665444</v>
      </c>
      <c r="I1218" s="38">
        <v>59.46728515625</v>
      </c>
      <c r="J1218" s="18">
        <f t="shared" si="56"/>
        <v>59.413623088795553</v>
      </c>
    </row>
    <row r="1219" spans="1:10" x14ac:dyDescent="0.3">
      <c r="A1219" s="3">
        <v>2028</v>
      </c>
      <c r="B1219" s="3">
        <v>5</v>
      </c>
      <c r="C1219" s="4">
        <v>16</v>
      </c>
      <c r="D1219" s="19">
        <f>INDEX('Prom Factor Mensual Hora 0,5'!$B$5:$N$28,MATCH('Casos CMg'!$C1219,'Prom Factor Mensual Hora 0,5'!$A$5:$A$28,0),MATCH('Casos CMg'!$B1219,'Prom Factor Mensual Hora 0,5'!$B$4:$M$4,0))</f>
        <v>0.9989223209027347</v>
      </c>
      <c r="E1219" s="38">
        <v>53.974967956542969</v>
      </c>
      <c r="F1219" s="18">
        <f t="shared" si="54"/>
        <v>53.916800261800638</v>
      </c>
      <c r="G1219" s="38">
        <v>47.598728179931641</v>
      </c>
      <c r="H1219" s="18">
        <f t="shared" si="55"/>
        <v>47.547432025515718</v>
      </c>
      <c r="I1219" s="38">
        <v>59.46728515625</v>
      </c>
      <c r="J1219" s="18">
        <f t="shared" si="56"/>
        <v>59.403198506065991</v>
      </c>
    </row>
    <row r="1220" spans="1:10" x14ac:dyDescent="0.3">
      <c r="A1220" s="3">
        <v>2028</v>
      </c>
      <c r="B1220" s="3">
        <v>5</v>
      </c>
      <c r="C1220" s="4">
        <v>17</v>
      </c>
      <c r="D1220" s="19">
        <f>INDEX('Prom Factor Mensual Hora 0,5'!$B$5:$N$28,MATCH('Casos CMg'!$C1220,'Prom Factor Mensual Hora 0,5'!$A$5:$A$28,0),MATCH('Casos CMg'!$B1220,'Prom Factor Mensual Hora 0,5'!$B$4:$M$4,0))</f>
        <v>0.99923028315882045</v>
      </c>
      <c r="E1220" s="38">
        <v>70.562294006347656</v>
      </c>
      <c r="F1220" s="18">
        <f t="shared" ref="F1220:F1283" si="57">$E1220*$D1220</f>
        <v>70.507981020298715</v>
      </c>
      <c r="G1220" s="38">
        <v>62.642101287841797</v>
      </c>
      <c r="H1220" s="18">
        <f t="shared" ref="H1220:H1283" si="58">$G1220*$D1220</f>
        <v>62.593884607513672</v>
      </c>
      <c r="I1220" s="38">
        <v>78.267387390136719</v>
      </c>
      <c r="J1220" s="18">
        <f t="shared" ref="J1220:J1283" si="59">$I1220*$D1220</f>
        <v>78.207143663947406</v>
      </c>
    </row>
    <row r="1221" spans="1:10" x14ac:dyDescent="0.3">
      <c r="A1221" s="3">
        <v>2028</v>
      </c>
      <c r="B1221" s="3">
        <v>5</v>
      </c>
      <c r="C1221" s="4">
        <v>18</v>
      </c>
      <c r="D1221" s="19">
        <f>INDEX('Prom Factor Mensual Hora 0,5'!$B$5:$N$28,MATCH('Casos CMg'!$C1221,'Prom Factor Mensual Hora 0,5'!$A$5:$A$28,0),MATCH('Casos CMg'!$B1221,'Prom Factor Mensual Hora 0,5'!$B$4:$M$4,0))</f>
        <v>0.99929054817106178</v>
      </c>
      <c r="E1221" s="38">
        <v>96.177772521972656</v>
      </c>
      <c r="F1221" s="18">
        <f t="shared" si="57"/>
        <v>96.10953902535374</v>
      </c>
      <c r="G1221" s="38">
        <v>89.867591857910156</v>
      </c>
      <c r="H1221" s="18">
        <f t="shared" si="58"/>
        <v>89.803835130504282</v>
      </c>
      <c r="I1221" s="38">
        <v>105.19993591308589</v>
      </c>
      <c r="J1221" s="18">
        <f t="shared" si="59"/>
        <v>105.12530162614817</v>
      </c>
    </row>
    <row r="1222" spans="1:10" x14ac:dyDescent="0.3">
      <c r="A1222" s="3">
        <v>2028</v>
      </c>
      <c r="B1222" s="3">
        <v>5</v>
      </c>
      <c r="C1222" s="4">
        <v>19</v>
      </c>
      <c r="D1222" s="19">
        <f>INDEX('Prom Factor Mensual Hora 0,5'!$B$5:$N$28,MATCH('Casos CMg'!$C1222,'Prom Factor Mensual Hora 0,5'!$A$5:$A$28,0),MATCH('Casos CMg'!$B1222,'Prom Factor Mensual Hora 0,5'!$B$4:$M$4,0))</f>
        <v>0.98706739897000306</v>
      </c>
      <c r="E1222" s="38">
        <v>94.846603393554688</v>
      </c>
      <c r="F1222" s="18">
        <f t="shared" si="57"/>
        <v>93.619990112815486</v>
      </c>
      <c r="G1222" s="38">
        <v>88.147789001464844</v>
      </c>
      <c r="H1222" s="18">
        <f t="shared" si="58"/>
        <v>87.00780881463254</v>
      </c>
      <c r="I1222" s="38">
        <v>104.0823669433594</v>
      </c>
      <c r="J1222" s="18">
        <f t="shared" si="59"/>
        <v>102.73631121742319</v>
      </c>
    </row>
    <row r="1223" spans="1:10" x14ac:dyDescent="0.3">
      <c r="A1223" s="3">
        <v>2028</v>
      </c>
      <c r="B1223" s="3">
        <v>5</v>
      </c>
      <c r="C1223" s="4">
        <v>20</v>
      </c>
      <c r="D1223" s="19">
        <f>INDEX('Prom Factor Mensual Hora 0,5'!$B$5:$N$28,MATCH('Casos CMg'!$C1223,'Prom Factor Mensual Hora 0,5'!$A$5:$A$28,0),MATCH('Casos CMg'!$B1223,'Prom Factor Mensual Hora 0,5'!$B$4:$M$4,0))</f>
        <v>0.98707389103358179</v>
      </c>
      <c r="E1223" s="38">
        <v>94.455856323242188</v>
      </c>
      <c r="F1223" s="18">
        <f t="shared" si="57"/>
        <v>93.234909631891611</v>
      </c>
      <c r="G1223" s="38">
        <v>87.651458740234375</v>
      </c>
      <c r="H1223" s="18">
        <f t="shared" si="58"/>
        <v>86.518466433492591</v>
      </c>
      <c r="I1223" s="38">
        <v>103.74267578125</v>
      </c>
      <c r="J1223" s="18">
        <f t="shared" si="59"/>
        <v>102.40168664963376</v>
      </c>
    </row>
    <row r="1224" spans="1:10" x14ac:dyDescent="0.3">
      <c r="A1224" s="3">
        <v>2028</v>
      </c>
      <c r="B1224" s="3">
        <v>5</v>
      </c>
      <c r="C1224" s="4">
        <v>21</v>
      </c>
      <c r="D1224" s="19">
        <f>INDEX('Prom Factor Mensual Hora 0,5'!$B$5:$N$28,MATCH('Casos CMg'!$C1224,'Prom Factor Mensual Hora 0,5'!$A$5:$A$28,0),MATCH('Casos CMg'!$B1224,'Prom Factor Mensual Hora 0,5'!$B$4:$M$4,0))</f>
        <v>0.98707118570742447</v>
      </c>
      <c r="E1224" s="38">
        <v>94.534011840820313</v>
      </c>
      <c r="F1224" s="18">
        <f t="shared" si="57"/>
        <v>93.311799157398212</v>
      </c>
      <c r="G1224" s="38">
        <v>87.750732421875</v>
      </c>
      <c r="H1224" s="18">
        <f t="shared" si="58"/>
        <v>86.616219498355093</v>
      </c>
      <c r="I1224" s="38">
        <v>103.8106155395508</v>
      </c>
      <c r="J1224" s="18">
        <f t="shared" si="59"/>
        <v>102.46846736964198</v>
      </c>
    </row>
    <row r="1225" spans="1:10" x14ac:dyDescent="0.3">
      <c r="A1225" s="3">
        <v>2028</v>
      </c>
      <c r="B1225" s="3">
        <v>5</v>
      </c>
      <c r="C1225" s="4">
        <v>22</v>
      </c>
      <c r="D1225" s="19">
        <f>INDEX('Prom Factor Mensual Hora 0,5'!$B$5:$N$28,MATCH('Casos CMg'!$C1225,'Prom Factor Mensual Hora 0,5'!$A$5:$A$28,0),MATCH('Casos CMg'!$B1225,'Prom Factor Mensual Hora 0,5'!$B$4:$M$4,0))</f>
        <v>0.98706656647982161</v>
      </c>
      <c r="E1225" s="38">
        <v>95.471809387207031</v>
      </c>
      <c r="F1225" s="18">
        <f t="shared" si="57"/>
        <v>94.237031087446439</v>
      </c>
      <c r="G1225" s="38">
        <v>88.941947937011719</v>
      </c>
      <c r="H1225" s="18">
        <f t="shared" si="58"/>
        <v>87.791623166213213</v>
      </c>
      <c r="I1225" s="38">
        <v>104.6258926391602</v>
      </c>
      <c r="J1225" s="18">
        <f t="shared" si="59"/>
        <v>103.2727206122223</v>
      </c>
    </row>
    <row r="1226" spans="1:10" x14ac:dyDescent="0.3">
      <c r="A1226" s="3">
        <v>2028</v>
      </c>
      <c r="B1226" s="3">
        <v>5</v>
      </c>
      <c r="C1226" s="4">
        <v>23</v>
      </c>
      <c r="D1226" s="19">
        <f>INDEX('Prom Factor Mensual Hora 0,5'!$B$5:$N$28,MATCH('Casos CMg'!$C1226,'Prom Factor Mensual Hora 0,5'!$A$5:$A$28,0),MATCH('Casos CMg'!$B1226,'Prom Factor Mensual Hora 0,5'!$B$4:$M$4,0))</f>
        <v>0.98707189312515708</v>
      </c>
      <c r="E1226" s="38">
        <v>96.878524780273438</v>
      </c>
      <c r="F1226" s="18">
        <f t="shared" si="57"/>
        <v>95.626068858036945</v>
      </c>
      <c r="G1226" s="38">
        <v>90.728782653808594</v>
      </c>
      <c r="H1226" s="18">
        <f t="shared" si="58"/>
        <v>89.555831255035756</v>
      </c>
      <c r="I1226" s="38">
        <v>105.8487854003906</v>
      </c>
      <c r="J1226" s="18">
        <f t="shared" si="59"/>
        <v>104.48036099016204</v>
      </c>
    </row>
    <row r="1227" spans="1:10" x14ac:dyDescent="0.3">
      <c r="A1227" s="3">
        <v>2028</v>
      </c>
      <c r="B1227" s="3">
        <v>6</v>
      </c>
      <c r="C1227" s="4">
        <v>0</v>
      </c>
      <c r="D1227" s="19">
        <f>INDEX('Prom Factor Mensual Hora 0,5'!$B$5:$N$28,MATCH('Casos CMg'!$C1227,'Prom Factor Mensual Hora 0,5'!$A$5:$A$28,0),MATCH('Casos CMg'!$B1227,'Prom Factor Mensual Hora 0,5'!$B$4:$M$4,0))</f>
        <v>0.98374326371024123</v>
      </c>
      <c r="E1227" s="38">
        <v>98.813652038574219</v>
      </c>
      <c r="F1227" s="18">
        <f t="shared" si="57"/>
        <v>97.207264555555128</v>
      </c>
      <c r="G1227" s="38">
        <v>92.286338806152344</v>
      </c>
      <c r="H1227" s="18">
        <f t="shared" si="58"/>
        <v>90.786064133033392</v>
      </c>
      <c r="I1227" s="38">
        <v>107.220085144043</v>
      </c>
      <c r="J1227" s="18">
        <f t="shared" si="59"/>
        <v>105.47703649489081</v>
      </c>
    </row>
    <row r="1228" spans="1:10" x14ac:dyDescent="0.3">
      <c r="A1228" s="3">
        <v>2028</v>
      </c>
      <c r="B1228" s="3">
        <v>6</v>
      </c>
      <c r="C1228" s="4">
        <v>1</v>
      </c>
      <c r="D1228" s="19">
        <f>INDEX('Prom Factor Mensual Hora 0,5'!$B$5:$N$28,MATCH('Casos CMg'!$C1228,'Prom Factor Mensual Hora 0,5'!$A$5:$A$28,0),MATCH('Casos CMg'!$B1228,'Prom Factor Mensual Hora 0,5'!$B$4:$M$4,0))</f>
        <v>0.9957066804411745</v>
      </c>
      <c r="E1228" s="38">
        <v>96.722740173339844</v>
      </c>
      <c r="F1228" s="18">
        <f t="shared" si="57"/>
        <v>96.30747854117044</v>
      </c>
      <c r="G1228" s="38">
        <v>90.223106384277344</v>
      </c>
      <c r="H1228" s="18">
        <f t="shared" si="58"/>
        <v>89.835749756979737</v>
      </c>
      <c r="I1228" s="38">
        <v>105.7590637207031</v>
      </c>
      <c r="J1228" s="18">
        <f t="shared" si="59"/>
        <v>105.30500626390793</v>
      </c>
    </row>
    <row r="1229" spans="1:10" x14ac:dyDescent="0.3">
      <c r="A1229" s="3">
        <v>2028</v>
      </c>
      <c r="B1229" s="3">
        <v>6</v>
      </c>
      <c r="C1229" s="4">
        <v>2</v>
      </c>
      <c r="D1229" s="19">
        <f>INDEX('Prom Factor Mensual Hora 0,5'!$B$5:$N$28,MATCH('Casos CMg'!$C1229,'Prom Factor Mensual Hora 0,5'!$A$5:$A$28,0),MATCH('Casos CMg'!$B1229,'Prom Factor Mensual Hora 0,5'!$B$4:$M$4,0))</f>
        <v>0.99570684122086495</v>
      </c>
      <c r="E1229" s="38">
        <v>92.532997131347656</v>
      </c>
      <c r="F1229" s="18">
        <f t="shared" si="57"/>
        <v>92.135738282353529</v>
      </c>
      <c r="G1229" s="38">
        <v>86.416000366210938</v>
      </c>
      <c r="H1229" s="18">
        <f t="shared" si="58"/>
        <v>86.045002755580995</v>
      </c>
      <c r="I1229" s="38">
        <v>102.82057189941411</v>
      </c>
      <c r="J1229" s="18">
        <f t="shared" si="59"/>
        <v>102.37914685848845</v>
      </c>
    </row>
    <row r="1230" spans="1:10" x14ac:dyDescent="0.3">
      <c r="A1230" s="3">
        <v>2028</v>
      </c>
      <c r="B1230" s="3">
        <v>6</v>
      </c>
      <c r="C1230" s="4">
        <v>3</v>
      </c>
      <c r="D1230" s="19">
        <f>INDEX('Prom Factor Mensual Hora 0,5'!$B$5:$N$28,MATCH('Casos CMg'!$C1230,'Prom Factor Mensual Hora 0,5'!$A$5:$A$28,0),MATCH('Casos CMg'!$B1230,'Prom Factor Mensual Hora 0,5'!$B$4:$M$4,0))</f>
        <v>0.99571025037815397</v>
      </c>
      <c r="E1230" s="38">
        <v>91.8714599609375</v>
      </c>
      <c r="F1230" s="18">
        <f t="shared" si="57"/>
        <v>91.477354400311626</v>
      </c>
      <c r="G1230" s="38">
        <v>85.814872741699219</v>
      </c>
      <c r="H1230" s="18">
        <f t="shared" si="58"/>
        <v>85.446748423806753</v>
      </c>
      <c r="I1230" s="38">
        <v>102.35659027099609</v>
      </c>
      <c r="J1230" s="18">
        <f t="shared" si="59"/>
        <v>101.91750612658764</v>
      </c>
    </row>
    <row r="1231" spans="1:10" x14ac:dyDescent="0.3">
      <c r="A1231" s="3">
        <v>2028</v>
      </c>
      <c r="B1231" s="3">
        <v>6</v>
      </c>
      <c r="C1231" s="4">
        <v>4</v>
      </c>
      <c r="D1231" s="19">
        <f>INDEX('Prom Factor Mensual Hora 0,5'!$B$5:$N$28,MATCH('Casos CMg'!$C1231,'Prom Factor Mensual Hora 0,5'!$A$5:$A$28,0),MATCH('Casos CMg'!$B1231,'Prom Factor Mensual Hora 0,5'!$B$4:$M$4,0))</f>
        <v>0.99571189958098905</v>
      </c>
      <c r="E1231" s="38">
        <v>91.8714599609375</v>
      </c>
      <c r="F1231" s="18">
        <f t="shared" si="57"/>
        <v>91.477505914983851</v>
      </c>
      <c r="G1231" s="38">
        <v>85.814872741699219</v>
      </c>
      <c r="H1231" s="18">
        <f t="shared" si="58"/>
        <v>85.446889949938168</v>
      </c>
      <c r="I1231" s="38">
        <v>102.35659027099609</v>
      </c>
      <c r="J1231" s="18">
        <f t="shared" si="59"/>
        <v>101.9176749333665</v>
      </c>
    </row>
    <row r="1232" spans="1:10" x14ac:dyDescent="0.3">
      <c r="A1232" s="3">
        <v>2028</v>
      </c>
      <c r="B1232" s="3">
        <v>6</v>
      </c>
      <c r="C1232" s="4">
        <v>5</v>
      </c>
      <c r="D1232" s="19">
        <f>INDEX('Prom Factor Mensual Hora 0,5'!$B$5:$N$28,MATCH('Casos CMg'!$C1232,'Prom Factor Mensual Hora 0,5'!$A$5:$A$28,0),MATCH('Casos CMg'!$B1232,'Prom Factor Mensual Hora 0,5'!$B$4:$M$4,0))</f>
        <v>0.99570535483968958</v>
      </c>
      <c r="E1232" s="38">
        <v>91.8714599609375</v>
      </c>
      <c r="F1232" s="18">
        <f t="shared" si="57"/>
        <v>91.476904640045603</v>
      </c>
      <c r="G1232" s="38">
        <v>85.814872741699219</v>
      </c>
      <c r="H1232" s="18">
        <f t="shared" si="58"/>
        <v>85.446328313796428</v>
      </c>
      <c r="I1232" s="38">
        <v>102.35659027099609</v>
      </c>
      <c r="J1232" s="18">
        <f t="shared" si="59"/>
        <v>101.91700503596289</v>
      </c>
    </row>
    <row r="1233" spans="1:10" x14ac:dyDescent="0.3">
      <c r="A1233" s="3">
        <v>2028</v>
      </c>
      <c r="B1233" s="3">
        <v>6</v>
      </c>
      <c r="C1233" s="4">
        <v>6</v>
      </c>
      <c r="D1233" s="19">
        <f>INDEX('Prom Factor Mensual Hora 0,5'!$B$5:$N$28,MATCH('Casos CMg'!$C1233,'Prom Factor Mensual Hora 0,5'!$A$5:$A$28,0),MATCH('Casos CMg'!$B1233,'Prom Factor Mensual Hora 0,5'!$B$4:$M$4,0))</f>
        <v>0.99571119418383036</v>
      </c>
      <c r="E1233" s="38">
        <v>96.722740173339844</v>
      </c>
      <c r="F1233" s="18">
        <f t="shared" si="57"/>
        <v>96.307915122728559</v>
      </c>
      <c r="G1233" s="38">
        <v>90.223106384277344</v>
      </c>
      <c r="H1233" s="18">
        <f t="shared" si="58"/>
        <v>89.836157000863565</v>
      </c>
      <c r="I1233" s="38">
        <v>105.7590637207031</v>
      </c>
      <c r="J1233" s="18">
        <f t="shared" si="59"/>
        <v>105.30548363310508</v>
      </c>
    </row>
    <row r="1234" spans="1:10" x14ac:dyDescent="0.3">
      <c r="A1234" s="3">
        <v>2028</v>
      </c>
      <c r="B1234" s="3">
        <v>6</v>
      </c>
      <c r="C1234" s="4">
        <v>7</v>
      </c>
      <c r="D1234" s="19">
        <f>INDEX('Prom Factor Mensual Hora 0,5'!$B$5:$N$28,MATCH('Casos CMg'!$C1234,'Prom Factor Mensual Hora 0,5'!$A$5:$A$28,0),MATCH('Casos CMg'!$B1234,'Prom Factor Mensual Hora 0,5'!$B$4:$M$4,0))</f>
        <v>0.99570398498027046</v>
      </c>
      <c r="E1234" s="38">
        <v>99.119476318359375</v>
      </c>
      <c r="F1234" s="18">
        <f t="shared" si="57"/>
        <v>98.693657559347983</v>
      </c>
      <c r="G1234" s="38">
        <v>93.598220825195313</v>
      </c>
      <c r="H1234" s="18">
        <f t="shared" si="58"/>
        <v>93.196121462710309</v>
      </c>
      <c r="I1234" s="38">
        <v>107.39996337890619</v>
      </c>
      <c r="J1234" s="18">
        <f t="shared" si="59"/>
        <v>106.938571523112</v>
      </c>
    </row>
    <row r="1235" spans="1:10" x14ac:dyDescent="0.3">
      <c r="A1235" s="3">
        <v>2028</v>
      </c>
      <c r="B1235" s="3">
        <v>6</v>
      </c>
      <c r="C1235" s="4">
        <v>8</v>
      </c>
      <c r="D1235" s="19">
        <f>INDEX('Prom Factor Mensual Hora 0,5'!$B$5:$N$28,MATCH('Casos CMg'!$C1235,'Prom Factor Mensual Hora 0,5'!$A$5:$A$28,0),MATCH('Casos CMg'!$B1235,'Prom Factor Mensual Hora 0,5'!$B$4:$M$4,0))</f>
        <v>0.99570241649165336</v>
      </c>
      <c r="E1235" s="38">
        <v>63.083221435546882</v>
      </c>
      <c r="F1235" s="18">
        <f t="shared" si="57"/>
        <v>62.812116023452099</v>
      </c>
      <c r="G1235" s="38">
        <v>57.420673370361328</v>
      </c>
      <c r="H1235" s="18">
        <f t="shared" si="58"/>
        <v>57.173903231446701</v>
      </c>
      <c r="I1235" s="38">
        <v>68.210762023925781</v>
      </c>
      <c r="J1235" s="18">
        <f t="shared" si="59"/>
        <v>67.917620577959994</v>
      </c>
    </row>
    <row r="1236" spans="1:10" x14ac:dyDescent="0.3">
      <c r="A1236" s="3">
        <v>2028</v>
      </c>
      <c r="B1236" s="3">
        <v>6</v>
      </c>
      <c r="C1236" s="4">
        <v>9</v>
      </c>
      <c r="D1236" s="19">
        <f>INDEX('Prom Factor Mensual Hora 0,5'!$B$5:$N$28,MATCH('Casos CMg'!$C1236,'Prom Factor Mensual Hora 0,5'!$A$5:$A$28,0),MATCH('Casos CMg'!$B1236,'Prom Factor Mensual Hora 0,5'!$B$4:$M$4,0))</f>
        <v>0.99458433990336581</v>
      </c>
      <c r="E1236" s="38">
        <v>65.734573364257813</v>
      </c>
      <c r="F1236" s="18">
        <f t="shared" si="57"/>
        <v>65.378577258319723</v>
      </c>
      <c r="G1236" s="38">
        <v>59.216926574707031</v>
      </c>
      <c r="H1236" s="18">
        <f t="shared" si="58"/>
        <v>58.896227828411071</v>
      </c>
      <c r="I1236" s="38">
        <v>71.268074035644531</v>
      </c>
      <c r="J1236" s="18">
        <f t="shared" si="59"/>
        <v>70.882110370925716</v>
      </c>
    </row>
    <row r="1237" spans="1:10" x14ac:dyDescent="0.3">
      <c r="A1237" s="3">
        <v>2028</v>
      </c>
      <c r="B1237" s="3">
        <v>6</v>
      </c>
      <c r="C1237" s="4">
        <v>10</v>
      </c>
      <c r="D1237" s="19">
        <f>INDEX('Prom Factor Mensual Hora 0,5'!$B$5:$N$28,MATCH('Casos CMg'!$C1237,'Prom Factor Mensual Hora 0,5'!$A$5:$A$28,0),MATCH('Casos CMg'!$B1237,'Prom Factor Mensual Hora 0,5'!$B$4:$M$4,0))</f>
        <v>0.99863648923405357</v>
      </c>
      <c r="E1237" s="38">
        <v>65.411277770996094</v>
      </c>
      <c r="F1237" s="18">
        <f t="shared" si="57"/>
        <v>65.322088789541027</v>
      </c>
      <c r="G1237" s="38">
        <v>58.818275451660163</v>
      </c>
      <c r="H1237" s="18">
        <f t="shared" si="58"/>
        <v>58.738076099847419</v>
      </c>
      <c r="I1237" s="38">
        <v>70.855209350585938</v>
      </c>
      <c r="J1237" s="18">
        <f t="shared" si="59"/>
        <v>70.758597509813029</v>
      </c>
    </row>
    <row r="1238" spans="1:10" x14ac:dyDescent="0.3">
      <c r="A1238" s="3">
        <v>2028</v>
      </c>
      <c r="B1238" s="3">
        <v>6</v>
      </c>
      <c r="C1238" s="4">
        <v>11</v>
      </c>
      <c r="D1238" s="19">
        <f>INDEX('Prom Factor Mensual Hora 0,5'!$B$5:$N$28,MATCH('Casos CMg'!$C1238,'Prom Factor Mensual Hora 0,5'!$A$5:$A$28,0),MATCH('Casos CMg'!$B1238,'Prom Factor Mensual Hora 0,5'!$B$4:$M$4,0))</f>
        <v>0.99848333251960575</v>
      </c>
      <c r="E1238" s="38">
        <v>65.411277770996094</v>
      </c>
      <c r="F1238" s="18">
        <f t="shared" si="57"/>
        <v>65.312070613149785</v>
      </c>
      <c r="G1238" s="38">
        <v>58.818275451660163</v>
      </c>
      <c r="H1238" s="18">
        <f t="shared" si="58"/>
        <v>58.729067686029758</v>
      </c>
      <c r="I1238" s="38">
        <v>70.855209350585938</v>
      </c>
      <c r="J1238" s="18">
        <f t="shared" si="59"/>
        <v>70.747745558747383</v>
      </c>
    </row>
    <row r="1239" spans="1:10" x14ac:dyDescent="0.3">
      <c r="A1239" s="3">
        <v>2028</v>
      </c>
      <c r="B1239" s="3">
        <v>6</v>
      </c>
      <c r="C1239" s="4">
        <v>12</v>
      </c>
      <c r="D1239" s="19">
        <f>INDEX('Prom Factor Mensual Hora 0,5'!$B$5:$N$28,MATCH('Casos CMg'!$C1239,'Prom Factor Mensual Hora 0,5'!$A$5:$A$28,0),MATCH('Casos CMg'!$B1239,'Prom Factor Mensual Hora 0,5'!$B$4:$M$4,0))</f>
        <v>0.99831607313639392</v>
      </c>
      <c r="E1239" s="38">
        <v>65.461761474609375</v>
      </c>
      <c r="F1239" s="18">
        <f t="shared" si="57"/>
        <v>65.351528655923303</v>
      </c>
      <c r="G1239" s="38">
        <v>59.005966186523438</v>
      </c>
      <c r="H1239" s="18">
        <f t="shared" si="58"/>
        <v>58.906604454948919</v>
      </c>
      <c r="I1239" s="38">
        <v>70.876747131347656</v>
      </c>
      <c r="J1239" s="18">
        <f t="shared" si="59"/>
        <v>70.757395872848164</v>
      </c>
    </row>
    <row r="1240" spans="1:10" x14ac:dyDescent="0.3">
      <c r="A1240" s="3">
        <v>2028</v>
      </c>
      <c r="B1240" s="3">
        <v>6</v>
      </c>
      <c r="C1240" s="4">
        <v>13</v>
      </c>
      <c r="D1240" s="19">
        <f>INDEX('Prom Factor Mensual Hora 0,5'!$B$5:$N$28,MATCH('Casos CMg'!$C1240,'Prom Factor Mensual Hora 0,5'!$A$5:$A$28,0),MATCH('Casos CMg'!$B1240,'Prom Factor Mensual Hora 0,5'!$B$4:$M$4,0))</f>
        <v>0.99830831790595131</v>
      </c>
      <c r="E1240" s="38">
        <v>65.593032836914063</v>
      </c>
      <c r="F1240" s="18">
        <f t="shared" si="57"/>
        <v>65.482070277769509</v>
      </c>
      <c r="G1240" s="38">
        <v>59.493927001953118</v>
      </c>
      <c r="H1240" s="18">
        <f t="shared" si="58"/>
        <v>59.393282190939274</v>
      </c>
      <c r="I1240" s="38">
        <v>70.932769775390625</v>
      </c>
      <c r="J1240" s="18">
        <f t="shared" si="59"/>
        <v>70.812774078880324</v>
      </c>
    </row>
    <row r="1241" spans="1:10" x14ac:dyDescent="0.3">
      <c r="A1241" s="3">
        <v>2028</v>
      </c>
      <c r="B1241" s="3">
        <v>6</v>
      </c>
      <c r="C1241" s="4">
        <v>14</v>
      </c>
      <c r="D1241" s="19">
        <f>INDEX('Prom Factor Mensual Hora 0,5'!$B$5:$N$28,MATCH('Casos CMg'!$C1241,'Prom Factor Mensual Hora 0,5'!$A$5:$A$28,0),MATCH('Casos CMg'!$B1241,'Prom Factor Mensual Hora 0,5'!$B$4:$M$4,0))</f>
        <v>0.9983232717961662</v>
      </c>
      <c r="E1241" s="38">
        <v>65.593032836914063</v>
      </c>
      <c r="F1241" s="18">
        <f t="shared" si="57"/>
        <v>65.483051148781414</v>
      </c>
      <c r="G1241" s="38">
        <v>59.493927001953118</v>
      </c>
      <c r="H1241" s="18">
        <f t="shared" si="58"/>
        <v>59.394171856592116</v>
      </c>
      <c r="I1241" s="38">
        <v>70.932769775390625</v>
      </c>
      <c r="J1241" s="18">
        <f t="shared" si="59"/>
        <v>70.813834799732177</v>
      </c>
    </row>
    <row r="1242" spans="1:10" x14ac:dyDescent="0.3">
      <c r="A1242" s="3">
        <v>2028</v>
      </c>
      <c r="B1242" s="3">
        <v>6</v>
      </c>
      <c r="C1242" s="4">
        <v>15</v>
      </c>
      <c r="D1242" s="19">
        <f>INDEX('Prom Factor Mensual Hora 0,5'!$B$5:$N$28,MATCH('Casos CMg'!$C1242,'Prom Factor Mensual Hora 0,5'!$A$5:$A$28,0),MATCH('Casos CMg'!$B1242,'Prom Factor Mensual Hora 0,5'!$B$4:$M$4,0))</f>
        <v>0.99845522522157448</v>
      </c>
      <c r="E1242" s="38">
        <v>65.593032836914063</v>
      </c>
      <c r="F1242" s="18">
        <f t="shared" si="57"/>
        <v>65.491706374147157</v>
      </c>
      <c r="G1242" s="38">
        <v>59.493927001953118</v>
      </c>
      <c r="H1242" s="18">
        <f t="shared" si="58"/>
        <v>59.402022284051014</v>
      </c>
      <c r="I1242" s="38">
        <v>70.932769775390625</v>
      </c>
      <c r="J1242" s="18">
        <f t="shared" si="59"/>
        <v>70.823194621677743</v>
      </c>
    </row>
    <row r="1243" spans="1:10" x14ac:dyDescent="0.3">
      <c r="A1243" s="3">
        <v>2028</v>
      </c>
      <c r="B1243" s="3">
        <v>6</v>
      </c>
      <c r="C1243" s="4">
        <v>16</v>
      </c>
      <c r="D1243" s="19">
        <f>INDEX('Prom Factor Mensual Hora 0,5'!$B$5:$N$28,MATCH('Casos CMg'!$C1243,'Prom Factor Mensual Hora 0,5'!$A$5:$A$28,0),MATCH('Casos CMg'!$B1243,'Prom Factor Mensual Hora 0,5'!$B$4:$M$4,0))</f>
        <v>0.998308930883125</v>
      </c>
      <c r="E1243" s="38">
        <v>65.593032836914063</v>
      </c>
      <c r="F1243" s="18">
        <f t="shared" si="57"/>
        <v>65.482110484801396</v>
      </c>
      <c r="G1243" s="38">
        <v>59.493927001953118</v>
      </c>
      <c r="H1243" s="18">
        <f t="shared" si="58"/>
        <v>59.393318659358499</v>
      </c>
      <c r="I1243" s="38">
        <v>70.932769775390625</v>
      </c>
      <c r="J1243" s="18">
        <f t="shared" si="59"/>
        <v>70.812817559049051</v>
      </c>
    </row>
    <row r="1244" spans="1:10" x14ac:dyDescent="0.3">
      <c r="A1244" s="3">
        <v>2028</v>
      </c>
      <c r="B1244" s="3">
        <v>6</v>
      </c>
      <c r="C1244" s="4">
        <v>17</v>
      </c>
      <c r="D1244" s="19">
        <f>INDEX('Prom Factor Mensual Hora 0,5'!$B$5:$N$28,MATCH('Casos CMg'!$C1244,'Prom Factor Mensual Hora 0,5'!$A$5:$A$28,0),MATCH('Casos CMg'!$B1244,'Prom Factor Mensual Hora 0,5'!$B$4:$M$4,0))</f>
        <v>0.99541330242025006</v>
      </c>
      <c r="E1244" s="38">
        <v>65.603126525878906</v>
      </c>
      <c r="F1244" s="18">
        <f t="shared" si="57"/>
        <v>65.302224824218627</v>
      </c>
      <c r="G1244" s="38">
        <v>59.531471252441413</v>
      </c>
      <c r="H1244" s="18">
        <f t="shared" si="58"/>
        <v>59.258418397328889</v>
      </c>
      <c r="I1244" s="38">
        <v>70.937095642089844</v>
      </c>
      <c r="J1244" s="18">
        <f t="shared" si="59"/>
        <v>70.611728637193778</v>
      </c>
    </row>
    <row r="1245" spans="1:10" x14ac:dyDescent="0.3">
      <c r="A1245" s="3">
        <v>2028</v>
      </c>
      <c r="B1245" s="3">
        <v>6</v>
      </c>
      <c r="C1245" s="4">
        <v>18</v>
      </c>
      <c r="D1245" s="19">
        <f>INDEX('Prom Factor Mensual Hora 0,5'!$B$5:$N$28,MATCH('Casos CMg'!$C1245,'Prom Factor Mensual Hora 0,5'!$A$5:$A$28,0),MATCH('Casos CMg'!$B1245,'Prom Factor Mensual Hora 0,5'!$B$4:$M$4,0))</f>
        <v>0.9936068670303484</v>
      </c>
      <c r="E1245" s="38">
        <v>99.486625671386719</v>
      </c>
      <c r="F1245" s="18">
        <f t="shared" si="57"/>
        <v>98.850594444767594</v>
      </c>
      <c r="G1245" s="38">
        <v>93.779136657714844</v>
      </c>
      <c r="H1245" s="18">
        <f t="shared" si="58"/>
        <v>93.179594167282943</v>
      </c>
      <c r="I1245" s="38">
        <v>107.6129608154297</v>
      </c>
      <c r="J1245" s="18">
        <f t="shared" si="59"/>
        <v>106.92497684767875</v>
      </c>
    </row>
    <row r="1246" spans="1:10" x14ac:dyDescent="0.3">
      <c r="A1246" s="3">
        <v>2028</v>
      </c>
      <c r="B1246" s="3">
        <v>6</v>
      </c>
      <c r="C1246" s="4">
        <v>19</v>
      </c>
      <c r="D1246" s="19">
        <f>INDEX('Prom Factor Mensual Hora 0,5'!$B$5:$N$28,MATCH('Casos CMg'!$C1246,'Prom Factor Mensual Hora 0,5'!$A$5:$A$28,0),MATCH('Casos CMg'!$B1246,'Prom Factor Mensual Hora 0,5'!$B$4:$M$4,0))</f>
        <v>0.98373646717702534</v>
      </c>
      <c r="E1246" s="38">
        <v>99.032920837402344</v>
      </c>
      <c r="F1246" s="18">
        <f t="shared" si="57"/>
        <v>97.422295678808197</v>
      </c>
      <c r="G1246" s="38">
        <v>93.249252319335938</v>
      </c>
      <c r="H1246" s="18">
        <f t="shared" si="58"/>
        <v>91.732690043522567</v>
      </c>
      <c r="I1246" s="38">
        <v>107.2887802124023</v>
      </c>
      <c r="J1246" s="18">
        <f t="shared" si="59"/>
        <v>105.54388561388099</v>
      </c>
    </row>
    <row r="1247" spans="1:10" x14ac:dyDescent="0.3">
      <c r="A1247" s="3">
        <v>2028</v>
      </c>
      <c r="B1247" s="3">
        <v>6</v>
      </c>
      <c r="C1247" s="4">
        <v>20</v>
      </c>
      <c r="D1247" s="19">
        <f>INDEX('Prom Factor Mensual Hora 0,5'!$B$5:$N$28,MATCH('Casos CMg'!$C1247,'Prom Factor Mensual Hora 0,5'!$A$5:$A$28,0),MATCH('Casos CMg'!$B1247,'Prom Factor Mensual Hora 0,5'!$B$4:$M$4,0))</f>
        <v>0.9837432000909252</v>
      </c>
      <c r="E1247" s="38">
        <v>99.032920837402344</v>
      </c>
      <c r="F1247" s="18">
        <f t="shared" si="57"/>
        <v>97.422962458937448</v>
      </c>
      <c r="G1247" s="38">
        <v>93.249252319335938</v>
      </c>
      <c r="H1247" s="18">
        <f t="shared" si="58"/>
        <v>91.73331788270967</v>
      </c>
      <c r="I1247" s="38">
        <v>107.2887802124023</v>
      </c>
      <c r="J1247" s="18">
        <f t="shared" si="59"/>
        <v>105.54460798000058</v>
      </c>
    </row>
    <row r="1248" spans="1:10" x14ac:dyDescent="0.3">
      <c r="A1248" s="3">
        <v>2028</v>
      </c>
      <c r="B1248" s="3">
        <v>6</v>
      </c>
      <c r="C1248" s="4">
        <v>21</v>
      </c>
      <c r="D1248" s="19">
        <f>INDEX('Prom Factor Mensual Hora 0,5'!$B$5:$N$28,MATCH('Casos CMg'!$C1248,'Prom Factor Mensual Hora 0,5'!$A$5:$A$28,0),MATCH('Casos CMg'!$B1248,'Prom Factor Mensual Hora 0,5'!$B$4:$M$4,0))</f>
        <v>0.98374353278176629</v>
      </c>
      <c r="E1248" s="38">
        <v>99.214401245117188</v>
      </c>
      <c r="F1248" s="18">
        <f t="shared" si="57"/>
        <v>97.601525583699257</v>
      </c>
      <c r="G1248" s="38">
        <v>93.461219787597656</v>
      </c>
      <c r="H1248" s="18">
        <f t="shared" si="58"/>
        <v>91.941870531944446</v>
      </c>
      <c r="I1248" s="38">
        <v>107.41845703125</v>
      </c>
      <c r="J1248" s="18">
        <f t="shared" si="59"/>
        <v>105.67221240588823</v>
      </c>
    </row>
    <row r="1249" spans="1:10" x14ac:dyDescent="0.3">
      <c r="A1249" s="3">
        <v>2028</v>
      </c>
      <c r="B1249" s="3">
        <v>6</v>
      </c>
      <c r="C1249" s="4">
        <v>22</v>
      </c>
      <c r="D1249" s="19">
        <f>INDEX('Prom Factor Mensual Hora 0,5'!$B$5:$N$28,MATCH('Casos CMg'!$C1249,'Prom Factor Mensual Hora 0,5'!$A$5:$A$28,0),MATCH('Casos CMg'!$B1249,'Prom Factor Mensual Hora 0,5'!$B$4:$M$4,0))</f>
        <v>0.98374469421907906</v>
      </c>
      <c r="E1249" s="38">
        <v>101.75511169433589</v>
      </c>
      <c r="F1249" s="18">
        <f t="shared" si="57"/>
        <v>100.1010512389727</v>
      </c>
      <c r="G1249" s="38">
        <v>96.42852783203125</v>
      </c>
      <c r="H1249" s="18">
        <f t="shared" si="58"/>
        <v>94.861052626117541</v>
      </c>
      <c r="I1249" s="38">
        <v>109.23388671875</v>
      </c>
      <c r="J1249" s="18">
        <f t="shared" si="59"/>
        <v>107.45825648849824</v>
      </c>
    </row>
    <row r="1250" spans="1:10" x14ac:dyDescent="0.3">
      <c r="A1250" s="3">
        <v>2028</v>
      </c>
      <c r="B1250" s="3">
        <v>6</v>
      </c>
      <c r="C1250" s="4">
        <v>23</v>
      </c>
      <c r="D1250" s="19">
        <f>INDEX('Prom Factor Mensual Hora 0,5'!$B$5:$N$28,MATCH('Casos CMg'!$C1250,'Prom Factor Mensual Hora 0,5'!$A$5:$A$28,0),MATCH('Casos CMg'!$B1250,'Prom Factor Mensual Hora 0,5'!$B$4:$M$4,0))</f>
        <v>0.98373827280812853</v>
      </c>
      <c r="E1250" s="38">
        <v>101.21038818359381</v>
      </c>
      <c r="F1250" s="18">
        <f t="shared" si="57"/>
        <v>99.564532461968795</v>
      </c>
      <c r="G1250" s="38">
        <v>95.661468505859375</v>
      </c>
      <c r="H1250" s="18">
        <f t="shared" si="58"/>
        <v>94.105847802243289</v>
      </c>
      <c r="I1250" s="38">
        <v>108.86098480224609</v>
      </c>
      <c r="J1250" s="18">
        <f t="shared" si="59"/>
        <v>107.0907171655535</v>
      </c>
    </row>
    <row r="1251" spans="1:10" x14ac:dyDescent="0.3">
      <c r="A1251" s="3">
        <v>2028</v>
      </c>
      <c r="B1251" s="3">
        <v>7</v>
      </c>
      <c r="C1251" s="4">
        <v>0</v>
      </c>
      <c r="D1251" s="19">
        <f>INDEX('Prom Factor Mensual Hora 0,5'!$B$5:$N$28,MATCH('Casos CMg'!$C1251,'Prom Factor Mensual Hora 0,5'!$A$5:$A$28,0),MATCH('Casos CMg'!$B1251,'Prom Factor Mensual Hora 0,5'!$B$4:$M$4,0))</f>
        <v>0.97215310411591793</v>
      </c>
      <c r="E1251" s="38">
        <v>98.381484985351563</v>
      </c>
      <c r="F1251" s="18">
        <f t="shared" si="57"/>
        <v>95.641866016043096</v>
      </c>
      <c r="G1251" s="38">
        <v>91.999824523925781</v>
      </c>
      <c r="H1251" s="18">
        <f t="shared" si="58"/>
        <v>89.437914989054207</v>
      </c>
      <c r="I1251" s="38">
        <v>107.3421096801758</v>
      </c>
      <c r="J1251" s="18">
        <f t="shared" si="59"/>
        <v>104.35296512793423</v>
      </c>
    </row>
    <row r="1252" spans="1:10" x14ac:dyDescent="0.3">
      <c r="A1252" s="3">
        <v>2028</v>
      </c>
      <c r="B1252" s="3">
        <v>7</v>
      </c>
      <c r="C1252" s="4">
        <v>1</v>
      </c>
      <c r="D1252" s="19">
        <f>INDEX('Prom Factor Mensual Hora 0,5'!$B$5:$N$28,MATCH('Casos CMg'!$C1252,'Prom Factor Mensual Hora 0,5'!$A$5:$A$28,0),MATCH('Casos CMg'!$B1252,'Prom Factor Mensual Hora 0,5'!$B$4:$M$4,0))</f>
        <v>0.98147457213747813</v>
      </c>
      <c r="E1252" s="38">
        <v>96.060722351074219</v>
      </c>
      <c r="F1252" s="18">
        <f t="shared" si="57"/>
        <v>94.281156368737655</v>
      </c>
      <c r="G1252" s="38">
        <v>89.556556701660156</v>
      </c>
      <c r="H1252" s="18">
        <f t="shared" si="58"/>
        <v>87.897483170867702</v>
      </c>
      <c r="I1252" s="38">
        <v>105.35797119140619</v>
      </c>
      <c r="J1252" s="18">
        <f t="shared" si="59"/>
        <v>103.40616969635813</v>
      </c>
    </row>
    <row r="1253" spans="1:10" x14ac:dyDescent="0.3">
      <c r="A1253" s="3">
        <v>2028</v>
      </c>
      <c r="B1253" s="3">
        <v>7</v>
      </c>
      <c r="C1253" s="4">
        <v>2</v>
      </c>
      <c r="D1253" s="19">
        <f>INDEX('Prom Factor Mensual Hora 0,5'!$B$5:$N$28,MATCH('Casos CMg'!$C1253,'Prom Factor Mensual Hora 0,5'!$A$5:$A$28,0),MATCH('Casos CMg'!$B1253,'Prom Factor Mensual Hora 0,5'!$B$4:$M$4,0))</f>
        <v>0.98150143910558707</v>
      </c>
      <c r="E1253" s="38">
        <v>92.509025573730469</v>
      </c>
      <c r="F1253" s="18">
        <f t="shared" si="57"/>
        <v>90.797741730872019</v>
      </c>
      <c r="G1253" s="38">
        <v>86.041511535644531</v>
      </c>
      <c r="H1253" s="18">
        <f t="shared" si="58"/>
        <v>84.44986739505508</v>
      </c>
      <c r="I1253" s="38">
        <v>101.99700927734381</v>
      </c>
      <c r="J1253" s="18">
        <f t="shared" si="59"/>
        <v>100.11021139017886</v>
      </c>
    </row>
    <row r="1254" spans="1:10" x14ac:dyDescent="0.3">
      <c r="A1254" s="3">
        <v>2028</v>
      </c>
      <c r="B1254" s="3">
        <v>7</v>
      </c>
      <c r="C1254" s="4">
        <v>3</v>
      </c>
      <c r="D1254" s="19">
        <f>INDEX('Prom Factor Mensual Hora 0,5'!$B$5:$N$28,MATCH('Casos CMg'!$C1254,'Prom Factor Mensual Hora 0,5'!$A$5:$A$28,0),MATCH('Casos CMg'!$B1254,'Prom Factor Mensual Hora 0,5'!$B$4:$M$4,0))</f>
        <v>0.98240756547588604</v>
      </c>
      <c r="E1254" s="38">
        <v>91.522445678710938</v>
      </c>
      <c r="F1254" s="18">
        <f t="shared" si="57"/>
        <v>89.912343045621441</v>
      </c>
      <c r="G1254" s="38">
        <v>85.065116882324219</v>
      </c>
      <c r="H1254" s="18">
        <f t="shared" si="58"/>
        <v>83.568614383285833</v>
      </c>
      <c r="I1254" s="38">
        <v>101.0633926391602</v>
      </c>
      <c r="J1254" s="18">
        <f t="shared" si="59"/>
        <v>99.285441521370956</v>
      </c>
    </row>
    <row r="1255" spans="1:10" x14ac:dyDescent="0.3">
      <c r="A1255" s="3">
        <v>2028</v>
      </c>
      <c r="B1255" s="3">
        <v>7</v>
      </c>
      <c r="C1255" s="4">
        <v>4</v>
      </c>
      <c r="D1255" s="19">
        <f>INDEX('Prom Factor Mensual Hora 0,5'!$B$5:$N$28,MATCH('Casos CMg'!$C1255,'Prom Factor Mensual Hora 0,5'!$A$5:$A$28,0),MATCH('Casos CMg'!$B1255,'Prom Factor Mensual Hora 0,5'!$B$4:$M$4,0))</f>
        <v>0.98241779669852403</v>
      </c>
      <c r="E1255" s="38">
        <v>91.522445678710938</v>
      </c>
      <c r="F1255" s="18">
        <f t="shared" si="57"/>
        <v>89.913279432139547</v>
      </c>
      <c r="G1255" s="38">
        <v>85.065116882324219</v>
      </c>
      <c r="H1255" s="18">
        <f t="shared" si="58"/>
        <v>83.569484703435378</v>
      </c>
      <c r="I1255" s="38">
        <v>101.0633926391602</v>
      </c>
      <c r="J1255" s="18">
        <f t="shared" si="59"/>
        <v>99.286475523441595</v>
      </c>
    </row>
    <row r="1256" spans="1:10" x14ac:dyDescent="0.3">
      <c r="A1256" s="3">
        <v>2028</v>
      </c>
      <c r="B1256" s="3">
        <v>7</v>
      </c>
      <c r="C1256" s="4">
        <v>5</v>
      </c>
      <c r="D1256" s="19">
        <f>INDEX('Prom Factor Mensual Hora 0,5'!$B$5:$N$28,MATCH('Casos CMg'!$C1256,'Prom Factor Mensual Hora 0,5'!$A$5:$A$28,0),MATCH('Casos CMg'!$B1256,'Prom Factor Mensual Hora 0,5'!$B$4:$M$4,0))</f>
        <v>0.98240986552507581</v>
      </c>
      <c r="E1256" s="38">
        <v>91.522445678710938</v>
      </c>
      <c r="F1256" s="18">
        <f t="shared" si="57"/>
        <v>89.912553551748474</v>
      </c>
      <c r="G1256" s="38">
        <v>85.065116882324219</v>
      </c>
      <c r="H1256" s="18">
        <f t="shared" si="58"/>
        <v>83.56881003723899</v>
      </c>
      <c r="I1256" s="38">
        <v>101.0633926391602</v>
      </c>
      <c r="J1256" s="18">
        <f t="shared" si="59"/>
        <v>99.285673972145304</v>
      </c>
    </row>
    <row r="1257" spans="1:10" x14ac:dyDescent="0.3">
      <c r="A1257" s="3">
        <v>2028</v>
      </c>
      <c r="B1257" s="3">
        <v>7</v>
      </c>
      <c r="C1257" s="4">
        <v>6</v>
      </c>
      <c r="D1257" s="19">
        <f>INDEX('Prom Factor Mensual Hora 0,5'!$B$5:$N$28,MATCH('Casos CMg'!$C1257,'Prom Factor Mensual Hora 0,5'!$A$5:$A$28,0),MATCH('Casos CMg'!$B1257,'Prom Factor Mensual Hora 0,5'!$B$4:$M$4,0))</f>
        <v>0.98241666885225121</v>
      </c>
      <c r="E1257" s="38">
        <v>95.66607666015625</v>
      </c>
      <c r="F1257" s="18">
        <f t="shared" si="57"/>
        <v>93.983948354634805</v>
      </c>
      <c r="G1257" s="38">
        <v>89.165992736816406</v>
      </c>
      <c r="H1257" s="18">
        <f t="shared" si="58"/>
        <v>87.598157559407198</v>
      </c>
      <c r="I1257" s="38">
        <v>104.9845275878906</v>
      </c>
      <c r="J1257" s="18">
        <f t="shared" si="59"/>
        <v>103.13854987392274</v>
      </c>
    </row>
    <row r="1258" spans="1:10" x14ac:dyDescent="0.3">
      <c r="A1258" s="3">
        <v>2028</v>
      </c>
      <c r="B1258" s="3">
        <v>7</v>
      </c>
      <c r="C1258" s="4">
        <v>7</v>
      </c>
      <c r="D1258" s="19">
        <f>INDEX('Prom Factor Mensual Hora 0,5'!$B$5:$N$28,MATCH('Casos CMg'!$C1258,'Prom Factor Mensual Hora 0,5'!$A$5:$A$28,0),MATCH('Casos CMg'!$B1258,'Prom Factor Mensual Hora 0,5'!$B$4:$M$4,0))</f>
        <v>0.98242401186184458</v>
      </c>
      <c r="E1258" s="38">
        <v>99.375343322753906</v>
      </c>
      <c r="F1258" s="18">
        <f t="shared" si="57"/>
        <v>97.628723467288054</v>
      </c>
      <c r="G1258" s="38">
        <v>93.452201843261719</v>
      </c>
      <c r="H1258" s="18">
        <f t="shared" si="58"/>
        <v>91.809687052180038</v>
      </c>
      <c r="I1258" s="38">
        <v>107.604362487793</v>
      </c>
      <c r="J1258" s="18">
        <f t="shared" si="59"/>
        <v>105.71310948909377</v>
      </c>
    </row>
    <row r="1259" spans="1:10" x14ac:dyDescent="0.3">
      <c r="A1259" s="3">
        <v>2028</v>
      </c>
      <c r="B1259" s="3">
        <v>7</v>
      </c>
      <c r="C1259" s="4">
        <v>8</v>
      </c>
      <c r="D1259" s="19">
        <f>INDEX('Prom Factor Mensual Hora 0,5'!$B$5:$N$28,MATCH('Casos CMg'!$C1259,'Prom Factor Mensual Hora 0,5'!$A$5:$A$28,0),MATCH('Casos CMg'!$B1259,'Prom Factor Mensual Hora 0,5'!$B$4:$M$4,0))</f>
        <v>0.98239657481583853</v>
      </c>
      <c r="E1259" s="38">
        <v>62.281597137451172</v>
      </c>
      <c r="F1259" s="18">
        <f t="shared" si="57"/>
        <v>61.185227701891968</v>
      </c>
      <c r="G1259" s="38">
        <v>57.891887664794922</v>
      </c>
      <c r="H1259" s="18">
        <f t="shared" si="58"/>
        <v>56.872792151517821</v>
      </c>
      <c r="I1259" s="38">
        <v>66.80352783203125</v>
      </c>
      <c r="J1259" s="18">
        <f t="shared" si="59"/>
        <v>65.627556927802033</v>
      </c>
    </row>
    <row r="1260" spans="1:10" x14ac:dyDescent="0.3">
      <c r="A1260" s="3">
        <v>2028</v>
      </c>
      <c r="B1260" s="3">
        <v>7</v>
      </c>
      <c r="C1260" s="4">
        <v>9</v>
      </c>
      <c r="D1260" s="19">
        <f>INDEX('Prom Factor Mensual Hora 0,5'!$B$5:$N$28,MATCH('Casos CMg'!$C1260,'Prom Factor Mensual Hora 0,5'!$A$5:$A$28,0),MATCH('Casos CMg'!$B1260,'Prom Factor Mensual Hora 0,5'!$B$4:$M$4,0))</f>
        <v>0.99236561320813921</v>
      </c>
      <c r="E1260" s="38">
        <v>53.372039794921882</v>
      </c>
      <c r="F1260" s="18">
        <f t="shared" si="57"/>
        <v>52.964576999256863</v>
      </c>
      <c r="G1260" s="38">
        <v>47.722057342529297</v>
      </c>
      <c r="H1260" s="18">
        <f t="shared" si="58"/>
        <v>47.357728698273071</v>
      </c>
      <c r="I1260" s="38">
        <v>58.782810211181641</v>
      </c>
      <c r="J1260" s="18">
        <f t="shared" si="59"/>
        <v>58.334039501316937</v>
      </c>
    </row>
    <row r="1261" spans="1:10" x14ac:dyDescent="0.3">
      <c r="A1261" s="3">
        <v>2028</v>
      </c>
      <c r="B1261" s="3">
        <v>7</v>
      </c>
      <c r="C1261" s="4">
        <v>10</v>
      </c>
      <c r="D1261" s="19">
        <f>INDEX('Prom Factor Mensual Hora 0,5'!$B$5:$N$28,MATCH('Casos CMg'!$C1261,'Prom Factor Mensual Hora 0,5'!$A$5:$A$28,0),MATCH('Casos CMg'!$B1261,'Prom Factor Mensual Hora 0,5'!$B$4:$M$4,0))</f>
        <v>0.99456061450417721</v>
      </c>
      <c r="E1261" s="38">
        <v>56.899105072021477</v>
      </c>
      <c r="F1261" s="18">
        <f t="shared" si="57"/>
        <v>56.589608905167424</v>
      </c>
      <c r="G1261" s="38">
        <v>50.86639404296875</v>
      </c>
      <c r="H1261" s="18">
        <f t="shared" si="58"/>
        <v>50.589712116986618</v>
      </c>
      <c r="I1261" s="38">
        <v>62.723834991455078</v>
      </c>
      <c r="J1261" s="18">
        <f t="shared" si="59"/>
        <v>62.382655873160175</v>
      </c>
    </row>
    <row r="1262" spans="1:10" x14ac:dyDescent="0.3">
      <c r="A1262" s="3">
        <v>2028</v>
      </c>
      <c r="B1262" s="3">
        <v>7</v>
      </c>
      <c r="C1262" s="4">
        <v>11</v>
      </c>
      <c r="D1262" s="19">
        <f>INDEX('Prom Factor Mensual Hora 0,5'!$B$5:$N$28,MATCH('Casos CMg'!$C1262,'Prom Factor Mensual Hora 0,5'!$A$5:$A$28,0),MATCH('Casos CMg'!$B1262,'Prom Factor Mensual Hora 0,5'!$B$4:$M$4,0))</f>
        <v>0.99448603069066466</v>
      </c>
      <c r="E1262" s="38">
        <v>60.436393737792969</v>
      </c>
      <c r="F1262" s="18">
        <f t="shared" si="57"/>
        <v>60.103149317555875</v>
      </c>
      <c r="G1262" s="38">
        <v>54.358486175537109</v>
      </c>
      <c r="H1262" s="18">
        <f t="shared" si="58"/>
        <v>54.058755151063266</v>
      </c>
      <c r="I1262" s="38">
        <v>66.373741149902344</v>
      </c>
      <c r="J1262" s="18">
        <f t="shared" si="59"/>
        <v>66.007758378256014</v>
      </c>
    </row>
    <row r="1263" spans="1:10" x14ac:dyDescent="0.3">
      <c r="A1263" s="3">
        <v>2028</v>
      </c>
      <c r="B1263" s="3">
        <v>7</v>
      </c>
      <c r="C1263" s="4">
        <v>12</v>
      </c>
      <c r="D1263" s="19">
        <f>INDEX('Prom Factor Mensual Hora 0,5'!$B$5:$N$28,MATCH('Casos CMg'!$C1263,'Prom Factor Mensual Hora 0,5'!$A$5:$A$28,0),MATCH('Casos CMg'!$B1263,'Prom Factor Mensual Hora 0,5'!$B$4:$M$4,0))</f>
        <v>0.99460454827313127</v>
      </c>
      <c r="E1263" s="38">
        <v>58.078197479248047</v>
      </c>
      <c r="F1263" s="18">
        <f t="shared" si="57"/>
        <v>57.764839368365216</v>
      </c>
      <c r="G1263" s="38">
        <v>52.030422210693359</v>
      </c>
      <c r="H1263" s="18">
        <f t="shared" si="58"/>
        <v>51.749694579326963</v>
      </c>
      <c r="I1263" s="38">
        <v>63.940475463867188</v>
      </c>
      <c r="J1263" s="18">
        <f t="shared" si="59"/>
        <v>63.59548771510886</v>
      </c>
    </row>
    <row r="1264" spans="1:10" x14ac:dyDescent="0.3">
      <c r="A1264" s="3">
        <v>2028</v>
      </c>
      <c r="B1264" s="3">
        <v>7</v>
      </c>
      <c r="C1264" s="4">
        <v>13</v>
      </c>
      <c r="D1264" s="19">
        <f>INDEX('Prom Factor Mensual Hora 0,5'!$B$5:$N$28,MATCH('Casos CMg'!$C1264,'Prom Factor Mensual Hora 0,5'!$A$5:$A$28,0),MATCH('Casos CMg'!$B1264,'Prom Factor Mensual Hora 0,5'!$B$4:$M$4,0))</f>
        <v>0.994941932928608</v>
      </c>
      <c r="E1264" s="38">
        <v>56.899105072021477</v>
      </c>
      <c r="F1264" s="18">
        <f t="shared" si="57"/>
        <v>56.611305582265011</v>
      </c>
      <c r="G1264" s="38">
        <v>50.86639404296875</v>
      </c>
      <c r="H1264" s="18">
        <f t="shared" si="58"/>
        <v>50.609108410219562</v>
      </c>
      <c r="I1264" s="38">
        <v>62.723834991455078</v>
      </c>
      <c r="J1264" s="18">
        <f t="shared" si="59"/>
        <v>62.406573627093373</v>
      </c>
    </row>
    <row r="1265" spans="1:10" x14ac:dyDescent="0.3">
      <c r="A1265" s="3">
        <v>2028</v>
      </c>
      <c r="B1265" s="3">
        <v>7</v>
      </c>
      <c r="C1265" s="4">
        <v>14</v>
      </c>
      <c r="D1265" s="19">
        <f>INDEX('Prom Factor Mensual Hora 0,5'!$B$5:$N$28,MATCH('Casos CMg'!$C1265,'Prom Factor Mensual Hora 0,5'!$A$5:$A$28,0),MATCH('Casos CMg'!$B1265,'Prom Factor Mensual Hora 0,5'!$B$4:$M$4,0))</f>
        <v>0.99473137255356747</v>
      </c>
      <c r="E1265" s="38">
        <v>56.899105072021477</v>
      </c>
      <c r="F1265" s="18">
        <f t="shared" si="57"/>
        <v>56.599324885361575</v>
      </c>
      <c r="G1265" s="38">
        <v>50.86639404296875</v>
      </c>
      <c r="H1265" s="18">
        <f t="shared" si="58"/>
        <v>50.598397963212911</v>
      </c>
      <c r="I1265" s="38">
        <v>62.723834991455078</v>
      </c>
      <c r="J1265" s="18">
        <f t="shared" si="59"/>
        <v>62.393366472873595</v>
      </c>
    </row>
    <row r="1266" spans="1:10" x14ac:dyDescent="0.3">
      <c r="A1266" s="3">
        <v>2028</v>
      </c>
      <c r="B1266" s="3">
        <v>7</v>
      </c>
      <c r="C1266" s="4">
        <v>15</v>
      </c>
      <c r="D1266" s="19">
        <f>INDEX('Prom Factor Mensual Hora 0,5'!$B$5:$N$28,MATCH('Casos CMg'!$C1266,'Prom Factor Mensual Hora 0,5'!$A$5:$A$28,0),MATCH('Casos CMg'!$B1266,'Prom Factor Mensual Hora 0,5'!$B$4:$M$4,0))</f>
        <v>0.99475331614114304</v>
      </c>
      <c r="E1266" s="38">
        <v>58.447731018066413</v>
      </c>
      <c r="F1266" s="18">
        <f t="shared" si="57"/>
        <v>58.14107425114711</v>
      </c>
      <c r="G1266" s="38">
        <v>52.534221649169922</v>
      </c>
      <c r="H1266" s="18">
        <f t="shared" si="58"/>
        <v>52.258591196405611</v>
      </c>
      <c r="I1266" s="38">
        <v>64.195594787597656</v>
      </c>
      <c r="J1266" s="18">
        <f t="shared" si="59"/>
        <v>63.858780796615846</v>
      </c>
    </row>
    <row r="1267" spans="1:10" x14ac:dyDescent="0.3">
      <c r="A1267" s="3">
        <v>2028</v>
      </c>
      <c r="B1267" s="3">
        <v>7</v>
      </c>
      <c r="C1267" s="4">
        <v>16</v>
      </c>
      <c r="D1267" s="19">
        <f>INDEX('Prom Factor Mensual Hora 0,5'!$B$5:$N$28,MATCH('Casos CMg'!$C1267,'Prom Factor Mensual Hora 0,5'!$A$5:$A$28,0),MATCH('Casos CMg'!$B1267,'Prom Factor Mensual Hora 0,5'!$B$4:$M$4,0))</f>
        <v>0.99485075840542991</v>
      </c>
      <c r="E1267" s="38">
        <v>58.963932037353523</v>
      </c>
      <c r="F1267" s="18">
        <f t="shared" si="57"/>
        <v>58.660312505927379</v>
      </c>
      <c r="G1267" s="38">
        <v>53.090160369873047</v>
      </c>
      <c r="H1267" s="18">
        <f t="shared" si="58"/>
        <v>52.8167863078341</v>
      </c>
      <c r="I1267" s="38">
        <v>64.686164855957031</v>
      </c>
      <c r="J1267" s="18">
        <f t="shared" si="59"/>
        <v>64.353080165287523</v>
      </c>
    </row>
    <row r="1268" spans="1:10" x14ac:dyDescent="0.3">
      <c r="A1268" s="3">
        <v>2028</v>
      </c>
      <c r="B1268" s="3">
        <v>7</v>
      </c>
      <c r="C1268" s="4">
        <v>17</v>
      </c>
      <c r="D1268" s="19">
        <f>INDEX('Prom Factor Mensual Hora 0,5'!$B$5:$N$28,MATCH('Casos CMg'!$C1268,'Prom Factor Mensual Hora 0,5'!$A$5:$A$28,0),MATCH('Casos CMg'!$B1268,'Prom Factor Mensual Hora 0,5'!$B$4:$M$4,0))</f>
        <v>0.99238995506384009</v>
      </c>
      <c r="E1268" s="38">
        <v>67.739456176757813</v>
      </c>
      <c r="F1268" s="18">
        <f t="shared" si="57"/>
        <v>67.223955871301655</v>
      </c>
      <c r="G1268" s="38">
        <v>62.541133880615227</v>
      </c>
      <c r="H1268" s="18">
        <f t="shared" si="58"/>
        <v>62.065193041425353</v>
      </c>
      <c r="I1268" s="38">
        <v>73.02606201171875</v>
      </c>
      <c r="J1268" s="18">
        <f t="shared" si="59"/>
        <v>72.470330398298771</v>
      </c>
    </row>
    <row r="1269" spans="1:10" x14ac:dyDescent="0.3">
      <c r="A1269" s="3">
        <v>2028</v>
      </c>
      <c r="B1269" s="3">
        <v>7</v>
      </c>
      <c r="C1269" s="4">
        <v>18</v>
      </c>
      <c r="D1269" s="19">
        <f>INDEX('Prom Factor Mensual Hora 0,5'!$B$5:$N$28,MATCH('Casos CMg'!$C1269,'Prom Factor Mensual Hora 0,5'!$A$5:$A$28,0),MATCH('Casos CMg'!$B1269,'Prom Factor Mensual Hora 0,5'!$B$4:$M$4,0))</f>
        <v>0.99012259330232621</v>
      </c>
      <c r="E1269" s="38">
        <v>102.3188018798828</v>
      </c>
      <c r="F1269" s="18">
        <f t="shared" si="57"/>
        <v>101.30815746089648</v>
      </c>
      <c r="G1269" s="38">
        <v>97.069297790527344</v>
      </c>
      <c r="H1269" s="18">
        <f t="shared" si="58"/>
        <v>96.110504858392702</v>
      </c>
      <c r="I1269" s="38">
        <v>109.7836456298828</v>
      </c>
      <c r="J1269" s="18">
        <f t="shared" si="59"/>
        <v>108.69926791324315</v>
      </c>
    </row>
    <row r="1270" spans="1:10" x14ac:dyDescent="0.3">
      <c r="A1270" s="3">
        <v>2028</v>
      </c>
      <c r="B1270" s="3">
        <v>7</v>
      </c>
      <c r="C1270" s="4">
        <v>19</v>
      </c>
      <c r="D1270" s="19">
        <f>INDEX('Prom Factor Mensual Hora 0,5'!$B$5:$N$28,MATCH('Casos CMg'!$C1270,'Prom Factor Mensual Hora 0,5'!$A$5:$A$28,0),MATCH('Casos CMg'!$B1270,'Prom Factor Mensual Hora 0,5'!$B$4:$M$4,0))</f>
        <v>0.97226776849482821</v>
      </c>
      <c r="E1270" s="38">
        <v>102.333625793457</v>
      </c>
      <c r="F1270" s="18">
        <f t="shared" si="57"/>
        <v>99.495685992189237</v>
      </c>
      <c r="G1270" s="38">
        <v>97.162261962890625</v>
      </c>
      <c r="H1270" s="18">
        <f t="shared" si="58"/>
        <v>94.467735620569599</v>
      </c>
      <c r="I1270" s="38">
        <v>109.76295471191411</v>
      </c>
      <c r="J1270" s="18">
        <f t="shared" si="59"/>
        <v>106.71898304115162</v>
      </c>
    </row>
    <row r="1271" spans="1:10" x14ac:dyDescent="0.3">
      <c r="A1271" s="3">
        <v>2028</v>
      </c>
      <c r="B1271" s="3">
        <v>7</v>
      </c>
      <c r="C1271" s="4">
        <v>20</v>
      </c>
      <c r="D1271" s="19">
        <f>INDEX('Prom Factor Mensual Hora 0,5'!$B$5:$N$28,MATCH('Casos CMg'!$C1271,'Prom Factor Mensual Hora 0,5'!$A$5:$A$28,0),MATCH('Casos CMg'!$B1271,'Prom Factor Mensual Hora 0,5'!$B$4:$M$4,0))</f>
        <v>0.97226046669526789</v>
      </c>
      <c r="E1271" s="38">
        <v>102.3373336791992</v>
      </c>
      <c r="F1271" s="18">
        <f t="shared" si="57"/>
        <v>99.498543803287575</v>
      </c>
      <c r="G1271" s="38">
        <v>97.185501098632813</v>
      </c>
      <c r="H1271" s="18">
        <f t="shared" si="58"/>
        <v>94.48962065417021</v>
      </c>
      <c r="I1271" s="38">
        <v>109.75779724121089</v>
      </c>
      <c r="J1271" s="18">
        <f t="shared" si="59"/>
        <v>106.71316716918429</v>
      </c>
    </row>
    <row r="1272" spans="1:10" x14ac:dyDescent="0.3">
      <c r="A1272" s="3">
        <v>2028</v>
      </c>
      <c r="B1272" s="3">
        <v>7</v>
      </c>
      <c r="C1272" s="4">
        <v>21</v>
      </c>
      <c r="D1272" s="19">
        <f>INDEX('Prom Factor Mensual Hora 0,5'!$B$5:$N$28,MATCH('Casos CMg'!$C1272,'Prom Factor Mensual Hora 0,5'!$A$5:$A$28,0),MATCH('Casos CMg'!$B1272,'Prom Factor Mensual Hora 0,5'!$B$4:$M$4,0))</f>
        <v>0.97226822408958058</v>
      </c>
      <c r="E1272" s="38">
        <v>102.3299102783203</v>
      </c>
      <c r="F1272" s="18">
        <f t="shared" si="57"/>
        <v>99.492120137548596</v>
      </c>
      <c r="G1272" s="38">
        <v>97.139022827148438</v>
      </c>
      <c r="H1272" s="18">
        <f t="shared" si="58"/>
        <v>94.445185213948847</v>
      </c>
      <c r="I1272" s="38">
        <v>109.7681350708008</v>
      </c>
      <c r="J1272" s="18">
        <f t="shared" si="59"/>
        <v>106.72406974691269</v>
      </c>
    </row>
    <row r="1273" spans="1:10" x14ac:dyDescent="0.3">
      <c r="A1273" s="3">
        <v>2028</v>
      </c>
      <c r="B1273" s="3">
        <v>7</v>
      </c>
      <c r="C1273" s="4">
        <v>22</v>
      </c>
      <c r="D1273" s="19">
        <f>INDEX('Prom Factor Mensual Hora 0,5'!$B$5:$N$28,MATCH('Casos CMg'!$C1273,'Prom Factor Mensual Hora 0,5'!$A$5:$A$28,0),MATCH('Casos CMg'!$B1273,'Prom Factor Mensual Hora 0,5'!$B$4:$M$4,0))</f>
        <v>0.97226204934585092</v>
      </c>
      <c r="E1273" s="38">
        <v>102.2595138549805</v>
      </c>
      <c r="F1273" s="18">
        <f t="shared" si="57"/>
        <v>99.423044505753779</v>
      </c>
      <c r="G1273" s="38">
        <v>96.697433471679688</v>
      </c>
      <c r="H1273" s="18">
        <f t="shared" si="58"/>
        <v>94.015244833659366</v>
      </c>
      <c r="I1273" s="38">
        <v>109.8663330078125</v>
      </c>
      <c r="J1273" s="18">
        <f t="shared" si="59"/>
        <v>106.81886608428948</v>
      </c>
    </row>
    <row r="1274" spans="1:10" x14ac:dyDescent="0.3">
      <c r="A1274" s="3">
        <v>2028</v>
      </c>
      <c r="B1274" s="3">
        <v>7</v>
      </c>
      <c r="C1274" s="4">
        <v>23</v>
      </c>
      <c r="D1274" s="19">
        <f>INDEX('Prom Factor Mensual Hora 0,5'!$B$5:$N$28,MATCH('Casos CMg'!$C1274,'Prom Factor Mensual Hora 0,5'!$A$5:$A$28,0),MATCH('Casos CMg'!$B1274,'Prom Factor Mensual Hora 0,5'!$B$4:$M$4,0))</f>
        <v>0.97226287843498838</v>
      </c>
      <c r="E1274" s="38">
        <v>101.7956619262695</v>
      </c>
      <c r="F1274" s="18">
        <f t="shared" si="57"/>
        <v>98.972143276629737</v>
      </c>
      <c r="G1274" s="38">
        <v>96.052581787109375</v>
      </c>
      <c r="H1274" s="18">
        <f t="shared" si="58"/>
        <v>93.388359649447096</v>
      </c>
      <c r="I1274" s="38">
        <v>109.5979537963867</v>
      </c>
      <c r="J1274" s="18">
        <f t="shared" si="59"/>
        <v>106.55802202865981</v>
      </c>
    </row>
    <row r="1275" spans="1:10" x14ac:dyDescent="0.3">
      <c r="A1275" s="3">
        <v>2028</v>
      </c>
      <c r="B1275" s="3">
        <v>8</v>
      </c>
      <c r="C1275" s="4">
        <v>0</v>
      </c>
      <c r="D1275" s="19">
        <f>INDEX('Prom Factor Mensual Hora 0,5'!$B$5:$N$28,MATCH('Casos CMg'!$C1275,'Prom Factor Mensual Hora 0,5'!$A$5:$A$28,0),MATCH('Casos CMg'!$B1275,'Prom Factor Mensual Hora 0,5'!$B$4:$M$4,0))</f>
        <v>0.97348901599577675</v>
      </c>
      <c r="E1275" s="38">
        <v>79.855804443359375</v>
      </c>
      <c r="F1275" s="18">
        <f t="shared" si="57"/>
        <v>77.7387484891171</v>
      </c>
      <c r="G1275" s="38">
        <v>72.955703735351563</v>
      </c>
      <c r="H1275" s="18">
        <f t="shared" si="58"/>
        <v>71.021576240606805</v>
      </c>
      <c r="I1275" s="38">
        <v>88.346885681152344</v>
      </c>
      <c r="J1275" s="18">
        <f t="shared" si="59"/>
        <v>86.004722808036377</v>
      </c>
    </row>
    <row r="1276" spans="1:10" x14ac:dyDescent="0.3">
      <c r="A1276" s="3">
        <v>2028</v>
      </c>
      <c r="B1276" s="3">
        <v>8</v>
      </c>
      <c r="C1276" s="4">
        <v>1</v>
      </c>
      <c r="D1276" s="19">
        <f>INDEX('Prom Factor Mensual Hora 0,5'!$B$5:$N$28,MATCH('Casos CMg'!$C1276,'Prom Factor Mensual Hora 0,5'!$A$5:$A$28,0),MATCH('Casos CMg'!$B1276,'Prom Factor Mensual Hora 0,5'!$B$4:$M$4,0))</f>
        <v>0.98205654718112467</v>
      </c>
      <c r="E1276" s="38">
        <v>80.207298278808594</v>
      </c>
      <c r="F1276" s="18">
        <f t="shared" si="57"/>
        <v>78.768102406413334</v>
      </c>
      <c r="G1276" s="38">
        <v>73.399559020996094</v>
      </c>
      <c r="H1276" s="18">
        <f t="shared" si="58"/>
        <v>72.082517496776589</v>
      </c>
      <c r="I1276" s="38">
        <v>89.035240173339844</v>
      </c>
      <c r="J1276" s="18">
        <f t="shared" si="59"/>
        <v>87.437640542072288</v>
      </c>
    </row>
    <row r="1277" spans="1:10" x14ac:dyDescent="0.3">
      <c r="A1277" s="3">
        <v>2028</v>
      </c>
      <c r="B1277" s="3">
        <v>8</v>
      </c>
      <c r="C1277" s="4">
        <v>2</v>
      </c>
      <c r="D1277" s="19">
        <f>INDEX('Prom Factor Mensual Hora 0,5'!$B$5:$N$28,MATCH('Casos CMg'!$C1277,'Prom Factor Mensual Hora 0,5'!$A$5:$A$28,0),MATCH('Casos CMg'!$B1277,'Prom Factor Mensual Hora 0,5'!$B$4:$M$4,0))</f>
        <v>0.98207417314804712</v>
      </c>
      <c r="E1277" s="38">
        <v>82.549995422363281</v>
      </c>
      <c r="F1277" s="18">
        <f t="shared" si="57"/>
        <v>81.070218497792496</v>
      </c>
      <c r="G1277" s="38">
        <v>75.973907470703125</v>
      </c>
      <c r="H1277" s="18">
        <f t="shared" si="58"/>
        <v>74.612012360117006</v>
      </c>
      <c r="I1277" s="38">
        <v>93.029014587402344</v>
      </c>
      <c r="J1277" s="18">
        <f t="shared" si="59"/>
        <v>91.361392579700777</v>
      </c>
    </row>
    <row r="1278" spans="1:10" x14ac:dyDescent="0.3">
      <c r="A1278" s="3">
        <v>2028</v>
      </c>
      <c r="B1278" s="3">
        <v>8</v>
      </c>
      <c r="C1278" s="4">
        <v>3</v>
      </c>
      <c r="D1278" s="19">
        <f>INDEX('Prom Factor Mensual Hora 0,5'!$B$5:$N$28,MATCH('Casos CMg'!$C1278,'Prom Factor Mensual Hora 0,5'!$A$5:$A$28,0),MATCH('Casos CMg'!$B1278,'Prom Factor Mensual Hora 0,5'!$B$4:$M$4,0))</f>
        <v>0.9829966758870573</v>
      </c>
      <c r="E1278" s="38">
        <v>82.549995422363281</v>
      </c>
      <c r="F1278" s="18">
        <f t="shared" si="57"/>
        <v>81.146371094674905</v>
      </c>
      <c r="G1278" s="38">
        <v>75.973907470703125</v>
      </c>
      <c r="H1278" s="18">
        <f t="shared" si="58"/>
        <v>74.682098497852039</v>
      </c>
      <c r="I1278" s="38">
        <v>93.029014587402344</v>
      </c>
      <c r="J1278" s="18">
        <f t="shared" si="59"/>
        <v>91.447212100465066</v>
      </c>
    </row>
    <row r="1279" spans="1:10" x14ac:dyDescent="0.3">
      <c r="A1279" s="3">
        <v>2028</v>
      </c>
      <c r="B1279" s="3">
        <v>8</v>
      </c>
      <c r="C1279" s="4">
        <v>4</v>
      </c>
      <c r="D1279" s="19">
        <f>INDEX('Prom Factor Mensual Hora 0,5'!$B$5:$N$28,MATCH('Casos CMg'!$C1279,'Prom Factor Mensual Hora 0,5'!$A$5:$A$28,0),MATCH('Casos CMg'!$B1279,'Prom Factor Mensual Hora 0,5'!$B$4:$M$4,0))</f>
        <v>0.98299632851254581</v>
      </c>
      <c r="E1279" s="38">
        <v>82.549995422363281</v>
      </c>
      <c r="F1279" s="18">
        <f t="shared" si="57"/>
        <v>81.146342418910564</v>
      </c>
      <c r="G1279" s="38">
        <v>75.973907470703125</v>
      </c>
      <c r="H1279" s="18">
        <f t="shared" si="58"/>
        <v>74.682072106453049</v>
      </c>
      <c r="I1279" s="38">
        <v>93.029014587402344</v>
      </c>
      <c r="J1279" s="18">
        <f t="shared" si="59"/>
        <v>91.447179784556567</v>
      </c>
    </row>
    <row r="1280" spans="1:10" x14ac:dyDescent="0.3">
      <c r="A1280" s="3">
        <v>2028</v>
      </c>
      <c r="B1280" s="3">
        <v>8</v>
      </c>
      <c r="C1280" s="4">
        <v>5</v>
      </c>
      <c r="D1280" s="19">
        <f>INDEX('Prom Factor Mensual Hora 0,5'!$B$5:$N$28,MATCH('Casos CMg'!$C1280,'Prom Factor Mensual Hora 0,5'!$A$5:$A$28,0),MATCH('Casos CMg'!$B1280,'Prom Factor Mensual Hora 0,5'!$B$4:$M$4,0))</f>
        <v>0.98299521908756682</v>
      </c>
      <c r="E1280" s="38">
        <v>82.549995422363281</v>
      </c>
      <c r="F1280" s="18">
        <f t="shared" si="57"/>
        <v>81.146250835883635</v>
      </c>
      <c r="G1280" s="38">
        <v>75.973907470703125</v>
      </c>
      <c r="H1280" s="18">
        <f t="shared" si="58"/>
        <v>74.681987819102346</v>
      </c>
      <c r="I1280" s="38">
        <v>93.029014587402344</v>
      </c>
      <c r="J1280" s="18">
        <f t="shared" si="59"/>
        <v>91.447076575844022</v>
      </c>
    </row>
    <row r="1281" spans="1:10" x14ac:dyDescent="0.3">
      <c r="A1281" s="3">
        <v>2028</v>
      </c>
      <c r="B1281" s="3">
        <v>8</v>
      </c>
      <c r="C1281" s="4">
        <v>6</v>
      </c>
      <c r="D1281" s="19">
        <f>INDEX('Prom Factor Mensual Hora 0,5'!$B$5:$N$28,MATCH('Casos CMg'!$C1281,'Prom Factor Mensual Hora 0,5'!$A$5:$A$28,0),MATCH('Casos CMg'!$B1281,'Prom Factor Mensual Hora 0,5'!$B$4:$M$4,0))</f>
        <v>0.9820555137675101</v>
      </c>
      <c r="E1281" s="38">
        <v>80.207298278808594</v>
      </c>
      <c r="F1281" s="18">
        <f t="shared" si="57"/>
        <v>78.768019519099298</v>
      </c>
      <c r="G1281" s="38">
        <v>73.399559020996094</v>
      </c>
      <c r="H1281" s="18">
        <f t="shared" si="58"/>
        <v>72.082441644672997</v>
      </c>
      <c r="I1281" s="38">
        <v>89.035240173339844</v>
      </c>
      <c r="J1281" s="18">
        <f t="shared" si="59"/>
        <v>87.437548531842921</v>
      </c>
    </row>
    <row r="1282" spans="1:10" x14ac:dyDescent="0.3">
      <c r="A1282" s="3">
        <v>2028</v>
      </c>
      <c r="B1282" s="3">
        <v>8</v>
      </c>
      <c r="C1282" s="4">
        <v>7</v>
      </c>
      <c r="D1282" s="19">
        <f>INDEX('Prom Factor Mensual Hora 0,5'!$B$5:$N$28,MATCH('Casos CMg'!$C1282,'Prom Factor Mensual Hora 0,5'!$A$5:$A$28,0),MATCH('Casos CMg'!$B1282,'Prom Factor Mensual Hora 0,5'!$B$4:$M$4,0))</f>
        <v>0.98205433548129661</v>
      </c>
      <c r="E1282" s="38">
        <v>47.575187683105469</v>
      </c>
      <c r="F1282" s="18">
        <f t="shared" si="57"/>
        <v>46.721419325530107</v>
      </c>
      <c r="G1282" s="38">
        <v>42.839290618896477</v>
      </c>
      <c r="H1282" s="18">
        <f t="shared" si="58"/>
        <v>42.070511081230521</v>
      </c>
      <c r="I1282" s="38">
        <v>52.175559997558587</v>
      </c>
      <c r="J1282" s="18">
        <f t="shared" si="59"/>
        <v>51.23923490176692</v>
      </c>
    </row>
    <row r="1283" spans="1:10" x14ac:dyDescent="0.3">
      <c r="A1283" s="3">
        <v>2028</v>
      </c>
      <c r="B1283" s="3">
        <v>8</v>
      </c>
      <c r="C1283" s="4">
        <v>8</v>
      </c>
      <c r="D1283" s="19">
        <f>INDEX('Prom Factor Mensual Hora 0,5'!$B$5:$N$28,MATCH('Casos CMg'!$C1283,'Prom Factor Mensual Hora 0,5'!$A$5:$A$28,0),MATCH('Casos CMg'!$B1283,'Prom Factor Mensual Hora 0,5'!$B$4:$M$4,0))</f>
        <v>0.98463146011854519</v>
      </c>
      <c r="E1283" s="38">
        <v>19.256052017211911</v>
      </c>
      <c r="F1283" s="18">
        <f t="shared" si="57"/>
        <v>18.960114613826022</v>
      </c>
      <c r="G1283" s="38">
        <v>16.773647308349609</v>
      </c>
      <c r="H1283" s="18">
        <f t="shared" si="58"/>
        <v>16.515860840733779</v>
      </c>
      <c r="I1283" s="38">
        <v>20.52241325378418</v>
      </c>
      <c r="J1283" s="18">
        <f t="shared" si="59"/>
        <v>20.2070137272297</v>
      </c>
    </row>
    <row r="1284" spans="1:10" x14ac:dyDescent="0.3">
      <c r="A1284" s="3">
        <v>2028</v>
      </c>
      <c r="B1284" s="3">
        <v>8</v>
      </c>
      <c r="C1284" s="4">
        <v>9</v>
      </c>
      <c r="D1284" s="19">
        <f>INDEX('Prom Factor Mensual Hora 0,5'!$B$5:$N$28,MATCH('Casos CMg'!$C1284,'Prom Factor Mensual Hora 0,5'!$A$5:$A$28,0),MATCH('Casos CMg'!$B1284,'Prom Factor Mensual Hora 0,5'!$B$4:$M$4,0))</f>
        <v>0.99909633172459167</v>
      </c>
      <c r="E1284" s="38">
        <v>23.06569671630859</v>
      </c>
      <c r="F1284" s="18">
        <f t="shared" ref="F1284:F1347" si="60">$E1284*$D1284</f>
        <v>23.044852977935872</v>
      </c>
      <c r="G1284" s="38">
        <v>20.303264617919918</v>
      </c>
      <c r="H1284" s="18">
        <f t="shared" ref="H1284:H1347" si="61">$G1284*$D1284</f>
        <v>20.284917201797484</v>
      </c>
      <c r="I1284" s="38">
        <v>24.855051040649411</v>
      </c>
      <c r="J1284" s="18">
        <f t="shared" ref="J1284:J1347" si="62">$I1284*$D1284</f>
        <v>24.832590319540319</v>
      </c>
    </row>
    <row r="1285" spans="1:10" x14ac:dyDescent="0.3">
      <c r="A1285" s="3">
        <v>2028</v>
      </c>
      <c r="B1285" s="3">
        <v>8</v>
      </c>
      <c r="C1285" s="4">
        <v>10</v>
      </c>
      <c r="D1285" s="19">
        <f>INDEX('Prom Factor Mensual Hora 0,5'!$B$5:$N$28,MATCH('Casos CMg'!$C1285,'Prom Factor Mensual Hora 0,5'!$A$5:$A$28,0),MATCH('Casos CMg'!$B1285,'Prom Factor Mensual Hora 0,5'!$B$4:$M$4,0))</f>
        <v>0.99946890564588231</v>
      </c>
      <c r="E1285" s="38">
        <v>24.71489334106445</v>
      </c>
      <c r="F1285" s="18">
        <f t="shared" si="60"/>
        <v>24.701767400748388</v>
      </c>
      <c r="G1285" s="38">
        <v>21.81649017333984</v>
      </c>
      <c r="H1285" s="18">
        <f t="shared" si="61"/>
        <v>21.804903558582115</v>
      </c>
      <c r="I1285" s="38">
        <v>26.5467529296875</v>
      </c>
      <c r="J1285" s="18">
        <f t="shared" si="62"/>
        <v>26.532654099086386</v>
      </c>
    </row>
    <row r="1286" spans="1:10" x14ac:dyDescent="0.3">
      <c r="A1286" s="3">
        <v>2028</v>
      </c>
      <c r="B1286" s="3">
        <v>8</v>
      </c>
      <c r="C1286" s="4">
        <v>11</v>
      </c>
      <c r="D1286" s="19">
        <f>INDEX('Prom Factor Mensual Hora 0,5'!$B$5:$N$28,MATCH('Casos CMg'!$C1286,'Prom Factor Mensual Hora 0,5'!$A$5:$A$28,0),MATCH('Casos CMg'!$B1286,'Prom Factor Mensual Hora 0,5'!$B$4:$M$4,0))</f>
        <v>0.99948801614083604</v>
      </c>
      <c r="E1286" s="38">
        <v>24.71489334106445</v>
      </c>
      <c r="F1286" s="18">
        <f t="shared" si="60"/>
        <v>24.702239714592867</v>
      </c>
      <c r="G1286" s="38">
        <v>21.81649017333984</v>
      </c>
      <c r="H1286" s="18">
        <f t="shared" si="61"/>
        <v>21.805320482507483</v>
      </c>
      <c r="I1286" s="38">
        <v>26.5467529296875</v>
      </c>
      <c r="J1286" s="18">
        <f t="shared" si="62"/>
        <v>26.533161420674286</v>
      </c>
    </row>
    <row r="1287" spans="1:10" x14ac:dyDescent="0.3">
      <c r="A1287" s="3">
        <v>2028</v>
      </c>
      <c r="B1287" s="3">
        <v>8</v>
      </c>
      <c r="C1287" s="4">
        <v>12</v>
      </c>
      <c r="D1287" s="19">
        <f>INDEX('Prom Factor Mensual Hora 0,5'!$B$5:$N$28,MATCH('Casos CMg'!$C1287,'Prom Factor Mensual Hora 0,5'!$A$5:$A$28,0),MATCH('Casos CMg'!$B1287,'Prom Factor Mensual Hora 0,5'!$B$4:$M$4,0))</f>
        <v>0.99947672095085971</v>
      </c>
      <c r="E1287" s="38">
        <v>24.71489334106445</v>
      </c>
      <c r="F1287" s="18">
        <f t="shared" si="60"/>
        <v>24.701960555177333</v>
      </c>
      <c r="G1287" s="38">
        <v>21.81649017333984</v>
      </c>
      <c r="H1287" s="18">
        <f t="shared" si="61"/>
        <v>21.805074061106357</v>
      </c>
      <c r="I1287" s="38">
        <v>26.5467529296875</v>
      </c>
      <c r="J1287" s="18">
        <f t="shared" si="62"/>
        <v>26.532861570056692</v>
      </c>
    </row>
    <row r="1288" spans="1:10" x14ac:dyDescent="0.3">
      <c r="A1288" s="3">
        <v>2028</v>
      </c>
      <c r="B1288" s="3">
        <v>8</v>
      </c>
      <c r="C1288" s="4">
        <v>13</v>
      </c>
      <c r="D1288" s="19">
        <f>INDEX('Prom Factor Mensual Hora 0,5'!$B$5:$N$28,MATCH('Casos CMg'!$C1288,'Prom Factor Mensual Hora 0,5'!$A$5:$A$28,0),MATCH('Casos CMg'!$B1288,'Prom Factor Mensual Hora 0,5'!$B$4:$M$4,0))</f>
        <v>0.99946735169897394</v>
      </c>
      <c r="E1288" s="38">
        <v>25.787284851074219</v>
      </c>
      <c r="F1288" s="18">
        <f t="shared" si="60"/>
        <v>25.77354929761022</v>
      </c>
      <c r="G1288" s="38">
        <v>22.70661544799805</v>
      </c>
      <c r="H1288" s="18">
        <f t="shared" si="61"/>
        <v>22.694520807857621</v>
      </c>
      <c r="I1288" s="38">
        <v>27.726972579956051</v>
      </c>
      <c r="J1288" s="18">
        <f t="shared" si="62"/>
        <v>27.712203855118741</v>
      </c>
    </row>
    <row r="1289" spans="1:10" x14ac:dyDescent="0.3">
      <c r="A1289" s="3">
        <v>2028</v>
      </c>
      <c r="B1289" s="3">
        <v>8</v>
      </c>
      <c r="C1289" s="4">
        <v>14</v>
      </c>
      <c r="D1289" s="19">
        <f>INDEX('Prom Factor Mensual Hora 0,5'!$B$5:$N$28,MATCH('Casos CMg'!$C1289,'Prom Factor Mensual Hora 0,5'!$A$5:$A$28,0),MATCH('Casos CMg'!$B1289,'Prom Factor Mensual Hora 0,5'!$B$4:$M$4,0))</f>
        <v>0.9995702901590876</v>
      </c>
      <c r="E1289" s="38">
        <v>25.8847770690918</v>
      </c>
      <c r="F1289" s="18">
        <f t="shared" si="60"/>
        <v>25.873654125655388</v>
      </c>
      <c r="G1289" s="38">
        <v>22.787538528442379</v>
      </c>
      <c r="H1289" s="18">
        <f t="shared" si="61"/>
        <v>22.777746498886536</v>
      </c>
      <c r="I1289" s="38">
        <v>27.834272384643551</v>
      </c>
      <c r="J1289" s="18">
        <f t="shared" si="62"/>
        <v>27.822311723885235</v>
      </c>
    </row>
    <row r="1290" spans="1:10" x14ac:dyDescent="0.3">
      <c r="A1290" s="3">
        <v>2028</v>
      </c>
      <c r="B1290" s="3">
        <v>8</v>
      </c>
      <c r="C1290" s="4">
        <v>15</v>
      </c>
      <c r="D1290" s="19">
        <f>INDEX('Prom Factor Mensual Hora 0,5'!$B$5:$N$28,MATCH('Casos CMg'!$C1290,'Prom Factor Mensual Hora 0,5'!$A$5:$A$28,0),MATCH('Casos CMg'!$B1290,'Prom Factor Mensual Hora 0,5'!$B$4:$M$4,0))</f>
        <v>0.99957075012774976</v>
      </c>
      <c r="E1290" s="38">
        <v>26.9571647644043</v>
      </c>
      <c r="F1290" s="18">
        <f t="shared" si="60"/>
        <v>26.945593404872952</v>
      </c>
      <c r="G1290" s="38">
        <v>23.677663803100589</v>
      </c>
      <c r="H1290" s="18">
        <f t="shared" si="61"/>
        <v>23.667500168937924</v>
      </c>
      <c r="I1290" s="38">
        <v>29.014499664306641</v>
      </c>
      <c r="J1290" s="18">
        <f t="shared" si="62"/>
        <v>29.002045194032334</v>
      </c>
    </row>
    <row r="1291" spans="1:10" x14ac:dyDescent="0.3">
      <c r="A1291" s="3">
        <v>2028</v>
      </c>
      <c r="B1291" s="3">
        <v>8</v>
      </c>
      <c r="C1291" s="4">
        <v>16</v>
      </c>
      <c r="D1291" s="19">
        <f>INDEX('Prom Factor Mensual Hora 0,5'!$B$5:$N$28,MATCH('Casos CMg'!$C1291,'Prom Factor Mensual Hora 0,5'!$A$5:$A$28,0),MATCH('Casos CMg'!$B1291,'Prom Factor Mensual Hora 0,5'!$B$4:$M$4,0))</f>
        <v>0.99957789895829385</v>
      </c>
      <c r="E1291" s="38">
        <v>25.468563079833981</v>
      </c>
      <c r="F1291" s="18">
        <f t="shared" si="60"/>
        <v>25.457812772827225</v>
      </c>
      <c r="G1291" s="38">
        <v>22.35019683837891</v>
      </c>
      <c r="H1291" s="18">
        <f t="shared" si="61"/>
        <v>22.340762797011092</v>
      </c>
      <c r="I1291" s="38">
        <v>27.34122467041016</v>
      </c>
      <c r="J1291" s="18">
        <f t="shared" si="62"/>
        <v>27.329683910995257</v>
      </c>
    </row>
    <row r="1292" spans="1:10" x14ac:dyDescent="0.3">
      <c r="A1292" s="3">
        <v>2028</v>
      </c>
      <c r="B1292" s="3">
        <v>8</v>
      </c>
      <c r="C1292" s="4">
        <v>17</v>
      </c>
      <c r="D1292" s="19">
        <f>INDEX('Prom Factor Mensual Hora 0,5'!$B$5:$N$28,MATCH('Casos CMg'!$C1292,'Prom Factor Mensual Hora 0,5'!$A$5:$A$28,0),MATCH('Casos CMg'!$B1292,'Prom Factor Mensual Hora 0,5'!$B$4:$M$4,0))</f>
        <v>0.99940049649270768</v>
      </c>
      <c r="E1292" s="38">
        <v>49.321880340576172</v>
      </c>
      <c r="F1292" s="18">
        <f t="shared" si="60"/>
        <v>49.292311700325747</v>
      </c>
      <c r="G1292" s="38">
        <v>44.433437347412109</v>
      </c>
      <c r="H1292" s="18">
        <f t="shared" si="61"/>
        <v>44.406799345881282</v>
      </c>
      <c r="I1292" s="38">
        <v>53.974544525146477</v>
      </c>
      <c r="J1292" s="18">
        <f t="shared" si="62"/>
        <v>53.942186596399146</v>
      </c>
    </row>
    <row r="1293" spans="1:10" x14ac:dyDescent="0.3">
      <c r="A1293" s="3">
        <v>2028</v>
      </c>
      <c r="B1293" s="3">
        <v>8</v>
      </c>
      <c r="C1293" s="4">
        <v>18</v>
      </c>
      <c r="D1293" s="19">
        <f>INDEX('Prom Factor Mensual Hora 0,5'!$B$5:$N$28,MATCH('Casos CMg'!$C1293,'Prom Factor Mensual Hora 0,5'!$A$5:$A$28,0),MATCH('Casos CMg'!$B1293,'Prom Factor Mensual Hora 0,5'!$B$4:$M$4,0))</f>
        <v>0.99302038755396105</v>
      </c>
      <c r="E1293" s="38">
        <v>55.27630615234375</v>
      </c>
      <c r="F1293" s="18">
        <f t="shared" si="60"/>
        <v>54.890498957951792</v>
      </c>
      <c r="G1293" s="38">
        <v>49.743305206298828</v>
      </c>
      <c r="H1293" s="18">
        <f t="shared" si="61"/>
        <v>49.39611621417383</v>
      </c>
      <c r="I1293" s="38">
        <v>60.667640686035163</v>
      </c>
      <c r="J1293" s="18">
        <f t="shared" si="62"/>
        <v>60.244204066031095</v>
      </c>
    </row>
    <row r="1294" spans="1:10" x14ac:dyDescent="0.3">
      <c r="A1294" s="3">
        <v>2028</v>
      </c>
      <c r="B1294" s="3">
        <v>8</v>
      </c>
      <c r="C1294" s="4">
        <v>19</v>
      </c>
      <c r="D1294" s="19">
        <f>INDEX('Prom Factor Mensual Hora 0,5'!$B$5:$N$28,MATCH('Casos CMg'!$C1294,'Prom Factor Mensual Hora 0,5'!$A$5:$A$28,0),MATCH('Casos CMg'!$B1294,'Prom Factor Mensual Hora 0,5'!$B$4:$M$4,0))</f>
        <v>0.97350088657496014</v>
      </c>
      <c r="E1294" s="38">
        <v>90.733802795410156</v>
      </c>
      <c r="F1294" s="18">
        <f t="shared" si="60"/>
        <v>88.329437463649384</v>
      </c>
      <c r="G1294" s="38">
        <v>84.003219604492188</v>
      </c>
      <c r="H1294" s="18">
        <f t="shared" si="61"/>
        <v>81.777208760124211</v>
      </c>
      <c r="I1294" s="38">
        <v>100.81052398681641</v>
      </c>
      <c r="J1294" s="18">
        <f t="shared" si="62"/>
        <v>98.139134477252057</v>
      </c>
    </row>
    <row r="1295" spans="1:10" x14ac:dyDescent="0.3">
      <c r="A1295" s="3">
        <v>2028</v>
      </c>
      <c r="B1295" s="3">
        <v>8</v>
      </c>
      <c r="C1295" s="4">
        <v>20</v>
      </c>
      <c r="D1295" s="19">
        <f>INDEX('Prom Factor Mensual Hora 0,5'!$B$5:$N$28,MATCH('Casos CMg'!$C1295,'Prom Factor Mensual Hora 0,5'!$A$5:$A$28,0),MATCH('Casos CMg'!$B1295,'Prom Factor Mensual Hora 0,5'!$B$4:$M$4,0))</f>
        <v>0.97351099485228498</v>
      </c>
      <c r="E1295" s="38">
        <v>92.318267822265625</v>
      </c>
      <c r="F1295" s="18">
        <f t="shared" si="60"/>
        <v>89.872848750693493</v>
      </c>
      <c r="G1295" s="38">
        <v>85.717514038085938</v>
      </c>
      <c r="H1295" s="18">
        <f t="shared" si="61"/>
        <v>83.446942367481739</v>
      </c>
      <c r="I1295" s="38">
        <v>101.6875686645508</v>
      </c>
      <c r="J1295" s="18">
        <f t="shared" si="62"/>
        <v>98.99396613473688</v>
      </c>
    </row>
    <row r="1296" spans="1:10" x14ac:dyDescent="0.3">
      <c r="A1296" s="3">
        <v>2028</v>
      </c>
      <c r="B1296" s="3">
        <v>8</v>
      </c>
      <c r="C1296" s="4">
        <v>21</v>
      </c>
      <c r="D1296" s="19">
        <f>INDEX('Prom Factor Mensual Hora 0,5'!$B$5:$N$28,MATCH('Casos CMg'!$C1296,'Prom Factor Mensual Hora 0,5'!$A$5:$A$28,0),MATCH('Casos CMg'!$B1296,'Prom Factor Mensual Hora 0,5'!$B$4:$M$4,0))</f>
        <v>0.97349355073691068</v>
      </c>
      <c r="E1296" s="38">
        <v>92.318267822265625</v>
      </c>
      <c r="F1296" s="18">
        <f t="shared" si="60"/>
        <v>89.871238340178451</v>
      </c>
      <c r="G1296" s="38">
        <v>85.717514038085938</v>
      </c>
      <c r="H1296" s="18">
        <f t="shared" si="61"/>
        <v>83.445447101277267</v>
      </c>
      <c r="I1296" s="38">
        <v>101.6875686645508</v>
      </c>
      <c r="J1296" s="18">
        <f t="shared" si="62"/>
        <v>98.992192285056973</v>
      </c>
    </row>
    <row r="1297" spans="1:10" x14ac:dyDescent="0.3">
      <c r="A1297" s="3">
        <v>2028</v>
      </c>
      <c r="B1297" s="3">
        <v>8</v>
      </c>
      <c r="C1297" s="4">
        <v>22</v>
      </c>
      <c r="D1297" s="19">
        <f>INDEX('Prom Factor Mensual Hora 0,5'!$B$5:$N$28,MATCH('Casos CMg'!$C1297,'Prom Factor Mensual Hora 0,5'!$A$5:$A$28,0),MATCH('Casos CMg'!$B1297,'Prom Factor Mensual Hora 0,5'!$B$4:$M$4,0))</f>
        <v>0.9734807689676247</v>
      </c>
      <c r="E1297" s="38">
        <v>86.574630737304688</v>
      </c>
      <c r="F1297" s="18">
        <f t="shared" si="60"/>
        <v>84.278738103239519</v>
      </c>
      <c r="G1297" s="38">
        <v>79.503158569335938</v>
      </c>
      <c r="H1297" s="18">
        <f t="shared" si="61"/>
        <v>77.394795939432143</v>
      </c>
      <c r="I1297" s="38">
        <v>98.508285522460938</v>
      </c>
      <c r="J1297" s="18">
        <f t="shared" si="62"/>
        <v>95.895921540087599</v>
      </c>
    </row>
    <row r="1298" spans="1:10" x14ac:dyDescent="0.3">
      <c r="A1298" s="3">
        <v>2028</v>
      </c>
      <c r="B1298" s="3">
        <v>8</v>
      </c>
      <c r="C1298" s="4">
        <v>23</v>
      </c>
      <c r="D1298" s="19">
        <f>INDEX('Prom Factor Mensual Hora 0,5'!$B$5:$N$28,MATCH('Casos CMg'!$C1298,'Prom Factor Mensual Hora 0,5'!$A$5:$A$28,0),MATCH('Casos CMg'!$B1298,'Prom Factor Mensual Hora 0,5'!$B$4:$M$4,0))</f>
        <v>0.97348974165532653</v>
      </c>
      <c r="E1298" s="38">
        <v>85.184532165527344</v>
      </c>
      <c r="F1298" s="18">
        <f t="shared" si="60"/>
        <v>82.926268210849074</v>
      </c>
      <c r="G1298" s="38">
        <v>78.148529052734375</v>
      </c>
      <c r="H1298" s="18">
        <f t="shared" si="61"/>
        <v>76.076791358290166</v>
      </c>
      <c r="I1298" s="38">
        <v>96.405937194824219</v>
      </c>
      <c r="J1298" s="18">
        <f t="shared" si="62"/>
        <v>93.850190893829065</v>
      </c>
    </row>
    <row r="1299" spans="1:10" x14ac:dyDescent="0.3">
      <c r="A1299" s="3">
        <v>2028</v>
      </c>
      <c r="B1299" s="3">
        <v>9</v>
      </c>
      <c r="C1299" s="4">
        <v>0</v>
      </c>
      <c r="D1299" s="19">
        <f>INDEX('Prom Factor Mensual Hora 0,5'!$B$5:$N$28,MATCH('Casos CMg'!$C1299,'Prom Factor Mensual Hora 0,5'!$A$5:$A$28,0),MATCH('Casos CMg'!$B1299,'Prom Factor Mensual Hora 0,5'!$B$4:$M$4,0))</f>
        <v>0.97204255867463574</v>
      </c>
      <c r="E1299" s="38">
        <v>76.179145812988281</v>
      </c>
      <c r="F1299" s="18">
        <f t="shared" si="60"/>
        <v>74.049371813705292</v>
      </c>
      <c r="G1299" s="38">
        <v>69.81390380859375</v>
      </c>
      <c r="H1299" s="18">
        <f t="shared" si="61"/>
        <v>67.862085689170371</v>
      </c>
      <c r="I1299" s="38">
        <v>85.061248779296875</v>
      </c>
      <c r="J1299" s="18">
        <f t="shared" si="62"/>
        <v>82.683153907487466</v>
      </c>
    </row>
    <row r="1300" spans="1:10" x14ac:dyDescent="0.3">
      <c r="A1300" s="3">
        <v>2028</v>
      </c>
      <c r="B1300" s="3">
        <v>9</v>
      </c>
      <c r="C1300" s="4">
        <v>1</v>
      </c>
      <c r="D1300" s="19">
        <f>INDEX('Prom Factor Mensual Hora 0,5'!$B$5:$N$28,MATCH('Casos CMg'!$C1300,'Prom Factor Mensual Hora 0,5'!$A$5:$A$28,0),MATCH('Casos CMg'!$B1300,'Prom Factor Mensual Hora 0,5'!$B$4:$M$4,0))</f>
        <v>0.9742465831758057</v>
      </c>
      <c r="E1300" s="38">
        <v>77.388511657714844</v>
      </c>
      <c r="F1300" s="18">
        <f t="shared" si="60"/>
        <v>75.395493059589697</v>
      </c>
      <c r="G1300" s="38">
        <v>71.078849792480469</v>
      </c>
      <c r="H1300" s="18">
        <f t="shared" si="61"/>
        <v>69.248326546390416</v>
      </c>
      <c r="I1300" s="38">
        <v>86.585502624511719</v>
      </c>
      <c r="J1300" s="18">
        <f t="shared" si="62"/>
        <v>84.355630084490301</v>
      </c>
    </row>
    <row r="1301" spans="1:10" x14ac:dyDescent="0.3">
      <c r="A1301" s="3">
        <v>2028</v>
      </c>
      <c r="B1301" s="3">
        <v>9</v>
      </c>
      <c r="C1301" s="4">
        <v>2</v>
      </c>
      <c r="D1301" s="19">
        <f>INDEX('Prom Factor Mensual Hora 0,5'!$B$5:$N$28,MATCH('Casos CMg'!$C1301,'Prom Factor Mensual Hora 0,5'!$A$5:$A$28,0),MATCH('Casos CMg'!$B1301,'Prom Factor Mensual Hora 0,5'!$B$4:$M$4,0))</f>
        <v>0.97408407668829189</v>
      </c>
      <c r="E1301" s="38">
        <v>77.0888671875</v>
      </c>
      <c r="F1301" s="18">
        <f t="shared" si="60"/>
        <v>75.091038017282301</v>
      </c>
      <c r="G1301" s="38">
        <v>70.981544494628906</v>
      </c>
      <c r="H1301" s="18">
        <f t="shared" si="61"/>
        <v>69.141992230959502</v>
      </c>
      <c r="I1301" s="38">
        <v>86.627235412597656</v>
      </c>
      <c r="J1301" s="18">
        <f t="shared" si="62"/>
        <v>84.382210622939496</v>
      </c>
    </row>
    <row r="1302" spans="1:10" x14ac:dyDescent="0.3">
      <c r="A1302" s="3">
        <v>2028</v>
      </c>
      <c r="B1302" s="3">
        <v>9</v>
      </c>
      <c r="C1302" s="4">
        <v>3</v>
      </c>
      <c r="D1302" s="19">
        <f>INDEX('Prom Factor Mensual Hora 0,5'!$B$5:$N$28,MATCH('Casos CMg'!$C1302,'Prom Factor Mensual Hora 0,5'!$A$5:$A$28,0),MATCH('Casos CMg'!$B1302,'Prom Factor Mensual Hora 0,5'!$B$4:$M$4,0))</f>
        <v>0.97503800939849639</v>
      </c>
      <c r="E1302" s="38">
        <v>77.000724792480469</v>
      </c>
      <c r="F1302" s="18">
        <f t="shared" si="60"/>
        <v>75.078633423901607</v>
      </c>
      <c r="G1302" s="38">
        <v>70.952919006347656</v>
      </c>
      <c r="H1302" s="18">
        <f t="shared" si="61"/>
        <v>69.181792908961953</v>
      </c>
      <c r="I1302" s="38">
        <v>86.639511108398438</v>
      </c>
      <c r="J1302" s="18">
        <f t="shared" si="62"/>
        <v>84.476816446391723</v>
      </c>
    </row>
    <row r="1303" spans="1:10" x14ac:dyDescent="0.3">
      <c r="A1303" s="3">
        <v>2028</v>
      </c>
      <c r="B1303" s="3">
        <v>9</v>
      </c>
      <c r="C1303" s="4">
        <v>4</v>
      </c>
      <c r="D1303" s="19">
        <f>INDEX('Prom Factor Mensual Hora 0,5'!$B$5:$N$28,MATCH('Casos CMg'!$C1303,'Prom Factor Mensual Hora 0,5'!$A$5:$A$28,0),MATCH('Casos CMg'!$B1303,'Prom Factor Mensual Hora 0,5'!$B$4:$M$4,0))</f>
        <v>0.97408482109622996</v>
      </c>
      <c r="E1303" s="38">
        <v>77.000724792480469</v>
      </c>
      <c r="F1303" s="18">
        <f t="shared" si="60"/>
        <v>75.005237233763381</v>
      </c>
      <c r="G1303" s="38">
        <v>70.952919006347656</v>
      </c>
      <c r="H1303" s="18">
        <f t="shared" si="61"/>
        <v>69.114161416553458</v>
      </c>
      <c r="I1303" s="38">
        <v>86.639511108398438</v>
      </c>
      <c r="J1303" s="18">
        <f t="shared" si="62"/>
        <v>84.394232677889121</v>
      </c>
    </row>
    <row r="1304" spans="1:10" x14ac:dyDescent="0.3">
      <c r="A1304" s="3">
        <v>2028</v>
      </c>
      <c r="B1304" s="3">
        <v>9</v>
      </c>
      <c r="C1304" s="4">
        <v>5</v>
      </c>
      <c r="D1304" s="19">
        <f>INDEX('Prom Factor Mensual Hora 0,5'!$B$5:$N$28,MATCH('Casos CMg'!$C1304,'Prom Factor Mensual Hora 0,5'!$A$5:$A$28,0),MATCH('Casos CMg'!$B1304,'Prom Factor Mensual Hora 0,5'!$B$4:$M$4,0))</f>
        <v>0.97409849192360065</v>
      </c>
      <c r="E1304" s="38">
        <v>77.000724792480469</v>
      </c>
      <c r="F1304" s="18">
        <f t="shared" si="60"/>
        <v>75.006289897379432</v>
      </c>
      <c r="G1304" s="38">
        <v>70.952919006347656</v>
      </c>
      <c r="H1304" s="18">
        <f t="shared" si="61"/>
        <v>69.115131401660634</v>
      </c>
      <c r="I1304" s="38">
        <v>86.639511108398438</v>
      </c>
      <c r="J1304" s="18">
        <f t="shared" si="62"/>
        <v>84.395417111688971</v>
      </c>
    </row>
    <row r="1305" spans="1:10" x14ac:dyDescent="0.3">
      <c r="A1305" s="3">
        <v>2028</v>
      </c>
      <c r="B1305" s="3">
        <v>9</v>
      </c>
      <c r="C1305" s="4">
        <v>6</v>
      </c>
      <c r="D1305" s="19">
        <f>INDEX('Prom Factor Mensual Hora 0,5'!$B$5:$N$28,MATCH('Casos CMg'!$C1305,'Prom Factor Mensual Hora 0,5'!$A$5:$A$28,0),MATCH('Casos CMg'!$B1305,'Prom Factor Mensual Hora 0,5'!$B$4:$M$4,0))</f>
        <v>0.9740796118342202</v>
      </c>
      <c r="E1305" s="38">
        <v>30.146171569824219</v>
      </c>
      <c r="F1305" s="18">
        <f t="shared" si="60"/>
        <v>29.364771101022178</v>
      </c>
      <c r="G1305" s="38">
        <v>26.462997436523441</v>
      </c>
      <c r="H1305" s="18">
        <f t="shared" si="61"/>
        <v>25.777066270938718</v>
      </c>
      <c r="I1305" s="38">
        <v>31.506023406982418</v>
      </c>
      <c r="J1305" s="18">
        <f t="shared" si="62"/>
        <v>30.689375050713291</v>
      </c>
    </row>
    <row r="1306" spans="1:10" x14ac:dyDescent="0.3">
      <c r="A1306" s="3">
        <v>2028</v>
      </c>
      <c r="B1306" s="3">
        <v>9</v>
      </c>
      <c r="C1306" s="4">
        <v>7</v>
      </c>
      <c r="D1306" s="19">
        <f>INDEX('Prom Factor Mensual Hora 0,5'!$B$5:$N$28,MATCH('Casos CMg'!$C1306,'Prom Factor Mensual Hora 0,5'!$A$5:$A$28,0),MATCH('Casos CMg'!$B1306,'Prom Factor Mensual Hora 0,5'!$B$4:$M$4,0))</f>
        <v>0.97273984380637468</v>
      </c>
      <c r="E1306" s="38">
        <v>17.184576034545898</v>
      </c>
      <c r="F1306" s="18">
        <f t="shared" si="60"/>
        <v>16.716121807722946</v>
      </c>
      <c r="G1306" s="38">
        <v>14.299552917480471</v>
      </c>
      <c r="H1306" s="18">
        <f t="shared" si="61"/>
        <v>13.909744871450942</v>
      </c>
      <c r="I1306" s="38">
        <v>17.559635162353519</v>
      </c>
      <c r="J1306" s="18">
        <f t="shared" si="62"/>
        <v>17.080956765124686</v>
      </c>
    </row>
    <row r="1307" spans="1:10" x14ac:dyDescent="0.3">
      <c r="A1307" s="3">
        <v>2028</v>
      </c>
      <c r="B1307" s="3">
        <v>9</v>
      </c>
      <c r="C1307" s="4">
        <v>8</v>
      </c>
      <c r="D1307" s="19">
        <f>INDEX('Prom Factor Mensual Hora 0,5'!$B$5:$N$28,MATCH('Casos CMg'!$C1307,'Prom Factor Mensual Hora 0,5'!$A$5:$A$28,0),MATCH('Casos CMg'!$B1307,'Prom Factor Mensual Hora 0,5'!$B$4:$M$4,0))</f>
        <v>0.97273361132409919</v>
      </c>
      <c r="E1307" s="38">
        <v>17.184576034545898</v>
      </c>
      <c r="F1307" s="18">
        <f t="shared" si="60"/>
        <v>16.716014705157399</v>
      </c>
      <c r="G1307" s="38">
        <v>14.299552917480471</v>
      </c>
      <c r="H1307" s="18">
        <f t="shared" si="61"/>
        <v>13.909655749740837</v>
      </c>
      <c r="I1307" s="38">
        <v>17.559635162353519</v>
      </c>
      <c r="J1307" s="18">
        <f t="shared" si="62"/>
        <v>17.080847325009774</v>
      </c>
    </row>
    <row r="1308" spans="1:10" x14ac:dyDescent="0.3">
      <c r="A1308" s="3">
        <v>2028</v>
      </c>
      <c r="B1308" s="3">
        <v>9</v>
      </c>
      <c r="C1308" s="4">
        <v>9</v>
      </c>
      <c r="D1308" s="19">
        <f>INDEX('Prom Factor Mensual Hora 0,5'!$B$5:$N$28,MATCH('Casos CMg'!$C1308,'Prom Factor Mensual Hora 0,5'!$A$5:$A$28,0),MATCH('Casos CMg'!$B1308,'Prom Factor Mensual Hora 0,5'!$B$4:$M$4,0))</f>
        <v>0.98380388909456784</v>
      </c>
      <c r="E1308" s="38">
        <v>6.195683479309082</v>
      </c>
      <c r="F1308" s="18">
        <f t="shared" si="60"/>
        <v>6.0953375025432379</v>
      </c>
      <c r="G1308" s="38">
        <v>5.2197723388671884</v>
      </c>
      <c r="H1308" s="18">
        <f t="shared" si="61"/>
        <v>5.135232327165788</v>
      </c>
      <c r="I1308" s="38">
        <v>6.4226589202880859</v>
      </c>
      <c r="J1308" s="18">
        <f t="shared" si="62"/>
        <v>6.3186368241073367</v>
      </c>
    </row>
    <row r="1309" spans="1:10" x14ac:dyDescent="0.3">
      <c r="A1309" s="3">
        <v>2028</v>
      </c>
      <c r="B1309" s="3">
        <v>9</v>
      </c>
      <c r="C1309" s="4">
        <v>10</v>
      </c>
      <c r="D1309" s="19">
        <f>INDEX('Prom Factor Mensual Hora 0,5'!$B$5:$N$28,MATCH('Casos CMg'!$C1309,'Prom Factor Mensual Hora 0,5'!$A$5:$A$28,0),MATCH('Casos CMg'!$B1309,'Prom Factor Mensual Hora 0,5'!$B$4:$M$4,0))</f>
        <v>0.99651040141575653</v>
      </c>
      <c r="E1309" s="38">
        <v>5.7739019393920898</v>
      </c>
      <c r="F1309" s="18">
        <f t="shared" si="60"/>
        <v>5.7537533393588269</v>
      </c>
      <c r="G1309" s="38">
        <v>4.9075851440429688</v>
      </c>
      <c r="H1309" s="18">
        <f t="shared" si="61"/>
        <v>4.8904596418722619</v>
      </c>
      <c r="I1309" s="38">
        <v>5.9150075912475586</v>
      </c>
      <c r="J1309" s="18">
        <f t="shared" si="62"/>
        <v>5.8943665891313515</v>
      </c>
    </row>
    <row r="1310" spans="1:10" x14ac:dyDescent="0.3">
      <c r="A1310" s="3">
        <v>2028</v>
      </c>
      <c r="B1310" s="3">
        <v>9</v>
      </c>
      <c r="C1310" s="4">
        <v>11</v>
      </c>
      <c r="D1310" s="19">
        <f>INDEX('Prom Factor Mensual Hora 0,5'!$B$5:$N$28,MATCH('Casos CMg'!$C1310,'Prom Factor Mensual Hora 0,5'!$A$5:$A$28,0),MATCH('Casos CMg'!$B1310,'Prom Factor Mensual Hora 0,5'!$B$4:$M$4,0))</f>
        <v>0.99637875931433106</v>
      </c>
      <c r="E1310" s="38">
        <v>5.7739019393920898</v>
      </c>
      <c r="F1310" s="18">
        <f t="shared" si="60"/>
        <v>5.7529932507741002</v>
      </c>
      <c r="G1310" s="38">
        <v>4.9075851440429688</v>
      </c>
      <c r="H1310" s="18">
        <f t="shared" si="61"/>
        <v>4.889813597050976</v>
      </c>
      <c r="I1310" s="38">
        <v>5.9150075912475586</v>
      </c>
      <c r="J1310" s="18">
        <f t="shared" si="62"/>
        <v>5.893587925102092</v>
      </c>
    </row>
    <row r="1311" spans="1:10" x14ac:dyDescent="0.3">
      <c r="A1311" s="3">
        <v>2028</v>
      </c>
      <c r="B1311" s="3">
        <v>9</v>
      </c>
      <c r="C1311" s="4">
        <v>12</v>
      </c>
      <c r="D1311" s="19">
        <f>INDEX('Prom Factor Mensual Hora 0,5'!$B$5:$N$28,MATCH('Casos CMg'!$C1311,'Prom Factor Mensual Hora 0,5'!$A$5:$A$28,0),MATCH('Casos CMg'!$B1311,'Prom Factor Mensual Hora 0,5'!$B$4:$M$4,0))</f>
        <v>0.99637522767769626</v>
      </c>
      <c r="E1311" s="38">
        <v>5.1726016998291016</v>
      </c>
      <c r="F1311" s="18">
        <f t="shared" si="60"/>
        <v>5.1538521963532595</v>
      </c>
      <c r="G1311" s="38">
        <v>4.3404636383056641</v>
      </c>
      <c r="H1311" s="18">
        <f t="shared" si="61"/>
        <v>4.324730445843568</v>
      </c>
      <c r="I1311" s="38">
        <v>5.271934986114502</v>
      </c>
      <c r="J1311" s="18">
        <f t="shared" si="62"/>
        <v>5.2528254220918491</v>
      </c>
    </row>
    <row r="1312" spans="1:10" x14ac:dyDescent="0.3">
      <c r="A1312" s="3">
        <v>2028</v>
      </c>
      <c r="B1312" s="3">
        <v>9</v>
      </c>
      <c r="C1312" s="4">
        <v>13</v>
      </c>
      <c r="D1312" s="19">
        <f>INDEX('Prom Factor Mensual Hora 0,5'!$B$5:$N$28,MATCH('Casos CMg'!$C1312,'Prom Factor Mensual Hora 0,5'!$A$5:$A$28,0),MATCH('Casos CMg'!$B1312,'Prom Factor Mensual Hora 0,5'!$B$4:$M$4,0))</f>
        <v>0.99639232684161072</v>
      </c>
      <c r="E1312" s="38">
        <v>3.368699312210083</v>
      </c>
      <c r="F1312" s="18">
        <f t="shared" si="60"/>
        <v>3.3565461461227382</v>
      </c>
      <c r="G1312" s="38">
        <v>2.6390974521636958</v>
      </c>
      <c r="H1312" s="18">
        <f t="shared" si="61"/>
        <v>2.6295764511231514</v>
      </c>
      <c r="I1312" s="38">
        <v>3.3427152633666992</v>
      </c>
      <c r="J1312" s="18">
        <f t="shared" si="62"/>
        <v>3.3306558392349128</v>
      </c>
    </row>
    <row r="1313" spans="1:10" x14ac:dyDescent="0.3">
      <c r="A1313" s="3">
        <v>2028</v>
      </c>
      <c r="B1313" s="3">
        <v>9</v>
      </c>
      <c r="C1313" s="4">
        <v>14</v>
      </c>
      <c r="D1313" s="19">
        <f>INDEX('Prom Factor Mensual Hora 0,5'!$B$5:$N$28,MATCH('Casos CMg'!$C1313,'Prom Factor Mensual Hora 0,5'!$A$5:$A$28,0),MATCH('Casos CMg'!$B1313,'Prom Factor Mensual Hora 0,5'!$B$4:$M$4,0))</f>
        <v>0.99819978685956856</v>
      </c>
      <c r="E1313" s="38">
        <v>3.368699312210083</v>
      </c>
      <c r="F1313" s="18">
        <f t="shared" si="60"/>
        <v>3.3626349354420801</v>
      </c>
      <c r="G1313" s="38">
        <v>2.6390974521636958</v>
      </c>
      <c r="H1313" s="18">
        <f t="shared" si="61"/>
        <v>2.6343465142514315</v>
      </c>
      <c r="I1313" s="38">
        <v>3.3427152633666992</v>
      </c>
      <c r="J1313" s="18">
        <f t="shared" si="62"/>
        <v>3.3366976634248657</v>
      </c>
    </row>
    <row r="1314" spans="1:10" x14ac:dyDescent="0.3">
      <c r="A1314" s="3">
        <v>2028</v>
      </c>
      <c r="B1314" s="3">
        <v>9</v>
      </c>
      <c r="C1314" s="4">
        <v>15</v>
      </c>
      <c r="D1314" s="19">
        <f>INDEX('Prom Factor Mensual Hora 0,5'!$B$5:$N$28,MATCH('Casos CMg'!$C1314,'Prom Factor Mensual Hora 0,5'!$A$5:$A$28,0),MATCH('Casos CMg'!$B1314,'Prom Factor Mensual Hora 0,5'!$B$4:$M$4,0))</f>
        <v>0.99916905470794437</v>
      </c>
      <c r="E1314" s="38">
        <v>5.7739019393920898</v>
      </c>
      <c r="F1314" s="18">
        <f t="shared" si="60"/>
        <v>5.7691041427587608</v>
      </c>
      <c r="G1314" s="38">
        <v>4.9075851440429688</v>
      </c>
      <c r="H1314" s="18">
        <f t="shared" si="61"/>
        <v>4.9035072092721643</v>
      </c>
      <c r="I1314" s="38">
        <v>5.9150075912475586</v>
      </c>
      <c r="J1314" s="18">
        <f t="shared" si="62"/>
        <v>5.9100925435371385</v>
      </c>
    </row>
    <row r="1315" spans="1:10" x14ac:dyDescent="0.3">
      <c r="A1315" s="3">
        <v>2028</v>
      </c>
      <c r="B1315" s="3">
        <v>9</v>
      </c>
      <c r="C1315" s="4">
        <v>16</v>
      </c>
      <c r="D1315" s="19">
        <f>INDEX('Prom Factor Mensual Hora 0,5'!$B$5:$N$28,MATCH('Casos CMg'!$C1315,'Prom Factor Mensual Hora 0,5'!$A$5:$A$28,0),MATCH('Casos CMg'!$B1315,'Prom Factor Mensual Hora 0,5'!$B$4:$M$4,0))</f>
        <v>0.9990444504188255</v>
      </c>
      <c r="E1315" s="38">
        <v>5.7084951400756836</v>
      </c>
      <c r="F1315" s="18">
        <f t="shared" si="60"/>
        <v>5.703040389935448</v>
      </c>
      <c r="G1315" s="38">
        <v>4.8613662719726563</v>
      </c>
      <c r="H1315" s="18">
        <f t="shared" si="61"/>
        <v>4.856720995467537</v>
      </c>
      <c r="I1315" s="38">
        <v>5.8496832847595206</v>
      </c>
      <c r="J1315" s="18">
        <f t="shared" si="62"/>
        <v>5.8440936223467652</v>
      </c>
    </row>
    <row r="1316" spans="1:10" x14ac:dyDescent="0.3">
      <c r="A1316" s="3">
        <v>2028</v>
      </c>
      <c r="B1316" s="3">
        <v>9</v>
      </c>
      <c r="C1316" s="4">
        <v>17</v>
      </c>
      <c r="D1316" s="19">
        <f>INDEX('Prom Factor Mensual Hora 0,5'!$B$5:$N$28,MATCH('Casos CMg'!$C1316,'Prom Factor Mensual Hora 0,5'!$A$5:$A$28,0),MATCH('Casos CMg'!$B1316,'Prom Factor Mensual Hora 0,5'!$B$4:$M$4,0))</f>
        <v>0.9993050788709984</v>
      </c>
      <c r="E1316" s="38">
        <v>13.69088649749756</v>
      </c>
      <c r="F1316" s="18">
        <f t="shared" si="60"/>
        <v>13.681372411195687</v>
      </c>
      <c r="G1316" s="38">
        <v>11.105537414550779</v>
      </c>
      <c r="H1316" s="18">
        <f t="shared" si="61"/>
        <v>11.097819941952491</v>
      </c>
      <c r="I1316" s="38">
        <v>13.771293640136721</v>
      </c>
      <c r="J1316" s="18">
        <f t="shared" si="62"/>
        <v>13.761723677212505</v>
      </c>
    </row>
    <row r="1317" spans="1:10" x14ac:dyDescent="0.3">
      <c r="A1317" s="3">
        <v>2028</v>
      </c>
      <c r="B1317" s="3">
        <v>9</v>
      </c>
      <c r="C1317" s="4">
        <v>18</v>
      </c>
      <c r="D1317" s="19">
        <f>INDEX('Prom Factor Mensual Hora 0,5'!$B$5:$N$28,MATCH('Casos CMg'!$C1317,'Prom Factor Mensual Hora 0,5'!$A$5:$A$28,0),MATCH('Casos CMg'!$B1317,'Prom Factor Mensual Hora 0,5'!$B$4:$M$4,0))</f>
        <v>0.99759036986935989</v>
      </c>
      <c r="E1317" s="38">
        <v>13.416176795959471</v>
      </c>
      <c r="F1317" s="18">
        <f t="shared" si="60"/>
        <v>13.383848772113932</v>
      </c>
      <c r="G1317" s="38">
        <v>10.91141414642334</v>
      </c>
      <c r="H1317" s="18">
        <f t="shared" si="61"/>
        <v>10.885121674128225</v>
      </c>
      <c r="I1317" s="38">
        <v>13.49692916870117</v>
      </c>
      <c r="J1317" s="18">
        <f t="shared" si="62"/>
        <v>13.464406561505152</v>
      </c>
    </row>
    <row r="1318" spans="1:10" x14ac:dyDescent="0.3">
      <c r="A1318" s="3">
        <v>2028</v>
      </c>
      <c r="B1318" s="3">
        <v>9</v>
      </c>
      <c r="C1318" s="4">
        <v>19</v>
      </c>
      <c r="D1318" s="19">
        <f>INDEX('Prom Factor Mensual Hora 0,5'!$B$5:$N$28,MATCH('Casos CMg'!$C1318,'Prom Factor Mensual Hora 0,5'!$A$5:$A$28,0),MATCH('Casos CMg'!$B1318,'Prom Factor Mensual Hora 0,5'!$B$4:$M$4,0))</f>
        <v>0.98333751685340054</v>
      </c>
      <c r="E1318" s="38">
        <v>70.8741455078125</v>
      </c>
      <c r="F1318" s="18">
        <f t="shared" si="60"/>
        <v>69.693206252758941</v>
      </c>
      <c r="G1318" s="38">
        <v>64.427833557128906</v>
      </c>
      <c r="H1318" s="18">
        <f t="shared" si="61"/>
        <v>63.354305866311329</v>
      </c>
      <c r="I1318" s="38">
        <v>78.690818786621094</v>
      </c>
      <c r="J1318" s="18">
        <f t="shared" si="62"/>
        <v>77.379634344796912</v>
      </c>
    </row>
    <row r="1319" spans="1:10" x14ac:dyDescent="0.3">
      <c r="A1319" s="3">
        <v>2028</v>
      </c>
      <c r="B1319" s="3">
        <v>9</v>
      </c>
      <c r="C1319" s="4">
        <v>20</v>
      </c>
      <c r="D1319" s="19">
        <f>INDEX('Prom Factor Mensual Hora 0,5'!$B$5:$N$28,MATCH('Casos CMg'!$C1319,'Prom Factor Mensual Hora 0,5'!$A$5:$A$28,0),MATCH('Casos CMg'!$B1319,'Prom Factor Mensual Hora 0,5'!$B$4:$M$4,0))</f>
        <v>0.97364157716331123</v>
      </c>
      <c r="E1319" s="38">
        <v>82.485610961914063</v>
      </c>
      <c r="F1319" s="18">
        <f t="shared" si="60"/>
        <v>80.311420350237327</v>
      </c>
      <c r="G1319" s="38">
        <v>76.318534851074219</v>
      </c>
      <c r="H1319" s="18">
        <f t="shared" si="61"/>
        <v>74.306898639193037</v>
      </c>
      <c r="I1319" s="38">
        <v>92.49365234375</v>
      </c>
      <c r="J1319" s="18">
        <f t="shared" si="62"/>
        <v>90.055665545563755</v>
      </c>
    </row>
    <row r="1320" spans="1:10" x14ac:dyDescent="0.3">
      <c r="A1320" s="3">
        <v>2028</v>
      </c>
      <c r="B1320" s="3">
        <v>9</v>
      </c>
      <c r="C1320" s="4">
        <v>21</v>
      </c>
      <c r="D1320" s="19">
        <f>INDEX('Prom Factor Mensual Hora 0,5'!$B$5:$N$28,MATCH('Casos CMg'!$C1320,'Prom Factor Mensual Hora 0,5'!$A$5:$A$28,0),MATCH('Casos CMg'!$B1320,'Prom Factor Mensual Hora 0,5'!$B$4:$M$4,0))</f>
        <v>0.97197707714224701</v>
      </c>
      <c r="E1320" s="38">
        <v>82.485610961914063</v>
      </c>
      <c r="F1320" s="18">
        <f t="shared" si="60"/>
        <v>80.174123049053719</v>
      </c>
      <c r="G1320" s="38">
        <v>76.318534851074219</v>
      </c>
      <c r="H1320" s="18">
        <f t="shared" si="61"/>
        <v>74.179866436325838</v>
      </c>
      <c r="I1320" s="38">
        <v>92.49365234375</v>
      </c>
      <c r="J1320" s="18">
        <f t="shared" si="62"/>
        <v>89.901709859289269</v>
      </c>
    </row>
    <row r="1321" spans="1:10" x14ac:dyDescent="0.3">
      <c r="A1321" s="3">
        <v>2028</v>
      </c>
      <c r="B1321" s="3">
        <v>9</v>
      </c>
      <c r="C1321" s="4">
        <v>22</v>
      </c>
      <c r="D1321" s="19">
        <f>INDEX('Prom Factor Mensual Hora 0,5'!$B$5:$N$28,MATCH('Casos CMg'!$C1321,'Prom Factor Mensual Hora 0,5'!$A$5:$A$28,0),MATCH('Casos CMg'!$B1321,'Prom Factor Mensual Hora 0,5'!$B$4:$M$4,0))</f>
        <v>0.97199432949026132</v>
      </c>
      <c r="E1321" s="38">
        <v>69.850250244140625</v>
      </c>
      <c r="F1321" s="18">
        <f t="shared" si="60"/>
        <v>67.894047150780423</v>
      </c>
      <c r="G1321" s="38">
        <v>63.397563934326172</v>
      </c>
      <c r="H1321" s="18">
        <f t="shared" si="61"/>
        <v>61.622072647661341</v>
      </c>
      <c r="I1321" s="38">
        <v>77.479270935058594</v>
      </c>
      <c r="J1321" s="18">
        <f t="shared" si="62"/>
        <v>75.30941200191657</v>
      </c>
    </row>
    <row r="1322" spans="1:10" x14ac:dyDescent="0.3">
      <c r="A1322" s="3">
        <v>2028</v>
      </c>
      <c r="B1322" s="3">
        <v>9</v>
      </c>
      <c r="C1322" s="4">
        <v>23</v>
      </c>
      <c r="D1322" s="19">
        <f>INDEX('Prom Factor Mensual Hora 0,5'!$B$5:$N$28,MATCH('Casos CMg'!$C1322,'Prom Factor Mensual Hora 0,5'!$A$5:$A$28,0),MATCH('Casos CMg'!$B1322,'Prom Factor Mensual Hora 0,5'!$B$4:$M$4,0))</f>
        <v>0.97199575680251449</v>
      </c>
      <c r="E1322" s="38">
        <v>70.618156433105469</v>
      </c>
      <c r="F1322" s="18">
        <f t="shared" si="60"/>
        <v>68.640548406194711</v>
      </c>
      <c r="G1322" s="38">
        <v>64.170280456542969</v>
      </c>
      <c r="H1322" s="18">
        <f t="shared" si="61"/>
        <v>62.373240316587086</v>
      </c>
      <c r="I1322" s="38">
        <v>78.387924194335938</v>
      </c>
      <c r="J1322" s="18">
        <f t="shared" si="62"/>
        <v>76.192729701451697</v>
      </c>
    </row>
    <row r="1323" spans="1:10" x14ac:dyDescent="0.3">
      <c r="A1323" s="3">
        <v>2028</v>
      </c>
      <c r="B1323" s="3">
        <v>10</v>
      </c>
      <c r="C1323" s="4">
        <v>0</v>
      </c>
      <c r="D1323" s="19">
        <f>INDEX('Prom Factor Mensual Hora 0,5'!$B$5:$N$28,MATCH('Casos CMg'!$C1323,'Prom Factor Mensual Hora 0,5'!$A$5:$A$28,0),MATCH('Casos CMg'!$B1323,'Prom Factor Mensual Hora 0,5'!$B$4:$M$4,0))</f>
        <v>0.98061449370768206</v>
      </c>
      <c r="E1323" s="38">
        <v>67.669998168945313</v>
      </c>
      <c r="F1323" s="18">
        <f t="shared" si="60"/>
        <v>66.358180993640076</v>
      </c>
      <c r="G1323" s="38">
        <v>59.373661041259773</v>
      </c>
      <c r="H1323" s="18">
        <f t="shared" si="61"/>
        <v>58.222672561546482</v>
      </c>
      <c r="I1323" s="38">
        <v>75.965133666992188</v>
      </c>
      <c r="J1323" s="18">
        <f t="shared" si="62"/>
        <v>74.492511090293931</v>
      </c>
    </row>
    <row r="1324" spans="1:10" x14ac:dyDescent="0.3">
      <c r="A1324" s="3">
        <v>2028</v>
      </c>
      <c r="B1324" s="3">
        <v>10</v>
      </c>
      <c r="C1324" s="4">
        <v>1</v>
      </c>
      <c r="D1324" s="19">
        <f>INDEX('Prom Factor Mensual Hora 0,5'!$B$5:$N$28,MATCH('Casos CMg'!$C1324,'Prom Factor Mensual Hora 0,5'!$A$5:$A$28,0),MATCH('Casos CMg'!$B1324,'Prom Factor Mensual Hora 0,5'!$B$4:$M$4,0))</f>
        <v>0.98669170963098818</v>
      </c>
      <c r="E1324" s="38">
        <v>65.7349853515625</v>
      </c>
      <c r="F1324" s="18">
        <f t="shared" si="60"/>
        <v>64.860165079101165</v>
      </c>
      <c r="G1324" s="38">
        <v>57.617271423339837</v>
      </c>
      <c r="H1324" s="18">
        <f t="shared" si="61"/>
        <v>56.850484044967864</v>
      </c>
      <c r="I1324" s="38">
        <v>73.959892272949219</v>
      </c>
      <c r="J1324" s="18">
        <f t="shared" si="62"/>
        <v>72.975612550919976</v>
      </c>
    </row>
    <row r="1325" spans="1:10" x14ac:dyDescent="0.3">
      <c r="A1325" s="3">
        <v>2028</v>
      </c>
      <c r="B1325" s="3">
        <v>10</v>
      </c>
      <c r="C1325" s="4">
        <v>2</v>
      </c>
      <c r="D1325" s="19">
        <f>INDEX('Prom Factor Mensual Hora 0,5'!$B$5:$N$28,MATCH('Casos CMg'!$C1325,'Prom Factor Mensual Hora 0,5'!$A$5:$A$28,0),MATCH('Casos CMg'!$B1325,'Prom Factor Mensual Hora 0,5'!$B$4:$M$4,0))</f>
        <v>0.98670064880071218</v>
      </c>
      <c r="E1325" s="38">
        <v>65.061943054199219</v>
      </c>
      <c r="F1325" s="18">
        <f t="shared" si="60"/>
        <v>64.196661423813353</v>
      </c>
      <c r="G1325" s="38">
        <v>57.00634765625</v>
      </c>
      <c r="H1325" s="18">
        <f t="shared" si="61"/>
        <v>56.248200218180834</v>
      </c>
      <c r="I1325" s="38">
        <v>73.262443542480469</v>
      </c>
      <c r="J1325" s="18">
        <f t="shared" si="62"/>
        <v>72.288100576091026</v>
      </c>
    </row>
    <row r="1326" spans="1:10" x14ac:dyDescent="0.3">
      <c r="A1326" s="3">
        <v>2028</v>
      </c>
      <c r="B1326" s="3">
        <v>10</v>
      </c>
      <c r="C1326" s="4">
        <v>3</v>
      </c>
      <c r="D1326" s="19">
        <f>INDEX('Prom Factor Mensual Hora 0,5'!$B$5:$N$28,MATCH('Casos CMg'!$C1326,'Prom Factor Mensual Hora 0,5'!$A$5:$A$28,0),MATCH('Casos CMg'!$B1326,'Prom Factor Mensual Hora 0,5'!$B$4:$M$4,0))</f>
        <v>0.9870199279359243</v>
      </c>
      <c r="E1326" s="38">
        <v>65.061943054199219</v>
      </c>
      <c r="F1326" s="18">
        <f t="shared" si="60"/>
        <v>64.217434344726925</v>
      </c>
      <c r="G1326" s="38">
        <v>57.00634765625</v>
      </c>
      <c r="H1326" s="18">
        <f t="shared" si="61"/>
        <v>56.266401155562122</v>
      </c>
      <c r="I1326" s="38">
        <v>73.262443542480469</v>
      </c>
      <c r="J1326" s="18">
        <f t="shared" si="62"/>
        <v>72.311491745708793</v>
      </c>
    </row>
    <row r="1327" spans="1:10" x14ac:dyDescent="0.3">
      <c r="A1327" s="3">
        <v>2028</v>
      </c>
      <c r="B1327" s="3">
        <v>10</v>
      </c>
      <c r="C1327" s="4">
        <v>4</v>
      </c>
      <c r="D1327" s="19">
        <f>INDEX('Prom Factor Mensual Hora 0,5'!$B$5:$N$28,MATCH('Casos CMg'!$C1327,'Prom Factor Mensual Hora 0,5'!$A$5:$A$28,0),MATCH('Casos CMg'!$B1327,'Prom Factor Mensual Hora 0,5'!$B$4:$M$4,0))</f>
        <v>0.9870029666479051</v>
      </c>
      <c r="E1327" s="38">
        <v>65.061943054199219</v>
      </c>
      <c r="F1327" s="18">
        <f t="shared" si="60"/>
        <v>64.216330810371687</v>
      </c>
      <c r="G1327" s="38">
        <v>57.00634765625</v>
      </c>
      <c r="H1327" s="18">
        <f t="shared" si="61"/>
        <v>56.265434254480603</v>
      </c>
      <c r="I1327" s="38">
        <v>73.262443542480469</v>
      </c>
      <c r="J1327" s="18">
        <f t="shared" si="62"/>
        <v>72.310249120302885</v>
      </c>
    </row>
    <row r="1328" spans="1:10" x14ac:dyDescent="0.3">
      <c r="A1328" s="3">
        <v>2028</v>
      </c>
      <c r="B1328" s="3">
        <v>10</v>
      </c>
      <c r="C1328" s="4">
        <v>5</v>
      </c>
      <c r="D1328" s="19">
        <f>INDEX('Prom Factor Mensual Hora 0,5'!$B$5:$N$28,MATCH('Casos CMg'!$C1328,'Prom Factor Mensual Hora 0,5'!$A$5:$A$28,0),MATCH('Casos CMg'!$B1328,'Prom Factor Mensual Hora 0,5'!$B$4:$M$4,0))</f>
        <v>0.98794974355569909</v>
      </c>
      <c r="E1328" s="38">
        <v>65.061943054199219</v>
      </c>
      <c r="F1328" s="18">
        <f t="shared" si="60"/>
        <v>64.27792995563162</v>
      </c>
      <c r="G1328" s="38">
        <v>57.00634765625</v>
      </c>
      <c r="H1328" s="18">
        <f t="shared" si="61"/>
        <v>56.319406548039218</v>
      </c>
      <c r="I1328" s="38">
        <v>73.262443542480469</v>
      </c>
      <c r="J1328" s="18">
        <f t="shared" si="62"/>
        <v>72.379612310057468</v>
      </c>
    </row>
    <row r="1329" spans="1:10" x14ac:dyDescent="0.3">
      <c r="A1329" s="3">
        <v>2028</v>
      </c>
      <c r="B1329" s="3">
        <v>10</v>
      </c>
      <c r="C1329" s="4">
        <v>6</v>
      </c>
      <c r="D1329" s="19">
        <f>INDEX('Prom Factor Mensual Hora 0,5'!$B$5:$N$28,MATCH('Casos CMg'!$C1329,'Prom Factor Mensual Hora 0,5'!$A$5:$A$28,0),MATCH('Casos CMg'!$B1329,'Prom Factor Mensual Hora 0,5'!$B$4:$M$4,0))</f>
        <v>0.98762991447964255</v>
      </c>
      <c r="E1329" s="38">
        <v>0.61525577306747437</v>
      </c>
      <c r="F1329" s="18">
        <f t="shared" si="60"/>
        <v>0.60764500653773612</v>
      </c>
      <c r="G1329" s="38">
        <v>0.566852867603302</v>
      </c>
      <c r="H1329" s="18">
        <f t="shared" si="61"/>
        <v>0.55984084915358934</v>
      </c>
      <c r="I1329" s="38">
        <v>0.69780486822128296</v>
      </c>
      <c r="J1329" s="18">
        <f t="shared" si="62"/>
        <v>0.68917296232486391</v>
      </c>
    </row>
    <row r="1330" spans="1:10" x14ac:dyDescent="0.3">
      <c r="A1330" s="3">
        <v>2028</v>
      </c>
      <c r="B1330" s="3">
        <v>10</v>
      </c>
      <c r="C1330" s="4">
        <v>7</v>
      </c>
      <c r="D1330" s="19">
        <f>INDEX('Prom Factor Mensual Hora 0,5'!$B$5:$N$28,MATCH('Casos CMg'!$C1330,'Prom Factor Mensual Hora 0,5'!$A$5:$A$28,0),MATCH('Casos CMg'!$B1330,'Prom Factor Mensual Hora 0,5'!$B$4:$M$4,0))</f>
        <v>0.9876323655348701</v>
      </c>
      <c r="E1330" s="38">
        <v>0.12453973293304441</v>
      </c>
      <c r="F1330" s="18">
        <f t="shared" si="60"/>
        <v>0.12299947103974361</v>
      </c>
      <c r="G1330" s="38">
        <v>0.1038316413760185</v>
      </c>
      <c r="H1330" s="18">
        <f t="shared" si="61"/>
        <v>0.10254748958956544</v>
      </c>
      <c r="I1330" s="38">
        <v>0.1094649955630302</v>
      </c>
      <c r="J1330" s="18">
        <f t="shared" si="62"/>
        <v>0.10811117251117958</v>
      </c>
    </row>
    <row r="1331" spans="1:10" x14ac:dyDescent="0.3">
      <c r="A1331" s="3">
        <v>2028</v>
      </c>
      <c r="B1331" s="3">
        <v>10</v>
      </c>
      <c r="C1331" s="4">
        <v>8</v>
      </c>
      <c r="D1331" s="19">
        <f>INDEX('Prom Factor Mensual Hora 0,5'!$B$5:$N$28,MATCH('Casos CMg'!$C1331,'Prom Factor Mensual Hora 0,5'!$A$5:$A$28,0),MATCH('Casos CMg'!$B1331,'Prom Factor Mensual Hora 0,5'!$B$4:$M$4,0))</f>
        <v>0.98729907595495192</v>
      </c>
      <c r="E1331" s="38">
        <v>0.150708332657814</v>
      </c>
      <c r="F1331" s="18">
        <f t="shared" si="60"/>
        <v>0.14879419757177126</v>
      </c>
      <c r="G1331" s="38">
        <v>0.13369014859199521</v>
      </c>
      <c r="H1331" s="18">
        <f t="shared" si="61"/>
        <v>0.1319921601691571</v>
      </c>
      <c r="I1331" s="38">
        <v>0.1562630087137222</v>
      </c>
      <c r="J1331" s="18">
        <f t="shared" si="62"/>
        <v>0.15427832410899853</v>
      </c>
    </row>
    <row r="1332" spans="1:10" x14ac:dyDescent="0.3">
      <c r="A1332" s="3">
        <v>2028</v>
      </c>
      <c r="B1332" s="3">
        <v>10</v>
      </c>
      <c r="C1332" s="4">
        <v>9</v>
      </c>
      <c r="D1332" s="19">
        <f>INDEX('Prom Factor Mensual Hora 0,5'!$B$5:$N$28,MATCH('Casos CMg'!$C1332,'Prom Factor Mensual Hora 0,5'!$A$5:$A$28,0),MATCH('Casos CMg'!$B1332,'Prom Factor Mensual Hora 0,5'!$B$4:$M$4,0))</f>
        <v>0.9991578476552917</v>
      </c>
      <c r="E1332" s="38">
        <v>6.0794644057750702E-2</v>
      </c>
      <c r="F1332" s="18">
        <f t="shared" si="60"/>
        <v>6.074344570571176E-2</v>
      </c>
      <c r="G1332" s="38">
        <v>4.8638865351676941E-2</v>
      </c>
      <c r="H1332" s="18">
        <f t="shared" si="61"/>
        <v>4.8597904017177077E-2</v>
      </c>
      <c r="I1332" s="38">
        <v>4.8599526286125183E-2</v>
      </c>
      <c r="J1332" s="18">
        <f t="shared" si="62"/>
        <v>4.8558598081111612E-2</v>
      </c>
    </row>
    <row r="1333" spans="1:10" x14ac:dyDescent="0.3">
      <c r="A1333" s="3">
        <v>2028</v>
      </c>
      <c r="B1333" s="3">
        <v>10</v>
      </c>
      <c r="C1333" s="4">
        <v>10</v>
      </c>
      <c r="D1333" s="19">
        <f>INDEX('Prom Factor Mensual Hora 0,5'!$B$5:$N$28,MATCH('Casos CMg'!$C1333,'Prom Factor Mensual Hora 0,5'!$A$5:$A$28,0),MATCH('Casos CMg'!$B1333,'Prom Factor Mensual Hora 0,5'!$B$4:$M$4,0))</f>
        <v>0.9995828661525229</v>
      </c>
      <c r="E1333" s="38">
        <v>0.1131471395492554</v>
      </c>
      <c r="F1333" s="18">
        <f t="shared" si="60"/>
        <v>0.11309994204760419</v>
      </c>
      <c r="G1333" s="38">
        <v>0.1068843528628349</v>
      </c>
      <c r="H1333" s="18">
        <f t="shared" si="61"/>
        <v>0.10683976778149012</v>
      </c>
      <c r="I1333" s="38">
        <v>0.135334387421608</v>
      </c>
      <c r="J1333" s="18">
        <f t="shared" si="62"/>
        <v>0.13527793486788686</v>
      </c>
    </row>
    <row r="1334" spans="1:10" x14ac:dyDescent="0.3">
      <c r="A1334" s="3">
        <v>2028</v>
      </c>
      <c r="B1334" s="3">
        <v>10</v>
      </c>
      <c r="C1334" s="4">
        <v>11</v>
      </c>
      <c r="D1334" s="19">
        <f>INDEX('Prom Factor Mensual Hora 0,5'!$B$5:$N$28,MATCH('Casos CMg'!$C1334,'Prom Factor Mensual Hora 0,5'!$A$5:$A$28,0),MATCH('Casos CMg'!$B1334,'Prom Factor Mensual Hora 0,5'!$B$4:$M$4,0))</f>
        <v>0.99952344568666041</v>
      </c>
      <c r="E1334" s="38">
        <v>0.1131471395492554</v>
      </c>
      <c r="F1334" s="18">
        <f t="shared" si="60"/>
        <v>0.11309321879186117</v>
      </c>
      <c r="G1334" s="38">
        <v>0.1068843528628349</v>
      </c>
      <c r="H1334" s="18">
        <f t="shared" si="61"/>
        <v>0.1068334166634496</v>
      </c>
      <c r="I1334" s="38">
        <v>0.135334387421608</v>
      </c>
      <c r="J1334" s="18">
        <f t="shared" si="62"/>
        <v>0.13526989323553906</v>
      </c>
    </row>
    <row r="1335" spans="1:10" x14ac:dyDescent="0.3">
      <c r="A1335" s="3">
        <v>2028</v>
      </c>
      <c r="B1335" s="3">
        <v>10</v>
      </c>
      <c r="C1335" s="4">
        <v>12</v>
      </c>
      <c r="D1335" s="19">
        <f>INDEX('Prom Factor Mensual Hora 0,5'!$B$5:$N$28,MATCH('Casos CMg'!$C1335,'Prom Factor Mensual Hora 0,5'!$A$5:$A$28,0),MATCH('Casos CMg'!$B1335,'Prom Factor Mensual Hora 0,5'!$B$4:$M$4,0))</f>
        <v>0.99953095526393487</v>
      </c>
      <c r="E1335" s="38">
        <v>0.1131471395492554</v>
      </c>
      <c r="F1335" s="18">
        <f t="shared" si="60"/>
        <v>0.113094068479049</v>
      </c>
      <c r="G1335" s="38">
        <v>0.1068843528628349</v>
      </c>
      <c r="H1335" s="18">
        <f t="shared" si="61"/>
        <v>0.10683421931975687</v>
      </c>
      <c r="I1335" s="38">
        <v>0.135334387421608</v>
      </c>
      <c r="J1335" s="18">
        <f t="shared" si="62"/>
        <v>0.13527090953957929</v>
      </c>
    </row>
    <row r="1336" spans="1:10" x14ac:dyDescent="0.3">
      <c r="A1336" s="3">
        <v>2028</v>
      </c>
      <c r="B1336" s="3">
        <v>10</v>
      </c>
      <c r="C1336" s="4">
        <v>13</v>
      </c>
      <c r="D1336" s="19">
        <f>INDEX('Prom Factor Mensual Hora 0,5'!$B$5:$N$28,MATCH('Casos CMg'!$C1336,'Prom Factor Mensual Hora 0,5'!$A$5:$A$28,0),MATCH('Casos CMg'!$B1336,'Prom Factor Mensual Hora 0,5'!$B$4:$M$4,0))</f>
        <v>0.99956208482646935</v>
      </c>
      <c r="E1336" s="38">
        <v>6.8536587059497833E-2</v>
      </c>
      <c r="F1336" s="18">
        <f t="shared" si="60"/>
        <v>6.850657384808248E-2</v>
      </c>
      <c r="G1336" s="38">
        <v>6.4791500568389893E-2</v>
      </c>
      <c r="H1336" s="18">
        <f t="shared" si="61"/>
        <v>6.4763127387175171E-2</v>
      </c>
      <c r="I1336" s="38">
        <v>8.1848934292793274E-2</v>
      </c>
      <c r="J1336" s="18">
        <f t="shared" si="62"/>
        <v>8.1813091402529153E-2</v>
      </c>
    </row>
    <row r="1337" spans="1:10" x14ac:dyDescent="0.3">
      <c r="A1337" s="3">
        <v>2028</v>
      </c>
      <c r="B1337" s="3">
        <v>10</v>
      </c>
      <c r="C1337" s="4">
        <v>14</v>
      </c>
      <c r="D1337" s="19">
        <f>INDEX('Prom Factor Mensual Hora 0,5'!$B$5:$N$28,MATCH('Casos CMg'!$C1337,'Prom Factor Mensual Hora 0,5'!$A$5:$A$28,0),MATCH('Casos CMg'!$B1337,'Prom Factor Mensual Hora 0,5'!$B$4:$M$4,0))</f>
        <v>0.99971987807715179</v>
      </c>
      <c r="E1337" s="38">
        <v>6.8536587059497833E-2</v>
      </c>
      <c r="F1337" s="18">
        <f t="shared" si="60"/>
        <v>6.8517388458945269E-2</v>
      </c>
      <c r="G1337" s="38">
        <v>6.4791500568389893E-2</v>
      </c>
      <c r="H1337" s="18">
        <f t="shared" si="61"/>
        <v>6.4773351048666453E-2</v>
      </c>
      <c r="I1337" s="38">
        <v>8.1848934292793274E-2</v>
      </c>
      <c r="J1337" s="18">
        <f t="shared" si="62"/>
        <v>8.1826006611936106E-2</v>
      </c>
    </row>
    <row r="1338" spans="1:10" x14ac:dyDescent="0.3">
      <c r="A1338" s="3">
        <v>2028</v>
      </c>
      <c r="B1338" s="3">
        <v>10</v>
      </c>
      <c r="C1338" s="4">
        <v>15</v>
      </c>
      <c r="D1338" s="19">
        <f>INDEX('Prom Factor Mensual Hora 0,5'!$B$5:$N$28,MATCH('Casos CMg'!$C1338,'Prom Factor Mensual Hora 0,5'!$A$5:$A$28,0),MATCH('Casos CMg'!$B1338,'Prom Factor Mensual Hora 0,5'!$B$4:$M$4,0))</f>
        <v>0.99988320758683513</v>
      </c>
      <c r="E1338" s="38">
        <v>0.1142171621322632</v>
      </c>
      <c r="F1338" s="18">
        <f t="shared" si="60"/>
        <v>0.11420382243427293</v>
      </c>
      <c r="G1338" s="38">
        <v>0.1079229041934013</v>
      </c>
      <c r="H1338" s="18">
        <f t="shared" si="61"/>
        <v>0.10791029961698478</v>
      </c>
      <c r="I1338" s="38">
        <v>0.13640441000461581</v>
      </c>
      <c r="J1338" s="18">
        <f t="shared" si="62"/>
        <v>0.13638847900440504</v>
      </c>
    </row>
    <row r="1339" spans="1:10" x14ac:dyDescent="0.3">
      <c r="A1339" s="3">
        <v>2028</v>
      </c>
      <c r="B1339" s="3">
        <v>10</v>
      </c>
      <c r="C1339" s="4">
        <v>16</v>
      </c>
      <c r="D1339" s="19">
        <f>INDEX('Prom Factor Mensual Hora 0,5'!$B$5:$N$28,MATCH('Casos CMg'!$C1339,'Prom Factor Mensual Hora 0,5'!$A$5:$A$28,0),MATCH('Casos CMg'!$B1339,'Prom Factor Mensual Hora 0,5'!$B$4:$M$4,0))</f>
        <v>0.99988320758683513</v>
      </c>
      <c r="E1339" s="38">
        <v>0.1142171621322632</v>
      </c>
      <c r="F1339" s="18">
        <f t="shared" si="60"/>
        <v>0.11420382243427293</v>
      </c>
      <c r="G1339" s="38">
        <v>0.1079229041934013</v>
      </c>
      <c r="H1339" s="18">
        <f t="shared" si="61"/>
        <v>0.10791029961698478</v>
      </c>
      <c r="I1339" s="38">
        <v>0.13640441000461581</v>
      </c>
      <c r="J1339" s="18">
        <f t="shared" si="62"/>
        <v>0.13638847900440504</v>
      </c>
    </row>
    <row r="1340" spans="1:10" x14ac:dyDescent="0.3">
      <c r="A1340" s="3">
        <v>2028</v>
      </c>
      <c r="B1340" s="3">
        <v>10</v>
      </c>
      <c r="C1340" s="4">
        <v>17</v>
      </c>
      <c r="D1340" s="19">
        <f>INDEX('Prom Factor Mensual Hora 0,5'!$B$5:$N$28,MATCH('Casos CMg'!$C1340,'Prom Factor Mensual Hora 0,5'!$A$5:$A$28,0),MATCH('Casos CMg'!$B1340,'Prom Factor Mensual Hora 0,5'!$B$4:$M$4,0))</f>
        <v>0.99988323929231326</v>
      </c>
      <c r="E1340" s="38">
        <v>0.11462628841400151</v>
      </c>
      <c r="F1340" s="18">
        <f t="shared" si="60"/>
        <v>0.11461290456744679</v>
      </c>
      <c r="G1340" s="38">
        <v>0.10843430459499361</v>
      </c>
      <c r="H1340" s="18">
        <f t="shared" si="61"/>
        <v>0.10842164372885157</v>
      </c>
      <c r="I1340" s="38">
        <v>0.13681355118751529</v>
      </c>
      <c r="J1340" s="18">
        <f t="shared" si="62"/>
        <v>0.1367975767404575</v>
      </c>
    </row>
    <row r="1341" spans="1:10" x14ac:dyDescent="0.3">
      <c r="A1341" s="3">
        <v>2028</v>
      </c>
      <c r="B1341" s="3">
        <v>10</v>
      </c>
      <c r="C1341" s="4">
        <v>18</v>
      </c>
      <c r="D1341" s="19">
        <f>INDEX('Prom Factor Mensual Hora 0,5'!$B$5:$N$28,MATCH('Casos CMg'!$C1341,'Prom Factor Mensual Hora 0,5'!$A$5:$A$28,0),MATCH('Casos CMg'!$B1341,'Prom Factor Mensual Hora 0,5'!$B$4:$M$4,0))</f>
        <v>0.99988470501655835</v>
      </c>
      <c r="E1341" s="38">
        <v>0.11490952968597409</v>
      </c>
      <c r="F1341" s="18">
        <f t="shared" si="60"/>
        <v>0.11489628119365167</v>
      </c>
      <c r="G1341" s="38">
        <v>0.10878836363553999</v>
      </c>
      <c r="H1341" s="18">
        <f t="shared" si="61"/>
        <v>0.108775820882956</v>
      </c>
      <c r="I1341" s="38">
        <v>0.13709677755832669</v>
      </c>
      <c r="J1341" s="18">
        <f t="shared" si="62"/>
        <v>0.1370809709876282</v>
      </c>
    </row>
    <row r="1342" spans="1:10" x14ac:dyDescent="0.3">
      <c r="A1342" s="3">
        <v>2028</v>
      </c>
      <c r="B1342" s="3">
        <v>10</v>
      </c>
      <c r="C1342" s="4">
        <v>19</v>
      </c>
      <c r="D1342" s="19">
        <f>INDEX('Prom Factor Mensual Hora 0,5'!$B$5:$N$28,MATCH('Casos CMg'!$C1342,'Prom Factor Mensual Hora 0,5'!$A$5:$A$28,0),MATCH('Casos CMg'!$B1342,'Prom Factor Mensual Hora 0,5'!$B$4:$M$4,0))</f>
        <v>0.99484069998452063</v>
      </c>
      <c r="E1342" s="38">
        <v>55.282672882080078</v>
      </c>
      <c r="F1342" s="18">
        <f t="shared" si="60"/>
        <v>54.99745298702382</v>
      </c>
      <c r="G1342" s="38">
        <v>47.545070648193359</v>
      </c>
      <c r="H1342" s="18">
        <f t="shared" si="61"/>
        <v>47.299771364462167</v>
      </c>
      <c r="I1342" s="38">
        <v>59.922084808349609</v>
      </c>
      <c r="J1342" s="18">
        <f t="shared" si="62"/>
        <v>59.612928795270335</v>
      </c>
    </row>
    <row r="1343" spans="1:10" x14ac:dyDescent="0.3">
      <c r="A1343" s="3">
        <v>2028</v>
      </c>
      <c r="B1343" s="3">
        <v>10</v>
      </c>
      <c r="C1343" s="4">
        <v>20</v>
      </c>
      <c r="D1343" s="19">
        <f>INDEX('Prom Factor Mensual Hora 0,5'!$B$5:$N$28,MATCH('Casos CMg'!$C1343,'Prom Factor Mensual Hora 0,5'!$A$5:$A$28,0),MATCH('Casos CMg'!$B1343,'Prom Factor Mensual Hora 0,5'!$B$4:$M$4,0))</f>
        <v>0.98074713749844833</v>
      </c>
      <c r="E1343" s="38">
        <v>64.294960021972656</v>
      </c>
      <c r="F1343" s="18">
        <f t="shared" si="60"/>
        <v>63.057097997126853</v>
      </c>
      <c r="G1343" s="38">
        <v>55.745647430419922</v>
      </c>
      <c r="H1343" s="18">
        <f t="shared" si="61"/>
        <v>54.672384145382068</v>
      </c>
      <c r="I1343" s="38">
        <v>71.107017517089844</v>
      </c>
      <c r="J1343" s="18">
        <f t="shared" si="62"/>
        <v>69.738003885937886</v>
      </c>
    </row>
    <row r="1344" spans="1:10" x14ac:dyDescent="0.3">
      <c r="A1344" s="3">
        <v>2028</v>
      </c>
      <c r="B1344" s="3">
        <v>10</v>
      </c>
      <c r="C1344" s="4">
        <v>21</v>
      </c>
      <c r="D1344" s="19">
        <f>INDEX('Prom Factor Mensual Hora 0,5'!$B$5:$N$28,MATCH('Casos CMg'!$C1344,'Prom Factor Mensual Hora 0,5'!$A$5:$A$28,0),MATCH('Casos CMg'!$B1344,'Prom Factor Mensual Hora 0,5'!$B$4:$M$4,0))</f>
        <v>0.98070075515168487</v>
      </c>
      <c r="E1344" s="38">
        <v>64.294960021972656</v>
      </c>
      <c r="F1344" s="18">
        <f t="shared" si="60"/>
        <v>63.054115845995973</v>
      </c>
      <c r="G1344" s="38">
        <v>55.745647430419922</v>
      </c>
      <c r="H1344" s="18">
        <f t="shared" si="61"/>
        <v>54.669798531432399</v>
      </c>
      <c r="I1344" s="38">
        <v>71.107017517089844</v>
      </c>
      <c r="J1344" s="18">
        <f t="shared" si="62"/>
        <v>69.734705775594094</v>
      </c>
    </row>
    <row r="1345" spans="1:10" x14ac:dyDescent="0.3">
      <c r="A1345" s="3">
        <v>2028</v>
      </c>
      <c r="B1345" s="3">
        <v>10</v>
      </c>
      <c r="C1345" s="4">
        <v>22</v>
      </c>
      <c r="D1345" s="19">
        <f>INDEX('Prom Factor Mensual Hora 0,5'!$B$5:$N$28,MATCH('Casos CMg'!$C1345,'Prom Factor Mensual Hora 0,5'!$A$5:$A$28,0),MATCH('Casos CMg'!$B1345,'Prom Factor Mensual Hora 0,5'!$B$4:$M$4,0))</f>
        <v>0.98070301388438497</v>
      </c>
      <c r="E1345" s="38">
        <v>55.975044250488281</v>
      </c>
      <c r="F1345" s="18">
        <f t="shared" si="60"/>
        <v>54.894894598765674</v>
      </c>
      <c r="G1345" s="38">
        <v>48.040458679199219</v>
      </c>
      <c r="H1345" s="18">
        <f t="shared" si="61"/>
        <v>47.113422615078932</v>
      </c>
      <c r="I1345" s="38">
        <v>60.619575500488281</v>
      </c>
      <c r="J1345" s="18">
        <f t="shared" si="62"/>
        <v>59.449800393720885</v>
      </c>
    </row>
    <row r="1346" spans="1:10" x14ac:dyDescent="0.3">
      <c r="A1346" s="3">
        <v>2028</v>
      </c>
      <c r="B1346" s="3">
        <v>10</v>
      </c>
      <c r="C1346" s="4">
        <v>23</v>
      </c>
      <c r="D1346" s="19">
        <f>INDEX('Prom Factor Mensual Hora 0,5'!$B$5:$N$28,MATCH('Casos CMg'!$C1346,'Prom Factor Mensual Hora 0,5'!$A$5:$A$28,0),MATCH('Casos CMg'!$B1346,'Prom Factor Mensual Hora 0,5'!$B$4:$M$4,0))</f>
        <v>0.9807000534826753</v>
      </c>
      <c r="E1346" s="38">
        <v>55.282672882080078</v>
      </c>
      <c r="F1346" s="18">
        <f t="shared" si="60"/>
        <v>54.215720252121173</v>
      </c>
      <c r="G1346" s="38">
        <v>47.545070648193359</v>
      </c>
      <c r="H1346" s="18">
        <f t="shared" si="61"/>
        <v>46.627453327520804</v>
      </c>
      <c r="I1346" s="38">
        <v>59.922084808349609</v>
      </c>
      <c r="J1346" s="18">
        <f t="shared" si="62"/>
        <v>58.765591776341864</v>
      </c>
    </row>
    <row r="1347" spans="1:10" x14ac:dyDescent="0.3">
      <c r="A1347" s="3">
        <v>2028</v>
      </c>
      <c r="B1347" s="3">
        <v>11</v>
      </c>
      <c r="C1347" s="4">
        <v>0</v>
      </c>
      <c r="D1347" s="19">
        <f>INDEX('Prom Factor Mensual Hora 0,5'!$B$5:$N$28,MATCH('Casos CMg'!$C1347,'Prom Factor Mensual Hora 0,5'!$A$5:$A$28,0),MATCH('Casos CMg'!$B1347,'Prom Factor Mensual Hora 0,5'!$B$4:$M$4,0))</f>
        <v>0.97806805803312946</v>
      </c>
      <c r="E1347" s="38">
        <v>42.452339172363281</v>
      </c>
      <c r="F1347" s="18">
        <f t="shared" si="60"/>
        <v>41.521276933277107</v>
      </c>
      <c r="G1347" s="38">
        <v>36.012496948242188</v>
      </c>
      <c r="H1347" s="18">
        <f t="shared" si="61"/>
        <v>35.222672955091241</v>
      </c>
      <c r="I1347" s="38">
        <v>46.498111724853523</v>
      </c>
      <c r="J1347" s="18">
        <f t="shared" si="62"/>
        <v>45.47831783693497</v>
      </c>
    </row>
    <row r="1348" spans="1:10" x14ac:dyDescent="0.3">
      <c r="A1348" s="3">
        <v>2028</v>
      </c>
      <c r="B1348" s="3">
        <v>11</v>
      </c>
      <c r="C1348" s="4">
        <v>1</v>
      </c>
      <c r="D1348" s="19">
        <f>INDEX('Prom Factor Mensual Hora 0,5'!$B$5:$N$28,MATCH('Casos CMg'!$C1348,'Prom Factor Mensual Hora 0,5'!$A$5:$A$28,0),MATCH('Casos CMg'!$B1348,'Prom Factor Mensual Hora 0,5'!$B$4:$M$4,0))</f>
        <v>0.97782059625724937</v>
      </c>
      <c r="E1348" s="38">
        <v>42.697509765625</v>
      </c>
      <c r="F1348" s="18">
        <f t="shared" ref="F1348:F1411" si="63">$E1348*$D1348</f>
        <v>41.750504457723167</v>
      </c>
      <c r="G1348" s="38">
        <v>36.291187286376953</v>
      </c>
      <c r="H1348" s="18">
        <f t="shared" ref="H1348:H1411" si="64">$G1348*$D1348</f>
        <v>35.486270391248617</v>
      </c>
      <c r="I1348" s="38">
        <v>46.715404510498047</v>
      </c>
      <c r="J1348" s="18">
        <f t="shared" ref="J1348:J1411" si="65">$I1348*$D1348</f>
        <v>45.679284692853798</v>
      </c>
    </row>
    <row r="1349" spans="1:10" x14ac:dyDescent="0.3">
      <c r="A1349" s="3">
        <v>2028</v>
      </c>
      <c r="B1349" s="3">
        <v>11</v>
      </c>
      <c r="C1349" s="4">
        <v>2</v>
      </c>
      <c r="D1349" s="19">
        <f>INDEX('Prom Factor Mensual Hora 0,5'!$B$5:$N$28,MATCH('Casos CMg'!$C1349,'Prom Factor Mensual Hora 0,5'!$A$5:$A$28,0),MATCH('Casos CMg'!$B1349,'Prom Factor Mensual Hora 0,5'!$B$4:$M$4,0))</f>
        <v>0.97782244293888609</v>
      </c>
      <c r="E1349" s="38">
        <v>43.468044281005859</v>
      </c>
      <c r="F1349" s="18">
        <f t="shared" si="63"/>
        <v>42.504029248628825</v>
      </c>
      <c r="G1349" s="38">
        <v>37.167079925537109</v>
      </c>
      <c r="H1349" s="18">
        <f t="shared" si="64"/>
        <v>36.342804889693532</v>
      </c>
      <c r="I1349" s="38">
        <v>47.398296356201172</v>
      </c>
      <c r="J1349" s="18">
        <f t="shared" si="65"/>
        <v>46.347117934161936</v>
      </c>
    </row>
    <row r="1350" spans="1:10" x14ac:dyDescent="0.3">
      <c r="A1350" s="3">
        <v>2028</v>
      </c>
      <c r="B1350" s="3">
        <v>11</v>
      </c>
      <c r="C1350" s="4">
        <v>3</v>
      </c>
      <c r="D1350" s="19">
        <f>INDEX('Prom Factor Mensual Hora 0,5'!$B$5:$N$28,MATCH('Casos CMg'!$C1350,'Prom Factor Mensual Hora 0,5'!$A$5:$A$28,0),MATCH('Casos CMg'!$B1350,'Prom Factor Mensual Hora 0,5'!$B$4:$M$4,0))</f>
        <v>0.97783125509732516</v>
      </c>
      <c r="E1350" s="38">
        <v>43.468044281005859</v>
      </c>
      <c r="F1350" s="18">
        <f t="shared" si="63"/>
        <v>42.504412295922066</v>
      </c>
      <c r="G1350" s="38">
        <v>37.167079925537109</v>
      </c>
      <c r="H1350" s="18">
        <f t="shared" si="64"/>
        <v>36.343132411890551</v>
      </c>
      <c r="I1350" s="38">
        <v>47.398296356201172</v>
      </c>
      <c r="J1350" s="18">
        <f t="shared" si="65"/>
        <v>46.347535615459165</v>
      </c>
    </row>
    <row r="1351" spans="1:10" x14ac:dyDescent="0.3">
      <c r="A1351" s="3">
        <v>2028</v>
      </c>
      <c r="B1351" s="3">
        <v>11</v>
      </c>
      <c r="C1351" s="4">
        <v>4</v>
      </c>
      <c r="D1351" s="19">
        <f>INDEX('Prom Factor Mensual Hora 0,5'!$B$5:$N$28,MATCH('Casos CMg'!$C1351,'Prom Factor Mensual Hora 0,5'!$A$5:$A$28,0),MATCH('Casos CMg'!$B1351,'Prom Factor Mensual Hora 0,5'!$B$4:$M$4,0))</f>
        <v>0.97782984064008349</v>
      </c>
      <c r="E1351" s="38">
        <v>43.468044281005859</v>
      </c>
      <c r="F1351" s="18">
        <f t="shared" si="63"/>
        <v>42.504350812232055</v>
      </c>
      <c r="G1351" s="38">
        <v>37.167079925537109</v>
      </c>
      <c r="H1351" s="18">
        <f t="shared" si="64"/>
        <v>36.343079840645196</v>
      </c>
      <c r="I1351" s="38">
        <v>47.398296356201172</v>
      </c>
      <c r="J1351" s="18">
        <f t="shared" si="65"/>
        <v>46.347468572595645</v>
      </c>
    </row>
    <row r="1352" spans="1:10" x14ac:dyDescent="0.3">
      <c r="A1352" s="3">
        <v>2028</v>
      </c>
      <c r="B1352" s="3">
        <v>11</v>
      </c>
      <c r="C1352" s="4">
        <v>5</v>
      </c>
      <c r="D1352" s="19">
        <f>INDEX('Prom Factor Mensual Hora 0,5'!$B$5:$N$28,MATCH('Casos CMg'!$C1352,'Prom Factor Mensual Hora 0,5'!$A$5:$A$28,0),MATCH('Casos CMg'!$B1352,'Prom Factor Mensual Hora 0,5'!$B$4:$M$4,0))</f>
        <v>0.97687483111014284</v>
      </c>
      <c r="E1352" s="38">
        <v>43.468044281005859</v>
      </c>
      <c r="F1352" s="18">
        <f t="shared" si="63"/>
        <v>42.462838415695806</v>
      </c>
      <c r="G1352" s="38">
        <v>37.167079925537109</v>
      </c>
      <c r="H1352" s="18">
        <f t="shared" si="64"/>
        <v>36.307584925116245</v>
      </c>
      <c r="I1352" s="38">
        <v>47.398296356201172</v>
      </c>
      <c r="J1352" s="18">
        <f t="shared" si="65"/>
        <v>46.302202747872521</v>
      </c>
    </row>
    <row r="1353" spans="1:10" x14ac:dyDescent="0.3">
      <c r="A1353" s="3">
        <v>2028</v>
      </c>
      <c r="B1353" s="3">
        <v>11</v>
      </c>
      <c r="C1353" s="4">
        <v>6</v>
      </c>
      <c r="D1353" s="19">
        <f>INDEX('Prom Factor Mensual Hora 0,5'!$B$5:$N$28,MATCH('Casos CMg'!$C1353,'Prom Factor Mensual Hora 0,5'!$A$5:$A$28,0),MATCH('Casos CMg'!$B1353,'Prom Factor Mensual Hora 0,5'!$B$4:$M$4,0))</f>
        <v>0.97689945172122139</v>
      </c>
      <c r="E1353" s="38">
        <v>2.9268285725265741E-3</v>
      </c>
      <c r="F1353" s="18">
        <f t="shared" si="63"/>
        <v>2.8592172277832153E-3</v>
      </c>
      <c r="G1353" s="38">
        <v>2.9268285725265741E-3</v>
      </c>
      <c r="H1353" s="18">
        <f t="shared" si="64"/>
        <v>2.8592172277832153E-3</v>
      </c>
      <c r="I1353" s="38">
        <v>2.9268285725265741E-3</v>
      </c>
      <c r="J1353" s="18">
        <f t="shared" si="65"/>
        <v>2.8592172277832153E-3</v>
      </c>
    </row>
    <row r="1354" spans="1:10" x14ac:dyDescent="0.3">
      <c r="A1354" s="3">
        <v>2028</v>
      </c>
      <c r="B1354" s="3">
        <v>11</v>
      </c>
      <c r="C1354" s="4">
        <v>7</v>
      </c>
      <c r="D1354" s="19">
        <f>INDEX('Prom Factor Mensual Hora 0,5'!$B$5:$N$28,MATCH('Casos CMg'!$C1354,'Prom Factor Mensual Hora 0,5'!$A$5:$A$28,0),MATCH('Casos CMg'!$B1354,'Prom Factor Mensual Hora 0,5'!$B$4:$M$4,0))</f>
        <v>0.97686589863268813</v>
      </c>
      <c r="E1354" s="38">
        <v>2.6016263291239738E-3</v>
      </c>
      <c r="F1354" s="18">
        <f t="shared" si="63"/>
        <v>2.5414400419061524E-3</v>
      </c>
      <c r="G1354" s="38">
        <v>2.6016263291239738E-3</v>
      </c>
      <c r="H1354" s="18">
        <f t="shared" si="64"/>
        <v>2.5414400419061524E-3</v>
      </c>
      <c r="I1354" s="38">
        <v>2.6016263291239738E-3</v>
      </c>
      <c r="J1354" s="18">
        <f t="shared" si="65"/>
        <v>2.5414400419061524E-3</v>
      </c>
    </row>
    <row r="1355" spans="1:10" x14ac:dyDescent="0.3">
      <c r="A1355" s="3">
        <v>2028</v>
      </c>
      <c r="B1355" s="3">
        <v>11</v>
      </c>
      <c r="C1355" s="4">
        <v>8</v>
      </c>
      <c r="D1355" s="19">
        <f>INDEX('Prom Factor Mensual Hora 0,5'!$B$5:$N$28,MATCH('Casos CMg'!$C1355,'Prom Factor Mensual Hora 0,5'!$A$5:$A$28,0),MATCH('Casos CMg'!$B1355,'Prom Factor Mensual Hora 0,5'!$B$4:$M$4,0))</f>
        <v>0.98863064559129132</v>
      </c>
      <c r="E1355" s="38">
        <v>1.3008131645619869E-3</v>
      </c>
      <c r="F1355" s="18">
        <f t="shared" si="63"/>
        <v>1.2860237586745679E-3</v>
      </c>
      <c r="G1355" s="38">
        <v>1.3008131645619869E-3</v>
      </c>
      <c r="H1355" s="18">
        <f t="shared" si="64"/>
        <v>1.2860237586745679E-3</v>
      </c>
      <c r="I1355" s="38">
        <v>1.3008131645619869E-3</v>
      </c>
      <c r="J1355" s="18">
        <f t="shared" si="65"/>
        <v>1.2860237586745679E-3</v>
      </c>
    </row>
    <row r="1356" spans="1:10" x14ac:dyDescent="0.3">
      <c r="A1356" s="3">
        <v>2028</v>
      </c>
      <c r="B1356" s="3">
        <v>11</v>
      </c>
      <c r="C1356" s="4">
        <v>9</v>
      </c>
      <c r="D1356" s="19">
        <f>INDEX('Prom Factor Mensual Hora 0,5'!$B$5:$N$28,MATCH('Casos CMg'!$C1356,'Prom Factor Mensual Hora 0,5'!$A$5:$A$28,0),MATCH('Casos CMg'!$B1356,'Prom Factor Mensual Hora 0,5'!$B$4:$M$4,0))</f>
        <v>0.99973769168684423</v>
      </c>
      <c r="E1356" s="38">
        <v>1.3008131645619869E-3</v>
      </c>
      <c r="F1356" s="18">
        <f t="shared" si="63"/>
        <v>1.3004719504550598E-3</v>
      </c>
      <c r="G1356" s="38">
        <v>1.3008131645619869E-3</v>
      </c>
      <c r="H1356" s="18">
        <f t="shared" si="64"/>
        <v>1.3004719504550598E-3</v>
      </c>
      <c r="I1356" s="38">
        <v>1.3008131645619869E-3</v>
      </c>
      <c r="J1356" s="18">
        <f t="shared" si="65"/>
        <v>1.3004719504550598E-3</v>
      </c>
    </row>
    <row r="1357" spans="1:10" x14ac:dyDescent="0.3">
      <c r="A1357" s="3">
        <v>2028</v>
      </c>
      <c r="B1357" s="3">
        <v>11</v>
      </c>
      <c r="C1357" s="4">
        <v>10</v>
      </c>
      <c r="D1357" s="19">
        <f>INDEX('Prom Factor Mensual Hora 0,5'!$B$5:$N$28,MATCH('Casos CMg'!$C1357,'Prom Factor Mensual Hora 0,5'!$A$5:$A$28,0),MATCH('Casos CMg'!$B1357,'Prom Factor Mensual Hora 0,5'!$B$4:$M$4,0))</f>
        <v>0.99973513831665695</v>
      </c>
      <c r="E1357" s="38">
        <v>0</v>
      </c>
      <c r="F1357" s="18">
        <f t="shared" si="63"/>
        <v>0</v>
      </c>
      <c r="G1357" s="38">
        <v>0</v>
      </c>
      <c r="H1357" s="18">
        <f t="shared" si="64"/>
        <v>0</v>
      </c>
      <c r="I1357" s="38">
        <v>0</v>
      </c>
      <c r="J1357" s="18">
        <f t="shared" si="65"/>
        <v>0</v>
      </c>
    </row>
    <row r="1358" spans="1:10" x14ac:dyDescent="0.3">
      <c r="A1358" s="3">
        <v>2028</v>
      </c>
      <c r="B1358" s="3">
        <v>11</v>
      </c>
      <c r="C1358" s="4">
        <v>11</v>
      </c>
      <c r="D1358" s="19">
        <f>INDEX('Prom Factor Mensual Hora 0,5'!$B$5:$N$28,MATCH('Casos CMg'!$C1358,'Prom Factor Mensual Hora 0,5'!$A$5:$A$28,0),MATCH('Casos CMg'!$B1358,'Prom Factor Mensual Hora 0,5'!$B$4:$M$4,0))</f>
        <v>0.99973521183053549</v>
      </c>
      <c r="E1358" s="38">
        <v>0</v>
      </c>
      <c r="F1358" s="18">
        <f t="shared" si="63"/>
        <v>0</v>
      </c>
      <c r="G1358" s="38">
        <v>0</v>
      </c>
      <c r="H1358" s="18">
        <f t="shared" si="64"/>
        <v>0</v>
      </c>
      <c r="I1358" s="38">
        <v>0</v>
      </c>
      <c r="J1358" s="18">
        <f t="shared" si="65"/>
        <v>0</v>
      </c>
    </row>
    <row r="1359" spans="1:10" x14ac:dyDescent="0.3">
      <c r="A1359" s="3">
        <v>2028</v>
      </c>
      <c r="B1359" s="3">
        <v>11</v>
      </c>
      <c r="C1359" s="4">
        <v>12</v>
      </c>
      <c r="D1359" s="19">
        <f>INDEX('Prom Factor Mensual Hora 0,5'!$B$5:$N$28,MATCH('Casos CMg'!$C1359,'Prom Factor Mensual Hora 0,5'!$A$5:$A$28,0),MATCH('Casos CMg'!$B1359,'Prom Factor Mensual Hora 0,5'!$B$4:$M$4,0))</f>
        <v>0.99973721447341823</v>
      </c>
      <c r="E1359" s="38">
        <v>0</v>
      </c>
      <c r="F1359" s="18">
        <f t="shared" si="63"/>
        <v>0</v>
      </c>
      <c r="G1359" s="38">
        <v>0</v>
      </c>
      <c r="H1359" s="18">
        <f t="shared" si="64"/>
        <v>0</v>
      </c>
      <c r="I1359" s="38">
        <v>0</v>
      </c>
      <c r="J1359" s="18">
        <f t="shared" si="65"/>
        <v>0</v>
      </c>
    </row>
    <row r="1360" spans="1:10" x14ac:dyDescent="0.3">
      <c r="A1360" s="3">
        <v>2028</v>
      </c>
      <c r="B1360" s="3">
        <v>11</v>
      </c>
      <c r="C1360" s="4">
        <v>13</v>
      </c>
      <c r="D1360" s="19">
        <f>INDEX('Prom Factor Mensual Hora 0,5'!$B$5:$N$28,MATCH('Casos CMg'!$C1360,'Prom Factor Mensual Hora 0,5'!$A$5:$A$28,0),MATCH('Casos CMg'!$B1360,'Prom Factor Mensual Hora 0,5'!$B$4:$M$4,0))</f>
        <v>1</v>
      </c>
      <c r="E1360" s="38">
        <v>0</v>
      </c>
      <c r="F1360" s="18">
        <f t="shared" si="63"/>
        <v>0</v>
      </c>
      <c r="G1360" s="38">
        <v>0</v>
      </c>
      <c r="H1360" s="18">
        <f t="shared" si="64"/>
        <v>0</v>
      </c>
      <c r="I1360" s="38">
        <v>0</v>
      </c>
      <c r="J1360" s="18">
        <f t="shared" si="65"/>
        <v>0</v>
      </c>
    </row>
    <row r="1361" spans="1:10" x14ac:dyDescent="0.3">
      <c r="A1361" s="3">
        <v>2028</v>
      </c>
      <c r="B1361" s="3">
        <v>11</v>
      </c>
      <c r="C1361" s="4">
        <v>14</v>
      </c>
      <c r="D1361" s="19">
        <f>INDEX('Prom Factor Mensual Hora 0,5'!$B$5:$N$28,MATCH('Casos CMg'!$C1361,'Prom Factor Mensual Hora 0,5'!$A$5:$A$28,0),MATCH('Casos CMg'!$B1361,'Prom Factor Mensual Hora 0,5'!$B$4:$M$4,0))</f>
        <v>1</v>
      </c>
      <c r="E1361" s="38">
        <v>0</v>
      </c>
      <c r="F1361" s="18">
        <f t="shared" si="63"/>
        <v>0</v>
      </c>
      <c r="G1361" s="38">
        <v>0</v>
      </c>
      <c r="H1361" s="18">
        <f t="shared" si="64"/>
        <v>0</v>
      </c>
      <c r="I1361" s="38">
        <v>0</v>
      </c>
      <c r="J1361" s="18">
        <f t="shared" si="65"/>
        <v>0</v>
      </c>
    </row>
    <row r="1362" spans="1:10" x14ac:dyDescent="0.3">
      <c r="A1362" s="3">
        <v>2028</v>
      </c>
      <c r="B1362" s="3">
        <v>11</v>
      </c>
      <c r="C1362" s="4">
        <v>15</v>
      </c>
      <c r="D1362" s="19">
        <f>INDEX('Prom Factor Mensual Hora 0,5'!$B$5:$N$28,MATCH('Casos CMg'!$C1362,'Prom Factor Mensual Hora 0,5'!$A$5:$A$28,0),MATCH('Casos CMg'!$B1362,'Prom Factor Mensual Hora 0,5'!$B$4:$M$4,0))</f>
        <v>1</v>
      </c>
      <c r="E1362" s="38">
        <v>0</v>
      </c>
      <c r="F1362" s="18">
        <f t="shared" si="63"/>
        <v>0</v>
      </c>
      <c r="G1362" s="38">
        <v>0</v>
      </c>
      <c r="H1362" s="18">
        <f t="shared" si="64"/>
        <v>0</v>
      </c>
      <c r="I1362" s="38">
        <v>0</v>
      </c>
      <c r="J1362" s="18">
        <f t="shared" si="65"/>
        <v>0</v>
      </c>
    </row>
    <row r="1363" spans="1:10" x14ac:dyDescent="0.3">
      <c r="A1363" s="3">
        <v>2028</v>
      </c>
      <c r="B1363" s="3">
        <v>11</v>
      </c>
      <c r="C1363" s="4">
        <v>16</v>
      </c>
      <c r="D1363" s="19">
        <f>INDEX('Prom Factor Mensual Hora 0,5'!$B$5:$N$28,MATCH('Casos CMg'!$C1363,'Prom Factor Mensual Hora 0,5'!$A$5:$A$28,0),MATCH('Casos CMg'!$B1363,'Prom Factor Mensual Hora 0,5'!$B$4:$M$4,0))</f>
        <v>1</v>
      </c>
      <c r="E1363" s="38">
        <v>0</v>
      </c>
      <c r="F1363" s="18">
        <f t="shared" si="63"/>
        <v>0</v>
      </c>
      <c r="G1363" s="38">
        <v>0</v>
      </c>
      <c r="H1363" s="18">
        <f t="shared" si="64"/>
        <v>0</v>
      </c>
      <c r="I1363" s="38">
        <v>0</v>
      </c>
      <c r="J1363" s="18">
        <f t="shared" si="65"/>
        <v>0</v>
      </c>
    </row>
    <row r="1364" spans="1:10" x14ac:dyDescent="0.3">
      <c r="A1364" s="3">
        <v>2028</v>
      </c>
      <c r="B1364" s="3">
        <v>11</v>
      </c>
      <c r="C1364" s="4">
        <v>17</v>
      </c>
      <c r="D1364" s="19">
        <f>INDEX('Prom Factor Mensual Hora 0,5'!$B$5:$N$28,MATCH('Casos CMg'!$C1364,'Prom Factor Mensual Hora 0,5'!$A$5:$A$28,0),MATCH('Casos CMg'!$B1364,'Prom Factor Mensual Hora 0,5'!$B$4:$M$4,0))</f>
        <v>1</v>
      </c>
      <c r="E1364" s="38">
        <v>0</v>
      </c>
      <c r="F1364" s="18">
        <f t="shared" si="63"/>
        <v>0</v>
      </c>
      <c r="G1364" s="38">
        <v>0</v>
      </c>
      <c r="H1364" s="18">
        <f t="shared" si="64"/>
        <v>0</v>
      </c>
      <c r="I1364" s="38">
        <v>0</v>
      </c>
      <c r="J1364" s="18">
        <f t="shared" si="65"/>
        <v>0</v>
      </c>
    </row>
    <row r="1365" spans="1:10" x14ac:dyDescent="0.3">
      <c r="A1365" s="3">
        <v>2028</v>
      </c>
      <c r="B1365" s="3">
        <v>11</v>
      </c>
      <c r="C1365" s="4">
        <v>18</v>
      </c>
      <c r="D1365" s="19">
        <f>INDEX('Prom Factor Mensual Hora 0,5'!$B$5:$N$28,MATCH('Casos CMg'!$C1365,'Prom Factor Mensual Hora 0,5'!$A$5:$A$28,0),MATCH('Casos CMg'!$B1365,'Prom Factor Mensual Hora 0,5'!$B$4:$M$4,0))</f>
        <v>1</v>
      </c>
      <c r="E1365" s="38">
        <v>0</v>
      </c>
      <c r="F1365" s="18">
        <f t="shared" si="63"/>
        <v>0</v>
      </c>
      <c r="G1365" s="38">
        <v>0</v>
      </c>
      <c r="H1365" s="18">
        <f t="shared" si="64"/>
        <v>0</v>
      </c>
      <c r="I1365" s="38">
        <v>0</v>
      </c>
      <c r="J1365" s="18">
        <f t="shared" si="65"/>
        <v>0</v>
      </c>
    </row>
    <row r="1366" spans="1:10" x14ac:dyDescent="0.3">
      <c r="A1366" s="3">
        <v>2028</v>
      </c>
      <c r="B1366" s="3">
        <v>11</v>
      </c>
      <c r="C1366" s="4">
        <v>19</v>
      </c>
      <c r="D1366" s="19">
        <f>INDEX('Prom Factor Mensual Hora 0,5'!$B$5:$N$28,MATCH('Casos CMg'!$C1366,'Prom Factor Mensual Hora 0,5'!$A$5:$A$28,0),MATCH('Casos CMg'!$B1366,'Prom Factor Mensual Hora 0,5'!$B$4:$M$4,0))</f>
        <v>0.99848757808880506</v>
      </c>
      <c r="E1366" s="38">
        <v>42.331256866455078</v>
      </c>
      <c r="F1366" s="18">
        <f t="shared" si="63"/>
        <v>42.267234146041829</v>
      </c>
      <c r="G1366" s="38">
        <v>36.053459167480469</v>
      </c>
      <c r="H1366" s="18">
        <f t="shared" si="64"/>
        <v>35.998931125861198</v>
      </c>
      <c r="I1366" s="38">
        <v>46.454544067382813</v>
      </c>
      <c r="J1366" s="18">
        <f t="shared" si="65"/>
        <v>46.384285197060734</v>
      </c>
    </row>
    <row r="1367" spans="1:10" x14ac:dyDescent="0.3">
      <c r="A1367" s="3">
        <v>2028</v>
      </c>
      <c r="B1367" s="3">
        <v>11</v>
      </c>
      <c r="C1367" s="4">
        <v>20</v>
      </c>
      <c r="D1367" s="19">
        <f>INDEX('Prom Factor Mensual Hora 0,5'!$B$5:$N$28,MATCH('Casos CMg'!$C1367,'Prom Factor Mensual Hora 0,5'!$A$5:$A$28,0),MATCH('Casos CMg'!$B1367,'Prom Factor Mensual Hora 0,5'!$B$4:$M$4,0))</f>
        <v>0.98141126578893756</v>
      </c>
      <c r="E1367" s="38">
        <v>41.855911254882813</v>
      </c>
      <c r="F1367" s="18">
        <f t="shared" si="63"/>
        <v>41.077862845403978</v>
      </c>
      <c r="G1367" s="38">
        <v>35.59661865234375</v>
      </c>
      <c r="H1367" s="18">
        <f t="shared" si="64"/>
        <v>34.934922569402787</v>
      </c>
      <c r="I1367" s="38">
        <v>46.033664703369141</v>
      </c>
      <c r="J1367" s="18">
        <f t="shared" si="65"/>
        <v>45.177957145437048</v>
      </c>
    </row>
    <row r="1368" spans="1:10" x14ac:dyDescent="0.3">
      <c r="A1368" s="3">
        <v>2028</v>
      </c>
      <c r="B1368" s="3">
        <v>11</v>
      </c>
      <c r="C1368" s="4">
        <v>21</v>
      </c>
      <c r="D1368" s="19">
        <f>INDEX('Prom Factor Mensual Hora 0,5'!$B$5:$N$28,MATCH('Casos CMg'!$C1368,'Prom Factor Mensual Hora 0,5'!$A$5:$A$28,0),MATCH('Casos CMg'!$B1368,'Prom Factor Mensual Hora 0,5'!$B$4:$M$4,0))</f>
        <v>0.97812914279756003</v>
      </c>
      <c r="E1368" s="38">
        <v>41.875888824462891</v>
      </c>
      <c r="F1368" s="18">
        <f t="shared" si="63"/>
        <v>40.960027239757814</v>
      </c>
      <c r="G1368" s="38">
        <v>35.633430480957031</v>
      </c>
      <c r="H1368" s="18">
        <f t="shared" si="64"/>
        <v>34.85409681127495</v>
      </c>
      <c r="I1368" s="38">
        <v>46.058212280273438</v>
      </c>
      <c r="J1368" s="18">
        <f t="shared" si="65"/>
        <v>45.050879696491911</v>
      </c>
    </row>
    <row r="1369" spans="1:10" x14ac:dyDescent="0.3">
      <c r="A1369" s="3">
        <v>2028</v>
      </c>
      <c r="B1369" s="3">
        <v>11</v>
      </c>
      <c r="C1369" s="4">
        <v>22</v>
      </c>
      <c r="D1369" s="19">
        <f>INDEX('Prom Factor Mensual Hora 0,5'!$B$5:$N$28,MATCH('Casos CMg'!$C1369,'Prom Factor Mensual Hora 0,5'!$A$5:$A$28,0),MATCH('Casos CMg'!$B1369,'Prom Factor Mensual Hora 0,5'!$B$4:$M$4,0))</f>
        <v>0.97813991732964989</v>
      </c>
      <c r="E1369" s="38">
        <v>41.875888824462891</v>
      </c>
      <c r="F1369" s="18">
        <f t="shared" si="63"/>
        <v>40.960478432865742</v>
      </c>
      <c r="G1369" s="38">
        <v>35.633430480957031</v>
      </c>
      <c r="H1369" s="18">
        <f t="shared" si="64"/>
        <v>34.854480744815135</v>
      </c>
      <c r="I1369" s="38">
        <v>46.058212280273438</v>
      </c>
      <c r="J1369" s="18">
        <f t="shared" si="65"/>
        <v>45.051375952178127</v>
      </c>
    </row>
    <row r="1370" spans="1:10" x14ac:dyDescent="0.3">
      <c r="A1370" s="3">
        <v>2028</v>
      </c>
      <c r="B1370" s="3">
        <v>11</v>
      </c>
      <c r="C1370" s="4">
        <v>23</v>
      </c>
      <c r="D1370" s="19">
        <f>INDEX('Prom Factor Mensual Hora 0,5'!$B$5:$N$28,MATCH('Casos CMg'!$C1370,'Prom Factor Mensual Hora 0,5'!$A$5:$A$28,0),MATCH('Casos CMg'!$B1370,'Prom Factor Mensual Hora 0,5'!$B$4:$M$4,0))</f>
        <v>0.97814296622442454</v>
      </c>
      <c r="E1370" s="38">
        <v>42.637142181396477</v>
      </c>
      <c r="F1370" s="18">
        <f t="shared" si="63"/>
        <v>41.705220724643681</v>
      </c>
      <c r="G1370" s="38">
        <v>36.37762451171875</v>
      </c>
      <c r="H1370" s="18">
        <f t="shared" si="64"/>
        <v>35.582517544090912</v>
      </c>
      <c r="I1370" s="38">
        <v>46.737148284912109</v>
      </c>
      <c r="J1370" s="18">
        <f t="shared" si="65"/>
        <v>45.71561285627471</v>
      </c>
    </row>
    <row r="1371" spans="1:10" x14ac:dyDescent="0.3">
      <c r="A1371" s="3">
        <v>2028</v>
      </c>
      <c r="B1371" s="3">
        <v>12</v>
      </c>
      <c r="C1371" s="4">
        <v>0</v>
      </c>
      <c r="D1371" s="19">
        <f>INDEX('Prom Factor Mensual Hora 0,5'!$B$5:$N$28,MATCH('Casos CMg'!$C1371,'Prom Factor Mensual Hora 0,5'!$A$5:$A$28,0),MATCH('Casos CMg'!$B1371,'Prom Factor Mensual Hora 0,5'!$B$4:$M$4,0))</f>
        <v>0.97644003142763458</v>
      </c>
      <c r="E1371" s="38">
        <v>45.21270751953125</v>
      </c>
      <c r="F1371" s="18">
        <f t="shared" si="63"/>
        <v>44.147497551299544</v>
      </c>
      <c r="G1371" s="38">
        <v>39.01873779296875</v>
      </c>
      <c r="H1371" s="18">
        <f t="shared" si="64"/>
        <v>38.099457556833038</v>
      </c>
      <c r="I1371" s="38">
        <v>52.033298492431641</v>
      </c>
      <c r="J1371" s="18">
        <f t="shared" si="65"/>
        <v>50.807395615233439</v>
      </c>
    </row>
    <row r="1372" spans="1:10" x14ac:dyDescent="0.3">
      <c r="A1372" s="3">
        <v>2028</v>
      </c>
      <c r="B1372" s="3">
        <v>12</v>
      </c>
      <c r="C1372" s="4">
        <v>1</v>
      </c>
      <c r="D1372" s="19">
        <f>INDEX('Prom Factor Mensual Hora 0,5'!$B$5:$N$28,MATCH('Casos CMg'!$C1372,'Prom Factor Mensual Hora 0,5'!$A$5:$A$28,0),MATCH('Casos CMg'!$B1372,'Prom Factor Mensual Hora 0,5'!$B$4:$M$4,0))</f>
        <v>0.97367928766097722</v>
      </c>
      <c r="E1372" s="38">
        <v>45.656852722167969</v>
      </c>
      <c r="F1372" s="18">
        <f t="shared" si="63"/>
        <v>44.455131835362657</v>
      </c>
      <c r="G1372" s="38">
        <v>39.277431488037109</v>
      </c>
      <c r="H1372" s="18">
        <f t="shared" si="64"/>
        <v>38.243621512424809</v>
      </c>
      <c r="I1372" s="38">
        <v>52.50848388671875</v>
      </c>
      <c r="J1372" s="18">
        <f t="shared" si="65"/>
        <v>51.126423186978215</v>
      </c>
    </row>
    <row r="1373" spans="1:10" x14ac:dyDescent="0.3">
      <c r="A1373" s="3">
        <v>2028</v>
      </c>
      <c r="B1373" s="3">
        <v>12</v>
      </c>
      <c r="C1373" s="4">
        <v>2</v>
      </c>
      <c r="D1373" s="19">
        <f>INDEX('Prom Factor Mensual Hora 0,5'!$B$5:$N$28,MATCH('Casos CMg'!$C1373,'Prom Factor Mensual Hora 0,5'!$A$5:$A$28,0),MATCH('Casos CMg'!$B1373,'Prom Factor Mensual Hora 0,5'!$B$4:$M$4,0))</f>
        <v>0.97367102551501061</v>
      </c>
      <c r="E1373" s="38">
        <v>45.58349609375</v>
      </c>
      <c r="F1373" s="18">
        <f t="shared" si="63"/>
        <v>44.383329388161044</v>
      </c>
      <c r="G1373" s="38">
        <v>38.7774658203125</v>
      </c>
      <c r="H1373" s="18">
        <f t="shared" si="64"/>
        <v>37.756494912136944</v>
      </c>
      <c r="I1373" s="38">
        <v>52.249416351318359</v>
      </c>
      <c r="J1373" s="18">
        <f t="shared" si="65"/>
        <v>50.873742801348911</v>
      </c>
    </row>
    <row r="1374" spans="1:10" x14ac:dyDescent="0.3">
      <c r="A1374" s="3">
        <v>2028</v>
      </c>
      <c r="B1374" s="3">
        <v>12</v>
      </c>
      <c r="C1374" s="4">
        <v>3</v>
      </c>
      <c r="D1374" s="19">
        <f>INDEX('Prom Factor Mensual Hora 0,5'!$B$5:$N$28,MATCH('Casos CMg'!$C1374,'Prom Factor Mensual Hora 0,5'!$A$5:$A$28,0),MATCH('Casos CMg'!$B1374,'Prom Factor Mensual Hora 0,5'!$B$4:$M$4,0))</f>
        <v>0.97365909524400518</v>
      </c>
      <c r="E1374" s="38">
        <v>45.579998016357422</v>
      </c>
      <c r="F1374" s="18">
        <f t="shared" si="63"/>
        <v>44.379379629830119</v>
      </c>
      <c r="G1374" s="38">
        <v>38.753662109375</v>
      </c>
      <c r="H1374" s="18">
        <f t="shared" si="64"/>
        <v>37.732855586805947</v>
      </c>
      <c r="I1374" s="38">
        <v>52.237079620361328</v>
      </c>
      <c r="J1374" s="18">
        <f t="shared" si="65"/>
        <v>50.86110768135007</v>
      </c>
    </row>
    <row r="1375" spans="1:10" x14ac:dyDescent="0.3">
      <c r="A1375" s="3">
        <v>2028</v>
      </c>
      <c r="B1375" s="3">
        <v>12</v>
      </c>
      <c r="C1375" s="4">
        <v>4</v>
      </c>
      <c r="D1375" s="19">
        <f>INDEX('Prom Factor Mensual Hora 0,5'!$B$5:$N$28,MATCH('Casos CMg'!$C1375,'Prom Factor Mensual Hora 0,5'!$A$5:$A$28,0),MATCH('Casos CMg'!$B1375,'Prom Factor Mensual Hora 0,5'!$B$4:$M$4,0))</f>
        <v>0.97460134131334175</v>
      </c>
      <c r="E1375" s="38">
        <v>45.579998016357422</v>
      </c>
      <c r="F1375" s="18">
        <f t="shared" si="63"/>
        <v>44.422327203801402</v>
      </c>
      <c r="G1375" s="38">
        <v>38.753662109375</v>
      </c>
      <c r="H1375" s="18">
        <f t="shared" si="64"/>
        <v>37.769371072600904</v>
      </c>
      <c r="I1375" s="38">
        <v>52.237079620361328</v>
      </c>
      <c r="J1375" s="18">
        <f t="shared" si="65"/>
        <v>50.910327864295979</v>
      </c>
    </row>
    <row r="1376" spans="1:10" x14ac:dyDescent="0.3">
      <c r="A1376" s="3">
        <v>2028</v>
      </c>
      <c r="B1376" s="3">
        <v>12</v>
      </c>
      <c r="C1376" s="4">
        <v>5</v>
      </c>
      <c r="D1376" s="19">
        <f>INDEX('Prom Factor Mensual Hora 0,5'!$B$5:$N$28,MATCH('Casos CMg'!$C1376,'Prom Factor Mensual Hora 0,5'!$A$5:$A$28,0),MATCH('Casos CMg'!$B1376,'Prom Factor Mensual Hora 0,5'!$B$4:$M$4,0))</f>
        <v>0.97460499880629525</v>
      </c>
      <c r="E1376" s="38">
        <v>45.579998016357422</v>
      </c>
      <c r="F1376" s="18">
        <f t="shared" si="63"/>
        <v>44.422493912322963</v>
      </c>
      <c r="G1376" s="38">
        <v>38.753662109375</v>
      </c>
      <c r="H1376" s="18">
        <f t="shared" si="64"/>
        <v>37.769512813846994</v>
      </c>
      <c r="I1376" s="38">
        <v>52.237079620361328</v>
      </c>
      <c r="J1376" s="18">
        <f t="shared" si="65"/>
        <v>50.910518921046602</v>
      </c>
    </row>
    <row r="1377" spans="1:10" x14ac:dyDescent="0.3">
      <c r="A1377" s="3">
        <v>2028</v>
      </c>
      <c r="B1377" s="3">
        <v>12</v>
      </c>
      <c r="C1377" s="4">
        <v>6</v>
      </c>
      <c r="D1377" s="19">
        <f>INDEX('Prom Factor Mensual Hora 0,5'!$B$5:$N$28,MATCH('Casos CMg'!$C1377,'Prom Factor Mensual Hora 0,5'!$A$5:$A$28,0),MATCH('Casos CMg'!$B1377,'Prom Factor Mensual Hora 0,5'!$B$4:$M$4,0))</f>
        <v>0.97459344763732958</v>
      </c>
      <c r="E1377" s="38">
        <v>4.185680765658617E-3</v>
      </c>
      <c r="F1377" s="18">
        <f t="shared" si="63"/>
        <v>4.0793370481124885E-3</v>
      </c>
      <c r="G1377" s="38">
        <v>4.2958301492035389E-3</v>
      </c>
      <c r="H1377" s="18">
        <f t="shared" si="64"/>
        <v>4.1866879155766611E-3</v>
      </c>
      <c r="I1377" s="38">
        <v>2.577497810125351E-2</v>
      </c>
      <c r="J1377" s="18">
        <f t="shared" si="65"/>
        <v>2.5120124770477328E-2</v>
      </c>
    </row>
    <row r="1378" spans="1:10" x14ac:dyDescent="0.3">
      <c r="A1378" s="3">
        <v>2028</v>
      </c>
      <c r="B1378" s="3">
        <v>12</v>
      </c>
      <c r="C1378" s="4">
        <v>7</v>
      </c>
      <c r="D1378" s="19">
        <f>INDEX('Prom Factor Mensual Hora 0,5'!$B$5:$N$28,MATCH('Casos CMg'!$C1378,'Prom Factor Mensual Hora 0,5'!$A$5:$A$28,0),MATCH('Casos CMg'!$B1378,'Prom Factor Mensual Hora 0,5'!$B$4:$M$4,0))</f>
        <v>0.97461942681272895</v>
      </c>
      <c r="E1378" s="38">
        <v>2.9897706117480989E-3</v>
      </c>
      <c r="F1378" s="18">
        <f t="shared" si="63"/>
        <v>2.913888519923474E-3</v>
      </c>
      <c r="G1378" s="38">
        <v>3.068448975682259E-3</v>
      </c>
      <c r="H1378" s="18">
        <f t="shared" si="64"/>
        <v>2.9905699818835486E-3</v>
      </c>
      <c r="I1378" s="38">
        <v>1.8410699442028999E-2</v>
      </c>
      <c r="J1378" s="18">
        <f t="shared" si="65"/>
        <v>1.7943425337411733E-2</v>
      </c>
    </row>
    <row r="1379" spans="1:10" x14ac:dyDescent="0.3">
      <c r="A1379" s="3">
        <v>2028</v>
      </c>
      <c r="B1379" s="3">
        <v>12</v>
      </c>
      <c r="C1379" s="4">
        <v>8</v>
      </c>
      <c r="D1379" s="19">
        <f>INDEX('Prom Factor Mensual Hora 0,5'!$B$5:$N$28,MATCH('Casos CMg'!$C1379,'Prom Factor Mensual Hora 0,5'!$A$5:$A$28,0),MATCH('Casos CMg'!$B1379,'Prom Factor Mensual Hora 0,5'!$B$4:$M$4,0))</f>
        <v>0.98045104262200489</v>
      </c>
      <c r="E1379" s="38">
        <v>1.4948853058740501E-3</v>
      </c>
      <c r="F1379" s="18">
        <f t="shared" si="63"/>
        <v>1.4656618567445271E-3</v>
      </c>
      <c r="G1379" s="38">
        <v>1.5342244878411291E-3</v>
      </c>
      <c r="H1379" s="18">
        <f t="shared" si="64"/>
        <v>1.5042319987200465E-3</v>
      </c>
      <c r="I1379" s="38">
        <v>9.2053497210144997E-3</v>
      </c>
      <c r="J1379" s="18">
        <f t="shared" si="65"/>
        <v>9.0253947316688479E-3</v>
      </c>
    </row>
    <row r="1380" spans="1:10" x14ac:dyDescent="0.3">
      <c r="A1380" s="3">
        <v>2028</v>
      </c>
      <c r="B1380" s="3">
        <v>12</v>
      </c>
      <c r="C1380" s="4">
        <v>9</v>
      </c>
      <c r="D1380" s="19">
        <f>INDEX('Prom Factor Mensual Hora 0,5'!$B$5:$N$28,MATCH('Casos CMg'!$C1380,'Prom Factor Mensual Hora 0,5'!$A$5:$A$28,0),MATCH('Casos CMg'!$B1380,'Prom Factor Mensual Hora 0,5'!$B$4:$M$4,0))</f>
        <v>0.99933823481266382</v>
      </c>
      <c r="E1380" s="38">
        <v>1.4948853058740501E-3</v>
      </c>
      <c r="F1380" s="18">
        <f t="shared" si="63"/>
        <v>1.4938960428195623E-3</v>
      </c>
      <c r="G1380" s="38">
        <v>1.5342244878411291E-3</v>
      </c>
      <c r="H1380" s="18">
        <f t="shared" si="64"/>
        <v>1.5332091914855171E-3</v>
      </c>
      <c r="I1380" s="38">
        <v>9.2053497210144997E-3</v>
      </c>
      <c r="J1380" s="18">
        <f t="shared" si="65"/>
        <v>9.199257941031878E-3</v>
      </c>
    </row>
    <row r="1381" spans="1:10" x14ac:dyDescent="0.3">
      <c r="A1381" s="3">
        <v>2028</v>
      </c>
      <c r="B1381" s="3">
        <v>12</v>
      </c>
      <c r="C1381" s="4">
        <v>10</v>
      </c>
      <c r="D1381" s="19">
        <f>INDEX('Prom Factor Mensual Hora 0,5'!$B$5:$N$28,MATCH('Casos CMg'!$C1381,'Prom Factor Mensual Hora 0,5'!$A$5:$A$28,0),MATCH('Casos CMg'!$B1381,'Prom Factor Mensual Hora 0,5'!$B$4:$M$4,0))</f>
        <v>0.99987753202537533</v>
      </c>
      <c r="E1381" s="38">
        <v>0</v>
      </c>
      <c r="F1381" s="18">
        <f t="shared" si="63"/>
        <v>0</v>
      </c>
      <c r="G1381" s="38">
        <v>0</v>
      </c>
      <c r="H1381" s="18">
        <f t="shared" si="64"/>
        <v>0</v>
      </c>
      <c r="I1381" s="38">
        <v>0</v>
      </c>
      <c r="J1381" s="18">
        <f t="shared" si="65"/>
        <v>0</v>
      </c>
    </row>
    <row r="1382" spans="1:10" x14ac:dyDescent="0.3">
      <c r="A1382" s="3">
        <v>2028</v>
      </c>
      <c r="B1382" s="3">
        <v>12</v>
      </c>
      <c r="C1382" s="4">
        <v>11</v>
      </c>
      <c r="D1382" s="19">
        <f>INDEX('Prom Factor Mensual Hora 0,5'!$B$5:$N$28,MATCH('Casos CMg'!$C1382,'Prom Factor Mensual Hora 0,5'!$A$5:$A$28,0),MATCH('Casos CMg'!$B1382,'Prom Factor Mensual Hora 0,5'!$B$4:$M$4,0))</f>
        <v>1</v>
      </c>
      <c r="E1382" s="38">
        <v>0</v>
      </c>
      <c r="F1382" s="18">
        <f t="shared" si="63"/>
        <v>0</v>
      </c>
      <c r="G1382" s="38">
        <v>0</v>
      </c>
      <c r="H1382" s="18">
        <f t="shared" si="64"/>
        <v>0</v>
      </c>
      <c r="I1382" s="38">
        <v>0</v>
      </c>
      <c r="J1382" s="18">
        <f t="shared" si="65"/>
        <v>0</v>
      </c>
    </row>
    <row r="1383" spans="1:10" x14ac:dyDescent="0.3">
      <c r="A1383" s="3">
        <v>2028</v>
      </c>
      <c r="B1383" s="3">
        <v>12</v>
      </c>
      <c r="C1383" s="4">
        <v>12</v>
      </c>
      <c r="D1383" s="19">
        <f>INDEX('Prom Factor Mensual Hora 0,5'!$B$5:$N$28,MATCH('Casos CMg'!$C1383,'Prom Factor Mensual Hora 0,5'!$A$5:$A$28,0),MATCH('Casos CMg'!$B1383,'Prom Factor Mensual Hora 0,5'!$B$4:$M$4,0))</f>
        <v>1</v>
      </c>
      <c r="E1383" s="38">
        <v>0</v>
      </c>
      <c r="F1383" s="18">
        <f t="shared" si="63"/>
        <v>0</v>
      </c>
      <c r="G1383" s="38">
        <v>0</v>
      </c>
      <c r="H1383" s="18">
        <f t="shared" si="64"/>
        <v>0</v>
      </c>
      <c r="I1383" s="38">
        <v>0</v>
      </c>
      <c r="J1383" s="18">
        <f t="shared" si="65"/>
        <v>0</v>
      </c>
    </row>
    <row r="1384" spans="1:10" x14ac:dyDescent="0.3">
      <c r="A1384" s="3">
        <v>2028</v>
      </c>
      <c r="B1384" s="3">
        <v>12</v>
      </c>
      <c r="C1384" s="4">
        <v>13</v>
      </c>
      <c r="D1384" s="19">
        <f>INDEX('Prom Factor Mensual Hora 0,5'!$B$5:$N$28,MATCH('Casos CMg'!$C1384,'Prom Factor Mensual Hora 0,5'!$A$5:$A$28,0),MATCH('Casos CMg'!$B1384,'Prom Factor Mensual Hora 0,5'!$B$4:$M$4,0))</f>
        <v>0.99960607519586819</v>
      </c>
      <c r="E1384" s="38">
        <v>0</v>
      </c>
      <c r="F1384" s="18">
        <f t="shared" si="63"/>
        <v>0</v>
      </c>
      <c r="G1384" s="38">
        <v>0</v>
      </c>
      <c r="H1384" s="18">
        <f t="shared" si="64"/>
        <v>0</v>
      </c>
      <c r="I1384" s="38">
        <v>0</v>
      </c>
      <c r="J1384" s="18">
        <f t="shared" si="65"/>
        <v>0</v>
      </c>
    </row>
    <row r="1385" spans="1:10" x14ac:dyDescent="0.3">
      <c r="A1385" s="3">
        <v>2028</v>
      </c>
      <c r="B1385" s="3">
        <v>12</v>
      </c>
      <c r="C1385" s="4">
        <v>14</v>
      </c>
      <c r="D1385" s="19">
        <f>INDEX('Prom Factor Mensual Hora 0,5'!$B$5:$N$28,MATCH('Casos CMg'!$C1385,'Prom Factor Mensual Hora 0,5'!$A$5:$A$28,0),MATCH('Casos CMg'!$B1385,'Prom Factor Mensual Hora 0,5'!$B$4:$M$4,0))</f>
        <v>0.99960888702088657</v>
      </c>
      <c r="E1385" s="38">
        <v>0</v>
      </c>
      <c r="F1385" s="18">
        <f t="shared" si="63"/>
        <v>0</v>
      </c>
      <c r="G1385" s="38">
        <v>0</v>
      </c>
      <c r="H1385" s="18">
        <f t="shared" si="64"/>
        <v>0</v>
      </c>
      <c r="I1385" s="38">
        <v>0</v>
      </c>
      <c r="J1385" s="18">
        <f t="shared" si="65"/>
        <v>0</v>
      </c>
    </row>
    <row r="1386" spans="1:10" x14ac:dyDescent="0.3">
      <c r="A1386" s="3">
        <v>2028</v>
      </c>
      <c r="B1386" s="3">
        <v>12</v>
      </c>
      <c r="C1386" s="4">
        <v>15</v>
      </c>
      <c r="D1386" s="19">
        <f>INDEX('Prom Factor Mensual Hora 0,5'!$B$5:$N$28,MATCH('Casos CMg'!$C1386,'Prom Factor Mensual Hora 0,5'!$A$5:$A$28,0),MATCH('Casos CMg'!$B1386,'Prom Factor Mensual Hora 0,5'!$B$4:$M$4,0))</f>
        <v>0.99960888702088657</v>
      </c>
      <c r="E1386" s="38">
        <v>0</v>
      </c>
      <c r="F1386" s="18">
        <f t="shared" si="63"/>
        <v>0</v>
      </c>
      <c r="G1386" s="38">
        <v>0</v>
      </c>
      <c r="H1386" s="18">
        <f t="shared" si="64"/>
        <v>0</v>
      </c>
      <c r="I1386" s="38">
        <v>0</v>
      </c>
      <c r="J1386" s="18">
        <f t="shared" si="65"/>
        <v>0</v>
      </c>
    </row>
    <row r="1387" spans="1:10" x14ac:dyDescent="0.3">
      <c r="A1387" s="3">
        <v>2028</v>
      </c>
      <c r="B1387" s="3">
        <v>12</v>
      </c>
      <c r="C1387" s="4">
        <v>16</v>
      </c>
      <c r="D1387" s="19">
        <f>INDEX('Prom Factor Mensual Hora 0,5'!$B$5:$N$28,MATCH('Casos CMg'!$C1387,'Prom Factor Mensual Hora 0,5'!$A$5:$A$28,0),MATCH('Casos CMg'!$B1387,'Prom Factor Mensual Hora 0,5'!$B$4:$M$4,0))</f>
        <v>0.99956812066044309</v>
      </c>
      <c r="E1387" s="38">
        <v>0</v>
      </c>
      <c r="F1387" s="18">
        <f t="shared" si="63"/>
        <v>0</v>
      </c>
      <c r="G1387" s="38">
        <v>0</v>
      </c>
      <c r="H1387" s="18">
        <f t="shared" si="64"/>
        <v>0</v>
      </c>
      <c r="I1387" s="38">
        <v>0</v>
      </c>
      <c r="J1387" s="18">
        <f t="shared" si="65"/>
        <v>0</v>
      </c>
    </row>
    <row r="1388" spans="1:10" x14ac:dyDescent="0.3">
      <c r="A1388" s="3">
        <v>2028</v>
      </c>
      <c r="B1388" s="3">
        <v>12</v>
      </c>
      <c r="C1388" s="4">
        <v>17</v>
      </c>
      <c r="D1388" s="19">
        <f>INDEX('Prom Factor Mensual Hora 0,5'!$B$5:$N$28,MATCH('Casos CMg'!$C1388,'Prom Factor Mensual Hora 0,5'!$A$5:$A$28,0),MATCH('Casos CMg'!$B1388,'Prom Factor Mensual Hora 0,5'!$B$4:$M$4,0))</f>
        <v>0.99933901475684039</v>
      </c>
      <c r="E1388" s="38">
        <v>0</v>
      </c>
      <c r="F1388" s="18">
        <f t="shared" si="63"/>
        <v>0</v>
      </c>
      <c r="G1388" s="38">
        <v>0</v>
      </c>
      <c r="H1388" s="18">
        <f t="shared" si="64"/>
        <v>0</v>
      </c>
      <c r="I1388" s="38">
        <v>0</v>
      </c>
      <c r="J1388" s="18">
        <f t="shared" si="65"/>
        <v>0</v>
      </c>
    </row>
    <row r="1389" spans="1:10" x14ac:dyDescent="0.3">
      <c r="A1389" s="3">
        <v>2028</v>
      </c>
      <c r="B1389" s="3">
        <v>12</v>
      </c>
      <c r="C1389" s="4">
        <v>18</v>
      </c>
      <c r="D1389" s="19">
        <f>INDEX('Prom Factor Mensual Hora 0,5'!$B$5:$N$28,MATCH('Casos CMg'!$C1389,'Prom Factor Mensual Hora 0,5'!$A$5:$A$28,0),MATCH('Casos CMg'!$B1389,'Prom Factor Mensual Hora 0,5'!$B$4:$M$4,0))</f>
        <v>0.99988101045918065</v>
      </c>
      <c r="E1389" s="38">
        <v>0</v>
      </c>
      <c r="F1389" s="18">
        <f t="shared" si="63"/>
        <v>0</v>
      </c>
      <c r="G1389" s="38">
        <v>0</v>
      </c>
      <c r="H1389" s="18">
        <f t="shared" si="64"/>
        <v>0</v>
      </c>
      <c r="I1389" s="38">
        <v>0</v>
      </c>
      <c r="J1389" s="18">
        <f t="shared" si="65"/>
        <v>0</v>
      </c>
    </row>
    <row r="1390" spans="1:10" x14ac:dyDescent="0.3">
      <c r="A1390" s="3">
        <v>2028</v>
      </c>
      <c r="B1390" s="3">
        <v>12</v>
      </c>
      <c r="C1390" s="4">
        <v>19</v>
      </c>
      <c r="D1390" s="19">
        <f>INDEX('Prom Factor Mensual Hora 0,5'!$B$5:$N$28,MATCH('Casos CMg'!$C1390,'Prom Factor Mensual Hora 0,5'!$A$5:$A$28,0),MATCH('Casos CMg'!$B1390,'Prom Factor Mensual Hora 0,5'!$B$4:$M$4,0))</f>
        <v>0.99919960401461771</v>
      </c>
      <c r="E1390" s="38">
        <v>0</v>
      </c>
      <c r="F1390" s="18">
        <f t="shared" si="63"/>
        <v>0</v>
      </c>
      <c r="G1390" s="38">
        <v>0</v>
      </c>
      <c r="H1390" s="18">
        <f t="shared" si="64"/>
        <v>0</v>
      </c>
      <c r="I1390" s="38">
        <v>0</v>
      </c>
      <c r="J1390" s="18">
        <f t="shared" si="65"/>
        <v>0</v>
      </c>
    </row>
    <row r="1391" spans="1:10" x14ac:dyDescent="0.3">
      <c r="A1391" s="3">
        <v>2028</v>
      </c>
      <c r="B1391" s="3">
        <v>12</v>
      </c>
      <c r="C1391" s="4">
        <v>20</v>
      </c>
      <c r="D1391" s="19">
        <f>INDEX('Prom Factor Mensual Hora 0,5'!$B$5:$N$28,MATCH('Casos CMg'!$C1391,'Prom Factor Mensual Hora 0,5'!$A$5:$A$28,0),MATCH('Casos CMg'!$B1391,'Prom Factor Mensual Hora 0,5'!$B$4:$M$4,0))</f>
        <v>0.97978402882053783</v>
      </c>
      <c r="E1391" s="38">
        <v>41.649101257324219</v>
      </c>
      <c r="F1391" s="18">
        <f t="shared" si="63"/>
        <v>40.807124226655652</v>
      </c>
      <c r="G1391" s="38">
        <v>35.467536926269531</v>
      </c>
      <c r="H1391" s="18">
        <f t="shared" si="64"/>
        <v>34.750526221961557</v>
      </c>
      <c r="I1391" s="38">
        <v>47.669361114501953</v>
      </c>
      <c r="J1391" s="18">
        <f t="shared" si="65"/>
        <v>46.705678684067806</v>
      </c>
    </row>
    <row r="1392" spans="1:10" x14ac:dyDescent="0.3">
      <c r="A1392" s="3">
        <v>2028</v>
      </c>
      <c r="B1392" s="3">
        <v>12</v>
      </c>
      <c r="C1392" s="4">
        <v>21</v>
      </c>
      <c r="D1392" s="19">
        <f>INDEX('Prom Factor Mensual Hora 0,5'!$B$5:$N$28,MATCH('Casos CMg'!$C1392,'Prom Factor Mensual Hora 0,5'!$A$5:$A$28,0),MATCH('Casos CMg'!$B1392,'Prom Factor Mensual Hora 0,5'!$B$4:$M$4,0))</f>
        <v>0.97551990608403272</v>
      </c>
      <c r="E1392" s="38">
        <v>41.207283020019531</v>
      </c>
      <c r="F1392" s="18">
        <f t="shared" si="63"/>
        <v>40.198524861667607</v>
      </c>
      <c r="G1392" s="38">
        <v>34.997459411621087</v>
      </c>
      <c r="H1392" s="18">
        <f t="shared" si="64"/>
        <v>34.140718318404346</v>
      </c>
      <c r="I1392" s="38">
        <v>47.246475219726563</v>
      </c>
      <c r="J1392" s="18">
        <f t="shared" si="65"/>
        <v>46.089877069149239</v>
      </c>
    </row>
    <row r="1393" spans="1:10" x14ac:dyDescent="0.3">
      <c r="A1393" s="3">
        <v>2028</v>
      </c>
      <c r="B1393" s="3">
        <v>12</v>
      </c>
      <c r="C1393" s="4">
        <v>22</v>
      </c>
      <c r="D1393" s="19">
        <f>INDEX('Prom Factor Mensual Hora 0,5'!$B$5:$N$28,MATCH('Casos CMg'!$C1393,'Prom Factor Mensual Hora 0,5'!$A$5:$A$28,0),MATCH('Casos CMg'!$B1393,'Prom Factor Mensual Hora 0,5'!$B$4:$M$4,0))</f>
        <v>0.97552808986827033</v>
      </c>
      <c r="E1393" s="38">
        <v>41.207283020019531</v>
      </c>
      <c r="F1393" s="18">
        <f t="shared" si="63"/>
        <v>40.198862093180864</v>
      </c>
      <c r="G1393" s="38">
        <v>34.997459411621087</v>
      </c>
      <c r="H1393" s="18">
        <f t="shared" si="64"/>
        <v>34.141004730061042</v>
      </c>
      <c r="I1393" s="38">
        <v>47.246475219726563</v>
      </c>
      <c r="J1393" s="18">
        <f t="shared" si="65"/>
        <v>46.090263724108418</v>
      </c>
    </row>
    <row r="1394" spans="1:10" x14ac:dyDescent="0.3">
      <c r="A1394" s="3">
        <v>2028</v>
      </c>
      <c r="B1394" s="3">
        <v>12</v>
      </c>
      <c r="C1394" s="4">
        <v>23</v>
      </c>
      <c r="D1394" s="19">
        <f>INDEX('Prom Factor Mensual Hora 0,5'!$B$5:$N$28,MATCH('Casos CMg'!$C1394,'Prom Factor Mensual Hora 0,5'!$A$5:$A$28,0),MATCH('Casos CMg'!$B1394,'Prom Factor Mensual Hora 0,5'!$B$4:$M$4,0))</f>
        <v>0.97628800661163506</v>
      </c>
      <c r="E1394" s="38">
        <v>41.249485015869141</v>
      </c>
      <c r="F1394" s="18">
        <f t="shared" si="63"/>
        <v>40.271377499899394</v>
      </c>
      <c r="G1394" s="38">
        <v>35.077358245849609</v>
      </c>
      <c r="H1394" s="18">
        <f t="shared" si="64"/>
        <v>34.245604159042713</v>
      </c>
      <c r="I1394" s="38">
        <v>47.148166656494141</v>
      </c>
      <c r="J1394" s="18">
        <f t="shared" si="65"/>
        <v>46.03018964046182</v>
      </c>
    </row>
    <row r="1395" spans="1:10" x14ac:dyDescent="0.3">
      <c r="A1395" s="3">
        <v>2029</v>
      </c>
      <c r="B1395" s="3">
        <v>1</v>
      </c>
      <c r="C1395" s="4">
        <v>0</v>
      </c>
      <c r="D1395" s="19">
        <f>INDEX('Prom Factor Mensual Hora 0,5'!$B$5:$N$28,MATCH('Casos CMg'!$C1395,'Prom Factor Mensual Hora 0,5'!$A$5:$A$28,0),MATCH('Casos CMg'!$B1395,'Prom Factor Mensual Hora 0,5'!$B$4:$M$4,0))</f>
        <v>1.0028880238984343</v>
      </c>
      <c r="E1395" s="38">
        <v>62.831180572509773</v>
      </c>
      <c r="F1395" s="18">
        <f t="shared" si="63"/>
        <v>63.012638523570025</v>
      </c>
      <c r="G1395" s="38">
        <v>37.195095062255859</v>
      </c>
      <c r="H1395" s="18">
        <f t="shared" si="64"/>
        <v>37.30251538570019</v>
      </c>
      <c r="I1395" s="38">
        <v>72.140083312988281</v>
      </c>
      <c r="J1395" s="18">
        <f t="shared" si="65"/>
        <v>72.348425597631234</v>
      </c>
    </row>
    <row r="1396" spans="1:10" x14ac:dyDescent="0.3">
      <c r="A1396" s="3">
        <v>2029</v>
      </c>
      <c r="B1396" s="3">
        <v>1</v>
      </c>
      <c r="C1396" s="4">
        <v>1</v>
      </c>
      <c r="D1396" s="19">
        <f>INDEX('Prom Factor Mensual Hora 0,5'!$B$5:$N$28,MATCH('Casos CMg'!$C1396,'Prom Factor Mensual Hora 0,5'!$A$5:$A$28,0),MATCH('Casos CMg'!$B1396,'Prom Factor Mensual Hora 0,5'!$B$4:$M$4,0))</f>
        <v>1.0046479464183109</v>
      </c>
      <c r="E1396" s="38">
        <v>62.585758209228523</v>
      </c>
      <c r="F1396" s="18">
        <f t="shared" si="63"/>
        <v>62.876653459934381</v>
      </c>
      <c r="G1396" s="38">
        <v>37.056026458740227</v>
      </c>
      <c r="H1396" s="18">
        <f t="shared" si="64"/>
        <v>37.228260884195961</v>
      </c>
      <c r="I1396" s="38">
        <v>71.922706604003906</v>
      </c>
      <c r="J1396" s="18">
        <f t="shared" si="65"/>
        <v>72.25699949055921</v>
      </c>
    </row>
    <row r="1397" spans="1:10" x14ac:dyDescent="0.3">
      <c r="A1397" s="3">
        <v>2029</v>
      </c>
      <c r="B1397" s="3">
        <v>1</v>
      </c>
      <c r="C1397" s="4">
        <v>2</v>
      </c>
      <c r="D1397" s="19">
        <f>INDEX('Prom Factor Mensual Hora 0,5'!$B$5:$N$28,MATCH('Casos CMg'!$C1397,'Prom Factor Mensual Hora 0,5'!$A$5:$A$28,0),MATCH('Casos CMg'!$B1397,'Prom Factor Mensual Hora 0,5'!$B$4:$M$4,0))</f>
        <v>1.0046511435038992</v>
      </c>
      <c r="E1397" s="38">
        <v>56.753089904785163</v>
      </c>
      <c r="F1397" s="18">
        <f t="shared" si="63"/>
        <v>57.017056670222011</v>
      </c>
      <c r="G1397" s="38">
        <v>35.359092712402337</v>
      </c>
      <c r="H1397" s="18">
        <f t="shared" si="64"/>
        <v>35.523552926775395</v>
      </c>
      <c r="I1397" s="38">
        <v>64.51910400390625</v>
      </c>
      <c r="J1397" s="18">
        <f t="shared" si="65"/>
        <v>64.819191615371409</v>
      </c>
    </row>
    <row r="1398" spans="1:10" x14ac:dyDescent="0.3">
      <c r="A1398" s="3">
        <v>2029</v>
      </c>
      <c r="B1398" s="3">
        <v>1</v>
      </c>
      <c r="C1398" s="4">
        <v>3</v>
      </c>
      <c r="D1398" s="19">
        <f>INDEX('Prom Factor Mensual Hora 0,5'!$B$5:$N$28,MATCH('Casos CMg'!$C1398,'Prom Factor Mensual Hora 0,5'!$A$5:$A$28,0),MATCH('Casos CMg'!$B1398,'Prom Factor Mensual Hora 0,5'!$B$4:$M$4,0))</f>
        <v>1.0046490951895524</v>
      </c>
      <c r="E1398" s="38">
        <v>56.753089904785163</v>
      </c>
      <c r="F1398" s="18">
        <f t="shared" si="63"/>
        <v>57.016940422053736</v>
      </c>
      <c r="G1398" s="38">
        <v>35.359092712402337</v>
      </c>
      <c r="H1398" s="18">
        <f t="shared" si="64"/>
        <v>35.523480500238506</v>
      </c>
      <c r="I1398" s="38">
        <v>64.51910400390625</v>
      </c>
      <c r="J1398" s="18">
        <f t="shared" si="65"/>
        <v>64.819059459965032</v>
      </c>
    </row>
    <row r="1399" spans="1:10" x14ac:dyDescent="0.3">
      <c r="A1399" s="3">
        <v>2029</v>
      </c>
      <c r="B1399" s="3">
        <v>1</v>
      </c>
      <c r="C1399" s="4">
        <v>4</v>
      </c>
      <c r="D1399" s="19">
        <f>INDEX('Prom Factor Mensual Hora 0,5'!$B$5:$N$28,MATCH('Casos CMg'!$C1399,'Prom Factor Mensual Hora 0,5'!$A$5:$A$28,0),MATCH('Casos CMg'!$B1399,'Prom Factor Mensual Hora 0,5'!$B$4:$M$4,0))</f>
        <v>1.0046520849286233</v>
      </c>
      <c r="E1399" s="38">
        <v>56.753089904785163</v>
      </c>
      <c r="F1399" s="18">
        <f t="shared" si="63"/>
        <v>57.01711009898402</v>
      </c>
      <c r="G1399" s="38">
        <v>35.359092712402337</v>
      </c>
      <c r="H1399" s="18">
        <f t="shared" si="64"/>
        <v>35.523586214699499</v>
      </c>
      <c r="I1399" s="38">
        <v>64.51910400390625</v>
      </c>
      <c r="J1399" s="18">
        <f t="shared" si="65"/>
        <v>64.819252355251109</v>
      </c>
    </row>
    <row r="1400" spans="1:10" x14ac:dyDescent="0.3">
      <c r="A1400" s="3">
        <v>2029</v>
      </c>
      <c r="B1400" s="3">
        <v>1</v>
      </c>
      <c r="C1400" s="4">
        <v>5</v>
      </c>
      <c r="D1400" s="19">
        <f>INDEX('Prom Factor Mensual Hora 0,5'!$B$5:$N$28,MATCH('Casos CMg'!$C1400,'Prom Factor Mensual Hora 0,5'!$A$5:$A$28,0),MATCH('Casos CMg'!$B1400,'Prom Factor Mensual Hora 0,5'!$B$4:$M$4,0))</f>
        <v>1.0046421179373766</v>
      </c>
      <c r="E1400" s="38">
        <v>56.753089904785163</v>
      </c>
      <c r="F1400" s="18">
        <f t="shared" si="63"/>
        <v>57.016544441433709</v>
      </c>
      <c r="G1400" s="38">
        <v>35.359092712402337</v>
      </c>
      <c r="H1400" s="18">
        <f t="shared" si="64"/>
        <v>35.52323379093194</v>
      </c>
      <c r="I1400" s="38">
        <v>64.51910400390625</v>
      </c>
      <c r="J1400" s="18">
        <f t="shared" si="65"/>
        <v>64.818609293906249</v>
      </c>
    </row>
    <row r="1401" spans="1:10" x14ac:dyDescent="0.3">
      <c r="A1401" s="3">
        <v>2029</v>
      </c>
      <c r="B1401" s="3">
        <v>1</v>
      </c>
      <c r="C1401" s="4">
        <v>6</v>
      </c>
      <c r="D1401" s="19">
        <f>INDEX('Prom Factor Mensual Hora 0,5'!$B$5:$N$28,MATCH('Casos CMg'!$C1401,'Prom Factor Mensual Hora 0,5'!$A$5:$A$28,0),MATCH('Casos CMg'!$B1401,'Prom Factor Mensual Hora 0,5'!$B$4:$M$4,0))</f>
        <v>1.0046470634207982</v>
      </c>
      <c r="E1401" s="38">
        <v>1.1934465169906621</v>
      </c>
      <c r="F1401" s="18">
        <f t="shared" si="63"/>
        <v>1.1989925386444484</v>
      </c>
      <c r="G1401" s="38">
        <v>0.63553112745285034</v>
      </c>
      <c r="H1401" s="18">
        <f t="shared" si="64"/>
        <v>0.63848448090801513</v>
      </c>
      <c r="I1401" s="38">
        <v>1.225554823875427</v>
      </c>
      <c r="J1401" s="18">
        <f t="shared" si="65"/>
        <v>1.2312500548676413</v>
      </c>
    </row>
    <row r="1402" spans="1:10" x14ac:dyDescent="0.3">
      <c r="A1402" s="3">
        <v>2029</v>
      </c>
      <c r="B1402" s="3">
        <v>1</v>
      </c>
      <c r="C1402" s="4">
        <v>7</v>
      </c>
      <c r="D1402" s="19">
        <f>INDEX('Prom Factor Mensual Hora 0,5'!$B$5:$N$28,MATCH('Casos CMg'!$C1402,'Prom Factor Mensual Hora 0,5'!$A$5:$A$28,0),MATCH('Casos CMg'!$B1402,'Prom Factor Mensual Hora 0,5'!$B$4:$M$4,0))</f>
        <v>1.0046543061034097</v>
      </c>
      <c r="E1402" s="38">
        <v>1.1934465169906621</v>
      </c>
      <c r="F1402" s="18">
        <f t="shared" si="63"/>
        <v>1.1990011823987847</v>
      </c>
      <c r="G1402" s="38">
        <v>0.63553112745285034</v>
      </c>
      <c r="H1402" s="18">
        <f t="shared" si="64"/>
        <v>0.63848908385826098</v>
      </c>
      <c r="I1402" s="38">
        <v>1.225554823875427</v>
      </c>
      <c r="J1402" s="18">
        <f t="shared" si="65"/>
        <v>1.2312589311722535</v>
      </c>
    </row>
    <row r="1403" spans="1:10" x14ac:dyDescent="0.3">
      <c r="A1403" s="3">
        <v>2029</v>
      </c>
      <c r="B1403" s="3">
        <v>1</v>
      </c>
      <c r="C1403" s="4">
        <v>8</v>
      </c>
      <c r="D1403" s="19">
        <f>INDEX('Prom Factor Mensual Hora 0,5'!$B$5:$N$28,MATCH('Casos CMg'!$C1403,'Prom Factor Mensual Hora 0,5'!$A$5:$A$28,0),MATCH('Casos CMg'!$B1403,'Prom Factor Mensual Hora 0,5'!$B$4:$M$4,0))</f>
        <v>1.0045236566439639</v>
      </c>
      <c r="E1403" s="38">
        <v>0.74520862102508545</v>
      </c>
      <c r="F1403" s="18">
        <f t="shared" si="63"/>
        <v>0.74857968895472482</v>
      </c>
      <c r="G1403" s="38">
        <v>0.64276957511901855</v>
      </c>
      <c r="H1403" s="18">
        <f t="shared" si="64"/>
        <v>0.6456772439780436</v>
      </c>
      <c r="I1403" s="38">
        <v>0.80572777986526489</v>
      </c>
      <c r="J1403" s="18">
        <f t="shared" si="65"/>
        <v>0.80937261568987873</v>
      </c>
    </row>
    <row r="1404" spans="1:10" x14ac:dyDescent="0.3">
      <c r="A1404" s="3">
        <v>2029</v>
      </c>
      <c r="B1404" s="3">
        <v>1</v>
      </c>
      <c r="C1404" s="4">
        <v>9</v>
      </c>
      <c r="D1404" s="19">
        <f>INDEX('Prom Factor Mensual Hora 0,5'!$B$5:$N$28,MATCH('Casos CMg'!$C1404,'Prom Factor Mensual Hora 0,5'!$A$5:$A$28,0),MATCH('Casos CMg'!$B1404,'Prom Factor Mensual Hora 0,5'!$B$4:$M$4,0))</f>
        <v>0.99967550010420725</v>
      </c>
      <c r="E1404" s="38">
        <v>0.66001582145690918</v>
      </c>
      <c r="F1404" s="18">
        <f t="shared" si="63"/>
        <v>0.65980164639162486</v>
      </c>
      <c r="G1404" s="38">
        <v>0.63679003715515137</v>
      </c>
      <c r="H1404" s="18">
        <f t="shared" si="64"/>
        <v>0.6365833988544527</v>
      </c>
      <c r="I1404" s="38">
        <v>0.72547602653503418</v>
      </c>
      <c r="J1404" s="18">
        <f t="shared" si="65"/>
        <v>0.72524060964002346</v>
      </c>
    </row>
    <row r="1405" spans="1:10" x14ac:dyDescent="0.3">
      <c r="A1405" s="3">
        <v>2029</v>
      </c>
      <c r="B1405" s="3">
        <v>1</v>
      </c>
      <c r="C1405" s="4">
        <v>10</v>
      </c>
      <c r="D1405" s="19">
        <f>INDEX('Prom Factor Mensual Hora 0,5'!$B$5:$N$28,MATCH('Casos CMg'!$C1405,'Prom Factor Mensual Hora 0,5'!$A$5:$A$28,0),MATCH('Casos CMg'!$B1405,'Prom Factor Mensual Hora 0,5'!$B$4:$M$4,0))</f>
        <v>0.99996417639711355</v>
      </c>
      <c r="E1405" s="38">
        <v>8.047206699848175E-2</v>
      </c>
      <c r="F1405" s="18">
        <f t="shared" si="63"/>
        <v>8.0469184199110144E-2</v>
      </c>
      <c r="G1405" s="38">
        <v>1.258850912563503E-3</v>
      </c>
      <c r="H1405" s="18">
        <f t="shared" si="64"/>
        <v>1.2588058159883181E-3</v>
      </c>
      <c r="I1405" s="38">
        <v>7.5531072914600372E-2</v>
      </c>
      <c r="J1405" s="18">
        <f t="shared" si="65"/>
        <v>7.5528367119438694E-2</v>
      </c>
    </row>
    <row r="1406" spans="1:10" x14ac:dyDescent="0.3">
      <c r="A1406" s="3">
        <v>2029</v>
      </c>
      <c r="B1406" s="3">
        <v>1</v>
      </c>
      <c r="C1406" s="4">
        <v>11</v>
      </c>
      <c r="D1406" s="19">
        <f>INDEX('Prom Factor Mensual Hora 0,5'!$B$5:$N$28,MATCH('Casos CMg'!$C1406,'Prom Factor Mensual Hora 0,5'!$A$5:$A$28,0),MATCH('Casos CMg'!$B1406,'Prom Factor Mensual Hora 0,5'!$B$4:$M$4,0))</f>
        <v>1.000003590641767</v>
      </c>
      <c r="E1406" s="38">
        <v>7.92132169008255E-2</v>
      </c>
      <c r="F1406" s="18">
        <f t="shared" si="63"/>
        <v>7.9213501327110608E-2</v>
      </c>
      <c r="G1406" s="38">
        <v>0</v>
      </c>
      <c r="H1406" s="18">
        <f t="shared" si="64"/>
        <v>0</v>
      </c>
      <c r="I1406" s="38">
        <v>7.4272222816944122E-2</v>
      </c>
      <c r="J1406" s="18">
        <f t="shared" si="65"/>
        <v>7.4272489501889499E-2</v>
      </c>
    </row>
    <row r="1407" spans="1:10" x14ac:dyDescent="0.3">
      <c r="A1407" s="3">
        <v>2029</v>
      </c>
      <c r="B1407" s="3">
        <v>1</v>
      </c>
      <c r="C1407" s="4">
        <v>12</v>
      </c>
      <c r="D1407" s="19">
        <f>INDEX('Prom Factor Mensual Hora 0,5'!$B$5:$N$28,MATCH('Casos CMg'!$C1407,'Prom Factor Mensual Hora 0,5'!$A$5:$A$28,0),MATCH('Casos CMg'!$B1407,'Prom Factor Mensual Hora 0,5'!$B$4:$M$4,0))</f>
        <v>0.9999953636243295</v>
      </c>
      <c r="E1407" s="38">
        <v>7.92132169008255E-2</v>
      </c>
      <c r="F1407" s="18">
        <f t="shared" si="63"/>
        <v>7.9212849638593874E-2</v>
      </c>
      <c r="G1407" s="38">
        <v>0</v>
      </c>
      <c r="H1407" s="18">
        <f t="shared" si="64"/>
        <v>0</v>
      </c>
      <c r="I1407" s="38">
        <v>7.4272222816944122E-2</v>
      </c>
      <c r="J1407" s="18">
        <f t="shared" si="65"/>
        <v>7.4271878463017263E-2</v>
      </c>
    </row>
    <row r="1408" spans="1:10" x14ac:dyDescent="0.3">
      <c r="A1408" s="3">
        <v>2029</v>
      </c>
      <c r="B1408" s="3">
        <v>1</v>
      </c>
      <c r="C1408" s="4">
        <v>13</v>
      </c>
      <c r="D1408" s="19">
        <f>INDEX('Prom Factor Mensual Hora 0,5'!$B$5:$N$28,MATCH('Casos CMg'!$C1408,'Prom Factor Mensual Hora 0,5'!$A$5:$A$28,0),MATCH('Casos CMg'!$B1408,'Prom Factor Mensual Hora 0,5'!$B$4:$M$4,0))</f>
        <v>1.0000231328925377</v>
      </c>
      <c r="E1408" s="38">
        <v>7.92132169008255E-2</v>
      </c>
      <c r="F1408" s="18">
        <f t="shared" si="63"/>
        <v>7.921504933165964E-2</v>
      </c>
      <c r="G1408" s="38">
        <v>0</v>
      </c>
      <c r="H1408" s="18">
        <f t="shared" si="64"/>
        <v>0</v>
      </c>
      <c r="I1408" s="38">
        <v>7.4272222816944122E-2</v>
      </c>
      <c r="J1408" s="18">
        <f t="shared" si="65"/>
        <v>7.427394094829308E-2</v>
      </c>
    </row>
    <row r="1409" spans="1:10" x14ac:dyDescent="0.3">
      <c r="A1409" s="3">
        <v>2029</v>
      </c>
      <c r="B1409" s="3">
        <v>1</v>
      </c>
      <c r="C1409" s="4">
        <v>14</v>
      </c>
      <c r="D1409" s="19">
        <f>INDEX('Prom Factor Mensual Hora 0,5'!$B$5:$N$28,MATCH('Casos CMg'!$C1409,'Prom Factor Mensual Hora 0,5'!$A$5:$A$28,0),MATCH('Casos CMg'!$B1409,'Prom Factor Mensual Hora 0,5'!$B$4:$M$4,0))</f>
        <v>1.0000409939326955</v>
      </c>
      <c r="E1409" s="38">
        <v>7.92132169008255E-2</v>
      </c>
      <c r="F1409" s="18">
        <f t="shared" si="63"/>
        <v>7.921646416210773E-2</v>
      </c>
      <c r="G1409" s="38">
        <v>0</v>
      </c>
      <c r="H1409" s="18">
        <f t="shared" si="64"/>
        <v>0</v>
      </c>
      <c r="I1409" s="38">
        <v>7.4272222816944122E-2</v>
      </c>
      <c r="J1409" s="18">
        <f t="shared" si="65"/>
        <v>7.4275267527447425E-2</v>
      </c>
    </row>
    <row r="1410" spans="1:10" x14ac:dyDescent="0.3">
      <c r="A1410" s="3">
        <v>2029</v>
      </c>
      <c r="B1410" s="3">
        <v>1</v>
      </c>
      <c r="C1410" s="4">
        <v>15</v>
      </c>
      <c r="D1410" s="19">
        <f>INDEX('Prom Factor Mensual Hora 0,5'!$B$5:$N$28,MATCH('Casos CMg'!$C1410,'Prom Factor Mensual Hora 0,5'!$A$5:$A$28,0),MATCH('Casos CMg'!$B1410,'Prom Factor Mensual Hora 0,5'!$B$4:$M$4,0))</f>
        <v>1.0000364578999257</v>
      </c>
      <c r="E1410" s="38">
        <v>8.047206699848175E-2</v>
      </c>
      <c r="F1410" s="18">
        <f t="shared" si="63"/>
        <v>8.0475000841047195E-2</v>
      </c>
      <c r="G1410" s="38">
        <v>1.258850912563503E-3</v>
      </c>
      <c r="H1410" s="18">
        <f t="shared" si="64"/>
        <v>1.2588968076240946E-3</v>
      </c>
      <c r="I1410" s="38">
        <v>7.5531072914600372E-2</v>
      </c>
      <c r="J1410" s="18">
        <f t="shared" si="65"/>
        <v>7.5533826618897973E-2</v>
      </c>
    </row>
    <row r="1411" spans="1:10" x14ac:dyDescent="0.3">
      <c r="A1411" s="3">
        <v>2029</v>
      </c>
      <c r="B1411" s="3">
        <v>1</v>
      </c>
      <c r="C1411" s="4">
        <v>16</v>
      </c>
      <c r="D1411" s="19">
        <f>INDEX('Prom Factor Mensual Hora 0,5'!$B$5:$N$28,MATCH('Casos CMg'!$C1411,'Prom Factor Mensual Hora 0,5'!$A$5:$A$28,0),MATCH('Casos CMg'!$B1411,'Prom Factor Mensual Hora 0,5'!$B$4:$M$4,0))</f>
        <v>1.0000107464512635</v>
      </c>
      <c r="E1411" s="38">
        <v>8.047206699848175E-2</v>
      </c>
      <c r="F1411" s="18">
        <f t="shared" si="63"/>
        <v>8.0472931787627822E-2</v>
      </c>
      <c r="G1411" s="38">
        <v>1.258850912563503E-3</v>
      </c>
      <c r="H1411" s="18">
        <f t="shared" si="64"/>
        <v>1.2588644407434829E-3</v>
      </c>
      <c r="I1411" s="38">
        <v>7.5531072914600372E-2</v>
      </c>
      <c r="J1411" s="18">
        <f t="shared" si="65"/>
        <v>7.5531884605594332E-2</v>
      </c>
    </row>
    <row r="1412" spans="1:10" x14ac:dyDescent="0.3">
      <c r="A1412" s="3">
        <v>2029</v>
      </c>
      <c r="B1412" s="3">
        <v>1</v>
      </c>
      <c r="C1412" s="4">
        <v>17</v>
      </c>
      <c r="D1412" s="19">
        <f>INDEX('Prom Factor Mensual Hora 0,5'!$B$5:$N$28,MATCH('Casos CMg'!$C1412,'Prom Factor Mensual Hora 0,5'!$A$5:$A$28,0),MATCH('Casos CMg'!$B1412,'Prom Factor Mensual Hora 0,5'!$B$4:$M$4,0))</f>
        <v>0.99999731268249448</v>
      </c>
      <c r="E1412" s="38">
        <v>8.047206699848175E-2</v>
      </c>
      <c r="F1412" s="18">
        <f t="shared" ref="F1412:F1475" si="66">$E1412*$D1412</f>
        <v>8.04718507444874E-2</v>
      </c>
      <c r="G1412" s="38">
        <v>1.258850912563503E-3</v>
      </c>
      <c r="H1412" s="18">
        <f t="shared" ref="H1412:H1475" si="67">$G1412*$D1412</f>
        <v>1.2588475296314088E-3</v>
      </c>
      <c r="I1412" s="38">
        <v>7.5531072914600372E-2</v>
      </c>
      <c r="J1412" s="18">
        <f t="shared" ref="J1412:J1475" si="68">$I1412*$D1412</f>
        <v>7.5530869938625914E-2</v>
      </c>
    </row>
    <row r="1413" spans="1:10" x14ac:dyDescent="0.3">
      <c r="A1413" s="3">
        <v>2029</v>
      </c>
      <c r="B1413" s="3">
        <v>1</v>
      </c>
      <c r="C1413" s="4">
        <v>18</v>
      </c>
      <c r="D1413" s="19">
        <f>INDEX('Prom Factor Mensual Hora 0,5'!$B$5:$N$28,MATCH('Casos CMg'!$C1413,'Prom Factor Mensual Hora 0,5'!$A$5:$A$28,0),MATCH('Casos CMg'!$B1413,'Prom Factor Mensual Hora 0,5'!$B$4:$M$4,0))</f>
        <v>0.9999641543182648</v>
      </c>
      <c r="E1413" s="38">
        <v>8.047206699848175E-2</v>
      </c>
      <c r="F1413" s="18">
        <f t="shared" si="66"/>
        <v>8.0469182422379548E-2</v>
      </c>
      <c r="G1413" s="38">
        <v>1.258850912563503E-3</v>
      </c>
      <c r="H1413" s="18">
        <f t="shared" si="67"/>
        <v>1.2588057881943392E-3</v>
      </c>
      <c r="I1413" s="38">
        <v>7.5531072914600372E-2</v>
      </c>
      <c r="J1413" s="18">
        <f t="shared" si="68"/>
        <v>7.5528365451799556E-2</v>
      </c>
    </row>
    <row r="1414" spans="1:10" x14ac:dyDescent="0.3">
      <c r="A1414" s="3">
        <v>2029</v>
      </c>
      <c r="B1414" s="3">
        <v>1</v>
      </c>
      <c r="C1414" s="4">
        <v>19</v>
      </c>
      <c r="D1414" s="19">
        <f>INDEX('Prom Factor Mensual Hora 0,5'!$B$5:$N$28,MATCH('Casos CMg'!$C1414,'Prom Factor Mensual Hora 0,5'!$A$5:$A$28,0),MATCH('Casos CMg'!$B1414,'Prom Factor Mensual Hora 0,5'!$B$4:$M$4,0))</f>
        <v>1.0001372533838238</v>
      </c>
      <c r="E1414" s="38">
        <v>8.047206699848175E-2</v>
      </c>
      <c r="F1414" s="18">
        <f t="shared" si="66"/>
        <v>8.0483112061980583E-2</v>
      </c>
      <c r="G1414" s="38">
        <v>1.258850912563503E-3</v>
      </c>
      <c r="H1414" s="18">
        <f t="shared" si="67"/>
        <v>1.259023694110982E-3</v>
      </c>
      <c r="I1414" s="38">
        <v>7.5531072914600372E-2</v>
      </c>
      <c r="J1414" s="18">
        <f t="shared" si="68"/>
        <v>7.5541439809941741E-2</v>
      </c>
    </row>
    <row r="1415" spans="1:10" x14ac:dyDescent="0.3">
      <c r="A1415" s="3">
        <v>2029</v>
      </c>
      <c r="B1415" s="3">
        <v>1</v>
      </c>
      <c r="C1415" s="4">
        <v>20</v>
      </c>
      <c r="D1415" s="19">
        <f>INDEX('Prom Factor Mensual Hora 0,5'!$B$5:$N$28,MATCH('Casos CMg'!$C1415,'Prom Factor Mensual Hora 0,5'!$A$5:$A$28,0),MATCH('Casos CMg'!$B1415,'Prom Factor Mensual Hora 0,5'!$B$4:$M$4,0))</f>
        <v>1.0029174337531075</v>
      </c>
      <c r="E1415" s="38">
        <v>58.591976165771477</v>
      </c>
      <c r="F1415" s="18">
        <f t="shared" si="66"/>
        <v>58.762914374698767</v>
      </c>
      <c r="G1415" s="38">
        <v>36.60272216796875</v>
      </c>
      <c r="H1415" s="18">
        <f t="shared" si="67"/>
        <v>36.709508185077198</v>
      </c>
      <c r="I1415" s="38">
        <v>65.291595458984375</v>
      </c>
      <c r="J1415" s="18">
        <f t="shared" si="68"/>
        <v>65.482079363370659</v>
      </c>
    </row>
    <row r="1416" spans="1:10" x14ac:dyDescent="0.3">
      <c r="A1416" s="3">
        <v>2029</v>
      </c>
      <c r="B1416" s="3">
        <v>1</v>
      </c>
      <c r="C1416" s="4">
        <v>21</v>
      </c>
      <c r="D1416" s="19">
        <f>INDEX('Prom Factor Mensual Hora 0,5'!$B$5:$N$28,MATCH('Casos CMg'!$C1416,'Prom Factor Mensual Hora 0,5'!$A$5:$A$28,0),MATCH('Casos CMg'!$B1416,'Prom Factor Mensual Hora 0,5'!$B$4:$M$4,0))</f>
        <v>1.0029384878706396</v>
      </c>
      <c r="E1416" s="38">
        <v>57.89739990234375</v>
      </c>
      <c r="F1416" s="18">
        <f t="shared" si="66"/>
        <v>58.067530709698353</v>
      </c>
      <c r="G1416" s="38">
        <v>36.523891448974609</v>
      </c>
      <c r="H1416" s="18">
        <f t="shared" si="67"/>
        <v>36.631216460985975</v>
      </c>
      <c r="I1416" s="38">
        <v>64.138374328613281</v>
      </c>
      <c r="J1416" s="18">
        <f t="shared" si="68"/>
        <v>64.32684416362045</v>
      </c>
    </row>
    <row r="1417" spans="1:10" x14ac:dyDescent="0.3">
      <c r="A1417" s="3">
        <v>2029</v>
      </c>
      <c r="B1417" s="3">
        <v>1</v>
      </c>
      <c r="C1417" s="4">
        <v>22</v>
      </c>
      <c r="D1417" s="19">
        <f>INDEX('Prom Factor Mensual Hora 0,5'!$B$5:$N$28,MATCH('Casos CMg'!$C1417,'Prom Factor Mensual Hora 0,5'!$A$5:$A$28,0),MATCH('Casos CMg'!$B1417,'Prom Factor Mensual Hora 0,5'!$B$4:$M$4,0))</f>
        <v>1.0029359677221148</v>
      </c>
      <c r="E1417" s="38">
        <v>58.646507263183587</v>
      </c>
      <c r="F1417" s="18">
        <f t="shared" si="66"/>
        <v>58.818691515523064</v>
      </c>
      <c r="G1417" s="38">
        <v>36.633628845214837</v>
      </c>
      <c r="H1417" s="18">
        <f t="shared" si="67"/>
        <v>36.741183997048324</v>
      </c>
      <c r="I1417" s="38">
        <v>65.339912414550781</v>
      </c>
      <c r="J1417" s="18">
        <f t="shared" si="68"/>
        <v>65.531748288365705</v>
      </c>
    </row>
    <row r="1418" spans="1:10" x14ac:dyDescent="0.3">
      <c r="A1418" s="3">
        <v>2029</v>
      </c>
      <c r="B1418" s="3">
        <v>1</v>
      </c>
      <c r="C1418" s="4">
        <v>23</v>
      </c>
      <c r="D1418" s="19">
        <f>INDEX('Prom Factor Mensual Hora 0,5'!$B$5:$N$28,MATCH('Casos CMg'!$C1418,'Prom Factor Mensual Hora 0,5'!$A$5:$A$28,0),MATCH('Casos CMg'!$B1418,'Prom Factor Mensual Hora 0,5'!$B$4:$M$4,0))</f>
        <v>1.0029339502826142</v>
      </c>
      <c r="E1418" s="38">
        <v>58.646507263183587</v>
      </c>
      <c r="F1418" s="18">
        <f t="shared" si="66"/>
        <v>58.818573199742744</v>
      </c>
      <c r="G1418" s="38">
        <v>36.633628845214837</v>
      </c>
      <c r="H1418" s="18">
        <f t="shared" si="67"/>
        <v>36.74111009091844</v>
      </c>
      <c r="I1418" s="38">
        <v>65.339912414550781</v>
      </c>
      <c r="J1418" s="18">
        <f t="shared" si="68"/>
        <v>65.531616469045446</v>
      </c>
    </row>
    <row r="1419" spans="1:10" x14ac:dyDescent="0.3">
      <c r="A1419" s="3">
        <v>2029</v>
      </c>
      <c r="B1419" s="3">
        <v>2</v>
      </c>
      <c r="C1419" s="4">
        <v>0</v>
      </c>
      <c r="D1419" s="19">
        <f>INDEX('Prom Factor Mensual Hora 0,5'!$B$5:$N$28,MATCH('Casos CMg'!$C1419,'Prom Factor Mensual Hora 0,5'!$A$5:$A$28,0),MATCH('Casos CMg'!$B1419,'Prom Factor Mensual Hora 0,5'!$B$4:$M$4,0))</f>
        <v>1.0041019537097331</v>
      </c>
      <c r="E1419" s="38">
        <v>77.375747680664063</v>
      </c>
      <c r="F1419" s="18">
        <f t="shared" si="66"/>
        <v>77.693139415906131</v>
      </c>
      <c r="G1419" s="38">
        <v>40.925777435302727</v>
      </c>
      <c r="H1419" s="18">
        <f t="shared" si="67"/>
        <v>41.093653079877178</v>
      </c>
      <c r="I1419" s="38">
        <v>88.170173645019531</v>
      </c>
      <c r="J1419" s="18">
        <f t="shared" si="68"/>
        <v>88.531843615890537</v>
      </c>
    </row>
    <row r="1420" spans="1:10" x14ac:dyDescent="0.3">
      <c r="A1420" s="3">
        <v>2029</v>
      </c>
      <c r="B1420" s="3">
        <v>2</v>
      </c>
      <c r="C1420" s="4">
        <v>1</v>
      </c>
      <c r="D1420" s="19">
        <f>INDEX('Prom Factor Mensual Hora 0,5'!$B$5:$N$28,MATCH('Casos CMg'!$C1420,'Prom Factor Mensual Hora 0,5'!$A$5:$A$28,0),MATCH('Casos CMg'!$B1420,'Prom Factor Mensual Hora 0,5'!$B$4:$M$4,0))</f>
        <v>1.0050588664145059</v>
      </c>
      <c r="E1420" s="38">
        <v>77.375747680664063</v>
      </c>
      <c r="F1420" s="18">
        <f t="shared" si="66"/>
        <v>77.767181251903054</v>
      </c>
      <c r="G1420" s="38">
        <v>40.925777435302727</v>
      </c>
      <c r="H1420" s="18">
        <f t="shared" si="67"/>
        <v>41.132815476257726</v>
      </c>
      <c r="I1420" s="38">
        <v>88.170173645019531</v>
      </c>
      <c r="J1420" s="18">
        <f t="shared" si="68"/>
        <v>88.616214775233473</v>
      </c>
    </row>
    <row r="1421" spans="1:10" x14ac:dyDescent="0.3">
      <c r="A1421" s="3">
        <v>2029</v>
      </c>
      <c r="B1421" s="3">
        <v>2</v>
      </c>
      <c r="C1421" s="4">
        <v>2</v>
      </c>
      <c r="D1421" s="19">
        <f>INDEX('Prom Factor Mensual Hora 0,5'!$B$5:$N$28,MATCH('Casos CMg'!$C1421,'Prom Factor Mensual Hora 0,5'!$A$5:$A$28,0),MATCH('Casos CMg'!$B1421,'Prom Factor Mensual Hora 0,5'!$B$4:$M$4,0))</f>
        <v>1.0050533817738345</v>
      </c>
      <c r="E1421" s="38">
        <v>77.875892639160156</v>
      </c>
      <c r="F1421" s="18">
        <f t="shared" si="66"/>
        <v>78.269429255643985</v>
      </c>
      <c r="G1421" s="38">
        <v>40.878707885742188</v>
      </c>
      <c r="H1421" s="18">
        <f t="shared" si="67"/>
        <v>41.0852836031099</v>
      </c>
      <c r="I1421" s="38">
        <v>88.938880920410156</v>
      </c>
      <c r="J1421" s="18">
        <f t="shared" si="68"/>
        <v>89.388323040238589</v>
      </c>
    </row>
    <row r="1422" spans="1:10" x14ac:dyDescent="0.3">
      <c r="A1422" s="3">
        <v>2029</v>
      </c>
      <c r="B1422" s="3">
        <v>2</v>
      </c>
      <c r="C1422" s="4">
        <v>3</v>
      </c>
      <c r="D1422" s="19">
        <f>INDEX('Prom Factor Mensual Hora 0,5'!$B$5:$N$28,MATCH('Casos CMg'!$C1422,'Prom Factor Mensual Hora 0,5'!$A$5:$A$28,0),MATCH('Casos CMg'!$B1422,'Prom Factor Mensual Hora 0,5'!$B$4:$M$4,0))</f>
        <v>1.0050528317325413</v>
      </c>
      <c r="E1422" s="38">
        <v>77.875892639160156</v>
      </c>
      <c r="F1422" s="18">
        <f t="shared" si="66"/>
        <v>78.269386420687283</v>
      </c>
      <c r="G1422" s="38">
        <v>40.878707885742188</v>
      </c>
      <c r="H1422" s="18">
        <f t="shared" si="67"/>
        <v>41.085261118132557</v>
      </c>
      <c r="I1422" s="38">
        <v>88.938880920410156</v>
      </c>
      <c r="J1422" s="18">
        <f t="shared" si="68"/>
        <v>89.388274120181521</v>
      </c>
    </row>
    <row r="1423" spans="1:10" x14ac:dyDescent="0.3">
      <c r="A1423" s="3">
        <v>2029</v>
      </c>
      <c r="B1423" s="3">
        <v>2</v>
      </c>
      <c r="C1423" s="4">
        <v>4</v>
      </c>
      <c r="D1423" s="19">
        <f>INDEX('Prom Factor Mensual Hora 0,5'!$B$5:$N$28,MATCH('Casos CMg'!$C1423,'Prom Factor Mensual Hora 0,5'!$A$5:$A$28,0),MATCH('Casos CMg'!$B1423,'Prom Factor Mensual Hora 0,5'!$B$4:$M$4,0))</f>
        <v>1.0050527500123365</v>
      </c>
      <c r="E1423" s="38">
        <v>77.875892639160156</v>
      </c>
      <c r="F1423" s="18">
        <f t="shared" si="66"/>
        <v>78.269380056653389</v>
      </c>
      <c r="G1423" s="38">
        <v>40.878707885742188</v>
      </c>
      <c r="H1423" s="18">
        <f t="shared" si="67"/>
        <v>41.085257777516169</v>
      </c>
      <c r="I1423" s="38">
        <v>88.938880920410156</v>
      </c>
      <c r="J1423" s="18">
        <f t="shared" si="68"/>
        <v>89.388266852077948</v>
      </c>
    </row>
    <row r="1424" spans="1:10" x14ac:dyDescent="0.3">
      <c r="A1424" s="3">
        <v>2029</v>
      </c>
      <c r="B1424" s="3">
        <v>2</v>
      </c>
      <c r="C1424" s="4">
        <v>5</v>
      </c>
      <c r="D1424" s="19">
        <f>INDEX('Prom Factor Mensual Hora 0,5'!$B$5:$N$28,MATCH('Casos CMg'!$C1424,'Prom Factor Mensual Hora 0,5'!$A$5:$A$28,0),MATCH('Casos CMg'!$B1424,'Prom Factor Mensual Hora 0,5'!$B$4:$M$4,0))</f>
        <v>1.0050605955402394</v>
      </c>
      <c r="E1424" s="38">
        <v>77.875892639160156</v>
      </c>
      <c r="F1424" s="18">
        <f t="shared" si="66"/>
        <v>78.269991034142052</v>
      </c>
      <c r="G1424" s="38">
        <v>40.878707885742188</v>
      </c>
      <c r="H1424" s="18">
        <f t="shared" si="67"/>
        <v>41.085578492559527</v>
      </c>
      <c r="I1424" s="38">
        <v>88.938880920410156</v>
      </c>
      <c r="J1424" s="18">
        <f t="shared" si="68"/>
        <v>89.388964624549871</v>
      </c>
    </row>
    <row r="1425" spans="1:10" x14ac:dyDescent="0.3">
      <c r="A1425" s="3">
        <v>2029</v>
      </c>
      <c r="B1425" s="3">
        <v>2</v>
      </c>
      <c r="C1425" s="4">
        <v>6</v>
      </c>
      <c r="D1425" s="19">
        <f>INDEX('Prom Factor Mensual Hora 0,5'!$B$5:$N$28,MATCH('Casos CMg'!$C1425,'Prom Factor Mensual Hora 0,5'!$A$5:$A$28,0),MATCH('Casos CMg'!$B1425,'Prom Factor Mensual Hora 0,5'!$B$4:$M$4,0))</f>
        <v>1.0050595922060164</v>
      </c>
      <c r="E1425" s="38">
        <v>6.1681513786315918</v>
      </c>
      <c r="F1425" s="18">
        <f t="shared" si="66"/>
        <v>6.1993597092724455</v>
      </c>
      <c r="G1425" s="38">
        <v>2.5314629077911381</v>
      </c>
      <c r="H1425" s="18">
        <f t="shared" si="67"/>
        <v>2.5442710777892179</v>
      </c>
      <c r="I1425" s="38">
        <v>6.1596493721008301</v>
      </c>
      <c r="J1425" s="18">
        <f t="shared" si="68"/>
        <v>6.1908146860557052</v>
      </c>
    </row>
    <row r="1426" spans="1:10" x14ac:dyDescent="0.3">
      <c r="A1426" s="3">
        <v>2029</v>
      </c>
      <c r="B1426" s="3">
        <v>2</v>
      </c>
      <c r="C1426" s="4">
        <v>7</v>
      </c>
      <c r="D1426" s="19">
        <f>INDEX('Prom Factor Mensual Hora 0,5'!$B$5:$N$28,MATCH('Casos CMg'!$C1426,'Prom Factor Mensual Hora 0,5'!$A$5:$A$28,0),MATCH('Casos CMg'!$B1426,'Prom Factor Mensual Hora 0,5'!$B$4:$M$4,0))</f>
        <v>1.0050709406069165</v>
      </c>
      <c r="E1426" s="38">
        <v>6.1681513786315918</v>
      </c>
      <c r="F1426" s="18">
        <f t="shared" si="66"/>
        <v>6.199429707927103</v>
      </c>
      <c r="G1426" s="38">
        <v>2.5314629077911381</v>
      </c>
      <c r="H1426" s="18">
        <f t="shared" si="67"/>
        <v>2.5442998058451591</v>
      </c>
      <c r="I1426" s="38">
        <v>6.1596493721008301</v>
      </c>
      <c r="J1426" s="18">
        <f t="shared" si="68"/>
        <v>6.1908845882261838</v>
      </c>
    </row>
    <row r="1427" spans="1:10" x14ac:dyDescent="0.3">
      <c r="A1427" s="3">
        <v>2029</v>
      </c>
      <c r="B1427" s="3">
        <v>2</v>
      </c>
      <c r="C1427" s="4">
        <v>8</v>
      </c>
      <c r="D1427" s="19">
        <f>INDEX('Prom Factor Mensual Hora 0,5'!$B$5:$N$28,MATCH('Casos CMg'!$C1427,'Prom Factor Mensual Hora 0,5'!$A$5:$A$28,0),MATCH('Casos CMg'!$B1427,'Prom Factor Mensual Hora 0,5'!$B$4:$M$4,0))</f>
        <v>1.0050689756014417</v>
      </c>
      <c r="E1427" s="38">
        <v>1.5735540390014651</v>
      </c>
      <c r="F1427" s="18">
        <f t="shared" si="66"/>
        <v>1.5815303460327135</v>
      </c>
      <c r="G1427" s="38">
        <v>0.63721251487731934</v>
      </c>
      <c r="H1427" s="18">
        <f t="shared" si="67"/>
        <v>0.64044252956816583</v>
      </c>
      <c r="I1427" s="38">
        <v>1.610522389411926</v>
      </c>
      <c r="J1427" s="18">
        <f t="shared" si="68"/>
        <v>1.6186860881094307</v>
      </c>
    </row>
    <row r="1428" spans="1:10" x14ac:dyDescent="0.3">
      <c r="A1428" s="3">
        <v>2029</v>
      </c>
      <c r="B1428" s="3">
        <v>2</v>
      </c>
      <c r="C1428" s="4">
        <v>9</v>
      </c>
      <c r="D1428" s="19">
        <f>INDEX('Prom Factor Mensual Hora 0,5'!$B$5:$N$28,MATCH('Casos CMg'!$C1428,'Prom Factor Mensual Hora 0,5'!$A$5:$A$28,0),MATCH('Casos CMg'!$B1428,'Prom Factor Mensual Hora 0,5'!$B$4:$M$4,0))</f>
        <v>0.99905086701187862</v>
      </c>
      <c r="E1428" s="38">
        <v>0.65428578853607178</v>
      </c>
      <c r="F1428" s="18">
        <f t="shared" si="66"/>
        <v>0.65366478431051322</v>
      </c>
      <c r="G1428" s="38">
        <v>0.25853660702705378</v>
      </c>
      <c r="H1428" s="18">
        <f t="shared" si="67"/>
        <v>0.25829122140468741</v>
      </c>
      <c r="I1428" s="38">
        <v>0.70017421245574951</v>
      </c>
      <c r="J1428" s="18">
        <f t="shared" si="68"/>
        <v>0.69950965401327581</v>
      </c>
    </row>
    <row r="1429" spans="1:10" x14ac:dyDescent="0.3">
      <c r="A1429" s="3">
        <v>2029</v>
      </c>
      <c r="B1429" s="3">
        <v>2</v>
      </c>
      <c r="C1429" s="4">
        <v>10</v>
      </c>
      <c r="D1429" s="19">
        <f>INDEX('Prom Factor Mensual Hora 0,5'!$B$5:$N$28,MATCH('Casos CMg'!$C1429,'Prom Factor Mensual Hora 0,5'!$A$5:$A$28,0),MATCH('Casos CMg'!$B1429,'Prom Factor Mensual Hora 0,5'!$B$4:$M$4,0))</f>
        <v>0.99974980652043055</v>
      </c>
      <c r="E1429" s="38">
        <v>0.92101037502288818</v>
      </c>
      <c r="F1429" s="18">
        <f t="shared" si="66"/>
        <v>0.92077994423244169</v>
      </c>
      <c r="G1429" s="38">
        <v>0.3807317316532135</v>
      </c>
      <c r="H1429" s="18">
        <f t="shared" si="67"/>
        <v>0.38063647505648868</v>
      </c>
      <c r="I1429" s="38">
        <v>0.91174215078353882</v>
      </c>
      <c r="J1429" s="18">
        <f t="shared" si="68"/>
        <v>0.91151403884236415</v>
      </c>
    </row>
    <row r="1430" spans="1:10" x14ac:dyDescent="0.3">
      <c r="A1430" s="3">
        <v>2029</v>
      </c>
      <c r="B1430" s="3">
        <v>2</v>
      </c>
      <c r="C1430" s="4">
        <v>11</v>
      </c>
      <c r="D1430" s="19">
        <f>INDEX('Prom Factor Mensual Hora 0,5'!$B$5:$N$28,MATCH('Casos CMg'!$C1430,'Prom Factor Mensual Hora 0,5'!$A$5:$A$28,0),MATCH('Casos CMg'!$B1430,'Prom Factor Mensual Hora 0,5'!$B$4:$M$4,0))</f>
        <v>0.99966487856548569</v>
      </c>
      <c r="E1430" s="38">
        <v>0.91961669921875</v>
      </c>
      <c r="F1430" s="18">
        <f t="shared" si="66"/>
        <v>0.91930851595130447</v>
      </c>
      <c r="G1430" s="38">
        <v>0.37933799624443049</v>
      </c>
      <c r="H1430" s="18">
        <f t="shared" si="67"/>
        <v>0.37921087195096326</v>
      </c>
      <c r="I1430" s="38">
        <v>0.91052263975143433</v>
      </c>
      <c r="J1430" s="18">
        <f t="shared" si="68"/>
        <v>0.91021750409824309</v>
      </c>
    </row>
    <row r="1431" spans="1:10" x14ac:dyDescent="0.3">
      <c r="A1431" s="3">
        <v>2029</v>
      </c>
      <c r="B1431" s="3">
        <v>2</v>
      </c>
      <c r="C1431" s="4">
        <v>12</v>
      </c>
      <c r="D1431" s="19">
        <f>INDEX('Prom Factor Mensual Hora 0,5'!$B$5:$N$28,MATCH('Casos CMg'!$C1431,'Prom Factor Mensual Hora 0,5'!$A$5:$A$28,0),MATCH('Casos CMg'!$B1431,'Prom Factor Mensual Hora 0,5'!$B$4:$M$4,0))</f>
        <v>0.99972252891410907</v>
      </c>
      <c r="E1431" s="38">
        <v>0.91961669921875</v>
      </c>
      <c r="F1431" s="18">
        <f t="shared" si="66"/>
        <v>0.91936153217461436</v>
      </c>
      <c r="G1431" s="38">
        <v>0.37933799624443049</v>
      </c>
      <c r="H1431" s="18">
        <f t="shared" si="67"/>
        <v>0.37923274091869286</v>
      </c>
      <c r="I1431" s="38">
        <v>0.91052263975143433</v>
      </c>
      <c r="J1431" s="18">
        <f t="shared" si="68"/>
        <v>0.91026999604585423</v>
      </c>
    </row>
    <row r="1432" spans="1:10" x14ac:dyDescent="0.3">
      <c r="A1432" s="3">
        <v>2029</v>
      </c>
      <c r="B1432" s="3">
        <v>2</v>
      </c>
      <c r="C1432" s="4">
        <v>13</v>
      </c>
      <c r="D1432" s="19">
        <f>INDEX('Prom Factor Mensual Hora 0,5'!$B$5:$N$28,MATCH('Casos CMg'!$C1432,'Prom Factor Mensual Hora 0,5'!$A$5:$A$28,0),MATCH('Casos CMg'!$B1432,'Prom Factor Mensual Hora 0,5'!$B$4:$M$4,0))</f>
        <v>0.99971929172858431</v>
      </c>
      <c r="E1432" s="38">
        <v>0.91961669921875</v>
      </c>
      <c r="F1432" s="18">
        <f t="shared" si="66"/>
        <v>0.9193585552047473</v>
      </c>
      <c r="G1432" s="38">
        <v>0.37933799624443049</v>
      </c>
      <c r="H1432" s="18">
        <f t="shared" si="67"/>
        <v>0.37923151293122243</v>
      </c>
      <c r="I1432" s="38">
        <v>0.91052263975143433</v>
      </c>
      <c r="J1432" s="18">
        <f t="shared" si="68"/>
        <v>0.91026704851514484</v>
      </c>
    </row>
    <row r="1433" spans="1:10" x14ac:dyDescent="0.3">
      <c r="A1433" s="3">
        <v>2029</v>
      </c>
      <c r="B1433" s="3">
        <v>2</v>
      </c>
      <c r="C1433" s="4">
        <v>14</v>
      </c>
      <c r="D1433" s="19">
        <f>INDEX('Prom Factor Mensual Hora 0,5'!$B$5:$N$28,MATCH('Casos CMg'!$C1433,'Prom Factor Mensual Hora 0,5'!$A$5:$A$28,0),MATCH('Casos CMg'!$B1433,'Prom Factor Mensual Hora 0,5'!$B$4:$M$4,0))</f>
        <v>0.99972354125961971</v>
      </c>
      <c r="E1433" s="38">
        <v>0.91961669921875</v>
      </c>
      <c r="F1433" s="18">
        <f t="shared" si="66"/>
        <v>0.91936246314445125</v>
      </c>
      <c r="G1433" s="38">
        <v>0.37933799624443049</v>
      </c>
      <c r="H1433" s="18">
        <f t="shared" si="67"/>
        <v>0.37923312493981037</v>
      </c>
      <c r="I1433" s="38">
        <v>0.91052263975143433</v>
      </c>
      <c r="J1433" s="18">
        <f t="shared" si="68"/>
        <v>0.91027091780936087</v>
      </c>
    </row>
    <row r="1434" spans="1:10" x14ac:dyDescent="0.3">
      <c r="A1434" s="3">
        <v>2029</v>
      </c>
      <c r="B1434" s="3">
        <v>2</v>
      </c>
      <c r="C1434" s="4">
        <v>15</v>
      </c>
      <c r="D1434" s="19">
        <f>INDEX('Prom Factor Mensual Hora 0,5'!$B$5:$N$28,MATCH('Casos CMg'!$C1434,'Prom Factor Mensual Hora 0,5'!$A$5:$A$28,0),MATCH('Casos CMg'!$B1434,'Prom Factor Mensual Hora 0,5'!$B$4:$M$4,0))</f>
        <v>0.99984531361504847</v>
      </c>
      <c r="E1434" s="38">
        <v>0.91961669921875</v>
      </c>
      <c r="F1434" s="18">
        <f t="shared" si="66"/>
        <v>0.91947444703600678</v>
      </c>
      <c r="G1434" s="38">
        <v>0.37933799624443049</v>
      </c>
      <c r="H1434" s="18">
        <f t="shared" si="67"/>
        <v>0.37927931782111668</v>
      </c>
      <c r="I1434" s="38">
        <v>0.91052263975143433</v>
      </c>
      <c r="J1434" s="18">
        <f t="shared" si="68"/>
        <v>0.91038179429587462</v>
      </c>
    </row>
    <row r="1435" spans="1:10" x14ac:dyDescent="0.3">
      <c r="A1435" s="3">
        <v>2029</v>
      </c>
      <c r="B1435" s="3">
        <v>2</v>
      </c>
      <c r="C1435" s="4">
        <v>16</v>
      </c>
      <c r="D1435" s="19">
        <f>INDEX('Prom Factor Mensual Hora 0,5'!$B$5:$N$28,MATCH('Casos CMg'!$C1435,'Prom Factor Mensual Hora 0,5'!$A$5:$A$28,0),MATCH('Casos CMg'!$B1435,'Prom Factor Mensual Hora 0,5'!$B$4:$M$4,0))</f>
        <v>0.99985288668719541</v>
      </c>
      <c r="E1435" s="38">
        <v>0.91961669921875</v>
      </c>
      <c r="F1435" s="18">
        <f t="shared" si="66"/>
        <v>0.91948141135961747</v>
      </c>
      <c r="G1435" s="38">
        <v>0.37933799624443049</v>
      </c>
      <c r="H1435" s="18">
        <f t="shared" si="67"/>
        <v>0.3792821905751303</v>
      </c>
      <c r="I1435" s="38">
        <v>0.91052263975143433</v>
      </c>
      <c r="J1435" s="18">
        <f t="shared" si="68"/>
        <v>0.91038868974951692</v>
      </c>
    </row>
    <row r="1436" spans="1:10" x14ac:dyDescent="0.3">
      <c r="A1436" s="3">
        <v>2029</v>
      </c>
      <c r="B1436" s="3">
        <v>2</v>
      </c>
      <c r="C1436" s="4">
        <v>17</v>
      </c>
      <c r="D1436" s="19">
        <f>INDEX('Prom Factor Mensual Hora 0,5'!$B$5:$N$28,MATCH('Casos CMg'!$C1436,'Prom Factor Mensual Hora 0,5'!$A$5:$A$28,0),MATCH('Casos CMg'!$B1436,'Prom Factor Mensual Hora 0,5'!$B$4:$M$4,0))</f>
        <v>0.99980312976382291</v>
      </c>
      <c r="E1436" s="38">
        <v>0.91961669921875</v>
      </c>
      <c r="F1436" s="18">
        <f t="shared" si="66"/>
        <v>0.91943565406198235</v>
      </c>
      <c r="G1436" s="38">
        <v>0.37933799624443049</v>
      </c>
      <c r="H1436" s="18">
        <f t="shared" si="67"/>
        <v>0.37926331588351891</v>
      </c>
      <c r="I1436" s="38">
        <v>0.91052263975143433</v>
      </c>
      <c r="J1436" s="18">
        <f t="shared" si="68"/>
        <v>0.91034338494430189</v>
      </c>
    </row>
    <row r="1437" spans="1:10" x14ac:dyDescent="0.3">
      <c r="A1437" s="3">
        <v>2029</v>
      </c>
      <c r="B1437" s="3">
        <v>2</v>
      </c>
      <c r="C1437" s="4">
        <v>18</v>
      </c>
      <c r="D1437" s="19">
        <f>INDEX('Prom Factor Mensual Hora 0,5'!$B$5:$N$28,MATCH('Casos CMg'!$C1437,'Prom Factor Mensual Hora 0,5'!$A$5:$A$28,0),MATCH('Casos CMg'!$B1437,'Prom Factor Mensual Hora 0,5'!$B$4:$M$4,0))</f>
        <v>0.99977196798493873</v>
      </c>
      <c r="E1437" s="38">
        <v>0.92101037502288818</v>
      </c>
      <c r="F1437" s="18">
        <f t="shared" si="66"/>
        <v>0.92080035517117942</v>
      </c>
      <c r="G1437" s="38">
        <v>0.3807317316532135</v>
      </c>
      <c r="H1437" s="18">
        <f t="shared" si="67"/>
        <v>0.38064491262924682</v>
      </c>
      <c r="I1437" s="38">
        <v>0.91174215078353882</v>
      </c>
      <c r="J1437" s="18">
        <f t="shared" si="68"/>
        <v>0.91153424438367936</v>
      </c>
    </row>
    <row r="1438" spans="1:10" x14ac:dyDescent="0.3">
      <c r="A1438" s="3">
        <v>2029</v>
      </c>
      <c r="B1438" s="3">
        <v>2</v>
      </c>
      <c r="C1438" s="4">
        <v>19</v>
      </c>
      <c r="D1438" s="19">
        <f>INDEX('Prom Factor Mensual Hora 0,5'!$B$5:$N$28,MATCH('Casos CMg'!$C1438,'Prom Factor Mensual Hora 0,5'!$A$5:$A$28,0),MATCH('Casos CMg'!$B1438,'Prom Factor Mensual Hora 0,5'!$B$4:$M$4,0))</f>
        <v>1.002284026095448</v>
      </c>
      <c r="E1438" s="38">
        <v>0.92101037502288818</v>
      </c>
      <c r="F1438" s="18">
        <f t="shared" si="66"/>
        <v>0.92311398675361878</v>
      </c>
      <c r="G1438" s="38">
        <v>0.3807317316532135</v>
      </c>
      <c r="H1438" s="18">
        <f t="shared" si="67"/>
        <v>0.38160133286367454</v>
      </c>
      <c r="I1438" s="38">
        <v>0.91174215078353882</v>
      </c>
      <c r="J1438" s="18">
        <f t="shared" si="68"/>
        <v>0.91382459364824831</v>
      </c>
    </row>
    <row r="1439" spans="1:10" x14ac:dyDescent="0.3">
      <c r="A1439" s="3">
        <v>2029</v>
      </c>
      <c r="B1439" s="3">
        <v>2</v>
      </c>
      <c r="C1439" s="4">
        <v>20</v>
      </c>
      <c r="D1439" s="19">
        <f>INDEX('Prom Factor Mensual Hora 0,5'!$B$5:$N$28,MATCH('Casos CMg'!$C1439,'Prom Factor Mensual Hora 0,5'!$A$5:$A$28,0),MATCH('Casos CMg'!$B1439,'Prom Factor Mensual Hora 0,5'!$B$4:$M$4,0))</f>
        <v>1.0042210919492829</v>
      </c>
      <c r="E1439" s="38">
        <v>79.749465942382813</v>
      </c>
      <c r="F1439" s="18">
        <f t="shared" si="66"/>
        <v>80.086095771031808</v>
      </c>
      <c r="G1439" s="38">
        <v>41.635929107666023</v>
      </c>
      <c r="H1439" s="18">
        <f t="shared" si="67"/>
        <v>41.811678192823308</v>
      </c>
      <c r="I1439" s="38">
        <v>91.835472106933594</v>
      </c>
      <c r="J1439" s="18">
        <f t="shared" si="68"/>
        <v>92.223118078902758</v>
      </c>
    </row>
    <row r="1440" spans="1:10" x14ac:dyDescent="0.3">
      <c r="A1440" s="3">
        <v>2029</v>
      </c>
      <c r="B1440" s="3">
        <v>2</v>
      </c>
      <c r="C1440" s="4">
        <v>21</v>
      </c>
      <c r="D1440" s="19">
        <f>INDEX('Prom Factor Mensual Hora 0,5'!$B$5:$N$28,MATCH('Casos CMg'!$C1440,'Prom Factor Mensual Hora 0,5'!$A$5:$A$28,0),MATCH('Casos CMg'!$B1440,'Prom Factor Mensual Hora 0,5'!$B$4:$M$4,0))</f>
        <v>1.0042348515562032</v>
      </c>
      <c r="E1440" s="38">
        <v>80.231071472167969</v>
      </c>
      <c r="F1440" s="18">
        <f t="shared" si="66"/>
        <v>80.570838150047734</v>
      </c>
      <c r="G1440" s="38">
        <v>41.766620635986328</v>
      </c>
      <c r="H1440" s="18">
        <f t="shared" si="67"/>
        <v>41.94349607438398</v>
      </c>
      <c r="I1440" s="38">
        <v>92.589668273925781</v>
      </c>
      <c r="J1440" s="18">
        <f t="shared" si="68"/>
        <v>92.981771774703958</v>
      </c>
    </row>
    <row r="1441" spans="1:10" x14ac:dyDescent="0.3">
      <c r="A1441" s="3">
        <v>2029</v>
      </c>
      <c r="B1441" s="3">
        <v>2</v>
      </c>
      <c r="C1441" s="4">
        <v>22</v>
      </c>
      <c r="D1441" s="19">
        <f>INDEX('Prom Factor Mensual Hora 0,5'!$B$5:$N$28,MATCH('Casos CMg'!$C1441,'Prom Factor Mensual Hora 0,5'!$A$5:$A$28,0),MATCH('Casos CMg'!$B1441,'Prom Factor Mensual Hora 0,5'!$B$4:$M$4,0))</f>
        <v>1.0042357719963275</v>
      </c>
      <c r="E1441" s="38">
        <v>79.749465942382813</v>
      </c>
      <c r="F1441" s="18">
        <f t="shared" si="66"/>
        <v>80.087266496943627</v>
      </c>
      <c r="G1441" s="38">
        <v>41.635929107666023</v>
      </c>
      <c r="H1441" s="18">
        <f t="shared" si="67"/>
        <v>41.812289410221354</v>
      </c>
      <c r="I1441" s="38">
        <v>91.835472106933594</v>
      </c>
      <c r="J1441" s="18">
        <f t="shared" si="68"/>
        <v>92.224466227953656</v>
      </c>
    </row>
    <row r="1442" spans="1:10" x14ac:dyDescent="0.3">
      <c r="A1442" s="3">
        <v>2029</v>
      </c>
      <c r="B1442" s="3">
        <v>2</v>
      </c>
      <c r="C1442" s="4">
        <v>23</v>
      </c>
      <c r="D1442" s="19">
        <f>INDEX('Prom Factor Mensual Hora 0,5'!$B$5:$N$28,MATCH('Casos CMg'!$C1442,'Prom Factor Mensual Hora 0,5'!$A$5:$A$28,0),MATCH('Casos CMg'!$B1442,'Prom Factor Mensual Hora 0,5'!$B$4:$M$4,0))</f>
        <v>1.0042325162176358</v>
      </c>
      <c r="E1442" s="38">
        <v>79.749465942382813</v>
      </c>
      <c r="F1442" s="18">
        <f t="shared" si="66"/>
        <v>80.087006850331733</v>
      </c>
      <c r="G1442" s="38">
        <v>41.635929107666023</v>
      </c>
      <c r="H1442" s="18">
        <f t="shared" si="67"/>
        <v>41.81215385285055</v>
      </c>
      <c r="I1442" s="38">
        <v>91.835472106933594</v>
      </c>
      <c r="J1442" s="18">
        <f t="shared" si="68"/>
        <v>92.224167231980431</v>
      </c>
    </row>
    <row r="1443" spans="1:10" x14ac:dyDescent="0.3">
      <c r="A1443" s="3">
        <v>2029</v>
      </c>
      <c r="B1443" s="3">
        <v>3</v>
      </c>
      <c r="C1443" s="4">
        <v>0</v>
      </c>
      <c r="D1443" s="19">
        <f>INDEX('Prom Factor Mensual Hora 0,5'!$B$5:$N$28,MATCH('Casos CMg'!$C1443,'Prom Factor Mensual Hora 0,5'!$A$5:$A$28,0),MATCH('Casos CMg'!$B1443,'Prom Factor Mensual Hora 0,5'!$B$4:$M$4,0))</f>
        <v>1.0035447602009047</v>
      </c>
      <c r="E1443" s="38">
        <v>93.872512817382813</v>
      </c>
      <c r="F1443" s="18">
        <f t="shared" si="66"/>
        <v>94.205268364776785</v>
      </c>
      <c r="G1443" s="38">
        <v>44.547969818115227</v>
      </c>
      <c r="H1443" s="18">
        <f t="shared" si="67"/>
        <v>44.705881688557582</v>
      </c>
      <c r="I1443" s="38">
        <v>102.09007263183589</v>
      </c>
      <c r="J1443" s="18">
        <f t="shared" si="68"/>
        <v>102.4519574582087</v>
      </c>
    </row>
    <row r="1444" spans="1:10" x14ac:dyDescent="0.3">
      <c r="A1444" s="3">
        <v>2029</v>
      </c>
      <c r="B1444" s="3">
        <v>3</v>
      </c>
      <c r="C1444" s="4">
        <v>1</v>
      </c>
      <c r="D1444" s="19">
        <f>INDEX('Prom Factor Mensual Hora 0,5'!$B$5:$N$28,MATCH('Casos CMg'!$C1444,'Prom Factor Mensual Hora 0,5'!$A$5:$A$28,0),MATCH('Casos CMg'!$B1444,'Prom Factor Mensual Hora 0,5'!$B$4:$M$4,0))</f>
        <v>1.0048177099228939</v>
      </c>
      <c r="E1444" s="38">
        <v>93.327125549316406</v>
      </c>
      <c r="F1444" s="18">
        <f t="shared" si="66"/>
        <v>93.776748568150509</v>
      </c>
      <c r="G1444" s="38">
        <v>44.389217376708977</v>
      </c>
      <c r="H1444" s="18">
        <f t="shared" si="67"/>
        <v>44.603071749734241</v>
      </c>
      <c r="I1444" s="38">
        <v>101.7697219848633</v>
      </c>
      <c r="J1444" s="18">
        <f t="shared" si="68"/>
        <v>102.26001898431993</v>
      </c>
    </row>
    <row r="1445" spans="1:10" x14ac:dyDescent="0.3">
      <c r="A1445" s="3">
        <v>2029</v>
      </c>
      <c r="B1445" s="3">
        <v>3</v>
      </c>
      <c r="C1445" s="4">
        <v>2</v>
      </c>
      <c r="D1445" s="19">
        <f>INDEX('Prom Factor Mensual Hora 0,5'!$B$5:$N$28,MATCH('Casos CMg'!$C1445,'Prom Factor Mensual Hora 0,5'!$A$5:$A$28,0),MATCH('Casos CMg'!$B1445,'Prom Factor Mensual Hora 0,5'!$B$4:$M$4,0))</f>
        <v>1.0048133244312187</v>
      </c>
      <c r="E1445" s="38">
        <v>92.136405944824219</v>
      </c>
      <c r="F1445" s="18">
        <f t="shared" si="66"/>
        <v>92.579888358563124</v>
      </c>
      <c r="G1445" s="38">
        <v>44.0531005859375</v>
      </c>
      <c r="H1445" s="18">
        <f t="shared" si="67"/>
        <v>44.265142451258733</v>
      </c>
      <c r="I1445" s="38">
        <v>101.11778259277339</v>
      </c>
      <c r="J1445" s="18">
        <f t="shared" si="68"/>
        <v>101.60449528615786</v>
      </c>
    </row>
    <row r="1446" spans="1:10" x14ac:dyDescent="0.3">
      <c r="A1446" s="3">
        <v>2029</v>
      </c>
      <c r="B1446" s="3">
        <v>3</v>
      </c>
      <c r="C1446" s="4">
        <v>3</v>
      </c>
      <c r="D1446" s="19">
        <f>INDEX('Prom Factor Mensual Hora 0,5'!$B$5:$N$28,MATCH('Casos CMg'!$C1446,'Prom Factor Mensual Hora 0,5'!$A$5:$A$28,0),MATCH('Casos CMg'!$B1446,'Prom Factor Mensual Hora 0,5'!$B$4:$M$4,0))</f>
        <v>1.0048159894037028</v>
      </c>
      <c r="E1446" s="38">
        <v>91.957801818847656</v>
      </c>
      <c r="F1446" s="18">
        <f t="shared" si="66"/>
        <v>92.400669617995021</v>
      </c>
      <c r="G1446" s="38">
        <v>44.002681732177727</v>
      </c>
      <c r="H1446" s="18">
        <f t="shared" si="67"/>
        <v>44.214598181134399</v>
      </c>
      <c r="I1446" s="38">
        <v>101.01999664306641</v>
      </c>
      <c r="J1446" s="18">
        <f t="shared" si="68"/>
        <v>101.5065078764615</v>
      </c>
    </row>
    <row r="1447" spans="1:10" x14ac:dyDescent="0.3">
      <c r="A1447" s="3">
        <v>2029</v>
      </c>
      <c r="B1447" s="3">
        <v>3</v>
      </c>
      <c r="C1447" s="4">
        <v>4</v>
      </c>
      <c r="D1447" s="19">
        <f>INDEX('Prom Factor Mensual Hora 0,5'!$B$5:$N$28,MATCH('Casos CMg'!$C1447,'Prom Factor Mensual Hora 0,5'!$A$5:$A$28,0),MATCH('Casos CMg'!$B1447,'Prom Factor Mensual Hora 0,5'!$B$4:$M$4,0))</f>
        <v>1.0048164174315162</v>
      </c>
      <c r="E1447" s="38">
        <v>91.957801818847656</v>
      </c>
      <c r="F1447" s="18">
        <f t="shared" si="66"/>
        <v>92.400708978491863</v>
      </c>
      <c r="G1447" s="38">
        <v>44.002681732177727</v>
      </c>
      <c r="H1447" s="18">
        <f t="shared" si="67"/>
        <v>44.214617015506043</v>
      </c>
      <c r="I1447" s="38">
        <v>101.01999664306641</v>
      </c>
      <c r="J1447" s="18">
        <f t="shared" si="68"/>
        <v>101.50655111582978</v>
      </c>
    </row>
    <row r="1448" spans="1:10" x14ac:dyDescent="0.3">
      <c r="A1448" s="3">
        <v>2029</v>
      </c>
      <c r="B1448" s="3">
        <v>3</v>
      </c>
      <c r="C1448" s="4">
        <v>5</v>
      </c>
      <c r="D1448" s="19">
        <f>INDEX('Prom Factor Mensual Hora 0,5'!$B$5:$N$28,MATCH('Casos CMg'!$C1448,'Prom Factor Mensual Hora 0,5'!$A$5:$A$28,0),MATCH('Casos CMg'!$B1448,'Prom Factor Mensual Hora 0,5'!$B$4:$M$4,0))</f>
        <v>1.0048144582152025</v>
      </c>
      <c r="E1448" s="38">
        <v>91.957801818847656</v>
      </c>
      <c r="F1448" s="18">
        <f t="shared" si="66"/>
        <v>92.400528813266376</v>
      </c>
      <c r="G1448" s="38">
        <v>44.002681732177727</v>
      </c>
      <c r="H1448" s="18">
        <f t="shared" si="67"/>
        <v>44.214530804734153</v>
      </c>
      <c r="I1448" s="38">
        <v>101.01999664306641</v>
      </c>
      <c r="J1448" s="18">
        <f t="shared" si="68"/>
        <v>101.50635319580435</v>
      </c>
    </row>
    <row r="1449" spans="1:10" x14ac:dyDescent="0.3">
      <c r="A1449" s="3">
        <v>2029</v>
      </c>
      <c r="B1449" s="3">
        <v>3</v>
      </c>
      <c r="C1449" s="4">
        <v>6</v>
      </c>
      <c r="D1449" s="19">
        <f>INDEX('Prom Factor Mensual Hora 0,5'!$B$5:$N$28,MATCH('Casos CMg'!$C1449,'Prom Factor Mensual Hora 0,5'!$A$5:$A$28,0),MATCH('Casos CMg'!$B1449,'Prom Factor Mensual Hora 0,5'!$B$4:$M$4,0))</f>
        <v>1.0048163145761519</v>
      </c>
      <c r="E1449" s="38">
        <v>93.208045959472656</v>
      </c>
      <c r="F1449" s="18">
        <f t="shared" si="66"/>
        <v>93.656965229841902</v>
      </c>
      <c r="G1449" s="38">
        <v>44.355606079101563</v>
      </c>
      <c r="H1449" s="18">
        <f t="shared" si="67"/>
        <v>44.569236631194393</v>
      </c>
      <c r="I1449" s="38">
        <v>101.70452880859381</v>
      </c>
      <c r="J1449" s="18">
        <f t="shared" si="68"/>
        <v>102.1943698131553</v>
      </c>
    </row>
    <row r="1450" spans="1:10" x14ac:dyDescent="0.3">
      <c r="A1450" s="3">
        <v>2029</v>
      </c>
      <c r="B1450" s="3">
        <v>3</v>
      </c>
      <c r="C1450" s="4">
        <v>7</v>
      </c>
      <c r="D1450" s="19">
        <f>INDEX('Prom Factor Mensual Hora 0,5'!$B$5:$N$28,MATCH('Casos CMg'!$C1450,'Prom Factor Mensual Hora 0,5'!$A$5:$A$28,0),MATCH('Casos CMg'!$B1450,'Prom Factor Mensual Hora 0,5'!$B$4:$M$4,0))</f>
        <v>1.0048165013978416</v>
      </c>
      <c r="E1450" s="38">
        <v>30.631315231323239</v>
      </c>
      <c r="F1450" s="18">
        <f t="shared" si="66"/>
        <v>30.778851003952635</v>
      </c>
      <c r="G1450" s="38">
        <v>27.269535064697269</v>
      </c>
      <c r="H1450" s="18">
        <f t="shared" si="67"/>
        <v>27.400878818454874</v>
      </c>
      <c r="I1450" s="38">
        <v>31.210268020629879</v>
      </c>
      <c r="J1450" s="18">
        <f t="shared" si="68"/>
        <v>31.360592320178256</v>
      </c>
    </row>
    <row r="1451" spans="1:10" x14ac:dyDescent="0.3">
      <c r="A1451" s="3">
        <v>2029</v>
      </c>
      <c r="B1451" s="3">
        <v>3</v>
      </c>
      <c r="C1451" s="4">
        <v>8</v>
      </c>
      <c r="D1451" s="19">
        <f>INDEX('Prom Factor Mensual Hora 0,5'!$B$5:$N$28,MATCH('Casos CMg'!$C1451,'Prom Factor Mensual Hora 0,5'!$A$5:$A$28,0),MATCH('Casos CMg'!$B1451,'Prom Factor Mensual Hora 0,5'!$B$4:$M$4,0))</f>
        <v>1.004812493689657</v>
      </c>
      <c r="E1451" s="38">
        <v>31.459014892578121</v>
      </c>
      <c r="F1451" s="18">
        <f t="shared" si="66"/>
        <v>31.610411203231479</v>
      </c>
      <c r="G1451" s="38">
        <v>27.97989463806152</v>
      </c>
      <c r="H1451" s="18">
        <f t="shared" si="67"/>
        <v>28.114547704444458</v>
      </c>
      <c r="I1451" s="38">
        <v>32.069667816162109</v>
      </c>
      <c r="J1451" s="18">
        <f t="shared" si="68"/>
        <v>32.224002890156783</v>
      </c>
    </row>
    <row r="1452" spans="1:10" x14ac:dyDescent="0.3">
      <c r="A1452" s="3">
        <v>2029</v>
      </c>
      <c r="B1452" s="3">
        <v>3</v>
      </c>
      <c r="C1452" s="4">
        <v>9</v>
      </c>
      <c r="D1452" s="19">
        <f>INDEX('Prom Factor Mensual Hora 0,5'!$B$5:$N$28,MATCH('Casos CMg'!$C1452,'Prom Factor Mensual Hora 0,5'!$A$5:$A$28,0),MATCH('Casos CMg'!$B1452,'Prom Factor Mensual Hora 0,5'!$B$4:$M$4,0))</f>
        <v>0.99912389116845246</v>
      </c>
      <c r="E1452" s="38">
        <v>28.21000862121582</v>
      </c>
      <c r="F1452" s="18">
        <f t="shared" si="66"/>
        <v>28.185293583524739</v>
      </c>
      <c r="G1452" s="38">
        <v>22.317312240600589</v>
      </c>
      <c r="H1452" s="18">
        <f t="shared" si="67"/>
        <v>22.297759846250194</v>
      </c>
      <c r="I1452" s="38">
        <v>29.075008392333981</v>
      </c>
      <c r="J1452" s="18">
        <f t="shared" si="68"/>
        <v>29.04953552070414</v>
      </c>
    </row>
    <row r="1453" spans="1:10" x14ac:dyDescent="0.3">
      <c r="A1453" s="3">
        <v>2029</v>
      </c>
      <c r="B1453" s="3">
        <v>3</v>
      </c>
      <c r="C1453" s="4">
        <v>10</v>
      </c>
      <c r="D1453" s="19">
        <f>INDEX('Prom Factor Mensual Hora 0,5'!$B$5:$N$28,MATCH('Casos CMg'!$C1453,'Prom Factor Mensual Hora 0,5'!$A$5:$A$28,0),MATCH('Casos CMg'!$B1453,'Prom Factor Mensual Hora 0,5'!$B$4:$M$4,0))</f>
        <v>0.99957087893491881</v>
      </c>
      <c r="E1453" s="38">
        <v>24.075422286987301</v>
      </c>
      <c r="F1453" s="18">
        <f t="shared" si="66"/>
        <v>24.065091016133231</v>
      </c>
      <c r="G1453" s="38">
        <v>18.952117919921879</v>
      </c>
      <c r="H1453" s="18">
        <f t="shared" si="67"/>
        <v>18.943985166894539</v>
      </c>
      <c r="I1453" s="38">
        <v>24.785879135131839</v>
      </c>
      <c r="J1453" s="18">
        <f t="shared" si="68"/>
        <v>24.775242992278397</v>
      </c>
    </row>
    <row r="1454" spans="1:10" x14ac:dyDescent="0.3">
      <c r="A1454" s="3">
        <v>2029</v>
      </c>
      <c r="B1454" s="3">
        <v>3</v>
      </c>
      <c r="C1454" s="4">
        <v>11</v>
      </c>
      <c r="D1454" s="19">
        <f>INDEX('Prom Factor Mensual Hora 0,5'!$B$5:$N$28,MATCH('Casos CMg'!$C1454,'Prom Factor Mensual Hora 0,5'!$A$5:$A$28,0),MATCH('Casos CMg'!$B1454,'Prom Factor Mensual Hora 0,5'!$B$4:$M$4,0))</f>
        <v>0.99959367434523472</v>
      </c>
      <c r="E1454" s="38">
        <v>13.54119396209717</v>
      </c>
      <c r="F1454" s="18">
        <f t="shared" si="66"/>
        <v>13.535691827594217</v>
      </c>
      <c r="G1454" s="38">
        <v>11.232179641723629</v>
      </c>
      <c r="H1454" s="18">
        <f t="shared" si="67"/>
        <v>11.227615718976265</v>
      </c>
      <c r="I1454" s="38">
        <v>13.96690082550049</v>
      </c>
      <c r="J1454" s="18">
        <f t="shared" si="68"/>
        <v>13.961225715377527</v>
      </c>
    </row>
    <row r="1455" spans="1:10" x14ac:dyDescent="0.3">
      <c r="A1455" s="3">
        <v>2029</v>
      </c>
      <c r="B1455" s="3">
        <v>3</v>
      </c>
      <c r="C1455" s="4">
        <v>12</v>
      </c>
      <c r="D1455" s="19">
        <f>INDEX('Prom Factor Mensual Hora 0,5'!$B$5:$N$28,MATCH('Casos CMg'!$C1455,'Prom Factor Mensual Hora 0,5'!$A$5:$A$28,0),MATCH('Casos CMg'!$B1455,'Prom Factor Mensual Hora 0,5'!$B$4:$M$4,0))</f>
        <v>0.99971757342385359</v>
      </c>
      <c r="E1455" s="38">
        <v>13.54119396209717</v>
      </c>
      <c r="F1455" s="18">
        <f t="shared" si="66"/>
        <v>13.53736956904952</v>
      </c>
      <c r="G1455" s="38">
        <v>11.232179641723629</v>
      </c>
      <c r="H1455" s="18">
        <f t="shared" si="67"/>
        <v>11.229007375684755</v>
      </c>
      <c r="I1455" s="38">
        <v>13.96690082550049</v>
      </c>
      <c r="J1455" s="18">
        <f t="shared" si="68"/>
        <v>13.962956201520967</v>
      </c>
    </row>
    <row r="1456" spans="1:10" x14ac:dyDescent="0.3">
      <c r="A1456" s="3">
        <v>2029</v>
      </c>
      <c r="B1456" s="3">
        <v>3</v>
      </c>
      <c r="C1456" s="4">
        <v>13</v>
      </c>
      <c r="D1456" s="19">
        <f>INDEX('Prom Factor Mensual Hora 0,5'!$B$5:$N$28,MATCH('Casos CMg'!$C1456,'Prom Factor Mensual Hora 0,5'!$A$5:$A$28,0),MATCH('Casos CMg'!$B1456,'Prom Factor Mensual Hora 0,5'!$B$4:$M$4,0))</f>
        <v>0.99970503196396032</v>
      </c>
      <c r="E1456" s="38">
        <v>13.54119396209717</v>
      </c>
      <c r="F1456" s="18">
        <f t="shared" si="66"/>
        <v>13.537199742708538</v>
      </c>
      <c r="G1456" s="38">
        <v>11.232179641723629</v>
      </c>
      <c r="H1456" s="18">
        <f t="shared" si="67"/>
        <v>11.228866507754265</v>
      </c>
      <c r="I1456" s="38">
        <v>13.96690082550049</v>
      </c>
      <c r="J1456" s="18">
        <f t="shared" si="68"/>
        <v>13.962781036194432</v>
      </c>
    </row>
    <row r="1457" spans="1:10" x14ac:dyDescent="0.3">
      <c r="A1457" s="3">
        <v>2029</v>
      </c>
      <c r="B1457" s="3">
        <v>3</v>
      </c>
      <c r="C1457" s="4">
        <v>14</v>
      </c>
      <c r="D1457" s="19">
        <f>INDEX('Prom Factor Mensual Hora 0,5'!$B$5:$N$28,MATCH('Casos CMg'!$C1457,'Prom Factor Mensual Hora 0,5'!$A$5:$A$28,0),MATCH('Casos CMg'!$B1457,'Prom Factor Mensual Hora 0,5'!$B$4:$M$4,0))</f>
        <v>0.99970035042530181</v>
      </c>
      <c r="E1457" s="38">
        <v>8.2740840911865234</v>
      </c>
      <c r="F1457" s="18">
        <f t="shared" si="66"/>
        <v>8.2716047654075826</v>
      </c>
      <c r="G1457" s="38">
        <v>7.3722109794616699</v>
      </c>
      <c r="H1457" s="18">
        <f t="shared" si="67"/>
        <v>7.3700018995770886</v>
      </c>
      <c r="I1457" s="38">
        <v>8.5574121475219727</v>
      </c>
      <c r="J1457" s="18">
        <f t="shared" si="68"/>
        <v>8.5548479226114509</v>
      </c>
    </row>
    <row r="1458" spans="1:10" x14ac:dyDescent="0.3">
      <c r="A1458" s="3">
        <v>2029</v>
      </c>
      <c r="B1458" s="3">
        <v>3</v>
      </c>
      <c r="C1458" s="4">
        <v>15</v>
      </c>
      <c r="D1458" s="19">
        <f>INDEX('Prom Factor Mensual Hora 0,5'!$B$5:$N$28,MATCH('Casos CMg'!$C1458,'Prom Factor Mensual Hora 0,5'!$A$5:$A$28,0),MATCH('Casos CMg'!$B1458,'Prom Factor Mensual Hora 0,5'!$B$4:$M$4,0))</f>
        <v>0.99972849794774465</v>
      </c>
      <c r="E1458" s="38">
        <v>8.2740840911865234</v>
      </c>
      <c r="F1458" s="18">
        <f t="shared" si="66"/>
        <v>8.2718376603752333</v>
      </c>
      <c r="G1458" s="38">
        <v>7.3722109794616699</v>
      </c>
      <c r="H1458" s="18">
        <f t="shared" si="67"/>
        <v>7.3702094090510863</v>
      </c>
      <c r="I1458" s="38">
        <v>8.5574121475219727</v>
      </c>
      <c r="J1458" s="18">
        <f t="shared" si="68"/>
        <v>8.555088792561925</v>
      </c>
    </row>
    <row r="1459" spans="1:10" x14ac:dyDescent="0.3">
      <c r="A1459" s="3">
        <v>2029</v>
      </c>
      <c r="B1459" s="3">
        <v>3</v>
      </c>
      <c r="C1459" s="4">
        <v>16</v>
      </c>
      <c r="D1459" s="19">
        <f>INDEX('Prom Factor Mensual Hora 0,5'!$B$5:$N$28,MATCH('Casos CMg'!$C1459,'Prom Factor Mensual Hora 0,5'!$A$5:$A$28,0),MATCH('Casos CMg'!$B1459,'Prom Factor Mensual Hora 0,5'!$B$4:$M$4,0))</f>
        <v>0.99972892357324217</v>
      </c>
      <c r="E1459" s="38">
        <v>8.2740840911865234</v>
      </c>
      <c r="F1459" s="18">
        <f t="shared" si="66"/>
        <v>8.2718411820363915</v>
      </c>
      <c r="G1459" s="38">
        <v>7.3722109794616699</v>
      </c>
      <c r="H1459" s="18">
        <f t="shared" si="67"/>
        <v>7.370212546852053</v>
      </c>
      <c r="I1459" s="38">
        <v>8.5574121475219727</v>
      </c>
      <c r="J1459" s="18">
        <f t="shared" si="68"/>
        <v>8.5550924348147284</v>
      </c>
    </row>
    <row r="1460" spans="1:10" x14ac:dyDescent="0.3">
      <c r="A1460" s="3">
        <v>2029</v>
      </c>
      <c r="B1460" s="3">
        <v>3</v>
      </c>
      <c r="C1460" s="4">
        <v>17</v>
      </c>
      <c r="D1460" s="19">
        <f>INDEX('Prom Factor Mensual Hora 0,5'!$B$5:$N$28,MATCH('Casos CMg'!$C1460,'Prom Factor Mensual Hora 0,5'!$A$5:$A$28,0),MATCH('Casos CMg'!$B1460,'Prom Factor Mensual Hora 0,5'!$B$4:$M$4,0))</f>
        <v>0.99965033761969802</v>
      </c>
      <c r="E1460" s="38">
        <v>13.54119396209717</v>
      </c>
      <c r="F1460" s="18">
        <f t="shared" si="66"/>
        <v>13.536459115984252</v>
      </c>
      <c r="G1460" s="38">
        <v>11.232179641723629</v>
      </c>
      <c r="H1460" s="18">
        <f t="shared" si="67"/>
        <v>11.228252171054125</v>
      </c>
      <c r="I1460" s="38">
        <v>13.96690082550049</v>
      </c>
      <c r="J1460" s="18">
        <f t="shared" si="68"/>
        <v>13.962017125712403</v>
      </c>
    </row>
    <row r="1461" spans="1:10" x14ac:dyDescent="0.3">
      <c r="A1461" s="3">
        <v>2029</v>
      </c>
      <c r="B1461" s="3">
        <v>3</v>
      </c>
      <c r="C1461" s="4">
        <v>18</v>
      </c>
      <c r="D1461" s="19">
        <f>INDEX('Prom Factor Mensual Hora 0,5'!$B$5:$N$28,MATCH('Casos CMg'!$C1461,'Prom Factor Mensual Hora 0,5'!$A$5:$A$28,0),MATCH('Casos CMg'!$B1461,'Prom Factor Mensual Hora 0,5'!$B$4:$M$4,0))</f>
        <v>0.99942431279519572</v>
      </c>
      <c r="E1461" s="38">
        <v>27.58682823181152</v>
      </c>
      <c r="F1461" s="18">
        <f t="shared" si="66"/>
        <v>27.570946847777332</v>
      </c>
      <c r="G1461" s="38">
        <v>21.52542877197266</v>
      </c>
      <c r="H1461" s="18">
        <f t="shared" si="67"/>
        <v>21.513036858050711</v>
      </c>
      <c r="I1461" s="38">
        <v>28.392202377319339</v>
      </c>
      <c r="J1461" s="18">
        <f t="shared" si="68"/>
        <v>28.375857349694503</v>
      </c>
    </row>
    <row r="1462" spans="1:10" x14ac:dyDescent="0.3">
      <c r="A1462" s="3">
        <v>2029</v>
      </c>
      <c r="B1462" s="3">
        <v>3</v>
      </c>
      <c r="C1462" s="4">
        <v>19</v>
      </c>
      <c r="D1462" s="19">
        <f>INDEX('Prom Factor Mensual Hora 0,5'!$B$5:$N$28,MATCH('Casos CMg'!$C1462,'Prom Factor Mensual Hora 0,5'!$A$5:$A$28,0),MATCH('Casos CMg'!$B1462,'Prom Factor Mensual Hora 0,5'!$B$4:$M$4,0))</f>
        <v>1.0029225102071002</v>
      </c>
      <c r="E1462" s="38">
        <v>96.538047790527344</v>
      </c>
      <c r="F1462" s="18">
        <f t="shared" si="66"/>
        <v>96.820181220568685</v>
      </c>
      <c r="G1462" s="38">
        <v>45.438369750976563</v>
      </c>
      <c r="H1462" s="18">
        <f t="shared" si="67"/>
        <v>45.571163850367782</v>
      </c>
      <c r="I1462" s="38">
        <v>103.6328582763672</v>
      </c>
      <c r="J1462" s="18">
        <f t="shared" si="68"/>
        <v>103.93572636247086</v>
      </c>
    </row>
    <row r="1463" spans="1:10" x14ac:dyDescent="0.3">
      <c r="A1463" s="3">
        <v>2029</v>
      </c>
      <c r="B1463" s="3">
        <v>3</v>
      </c>
      <c r="C1463" s="4">
        <v>20</v>
      </c>
      <c r="D1463" s="19">
        <f>INDEX('Prom Factor Mensual Hora 0,5'!$B$5:$N$28,MATCH('Casos CMg'!$C1463,'Prom Factor Mensual Hora 0,5'!$A$5:$A$28,0),MATCH('Casos CMg'!$B1463,'Prom Factor Mensual Hora 0,5'!$B$4:$M$4,0))</f>
        <v>1.0034833212101708</v>
      </c>
      <c r="E1463" s="38">
        <v>97.257514953613281</v>
      </c>
      <c r="F1463" s="18">
        <f t="shared" si="66"/>
        <v>97.59629411829971</v>
      </c>
      <c r="G1463" s="38">
        <v>45.681278228759773</v>
      </c>
      <c r="H1463" s="18">
        <f t="shared" si="67"/>
        <v>45.840400794121727</v>
      </c>
      <c r="I1463" s="38">
        <v>104.04787445068359</v>
      </c>
      <c r="J1463" s="18">
        <f t="shared" si="68"/>
        <v>104.41030661863086</v>
      </c>
    </row>
    <row r="1464" spans="1:10" x14ac:dyDescent="0.3">
      <c r="A1464" s="3">
        <v>2029</v>
      </c>
      <c r="B1464" s="3">
        <v>3</v>
      </c>
      <c r="C1464" s="4">
        <v>21</v>
      </c>
      <c r="D1464" s="19">
        <f>INDEX('Prom Factor Mensual Hora 0,5'!$B$5:$N$28,MATCH('Casos CMg'!$C1464,'Prom Factor Mensual Hora 0,5'!$A$5:$A$28,0),MATCH('Casos CMg'!$B1464,'Prom Factor Mensual Hora 0,5'!$B$4:$M$4,0))</f>
        <v>1.003480689841636</v>
      </c>
      <c r="E1464" s="38">
        <v>97.257514953613281</v>
      </c>
      <c r="F1464" s="18">
        <f t="shared" si="66"/>
        <v>97.596038197935087</v>
      </c>
      <c r="G1464" s="38">
        <v>45.681278228759773</v>
      </c>
      <c r="H1464" s="18">
        <f t="shared" si="67"/>
        <v>45.840280589843566</v>
      </c>
      <c r="I1464" s="38">
        <v>104.04787445068359</v>
      </c>
      <c r="J1464" s="18">
        <f t="shared" si="68"/>
        <v>104.41003283032791</v>
      </c>
    </row>
    <row r="1465" spans="1:10" x14ac:dyDescent="0.3">
      <c r="A1465" s="3">
        <v>2029</v>
      </c>
      <c r="B1465" s="3">
        <v>3</v>
      </c>
      <c r="C1465" s="4">
        <v>22</v>
      </c>
      <c r="D1465" s="19">
        <f>INDEX('Prom Factor Mensual Hora 0,5'!$B$5:$N$28,MATCH('Casos CMg'!$C1465,'Prom Factor Mensual Hora 0,5'!$A$5:$A$28,0),MATCH('Casos CMg'!$B1465,'Prom Factor Mensual Hora 0,5'!$B$4:$M$4,0))</f>
        <v>1.0034827966559965</v>
      </c>
      <c r="E1465" s="38">
        <v>97.257514953613281</v>
      </c>
      <c r="F1465" s="18">
        <f t="shared" si="66"/>
        <v>97.596243101464253</v>
      </c>
      <c r="G1465" s="38">
        <v>45.681278228759773</v>
      </c>
      <c r="H1465" s="18">
        <f t="shared" si="67"/>
        <v>45.840376831816542</v>
      </c>
      <c r="I1465" s="38">
        <v>104.04787445068359</v>
      </c>
      <c r="J1465" s="18">
        <f t="shared" si="68"/>
        <v>104.41025203988397</v>
      </c>
    </row>
    <row r="1466" spans="1:10" x14ac:dyDescent="0.3">
      <c r="A1466" s="3">
        <v>2029</v>
      </c>
      <c r="B1466" s="3">
        <v>3</v>
      </c>
      <c r="C1466" s="4">
        <v>23</v>
      </c>
      <c r="D1466" s="19">
        <f>INDEX('Prom Factor Mensual Hora 0,5'!$B$5:$N$28,MATCH('Casos CMg'!$C1466,'Prom Factor Mensual Hora 0,5'!$A$5:$A$28,0),MATCH('Casos CMg'!$B1466,'Prom Factor Mensual Hora 0,5'!$B$4:$M$4,0))</f>
        <v>1.0034874873032356</v>
      </c>
      <c r="E1466" s="38">
        <v>95.183311462402344</v>
      </c>
      <c r="F1466" s="18">
        <f t="shared" si="66"/>
        <v>95.515262052607383</v>
      </c>
      <c r="G1466" s="38">
        <v>44.94842529296875</v>
      </c>
      <c r="H1466" s="18">
        <f t="shared" si="67"/>
        <v>45.105182355478412</v>
      </c>
      <c r="I1466" s="38">
        <v>102.9452743530273</v>
      </c>
      <c r="J1466" s="18">
        <f t="shared" si="68"/>
        <v>103.30429469026159</v>
      </c>
    </row>
    <row r="1467" spans="1:10" x14ac:dyDescent="0.3">
      <c r="A1467" s="3">
        <v>2029</v>
      </c>
      <c r="B1467" s="3">
        <v>4</v>
      </c>
      <c r="C1467" s="4">
        <v>0</v>
      </c>
      <c r="D1467" s="19">
        <f>INDEX('Prom Factor Mensual Hora 0,5'!$B$5:$N$28,MATCH('Casos CMg'!$C1467,'Prom Factor Mensual Hora 0,5'!$A$5:$A$28,0),MATCH('Casos CMg'!$B1467,'Prom Factor Mensual Hora 0,5'!$B$4:$M$4,0))</f>
        <v>1.0034708462746105</v>
      </c>
      <c r="E1467" s="38">
        <v>96.197044372558594</v>
      </c>
      <c r="F1467" s="18">
        <f t="shared" si="66"/>
        <v>96.530929525647622</v>
      </c>
      <c r="G1467" s="38">
        <v>45.642288208007813</v>
      </c>
      <c r="H1467" s="18">
        <f t="shared" si="67"/>
        <v>45.800705573999274</v>
      </c>
      <c r="I1467" s="38">
        <v>105.6023025512695</v>
      </c>
      <c r="J1467" s="18">
        <f t="shared" si="68"/>
        <v>105.96883190966986</v>
      </c>
    </row>
    <row r="1468" spans="1:10" x14ac:dyDescent="0.3">
      <c r="A1468" s="3">
        <v>2029</v>
      </c>
      <c r="B1468" s="3">
        <v>4</v>
      </c>
      <c r="C1468" s="4">
        <v>1</v>
      </c>
      <c r="D1468" s="19">
        <f>INDEX('Prom Factor Mensual Hora 0,5'!$B$5:$N$28,MATCH('Casos CMg'!$C1468,'Prom Factor Mensual Hora 0,5'!$A$5:$A$28,0),MATCH('Casos CMg'!$B1468,'Prom Factor Mensual Hora 0,5'!$B$4:$M$4,0))</f>
        <v>1.0048332637675361</v>
      </c>
      <c r="E1468" s="38">
        <v>96.264122009277344</v>
      </c>
      <c r="F1468" s="18">
        <f t="shared" si="66"/>
        <v>96.72939190229846</v>
      </c>
      <c r="G1468" s="38">
        <v>45.704875946044922</v>
      </c>
      <c r="H1468" s="18">
        <f t="shared" si="67"/>
        <v>45.925779666954675</v>
      </c>
      <c r="I1468" s="38">
        <v>105.6558532714844</v>
      </c>
      <c r="J1468" s="18">
        <f t="shared" si="68"/>
        <v>106.16651587892959</v>
      </c>
    </row>
    <row r="1469" spans="1:10" x14ac:dyDescent="0.3">
      <c r="A1469" s="3">
        <v>2029</v>
      </c>
      <c r="B1469" s="3">
        <v>4</v>
      </c>
      <c r="C1469" s="4">
        <v>2</v>
      </c>
      <c r="D1469" s="19">
        <f>INDEX('Prom Factor Mensual Hora 0,5'!$B$5:$N$28,MATCH('Casos CMg'!$C1469,'Prom Factor Mensual Hora 0,5'!$A$5:$A$28,0),MATCH('Casos CMg'!$B1469,'Prom Factor Mensual Hora 0,5'!$B$4:$M$4,0))</f>
        <v>1.0048574039403684</v>
      </c>
      <c r="E1469" s="38">
        <v>96.2943115234375</v>
      </c>
      <c r="F1469" s="18">
        <f t="shared" si="66"/>
        <v>96.762051891666502</v>
      </c>
      <c r="G1469" s="38">
        <v>45.736747741699219</v>
      </c>
      <c r="H1469" s="18">
        <f t="shared" si="67"/>
        <v>45.95890960039938</v>
      </c>
      <c r="I1469" s="38">
        <v>105.67295837402339</v>
      </c>
      <c r="J1469" s="18">
        <f t="shared" si="68"/>
        <v>106.18625461841975</v>
      </c>
    </row>
    <row r="1470" spans="1:10" x14ac:dyDescent="0.3">
      <c r="A1470" s="3">
        <v>2029</v>
      </c>
      <c r="B1470" s="3">
        <v>4</v>
      </c>
      <c r="C1470" s="4">
        <v>3</v>
      </c>
      <c r="D1470" s="19">
        <f>INDEX('Prom Factor Mensual Hora 0,5'!$B$5:$N$28,MATCH('Casos CMg'!$C1470,'Prom Factor Mensual Hora 0,5'!$A$5:$A$28,0),MATCH('Casos CMg'!$B1470,'Prom Factor Mensual Hora 0,5'!$B$4:$M$4,0))</f>
        <v>1.0048525973956541</v>
      </c>
      <c r="E1470" s="38">
        <v>96.2943115234375</v>
      </c>
      <c r="F1470" s="18">
        <f t="shared" si="66"/>
        <v>96.761589048752441</v>
      </c>
      <c r="G1470" s="38">
        <v>45.736747741699219</v>
      </c>
      <c r="H1470" s="18">
        <f t="shared" si="67"/>
        <v>45.958689764676279</v>
      </c>
      <c r="I1470" s="38">
        <v>105.67295837402339</v>
      </c>
      <c r="J1470" s="18">
        <f t="shared" si="68"/>
        <v>106.18574669662024</v>
      </c>
    </row>
    <row r="1471" spans="1:10" x14ac:dyDescent="0.3">
      <c r="A1471" s="3">
        <v>2029</v>
      </c>
      <c r="B1471" s="3">
        <v>4</v>
      </c>
      <c r="C1471" s="4">
        <v>4</v>
      </c>
      <c r="D1471" s="19">
        <f>INDEX('Prom Factor Mensual Hora 0,5'!$B$5:$N$28,MATCH('Casos CMg'!$C1471,'Prom Factor Mensual Hora 0,5'!$A$5:$A$28,0),MATCH('Casos CMg'!$B1471,'Prom Factor Mensual Hora 0,5'!$B$4:$M$4,0))</f>
        <v>1.0048443225099428</v>
      </c>
      <c r="E1471" s="38">
        <v>96.2943115234375</v>
      </c>
      <c r="F1471" s="18">
        <f t="shared" si="66"/>
        <v>96.760792224329933</v>
      </c>
      <c r="G1471" s="38">
        <v>45.736747741699219</v>
      </c>
      <c r="H1471" s="18">
        <f t="shared" si="67"/>
        <v>45.958311298315905</v>
      </c>
      <c r="I1471" s="38">
        <v>105.67295837402339</v>
      </c>
      <c r="J1471" s="18">
        <f t="shared" si="68"/>
        <v>106.18487226496693</v>
      </c>
    </row>
    <row r="1472" spans="1:10" x14ac:dyDescent="0.3">
      <c r="A1472" s="3">
        <v>2029</v>
      </c>
      <c r="B1472" s="3">
        <v>4</v>
      </c>
      <c r="C1472" s="4">
        <v>5</v>
      </c>
      <c r="D1472" s="19">
        <f>INDEX('Prom Factor Mensual Hora 0,5'!$B$5:$N$28,MATCH('Casos CMg'!$C1472,'Prom Factor Mensual Hora 0,5'!$A$5:$A$28,0),MATCH('Casos CMg'!$B1472,'Prom Factor Mensual Hora 0,5'!$B$4:$M$4,0))</f>
        <v>1.0048381635523489</v>
      </c>
      <c r="E1472" s="38">
        <v>96.2943115234375</v>
      </c>
      <c r="F1472" s="18">
        <f t="shared" si="66"/>
        <v>96.760199151748722</v>
      </c>
      <c r="G1472" s="38">
        <v>45.736747741699219</v>
      </c>
      <c r="H1472" s="18">
        <f t="shared" si="67"/>
        <v>45.958029607626081</v>
      </c>
      <c r="I1472" s="38">
        <v>105.67295837402339</v>
      </c>
      <c r="J1472" s="18">
        <f t="shared" si="68"/>
        <v>106.18422142969747</v>
      </c>
    </row>
    <row r="1473" spans="1:10" x14ac:dyDescent="0.3">
      <c r="A1473" s="3">
        <v>2029</v>
      </c>
      <c r="B1473" s="3">
        <v>4</v>
      </c>
      <c r="C1473" s="4">
        <v>6</v>
      </c>
      <c r="D1473" s="19">
        <f>INDEX('Prom Factor Mensual Hora 0,5'!$B$5:$N$28,MATCH('Casos CMg'!$C1473,'Prom Factor Mensual Hora 0,5'!$A$5:$A$28,0),MATCH('Casos CMg'!$B1473,'Prom Factor Mensual Hora 0,5'!$B$4:$M$4,0))</f>
        <v>1.0048368735700344</v>
      </c>
      <c r="E1473" s="38">
        <v>96.108818054199219</v>
      </c>
      <c r="F1473" s="18">
        <f t="shared" si="66"/>
        <v>96.573684256092818</v>
      </c>
      <c r="G1473" s="38">
        <v>45.611118316650391</v>
      </c>
      <c r="H1473" s="18">
        <f t="shared" si="67"/>
        <v>45.831733529335906</v>
      </c>
      <c r="I1473" s="38">
        <v>105.4353790283203</v>
      </c>
      <c r="J1473" s="18">
        <f t="shared" si="68"/>
        <v>105.94535662648893</v>
      </c>
    </row>
    <row r="1474" spans="1:10" x14ac:dyDescent="0.3">
      <c r="A1474" s="3">
        <v>2029</v>
      </c>
      <c r="B1474" s="3">
        <v>4</v>
      </c>
      <c r="C1474" s="4">
        <v>7</v>
      </c>
      <c r="D1474" s="19">
        <f>INDEX('Prom Factor Mensual Hora 0,5'!$B$5:$N$28,MATCH('Casos CMg'!$C1474,'Prom Factor Mensual Hora 0,5'!$A$5:$A$28,0),MATCH('Casos CMg'!$B1474,'Prom Factor Mensual Hora 0,5'!$B$4:$M$4,0))</f>
        <v>1.0048411321142556</v>
      </c>
      <c r="E1474" s="38">
        <v>57.265117645263672</v>
      </c>
      <c r="F1474" s="18">
        <f t="shared" si="66"/>
        <v>57.542345645322783</v>
      </c>
      <c r="G1474" s="38">
        <v>33.711151123046882</v>
      </c>
      <c r="H1474" s="18">
        <f t="shared" si="67"/>
        <v>33.874351259357191</v>
      </c>
      <c r="I1474" s="38">
        <v>61.845577239990227</v>
      </c>
      <c r="J1474" s="18">
        <f t="shared" si="68"/>
        <v>62.144979850091424</v>
      </c>
    </row>
    <row r="1475" spans="1:10" x14ac:dyDescent="0.3">
      <c r="A1475" s="3">
        <v>2029</v>
      </c>
      <c r="B1475" s="3">
        <v>4</v>
      </c>
      <c r="C1475" s="4">
        <v>8</v>
      </c>
      <c r="D1475" s="19">
        <f>INDEX('Prom Factor Mensual Hora 0,5'!$B$5:$N$28,MATCH('Casos CMg'!$C1475,'Prom Factor Mensual Hora 0,5'!$A$5:$A$28,0),MATCH('Casos CMg'!$B1475,'Prom Factor Mensual Hora 0,5'!$B$4:$M$4,0))</f>
        <v>1.0048430571775393</v>
      </c>
      <c r="E1475" s="38">
        <v>57.678974151611328</v>
      </c>
      <c r="F1475" s="18">
        <f t="shared" si="66"/>
        <v>57.958316721369393</v>
      </c>
      <c r="G1475" s="38">
        <v>34.854076385498047</v>
      </c>
      <c r="H1475" s="18">
        <f t="shared" si="67"/>
        <v>35.022876670303333</v>
      </c>
      <c r="I1475" s="38">
        <v>61.755931854248047</v>
      </c>
      <c r="J1475" s="18">
        <f t="shared" si="68"/>
        <v>62.055019363270389</v>
      </c>
    </row>
    <row r="1476" spans="1:10" x14ac:dyDescent="0.3">
      <c r="A1476" s="3">
        <v>2029</v>
      </c>
      <c r="B1476" s="3">
        <v>4</v>
      </c>
      <c r="C1476" s="4">
        <v>9</v>
      </c>
      <c r="D1476" s="19">
        <f>INDEX('Prom Factor Mensual Hora 0,5'!$B$5:$N$28,MATCH('Casos CMg'!$C1476,'Prom Factor Mensual Hora 0,5'!$A$5:$A$28,0),MATCH('Casos CMg'!$B1476,'Prom Factor Mensual Hora 0,5'!$B$4:$M$4,0))</f>
        <v>0.99909931019341824</v>
      </c>
      <c r="E1476" s="38">
        <v>51.24603271484375</v>
      </c>
      <c r="F1476" s="18">
        <f t="shared" ref="F1476:F1539" si="69">$E1476*$D1476</f>
        <v>51.199875935549734</v>
      </c>
      <c r="G1476" s="38">
        <v>36.066886901855469</v>
      </c>
      <c r="H1476" s="18">
        <f t="shared" ref="H1476:H1539" si="70">$G1476*$D1476</f>
        <v>36.034401824467828</v>
      </c>
      <c r="I1476" s="38">
        <v>54.453498840332031</v>
      </c>
      <c r="J1476" s="18">
        <f t="shared" ref="J1476:J1539" si="71">$I1476*$D1476</f>
        <v>54.404453128993836</v>
      </c>
    </row>
    <row r="1477" spans="1:10" x14ac:dyDescent="0.3">
      <c r="A1477" s="3">
        <v>2029</v>
      </c>
      <c r="B1477" s="3">
        <v>4</v>
      </c>
      <c r="C1477" s="4">
        <v>10</v>
      </c>
      <c r="D1477" s="19">
        <f>INDEX('Prom Factor Mensual Hora 0,5'!$B$5:$N$28,MATCH('Casos CMg'!$C1477,'Prom Factor Mensual Hora 0,5'!$A$5:$A$28,0),MATCH('Casos CMg'!$B1477,'Prom Factor Mensual Hora 0,5'!$B$4:$M$4,0))</f>
        <v>0.99907700977694136</v>
      </c>
      <c r="E1477" s="38">
        <v>40.385173797607422</v>
      </c>
      <c r="F1477" s="18">
        <f t="shared" si="69"/>
        <v>40.347898677035708</v>
      </c>
      <c r="G1477" s="38">
        <v>30.358901977539059</v>
      </c>
      <c r="H1477" s="18">
        <f t="shared" si="70"/>
        <v>30.330881007830996</v>
      </c>
      <c r="I1477" s="38">
        <v>42.265213012695313</v>
      </c>
      <c r="J1477" s="18">
        <f t="shared" si="71"/>
        <v>42.226202634309104</v>
      </c>
    </row>
    <row r="1478" spans="1:10" x14ac:dyDescent="0.3">
      <c r="A1478" s="3">
        <v>2029</v>
      </c>
      <c r="B1478" s="3">
        <v>4</v>
      </c>
      <c r="C1478" s="4">
        <v>11</v>
      </c>
      <c r="D1478" s="19">
        <f>INDEX('Prom Factor Mensual Hora 0,5'!$B$5:$N$28,MATCH('Casos CMg'!$C1478,'Prom Factor Mensual Hora 0,5'!$A$5:$A$28,0),MATCH('Casos CMg'!$B1478,'Prom Factor Mensual Hora 0,5'!$B$4:$M$4,0))</f>
        <v>0.99910710556244853</v>
      </c>
      <c r="E1478" s="38">
        <v>40.385173797607422</v>
      </c>
      <c r="F1478" s="18">
        <f t="shared" si="69"/>
        <v>40.349114100563988</v>
      </c>
      <c r="G1478" s="38">
        <v>30.358901977539059</v>
      </c>
      <c r="H1478" s="18">
        <f t="shared" si="70"/>
        <v>30.331794682833145</v>
      </c>
      <c r="I1478" s="38">
        <v>42.265213012695313</v>
      </c>
      <c r="J1478" s="18">
        <f t="shared" si="71"/>
        <v>42.227474639094346</v>
      </c>
    </row>
    <row r="1479" spans="1:10" x14ac:dyDescent="0.3">
      <c r="A1479" s="3">
        <v>2029</v>
      </c>
      <c r="B1479" s="3">
        <v>4</v>
      </c>
      <c r="C1479" s="4">
        <v>12</v>
      </c>
      <c r="D1479" s="19">
        <f>INDEX('Prom Factor Mensual Hora 0,5'!$B$5:$N$28,MATCH('Casos CMg'!$C1479,'Prom Factor Mensual Hora 0,5'!$A$5:$A$28,0),MATCH('Casos CMg'!$B1479,'Prom Factor Mensual Hora 0,5'!$B$4:$M$4,0))</f>
        <v>0.99983760553484113</v>
      </c>
      <c r="E1479" s="38">
        <v>40.385173797607422</v>
      </c>
      <c r="F1479" s="18">
        <f t="shared" si="69"/>
        <v>40.378615468908208</v>
      </c>
      <c r="G1479" s="38">
        <v>30.358901977539059</v>
      </c>
      <c r="H1479" s="18">
        <f t="shared" si="70"/>
        <v>30.353971859889604</v>
      </c>
      <c r="I1479" s="38">
        <v>42.265213012695313</v>
      </c>
      <c r="J1479" s="18">
        <f t="shared" si="71"/>
        <v>42.258349376033287</v>
      </c>
    </row>
    <row r="1480" spans="1:10" x14ac:dyDescent="0.3">
      <c r="A1480" s="3">
        <v>2029</v>
      </c>
      <c r="B1480" s="3">
        <v>4</v>
      </c>
      <c r="C1480" s="4">
        <v>13</v>
      </c>
      <c r="D1480" s="19">
        <f>INDEX('Prom Factor Mensual Hora 0,5'!$B$5:$N$28,MATCH('Casos CMg'!$C1480,'Prom Factor Mensual Hora 0,5'!$A$5:$A$28,0),MATCH('Casos CMg'!$B1480,'Prom Factor Mensual Hora 0,5'!$B$4:$M$4,0))</f>
        <v>0.99982071462762656</v>
      </c>
      <c r="E1480" s="38">
        <v>40.385173797607422</v>
      </c>
      <c r="F1480" s="18">
        <f t="shared" si="69"/>
        <v>40.377933326684754</v>
      </c>
      <c r="G1480" s="38">
        <v>30.358901977539059</v>
      </c>
      <c r="H1480" s="18">
        <f t="shared" si="70"/>
        <v>30.353459070493166</v>
      </c>
      <c r="I1480" s="38">
        <v>42.265213012695313</v>
      </c>
      <c r="J1480" s="18">
        <f t="shared" si="71"/>
        <v>42.257635478241887</v>
      </c>
    </row>
    <row r="1481" spans="1:10" x14ac:dyDescent="0.3">
      <c r="A1481" s="3">
        <v>2029</v>
      </c>
      <c r="B1481" s="3">
        <v>4</v>
      </c>
      <c r="C1481" s="4">
        <v>14</v>
      </c>
      <c r="D1481" s="19">
        <f>INDEX('Prom Factor Mensual Hora 0,5'!$B$5:$N$28,MATCH('Casos CMg'!$C1481,'Prom Factor Mensual Hora 0,5'!$A$5:$A$28,0),MATCH('Casos CMg'!$B1481,'Prom Factor Mensual Hora 0,5'!$B$4:$M$4,0))</f>
        <v>0.99982599675071038</v>
      </c>
      <c r="E1481" s="38">
        <v>40.385173797607422</v>
      </c>
      <c r="F1481" s="18">
        <f t="shared" si="69"/>
        <v>40.378146646143513</v>
      </c>
      <c r="G1481" s="38">
        <v>30.358901977539059</v>
      </c>
      <c r="H1481" s="18">
        <f t="shared" si="70"/>
        <v>30.353619429950101</v>
      </c>
      <c r="I1481" s="38">
        <v>42.265213012695313</v>
      </c>
      <c r="J1481" s="18">
        <f t="shared" si="71"/>
        <v>42.257858728299183</v>
      </c>
    </row>
    <row r="1482" spans="1:10" x14ac:dyDescent="0.3">
      <c r="A1482" s="3">
        <v>2029</v>
      </c>
      <c r="B1482" s="3">
        <v>4</v>
      </c>
      <c r="C1482" s="4">
        <v>15</v>
      </c>
      <c r="D1482" s="19">
        <f>INDEX('Prom Factor Mensual Hora 0,5'!$B$5:$N$28,MATCH('Casos CMg'!$C1482,'Prom Factor Mensual Hora 0,5'!$A$5:$A$28,0),MATCH('Casos CMg'!$B1482,'Prom Factor Mensual Hora 0,5'!$B$4:$M$4,0))</f>
        <v>0.99981947866900456</v>
      </c>
      <c r="E1482" s="38">
        <v>40.385173797607422</v>
      </c>
      <c r="F1482" s="18">
        <f t="shared" si="69"/>
        <v>40.377883412280994</v>
      </c>
      <c r="G1482" s="38">
        <v>30.358901977539059</v>
      </c>
      <c r="H1482" s="18">
        <f t="shared" si="70"/>
        <v>30.353421548146514</v>
      </c>
      <c r="I1482" s="38">
        <v>42.265213012695313</v>
      </c>
      <c r="J1482" s="18">
        <f t="shared" si="71"/>
        <v>42.257583240187458</v>
      </c>
    </row>
    <row r="1483" spans="1:10" x14ac:dyDescent="0.3">
      <c r="A1483" s="3">
        <v>2029</v>
      </c>
      <c r="B1483" s="3">
        <v>4</v>
      </c>
      <c r="C1483" s="4">
        <v>16</v>
      </c>
      <c r="D1483" s="19">
        <f>INDEX('Prom Factor Mensual Hora 0,5'!$B$5:$N$28,MATCH('Casos CMg'!$C1483,'Prom Factor Mensual Hora 0,5'!$A$5:$A$28,0),MATCH('Casos CMg'!$B1483,'Prom Factor Mensual Hora 0,5'!$B$4:$M$4,0))</f>
        <v>0.99979913425746891</v>
      </c>
      <c r="E1483" s="38">
        <v>41.840164184570313</v>
      </c>
      <c r="F1483" s="18">
        <f t="shared" si="69"/>
        <v>41.831759928923759</v>
      </c>
      <c r="G1483" s="38">
        <v>30.52523231506348</v>
      </c>
      <c r="H1483" s="18">
        <f t="shared" si="70"/>
        <v>30.51910084160858</v>
      </c>
      <c r="I1483" s="38">
        <v>44.223800659179688</v>
      </c>
      <c r="J1483" s="18">
        <f t="shared" si="71"/>
        <v>44.214917612622735</v>
      </c>
    </row>
    <row r="1484" spans="1:10" x14ac:dyDescent="0.3">
      <c r="A1484" s="3">
        <v>2029</v>
      </c>
      <c r="B1484" s="3">
        <v>4</v>
      </c>
      <c r="C1484" s="4">
        <v>17</v>
      </c>
      <c r="D1484" s="19">
        <f>INDEX('Prom Factor Mensual Hora 0,5'!$B$5:$N$28,MATCH('Casos CMg'!$C1484,'Prom Factor Mensual Hora 0,5'!$A$5:$A$28,0),MATCH('Casos CMg'!$B1484,'Prom Factor Mensual Hora 0,5'!$B$4:$M$4,0))</f>
        <v>0.99905036938454839</v>
      </c>
      <c r="E1484" s="38">
        <v>59.912818908691413</v>
      </c>
      <c r="F1484" s="18">
        <f t="shared" si="69"/>
        <v>59.855923861597709</v>
      </c>
      <c r="G1484" s="38">
        <v>34.166213989257813</v>
      </c>
      <c r="H1484" s="18">
        <f t="shared" si="70"/>
        <v>34.13376870643954</v>
      </c>
      <c r="I1484" s="38">
        <v>64.672431945800781</v>
      </c>
      <c r="J1484" s="18">
        <f t="shared" si="71"/>
        <v>64.611017024449339</v>
      </c>
    </row>
    <row r="1485" spans="1:10" x14ac:dyDescent="0.3">
      <c r="A1485" s="3">
        <v>2029</v>
      </c>
      <c r="B1485" s="3">
        <v>4</v>
      </c>
      <c r="C1485" s="4">
        <v>18</v>
      </c>
      <c r="D1485" s="19">
        <f>INDEX('Prom Factor Mensual Hora 0,5'!$B$5:$N$28,MATCH('Casos CMg'!$C1485,'Prom Factor Mensual Hora 0,5'!$A$5:$A$28,0),MATCH('Casos CMg'!$B1485,'Prom Factor Mensual Hora 0,5'!$B$4:$M$4,0))</f>
        <v>0.99909917242087665</v>
      </c>
      <c r="E1485" s="38">
        <v>70.492195129394531</v>
      </c>
      <c r="F1485" s="18">
        <f t="shared" si="69"/>
        <v>70.428693815909028</v>
      </c>
      <c r="G1485" s="38">
        <v>35.454429626464837</v>
      </c>
      <c r="H1485" s="18">
        <f t="shared" si="70"/>
        <v>35.422491298455228</v>
      </c>
      <c r="I1485" s="38">
        <v>78.719467163085938</v>
      </c>
      <c r="J1485" s="18">
        <f t="shared" si="71"/>
        <v>78.648554496051531</v>
      </c>
    </row>
    <row r="1486" spans="1:10" x14ac:dyDescent="0.3">
      <c r="A1486" s="3">
        <v>2029</v>
      </c>
      <c r="B1486" s="3">
        <v>4</v>
      </c>
      <c r="C1486" s="4">
        <v>19</v>
      </c>
      <c r="D1486" s="19">
        <f>INDEX('Prom Factor Mensual Hora 0,5'!$B$5:$N$28,MATCH('Casos CMg'!$C1486,'Prom Factor Mensual Hora 0,5'!$A$5:$A$28,0),MATCH('Casos CMg'!$B1486,'Prom Factor Mensual Hora 0,5'!$B$4:$M$4,0))</f>
        <v>1.0034141047666816</v>
      </c>
      <c r="E1486" s="38">
        <v>97.284164428710938</v>
      </c>
      <c r="F1486" s="18">
        <f t="shared" si="69"/>
        <v>97.616302758209628</v>
      </c>
      <c r="G1486" s="38">
        <v>46.032180786132813</v>
      </c>
      <c r="H1486" s="18">
        <f t="shared" si="70"/>
        <v>46.189339473975494</v>
      </c>
      <c r="I1486" s="38">
        <v>106.61879730224609</v>
      </c>
      <c r="J1486" s="18">
        <f t="shared" si="71"/>
        <v>106.98280504633355</v>
      </c>
    </row>
    <row r="1487" spans="1:10" x14ac:dyDescent="0.3">
      <c r="A1487" s="3">
        <v>2029</v>
      </c>
      <c r="B1487" s="3">
        <v>4</v>
      </c>
      <c r="C1487" s="4">
        <v>20</v>
      </c>
      <c r="D1487" s="19">
        <f>INDEX('Prom Factor Mensual Hora 0,5'!$B$5:$N$28,MATCH('Casos CMg'!$C1487,'Prom Factor Mensual Hora 0,5'!$A$5:$A$28,0),MATCH('Casos CMg'!$B1487,'Prom Factor Mensual Hora 0,5'!$B$4:$M$4,0))</f>
        <v>1.0034087122898865</v>
      </c>
      <c r="E1487" s="38">
        <v>97.342758178710938</v>
      </c>
      <c r="F1487" s="18">
        <f t="shared" si="69"/>
        <v>97.67457163484616</v>
      </c>
      <c r="G1487" s="38">
        <v>46.044147491455078</v>
      </c>
      <c r="H1487" s="18">
        <f t="shared" si="70"/>
        <v>46.20109874288655</v>
      </c>
      <c r="I1487" s="38">
        <v>106.6637802124023</v>
      </c>
      <c r="J1487" s="18">
        <f t="shared" si="71"/>
        <v>107.02736635089806</v>
      </c>
    </row>
    <row r="1488" spans="1:10" x14ac:dyDescent="0.3">
      <c r="A1488" s="3">
        <v>2029</v>
      </c>
      <c r="B1488" s="3">
        <v>4</v>
      </c>
      <c r="C1488" s="4">
        <v>21</v>
      </c>
      <c r="D1488" s="19">
        <f>INDEX('Prom Factor Mensual Hora 0,5'!$B$5:$N$28,MATCH('Casos CMg'!$C1488,'Prom Factor Mensual Hora 0,5'!$A$5:$A$28,0),MATCH('Casos CMg'!$B1488,'Prom Factor Mensual Hora 0,5'!$B$4:$M$4,0))</f>
        <v>1.0034122696861487</v>
      </c>
      <c r="E1488" s="38">
        <v>97.342758178710938</v>
      </c>
      <c r="F1488" s="18">
        <f t="shared" si="69"/>
        <v>97.674917921610259</v>
      </c>
      <c r="G1488" s="38">
        <v>46.044147491455078</v>
      </c>
      <c r="H1488" s="18">
        <f t="shared" si="70"/>
        <v>46.201262540164734</v>
      </c>
      <c r="I1488" s="38">
        <v>106.6637802124023</v>
      </c>
      <c r="J1488" s="18">
        <f t="shared" si="71"/>
        <v>107.02774579623112</v>
      </c>
    </row>
    <row r="1489" spans="1:10" x14ac:dyDescent="0.3">
      <c r="A1489" s="3">
        <v>2029</v>
      </c>
      <c r="B1489" s="3">
        <v>4</v>
      </c>
      <c r="C1489" s="4">
        <v>22</v>
      </c>
      <c r="D1489" s="19">
        <f>INDEX('Prom Factor Mensual Hora 0,5'!$B$5:$N$28,MATCH('Casos CMg'!$C1489,'Prom Factor Mensual Hora 0,5'!$A$5:$A$28,0),MATCH('Casos CMg'!$B1489,'Prom Factor Mensual Hora 0,5'!$B$4:$M$4,0))</f>
        <v>1.0034129412161978</v>
      </c>
      <c r="E1489" s="38">
        <v>96.566436767578125</v>
      </c>
      <c r="F1489" s="18">
        <f t="shared" si="69"/>
        <v>96.896012339723555</v>
      </c>
      <c r="G1489" s="38">
        <v>45.753902435302727</v>
      </c>
      <c r="H1489" s="18">
        <f t="shared" si="70"/>
        <v>45.910057814726066</v>
      </c>
      <c r="I1489" s="38">
        <v>105.9250411987305</v>
      </c>
      <c r="J1489" s="18">
        <f t="shared" si="71"/>
        <v>106.2865571376651</v>
      </c>
    </row>
    <row r="1490" spans="1:10" x14ac:dyDescent="0.3">
      <c r="A1490" s="3">
        <v>2029</v>
      </c>
      <c r="B1490" s="3">
        <v>4</v>
      </c>
      <c r="C1490" s="4">
        <v>23</v>
      </c>
      <c r="D1490" s="19">
        <f>INDEX('Prom Factor Mensual Hora 0,5'!$B$5:$N$28,MATCH('Casos CMg'!$C1490,'Prom Factor Mensual Hora 0,5'!$A$5:$A$28,0),MATCH('Casos CMg'!$B1490,'Prom Factor Mensual Hora 0,5'!$B$4:$M$4,0))</f>
        <v>1.0034164244099395</v>
      </c>
      <c r="E1490" s="38">
        <v>96.164321899414063</v>
      </c>
      <c r="F1490" s="18">
        <f t="shared" si="69"/>
        <v>96.492860036116497</v>
      </c>
      <c r="G1490" s="38">
        <v>45.620124816894531</v>
      </c>
      <c r="H1490" s="18">
        <f t="shared" si="70"/>
        <v>45.775982524903455</v>
      </c>
      <c r="I1490" s="38">
        <v>105.5603790283203</v>
      </c>
      <c r="J1490" s="18">
        <f t="shared" si="71"/>
        <v>105.92101808395512</v>
      </c>
    </row>
    <row r="1491" spans="1:10" x14ac:dyDescent="0.3">
      <c r="A1491" s="3">
        <v>2029</v>
      </c>
      <c r="B1491" s="3">
        <v>5</v>
      </c>
      <c r="C1491" s="4">
        <v>0</v>
      </c>
      <c r="D1491" s="19">
        <f>INDEX('Prom Factor Mensual Hora 0,5'!$B$5:$N$28,MATCH('Casos CMg'!$C1491,'Prom Factor Mensual Hora 0,5'!$A$5:$A$28,0),MATCH('Casos CMg'!$B1491,'Prom Factor Mensual Hora 0,5'!$B$4:$M$4,0))</f>
        <v>0.98812634167603608</v>
      </c>
      <c r="E1491" s="38">
        <v>100.5846481323242</v>
      </c>
      <c r="F1491" s="18">
        <f t="shared" si="69"/>
        <v>99.390340387764851</v>
      </c>
      <c r="G1491" s="38">
        <v>49.582744598388672</v>
      </c>
      <c r="H1491" s="18">
        <f t="shared" si="70"/>
        <v>48.99401603026304</v>
      </c>
      <c r="I1491" s="38">
        <v>112.1405410766602</v>
      </c>
      <c r="J1491" s="18">
        <f t="shared" si="71"/>
        <v>110.8090226076515</v>
      </c>
    </row>
    <row r="1492" spans="1:10" x14ac:dyDescent="0.3">
      <c r="A1492" s="3">
        <v>2029</v>
      </c>
      <c r="B1492" s="3">
        <v>5</v>
      </c>
      <c r="C1492" s="4">
        <v>1</v>
      </c>
      <c r="D1492" s="19">
        <f>INDEX('Prom Factor Mensual Hora 0,5'!$B$5:$N$28,MATCH('Casos CMg'!$C1492,'Prom Factor Mensual Hora 0,5'!$A$5:$A$28,0),MATCH('Casos CMg'!$B1492,'Prom Factor Mensual Hora 0,5'!$B$4:$M$4,0))</f>
        <v>0.99717911039987439</v>
      </c>
      <c r="E1492" s="38">
        <v>100.5931777954102</v>
      </c>
      <c r="F1492" s="18">
        <f t="shared" si="69"/>
        <v>100.30941554632354</v>
      </c>
      <c r="G1492" s="38">
        <v>49.565845489501953</v>
      </c>
      <c r="H1492" s="18">
        <f t="shared" si="70"/>
        <v>49.426025711439188</v>
      </c>
      <c r="I1492" s="38">
        <v>112.0375595092773</v>
      </c>
      <c r="J1492" s="18">
        <f t="shared" si="71"/>
        <v>111.72151392283412</v>
      </c>
    </row>
    <row r="1493" spans="1:10" x14ac:dyDescent="0.3">
      <c r="A1493" s="3">
        <v>2029</v>
      </c>
      <c r="B1493" s="3">
        <v>5</v>
      </c>
      <c r="C1493" s="4">
        <v>2</v>
      </c>
      <c r="D1493" s="19">
        <f>INDEX('Prom Factor Mensual Hora 0,5'!$B$5:$N$28,MATCH('Casos CMg'!$C1493,'Prom Factor Mensual Hora 0,5'!$A$5:$A$28,0),MATCH('Casos CMg'!$B1493,'Prom Factor Mensual Hora 0,5'!$B$4:$M$4,0))</f>
        <v>0.99718394051053727</v>
      </c>
      <c r="E1493" s="38">
        <v>100.65277099609381</v>
      </c>
      <c r="F1493" s="18">
        <f t="shared" si="69"/>
        <v>100.36932680518954</v>
      </c>
      <c r="G1493" s="38">
        <v>49.60626220703125</v>
      </c>
      <c r="H1493" s="18">
        <f t="shared" si="70"/>
        <v>49.466568021606363</v>
      </c>
      <c r="I1493" s="38">
        <v>112.1070022583008</v>
      </c>
      <c r="J1493" s="18">
        <f t="shared" si="71"/>
        <v>111.79130227075609</v>
      </c>
    </row>
    <row r="1494" spans="1:10" x14ac:dyDescent="0.3">
      <c r="A1494" s="3">
        <v>2029</v>
      </c>
      <c r="B1494" s="3">
        <v>5</v>
      </c>
      <c r="C1494" s="4">
        <v>3</v>
      </c>
      <c r="D1494" s="19">
        <f>INDEX('Prom Factor Mensual Hora 0,5'!$B$5:$N$28,MATCH('Casos CMg'!$C1494,'Prom Factor Mensual Hora 0,5'!$A$5:$A$28,0),MATCH('Casos CMg'!$B1494,'Prom Factor Mensual Hora 0,5'!$B$4:$M$4,0))</f>
        <v>0.99717565357358828</v>
      </c>
      <c r="E1494" s="38">
        <v>100.8017959594727</v>
      </c>
      <c r="F1494" s="18">
        <f t="shared" si="69"/>
        <v>100.51709676727867</v>
      </c>
      <c r="G1494" s="38">
        <v>49.707279205322273</v>
      </c>
      <c r="H1494" s="18">
        <f t="shared" si="70"/>
        <v>49.56688862893207</v>
      </c>
      <c r="I1494" s="38">
        <v>112.2805480957031</v>
      </c>
      <c r="J1494" s="18">
        <f t="shared" si="71"/>
        <v>111.96342893093345</v>
      </c>
    </row>
    <row r="1495" spans="1:10" x14ac:dyDescent="0.3">
      <c r="A1495" s="3">
        <v>2029</v>
      </c>
      <c r="B1495" s="3">
        <v>5</v>
      </c>
      <c r="C1495" s="4">
        <v>4</v>
      </c>
      <c r="D1495" s="19">
        <f>INDEX('Prom Factor Mensual Hora 0,5'!$B$5:$N$28,MATCH('Casos CMg'!$C1495,'Prom Factor Mensual Hora 0,5'!$A$5:$A$28,0),MATCH('Casos CMg'!$B1495,'Prom Factor Mensual Hora 0,5'!$B$4:$M$4,0))</f>
        <v>0.99719689951205537</v>
      </c>
      <c r="E1495" s="38">
        <v>100.8241348266602</v>
      </c>
      <c r="F1495" s="18">
        <f t="shared" si="69"/>
        <v>100.54151464513099</v>
      </c>
      <c r="G1495" s="38">
        <v>49.722438812255859</v>
      </c>
      <c r="H1495" s="18">
        <f t="shared" si="70"/>
        <v>49.583061819759429</v>
      </c>
      <c r="I1495" s="38">
        <v>112.3065948486328</v>
      </c>
      <c r="J1495" s="18">
        <f t="shared" si="71"/>
        <v>111.99178817781319</v>
      </c>
    </row>
    <row r="1496" spans="1:10" x14ac:dyDescent="0.3">
      <c r="A1496" s="3">
        <v>2029</v>
      </c>
      <c r="B1496" s="3">
        <v>5</v>
      </c>
      <c r="C1496" s="4">
        <v>5</v>
      </c>
      <c r="D1496" s="19">
        <f>INDEX('Prom Factor Mensual Hora 0,5'!$B$5:$N$28,MATCH('Casos CMg'!$C1496,'Prom Factor Mensual Hora 0,5'!$A$5:$A$28,0),MATCH('Casos CMg'!$B1496,'Prom Factor Mensual Hora 0,5'!$B$4:$M$4,0))</f>
        <v>0.99718450426648431</v>
      </c>
      <c r="E1496" s="38">
        <v>100.8241348266602</v>
      </c>
      <c r="F1496" s="18">
        <f t="shared" si="69"/>
        <v>100.54026490522033</v>
      </c>
      <c r="G1496" s="38">
        <v>49.722438812255859</v>
      </c>
      <c r="H1496" s="18">
        <f t="shared" si="70"/>
        <v>49.582445497919956</v>
      </c>
      <c r="I1496" s="38">
        <v>112.3065948486328</v>
      </c>
      <c r="J1496" s="18">
        <f t="shared" si="71"/>
        <v>111.9903961099908</v>
      </c>
    </row>
    <row r="1497" spans="1:10" x14ac:dyDescent="0.3">
      <c r="A1497" s="3">
        <v>2029</v>
      </c>
      <c r="B1497" s="3">
        <v>5</v>
      </c>
      <c r="C1497" s="4">
        <v>6</v>
      </c>
      <c r="D1497" s="19">
        <f>INDEX('Prom Factor Mensual Hora 0,5'!$B$5:$N$28,MATCH('Casos CMg'!$C1497,'Prom Factor Mensual Hora 0,5'!$A$5:$A$28,0),MATCH('Casos CMg'!$B1497,'Prom Factor Mensual Hora 0,5'!$B$4:$M$4,0))</f>
        <v>0.99718810963626436</v>
      </c>
      <c r="E1497" s="38">
        <v>100.6825790405273</v>
      </c>
      <c r="F1497" s="18">
        <f t="shared" si="69"/>
        <v>100.3994706667272</v>
      </c>
      <c r="G1497" s="38">
        <v>49.62646484375</v>
      </c>
      <c r="H1497" s="18">
        <f t="shared" si="70"/>
        <v>49.486920665469597</v>
      </c>
      <c r="I1497" s="38">
        <v>112.1416931152344</v>
      </c>
      <c r="J1497" s="18">
        <f t="shared" si="71"/>
        <v>111.82636296899068</v>
      </c>
    </row>
    <row r="1498" spans="1:10" x14ac:dyDescent="0.3">
      <c r="A1498" s="3">
        <v>2029</v>
      </c>
      <c r="B1498" s="3">
        <v>5</v>
      </c>
      <c r="C1498" s="4">
        <v>7</v>
      </c>
      <c r="D1498" s="19">
        <f>INDEX('Prom Factor Mensual Hora 0,5'!$B$5:$N$28,MATCH('Casos CMg'!$C1498,'Prom Factor Mensual Hora 0,5'!$A$5:$A$28,0),MATCH('Casos CMg'!$B1498,'Prom Factor Mensual Hora 0,5'!$B$4:$M$4,0))</f>
        <v>0.99718589378739886</v>
      </c>
      <c r="E1498" s="38">
        <v>70.766929626464844</v>
      </c>
      <c r="F1498" s="18">
        <f t="shared" si="69"/>
        <v>70.567783970156299</v>
      </c>
      <c r="G1498" s="38">
        <v>39.912162780761719</v>
      </c>
      <c r="H1498" s="18">
        <f t="shared" si="70"/>
        <v>39.799845715522032</v>
      </c>
      <c r="I1498" s="38">
        <v>77.11627197265625</v>
      </c>
      <c r="J1498" s="18">
        <f t="shared" si="71"/>
        <v>76.899258592605364</v>
      </c>
    </row>
    <row r="1499" spans="1:10" x14ac:dyDescent="0.3">
      <c r="A1499" s="3">
        <v>2029</v>
      </c>
      <c r="B1499" s="3">
        <v>5</v>
      </c>
      <c r="C1499" s="4">
        <v>8</v>
      </c>
      <c r="D1499" s="19">
        <f>INDEX('Prom Factor Mensual Hora 0,5'!$B$5:$N$28,MATCH('Casos CMg'!$C1499,'Prom Factor Mensual Hora 0,5'!$A$5:$A$28,0),MATCH('Casos CMg'!$B1499,'Prom Factor Mensual Hora 0,5'!$B$4:$M$4,0))</f>
        <v>0.99719269356353624</v>
      </c>
      <c r="E1499" s="38">
        <v>75.812484741210938</v>
      </c>
      <c r="F1499" s="18">
        <f t="shared" si="69"/>
        <v>75.599655864832627</v>
      </c>
      <c r="G1499" s="38">
        <v>41.314525604248047</v>
      </c>
      <c r="H1499" s="18">
        <f t="shared" si="70"/>
        <v>41.198543070599797</v>
      </c>
      <c r="I1499" s="38">
        <v>83.345558166503906</v>
      </c>
      <c r="J1499" s="18">
        <f t="shared" si="71"/>
        <v>83.111581644612414</v>
      </c>
    </row>
    <row r="1500" spans="1:10" x14ac:dyDescent="0.3">
      <c r="A1500" s="3">
        <v>2029</v>
      </c>
      <c r="B1500" s="3">
        <v>5</v>
      </c>
      <c r="C1500" s="4">
        <v>9</v>
      </c>
      <c r="D1500" s="19">
        <f>INDEX('Prom Factor Mensual Hora 0,5'!$B$5:$N$28,MATCH('Casos CMg'!$C1500,'Prom Factor Mensual Hora 0,5'!$A$5:$A$28,0),MATCH('Casos CMg'!$B1500,'Prom Factor Mensual Hora 0,5'!$B$4:$M$4,0))</f>
        <v>0.99929066300823677</v>
      </c>
      <c r="E1500" s="38">
        <v>63.592178344726563</v>
      </c>
      <c r="F1500" s="18">
        <f t="shared" si="69"/>
        <v>63.547070060239847</v>
      </c>
      <c r="G1500" s="38">
        <v>38.476829528808587</v>
      </c>
      <c r="H1500" s="18">
        <f t="shared" si="70"/>
        <v>38.449536490298037</v>
      </c>
      <c r="I1500" s="38">
        <v>67.931495666503906</v>
      </c>
      <c r="J1500" s="18">
        <f t="shared" si="71"/>
        <v>67.883309343721848</v>
      </c>
    </row>
    <row r="1501" spans="1:10" x14ac:dyDescent="0.3">
      <c r="A1501" s="3">
        <v>2029</v>
      </c>
      <c r="B1501" s="3">
        <v>5</v>
      </c>
      <c r="C1501" s="4">
        <v>10</v>
      </c>
      <c r="D1501" s="19">
        <f>INDEX('Prom Factor Mensual Hora 0,5'!$B$5:$N$28,MATCH('Casos CMg'!$C1501,'Prom Factor Mensual Hora 0,5'!$A$5:$A$28,0),MATCH('Casos CMg'!$B1501,'Prom Factor Mensual Hora 0,5'!$B$4:$M$4,0))</f>
        <v>0.99930903438514562</v>
      </c>
      <c r="E1501" s="38">
        <v>60.197277069091797</v>
      </c>
      <c r="F1501" s="18">
        <f t="shared" si="69"/>
        <v>60.155682820529194</v>
      </c>
      <c r="G1501" s="38">
        <v>37.723949432373047</v>
      </c>
      <c r="H1501" s="18">
        <f t="shared" si="70"/>
        <v>37.697883480458771</v>
      </c>
      <c r="I1501" s="38">
        <v>63.754531860351563</v>
      </c>
      <c r="J1501" s="18">
        <f t="shared" si="71"/>
        <v>63.710479671044922</v>
      </c>
    </row>
    <row r="1502" spans="1:10" x14ac:dyDescent="0.3">
      <c r="A1502" s="3">
        <v>2029</v>
      </c>
      <c r="B1502" s="3">
        <v>5</v>
      </c>
      <c r="C1502" s="4">
        <v>11</v>
      </c>
      <c r="D1502" s="19">
        <f>INDEX('Prom Factor Mensual Hora 0,5'!$B$5:$N$28,MATCH('Casos CMg'!$C1502,'Prom Factor Mensual Hora 0,5'!$A$5:$A$28,0),MATCH('Casos CMg'!$B1502,'Prom Factor Mensual Hora 0,5'!$B$4:$M$4,0))</f>
        <v>0.99922530301489199</v>
      </c>
      <c r="E1502" s="38">
        <v>60.321014404296882</v>
      </c>
      <c r="F1502" s="18">
        <f t="shared" si="69"/>
        <v>60.274283896299217</v>
      </c>
      <c r="G1502" s="38">
        <v>37.824371337890618</v>
      </c>
      <c r="H1502" s="18">
        <f t="shared" si="70"/>
        <v>37.795068911451551</v>
      </c>
      <c r="I1502" s="38">
        <v>63.948955535888672</v>
      </c>
      <c r="J1502" s="18">
        <f t="shared" si="71"/>
        <v>63.899414472834209</v>
      </c>
    </row>
    <row r="1503" spans="1:10" x14ac:dyDescent="0.3">
      <c r="A1503" s="3">
        <v>2029</v>
      </c>
      <c r="B1503" s="3">
        <v>5</v>
      </c>
      <c r="C1503" s="4">
        <v>12</v>
      </c>
      <c r="D1503" s="19">
        <f>INDEX('Prom Factor Mensual Hora 0,5'!$B$5:$N$28,MATCH('Casos CMg'!$C1503,'Prom Factor Mensual Hora 0,5'!$A$5:$A$28,0),MATCH('Casos CMg'!$B1503,'Prom Factor Mensual Hora 0,5'!$B$4:$M$4,0))</f>
        <v>0.99912965923634811</v>
      </c>
      <c r="E1503" s="38">
        <v>60.321014404296882</v>
      </c>
      <c r="F1503" s="18">
        <f t="shared" si="69"/>
        <v>60.268514566555993</v>
      </c>
      <c r="G1503" s="38">
        <v>37.824371337890618</v>
      </c>
      <c r="H1503" s="18">
        <f t="shared" si="70"/>
        <v>37.791451245655743</v>
      </c>
      <c r="I1503" s="38">
        <v>63.948955535888672</v>
      </c>
      <c r="J1503" s="18">
        <f t="shared" si="71"/>
        <v>63.893298153092829</v>
      </c>
    </row>
    <row r="1504" spans="1:10" x14ac:dyDescent="0.3">
      <c r="A1504" s="3">
        <v>2029</v>
      </c>
      <c r="B1504" s="3">
        <v>5</v>
      </c>
      <c r="C1504" s="4">
        <v>13</v>
      </c>
      <c r="D1504" s="19">
        <f>INDEX('Prom Factor Mensual Hora 0,5'!$B$5:$N$28,MATCH('Casos CMg'!$C1504,'Prom Factor Mensual Hora 0,5'!$A$5:$A$28,0),MATCH('Casos CMg'!$B1504,'Prom Factor Mensual Hora 0,5'!$B$4:$M$4,0))</f>
        <v>0.99907882494244526</v>
      </c>
      <c r="E1504" s="38">
        <v>60.321014404296882</v>
      </c>
      <c r="F1504" s="18">
        <f t="shared" si="69"/>
        <v>60.265448190381242</v>
      </c>
      <c r="G1504" s="38">
        <v>37.824371337890618</v>
      </c>
      <c r="H1504" s="18">
        <f t="shared" si="70"/>
        <v>37.789528470446463</v>
      </c>
      <c r="I1504" s="38">
        <v>63.948955535888672</v>
      </c>
      <c r="J1504" s="18">
        <f t="shared" si="71"/>
        <v>63.890047353092335</v>
      </c>
    </row>
    <row r="1505" spans="1:10" x14ac:dyDescent="0.3">
      <c r="A1505" s="3">
        <v>2029</v>
      </c>
      <c r="B1505" s="3">
        <v>5</v>
      </c>
      <c r="C1505" s="4">
        <v>14</v>
      </c>
      <c r="D1505" s="19">
        <f>INDEX('Prom Factor Mensual Hora 0,5'!$B$5:$N$28,MATCH('Casos CMg'!$C1505,'Prom Factor Mensual Hora 0,5'!$A$5:$A$28,0),MATCH('Casos CMg'!$B1505,'Prom Factor Mensual Hora 0,5'!$B$4:$M$4,0))</f>
        <v>0.99900350176185226</v>
      </c>
      <c r="E1505" s="38">
        <v>60.321014404296882</v>
      </c>
      <c r="F1505" s="18">
        <f t="shared" si="69"/>
        <v>60.260904619719717</v>
      </c>
      <c r="G1505" s="38">
        <v>37.824371337890618</v>
      </c>
      <c r="H1505" s="18">
        <f t="shared" si="70"/>
        <v>37.786679418493364</v>
      </c>
      <c r="I1505" s="38">
        <v>63.948955535888672</v>
      </c>
      <c r="J1505" s="18">
        <f t="shared" si="71"/>
        <v>63.885230514365773</v>
      </c>
    </row>
    <row r="1506" spans="1:10" x14ac:dyDescent="0.3">
      <c r="A1506" s="3">
        <v>2029</v>
      </c>
      <c r="B1506" s="3">
        <v>5</v>
      </c>
      <c r="C1506" s="4">
        <v>15</v>
      </c>
      <c r="D1506" s="19">
        <f>INDEX('Prom Factor Mensual Hora 0,5'!$B$5:$N$28,MATCH('Casos CMg'!$C1506,'Prom Factor Mensual Hora 0,5'!$A$5:$A$28,0),MATCH('Casos CMg'!$B1506,'Prom Factor Mensual Hora 0,5'!$B$4:$M$4,0))</f>
        <v>0.99909762035859806</v>
      </c>
      <c r="E1506" s="38">
        <v>60.197277069091797</v>
      </c>
      <c r="F1506" s="18">
        <f t="shared" si="69"/>
        <v>60.14295627179682</v>
      </c>
      <c r="G1506" s="38">
        <v>37.723949432373047</v>
      </c>
      <c r="H1506" s="18">
        <f t="shared" si="70"/>
        <v>37.689908108411998</v>
      </c>
      <c r="I1506" s="38">
        <v>63.754531860351563</v>
      </c>
      <c r="J1506" s="18">
        <f t="shared" si="71"/>
        <v>63.697001068753671</v>
      </c>
    </row>
    <row r="1507" spans="1:10" x14ac:dyDescent="0.3">
      <c r="A1507" s="3">
        <v>2029</v>
      </c>
      <c r="B1507" s="3">
        <v>5</v>
      </c>
      <c r="C1507" s="4">
        <v>16</v>
      </c>
      <c r="D1507" s="19">
        <f>INDEX('Prom Factor Mensual Hora 0,5'!$B$5:$N$28,MATCH('Casos CMg'!$C1507,'Prom Factor Mensual Hora 0,5'!$A$5:$A$28,0),MATCH('Casos CMg'!$B1507,'Prom Factor Mensual Hora 0,5'!$B$4:$M$4,0))</f>
        <v>0.9989223209027347</v>
      </c>
      <c r="E1507" s="38">
        <v>60.197277069091797</v>
      </c>
      <c r="F1507" s="18">
        <f t="shared" si="69"/>
        <v>60.132403721882149</v>
      </c>
      <c r="G1507" s="38">
        <v>37.723949432373047</v>
      </c>
      <c r="H1507" s="18">
        <f t="shared" si="70"/>
        <v>37.683295120603482</v>
      </c>
      <c r="I1507" s="38">
        <v>63.754531860351563</v>
      </c>
      <c r="J1507" s="18">
        <f t="shared" si="71"/>
        <v>63.68582493400973</v>
      </c>
    </row>
    <row r="1508" spans="1:10" x14ac:dyDescent="0.3">
      <c r="A1508" s="3">
        <v>2029</v>
      </c>
      <c r="B1508" s="3">
        <v>5</v>
      </c>
      <c r="C1508" s="4">
        <v>17</v>
      </c>
      <c r="D1508" s="19">
        <f>INDEX('Prom Factor Mensual Hora 0,5'!$B$5:$N$28,MATCH('Casos CMg'!$C1508,'Prom Factor Mensual Hora 0,5'!$A$5:$A$28,0),MATCH('Casos CMg'!$B1508,'Prom Factor Mensual Hora 0,5'!$B$4:$M$4,0))</f>
        <v>0.99923028315882045</v>
      </c>
      <c r="E1508" s="38">
        <v>80.236770629882813</v>
      </c>
      <c r="F1508" s="18">
        <f t="shared" si="69"/>
        <v>80.175011036247128</v>
      </c>
      <c r="G1508" s="38">
        <v>42.157630920410163</v>
      </c>
      <c r="H1508" s="18">
        <f t="shared" si="70"/>
        <v>42.125181481906495</v>
      </c>
      <c r="I1508" s="38">
        <v>88.601051330566406</v>
      </c>
      <c r="J1508" s="18">
        <f t="shared" si="71"/>
        <v>88.53285360921106</v>
      </c>
    </row>
    <row r="1509" spans="1:10" x14ac:dyDescent="0.3">
      <c r="A1509" s="3">
        <v>2029</v>
      </c>
      <c r="B1509" s="3">
        <v>5</v>
      </c>
      <c r="C1509" s="4">
        <v>18</v>
      </c>
      <c r="D1509" s="19">
        <f>INDEX('Prom Factor Mensual Hora 0,5'!$B$5:$N$28,MATCH('Casos CMg'!$C1509,'Prom Factor Mensual Hora 0,5'!$A$5:$A$28,0),MATCH('Casos CMg'!$B1509,'Prom Factor Mensual Hora 0,5'!$B$4:$M$4,0))</f>
        <v>0.99929054817106178</v>
      </c>
      <c r="E1509" s="38">
        <v>101.0199356079102</v>
      </c>
      <c r="F1509" s="18">
        <f t="shared" si="69"/>
        <v>100.94826682983394</v>
      </c>
      <c r="G1509" s="38">
        <v>49.7403564453125</v>
      </c>
      <c r="H1509" s="18">
        <f t="shared" si="70"/>
        <v>49.705068058460334</v>
      </c>
      <c r="I1509" s="38">
        <v>112.5002517700195</v>
      </c>
      <c r="J1509" s="18">
        <f t="shared" si="71"/>
        <v>112.42043826064526</v>
      </c>
    </row>
    <row r="1510" spans="1:10" x14ac:dyDescent="0.3">
      <c r="A1510" s="3">
        <v>2029</v>
      </c>
      <c r="B1510" s="3">
        <v>5</v>
      </c>
      <c r="C1510" s="4">
        <v>19</v>
      </c>
      <c r="D1510" s="19">
        <f>INDEX('Prom Factor Mensual Hora 0,5'!$B$5:$N$28,MATCH('Casos CMg'!$C1510,'Prom Factor Mensual Hora 0,5'!$A$5:$A$28,0),MATCH('Casos CMg'!$B1510,'Prom Factor Mensual Hora 0,5'!$B$4:$M$4,0))</f>
        <v>0.98706739897000306</v>
      </c>
      <c r="E1510" s="38">
        <v>103.5418243408203</v>
      </c>
      <c r="F1510" s="18">
        <f t="shared" si="69"/>
        <v>102.20275923670245</v>
      </c>
      <c r="G1510" s="38">
        <v>50.609260559082031</v>
      </c>
      <c r="H1510" s="18">
        <f t="shared" si="70"/>
        <v>49.954751183848266</v>
      </c>
      <c r="I1510" s="38">
        <v>114.3407516479492</v>
      </c>
      <c r="J1510" s="18">
        <f t="shared" si="71"/>
        <v>112.86202832541632</v>
      </c>
    </row>
    <row r="1511" spans="1:10" x14ac:dyDescent="0.3">
      <c r="A1511" s="3">
        <v>2029</v>
      </c>
      <c r="B1511" s="3">
        <v>5</v>
      </c>
      <c r="C1511" s="4">
        <v>20</v>
      </c>
      <c r="D1511" s="19">
        <f>INDEX('Prom Factor Mensual Hora 0,5'!$B$5:$N$28,MATCH('Casos CMg'!$C1511,'Prom Factor Mensual Hora 0,5'!$A$5:$A$28,0),MATCH('Casos CMg'!$B1511,'Prom Factor Mensual Hora 0,5'!$B$4:$M$4,0))</f>
        <v>0.98707389103358179</v>
      </c>
      <c r="E1511" s="38">
        <v>103.9807510375977</v>
      </c>
      <c r="F1511" s="18">
        <f t="shared" si="69"/>
        <v>102.6366845192757</v>
      </c>
      <c r="G1511" s="38">
        <v>50.759757995605469</v>
      </c>
      <c r="H1511" s="18">
        <f t="shared" si="70"/>
        <v>50.103631832645256</v>
      </c>
      <c r="I1511" s="38">
        <v>114.6570739746094</v>
      </c>
      <c r="J1511" s="18">
        <f t="shared" si="71"/>
        <v>113.17500414264293</v>
      </c>
    </row>
    <row r="1512" spans="1:10" x14ac:dyDescent="0.3">
      <c r="A1512" s="3">
        <v>2029</v>
      </c>
      <c r="B1512" s="3">
        <v>5</v>
      </c>
      <c r="C1512" s="4">
        <v>21</v>
      </c>
      <c r="D1512" s="19">
        <f>INDEX('Prom Factor Mensual Hora 0,5'!$B$5:$N$28,MATCH('Casos CMg'!$C1512,'Prom Factor Mensual Hora 0,5'!$A$5:$A$28,0),MATCH('Casos CMg'!$B1512,'Prom Factor Mensual Hora 0,5'!$B$4:$M$4,0))</f>
        <v>0.98707118570742447</v>
      </c>
      <c r="E1512" s="38">
        <v>103.9807510375977</v>
      </c>
      <c r="F1512" s="18">
        <f t="shared" si="69"/>
        <v>102.63640321743007</v>
      </c>
      <c r="G1512" s="38">
        <v>50.759757995605469</v>
      </c>
      <c r="H1512" s="18">
        <f t="shared" si="70"/>
        <v>50.103494510944209</v>
      </c>
      <c r="I1512" s="38">
        <v>114.6570739746094</v>
      </c>
      <c r="J1512" s="18">
        <f t="shared" si="71"/>
        <v>113.17469395786158</v>
      </c>
    </row>
    <row r="1513" spans="1:10" x14ac:dyDescent="0.3">
      <c r="A1513" s="3">
        <v>2029</v>
      </c>
      <c r="B1513" s="3">
        <v>5</v>
      </c>
      <c r="C1513" s="4">
        <v>22</v>
      </c>
      <c r="D1513" s="19">
        <f>INDEX('Prom Factor Mensual Hora 0,5'!$B$5:$N$28,MATCH('Casos CMg'!$C1513,'Prom Factor Mensual Hora 0,5'!$A$5:$A$28,0),MATCH('Casos CMg'!$B1513,'Prom Factor Mensual Hora 0,5'!$B$4:$M$4,0))</f>
        <v>0.98706656647982161</v>
      </c>
      <c r="E1513" s="38">
        <v>103.1029357910156</v>
      </c>
      <c r="F1513" s="18">
        <f t="shared" si="69"/>
        <v>101.76946082522727</v>
      </c>
      <c r="G1513" s="38">
        <v>50.458763122558587</v>
      </c>
      <c r="H1513" s="18">
        <f t="shared" si="70"/>
        <v>49.806158064202549</v>
      </c>
      <c r="I1513" s="38">
        <v>114.02442932128911</v>
      </c>
      <c r="J1513" s="18">
        <f t="shared" si="71"/>
        <v>112.54970194498593</v>
      </c>
    </row>
    <row r="1514" spans="1:10" x14ac:dyDescent="0.3">
      <c r="A1514" s="3">
        <v>2029</v>
      </c>
      <c r="B1514" s="3">
        <v>5</v>
      </c>
      <c r="C1514" s="4">
        <v>23</v>
      </c>
      <c r="D1514" s="19">
        <f>INDEX('Prom Factor Mensual Hora 0,5'!$B$5:$N$28,MATCH('Casos CMg'!$C1514,'Prom Factor Mensual Hora 0,5'!$A$5:$A$28,0),MATCH('Casos CMg'!$B1514,'Prom Factor Mensual Hora 0,5'!$B$4:$M$4,0))</f>
        <v>0.98707189312515708</v>
      </c>
      <c r="E1514" s="38">
        <v>100.5792694091797</v>
      </c>
      <c r="F1514" s="18">
        <f t="shared" si="69"/>
        <v>99.278969864864209</v>
      </c>
      <c r="G1514" s="38">
        <v>49.593414306640618</v>
      </c>
      <c r="H1514" s="18">
        <f t="shared" si="70"/>
        <v>48.952265346196008</v>
      </c>
      <c r="I1514" s="38">
        <v>112.2056121826172</v>
      </c>
      <c r="J1514" s="18">
        <f t="shared" si="71"/>
        <v>110.75500603636316</v>
      </c>
    </row>
    <row r="1515" spans="1:10" x14ac:dyDescent="0.3">
      <c r="A1515" s="3">
        <v>2029</v>
      </c>
      <c r="B1515" s="3">
        <v>6</v>
      </c>
      <c r="C1515" s="4">
        <v>0</v>
      </c>
      <c r="D1515" s="19">
        <f>INDEX('Prom Factor Mensual Hora 0,5'!$B$5:$N$28,MATCH('Casos CMg'!$C1515,'Prom Factor Mensual Hora 0,5'!$A$5:$A$28,0),MATCH('Casos CMg'!$B1515,'Prom Factor Mensual Hora 0,5'!$B$4:$M$4,0))</f>
        <v>0.98374326371024123</v>
      </c>
      <c r="E1515" s="38">
        <v>102.9911651611328</v>
      </c>
      <c r="F1515" s="18">
        <f t="shared" si="69"/>
        <v>101.31686494893327</v>
      </c>
      <c r="G1515" s="38">
        <v>50.210117340087891</v>
      </c>
      <c r="H1515" s="18">
        <f t="shared" si="70"/>
        <v>49.393864703412241</v>
      </c>
      <c r="I1515" s="38">
        <v>116.4636917114258</v>
      </c>
      <c r="J1515" s="18">
        <f t="shared" si="71"/>
        <v>114.57037218794139</v>
      </c>
    </row>
    <row r="1516" spans="1:10" x14ac:dyDescent="0.3">
      <c r="A1516" s="3">
        <v>2029</v>
      </c>
      <c r="B1516" s="3">
        <v>6</v>
      </c>
      <c r="C1516" s="4">
        <v>1</v>
      </c>
      <c r="D1516" s="19">
        <f>INDEX('Prom Factor Mensual Hora 0,5'!$B$5:$N$28,MATCH('Casos CMg'!$C1516,'Prom Factor Mensual Hora 0,5'!$A$5:$A$28,0),MATCH('Casos CMg'!$B1516,'Prom Factor Mensual Hora 0,5'!$B$4:$M$4,0))</f>
        <v>0.9957066804411745</v>
      </c>
      <c r="E1516" s="38">
        <v>102.929557800293</v>
      </c>
      <c r="F1516" s="18">
        <f t="shared" si="69"/>
        <v>102.48764831660773</v>
      </c>
      <c r="G1516" s="38">
        <v>50.175960540771477</v>
      </c>
      <c r="H1516" s="18">
        <f t="shared" si="70"/>
        <v>49.960539107998926</v>
      </c>
      <c r="I1516" s="38">
        <v>116.3772506713867</v>
      </c>
      <c r="J1516" s="18">
        <f t="shared" si="71"/>
        <v>115.8776059448769</v>
      </c>
    </row>
    <row r="1517" spans="1:10" x14ac:dyDescent="0.3">
      <c r="A1517" s="3">
        <v>2029</v>
      </c>
      <c r="B1517" s="3">
        <v>6</v>
      </c>
      <c r="C1517" s="4">
        <v>2</v>
      </c>
      <c r="D1517" s="19">
        <f>INDEX('Prom Factor Mensual Hora 0,5'!$B$5:$N$28,MATCH('Casos CMg'!$C1517,'Prom Factor Mensual Hora 0,5'!$A$5:$A$28,0),MATCH('Casos CMg'!$B1517,'Prom Factor Mensual Hora 0,5'!$B$4:$M$4,0))</f>
        <v>0.99570684122086495</v>
      </c>
      <c r="E1517" s="38">
        <v>102.9077606201172</v>
      </c>
      <c r="F1517" s="18">
        <f t="shared" si="69"/>
        <v>102.46596126416982</v>
      </c>
      <c r="G1517" s="38">
        <v>50.12957763671875</v>
      </c>
      <c r="H1517" s="18">
        <f t="shared" si="70"/>
        <v>49.914363400393341</v>
      </c>
      <c r="I1517" s="38">
        <v>116.26955413818359</v>
      </c>
      <c r="J1517" s="18">
        <f t="shared" si="71"/>
        <v>115.77039048108914</v>
      </c>
    </row>
    <row r="1518" spans="1:10" x14ac:dyDescent="0.3">
      <c r="A1518" s="3">
        <v>2029</v>
      </c>
      <c r="B1518" s="3">
        <v>6</v>
      </c>
      <c r="C1518" s="4">
        <v>3</v>
      </c>
      <c r="D1518" s="19">
        <f>INDEX('Prom Factor Mensual Hora 0,5'!$B$5:$N$28,MATCH('Casos CMg'!$C1518,'Prom Factor Mensual Hora 0,5'!$A$5:$A$28,0),MATCH('Casos CMg'!$B1518,'Prom Factor Mensual Hora 0,5'!$B$4:$M$4,0))</f>
        <v>0.99571025037815397</v>
      </c>
      <c r="E1518" s="38">
        <v>102.9029159545898</v>
      </c>
      <c r="F1518" s="18">
        <f t="shared" si="69"/>
        <v>102.46148820978675</v>
      </c>
      <c r="G1518" s="38">
        <v>50.119266510009773</v>
      </c>
      <c r="H1518" s="18">
        <f t="shared" si="70"/>
        <v>49.904267405451257</v>
      </c>
      <c r="I1518" s="38">
        <v>116.24559020996089</v>
      </c>
      <c r="J1518" s="18">
        <f t="shared" si="71"/>
        <v>115.74692573331644</v>
      </c>
    </row>
    <row r="1519" spans="1:10" x14ac:dyDescent="0.3">
      <c r="A1519" s="3">
        <v>2029</v>
      </c>
      <c r="B1519" s="3">
        <v>6</v>
      </c>
      <c r="C1519" s="4">
        <v>4</v>
      </c>
      <c r="D1519" s="19">
        <f>INDEX('Prom Factor Mensual Hora 0,5'!$B$5:$N$28,MATCH('Casos CMg'!$C1519,'Prom Factor Mensual Hora 0,5'!$A$5:$A$28,0),MATCH('Casos CMg'!$B1519,'Prom Factor Mensual Hora 0,5'!$B$4:$M$4,0))</f>
        <v>0.99571189958098905</v>
      </c>
      <c r="E1519" s="38">
        <v>102.9029159545898</v>
      </c>
      <c r="F1519" s="18">
        <f t="shared" si="69"/>
        <v>102.46165791756748</v>
      </c>
      <c r="G1519" s="38">
        <v>50.119266510009773</v>
      </c>
      <c r="H1519" s="18">
        <f t="shared" si="70"/>
        <v>49.904350062287676</v>
      </c>
      <c r="I1519" s="38">
        <v>116.24559020996089</v>
      </c>
      <c r="J1519" s="18">
        <f t="shared" si="71"/>
        <v>115.74711744587339</v>
      </c>
    </row>
    <row r="1520" spans="1:10" x14ac:dyDescent="0.3">
      <c r="A1520" s="3">
        <v>2029</v>
      </c>
      <c r="B1520" s="3">
        <v>6</v>
      </c>
      <c r="C1520" s="4">
        <v>5</v>
      </c>
      <c r="D1520" s="19">
        <f>INDEX('Prom Factor Mensual Hora 0,5'!$B$5:$N$28,MATCH('Casos CMg'!$C1520,'Prom Factor Mensual Hora 0,5'!$A$5:$A$28,0),MATCH('Casos CMg'!$B1520,'Prom Factor Mensual Hora 0,5'!$B$4:$M$4,0))</f>
        <v>0.99570535483968958</v>
      </c>
      <c r="E1520" s="38">
        <v>102.9029159545898</v>
      </c>
      <c r="F1520" s="18">
        <f t="shared" si="69"/>
        <v>102.4609844446036</v>
      </c>
      <c r="G1520" s="38">
        <v>50.119266510009773</v>
      </c>
      <c r="H1520" s="18">
        <f t="shared" si="70"/>
        <v>49.904022044654248</v>
      </c>
      <c r="I1520" s="38">
        <v>116.24559020996089</v>
      </c>
      <c r="J1520" s="18">
        <f t="shared" si="71"/>
        <v>115.74635664855826</v>
      </c>
    </row>
    <row r="1521" spans="1:10" x14ac:dyDescent="0.3">
      <c r="A1521" s="3">
        <v>2029</v>
      </c>
      <c r="B1521" s="3">
        <v>6</v>
      </c>
      <c r="C1521" s="4">
        <v>6</v>
      </c>
      <c r="D1521" s="19">
        <f>INDEX('Prom Factor Mensual Hora 0,5'!$B$5:$N$28,MATCH('Casos CMg'!$C1521,'Prom Factor Mensual Hora 0,5'!$A$5:$A$28,0),MATCH('Casos CMg'!$B1521,'Prom Factor Mensual Hora 0,5'!$B$4:$M$4,0))</f>
        <v>0.99571119418383036</v>
      </c>
      <c r="E1521" s="38">
        <v>102.92836761474609</v>
      </c>
      <c r="F1521" s="18">
        <f t="shared" si="69"/>
        <v>102.48692783307112</v>
      </c>
      <c r="G1521" s="38">
        <v>50.173381805419922</v>
      </c>
      <c r="H1521" s="18">
        <f t="shared" si="70"/>
        <v>49.958197913715935</v>
      </c>
      <c r="I1521" s="38">
        <v>116.3712692260742</v>
      </c>
      <c r="J1521" s="18">
        <f t="shared" si="71"/>
        <v>115.87217544978238</v>
      </c>
    </row>
    <row r="1522" spans="1:10" x14ac:dyDescent="0.3">
      <c r="A1522" s="3">
        <v>2029</v>
      </c>
      <c r="B1522" s="3">
        <v>6</v>
      </c>
      <c r="C1522" s="4">
        <v>7</v>
      </c>
      <c r="D1522" s="19">
        <f>INDEX('Prom Factor Mensual Hora 0,5'!$B$5:$N$28,MATCH('Casos CMg'!$C1522,'Prom Factor Mensual Hora 0,5'!$A$5:$A$28,0),MATCH('Casos CMg'!$B1522,'Prom Factor Mensual Hora 0,5'!$B$4:$M$4,0))</f>
        <v>0.99570398498027046</v>
      </c>
      <c r="E1522" s="38">
        <v>103.2008514404297</v>
      </c>
      <c r="F1522" s="18">
        <f t="shared" si="69"/>
        <v>102.75749903259273</v>
      </c>
      <c r="G1522" s="38">
        <v>50.244407653808587</v>
      </c>
      <c r="H1522" s="18">
        <f t="shared" si="70"/>
        <v>50.028556923870411</v>
      </c>
      <c r="I1522" s="38">
        <v>116.57375335693359</v>
      </c>
      <c r="J1522" s="18">
        <f t="shared" si="71"/>
        <v>116.07295076160597</v>
      </c>
    </row>
    <row r="1523" spans="1:10" x14ac:dyDescent="0.3">
      <c r="A1523" s="3">
        <v>2029</v>
      </c>
      <c r="B1523" s="3">
        <v>6</v>
      </c>
      <c r="C1523" s="4">
        <v>8</v>
      </c>
      <c r="D1523" s="19">
        <f>INDEX('Prom Factor Mensual Hora 0,5'!$B$5:$N$28,MATCH('Casos CMg'!$C1523,'Prom Factor Mensual Hora 0,5'!$A$5:$A$28,0),MATCH('Casos CMg'!$B1523,'Prom Factor Mensual Hora 0,5'!$B$4:$M$4,0))</f>
        <v>0.99570241649165336</v>
      </c>
      <c r="E1523" s="38">
        <v>63.956768035888672</v>
      </c>
      <c r="F1523" s="18">
        <f t="shared" si="69"/>
        <v>63.681908484330485</v>
      </c>
      <c r="G1523" s="38">
        <v>35.510368347167969</v>
      </c>
      <c r="H1523" s="18">
        <f t="shared" si="70"/>
        <v>35.357759573783866</v>
      </c>
      <c r="I1523" s="38">
        <v>68.806587219238281</v>
      </c>
      <c r="J1523" s="18">
        <f t="shared" si="71"/>
        <v>68.510885164739264</v>
      </c>
    </row>
    <row r="1524" spans="1:10" x14ac:dyDescent="0.3">
      <c r="A1524" s="3">
        <v>2029</v>
      </c>
      <c r="B1524" s="3">
        <v>6</v>
      </c>
      <c r="C1524" s="4">
        <v>9</v>
      </c>
      <c r="D1524" s="19">
        <f>INDEX('Prom Factor Mensual Hora 0,5'!$B$5:$N$28,MATCH('Casos CMg'!$C1524,'Prom Factor Mensual Hora 0,5'!$A$5:$A$28,0),MATCH('Casos CMg'!$B1524,'Prom Factor Mensual Hora 0,5'!$B$4:$M$4,0))</f>
        <v>0.99458433990336581</v>
      </c>
      <c r="E1524" s="38">
        <v>64.918464660644531</v>
      </c>
      <c r="F1524" s="18">
        <f t="shared" si="69"/>
        <v>64.56688832204712</v>
      </c>
      <c r="G1524" s="38">
        <v>35.336006164550781</v>
      </c>
      <c r="H1524" s="18">
        <f t="shared" si="70"/>
        <v>35.144638365991007</v>
      </c>
      <c r="I1524" s="38">
        <v>69.391448974609375</v>
      </c>
      <c r="J1524" s="18">
        <f t="shared" si="71"/>
        <v>69.015648473349955</v>
      </c>
    </row>
    <row r="1525" spans="1:10" x14ac:dyDescent="0.3">
      <c r="A1525" s="3">
        <v>2029</v>
      </c>
      <c r="B1525" s="3">
        <v>6</v>
      </c>
      <c r="C1525" s="4">
        <v>10</v>
      </c>
      <c r="D1525" s="19">
        <f>INDEX('Prom Factor Mensual Hora 0,5'!$B$5:$N$28,MATCH('Casos CMg'!$C1525,'Prom Factor Mensual Hora 0,5'!$A$5:$A$28,0),MATCH('Casos CMg'!$B1525,'Prom Factor Mensual Hora 0,5'!$B$4:$M$4,0))</f>
        <v>0.99863648923405357</v>
      </c>
      <c r="E1525" s="38">
        <v>67.929130554199219</v>
      </c>
      <c r="F1525" s="18">
        <f t="shared" si="69"/>
        <v>67.836508453367188</v>
      </c>
      <c r="G1525" s="38">
        <v>36.534233093261719</v>
      </c>
      <c r="H1525" s="18">
        <f t="shared" si="70"/>
        <v>36.484418273113462</v>
      </c>
      <c r="I1525" s="38">
        <v>72.414680480957031</v>
      </c>
      <c r="J1525" s="18">
        <f t="shared" si="71"/>
        <v>72.315942284508679</v>
      </c>
    </row>
    <row r="1526" spans="1:10" x14ac:dyDescent="0.3">
      <c r="A1526" s="3">
        <v>2029</v>
      </c>
      <c r="B1526" s="3">
        <v>6</v>
      </c>
      <c r="C1526" s="4">
        <v>11</v>
      </c>
      <c r="D1526" s="19">
        <f>INDEX('Prom Factor Mensual Hora 0,5'!$B$5:$N$28,MATCH('Casos CMg'!$C1526,'Prom Factor Mensual Hora 0,5'!$A$5:$A$28,0),MATCH('Casos CMg'!$B1526,'Prom Factor Mensual Hora 0,5'!$B$4:$M$4,0))</f>
        <v>0.99848333251960575</v>
      </c>
      <c r="E1526" s="38">
        <v>67.929130554199219</v>
      </c>
      <c r="F1526" s="18">
        <f t="shared" si="69"/>
        <v>67.826104650916207</v>
      </c>
      <c r="G1526" s="38">
        <v>36.534233093261719</v>
      </c>
      <c r="H1526" s="18">
        <f t="shared" si="70"/>
        <v>36.478822810008026</v>
      </c>
      <c r="I1526" s="38">
        <v>72.414680480957031</v>
      </c>
      <c r="J1526" s="18">
        <f t="shared" si="71"/>
        <v>72.304851489968428</v>
      </c>
    </row>
    <row r="1527" spans="1:10" x14ac:dyDescent="0.3">
      <c r="A1527" s="3">
        <v>2029</v>
      </c>
      <c r="B1527" s="3">
        <v>6</v>
      </c>
      <c r="C1527" s="4">
        <v>12</v>
      </c>
      <c r="D1527" s="19">
        <f>INDEX('Prom Factor Mensual Hora 0,5'!$B$5:$N$28,MATCH('Casos CMg'!$C1527,'Prom Factor Mensual Hora 0,5'!$A$5:$A$28,0),MATCH('Casos CMg'!$B1527,'Prom Factor Mensual Hora 0,5'!$B$4:$M$4,0))</f>
        <v>0.99831607313639392</v>
      </c>
      <c r="E1527" s="38">
        <v>68.019065856933594</v>
      </c>
      <c r="F1527" s="18">
        <f t="shared" si="69"/>
        <v>67.904526724699707</v>
      </c>
      <c r="G1527" s="38">
        <v>36.694793701171882</v>
      </c>
      <c r="H1527" s="18">
        <f t="shared" si="70"/>
        <v>36.633002352303997</v>
      </c>
      <c r="I1527" s="38">
        <v>72.679267883300781</v>
      </c>
      <c r="J1527" s="18">
        <f t="shared" si="71"/>
        <v>72.556881311684862</v>
      </c>
    </row>
    <row r="1528" spans="1:10" x14ac:dyDescent="0.3">
      <c r="A1528" s="3">
        <v>2029</v>
      </c>
      <c r="B1528" s="3">
        <v>6</v>
      </c>
      <c r="C1528" s="4">
        <v>13</v>
      </c>
      <c r="D1528" s="19">
        <f>INDEX('Prom Factor Mensual Hora 0,5'!$B$5:$N$28,MATCH('Casos CMg'!$C1528,'Prom Factor Mensual Hora 0,5'!$A$5:$A$28,0),MATCH('Casos CMg'!$B1528,'Prom Factor Mensual Hora 0,5'!$B$4:$M$4,0))</f>
        <v>0.99830831790595131</v>
      </c>
      <c r="E1528" s="38">
        <v>68.162925720214844</v>
      </c>
      <c r="F1528" s="18">
        <f t="shared" si="69"/>
        <v>68.04761571929599</v>
      </c>
      <c r="G1528" s="38">
        <v>36.951702117919922</v>
      </c>
      <c r="H1528" s="18">
        <f t="shared" si="70"/>
        <v>36.889191585102417</v>
      </c>
      <c r="I1528" s="38">
        <v>73.102630615234375</v>
      </c>
      <c r="J1528" s="18">
        <f t="shared" si="71"/>
        <v>72.978964203994721</v>
      </c>
    </row>
    <row r="1529" spans="1:10" x14ac:dyDescent="0.3">
      <c r="A1529" s="3">
        <v>2029</v>
      </c>
      <c r="B1529" s="3">
        <v>6</v>
      </c>
      <c r="C1529" s="4">
        <v>14</v>
      </c>
      <c r="D1529" s="19">
        <f>INDEX('Prom Factor Mensual Hora 0,5'!$B$5:$N$28,MATCH('Casos CMg'!$C1529,'Prom Factor Mensual Hora 0,5'!$A$5:$A$28,0),MATCH('Casos CMg'!$B1529,'Prom Factor Mensual Hora 0,5'!$B$4:$M$4,0))</f>
        <v>0.9983232717961662</v>
      </c>
      <c r="E1529" s="38">
        <v>68.162925720214844</v>
      </c>
      <c r="F1529" s="18">
        <f t="shared" si="69"/>
        <v>68.048635020203932</v>
      </c>
      <c r="G1529" s="38">
        <v>36.951702117919922</v>
      </c>
      <c r="H1529" s="18">
        <f t="shared" si="70"/>
        <v>36.889744156799139</v>
      </c>
      <c r="I1529" s="38">
        <v>73.102630615234375</v>
      </c>
      <c r="J1529" s="18">
        <f t="shared" si="71"/>
        <v>72.980057372707364</v>
      </c>
    </row>
    <row r="1530" spans="1:10" x14ac:dyDescent="0.3">
      <c r="A1530" s="3">
        <v>2029</v>
      </c>
      <c r="B1530" s="3">
        <v>6</v>
      </c>
      <c r="C1530" s="4">
        <v>15</v>
      </c>
      <c r="D1530" s="19">
        <f>INDEX('Prom Factor Mensual Hora 0,5'!$B$5:$N$28,MATCH('Casos CMg'!$C1530,'Prom Factor Mensual Hora 0,5'!$A$5:$A$28,0),MATCH('Casos CMg'!$B1530,'Prom Factor Mensual Hora 0,5'!$B$4:$M$4,0))</f>
        <v>0.99845522522157448</v>
      </c>
      <c r="E1530" s="38">
        <v>68.162925720214844</v>
      </c>
      <c r="F1530" s="18">
        <f t="shared" si="69"/>
        <v>68.057629351738569</v>
      </c>
      <c r="G1530" s="38">
        <v>36.951702117919922</v>
      </c>
      <c r="H1530" s="18">
        <f t="shared" si="70"/>
        <v>36.894620060468263</v>
      </c>
      <c r="I1530" s="38">
        <v>73.102630615234375</v>
      </c>
      <c r="J1530" s="18">
        <f t="shared" si="71"/>
        <v>72.989703515223397</v>
      </c>
    </row>
    <row r="1531" spans="1:10" x14ac:dyDescent="0.3">
      <c r="A1531" s="3">
        <v>2029</v>
      </c>
      <c r="B1531" s="3">
        <v>6</v>
      </c>
      <c r="C1531" s="4">
        <v>16</v>
      </c>
      <c r="D1531" s="19">
        <f>INDEX('Prom Factor Mensual Hora 0,5'!$B$5:$N$28,MATCH('Casos CMg'!$C1531,'Prom Factor Mensual Hora 0,5'!$A$5:$A$28,0),MATCH('Casos CMg'!$B1531,'Prom Factor Mensual Hora 0,5'!$B$4:$M$4,0))</f>
        <v>0.998308930883125</v>
      </c>
      <c r="E1531" s="38">
        <v>68.234870910644531</v>
      </c>
      <c r="F1531" s="18">
        <f t="shared" si="69"/>
        <v>68.119481027753594</v>
      </c>
      <c r="G1531" s="38">
        <v>37.080165863037109</v>
      </c>
      <c r="H1531" s="18">
        <f t="shared" si="70"/>
        <v>37.017460739697526</v>
      </c>
      <c r="I1531" s="38">
        <v>73.314300537109375</v>
      </c>
      <c r="J1531" s="18">
        <f t="shared" si="71"/>
        <v>73.190320987645777</v>
      </c>
    </row>
    <row r="1532" spans="1:10" x14ac:dyDescent="0.3">
      <c r="A1532" s="3">
        <v>2029</v>
      </c>
      <c r="B1532" s="3">
        <v>6</v>
      </c>
      <c r="C1532" s="4">
        <v>17</v>
      </c>
      <c r="D1532" s="19">
        <f>INDEX('Prom Factor Mensual Hora 0,5'!$B$5:$N$28,MATCH('Casos CMg'!$C1532,'Prom Factor Mensual Hora 0,5'!$A$5:$A$28,0),MATCH('Casos CMg'!$B1532,'Prom Factor Mensual Hora 0,5'!$B$4:$M$4,0))</f>
        <v>0.99541330242025006</v>
      </c>
      <c r="E1532" s="38">
        <v>68.252853393554688</v>
      </c>
      <c r="F1532" s="18">
        <f t="shared" si="69"/>
        <v>67.939798196083444</v>
      </c>
      <c r="G1532" s="38">
        <v>37.112270355224609</v>
      </c>
      <c r="H1532" s="18">
        <f t="shared" si="70"/>
        <v>36.942047594607274</v>
      </c>
      <c r="I1532" s="38">
        <v>73.367210388183594</v>
      </c>
      <c r="J1532" s="18">
        <f t="shared" si="71"/>
        <v>73.030697181863104</v>
      </c>
    </row>
    <row r="1533" spans="1:10" x14ac:dyDescent="0.3">
      <c r="A1533" s="3">
        <v>2029</v>
      </c>
      <c r="B1533" s="3">
        <v>6</v>
      </c>
      <c r="C1533" s="4">
        <v>18</v>
      </c>
      <c r="D1533" s="19">
        <f>INDEX('Prom Factor Mensual Hora 0,5'!$B$5:$N$28,MATCH('Casos CMg'!$C1533,'Prom Factor Mensual Hora 0,5'!$A$5:$A$28,0),MATCH('Casos CMg'!$B1533,'Prom Factor Mensual Hora 0,5'!$B$4:$M$4,0))</f>
        <v>0.9936068670303484</v>
      </c>
      <c r="E1533" s="38">
        <v>106.9569854736328</v>
      </c>
      <c r="F1533" s="18">
        <f t="shared" si="69"/>
        <v>106.27319524346677</v>
      </c>
      <c r="G1533" s="38">
        <v>51.577114105224609</v>
      </c>
      <c r="H1533" s="18">
        <f t="shared" si="70"/>
        <v>51.247374756559012</v>
      </c>
      <c r="I1533" s="38">
        <v>119.9846954345703</v>
      </c>
      <c r="J1533" s="18">
        <f t="shared" si="71"/>
        <v>119.21761732233394</v>
      </c>
    </row>
    <row r="1534" spans="1:10" x14ac:dyDescent="0.3">
      <c r="A1534" s="3">
        <v>2029</v>
      </c>
      <c r="B1534" s="3">
        <v>6</v>
      </c>
      <c r="C1534" s="4">
        <v>19</v>
      </c>
      <c r="D1534" s="19">
        <f>INDEX('Prom Factor Mensual Hora 0,5'!$B$5:$N$28,MATCH('Casos CMg'!$C1534,'Prom Factor Mensual Hora 0,5'!$A$5:$A$28,0),MATCH('Casos CMg'!$B1534,'Prom Factor Mensual Hora 0,5'!$B$4:$M$4,0))</f>
        <v>0.98373646717702534</v>
      </c>
      <c r="E1534" s="38">
        <v>107.6827011108398</v>
      </c>
      <c r="F1534" s="18">
        <f t="shared" si="69"/>
        <v>105.93139996685709</v>
      </c>
      <c r="G1534" s="38">
        <v>51.832931518554688</v>
      </c>
      <c r="H1534" s="18">
        <f t="shared" si="70"/>
        <v>50.989944935491678</v>
      </c>
      <c r="I1534" s="38">
        <v>120.6387634277344</v>
      </c>
      <c r="J1534" s="18">
        <f t="shared" si="71"/>
        <v>118.67675093900436</v>
      </c>
    </row>
    <row r="1535" spans="1:10" x14ac:dyDescent="0.3">
      <c r="A1535" s="3">
        <v>2029</v>
      </c>
      <c r="B1535" s="3">
        <v>6</v>
      </c>
      <c r="C1535" s="4">
        <v>20</v>
      </c>
      <c r="D1535" s="19">
        <f>INDEX('Prom Factor Mensual Hora 0,5'!$B$5:$N$28,MATCH('Casos CMg'!$C1535,'Prom Factor Mensual Hora 0,5'!$A$5:$A$28,0),MATCH('Casos CMg'!$B1535,'Prom Factor Mensual Hora 0,5'!$B$4:$M$4,0))</f>
        <v>0.9837432000909252</v>
      </c>
      <c r="E1535" s="38">
        <v>107.6827011108398</v>
      </c>
      <c r="F1535" s="18">
        <f t="shared" si="69"/>
        <v>105.93212498521217</v>
      </c>
      <c r="G1535" s="38">
        <v>51.832931518554688</v>
      </c>
      <c r="H1535" s="18">
        <f t="shared" si="70"/>
        <v>50.990293922156766</v>
      </c>
      <c r="I1535" s="38">
        <v>120.6387634277344</v>
      </c>
      <c r="J1535" s="18">
        <f t="shared" si="71"/>
        <v>118.67756318941152</v>
      </c>
    </row>
    <row r="1536" spans="1:10" x14ac:dyDescent="0.3">
      <c r="A1536" s="3">
        <v>2029</v>
      </c>
      <c r="B1536" s="3">
        <v>6</v>
      </c>
      <c r="C1536" s="4">
        <v>21</v>
      </c>
      <c r="D1536" s="19">
        <f>INDEX('Prom Factor Mensual Hora 0,5'!$B$5:$N$28,MATCH('Casos CMg'!$C1536,'Prom Factor Mensual Hora 0,5'!$A$5:$A$28,0),MATCH('Casos CMg'!$B1536,'Prom Factor Mensual Hora 0,5'!$B$4:$M$4,0))</f>
        <v>0.98374353278176629</v>
      </c>
      <c r="E1536" s="38">
        <v>107.3924102783203</v>
      </c>
      <c r="F1536" s="18">
        <f t="shared" si="69"/>
        <v>105.64658908114367</v>
      </c>
      <c r="G1536" s="38">
        <v>51.730598449707031</v>
      </c>
      <c r="H1536" s="18">
        <f t="shared" si="70"/>
        <v>50.889641671829757</v>
      </c>
      <c r="I1536" s="38">
        <v>120.3771591186523</v>
      </c>
      <c r="J1536" s="18">
        <f t="shared" si="71"/>
        <v>118.42025177761583</v>
      </c>
    </row>
    <row r="1537" spans="1:10" x14ac:dyDescent="0.3">
      <c r="A1537" s="3">
        <v>2029</v>
      </c>
      <c r="B1537" s="3">
        <v>6</v>
      </c>
      <c r="C1537" s="4">
        <v>22</v>
      </c>
      <c r="D1537" s="19">
        <f>INDEX('Prom Factor Mensual Hora 0,5'!$B$5:$N$28,MATCH('Casos CMg'!$C1537,'Prom Factor Mensual Hora 0,5'!$A$5:$A$28,0),MATCH('Casos CMg'!$B1537,'Prom Factor Mensual Hora 0,5'!$B$4:$M$4,0))</f>
        <v>0.98374469421907906</v>
      </c>
      <c r="E1537" s="38">
        <v>103.3285293579102</v>
      </c>
      <c r="F1537" s="18">
        <f t="shared" si="69"/>
        <v>101.6488925173045</v>
      </c>
      <c r="G1537" s="38">
        <v>50.298049926757813</v>
      </c>
      <c r="H1537" s="18">
        <f t="shared" si="70"/>
        <v>49.480439745014337</v>
      </c>
      <c r="I1537" s="38">
        <v>116.71437835693359</v>
      </c>
      <c r="J1537" s="18">
        <f t="shared" si="71"/>
        <v>114.81715044771154</v>
      </c>
    </row>
    <row r="1538" spans="1:10" x14ac:dyDescent="0.3">
      <c r="A1538" s="3">
        <v>2029</v>
      </c>
      <c r="B1538" s="3">
        <v>6</v>
      </c>
      <c r="C1538" s="4">
        <v>23</v>
      </c>
      <c r="D1538" s="19">
        <f>INDEX('Prom Factor Mensual Hora 0,5'!$B$5:$N$28,MATCH('Casos CMg'!$C1538,'Prom Factor Mensual Hora 0,5'!$A$5:$A$28,0),MATCH('Casos CMg'!$B1538,'Prom Factor Mensual Hora 0,5'!$B$4:$M$4,0))</f>
        <v>0.98373827280812853</v>
      </c>
      <c r="E1538" s="38">
        <v>103.26364898681641</v>
      </c>
      <c r="F1538" s="18">
        <f t="shared" si="69"/>
        <v>101.58440369815563</v>
      </c>
      <c r="G1538" s="38">
        <v>50.281143188476563</v>
      </c>
      <c r="H1538" s="18">
        <f t="shared" si="70"/>
        <v>49.463484955050127</v>
      </c>
      <c r="I1538" s="38">
        <v>116.6661834716797</v>
      </c>
      <c r="J1538" s="18">
        <f t="shared" si="71"/>
        <v>114.76898982354642</v>
      </c>
    </row>
    <row r="1539" spans="1:10" x14ac:dyDescent="0.3">
      <c r="A1539" s="3">
        <v>2029</v>
      </c>
      <c r="B1539" s="3">
        <v>7</v>
      </c>
      <c r="C1539" s="4">
        <v>0</v>
      </c>
      <c r="D1539" s="19">
        <f>INDEX('Prom Factor Mensual Hora 0,5'!$B$5:$N$28,MATCH('Casos CMg'!$C1539,'Prom Factor Mensual Hora 0,5'!$A$5:$A$28,0),MATCH('Casos CMg'!$B1539,'Prom Factor Mensual Hora 0,5'!$B$4:$M$4,0))</f>
        <v>0.97215310411591793</v>
      </c>
      <c r="E1539" s="38">
        <v>106.7821884155273</v>
      </c>
      <c r="F1539" s="18">
        <f t="shared" si="69"/>
        <v>103.80863593244568</v>
      </c>
      <c r="G1539" s="38">
        <v>53.864883422851563</v>
      </c>
      <c r="H1539" s="18">
        <f t="shared" si="70"/>
        <v>52.364913622367197</v>
      </c>
      <c r="I1539" s="38">
        <v>120.88597106933589</v>
      </c>
      <c r="J1539" s="18">
        <f t="shared" si="71"/>
        <v>117.51967201912194</v>
      </c>
    </row>
    <row r="1540" spans="1:10" x14ac:dyDescent="0.3">
      <c r="A1540" s="3">
        <v>2029</v>
      </c>
      <c r="B1540" s="3">
        <v>7</v>
      </c>
      <c r="C1540" s="4">
        <v>1</v>
      </c>
      <c r="D1540" s="19">
        <f>INDEX('Prom Factor Mensual Hora 0,5'!$B$5:$N$28,MATCH('Casos CMg'!$C1540,'Prom Factor Mensual Hora 0,5'!$A$5:$A$28,0),MATCH('Casos CMg'!$B1540,'Prom Factor Mensual Hora 0,5'!$B$4:$M$4,0))</f>
        <v>0.98147457213747813</v>
      </c>
      <c r="E1540" s="38">
        <v>106.57077789306641</v>
      </c>
      <c r="F1540" s="18">
        <f t="shared" ref="F1540:F1603" si="72">$E1540*$D1540</f>
        <v>104.59650863495557</v>
      </c>
      <c r="G1540" s="38">
        <v>53.798347473144531</v>
      </c>
      <c r="H1540" s="18">
        <f t="shared" ref="H1540:H1603" si="73">$G1540*$D1540</f>
        <v>52.801710067907905</v>
      </c>
      <c r="I1540" s="38">
        <v>120.6935958862305</v>
      </c>
      <c r="J1540" s="18">
        <f t="shared" ref="J1540:J1603" si="74">$I1540*$D1540</f>
        <v>118.45769538217176</v>
      </c>
    </row>
    <row r="1541" spans="1:10" x14ac:dyDescent="0.3">
      <c r="A1541" s="3">
        <v>2029</v>
      </c>
      <c r="B1541" s="3">
        <v>7</v>
      </c>
      <c r="C1541" s="4">
        <v>2</v>
      </c>
      <c r="D1541" s="19">
        <f>INDEX('Prom Factor Mensual Hora 0,5'!$B$5:$N$28,MATCH('Casos CMg'!$C1541,'Prom Factor Mensual Hora 0,5'!$A$5:$A$28,0),MATCH('Casos CMg'!$B1541,'Prom Factor Mensual Hora 0,5'!$B$4:$M$4,0))</f>
        <v>0.98150143910558707</v>
      </c>
      <c r="E1541" s="38">
        <v>105.73095703125</v>
      </c>
      <c r="F1541" s="18">
        <f t="shared" si="72"/>
        <v>103.77508648418286</v>
      </c>
      <c r="G1541" s="38">
        <v>53.469482421875</v>
      </c>
      <c r="H1541" s="18">
        <f t="shared" si="73"/>
        <v>52.480373945301203</v>
      </c>
      <c r="I1541" s="38">
        <v>119.879035949707</v>
      </c>
      <c r="J1541" s="18">
        <f t="shared" si="74"/>
        <v>117.66144630322783</v>
      </c>
    </row>
    <row r="1542" spans="1:10" x14ac:dyDescent="0.3">
      <c r="A1542" s="3">
        <v>2029</v>
      </c>
      <c r="B1542" s="3">
        <v>7</v>
      </c>
      <c r="C1542" s="4">
        <v>3</v>
      </c>
      <c r="D1542" s="19">
        <f>INDEX('Prom Factor Mensual Hora 0,5'!$B$5:$N$28,MATCH('Casos CMg'!$C1542,'Prom Factor Mensual Hora 0,5'!$A$5:$A$28,0),MATCH('Casos CMg'!$B1542,'Prom Factor Mensual Hora 0,5'!$B$4:$M$4,0))</f>
        <v>0.98240756547588604</v>
      </c>
      <c r="E1542" s="38">
        <v>105.5541534423828</v>
      </c>
      <c r="F1542" s="18">
        <f t="shared" si="72"/>
        <v>103.6971989091994</v>
      </c>
      <c r="G1542" s="38">
        <v>53.400241851806641</v>
      </c>
      <c r="H1542" s="18">
        <f t="shared" si="73"/>
        <v>52.460801593456885</v>
      </c>
      <c r="I1542" s="38">
        <v>119.7075576782227</v>
      </c>
      <c r="J1542" s="18">
        <f t="shared" si="74"/>
        <v>117.60161030772697</v>
      </c>
    </row>
    <row r="1543" spans="1:10" x14ac:dyDescent="0.3">
      <c r="A1543" s="3">
        <v>2029</v>
      </c>
      <c r="B1543" s="3">
        <v>7</v>
      </c>
      <c r="C1543" s="4">
        <v>4</v>
      </c>
      <c r="D1543" s="19">
        <f>INDEX('Prom Factor Mensual Hora 0,5'!$B$5:$N$28,MATCH('Casos CMg'!$C1543,'Prom Factor Mensual Hora 0,5'!$A$5:$A$28,0),MATCH('Casos CMg'!$B1543,'Prom Factor Mensual Hora 0,5'!$B$4:$M$4,0))</f>
        <v>0.98241779669852403</v>
      </c>
      <c r="E1543" s="38">
        <v>105.5541534423828</v>
      </c>
      <c r="F1543" s="18">
        <f t="shared" si="72"/>
        <v>103.69827885724364</v>
      </c>
      <c r="G1543" s="38">
        <v>53.400241851806641</v>
      </c>
      <c r="H1543" s="18">
        <f t="shared" si="73"/>
        <v>52.46134794322019</v>
      </c>
      <c r="I1543" s="38">
        <v>119.7075576782227</v>
      </c>
      <c r="J1543" s="18">
        <f t="shared" si="74"/>
        <v>117.60283506240103</v>
      </c>
    </row>
    <row r="1544" spans="1:10" x14ac:dyDescent="0.3">
      <c r="A1544" s="3">
        <v>2029</v>
      </c>
      <c r="B1544" s="3">
        <v>7</v>
      </c>
      <c r="C1544" s="4">
        <v>5</v>
      </c>
      <c r="D1544" s="19">
        <f>INDEX('Prom Factor Mensual Hora 0,5'!$B$5:$N$28,MATCH('Casos CMg'!$C1544,'Prom Factor Mensual Hora 0,5'!$A$5:$A$28,0),MATCH('Casos CMg'!$B1544,'Prom Factor Mensual Hora 0,5'!$B$4:$M$4,0))</f>
        <v>0.98240986552507581</v>
      </c>
      <c r="E1544" s="38">
        <v>105.5541534423828</v>
      </c>
      <c r="F1544" s="18">
        <f t="shared" si="72"/>
        <v>103.69744168894451</v>
      </c>
      <c r="G1544" s="38">
        <v>53.400241851806641</v>
      </c>
      <c r="H1544" s="18">
        <f t="shared" si="73"/>
        <v>52.460924416639884</v>
      </c>
      <c r="I1544" s="38">
        <v>119.7075576782227</v>
      </c>
      <c r="J1544" s="18">
        <f t="shared" si="74"/>
        <v>117.60188564099802</v>
      </c>
    </row>
    <row r="1545" spans="1:10" x14ac:dyDescent="0.3">
      <c r="A1545" s="3">
        <v>2029</v>
      </c>
      <c r="B1545" s="3">
        <v>7</v>
      </c>
      <c r="C1545" s="4">
        <v>6</v>
      </c>
      <c r="D1545" s="19">
        <f>INDEX('Prom Factor Mensual Hora 0,5'!$B$5:$N$28,MATCH('Casos CMg'!$C1545,'Prom Factor Mensual Hora 0,5'!$A$5:$A$28,0),MATCH('Casos CMg'!$B1545,'Prom Factor Mensual Hora 0,5'!$B$4:$M$4,0))</f>
        <v>0.98241666885225121</v>
      </c>
      <c r="E1545" s="38">
        <v>106.5265731811523</v>
      </c>
      <c r="F1545" s="18">
        <f t="shared" si="72"/>
        <v>104.6534811688732</v>
      </c>
      <c r="G1545" s="38">
        <v>53.781047821044922</v>
      </c>
      <c r="H1545" s="18">
        <f t="shared" si="73"/>
        <v>52.835397847734576</v>
      </c>
      <c r="I1545" s="38">
        <v>120.6507263183594</v>
      </c>
      <c r="J1545" s="18">
        <f t="shared" si="74"/>
        <v>118.52928464428727</v>
      </c>
    </row>
    <row r="1546" spans="1:10" x14ac:dyDescent="0.3">
      <c r="A1546" s="3">
        <v>2029</v>
      </c>
      <c r="B1546" s="3">
        <v>7</v>
      </c>
      <c r="C1546" s="4">
        <v>7</v>
      </c>
      <c r="D1546" s="19">
        <f>INDEX('Prom Factor Mensual Hora 0,5'!$B$5:$N$28,MATCH('Casos CMg'!$C1546,'Prom Factor Mensual Hora 0,5'!$A$5:$A$28,0),MATCH('Casos CMg'!$B1546,'Prom Factor Mensual Hora 0,5'!$B$4:$M$4,0))</f>
        <v>0.98242401186184458</v>
      </c>
      <c r="E1546" s="38">
        <v>105.7887649536133</v>
      </c>
      <c r="F1546" s="18">
        <f t="shared" si="72"/>
        <v>103.92942287563848</v>
      </c>
      <c r="G1546" s="38">
        <v>53.402671813964837</v>
      </c>
      <c r="H1546" s="18">
        <f t="shared" si="73"/>
        <v>52.464067087616783</v>
      </c>
      <c r="I1546" s="38">
        <v>119.8651885986328</v>
      </c>
      <c r="J1546" s="18">
        <f t="shared" si="74"/>
        <v>117.75843946564547</v>
      </c>
    </row>
    <row r="1547" spans="1:10" x14ac:dyDescent="0.3">
      <c r="A1547" s="3">
        <v>2029</v>
      </c>
      <c r="B1547" s="3">
        <v>7</v>
      </c>
      <c r="C1547" s="4">
        <v>8</v>
      </c>
      <c r="D1547" s="19">
        <f>INDEX('Prom Factor Mensual Hora 0,5'!$B$5:$N$28,MATCH('Casos CMg'!$C1547,'Prom Factor Mensual Hora 0,5'!$A$5:$A$28,0),MATCH('Casos CMg'!$B1547,'Prom Factor Mensual Hora 0,5'!$B$4:$M$4,0))</f>
        <v>0.98239657481583853</v>
      </c>
      <c r="E1547" s="38">
        <v>73.977157592773438</v>
      </c>
      <c r="F1547" s="18">
        <f t="shared" si="72"/>
        <v>72.674906233752125</v>
      </c>
      <c r="G1547" s="38">
        <v>39.214862823486328</v>
      </c>
      <c r="H1547" s="18">
        <f t="shared" si="73"/>
        <v>38.52454691966593</v>
      </c>
      <c r="I1547" s="38">
        <v>81.495651245117188</v>
      </c>
      <c r="J1547" s="18">
        <f t="shared" si="74"/>
        <v>80.061048645589253</v>
      </c>
    </row>
    <row r="1548" spans="1:10" x14ac:dyDescent="0.3">
      <c r="A1548" s="3">
        <v>2029</v>
      </c>
      <c r="B1548" s="3">
        <v>7</v>
      </c>
      <c r="C1548" s="4">
        <v>9</v>
      </c>
      <c r="D1548" s="19">
        <f>INDEX('Prom Factor Mensual Hora 0,5'!$B$5:$N$28,MATCH('Casos CMg'!$C1548,'Prom Factor Mensual Hora 0,5'!$A$5:$A$28,0),MATCH('Casos CMg'!$B1548,'Prom Factor Mensual Hora 0,5'!$B$4:$M$4,0))</f>
        <v>0.99236561320813921</v>
      </c>
      <c r="E1548" s="38">
        <v>59.189476013183587</v>
      </c>
      <c r="F1548" s="18">
        <f t="shared" si="72"/>
        <v>58.737600659291374</v>
      </c>
      <c r="G1548" s="38">
        <v>32.982997894287109</v>
      </c>
      <c r="H1548" s="18">
        <f t="shared" si="73"/>
        <v>32.731192930806991</v>
      </c>
      <c r="I1548" s="38">
        <v>62.828060150146477</v>
      </c>
      <c r="J1548" s="18">
        <f t="shared" si="74"/>
        <v>62.348406437577964</v>
      </c>
    </row>
    <row r="1549" spans="1:10" x14ac:dyDescent="0.3">
      <c r="A1549" s="3">
        <v>2029</v>
      </c>
      <c r="B1549" s="3">
        <v>7</v>
      </c>
      <c r="C1549" s="4">
        <v>10</v>
      </c>
      <c r="D1549" s="19">
        <f>INDEX('Prom Factor Mensual Hora 0,5'!$B$5:$N$28,MATCH('Casos CMg'!$C1549,'Prom Factor Mensual Hora 0,5'!$A$5:$A$28,0),MATCH('Casos CMg'!$B1549,'Prom Factor Mensual Hora 0,5'!$B$4:$M$4,0))</f>
        <v>0.99456061450417721</v>
      </c>
      <c r="E1549" s="38">
        <v>57.987934112548828</v>
      </c>
      <c r="F1549" s="18">
        <f t="shared" si="72"/>
        <v>57.672515384804299</v>
      </c>
      <c r="G1549" s="38">
        <v>32.580284118652337</v>
      </c>
      <c r="H1549" s="18">
        <f t="shared" si="73"/>
        <v>32.40306739376755</v>
      </c>
      <c r="I1549" s="38">
        <v>61.502899169921882</v>
      </c>
      <c r="J1549" s="18">
        <f t="shared" si="74"/>
        <v>61.168361192225959</v>
      </c>
    </row>
    <row r="1550" spans="1:10" x14ac:dyDescent="0.3">
      <c r="A1550" s="3">
        <v>2029</v>
      </c>
      <c r="B1550" s="3">
        <v>7</v>
      </c>
      <c r="C1550" s="4">
        <v>11</v>
      </c>
      <c r="D1550" s="19">
        <f>INDEX('Prom Factor Mensual Hora 0,5'!$B$5:$N$28,MATCH('Casos CMg'!$C1550,'Prom Factor Mensual Hora 0,5'!$A$5:$A$28,0),MATCH('Casos CMg'!$B1550,'Prom Factor Mensual Hora 0,5'!$B$4:$M$4,0))</f>
        <v>0.99448603069066466</v>
      </c>
      <c r="E1550" s="38">
        <v>58.806365966796882</v>
      </c>
      <c r="F1550" s="18">
        <f t="shared" si="72"/>
        <v>58.482109469662419</v>
      </c>
      <c r="G1550" s="38">
        <v>32.857822418212891</v>
      </c>
      <c r="H1550" s="18">
        <f t="shared" si="73"/>
        <v>32.676645393827272</v>
      </c>
      <c r="I1550" s="38">
        <v>62.528194427490227</v>
      </c>
      <c r="J1550" s="18">
        <f t="shared" si="74"/>
        <v>62.183415882448891</v>
      </c>
    </row>
    <row r="1551" spans="1:10" x14ac:dyDescent="0.3">
      <c r="A1551" s="3">
        <v>2029</v>
      </c>
      <c r="B1551" s="3">
        <v>7</v>
      </c>
      <c r="C1551" s="4">
        <v>12</v>
      </c>
      <c r="D1551" s="19">
        <f>INDEX('Prom Factor Mensual Hora 0,5'!$B$5:$N$28,MATCH('Casos CMg'!$C1551,'Prom Factor Mensual Hora 0,5'!$A$5:$A$28,0),MATCH('Casos CMg'!$B1551,'Prom Factor Mensual Hora 0,5'!$B$4:$M$4,0))</f>
        <v>0.99460454827313127</v>
      </c>
      <c r="E1551" s="38">
        <v>58.806365966796882</v>
      </c>
      <c r="F1551" s="18">
        <f t="shared" si="72"/>
        <v>58.489079057990452</v>
      </c>
      <c r="G1551" s="38">
        <v>32.857822418212891</v>
      </c>
      <c r="H1551" s="18">
        <f t="shared" si="73"/>
        <v>32.680539623505396</v>
      </c>
      <c r="I1551" s="38">
        <v>62.528194427490227</v>
      </c>
      <c r="J1551" s="18">
        <f t="shared" si="74"/>
        <v>62.19082657288844</v>
      </c>
    </row>
    <row r="1552" spans="1:10" x14ac:dyDescent="0.3">
      <c r="A1552" s="3">
        <v>2029</v>
      </c>
      <c r="B1552" s="3">
        <v>7</v>
      </c>
      <c r="C1552" s="4">
        <v>13</v>
      </c>
      <c r="D1552" s="19">
        <f>INDEX('Prom Factor Mensual Hora 0,5'!$B$5:$N$28,MATCH('Casos CMg'!$C1552,'Prom Factor Mensual Hora 0,5'!$A$5:$A$28,0),MATCH('Casos CMg'!$B1552,'Prom Factor Mensual Hora 0,5'!$B$4:$M$4,0))</f>
        <v>0.994941932928608</v>
      </c>
      <c r="E1552" s="38">
        <v>57.987934112548828</v>
      </c>
      <c r="F1552" s="18">
        <f t="shared" si="72"/>
        <v>57.694627252476096</v>
      </c>
      <c r="G1552" s="38">
        <v>32.580284118652337</v>
      </c>
      <c r="H1552" s="18">
        <f t="shared" si="73"/>
        <v>32.415490856375186</v>
      </c>
      <c r="I1552" s="38">
        <v>61.502899169921882</v>
      </c>
      <c r="J1552" s="18">
        <f t="shared" si="74"/>
        <v>61.191813380835356</v>
      </c>
    </row>
    <row r="1553" spans="1:10" x14ac:dyDescent="0.3">
      <c r="A1553" s="3">
        <v>2029</v>
      </c>
      <c r="B1553" s="3">
        <v>7</v>
      </c>
      <c r="C1553" s="4">
        <v>14</v>
      </c>
      <c r="D1553" s="19">
        <f>INDEX('Prom Factor Mensual Hora 0,5'!$B$5:$N$28,MATCH('Casos CMg'!$C1553,'Prom Factor Mensual Hora 0,5'!$A$5:$A$28,0),MATCH('Casos CMg'!$B1553,'Prom Factor Mensual Hora 0,5'!$B$4:$M$4,0))</f>
        <v>0.99473137255356747</v>
      </c>
      <c r="E1553" s="38">
        <v>57.987934112548828</v>
      </c>
      <c r="F1553" s="18">
        <f t="shared" si="72"/>
        <v>57.682417291321535</v>
      </c>
      <c r="G1553" s="38">
        <v>32.580284118652337</v>
      </c>
      <c r="H1553" s="18">
        <f t="shared" si="73"/>
        <v>32.408630739532235</v>
      </c>
      <c r="I1553" s="38">
        <v>61.502899169921882</v>
      </c>
      <c r="J1553" s="18">
        <f t="shared" si="74"/>
        <v>61.178863307320057</v>
      </c>
    </row>
    <row r="1554" spans="1:10" x14ac:dyDescent="0.3">
      <c r="A1554" s="3">
        <v>2029</v>
      </c>
      <c r="B1554" s="3">
        <v>7</v>
      </c>
      <c r="C1554" s="4">
        <v>15</v>
      </c>
      <c r="D1554" s="19">
        <f>INDEX('Prom Factor Mensual Hora 0,5'!$B$5:$N$28,MATCH('Casos CMg'!$C1554,'Prom Factor Mensual Hora 0,5'!$A$5:$A$28,0),MATCH('Casos CMg'!$B1554,'Prom Factor Mensual Hora 0,5'!$B$4:$M$4,0))</f>
        <v>0.99475331614114304</v>
      </c>
      <c r="E1554" s="38">
        <v>59.737785339355469</v>
      </c>
      <c r="F1554" s="18">
        <f t="shared" si="72"/>
        <v>59.424360065251612</v>
      </c>
      <c r="G1554" s="38">
        <v>33.259677886962891</v>
      </c>
      <c r="H1554" s="18">
        <f t="shared" si="73"/>
        <v>33.085174871842582</v>
      </c>
      <c r="I1554" s="38">
        <v>63.644416809082031</v>
      </c>
      <c r="J1554" s="18">
        <f t="shared" si="74"/>
        <v>63.310494674703456</v>
      </c>
    </row>
    <row r="1555" spans="1:10" x14ac:dyDescent="0.3">
      <c r="A1555" s="3">
        <v>2029</v>
      </c>
      <c r="B1555" s="3">
        <v>7</v>
      </c>
      <c r="C1555" s="4">
        <v>16</v>
      </c>
      <c r="D1555" s="19">
        <f>INDEX('Prom Factor Mensual Hora 0,5'!$B$5:$N$28,MATCH('Casos CMg'!$C1555,'Prom Factor Mensual Hora 0,5'!$A$5:$A$28,0),MATCH('Casos CMg'!$B1555,'Prom Factor Mensual Hora 0,5'!$B$4:$M$4,0))</f>
        <v>0.99485075840542991</v>
      </c>
      <c r="E1555" s="38">
        <v>61.487644195556641</v>
      </c>
      <c r="F1555" s="18">
        <f t="shared" si="72"/>
        <v>61.171029460512756</v>
      </c>
      <c r="G1555" s="38">
        <v>33.939052581787109</v>
      </c>
      <c r="H1555" s="18">
        <f t="shared" si="73"/>
        <v>33.764292200552667</v>
      </c>
      <c r="I1555" s="38">
        <v>65.785942077636719</v>
      </c>
      <c r="J1555" s="18">
        <f t="shared" si="74"/>
        <v>65.447194368352569</v>
      </c>
    </row>
    <row r="1556" spans="1:10" x14ac:dyDescent="0.3">
      <c r="A1556" s="3">
        <v>2029</v>
      </c>
      <c r="B1556" s="3">
        <v>7</v>
      </c>
      <c r="C1556" s="4">
        <v>17</v>
      </c>
      <c r="D1556" s="19">
        <f>INDEX('Prom Factor Mensual Hora 0,5'!$B$5:$N$28,MATCH('Casos CMg'!$C1556,'Prom Factor Mensual Hora 0,5'!$A$5:$A$28,0),MATCH('Casos CMg'!$B1556,'Prom Factor Mensual Hora 0,5'!$B$4:$M$4,0))</f>
        <v>0.99238995506384009</v>
      </c>
      <c r="E1556" s="38">
        <v>77.236289978027344</v>
      </c>
      <c r="F1556" s="18">
        <f t="shared" si="72"/>
        <v>76.648518340592275</v>
      </c>
      <c r="G1556" s="38">
        <v>40.05352783203125</v>
      </c>
      <c r="H1556" s="18">
        <f t="shared" si="73"/>
        <v>39.74871868537776</v>
      </c>
      <c r="I1556" s="38">
        <v>85.059532165527344</v>
      </c>
      <c r="J1556" s="18">
        <f t="shared" si="74"/>
        <v>84.412225303498943</v>
      </c>
    </row>
    <row r="1557" spans="1:10" x14ac:dyDescent="0.3">
      <c r="A1557" s="3">
        <v>2029</v>
      </c>
      <c r="B1557" s="3">
        <v>7</v>
      </c>
      <c r="C1557" s="4">
        <v>18</v>
      </c>
      <c r="D1557" s="19">
        <f>INDEX('Prom Factor Mensual Hora 0,5'!$B$5:$N$28,MATCH('Casos CMg'!$C1557,'Prom Factor Mensual Hora 0,5'!$A$5:$A$28,0),MATCH('Casos CMg'!$B1557,'Prom Factor Mensual Hora 0,5'!$B$4:$M$4,0))</f>
        <v>0.99012259330232621</v>
      </c>
      <c r="E1557" s="38">
        <v>110.1689453125</v>
      </c>
      <c r="F1557" s="18">
        <f t="shared" si="72"/>
        <v>109.08076183419466</v>
      </c>
      <c r="G1557" s="38">
        <v>55.549663543701172</v>
      </c>
      <c r="H1557" s="18">
        <f t="shared" si="73"/>
        <v>55.000976924961094</v>
      </c>
      <c r="I1557" s="38">
        <v>125.2472610473633</v>
      </c>
      <c r="J1557" s="18">
        <f t="shared" si="74"/>
        <v>124.01014291222877</v>
      </c>
    </row>
    <row r="1558" spans="1:10" x14ac:dyDescent="0.3">
      <c r="A1558" s="3">
        <v>2029</v>
      </c>
      <c r="B1558" s="3">
        <v>7</v>
      </c>
      <c r="C1558" s="4">
        <v>19</v>
      </c>
      <c r="D1558" s="19">
        <f>INDEX('Prom Factor Mensual Hora 0,5'!$B$5:$N$28,MATCH('Casos CMg'!$C1558,'Prom Factor Mensual Hora 0,5'!$A$5:$A$28,0),MATCH('Casos CMg'!$B1558,'Prom Factor Mensual Hora 0,5'!$B$4:$M$4,0))</f>
        <v>0.97226776849482821</v>
      </c>
      <c r="E1558" s="38">
        <v>110.9592361450195</v>
      </c>
      <c r="F1558" s="18">
        <f t="shared" si="72"/>
        <v>107.88208892060879</v>
      </c>
      <c r="G1558" s="38">
        <v>55.944290161132813</v>
      </c>
      <c r="H1558" s="18">
        <f t="shared" si="73"/>
        <v>54.392830154991771</v>
      </c>
      <c r="I1558" s="38">
        <v>126.2250518798828</v>
      </c>
      <c r="J1558" s="18">
        <f t="shared" si="74"/>
        <v>122.72454951939757</v>
      </c>
    </row>
    <row r="1559" spans="1:10" x14ac:dyDescent="0.3">
      <c r="A1559" s="3">
        <v>2029</v>
      </c>
      <c r="B1559" s="3">
        <v>7</v>
      </c>
      <c r="C1559" s="4">
        <v>20</v>
      </c>
      <c r="D1559" s="19">
        <f>INDEX('Prom Factor Mensual Hora 0,5'!$B$5:$N$28,MATCH('Casos CMg'!$C1559,'Prom Factor Mensual Hora 0,5'!$A$5:$A$28,0),MATCH('Casos CMg'!$B1559,'Prom Factor Mensual Hora 0,5'!$B$4:$M$4,0))</f>
        <v>0.97226046669526789</v>
      </c>
      <c r="E1559" s="38">
        <v>110.76165771484381</v>
      </c>
      <c r="F1559" s="18">
        <f t="shared" si="72"/>
        <v>107.68918102177555</v>
      </c>
      <c r="G1559" s="38">
        <v>55.845626831054688</v>
      </c>
      <c r="H1559" s="18">
        <f t="shared" si="73"/>
        <v>54.296495205651006</v>
      </c>
      <c r="I1559" s="38">
        <v>125.980598449707</v>
      </c>
      <c r="J1559" s="18">
        <f t="shared" si="74"/>
        <v>122.48595544326128</v>
      </c>
    </row>
    <row r="1560" spans="1:10" x14ac:dyDescent="0.3">
      <c r="A1560" s="3">
        <v>2029</v>
      </c>
      <c r="B1560" s="3">
        <v>7</v>
      </c>
      <c r="C1560" s="4">
        <v>21</v>
      </c>
      <c r="D1560" s="19">
        <f>INDEX('Prom Factor Mensual Hora 0,5'!$B$5:$N$28,MATCH('Casos CMg'!$C1560,'Prom Factor Mensual Hora 0,5'!$A$5:$A$28,0),MATCH('Casos CMg'!$B1560,'Prom Factor Mensual Hora 0,5'!$B$4:$M$4,0))</f>
        <v>0.97226822408958058</v>
      </c>
      <c r="E1560" s="38">
        <v>110.76165771484381</v>
      </c>
      <c r="F1560" s="18">
        <f t="shared" si="72"/>
        <v>107.69004024362918</v>
      </c>
      <c r="G1560" s="38">
        <v>55.845626831054688</v>
      </c>
      <c r="H1560" s="18">
        <f t="shared" si="73"/>
        <v>54.296928422198974</v>
      </c>
      <c r="I1560" s="38">
        <v>125.980598449707</v>
      </c>
      <c r="J1560" s="18">
        <f t="shared" si="74"/>
        <v>122.4869327244392</v>
      </c>
    </row>
    <row r="1561" spans="1:10" x14ac:dyDescent="0.3">
      <c r="A1561" s="3">
        <v>2029</v>
      </c>
      <c r="B1561" s="3">
        <v>7</v>
      </c>
      <c r="C1561" s="4">
        <v>22</v>
      </c>
      <c r="D1561" s="19">
        <f>INDEX('Prom Factor Mensual Hora 0,5'!$B$5:$N$28,MATCH('Casos CMg'!$C1561,'Prom Factor Mensual Hora 0,5'!$A$5:$A$28,0),MATCH('Casos CMg'!$B1561,'Prom Factor Mensual Hora 0,5'!$B$4:$M$4,0))</f>
        <v>0.97226204934585092</v>
      </c>
      <c r="E1561" s="38">
        <v>106.8102722167969</v>
      </c>
      <c r="F1561" s="18">
        <f t="shared" si="72"/>
        <v>103.84757415669117</v>
      </c>
      <c r="G1561" s="38">
        <v>53.872535705566413</v>
      </c>
      <c r="H1561" s="18">
        <f t="shared" si="73"/>
        <v>52.378221968551529</v>
      </c>
      <c r="I1561" s="38">
        <v>121.0915451049805</v>
      </c>
      <c r="J1561" s="18">
        <f t="shared" si="74"/>
        <v>117.73271380222388</v>
      </c>
    </row>
    <row r="1562" spans="1:10" x14ac:dyDescent="0.3">
      <c r="A1562" s="3">
        <v>2029</v>
      </c>
      <c r="B1562" s="3">
        <v>7</v>
      </c>
      <c r="C1562" s="4">
        <v>23</v>
      </c>
      <c r="D1562" s="19">
        <f>INDEX('Prom Factor Mensual Hora 0,5'!$B$5:$N$28,MATCH('Casos CMg'!$C1562,'Prom Factor Mensual Hora 0,5'!$A$5:$A$28,0),MATCH('Casos CMg'!$B1562,'Prom Factor Mensual Hora 0,5'!$B$4:$M$4,0))</f>
        <v>0.97226287843498838</v>
      </c>
      <c r="E1562" s="38">
        <v>105.9290771484375</v>
      </c>
      <c r="F1562" s="18">
        <f t="shared" si="72"/>
        <v>102.9909094583018</v>
      </c>
      <c r="G1562" s="38">
        <v>53.433223724365227</v>
      </c>
      <c r="H1562" s="18">
        <f t="shared" si="73"/>
        <v>51.951139902312043</v>
      </c>
      <c r="I1562" s="38">
        <v>119.9822463989258</v>
      </c>
      <c r="J1562" s="18">
        <f t="shared" si="74"/>
        <v>116.65428424491562</v>
      </c>
    </row>
    <row r="1563" spans="1:10" x14ac:dyDescent="0.3">
      <c r="A1563" s="3">
        <v>2029</v>
      </c>
      <c r="B1563" s="3">
        <v>8</v>
      </c>
      <c r="C1563" s="4">
        <v>0</v>
      </c>
      <c r="D1563" s="19">
        <f>INDEX('Prom Factor Mensual Hora 0,5'!$B$5:$N$28,MATCH('Casos CMg'!$C1563,'Prom Factor Mensual Hora 0,5'!$A$5:$A$28,0),MATCH('Casos CMg'!$B1563,'Prom Factor Mensual Hora 0,5'!$B$4:$M$4,0))</f>
        <v>0.97348901599577675</v>
      </c>
      <c r="E1563" s="38">
        <v>86.746726989746094</v>
      </c>
      <c r="F1563" s="18">
        <f t="shared" si="72"/>
        <v>84.446985898102213</v>
      </c>
      <c r="G1563" s="38">
        <v>43.629936218261719</v>
      </c>
      <c r="H1563" s="18">
        <f t="shared" si="73"/>
        <v>42.473263677074101</v>
      </c>
      <c r="I1563" s="38">
        <v>95.355133056640625</v>
      </c>
      <c r="J1563" s="18">
        <f t="shared" si="74"/>
        <v>92.827174649455444</v>
      </c>
    </row>
    <row r="1564" spans="1:10" x14ac:dyDescent="0.3">
      <c r="A1564" s="3">
        <v>2029</v>
      </c>
      <c r="B1564" s="3">
        <v>8</v>
      </c>
      <c r="C1564" s="4">
        <v>1</v>
      </c>
      <c r="D1564" s="19">
        <f>INDEX('Prom Factor Mensual Hora 0,5'!$B$5:$N$28,MATCH('Casos CMg'!$C1564,'Prom Factor Mensual Hora 0,5'!$A$5:$A$28,0),MATCH('Casos CMg'!$B1564,'Prom Factor Mensual Hora 0,5'!$B$4:$M$4,0))</f>
        <v>0.98205654718112467</v>
      </c>
      <c r="E1564" s="38">
        <v>86.73614501953125</v>
      </c>
      <c r="F1564" s="18">
        <f t="shared" si="72"/>
        <v>85.179799093682163</v>
      </c>
      <c r="G1564" s="38">
        <v>43.580406188964837</v>
      </c>
      <c r="H1564" s="18">
        <f t="shared" si="73"/>
        <v>42.798423226685721</v>
      </c>
      <c r="I1564" s="38">
        <v>96.234848022460938</v>
      </c>
      <c r="J1564" s="18">
        <f t="shared" si="74"/>
        <v>94.508062567438273</v>
      </c>
    </row>
    <row r="1565" spans="1:10" x14ac:dyDescent="0.3">
      <c r="A1565" s="3">
        <v>2029</v>
      </c>
      <c r="B1565" s="3">
        <v>8</v>
      </c>
      <c r="C1565" s="4">
        <v>2</v>
      </c>
      <c r="D1565" s="19">
        <f>INDEX('Prom Factor Mensual Hora 0,5'!$B$5:$N$28,MATCH('Casos CMg'!$C1565,'Prom Factor Mensual Hora 0,5'!$A$5:$A$28,0),MATCH('Casos CMg'!$B1565,'Prom Factor Mensual Hora 0,5'!$B$4:$M$4,0))</f>
        <v>0.98207417314804712</v>
      </c>
      <c r="E1565" s="38">
        <v>88.933189392089844</v>
      </c>
      <c r="F1565" s="18">
        <f t="shared" si="72"/>
        <v>87.338988437655303</v>
      </c>
      <c r="G1565" s="38">
        <v>43.880973815917969</v>
      </c>
      <c r="H1565" s="18">
        <f t="shared" si="73"/>
        <v>43.094371077198744</v>
      </c>
      <c r="I1565" s="38">
        <v>101.00584411621089</v>
      </c>
      <c r="J1565" s="18">
        <f t="shared" si="74"/>
        <v>99.195230843548359</v>
      </c>
    </row>
    <row r="1566" spans="1:10" x14ac:dyDescent="0.3">
      <c r="A1566" s="3">
        <v>2029</v>
      </c>
      <c r="B1566" s="3">
        <v>8</v>
      </c>
      <c r="C1566" s="4">
        <v>3</v>
      </c>
      <c r="D1566" s="19">
        <f>INDEX('Prom Factor Mensual Hora 0,5'!$B$5:$N$28,MATCH('Casos CMg'!$C1566,'Prom Factor Mensual Hora 0,5'!$A$5:$A$28,0),MATCH('Casos CMg'!$B1566,'Prom Factor Mensual Hora 0,5'!$B$4:$M$4,0))</f>
        <v>0.9829966758870573</v>
      </c>
      <c r="E1566" s="38">
        <v>88.933189392089844</v>
      </c>
      <c r="F1566" s="18">
        <f t="shared" si="72"/>
        <v>87.421029548458421</v>
      </c>
      <c r="G1566" s="38">
        <v>43.880973815917969</v>
      </c>
      <c r="H1566" s="18">
        <f t="shared" si="73"/>
        <v>43.134851395734366</v>
      </c>
      <c r="I1566" s="38">
        <v>101.00584411621089</v>
      </c>
      <c r="J1566" s="18">
        <f t="shared" si="74"/>
        <v>99.288409011401598</v>
      </c>
    </row>
    <row r="1567" spans="1:10" x14ac:dyDescent="0.3">
      <c r="A1567" s="3">
        <v>2029</v>
      </c>
      <c r="B1567" s="3">
        <v>8</v>
      </c>
      <c r="C1567" s="4">
        <v>4</v>
      </c>
      <c r="D1567" s="19">
        <f>INDEX('Prom Factor Mensual Hora 0,5'!$B$5:$N$28,MATCH('Casos CMg'!$C1567,'Prom Factor Mensual Hora 0,5'!$A$5:$A$28,0),MATCH('Casos CMg'!$B1567,'Prom Factor Mensual Hora 0,5'!$B$4:$M$4,0))</f>
        <v>0.98299632851254581</v>
      </c>
      <c r="E1567" s="38">
        <v>88.933189392089844</v>
      </c>
      <c r="F1567" s="18">
        <f t="shared" si="72"/>
        <v>87.420998655335197</v>
      </c>
      <c r="G1567" s="38">
        <v>43.880973815917969</v>
      </c>
      <c r="H1567" s="18">
        <f t="shared" si="73"/>
        <v>43.134836152602517</v>
      </c>
      <c r="I1567" s="38">
        <v>101.00584411621089</v>
      </c>
      <c r="J1567" s="18">
        <f t="shared" si="74"/>
        <v>99.288373924545837</v>
      </c>
    </row>
    <row r="1568" spans="1:10" x14ac:dyDescent="0.3">
      <c r="A1568" s="3">
        <v>2029</v>
      </c>
      <c r="B1568" s="3">
        <v>8</v>
      </c>
      <c r="C1568" s="4">
        <v>5</v>
      </c>
      <c r="D1568" s="19">
        <f>INDEX('Prom Factor Mensual Hora 0,5'!$B$5:$N$28,MATCH('Casos CMg'!$C1568,'Prom Factor Mensual Hora 0,5'!$A$5:$A$28,0),MATCH('Casos CMg'!$B1568,'Prom Factor Mensual Hora 0,5'!$B$4:$M$4,0))</f>
        <v>0.98299521908756682</v>
      </c>
      <c r="E1568" s="38">
        <v>88.933189392089844</v>
      </c>
      <c r="F1568" s="18">
        <f t="shared" si="72"/>
        <v>87.42089999063343</v>
      </c>
      <c r="G1568" s="38">
        <v>43.880973815917969</v>
      </c>
      <c r="H1568" s="18">
        <f t="shared" si="73"/>
        <v>43.13478746995407</v>
      </c>
      <c r="I1568" s="38">
        <v>101.00584411621089</v>
      </c>
      <c r="J1568" s="18">
        <f t="shared" si="74"/>
        <v>99.288261866139351</v>
      </c>
    </row>
    <row r="1569" spans="1:10" x14ac:dyDescent="0.3">
      <c r="A1569" s="3">
        <v>2029</v>
      </c>
      <c r="B1569" s="3">
        <v>8</v>
      </c>
      <c r="C1569" s="4">
        <v>6</v>
      </c>
      <c r="D1569" s="19">
        <f>INDEX('Prom Factor Mensual Hora 0,5'!$B$5:$N$28,MATCH('Casos CMg'!$C1569,'Prom Factor Mensual Hora 0,5'!$A$5:$A$28,0),MATCH('Casos CMg'!$B1569,'Prom Factor Mensual Hora 0,5'!$B$4:$M$4,0))</f>
        <v>0.9820555137675101</v>
      </c>
      <c r="E1569" s="38">
        <v>86.73614501953125</v>
      </c>
      <c r="F1569" s="18">
        <f t="shared" si="72"/>
        <v>85.179709459369022</v>
      </c>
      <c r="G1569" s="38">
        <v>43.580406188964837</v>
      </c>
      <c r="H1569" s="18">
        <f t="shared" si="73"/>
        <v>42.798378190100642</v>
      </c>
      <c r="I1569" s="38">
        <v>96.234848022460938</v>
      </c>
      <c r="J1569" s="18">
        <f t="shared" si="74"/>
        <v>94.507963117036127</v>
      </c>
    </row>
    <row r="1570" spans="1:10" x14ac:dyDescent="0.3">
      <c r="A1570" s="3">
        <v>2029</v>
      </c>
      <c r="B1570" s="3">
        <v>8</v>
      </c>
      <c r="C1570" s="4">
        <v>7</v>
      </c>
      <c r="D1570" s="19">
        <f>INDEX('Prom Factor Mensual Hora 0,5'!$B$5:$N$28,MATCH('Casos CMg'!$C1570,'Prom Factor Mensual Hora 0,5'!$A$5:$A$28,0),MATCH('Casos CMg'!$B1570,'Prom Factor Mensual Hora 0,5'!$B$4:$M$4,0))</f>
        <v>0.98205433548129661</v>
      </c>
      <c r="E1570" s="38">
        <v>55.672344207763672</v>
      </c>
      <c r="F1570" s="18">
        <f t="shared" si="72"/>
        <v>54.673266995641363</v>
      </c>
      <c r="G1570" s="38">
        <v>30.972444534301761</v>
      </c>
      <c r="H1570" s="18">
        <f t="shared" si="73"/>
        <v>30.416623435365032</v>
      </c>
      <c r="I1570" s="38">
        <v>60.052509307861328</v>
      </c>
      <c r="J1570" s="18">
        <f t="shared" si="74"/>
        <v>58.974827122316135</v>
      </c>
    </row>
    <row r="1571" spans="1:10" x14ac:dyDescent="0.3">
      <c r="A1571" s="3">
        <v>2029</v>
      </c>
      <c r="B1571" s="3">
        <v>8</v>
      </c>
      <c r="C1571" s="4">
        <v>8</v>
      </c>
      <c r="D1571" s="19">
        <f>INDEX('Prom Factor Mensual Hora 0,5'!$B$5:$N$28,MATCH('Casos CMg'!$C1571,'Prom Factor Mensual Hora 0,5'!$A$5:$A$28,0),MATCH('Casos CMg'!$B1571,'Prom Factor Mensual Hora 0,5'!$B$4:$M$4,0))</f>
        <v>0.98463146011854519</v>
      </c>
      <c r="E1571" s="38">
        <v>25.381645202636719</v>
      </c>
      <c r="F1571" s="18">
        <f t="shared" si="72"/>
        <v>24.99156637608306</v>
      </c>
      <c r="G1571" s="38">
        <v>18.681650161743161</v>
      </c>
      <c r="H1571" s="18">
        <f t="shared" si="73"/>
        <v>18.394540476181025</v>
      </c>
      <c r="I1571" s="38">
        <v>26.624687194824219</v>
      </c>
      <c r="J1571" s="18">
        <f t="shared" si="74"/>
        <v>26.215504627839305</v>
      </c>
    </row>
    <row r="1572" spans="1:10" x14ac:dyDescent="0.3">
      <c r="A1572" s="3">
        <v>2029</v>
      </c>
      <c r="B1572" s="3">
        <v>8</v>
      </c>
      <c r="C1572" s="4">
        <v>9</v>
      </c>
      <c r="D1572" s="19">
        <f>INDEX('Prom Factor Mensual Hora 0,5'!$B$5:$N$28,MATCH('Casos CMg'!$C1572,'Prom Factor Mensual Hora 0,5'!$A$5:$A$28,0),MATCH('Casos CMg'!$B1572,'Prom Factor Mensual Hora 0,5'!$B$4:$M$4,0))</f>
        <v>0.99909633172459167</v>
      </c>
      <c r="E1572" s="38">
        <v>29.846176147460941</v>
      </c>
      <c r="F1572" s="18">
        <f t="shared" si="72"/>
        <v>29.81920510493423</v>
      </c>
      <c r="G1572" s="38">
        <v>21.181636810302731</v>
      </c>
      <c r="H1572" s="18">
        <f t="shared" si="73"/>
        <v>21.16249563709604</v>
      </c>
      <c r="I1572" s="38">
        <v>31.301572799682621</v>
      </c>
      <c r="J1572" s="18">
        <f t="shared" si="74"/>
        <v>31.273286561373162</v>
      </c>
    </row>
    <row r="1573" spans="1:10" x14ac:dyDescent="0.3">
      <c r="A1573" s="3">
        <v>2029</v>
      </c>
      <c r="B1573" s="3">
        <v>8</v>
      </c>
      <c r="C1573" s="4">
        <v>10</v>
      </c>
      <c r="D1573" s="19">
        <f>INDEX('Prom Factor Mensual Hora 0,5'!$B$5:$N$28,MATCH('Casos CMg'!$C1573,'Prom Factor Mensual Hora 0,5'!$A$5:$A$28,0),MATCH('Casos CMg'!$B1573,'Prom Factor Mensual Hora 0,5'!$B$4:$M$4,0))</f>
        <v>0.99946890564588231</v>
      </c>
      <c r="E1573" s="38">
        <v>28.055027008056641</v>
      </c>
      <c r="F1573" s="18">
        <f t="shared" si="72"/>
        <v>28.040127141608043</v>
      </c>
      <c r="G1573" s="38">
        <v>19.720895767211911</v>
      </c>
      <c r="H1573" s="18">
        <f t="shared" si="73"/>
        <v>19.710422110811802</v>
      </c>
      <c r="I1573" s="38">
        <v>29.564849853515621</v>
      </c>
      <c r="J1573" s="18">
        <f t="shared" si="74"/>
        <v>29.54914812867808</v>
      </c>
    </row>
    <row r="1574" spans="1:10" x14ac:dyDescent="0.3">
      <c r="A1574" s="3">
        <v>2029</v>
      </c>
      <c r="B1574" s="3">
        <v>8</v>
      </c>
      <c r="C1574" s="4">
        <v>11</v>
      </c>
      <c r="D1574" s="19">
        <f>INDEX('Prom Factor Mensual Hora 0,5'!$B$5:$N$28,MATCH('Casos CMg'!$C1574,'Prom Factor Mensual Hora 0,5'!$A$5:$A$28,0),MATCH('Casos CMg'!$B1574,'Prom Factor Mensual Hora 0,5'!$B$4:$M$4,0))</f>
        <v>0.99948801614083604</v>
      </c>
      <c r="E1574" s="38">
        <v>28.055027008056641</v>
      </c>
      <c r="F1574" s="18">
        <f t="shared" si="72"/>
        <v>28.040663287060106</v>
      </c>
      <c r="G1574" s="38">
        <v>19.720895767211911</v>
      </c>
      <c r="H1574" s="18">
        <f t="shared" si="73"/>
        <v>19.710798986890843</v>
      </c>
      <c r="I1574" s="38">
        <v>29.564849853515621</v>
      </c>
      <c r="J1574" s="18">
        <f t="shared" si="74"/>
        <v>29.549713127592014</v>
      </c>
    </row>
    <row r="1575" spans="1:10" x14ac:dyDescent="0.3">
      <c r="A1575" s="3">
        <v>2029</v>
      </c>
      <c r="B1575" s="3">
        <v>8</v>
      </c>
      <c r="C1575" s="4">
        <v>12</v>
      </c>
      <c r="D1575" s="19">
        <f>INDEX('Prom Factor Mensual Hora 0,5'!$B$5:$N$28,MATCH('Casos CMg'!$C1575,'Prom Factor Mensual Hora 0,5'!$A$5:$A$28,0),MATCH('Casos CMg'!$B1575,'Prom Factor Mensual Hora 0,5'!$B$4:$M$4,0))</f>
        <v>0.99947672095085971</v>
      </c>
      <c r="E1575" s="38">
        <v>28.055027008056641</v>
      </c>
      <c r="F1575" s="18">
        <f t="shared" si="72"/>
        <v>28.04034640020026</v>
      </c>
      <c r="G1575" s="38">
        <v>19.720895767211911</v>
      </c>
      <c r="H1575" s="18">
        <f t="shared" si="73"/>
        <v>19.71057623562665</v>
      </c>
      <c r="I1575" s="38">
        <v>29.564849853515621</v>
      </c>
      <c r="J1575" s="18">
        <f t="shared" si="74"/>
        <v>29.549379186996298</v>
      </c>
    </row>
    <row r="1576" spans="1:10" x14ac:dyDescent="0.3">
      <c r="A1576" s="3">
        <v>2029</v>
      </c>
      <c r="B1576" s="3">
        <v>8</v>
      </c>
      <c r="C1576" s="4">
        <v>13</v>
      </c>
      <c r="D1576" s="19">
        <f>INDEX('Prom Factor Mensual Hora 0,5'!$B$5:$N$28,MATCH('Casos CMg'!$C1576,'Prom Factor Mensual Hora 0,5'!$A$5:$A$28,0),MATCH('Casos CMg'!$B1576,'Prom Factor Mensual Hora 0,5'!$B$4:$M$4,0))</f>
        <v>0.99946735169897394</v>
      </c>
      <c r="E1576" s="38">
        <v>29.998416900634769</v>
      </c>
      <c r="F1576" s="18">
        <f t="shared" si="72"/>
        <v>29.982438294839174</v>
      </c>
      <c r="G1576" s="38">
        <v>20.543428421020511</v>
      </c>
      <c r="H1576" s="18">
        <f t="shared" si="73"/>
        <v>20.532485998774803</v>
      </c>
      <c r="I1576" s="38">
        <v>31.774017333984379</v>
      </c>
      <c r="J1576" s="18">
        <f t="shared" si="74"/>
        <v>31.757092957634658</v>
      </c>
    </row>
    <row r="1577" spans="1:10" x14ac:dyDescent="0.3">
      <c r="A1577" s="3">
        <v>2029</v>
      </c>
      <c r="B1577" s="3">
        <v>8</v>
      </c>
      <c r="C1577" s="4">
        <v>14</v>
      </c>
      <c r="D1577" s="19">
        <f>INDEX('Prom Factor Mensual Hora 0,5'!$B$5:$N$28,MATCH('Casos CMg'!$C1577,'Prom Factor Mensual Hora 0,5'!$A$5:$A$28,0),MATCH('Casos CMg'!$B1577,'Prom Factor Mensual Hora 0,5'!$B$4:$M$4,0))</f>
        <v>0.9995702901590876</v>
      </c>
      <c r="E1577" s="38">
        <v>30.175092697143551</v>
      </c>
      <c r="F1577" s="18">
        <f t="shared" si="72"/>
        <v>30.162126162861146</v>
      </c>
      <c r="G1577" s="38">
        <v>20.618206024169918</v>
      </c>
      <c r="H1577" s="18">
        <f t="shared" si="73"/>
        <v>20.609346178139372</v>
      </c>
      <c r="I1577" s="38">
        <v>31.974849700927731</v>
      </c>
      <c r="J1577" s="18">
        <f t="shared" si="74"/>
        <v>31.961109793349546</v>
      </c>
    </row>
    <row r="1578" spans="1:10" x14ac:dyDescent="0.3">
      <c r="A1578" s="3">
        <v>2029</v>
      </c>
      <c r="B1578" s="3">
        <v>8</v>
      </c>
      <c r="C1578" s="4">
        <v>15</v>
      </c>
      <c r="D1578" s="19">
        <f>INDEX('Prom Factor Mensual Hora 0,5'!$B$5:$N$28,MATCH('Casos CMg'!$C1578,'Prom Factor Mensual Hora 0,5'!$A$5:$A$28,0),MATCH('Casos CMg'!$B1578,'Prom Factor Mensual Hora 0,5'!$B$4:$M$4,0))</f>
        <v>0.99957075012774976</v>
      </c>
      <c r="E1578" s="38">
        <v>32.118480682373047</v>
      </c>
      <c r="F1578" s="18">
        <f t="shared" si="72"/>
        <v>32.104693828643263</v>
      </c>
      <c r="G1578" s="38">
        <v>21.440738677978519</v>
      </c>
      <c r="H1578" s="18">
        <f t="shared" si="73"/>
        <v>21.431535243640045</v>
      </c>
      <c r="I1578" s="38">
        <v>34.184028625488281</v>
      </c>
      <c r="J1578" s="18">
        <f t="shared" si="74"/>
        <v>34.169355135567791</v>
      </c>
    </row>
    <row r="1579" spans="1:10" x14ac:dyDescent="0.3">
      <c r="A1579" s="3">
        <v>2029</v>
      </c>
      <c r="B1579" s="3">
        <v>8</v>
      </c>
      <c r="C1579" s="4">
        <v>16</v>
      </c>
      <c r="D1579" s="19">
        <f>INDEX('Prom Factor Mensual Hora 0,5'!$B$5:$N$28,MATCH('Casos CMg'!$C1579,'Prom Factor Mensual Hora 0,5'!$A$5:$A$28,0),MATCH('Casos CMg'!$B1579,'Prom Factor Mensual Hora 0,5'!$B$4:$M$4,0))</f>
        <v>0.99957789895829385</v>
      </c>
      <c r="E1579" s="38">
        <v>30.030654907226559</v>
      </c>
      <c r="F1579" s="18">
        <f t="shared" si="72"/>
        <v>30.017978936507102</v>
      </c>
      <c r="G1579" s="38">
        <v>20.404476165771481</v>
      </c>
      <c r="H1579" s="18">
        <f t="shared" si="73"/>
        <v>20.395863415126442</v>
      </c>
      <c r="I1579" s="38">
        <v>31.910224914550781</v>
      </c>
      <c r="J1579" s="18">
        <f t="shared" si="74"/>
        <v>31.896755575373273</v>
      </c>
    </row>
    <row r="1580" spans="1:10" x14ac:dyDescent="0.3">
      <c r="A1580" s="3">
        <v>2029</v>
      </c>
      <c r="B1580" s="3">
        <v>8</v>
      </c>
      <c r="C1580" s="4">
        <v>17</v>
      </c>
      <c r="D1580" s="19">
        <f>INDEX('Prom Factor Mensual Hora 0,5'!$B$5:$N$28,MATCH('Casos CMg'!$C1580,'Prom Factor Mensual Hora 0,5'!$A$5:$A$28,0),MATCH('Casos CMg'!$B1580,'Prom Factor Mensual Hora 0,5'!$B$4:$M$4,0))</f>
        <v>0.99940049649270768</v>
      </c>
      <c r="E1580" s="38">
        <v>54.057861328125</v>
      </c>
      <c r="F1580" s="18">
        <f t="shared" si="72"/>
        <v>54.02545345066207</v>
      </c>
      <c r="G1580" s="38">
        <v>29.586483001708981</v>
      </c>
      <c r="H1580" s="18">
        <f t="shared" si="73"/>
        <v>29.568745801381013</v>
      </c>
      <c r="I1580" s="38">
        <v>58.516613006591797</v>
      </c>
      <c r="J1580" s="18">
        <f t="shared" si="74"/>
        <v>58.481532091859478</v>
      </c>
    </row>
    <row r="1581" spans="1:10" x14ac:dyDescent="0.3">
      <c r="A1581" s="3">
        <v>2029</v>
      </c>
      <c r="B1581" s="3">
        <v>8</v>
      </c>
      <c r="C1581" s="4">
        <v>18</v>
      </c>
      <c r="D1581" s="19">
        <f>INDEX('Prom Factor Mensual Hora 0,5'!$B$5:$N$28,MATCH('Casos CMg'!$C1581,'Prom Factor Mensual Hora 0,5'!$A$5:$A$28,0),MATCH('Casos CMg'!$B1581,'Prom Factor Mensual Hora 0,5'!$B$4:$M$4,0))</f>
        <v>0.99302038755396105</v>
      </c>
      <c r="E1581" s="38">
        <v>62.409172058105469</v>
      </c>
      <c r="F1581" s="18">
        <f t="shared" si="72"/>
        <v>61.973580224061728</v>
      </c>
      <c r="G1581" s="38">
        <v>33.731533050537109</v>
      </c>
      <c r="H1581" s="18">
        <f t="shared" si="73"/>
        <v>33.496100022633605</v>
      </c>
      <c r="I1581" s="38">
        <v>67.611831665039063</v>
      </c>
      <c r="J1581" s="18">
        <f t="shared" si="74"/>
        <v>67.139927283250259</v>
      </c>
    </row>
    <row r="1582" spans="1:10" x14ac:dyDescent="0.3">
      <c r="A1582" s="3">
        <v>2029</v>
      </c>
      <c r="B1582" s="3">
        <v>8</v>
      </c>
      <c r="C1582" s="4">
        <v>19</v>
      </c>
      <c r="D1582" s="19">
        <f>INDEX('Prom Factor Mensual Hora 0,5'!$B$5:$N$28,MATCH('Casos CMg'!$C1582,'Prom Factor Mensual Hora 0,5'!$A$5:$A$28,0),MATCH('Casos CMg'!$B1582,'Prom Factor Mensual Hora 0,5'!$B$4:$M$4,0))</f>
        <v>0.97350088657496014</v>
      </c>
      <c r="E1582" s="38">
        <v>98.849571228027344</v>
      </c>
      <c r="F1582" s="18">
        <f t="shared" si="72"/>
        <v>96.230145228039291</v>
      </c>
      <c r="G1582" s="38">
        <v>46.407070159912109</v>
      </c>
      <c r="H1582" s="18">
        <f t="shared" si="73"/>
        <v>45.177323944020813</v>
      </c>
      <c r="I1582" s="38">
        <v>107.44239807128911</v>
      </c>
      <c r="J1582" s="18">
        <f t="shared" si="74"/>
        <v>104.59526977813974</v>
      </c>
    </row>
    <row r="1583" spans="1:10" x14ac:dyDescent="0.3">
      <c r="A1583" s="3">
        <v>2029</v>
      </c>
      <c r="B1583" s="3">
        <v>8</v>
      </c>
      <c r="C1583" s="4">
        <v>20</v>
      </c>
      <c r="D1583" s="19">
        <f>INDEX('Prom Factor Mensual Hora 0,5'!$B$5:$N$28,MATCH('Casos CMg'!$C1583,'Prom Factor Mensual Hora 0,5'!$A$5:$A$28,0),MATCH('Casos CMg'!$B1583,'Prom Factor Mensual Hora 0,5'!$B$4:$M$4,0))</f>
        <v>0.97351099485228498</v>
      </c>
      <c r="E1583" s="38">
        <v>99.180442810058594</v>
      </c>
      <c r="F1583" s="18">
        <f t="shared" si="72"/>
        <v>96.5532515499103</v>
      </c>
      <c r="G1583" s="38">
        <v>46.613903045654297</v>
      </c>
      <c r="H1583" s="18">
        <f t="shared" si="73"/>
        <v>45.37914712792287</v>
      </c>
      <c r="I1583" s="38">
        <v>107.73980712890619</v>
      </c>
      <c r="J1583" s="18">
        <f t="shared" si="74"/>
        <v>104.88588682325478</v>
      </c>
    </row>
    <row r="1584" spans="1:10" x14ac:dyDescent="0.3">
      <c r="A1584" s="3">
        <v>2029</v>
      </c>
      <c r="B1584" s="3">
        <v>8</v>
      </c>
      <c r="C1584" s="4">
        <v>21</v>
      </c>
      <c r="D1584" s="19">
        <f>INDEX('Prom Factor Mensual Hora 0,5'!$B$5:$N$28,MATCH('Casos CMg'!$C1584,'Prom Factor Mensual Hora 0,5'!$A$5:$A$28,0),MATCH('Casos CMg'!$B1584,'Prom Factor Mensual Hora 0,5'!$B$4:$M$4,0))</f>
        <v>0.97349355073691068</v>
      </c>
      <c r="E1584" s="38">
        <v>99.180442810058594</v>
      </c>
      <c r="F1584" s="18">
        <f t="shared" si="72"/>
        <v>96.551521434823044</v>
      </c>
      <c r="G1584" s="38">
        <v>46.613903045654297</v>
      </c>
      <c r="H1584" s="18">
        <f t="shared" si="73"/>
        <v>45.378333989620096</v>
      </c>
      <c r="I1584" s="38">
        <v>107.73980712890619</v>
      </c>
      <c r="J1584" s="18">
        <f t="shared" si="74"/>
        <v>104.88400739762881</v>
      </c>
    </row>
    <row r="1585" spans="1:10" x14ac:dyDescent="0.3">
      <c r="A1585" s="3">
        <v>2029</v>
      </c>
      <c r="B1585" s="3">
        <v>8</v>
      </c>
      <c r="C1585" s="4">
        <v>22</v>
      </c>
      <c r="D1585" s="19">
        <f>INDEX('Prom Factor Mensual Hora 0,5'!$B$5:$N$28,MATCH('Casos CMg'!$C1585,'Prom Factor Mensual Hora 0,5'!$A$5:$A$28,0),MATCH('Casos CMg'!$B1585,'Prom Factor Mensual Hora 0,5'!$B$4:$M$4,0))</f>
        <v>0.9734807689676247</v>
      </c>
      <c r="E1585" s="38">
        <v>97.980972290039063</v>
      </c>
      <c r="F1585" s="18">
        <f t="shared" si="72"/>
        <v>95.382592249102757</v>
      </c>
      <c r="G1585" s="38">
        <v>45.864143371582031</v>
      </c>
      <c r="H1585" s="18">
        <f t="shared" si="73"/>
        <v>44.647861557409065</v>
      </c>
      <c r="I1585" s="38">
        <v>106.6617050170898</v>
      </c>
      <c r="J1585" s="18">
        <f t="shared" si="74"/>
        <v>103.83311861943453</v>
      </c>
    </row>
    <row r="1586" spans="1:10" x14ac:dyDescent="0.3">
      <c r="A1586" s="3">
        <v>2029</v>
      </c>
      <c r="B1586" s="3">
        <v>8</v>
      </c>
      <c r="C1586" s="4">
        <v>23</v>
      </c>
      <c r="D1586" s="19">
        <f>INDEX('Prom Factor Mensual Hora 0,5'!$B$5:$N$28,MATCH('Casos CMg'!$C1586,'Prom Factor Mensual Hora 0,5'!$A$5:$A$28,0),MATCH('Casos CMg'!$B1586,'Prom Factor Mensual Hora 0,5'!$B$4:$M$4,0))</f>
        <v>0.97348974165532653</v>
      </c>
      <c r="E1586" s="38">
        <v>95.656646728515625</v>
      </c>
      <c r="F1586" s="18">
        <f t="shared" si="72"/>
        <v>93.120764311357519</v>
      </c>
      <c r="G1586" s="38">
        <v>45.401889801025391</v>
      </c>
      <c r="H1586" s="18">
        <f t="shared" si="73"/>
        <v>44.198273973063813</v>
      </c>
      <c r="I1586" s="38">
        <v>104.3224182128906</v>
      </c>
      <c r="J1586" s="18">
        <f t="shared" si="74"/>
        <v>101.5568039549258</v>
      </c>
    </row>
    <row r="1587" spans="1:10" x14ac:dyDescent="0.3">
      <c r="A1587" s="3">
        <v>2029</v>
      </c>
      <c r="B1587" s="3">
        <v>9</v>
      </c>
      <c r="C1587" s="4">
        <v>0</v>
      </c>
      <c r="D1587" s="19">
        <f>INDEX('Prom Factor Mensual Hora 0,5'!$B$5:$N$28,MATCH('Casos CMg'!$C1587,'Prom Factor Mensual Hora 0,5'!$A$5:$A$28,0),MATCH('Casos CMg'!$B1587,'Prom Factor Mensual Hora 0,5'!$B$4:$M$4,0))</f>
        <v>0.97204255867463574</v>
      </c>
      <c r="E1587" s="38">
        <v>81.793411254882813</v>
      </c>
      <c r="F1587" s="18">
        <f t="shared" si="72"/>
        <v>79.506676758923035</v>
      </c>
      <c r="G1587" s="38">
        <v>41.937492370605469</v>
      </c>
      <c r="H1587" s="18">
        <f t="shared" si="73"/>
        <v>40.765027388321357</v>
      </c>
      <c r="I1587" s="38">
        <v>92.091011047363281</v>
      </c>
      <c r="J1587" s="18">
        <f t="shared" si="74"/>
        <v>89.516382009413149</v>
      </c>
    </row>
    <row r="1588" spans="1:10" x14ac:dyDescent="0.3">
      <c r="A1588" s="3">
        <v>2029</v>
      </c>
      <c r="B1588" s="3">
        <v>9</v>
      </c>
      <c r="C1588" s="4">
        <v>1</v>
      </c>
      <c r="D1588" s="19">
        <f>INDEX('Prom Factor Mensual Hora 0,5'!$B$5:$N$28,MATCH('Casos CMg'!$C1588,'Prom Factor Mensual Hora 0,5'!$A$5:$A$28,0),MATCH('Casos CMg'!$B1588,'Prom Factor Mensual Hora 0,5'!$B$4:$M$4,0))</f>
        <v>0.9742465831758057</v>
      </c>
      <c r="E1588" s="38">
        <v>83.226432800292969</v>
      </c>
      <c r="F1588" s="18">
        <f t="shared" si="72"/>
        <v>81.083067785596228</v>
      </c>
      <c r="G1588" s="38">
        <v>42.042514801025391</v>
      </c>
      <c r="H1588" s="18">
        <f t="shared" si="73"/>
        <v>40.959776393017222</v>
      </c>
      <c r="I1588" s="38">
        <v>94.013938903808594</v>
      </c>
      <c r="J1588" s="18">
        <f t="shared" si="74"/>
        <v>91.592758747934468</v>
      </c>
    </row>
    <row r="1589" spans="1:10" x14ac:dyDescent="0.3">
      <c r="A1589" s="3">
        <v>2029</v>
      </c>
      <c r="B1589" s="3">
        <v>9</v>
      </c>
      <c r="C1589" s="4">
        <v>2</v>
      </c>
      <c r="D1589" s="19">
        <f>INDEX('Prom Factor Mensual Hora 0,5'!$B$5:$N$28,MATCH('Casos CMg'!$C1589,'Prom Factor Mensual Hora 0,5'!$A$5:$A$28,0),MATCH('Casos CMg'!$B1589,'Prom Factor Mensual Hora 0,5'!$B$4:$M$4,0))</f>
        <v>0.97408407668829189</v>
      </c>
      <c r="E1589" s="38">
        <v>83.128822326660156</v>
      </c>
      <c r="F1589" s="18">
        <f t="shared" si="72"/>
        <v>80.97446214224982</v>
      </c>
      <c r="G1589" s="38">
        <v>41.914752960205078</v>
      </c>
      <c r="H1589" s="18">
        <f t="shared" si="73"/>
        <v>40.828493436859212</v>
      </c>
      <c r="I1589" s="38">
        <v>93.955116271972656</v>
      </c>
      <c r="J1589" s="18">
        <f t="shared" si="74"/>
        <v>91.520182683925597</v>
      </c>
    </row>
    <row r="1590" spans="1:10" x14ac:dyDescent="0.3">
      <c r="A1590" s="3">
        <v>2029</v>
      </c>
      <c r="B1590" s="3">
        <v>9</v>
      </c>
      <c r="C1590" s="4">
        <v>3</v>
      </c>
      <c r="D1590" s="19">
        <f>INDEX('Prom Factor Mensual Hora 0,5'!$B$5:$N$28,MATCH('Casos CMg'!$C1590,'Prom Factor Mensual Hora 0,5'!$A$5:$A$28,0),MATCH('Casos CMg'!$B1590,'Prom Factor Mensual Hora 0,5'!$B$4:$M$4,0))</f>
        <v>0.97503800939849639</v>
      </c>
      <c r="E1590" s="38">
        <v>83.101715087890625</v>
      </c>
      <c r="F1590" s="18">
        <f t="shared" si="72"/>
        <v>81.027330856897862</v>
      </c>
      <c r="G1590" s="38">
        <v>41.879264831542969</v>
      </c>
      <c r="H1590" s="18">
        <f t="shared" si="73"/>
        <v>40.833875016420116</v>
      </c>
      <c r="I1590" s="38">
        <v>93.938789367675781</v>
      </c>
      <c r="J1590" s="18">
        <f t="shared" si="74"/>
        <v>91.593890190363226</v>
      </c>
    </row>
    <row r="1591" spans="1:10" x14ac:dyDescent="0.3">
      <c r="A1591" s="3">
        <v>2029</v>
      </c>
      <c r="B1591" s="3">
        <v>9</v>
      </c>
      <c r="C1591" s="4">
        <v>4</v>
      </c>
      <c r="D1591" s="19">
        <f>INDEX('Prom Factor Mensual Hora 0,5'!$B$5:$N$28,MATCH('Casos CMg'!$C1591,'Prom Factor Mensual Hora 0,5'!$A$5:$A$28,0),MATCH('Casos CMg'!$B1591,'Prom Factor Mensual Hora 0,5'!$B$4:$M$4,0))</f>
        <v>0.97408482109622996</v>
      </c>
      <c r="E1591" s="38">
        <v>83.101715087890625</v>
      </c>
      <c r="F1591" s="18">
        <f t="shared" si="72"/>
        <v>80.948119274177813</v>
      </c>
      <c r="G1591" s="38">
        <v>41.879264831542969</v>
      </c>
      <c r="H1591" s="18">
        <f t="shared" si="73"/>
        <v>40.793956191075168</v>
      </c>
      <c r="I1591" s="38">
        <v>93.938789367675781</v>
      </c>
      <c r="J1591" s="18">
        <f t="shared" si="74"/>
        <v>91.504348835208887</v>
      </c>
    </row>
    <row r="1592" spans="1:10" x14ac:dyDescent="0.3">
      <c r="A1592" s="3">
        <v>2029</v>
      </c>
      <c r="B1592" s="3">
        <v>9</v>
      </c>
      <c r="C1592" s="4">
        <v>5</v>
      </c>
      <c r="D1592" s="19">
        <f>INDEX('Prom Factor Mensual Hora 0,5'!$B$5:$N$28,MATCH('Casos CMg'!$C1592,'Prom Factor Mensual Hora 0,5'!$A$5:$A$28,0),MATCH('Casos CMg'!$B1592,'Prom Factor Mensual Hora 0,5'!$B$4:$M$4,0))</f>
        <v>0.97409849192360065</v>
      </c>
      <c r="E1592" s="38">
        <v>83.101715087890625</v>
      </c>
      <c r="F1592" s="18">
        <f t="shared" si="72"/>
        <v>80.949255343378994</v>
      </c>
      <c r="G1592" s="38">
        <v>41.879264831542969</v>
      </c>
      <c r="H1592" s="18">
        <f t="shared" si="73"/>
        <v>40.794528715275092</v>
      </c>
      <c r="I1592" s="38">
        <v>93.938789367675781</v>
      </c>
      <c r="J1592" s="18">
        <f t="shared" si="74"/>
        <v>91.50563305618175</v>
      </c>
    </row>
    <row r="1593" spans="1:10" x14ac:dyDescent="0.3">
      <c r="A1593" s="3">
        <v>2029</v>
      </c>
      <c r="B1593" s="3">
        <v>9</v>
      </c>
      <c r="C1593" s="4">
        <v>6</v>
      </c>
      <c r="D1593" s="19">
        <f>INDEX('Prom Factor Mensual Hora 0,5'!$B$5:$N$28,MATCH('Casos CMg'!$C1593,'Prom Factor Mensual Hora 0,5'!$A$5:$A$28,0),MATCH('Casos CMg'!$B1593,'Prom Factor Mensual Hora 0,5'!$B$4:$M$4,0))</f>
        <v>0.9740796118342202</v>
      </c>
      <c r="E1593" s="38">
        <v>27.372713088989261</v>
      </c>
      <c r="F1593" s="18">
        <f t="shared" si="72"/>
        <v>26.663201740572138</v>
      </c>
      <c r="G1593" s="38">
        <v>21.02138710021973</v>
      </c>
      <c r="H1593" s="18">
        <f t="shared" si="73"/>
        <v>20.476504586798917</v>
      </c>
      <c r="I1593" s="38">
        <v>28.165777206420898</v>
      </c>
      <c r="J1593" s="18">
        <f t="shared" si="74"/>
        <v>27.435709328239597</v>
      </c>
    </row>
    <row r="1594" spans="1:10" x14ac:dyDescent="0.3">
      <c r="A1594" s="3">
        <v>2029</v>
      </c>
      <c r="B1594" s="3">
        <v>9</v>
      </c>
      <c r="C1594" s="4">
        <v>7</v>
      </c>
      <c r="D1594" s="19">
        <f>INDEX('Prom Factor Mensual Hora 0,5'!$B$5:$N$28,MATCH('Casos CMg'!$C1594,'Prom Factor Mensual Hora 0,5'!$A$5:$A$28,0),MATCH('Casos CMg'!$B1594,'Prom Factor Mensual Hora 0,5'!$B$4:$M$4,0))</f>
        <v>0.97273984380637468</v>
      </c>
      <c r="E1594" s="38">
        <v>22.067804336547852</v>
      </c>
      <c r="F1594" s="18">
        <f t="shared" si="72"/>
        <v>21.466232543483194</v>
      </c>
      <c r="G1594" s="38">
        <v>16.989389419555661</v>
      </c>
      <c r="H1594" s="18">
        <f t="shared" si="73"/>
        <v>16.526256010344248</v>
      </c>
      <c r="I1594" s="38">
        <v>22.683210372924801</v>
      </c>
      <c r="J1594" s="18">
        <f t="shared" si="74"/>
        <v>22.064862515186007</v>
      </c>
    </row>
    <row r="1595" spans="1:10" x14ac:dyDescent="0.3">
      <c r="A1595" s="3">
        <v>2029</v>
      </c>
      <c r="B1595" s="3">
        <v>9</v>
      </c>
      <c r="C1595" s="4">
        <v>8</v>
      </c>
      <c r="D1595" s="19">
        <f>INDEX('Prom Factor Mensual Hora 0,5'!$B$5:$N$28,MATCH('Casos CMg'!$C1595,'Prom Factor Mensual Hora 0,5'!$A$5:$A$28,0),MATCH('Casos CMg'!$B1595,'Prom Factor Mensual Hora 0,5'!$B$4:$M$4,0))</f>
        <v>0.97273361132409919</v>
      </c>
      <c r="E1595" s="38">
        <v>22.067804336547852</v>
      </c>
      <c r="F1595" s="18">
        <f t="shared" si="72"/>
        <v>21.466095006283808</v>
      </c>
      <c r="G1595" s="38">
        <v>16.989389419555661</v>
      </c>
      <c r="H1595" s="18">
        <f t="shared" si="73"/>
        <v>16.526150124275819</v>
      </c>
      <c r="I1595" s="38">
        <v>22.683210372924801</v>
      </c>
      <c r="J1595" s="18">
        <f t="shared" si="74"/>
        <v>22.06472114247941</v>
      </c>
    </row>
    <row r="1596" spans="1:10" x14ac:dyDescent="0.3">
      <c r="A1596" s="3">
        <v>2029</v>
      </c>
      <c r="B1596" s="3">
        <v>9</v>
      </c>
      <c r="C1596" s="4">
        <v>9</v>
      </c>
      <c r="D1596" s="19">
        <f>INDEX('Prom Factor Mensual Hora 0,5'!$B$5:$N$28,MATCH('Casos CMg'!$C1596,'Prom Factor Mensual Hora 0,5'!$A$5:$A$28,0),MATCH('Casos CMg'!$B1596,'Prom Factor Mensual Hora 0,5'!$B$4:$M$4,0))</f>
        <v>0.98380388909456784</v>
      </c>
      <c r="E1596" s="38">
        <v>9.9646730422973633</v>
      </c>
      <c r="F1596" s="18">
        <f t="shared" si="72"/>
        <v>9.8032840925679459</v>
      </c>
      <c r="G1596" s="38">
        <v>8.2400417327880859</v>
      </c>
      <c r="H1596" s="18">
        <f t="shared" si="73"/>
        <v>8.1065851030184604</v>
      </c>
      <c r="I1596" s="38">
        <v>10.18589401245117</v>
      </c>
      <c r="J1596" s="18">
        <f t="shared" si="74"/>
        <v>10.020922143354534</v>
      </c>
    </row>
    <row r="1597" spans="1:10" x14ac:dyDescent="0.3">
      <c r="A1597" s="3">
        <v>2029</v>
      </c>
      <c r="B1597" s="3">
        <v>9</v>
      </c>
      <c r="C1597" s="4">
        <v>10</v>
      </c>
      <c r="D1597" s="19">
        <f>INDEX('Prom Factor Mensual Hora 0,5'!$B$5:$N$28,MATCH('Casos CMg'!$C1597,'Prom Factor Mensual Hora 0,5'!$A$5:$A$28,0),MATCH('Casos CMg'!$B1597,'Prom Factor Mensual Hora 0,5'!$B$4:$M$4,0))</f>
        <v>0.99651040141575653</v>
      </c>
      <c r="E1597" s="38">
        <v>9.7080068588256836</v>
      </c>
      <c r="F1597" s="18">
        <f t="shared" si="72"/>
        <v>9.6741298118353001</v>
      </c>
      <c r="G1597" s="38">
        <v>8.1234550476074219</v>
      </c>
      <c r="H1597" s="18">
        <f t="shared" si="73"/>
        <v>8.095107450374126</v>
      </c>
      <c r="I1597" s="38">
        <v>9.9586982727050781</v>
      </c>
      <c r="J1597" s="18">
        <f t="shared" si="74"/>
        <v>9.9239464133117394</v>
      </c>
    </row>
    <row r="1598" spans="1:10" x14ac:dyDescent="0.3">
      <c r="A1598" s="3">
        <v>2029</v>
      </c>
      <c r="B1598" s="3">
        <v>9</v>
      </c>
      <c r="C1598" s="4">
        <v>11</v>
      </c>
      <c r="D1598" s="19">
        <f>INDEX('Prom Factor Mensual Hora 0,5'!$B$5:$N$28,MATCH('Casos CMg'!$C1598,'Prom Factor Mensual Hora 0,5'!$A$5:$A$28,0),MATCH('Casos CMg'!$B1598,'Prom Factor Mensual Hora 0,5'!$B$4:$M$4,0))</f>
        <v>0.99637875931433106</v>
      </c>
      <c r="E1598" s="38">
        <v>9.1732263565063477</v>
      </c>
      <c r="F1598" s="18">
        <f t="shared" si="72"/>
        <v>9.1400078960053168</v>
      </c>
      <c r="G1598" s="38">
        <v>7.6777472496032706</v>
      </c>
      <c r="H1598" s="18">
        <f t="shared" si="73"/>
        <v>7.6499442788887242</v>
      </c>
      <c r="I1598" s="38">
        <v>9.3869743347167969</v>
      </c>
      <c r="J1598" s="18">
        <f t="shared" si="74"/>
        <v>9.3529818413405899</v>
      </c>
    </row>
    <row r="1599" spans="1:10" x14ac:dyDescent="0.3">
      <c r="A1599" s="3">
        <v>2029</v>
      </c>
      <c r="B1599" s="3">
        <v>9</v>
      </c>
      <c r="C1599" s="4">
        <v>12</v>
      </c>
      <c r="D1599" s="19">
        <f>INDEX('Prom Factor Mensual Hora 0,5'!$B$5:$N$28,MATCH('Casos CMg'!$C1599,'Prom Factor Mensual Hora 0,5'!$A$5:$A$28,0),MATCH('Casos CMg'!$B1599,'Prom Factor Mensual Hora 0,5'!$B$4:$M$4,0))</f>
        <v>0.99637522767769626</v>
      </c>
      <c r="E1599" s="38">
        <v>8.3710556030273438</v>
      </c>
      <c r="F1599" s="18">
        <f t="shared" si="72"/>
        <v>8.340712432369024</v>
      </c>
      <c r="G1599" s="38">
        <v>7.0091872215270996</v>
      </c>
      <c r="H1599" s="18">
        <f t="shared" si="73"/>
        <v>6.9837805136846631</v>
      </c>
      <c r="I1599" s="38">
        <v>8.5293893814086914</v>
      </c>
      <c r="J1599" s="18">
        <f t="shared" si="74"/>
        <v>8.4984722868528095</v>
      </c>
    </row>
    <row r="1600" spans="1:10" x14ac:dyDescent="0.3">
      <c r="A1600" s="3">
        <v>2029</v>
      </c>
      <c r="B1600" s="3">
        <v>9</v>
      </c>
      <c r="C1600" s="4">
        <v>13</v>
      </c>
      <c r="D1600" s="19">
        <f>INDEX('Prom Factor Mensual Hora 0,5'!$B$5:$N$28,MATCH('Casos CMg'!$C1600,'Prom Factor Mensual Hora 0,5'!$A$5:$A$28,0),MATCH('Casos CMg'!$B1600,'Prom Factor Mensual Hora 0,5'!$B$4:$M$4,0))</f>
        <v>0.99639232684161072</v>
      </c>
      <c r="E1600" s="38">
        <v>8.3710556030273438</v>
      </c>
      <c r="F1600" s="18">
        <f t="shared" si="72"/>
        <v>8.3408555704209171</v>
      </c>
      <c r="G1600" s="38">
        <v>7.0091872215270996</v>
      </c>
      <c r="H1600" s="18">
        <f t="shared" si="73"/>
        <v>6.9839003649258711</v>
      </c>
      <c r="I1600" s="38">
        <v>8.5293893814086914</v>
      </c>
      <c r="J1600" s="18">
        <f t="shared" si="74"/>
        <v>8.4986181322799332</v>
      </c>
    </row>
    <row r="1601" spans="1:10" x14ac:dyDescent="0.3">
      <c r="A1601" s="3">
        <v>2029</v>
      </c>
      <c r="B1601" s="3">
        <v>9</v>
      </c>
      <c r="C1601" s="4">
        <v>14</v>
      </c>
      <c r="D1601" s="19">
        <f>INDEX('Prom Factor Mensual Hora 0,5'!$B$5:$N$28,MATCH('Casos CMg'!$C1601,'Prom Factor Mensual Hora 0,5'!$A$5:$A$28,0),MATCH('Casos CMg'!$B1601,'Prom Factor Mensual Hora 0,5'!$B$4:$M$4,0))</f>
        <v>0.99819978685956856</v>
      </c>
      <c r="E1601" s="38">
        <v>8.3710556030273438</v>
      </c>
      <c r="F1601" s="18">
        <f t="shared" si="72"/>
        <v>8.3559859187314913</v>
      </c>
      <c r="G1601" s="38">
        <v>7.0091872215270996</v>
      </c>
      <c r="H1601" s="18">
        <f t="shared" si="73"/>
        <v>6.9965691905871621</v>
      </c>
      <c r="I1601" s="38">
        <v>8.5293893814086914</v>
      </c>
      <c r="J1601" s="18">
        <f t="shared" si="74"/>
        <v>8.5140346625644234</v>
      </c>
    </row>
    <row r="1602" spans="1:10" x14ac:dyDescent="0.3">
      <c r="A1602" s="3">
        <v>2029</v>
      </c>
      <c r="B1602" s="3">
        <v>9</v>
      </c>
      <c r="C1602" s="4">
        <v>15</v>
      </c>
      <c r="D1602" s="19">
        <f>INDEX('Prom Factor Mensual Hora 0,5'!$B$5:$N$28,MATCH('Casos CMg'!$C1602,'Prom Factor Mensual Hora 0,5'!$A$5:$A$28,0),MATCH('Casos CMg'!$B1602,'Prom Factor Mensual Hora 0,5'!$B$4:$M$4,0))</f>
        <v>0.99916905470794437</v>
      </c>
      <c r="E1602" s="38">
        <v>9.1732263565063477</v>
      </c>
      <c r="F1602" s="18">
        <f t="shared" si="72"/>
        <v>9.1656039072524482</v>
      </c>
      <c r="G1602" s="38">
        <v>7.6777472496032706</v>
      </c>
      <c r="H1602" s="18">
        <f t="shared" si="73"/>
        <v>7.6713674616726193</v>
      </c>
      <c r="I1602" s="38">
        <v>9.3869743347167969</v>
      </c>
      <c r="J1602" s="18">
        <f t="shared" si="74"/>
        <v>9.3791742725867167</v>
      </c>
    </row>
    <row r="1603" spans="1:10" x14ac:dyDescent="0.3">
      <c r="A1603" s="3">
        <v>2029</v>
      </c>
      <c r="B1603" s="3">
        <v>9</v>
      </c>
      <c r="C1603" s="4">
        <v>16</v>
      </c>
      <c r="D1603" s="19">
        <f>INDEX('Prom Factor Mensual Hora 0,5'!$B$5:$N$28,MATCH('Casos CMg'!$C1603,'Prom Factor Mensual Hora 0,5'!$A$5:$A$28,0),MATCH('Casos CMg'!$B1603,'Prom Factor Mensual Hora 0,5'!$B$4:$M$4,0))</f>
        <v>0.9990444504188255</v>
      </c>
      <c r="E1603" s="38">
        <v>9.9133405685424805</v>
      </c>
      <c r="F1603" s="18">
        <f t="shared" si="72"/>
        <v>9.90386788011417</v>
      </c>
      <c r="G1603" s="38">
        <v>8.2167234420776367</v>
      </c>
      <c r="H1603" s="18">
        <f t="shared" si="73"/>
        <v>8.2088719554339331</v>
      </c>
      <c r="I1603" s="38">
        <v>10.14045429229736</v>
      </c>
      <c r="J1603" s="18">
        <f t="shared" si="74"/>
        <v>10.130764585445435</v>
      </c>
    </row>
    <row r="1604" spans="1:10" x14ac:dyDescent="0.3">
      <c r="A1604" s="3">
        <v>2029</v>
      </c>
      <c r="B1604" s="3">
        <v>9</v>
      </c>
      <c r="C1604" s="4">
        <v>17</v>
      </c>
      <c r="D1604" s="19">
        <f>INDEX('Prom Factor Mensual Hora 0,5'!$B$5:$N$28,MATCH('Casos CMg'!$C1604,'Prom Factor Mensual Hora 0,5'!$A$5:$A$28,0),MATCH('Casos CMg'!$B1604,'Prom Factor Mensual Hora 0,5'!$B$4:$M$4,0))</f>
        <v>0.9993050788709984</v>
      </c>
      <c r="E1604" s="38">
        <v>18.378824234008789</v>
      </c>
      <c r="F1604" s="18">
        <f t="shared" ref="F1604:F1667" si="75">$E1604*$D1604</f>
        <v>18.366052400722371</v>
      </c>
      <c r="G1604" s="38">
        <v>14.834024429321291</v>
      </c>
      <c r="H1604" s="18">
        <f t="shared" ref="H1604:H1667" si="76">$G1604*$D1604</f>
        <v>14.823715952317229</v>
      </c>
      <c r="I1604" s="38">
        <v>18.775163650512699</v>
      </c>
      <c r="J1604" s="18">
        <f t="shared" ref="J1604:J1667" si="77">$I1604*$D1604</f>
        <v>18.762116392591494</v>
      </c>
    </row>
    <row r="1605" spans="1:10" x14ac:dyDescent="0.3">
      <c r="A1605" s="3">
        <v>2029</v>
      </c>
      <c r="B1605" s="3">
        <v>9</v>
      </c>
      <c r="C1605" s="4">
        <v>18</v>
      </c>
      <c r="D1605" s="19">
        <f>INDEX('Prom Factor Mensual Hora 0,5'!$B$5:$N$28,MATCH('Casos CMg'!$C1605,'Prom Factor Mensual Hora 0,5'!$A$5:$A$28,0),MATCH('Casos CMg'!$B1605,'Prom Factor Mensual Hora 0,5'!$B$4:$M$4,0))</f>
        <v>0.99759036986935989</v>
      </c>
      <c r="E1605" s="38">
        <v>19.405488967895511</v>
      </c>
      <c r="F1605" s="18">
        <f t="shared" si="75"/>
        <v>19.358728916978666</v>
      </c>
      <c r="G1605" s="38">
        <v>15.30036449432373</v>
      </c>
      <c r="H1605" s="18">
        <f t="shared" si="76"/>
        <v>15.263496275028432</v>
      </c>
      <c r="I1605" s="38">
        <v>19.683942794799801</v>
      </c>
      <c r="J1605" s="18">
        <f t="shared" si="77"/>
        <v>19.636511773151657</v>
      </c>
    </row>
    <row r="1606" spans="1:10" x14ac:dyDescent="0.3">
      <c r="A1606" s="3">
        <v>2029</v>
      </c>
      <c r="B1606" s="3">
        <v>9</v>
      </c>
      <c r="C1606" s="4">
        <v>19</v>
      </c>
      <c r="D1606" s="19">
        <f>INDEX('Prom Factor Mensual Hora 0,5'!$B$5:$N$28,MATCH('Casos CMg'!$C1606,'Prom Factor Mensual Hora 0,5'!$A$5:$A$28,0),MATCH('Casos CMg'!$B1606,'Prom Factor Mensual Hora 0,5'!$B$4:$M$4,0))</f>
        <v>0.98333751685340054</v>
      </c>
      <c r="E1606" s="38">
        <v>75.408927917480469</v>
      </c>
      <c r="F1606" s="18">
        <f t="shared" si="75"/>
        <v>74.152427926952313</v>
      </c>
      <c r="G1606" s="38">
        <v>41.371757507324219</v>
      </c>
      <c r="H1606" s="18">
        <f t="shared" si="76"/>
        <v>40.68240129511323</v>
      </c>
      <c r="I1606" s="38">
        <v>83.582344055175781</v>
      </c>
      <c r="J1606" s="18">
        <f t="shared" si="77"/>
        <v>82.189654656003142</v>
      </c>
    </row>
    <row r="1607" spans="1:10" x14ac:dyDescent="0.3">
      <c r="A1607" s="3">
        <v>2029</v>
      </c>
      <c r="B1607" s="3">
        <v>9</v>
      </c>
      <c r="C1607" s="4">
        <v>20</v>
      </c>
      <c r="D1607" s="19">
        <f>INDEX('Prom Factor Mensual Hora 0,5'!$B$5:$N$28,MATCH('Casos CMg'!$C1607,'Prom Factor Mensual Hora 0,5'!$A$5:$A$28,0),MATCH('Casos CMg'!$B1607,'Prom Factor Mensual Hora 0,5'!$B$4:$M$4,0))</f>
        <v>0.97364157716331123</v>
      </c>
      <c r="E1607" s="38">
        <v>89.853652954101563</v>
      </c>
      <c r="F1607" s="18">
        <f t="shared" si="75"/>
        <v>87.485252376116264</v>
      </c>
      <c r="G1607" s="38">
        <v>43.608783721923828</v>
      </c>
      <c r="H1607" s="18">
        <f t="shared" si="76"/>
        <v>42.459324961187647</v>
      </c>
      <c r="I1607" s="38">
        <v>102.76194763183589</v>
      </c>
      <c r="J1607" s="18">
        <f t="shared" si="77"/>
        <v>100.05330476463429</v>
      </c>
    </row>
    <row r="1608" spans="1:10" x14ac:dyDescent="0.3">
      <c r="A1608" s="3">
        <v>2029</v>
      </c>
      <c r="B1608" s="3">
        <v>9</v>
      </c>
      <c r="C1608" s="4">
        <v>21</v>
      </c>
      <c r="D1608" s="19">
        <f>INDEX('Prom Factor Mensual Hora 0,5'!$B$5:$N$28,MATCH('Casos CMg'!$C1608,'Prom Factor Mensual Hora 0,5'!$A$5:$A$28,0),MATCH('Casos CMg'!$B1608,'Prom Factor Mensual Hora 0,5'!$B$4:$M$4,0))</f>
        <v>0.97197707714224701</v>
      </c>
      <c r="E1608" s="38">
        <v>89.853652954101563</v>
      </c>
      <c r="F1608" s="18">
        <f t="shared" si="75"/>
        <v>87.335690968881465</v>
      </c>
      <c r="G1608" s="38">
        <v>43.608783721923828</v>
      </c>
      <c r="H1608" s="18">
        <f t="shared" si="76"/>
        <v>42.386738139763921</v>
      </c>
      <c r="I1608" s="38">
        <v>102.76194763183589</v>
      </c>
      <c r="J1608" s="18">
        <f t="shared" si="77"/>
        <v>99.882257500636499</v>
      </c>
    </row>
    <row r="1609" spans="1:10" x14ac:dyDescent="0.3">
      <c r="A1609" s="3">
        <v>2029</v>
      </c>
      <c r="B1609" s="3">
        <v>9</v>
      </c>
      <c r="C1609" s="4">
        <v>22</v>
      </c>
      <c r="D1609" s="19">
        <f>INDEX('Prom Factor Mensual Hora 0,5'!$B$5:$N$28,MATCH('Casos CMg'!$C1609,'Prom Factor Mensual Hora 0,5'!$A$5:$A$28,0),MATCH('Casos CMg'!$B1609,'Prom Factor Mensual Hora 0,5'!$B$4:$M$4,0))</f>
        <v>0.97199432949026132</v>
      </c>
      <c r="E1609" s="38">
        <v>74.536102294921875</v>
      </c>
      <c r="F1609" s="18">
        <f t="shared" si="75"/>
        <v>72.448668772970123</v>
      </c>
      <c r="G1609" s="38">
        <v>41.291709899902337</v>
      </c>
      <c r="H1609" s="18">
        <f t="shared" si="76"/>
        <v>40.135307877661958</v>
      </c>
      <c r="I1609" s="38">
        <v>82.420730590820313</v>
      </c>
      <c r="J1609" s="18">
        <f t="shared" si="77"/>
        <v>80.112482766721854</v>
      </c>
    </row>
    <row r="1610" spans="1:10" x14ac:dyDescent="0.3">
      <c r="A1610" s="3">
        <v>2029</v>
      </c>
      <c r="B1610" s="3">
        <v>9</v>
      </c>
      <c r="C1610" s="4">
        <v>23</v>
      </c>
      <c r="D1610" s="19">
        <f>INDEX('Prom Factor Mensual Hora 0,5'!$B$5:$N$28,MATCH('Casos CMg'!$C1610,'Prom Factor Mensual Hora 0,5'!$A$5:$A$28,0),MATCH('Casos CMg'!$B1610,'Prom Factor Mensual Hora 0,5'!$B$4:$M$4,0))</f>
        <v>0.97199575680251449</v>
      </c>
      <c r="E1610" s="38">
        <v>75.11798095703125</v>
      </c>
      <c r="F1610" s="18">
        <f t="shared" si="75"/>
        <v>73.014358749806462</v>
      </c>
      <c r="G1610" s="38">
        <v>41.345073699951172</v>
      </c>
      <c r="H1610" s="18">
        <f t="shared" si="76"/>
        <v>40.187236201039774</v>
      </c>
      <c r="I1610" s="38">
        <v>83.19512939453125</v>
      </c>
      <c r="J1610" s="18">
        <f t="shared" si="77"/>
        <v>80.865312758120524</v>
      </c>
    </row>
    <row r="1611" spans="1:10" x14ac:dyDescent="0.3">
      <c r="A1611" s="3">
        <v>2029</v>
      </c>
      <c r="B1611" s="3">
        <v>10</v>
      </c>
      <c r="C1611" s="4">
        <v>0</v>
      </c>
      <c r="D1611" s="19">
        <f>INDEX('Prom Factor Mensual Hora 0,5'!$B$5:$N$28,MATCH('Casos CMg'!$C1611,'Prom Factor Mensual Hora 0,5'!$A$5:$A$28,0),MATCH('Casos CMg'!$B1611,'Prom Factor Mensual Hora 0,5'!$B$4:$M$4,0))</f>
        <v>0.98061449370768206</v>
      </c>
      <c r="E1611" s="38">
        <v>69.631217956542969</v>
      </c>
      <c r="F1611" s="18">
        <f t="shared" si="75"/>
        <v>68.281381542704636</v>
      </c>
      <c r="G1611" s="38">
        <v>39.444877624511719</v>
      </c>
      <c r="H1611" s="18">
        <f t="shared" si="76"/>
        <v>38.680218701122037</v>
      </c>
      <c r="I1611" s="38">
        <v>80.670013427734375</v>
      </c>
      <c r="J1611" s="18">
        <f t="shared" si="77"/>
        <v>79.106184374829652</v>
      </c>
    </row>
    <row r="1612" spans="1:10" x14ac:dyDescent="0.3">
      <c r="A1612" s="3">
        <v>2029</v>
      </c>
      <c r="B1612" s="3">
        <v>10</v>
      </c>
      <c r="C1612" s="4">
        <v>1</v>
      </c>
      <c r="D1612" s="19">
        <f>INDEX('Prom Factor Mensual Hora 0,5'!$B$5:$N$28,MATCH('Casos CMg'!$C1612,'Prom Factor Mensual Hora 0,5'!$A$5:$A$28,0),MATCH('Casos CMg'!$B1612,'Prom Factor Mensual Hora 0,5'!$B$4:$M$4,0))</f>
        <v>0.98669170963098818</v>
      </c>
      <c r="E1612" s="38">
        <v>67.065689086914063</v>
      </c>
      <c r="F1612" s="18">
        <f t="shared" si="75"/>
        <v>66.173159422747545</v>
      </c>
      <c r="G1612" s="38">
        <v>38.755535125732422</v>
      </c>
      <c r="H1612" s="18">
        <f t="shared" si="76"/>
        <v>38.23976521087274</v>
      </c>
      <c r="I1612" s="38">
        <v>76.031578063964844</v>
      </c>
      <c r="J1612" s="18">
        <f t="shared" si="77"/>
        <v>75.019727745875414</v>
      </c>
    </row>
    <row r="1613" spans="1:10" x14ac:dyDescent="0.3">
      <c r="A1613" s="3">
        <v>2029</v>
      </c>
      <c r="B1613" s="3">
        <v>10</v>
      </c>
      <c r="C1613" s="4">
        <v>2</v>
      </c>
      <c r="D1613" s="19">
        <f>INDEX('Prom Factor Mensual Hora 0,5'!$B$5:$N$28,MATCH('Casos CMg'!$C1613,'Prom Factor Mensual Hora 0,5'!$A$5:$A$28,0),MATCH('Casos CMg'!$B1613,'Prom Factor Mensual Hora 0,5'!$B$4:$M$4,0))</f>
        <v>0.98670064880071218</v>
      </c>
      <c r="E1613" s="38">
        <v>66.685600280761719</v>
      </c>
      <c r="F1613" s="18">
        <f t="shared" si="75"/>
        <v>65.79872506269254</v>
      </c>
      <c r="G1613" s="38">
        <v>38.653411865234382</v>
      </c>
      <c r="H1613" s="18">
        <f t="shared" si="76"/>
        <v>38.13934656578791</v>
      </c>
      <c r="I1613" s="38">
        <v>75.344390869140625</v>
      </c>
      <c r="J1613" s="18">
        <f t="shared" si="77"/>
        <v>74.342359354075512</v>
      </c>
    </row>
    <row r="1614" spans="1:10" x14ac:dyDescent="0.3">
      <c r="A1614" s="3">
        <v>2029</v>
      </c>
      <c r="B1614" s="3">
        <v>10</v>
      </c>
      <c r="C1614" s="4">
        <v>3</v>
      </c>
      <c r="D1614" s="19">
        <f>INDEX('Prom Factor Mensual Hora 0,5'!$B$5:$N$28,MATCH('Casos CMg'!$C1614,'Prom Factor Mensual Hora 0,5'!$A$5:$A$28,0),MATCH('Casos CMg'!$B1614,'Prom Factor Mensual Hora 0,5'!$B$4:$M$4,0))</f>
        <v>0.9870199279359243</v>
      </c>
      <c r="E1614" s="38">
        <v>66.685600280761719</v>
      </c>
      <c r="F1614" s="18">
        <f t="shared" si="75"/>
        <v>65.820016383481288</v>
      </c>
      <c r="G1614" s="38">
        <v>38.653411865234382</v>
      </c>
      <c r="H1614" s="18">
        <f t="shared" si="76"/>
        <v>38.151687793701242</v>
      </c>
      <c r="I1614" s="38">
        <v>75.344390869140625</v>
      </c>
      <c r="J1614" s="18">
        <f t="shared" si="77"/>
        <v>74.366415246035288</v>
      </c>
    </row>
    <row r="1615" spans="1:10" x14ac:dyDescent="0.3">
      <c r="A1615" s="3">
        <v>2029</v>
      </c>
      <c r="B1615" s="3">
        <v>10</v>
      </c>
      <c r="C1615" s="4">
        <v>4</v>
      </c>
      <c r="D1615" s="19">
        <f>INDEX('Prom Factor Mensual Hora 0,5'!$B$5:$N$28,MATCH('Casos CMg'!$C1615,'Prom Factor Mensual Hora 0,5'!$A$5:$A$28,0),MATCH('Casos CMg'!$B1615,'Prom Factor Mensual Hora 0,5'!$B$4:$M$4,0))</f>
        <v>0.9870029666479051</v>
      </c>
      <c r="E1615" s="38">
        <v>66.685600280761719</v>
      </c>
      <c r="F1615" s="18">
        <f t="shared" si="75"/>
        <v>65.818885309808195</v>
      </c>
      <c r="G1615" s="38">
        <v>38.653411865234382</v>
      </c>
      <c r="H1615" s="18">
        <f t="shared" si="76"/>
        <v>38.151032182049669</v>
      </c>
      <c r="I1615" s="38">
        <v>75.344390869140625</v>
      </c>
      <c r="J1615" s="18">
        <f t="shared" si="77"/>
        <v>74.365137308121135</v>
      </c>
    </row>
    <row r="1616" spans="1:10" x14ac:dyDescent="0.3">
      <c r="A1616" s="3">
        <v>2029</v>
      </c>
      <c r="B1616" s="3">
        <v>10</v>
      </c>
      <c r="C1616" s="4">
        <v>5</v>
      </c>
      <c r="D1616" s="19">
        <f>INDEX('Prom Factor Mensual Hora 0,5'!$B$5:$N$28,MATCH('Casos CMg'!$C1616,'Prom Factor Mensual Hora 0,5'!$A$5:$A$28,0),MATCH('Casos CMg'!$B1616,'Prom Factor Mensual Hora 0,5'!$B$4:$M$4,0))</f>
        <v>0.98794974355569909</v>
      </c>
      <c r="E1616" s="38">
        <v>66.685600280761719</v>
      </c>
      <c r="F1616" s="18">
        <f t="shared" si="75"/>
        <v>65.882021696236393</v>
      </c>
      <c r="G1616" s="38">
        <v>38.653411865234382</v>
      </c>
      <c r="H1616" s="18">
        <f t="shared" si="76"/>
        <v>38.187628339811127</v>
      </c>
      <c r="I1616" s="38">
        <v>75.344390869140625</v>
      </c>
      <c r="J1616" s="18">
        <f t="shared" si="77"/>
        <v>74.436471637527831</v>
      </c>
    </row>
    <row r="1617" spans="1:10" x14ac:dyDescent="0.3">
      <c r="A1617" s="3">
        <v>2029</v>
      </c>
      <c r="B1617" s="3">
        <v>10</v>
      </c>
      <c r="C1617" s="4">
        <v>6</v>
      </c>
      <c r="D1617" s="19">
        <f>INDEX('Prom Factor Mensual Hora 0,5'!$B$5:$N$28,MATCH('Casos CMg'!$C1617,'Prom Factor Mensual Hora 0,5'!$A$5:$A$28,0),MATCH('Casos CMg'!$B1617,'Prom Factor Mensual Hora 0,5'!$B$4:$M$4,0))</f>
        <v>0.98762991447964255</v>
      </c>
      <c r="E1617" s="38">
        <v>6.7838058471679688</v>
      </c>
      <c r="F1617" s="18">
        <f t="shared" si="75"/>
        <v>6.6998895886850001</v>
      </c>
      <c r="G1617" s="38">
        <v>4.5260105133056641</v>
      </c>
      <c r="H1617" s="18">
        <f t="shared" si="76"/>
        <v>4.4700233761900359</v>
      </c>
      <c r="I1617" s="38">
        <v>6.8362455368041992</v>
      </c>
      <c r="J1617" s="18">
        <f t="shared" si="77"/>
        <v>6.7516805948757694</v>
      </c>
    </row>
    <row r="1618" spans="1:10" x14ac:dyDescent="0.3">
      <c r="A1618" s="3">
        <v>2029</v>
      </c>
      <c r="B1618" s="3">
        <v>10</v>
      </c>
      <c r="C1618" s="4">
        <v>7</v>
      </c>
      <c r="D1618" s="19">
        <f>INDEX('Prom Factor Mensual Hora 0,5'!$B$5:$N$28,MATCH('Casos CMg'!$C1618,'Prom Factor Mensual Hora 0,5'!$A$5:$A$28,0),MATCH('Casos CMg'!$B1618,'Prom Factor Mensual Hora 0,5'!$B$4:$M$4,0))</f>
        <v>0.9876323655348701</v>
      </c>
      <c r="E1618" s="38">
        <v>0.9583478569984436</v>
      </c>
      <c r="F1618" s="18">
        <f t="shared" si="75"/>
        <v>0.94649536101264631</v>
      </c>
      <c r="G1618" s="38">
        <v>0.29896941781044012</v>
      </c>
      <c r="H1618" s="18">
        <f t="shared" si="76"/>
        <v>0.29527187333470789</v>
      </c>
      <c r="I1618" s="38">
        <v>0.98635727167129517</v>
      </c>
      <c r="J1618" s="18">
        <f t="shared" si="77"/>
        <v>0.97415836548324175</v>
      </c>
    </row>
    <row r="1619" spans="1:10" x14ac:dyDescent="0.3">
      <c r="A1619" s="3">
        <v>2029</v>
      </c>
      <c r="B1619" s="3">
        <v>10</v>
      </c>
      <c r="C1619" s="4">
        <v>8</v>
      </c>
      <c r="D1619" s="19">
        <f>INDEX('Prom Factor Mensual Hora 0,5'!$B$5:$N$28,MATCH('Casos CMg'!$C1619,'Prom Factor Mensual Hora 0,5'!$A$5:$A$28,0),MATCH('Casos CMg'!$B1619,'Prom Factor Mensual Hora 0,5'!$B$4:$M$4,0))</f>
        <v>0.98729907595495192</v>
      </c>
      <c r="E1619" s="38">
        <v>2.7927298545837398</v>
      </c>
      <c r="F1619" s="18">
        <f t="shared" si="75"/>
        <v>2.7572596048223335</v>
      </c>
      <c r="G1619" s="38">
        <v>1.937294006347656</v>
      </c>
      <c r="H1619" s="18">
        <f t="shared" si="76"/>
        <v>1.9126885823201076</v>
      </c>
      <c r="I1619" s="38">
        <v>2.6455779075622559</v>
      </c>
      <c r="J1619" s="18">
        <f t="shared" si="77"/>
        <v>2.6119766235030504</v>
      </c>
    </row>
    <row r="1620" spans="1:10" x14ac:dyDescent="0.3">
      <c r="A1620" s="3">
        <v>2029</v>
      </c>
      <c r="B1620" s="3">
        <v>10</v>
      </c>
      <c r="C1620" s="4">
        <v>9</v>
      </c>
      <c r="D1620" s="19">
        <f>INDEX('Prom Factor Mensual Hora 0,5'!$B$5:$N$28,MATCH('Casos CMg'!$C1620,'Prom Factor Mensual Hora 0,5'!$A$5:$A$28,0),MATCH('Casos CMg'!$B1620,'Prom Factor Mensual Hora 0,5'!$B$4:$M$4,0))</f>
        <v>0.9991578476552917</v>
      </c>
      <c r="E1620" s="38">
        <v>0.24868607521057129</v>
      </c>
      <c r="F1620" s="18">
        <f t="shared" si="75"/>
        <v>0.24847664364923641</v>
      </c>
      <c r="G1620" s="38">
        <v>7.7671118080615997E-2</v>
      </c>
      <c r="H1620" s="18">
        <f t="shared" si="76"/>
        <v>7.7605707166408286E-2</v>
      </c>
      <c r="I1620" s="38">
        <v>0.24947285652160639</v>
      </c>
      <c r="J1620" s="18">
        <f t="shared" si="77"/>
        <v>0.24926276237054565</v>
      </c>
    </row>
    <row r="1621" spans="1:10" x14ac:dyDescent="0.3">
      <c r="A1621" s="3">
        <v>2029</v>
      </c>
      <c r="B1621" s="3">
        <v>10</v>
      </c>
      <c r="C1621" s="4">
        <v>10</v>
      </c>
      <c r="D1621" s="19">
        <f>INDEX('Prom Factor Mensual Hora 0,5'!$B$5:$N$28,MATCH('Casos CMg'!$C1621,'Prom Factor Mensual Hora 0,5'!$A$5:$A$28,0),MATCH('Casos CMg'!$B1621,'Prom Factor Mensual Hora 0,5'!$B$4:$M$4,0))</f>
        <v>0.9995828661525229</v>
      </c>
      <c r="E1621" s="38">
        <v>1.402297377586365</v>
      </c>
      <c r="F1621" s="18">
        <f t="shared" si="75"/>
        <v>1.4017124318859453</v>
      </c>
      <c r="G1621" s="38">
        <v>0.96900093555450439</v>
      </c>
      <c r="H1621" s="18">
        <f t="shared" si="76"/>
        <v>0.96859673246604761</v>
      </c>
      <c r="I1621" s="38">
        <v>1.3871282339096069</v>
      </c>
      <c r="J1621" s="18">
        <f t="shared" si="77"/>
        <v>1.3865496157724522</v>
      </c>
    </row>
    <row r="1622" spans="1:10" x14ac:dyDescent="0.3">
      <c r="A1622" s="3">
        <v>2029</v>
      </c>
      <c r="B1622" s="3">
        <v>10</v>
      </c>
      <c r="C1622" s="4">
        <v>11</v>
      </c>
      <c r="D1622" s="19">
        <f>INDEX('Prom Factor Mensual Hora 0,5'!$B$5:$N$28,MATCH('Casos CMg'!$C1622,'Prom Factor Mensual Hora 0,5'!$A$5:$A$28,0),MATCH('Casos CMg'!$B1622,'Prom Factor Mensual Hora 0,5'!$B$4:$M$4,0))</f>
        <v>0.99952344568666041</v>
      </c>
      <c r="E1622" s="38">
        <v>1.402297377586365</v>
      </c>
      <c r="F1622" s="18">
        <f t="shared" si="75"/>
        <v>1.4016291067224913</v>
      </c>
      <c r="G1622" s="38">
        <v>0.96900093555450439</v>
      </c>
      <c r="H1622" s="18">
        <f t="shared" si="76"/>
        <v>0.96853915397903578</v>
      </c>
      <c r="I1622" s="38">
        <v>1.3871282339096069</v>
      </c>
      <c r="J1622" s="18">
        <f t="shared" si="77"/>
        <v>1.3864671919665821</v>
      </c>
    </row>
    <row r="1623" spans="1:10" x14ac:dyDescent="0.3">
      <c r="A1623" s="3">
        <v>2029</v>
      </c>
      <c r="B1623" s="3">
        <v>10</v>
      </c>
      <c r="C1623" s="4">
        <v>12</v>
      </c>
      <c r="D1623" s="19">
        <f>INDEX('Prom Factor Mensual Hora 0,5'!$B$5:$N$28,MATCH('Casos CMg'!$C1623,'Prom Factor Mensual Hora 0,5'!$A$5:$A$28,0),MATCH('Casos CMg'!$B1623,'Prom Factor Mensual Hora 0,5'!$B$4:$M$4,0))</f>
        <v>0.99953095526393487</v>
      </c>
      <c r="E1623" s="38">
        <v>1.402297377586365</v>
      </c>
      <c r="F1623" s="18">
        <f t="shared" si="75"/>
        <v>1.4016396373830102</v>
      </c>
      <c r="G1623" s="38">
        <v>0.96900093555450439</v>
      </c>
      <c r="H1623" s="18">
        <f t="shared" si="76"/>
        <v>0.96854643076644042</v>
      </c>
      <c r="I1623" s="38">
        <v>1.3871282339096069</v>
      </c>
      <c r="J1623" s="18">
        <f t="shared" si="77"/>
        <v>1.3864776087132442</v>
      </c>
    </row>
    <row r="1624" spans="1:10" x14ac:dyDescent="0.3">
      <c r="A1624" s="3">
        <v>2029</v>
      </c>
      <c r="B1624" s="3">
        <v>10</v>
      </c>
      <c r="C1624" s="4">
        <v>13</v>
      </c>
      <c r="D1624" s="19">
        <f>INDEX('Prom Factor Mensual Hora 0,5'!$B$5:$N$28,MATCH('Casos CMg'!$C1624,'Prom Factor Mensual Hora 0,5'!$A$5:$A$28,0),MATCH('Casos CMg'!$B1624,'Prom Factor Mensual Hora 0,5'!$B$4:$M$4,0))</f>
        <v>0.99956208482646935</v>
      </c>
      <c r="E1624" s="38">
        <v>1.402297377586365</v>
      </c>
      <c r="F1624" s="18">
        <f t="shared" si="75"/>
        <v>1.4016832902869176</v>
      </c>
      <c r="G1624" s="38">
        <v>0.96900093555450439</v>
      </c>
      <c r="H1624" s="18">
        <f t="shared" si="76"/>
        <v>0.96857659534165974</v>
      </c>
      <c r="I1624" s="38">
        <v>1.3871282339096069</v>
      </c>
      <c r="J1624" s="18">
        <f t="shared" si="77"/>
        <v>1.3865207894083451</v>
      </c>
    </row>
    <row r="1625" spans="1:10" x14ac:dyDescent="0.3">
      <c r="A1625" s="3">
        <v>2029</v>
      </c>
      <c r="B1625" s="3">
        <v>10</v>
      </c>
      <c r="C1625" s="4">
        <v>14</v>
      </c>
      <c r="D1625" s="19">
        <f>INDEX('Prom Factor Mensual Hora 0,5'!$B$5:$N$28,MATCH('Casos CMg'!$C1625,'Prom Factor Mensual Hora 0,5'!$A$5:$A$28,0),MATCH('Casos CMg'!$B1625,'Prom Factor Mensual Hora 0,5'!$B$4:$M$4,0))</f>
        <v>0.99971987807715179</v>
      </c>
      <c r="E1625" s="38">
        <v>1.402297377586365</v>
      </c>
      <c r="F1625" s="18">
        <f t="shared" si="75"/>
        <v>1.4019045633485505</v>
      </c>
      <c r="G1625" s="38">
        <v>0.96900093555450439</v>
      </c>
      <c r="H1625" s="18">
        <f t="shared" si="76"/>
        <v>0.96872949714919521</v>
      </c>
      <c r="I1625" s="38">
        <v>1.3871282339096069</v>
      </c>
      <c r="J1625" s="18">
        <f t="shared" si="77"/>
        <v>1.386739668881487</v>
      </c>
    </row>
    <row r="1626" spans="1:10" x14ac:dyDescent="0.3">
      <c r="A1626" s="3">
        <v>2029</v>
      </c>
      <c r="B1626" s="3">
        <v>10</v>
      </c>
      <c r="C1626" s="4">
        <v>15</v>
      </c>
      <c r="D1626" s="19">
        <f>INDEX('Prom Factor Mensual Hora 0,5'!$B$5:$N$28,MATCH('Casos CMg'!$C1626,'Prom Factor Mensual Hora 0,5'!$A$5:$A$28,0),MATCH('Casos CMg'!$B1626,'Prom Factor Mensual Hora 0,5'!$B$4:$M$4,0))</f>
        <v>0.99988320758683513</v>
      </c>
      <c r="E1626" s="38">
        <v>1.2589777708053591</v>
      </c>
      <c r="F1626" s="18">
        <f t="shared" si="75"/>
        <v>1.2588307317533858</v>
      </c>
      <c r="G1626" s="38">
        <v>0.81173884868621826</v>
      </c>
      <c r="H1626" s="18">
        <f t="shared" si="76"/>
        <v>0.81164404374722054</v>
      </c>
      <c r="I1626" s="38">
        <v>1.2773252725601201</v>
      </c>
      <c r="J1626" s="18">
        <f t="shared" si="77"/>
        <v>1.2771760906591414</v>
      </c>
    </row>
    <row r="1627" spans="1:10" x14ac:dyDescent="0.3">
      <c r="A1627" s="3">
        <v>2029</v>
      </c>
      <c r="B1627" s="3">
        <v>10</v>
      </c>
      <c r="C1627" s="4">
        <v>16</v>
      </c>
      <c r="D1627" s="19">
        <f>INDEX('Prom Factor Mensual Hora 0,5'!$B$5:$N$28,MATCH('Casos CMg'!$C1627,'Prom Factor Mensual Hora 0,5'!$A$5:$A$28,0),MATCH('Casos CMg'!$B1627,'Prom Factor Mensual Hora 0,5'!$B$4:$M$4,0))</f>
        <v>0.99988320758683513</v>
      </c>
      <c r="E1627" s="38">
        <v>1.2589777708053591</v>
      </c>
      <c r="F1627" s="18">
        <f t="shared" si="75"/>
        <v>1.2588307317533858</v>
      </c>
      <c r="G1627" s="38">
        <v>0.81173884868621826</v>
      </c>
      <c r="H1627" s="18">
        <f t="shared" si="76"/>
        <v>0.81164404374722054</v>
      </c>
      <c r="I1627" s="38">
        <v>1.2773252725601201</v>
      </c>
      <c r="J1627" s="18">
        <f t="shared" si="77"/>
        <v>1.2771760906591414</v>
      </c>
    </row>
    <row r="1628" spans="1:10" x14ac:dyDescent="0.3">
      <c r="A1628" s="3">
        <v>2029</v>
      </c>
      <c r="B1628" s="3">
        <v>10</v>
      </c>
      <c r="C1628" s="4">
        <v>17</v>
      </c>
      <c r="D1628" s="19">
        <f>INDEX('Prom Factor Mensual Hora 0,5'!$B$5:$N$28,MATCH('Casos CMg'!$C1628,'Prom Factor Mensual Hora 0,5'!$A$5:$A$28,0),MATCH('Casos CMg'!$B1628,'Prom Factor Mensual Hora 0,5'!$B$4:$M$4,0))</f>
        <v>0.99988323929231326</v>
      </c>
      <c r="E1628" s="38">
        <v>2.457088947296143</v>
      </c>
      <c r="F1628" s="18">
        <f t="shared" si="75"/>
        <v>2.4568020558518073</v>
      </c>
      <c r="G1628" s="38">
        <v>1.6917707920074461</v>
      </c>
      <c r="H1628" s="18">
        <f t="shared" si="76"/>
        <v>1.6915732596525275</v>
      </c>
      <c r="I1628" s="38">
        <v>2.35633397102356</v>
      </c>
      <c r="J1628" s="18">
        <f t="shared" si="77"/>
        <v>2.3560588438015571</v>
      </c>
    </row>
    <row r="1629" spans="1:10" x14ac:dyDescent="0.3">
      <c r="A1629" s="3">
        <v>2029</v>
      </c>
      <c r="B1629" s="3">
        <v>10</v>
      </c>
      <c r="C1629" s="4">
        <v>18</v>
      </c>
      <c r="D1629" s="19">
        <f>INDEX('Prom Factor Mensual Hora 0,5'!$B$5:$N$28,MATCH('Casos CMg'!$C1629,'Prom Factor Mensual Hora 0,5'!$A$5:$A$28,0),MATCH('Casos CMg'!$B1629,'Prom Factor Mensual Hora 0,5'!$B$4:$M$4,0))</f>
        <v>0.99988470501655835</v>
      </c>
      <c r="E1629" s="38">
        <v>2.7898979187011719</v>
      </c>
      <c r="F1629" s="18">
        <f t="shared" si="75"/>
        <v>2.7895762574668312</v>
      </c>
      <c r="G1629" s="38">
        <v>1.9362238645553591</v>
      </c>
      <c r="H1629" s="18">
        <f t="shared" si="76"/>
        <v>1.9360006276569559</v>
      </c>
      <c r="I1629" s="38">
        <v>2.6560583114624019</v>
      </c>
      <c r="J1629" s="18">
        <f t="shared" si="77"/>
        <v>2.6557520812633619</v>
      </c>
    </row>
    <row r="1630" spans="1:10" x14ac:dyDescent="0.3">
      <c r="A1630" s="3">
        <v>2029</v>
      </c>
      <c r="B1630" s="3">
        <v>10</v>
      </c>
      <c r="C1630" s="4">
        <v>19</v>
      </c>
      <c r="D1630" s="19">
        <f>INDEX('Prom Factor Mensual Hora 0,5'!$B$5:$N$28,MATCH('Casos CMg'!$C1630,'Prom Factor Mensual Hora 0,5'!$A$5:$A$28,0),MATCH('Casos CMg'!$B1630,'Prom Factor Mensual Hora 0,5'!$B$4:$M$4,0))</f>
        <v>0.99484069998452063</v>
      </c>
      <c r="E1630" s="38">
        <v>55.00115966796875</v>
      </c>
      <c r="F1630" s="18">
        <f t="shared" si="75"/>
        <v>54.717392184042417</v>
      </c>
      <c r="G1630" s="38">
        <v>32.24322509765625</v>
      </c>
      <c r="H1630" s="18">
        <f t="shared" si="76"/>
        <v>32.076872625910809</v>
      </c>
      <c r="I1630" s="38">
        <v>60.64263916015625</v>
      </c>
      <c r="J1630" s="18">
        <f t="shared" si="77"/>
        <v>60.329765590998548</v>
      </c>
    </row>
    <row r="1631" spans="1:10" x14ac:dyDescent="0.3">
      <c r="A1631" s="3">
        <v>2029</v>
      </c>
      <c r="B1631" s="3">
        <v>10</v>
      </c>
      <c r="C1631" s="4">
        <v>20</v>
      </c>
      <c r="D1631" s="19">
        <f>INDEX('Prom Factor Mensual Hora 0,5'!$B$5:$N$28,MATCH('Casos CMg'!$C1631,'Prom Factor Mensual Hora 0,5'!$A$5:$A$28,0),MATCH('Casos CMg'!$B1631,'Prom Factor Mensual Hora 0,5'!$B$4:$M$4,0))</f>
        <v>0.98074713749844833</v>
      </c>
      <c r="E1631" s="38">
        <v>71.362335205078125</v>
      </c>
      <c r="F1631" s="18">
        <f t="shared" si="75"/>
        <v>69.988405977585117</v>
      </c>
      <c r="G1631" s="38">
        <v>38.422199249267578</v>
      </c>
      <c r="H1631" s="18">
        <f t="shared" si="76"/>
        <v>37.682461930114208</v>
      </c>
      <c r="I1631" s="38">
        <v>81.361457824707031</v>
      </c>
      <c r="J1631" s="18">
        <f t="shared" si="77"/>
        <v>79.795016864282147</v>
      </c>
    </row>
    <row r="1632" spans="1:10" x14ac:dyDescent="0.3">
      <c r="A1632" s="3">
        <v>2029</v>
      </c>
      <c r="B1632" s="3">
        <v>10</v>
      </c>
      <c r="C1632" s="4">
        <v>21</v>
      </c>
      <c r="D1632" s="19">
        <f>INDEX('Prom Factor Mensual Hora 0,5'!$B$5:$N$28,MATCH('Casos CMg'!$C1632,'Prom Factor Mensual Hora 0,5'!$A$5:$A$28,0),MATCH('Casos CMg'!$B1632,'Prom Factor Mensual Hora 0,5'!$B$4:$M$4,0))</f>
        <v>0.98070075515168487</v>
      </c>
      <c r="E1632" s="38">
        <v>71.362335205078125</v>
      </c>
      <c r="F1632" s="18">
        <f t="shared" si="75"/>
        <v>69.985096025007778</v>
      </c>
      <c r="G1632" s="38">
        <v>38.422199249267578</v>
      </c>
      <c r="H1632" s="18">
        <f t="shared" si="76"/>
        <v>37.680679818345212</v>
      </c>
      <c r="I1632" s="38">
        <v>81.361457824707031</v>
      </c>
      <c r="J1632" s="18">
        <f t="shared" si="77"/>
        <v>79.791243128932152</v>
      </c>
    </row>
    <row r="1633" spans="1:10" x14ac:dyDescent="0.3">
      <c r="A1633" s="3">
        <v>2029</v>
      </c>
      <c r="B1633" s="3">
        <v>10</v>
      </c>
      <c r="C1633" s="4">
        <v>22</v>
      </c>
      <c r="D1633" s="19">
        <f>INDEX('Prom Factor Mensual Hora 0,5'!$B$5:$N$28,MATCH('Casos CMg'!$C1633,'Prom Factor Mensual Hora 0,5'!$A$5:$A$28,0),MATCH('Casos CMg'!$B1633,'Prom Factor Mensual Hora 0,5'!$B$4:$M$4,0))</f>
        <v>0.98070301388438497</v>
      </c>
      <c r="E1633" s="38">
        <v>71.362335205078125</v>
      </c>
      <c r="F1633" s="18">
        <f t="shared" si="75"/>
        <v>69.985257213447866</v>
      </c>
      <c r="G1633" s="38">
        <v>38.422199249267578</v>
      </c>
      <c r="H1633" s="18">
        <f t="shared" si="76"/>
        <v>37.680766603823066</v>
      </c>
      <c r="I1633" s="38">
        <v>81.361457824707031</v>
      </c>
      <c r="J1633" s="18">
        <f t="shared" si="77"/>
        <v>79.791426902717461</v>
      </c>
    </row>
    <row r="1634" spans="1:10" x14ac:dyDescent="0.3">
      <c r="A1634" s="3">
        <v>2029</v>
      </c>
      <c r="B1634" s="3">
        <v>10</v>
      </c>
      <c r="C1634" s="4">
        <v>23</v>
      </c>
      <c r="D1634" s="19">
        <f>INDEX('Prom Factor Mensual Hora 0,5'!$B$5:$N$28,MATCH('Casos CMg'!$C1634,'Prom Factor Mensual Hora 0,5'!$A$5:$A$28,0),MATCH('Casos CMg'!$B1634,'Prom Factor Mensual Hora 0,5'!$B$4:$M$4,0))</f>
        <v>0.9807000534826753</v>
      </c>
      <c r="E1634" s="38">
        <v>55.00115966796875</v>
      </c>
      <c r="F1634" s="18">
        <f t="shared" si="75"/>
        <v>53.939640227986118</v>
      </c>
      <c r="G1634" s="38">
        <v>32.24322509765625</v>
      </c>
      <c r="H1634" s="18">
        <f t="shared" si="76"/>
        <v>31.620932577725423</v>
      </c>
      <c r="I1634" s="38">
        <v>60.64263916015625</v>
      </c>
      <c r="J1634" s="18">
        <f t="shared" si="77"/>
        <v>59.472239467695815</v>
      </c>
    </row>
    <row r="1635" spans="1:10" x14ac:dyDescent="0.3">
      <c r="A1635" s="3">
        <v>2029</v>
      </c>
      <c r="B1635" s="3">
        <v>11</v>
      </c>
      <c r="C1635" s="4">
        <v>0</v>
      </c>
      <c r="D1635" s="19">
        <f>INDEX('Prom Factor Mensual Hora 0,5'!$B$5:$N$28,MATCH('Casos CMg'!$C1635,'Prom Factor Mensual Hora 0,5'!$A$5:$A$28,0),MATCH('Casos CMg'!$B1635,'Prom Factor Mensual Hora 0,5'!$B$4:$M$4,0))</f>
        <v>0.97806805803312946</v>
      </c>
      <c r="E1635" s="38">
        <v>49.12139892578125</v>
      </c>
      <c r="F1635" s="18">
        <f t="shared" si="75"/>
        <v>48.044071255209516</v>
      </c>
      <c r="G1635" s="38">
        <v>31.653680801391602</v>
      </c>
      <c r="H1635" s="18">
        <f t="shared" si="76"/>
        <v>30.959454111017635</v>
      </c>
      <c r="I1635" s="38">
        <v>53.125221252441413</v>
      </c>
      <c r="J1635" s="18">
        <f t="shared" si="77"/>
        <v>51.960081982955714</v>
      </c>
    </row>
    <row r="1636" spans="1:10" x14ac:dyDescent="0.3">
      <c r="A1636" s="3">
        <v>2029</v>
      </c>
      <c r="B1636" s="3">
        <v>11</v>
      </c>
      <c r="C1636" s="4">
        <v>1</v>
      </c>
      <c r="D1636" s="19">
        <f>INDEX('Prom Factor Mensual Hora 0,5'!$B$5:$N$28,MATCH('Casos CMg'!$C1636,'Prom Factor Mensual Hora 0,5'!$A$5:$A$28,0),MATCH('Casos CMg'!$B1636,'Prom Factor Mensual Hora 0,5'!$B$4:$M$4,0))</f>
        <v>0.97782059625724937</v>
      </c>
      <c r="E1636" s="38">
        <v>46.378990173339837</v>
      </c>
      <c r="F1636" s="18">
        <f t="shared" si="75"/>
        <v>45.35033182510427</v>
      </c>
      <c r="G1636" s="38">
        <v>29.79281044006348</v>
      </c>
      <c r="H1636" s="18">
        <f t="shared" si="76"/>
        <v>29.132023668682077</v>
      </c>
      <c r="I1636" s="38">
        <v>50.390781402587891</v>
      </c>
      <c r="J1636" s="18">
        <f t="shared" si="77"/>
        <v>49.273143916947205</v>
      </c>
    </row>
    <row r="1637" spans="1:10" x14ac:dyDescent="0.3">
      <c r="A1637" s="3">
        <v>2029</v>
      </c>
      <c r="B1637" s="3">
        <v>11</v>
      </c>
      <c r="C1637" s="4">
        <v>2</v>
      </c>
      <c r="D1637" s="19">
        <f>INDEX('Prom Factor Mensual Hora 0,5'!$B$5:$N$28,MATCH('Casos CMg'!$C1637,'Prom Factor Mensual Hora 0,5'!$A$5:$A$28,0),MATCH('Casos CMg'!$B1637,'Prom Factor Mensual Hora 0,5'!$B$4:$M$4,0))</f>
        <v>0.97782244293888609</v>
      </c>
      <c r="E1637" s="38">
        <v>37.759998321533203</v>
      </c>
      <c r="F1637" s="18">
        <f t="shared" si="75"/>
        <v>36.922573804129833</v>
      </c>
      <c r="G1637" s="38">
        <v>23.944391250610352</v>
      </c>
      <c r="H1637" s="18">
        <f t="shared" si="76"/>
        <v>23.413363147356304</v>
      </c>
      <c r="I1637" s="38">
        <v>41.796829223632813</v>
      </c>
      <c r="J1637" s="18">
        <f t="shared" si="77"/>
        <v>40.869877658552063</v>
      </c>
    </row>
    <row r="1638" spans="1:10" x14ac:dyDescent="0.3">
      <c r="A1638" s="3">
        <v>2029</v>
      </c>
      <c r="B1638" s="3">
        <v>11</v>
      </c>
      <c r="C1638" s="4">
        <v>3</v>
      </c>
      <c r="D1638" s="19">
        <f>INDEX('Prom Factor Mensual Hora 0,5'!$B$5:$N$28,MATCH('Casos CMg'!$C1638,'Prom Factor Mensual Hora 0,5'!$A$5:$A$28,0),MATCH('Casos CMg'!$B1638,'Prom Factor Mensual Hora 0,5'!$B$4:$M$4,0))</f>
        <v>0.97783125509732516</v>
      </c>
      <c r="E1638" s="38">
        <v>37.759998321533203</v>
      </c>
      <c r="F1638" s="18">
        <f t="shared" si="75"/>
        <v>36.9229065512177</v>
      </c>
      <c r="G1638" s="38">
        <v>23.944391250610352</v>
      </c>
      <c r="H1638" s="18">
        <f t="shared" si="76"/>
        <v>23.413574149125733</v>
      </c>
      <c r="I1638" s="38">
        <v>41.796829223632813</v>
      </c>
      <c r="J1638" s="18">
        <f t="shared" si="77"/>
        <v>40.870245978833431</v>
      </c>
    </row>
    <row r="1639" spans="1:10" x14ac:dyDescent="0.3">
      <c r="A1639" s="3">
        <v>2029</v>
      </c>
      <c r="B1639" s="3">
        <v>11</v>
      </c>
      <c r="C1639" s="4">
        <v>4</v>
      </c>
      <c r="D1639" s="19">
        <f>INDEX('Prom Factor Mensual Hora 0,5'!$B$5:$N$28,MATCH('Casos CMg'!$C1639,'Prom Factor Mensual Hora 0,5'!$A$5:$A$28,0),MATCH('Casos CMg'!$B1639,'Prom Factor Mensual Hora 0,5'!$B$4:$M$4,0))</f>
        <v>0.97782984064008349</v>
      </c>
      <c r="E1639" s="38">
        <v>37.759998321533203</v>
      </c>
      <c r="F1639" s="18">
        <f t="shared" si="75"/>
        <v>36.922853141314633</v>
      </c>
      <c r="G1639" s="38">
        <v>23.944391250610352</v>
      </c>
      <c r="H1639" s="18">
        <f t="shared" si="76"/>
        <v>23.413540280808128</v>
      </c>
      <c r="I1639" s="38">
        <v>41.796829223632813</v>
      </c>
      <c r="J1639" s="18">
        <f t="shared" si="77"/>
        <v>40.870186859005656</v>
      </c>
    </row>
    <row r="1640" spans="1:10" x14ac:dyDescent="0.3">
      <c r="A1640" s="3">
        <v>2029</v>
      </c>
      <c r="B1640" s="3">
        <v>11</v>
      </c>
      <c r="C1640" s="4">
        <v>5</v>
      </c>
      <c r="D1640" s="19">
        <f>INDEX('Prom Factor Mensual Hora 0,5'!$B$5:$N$28,MATCH('Casos CMg'!$C1640,'Prom Factor Mensual Hora 0,5'!$A$5:$A$28,0),MATCH('Casos CMg'!$B1640,'Prom Factor Mensual Hora 0,5'!$B$4:$M$4,0))</f>
        <v>0.97687483111014284</v>
      </c>
      <c r="E1640" s="38">
        <v>37.759998321533203</v>
      </c>
      <c r="F1640" s="18">
        <f t="shared" si="75"/>
        <v>36.886791983067027</v>
      </c>
      <c r="G1640" s="38">
        <v>23.944391250610352</v>
      </c>
      <c r="H1640" s="18">
        <f t="shared" si="76"/>
        <v>23.390673158975169</v>
      </c>
      <c r="I1640" s="38">
        <v>41.796829223632813</v>
      </c>
      <c r="J1640" s="18">
        <f t="shared" si="77"/>
        <v>40.830270488775788</v>
      </c>
    </row>
    <row r="1641" spans="1:10" x14ac:dyDescent="0.3">
      <c r="A1641" s="3">
        <v>2029</v>
      </c>
      <c r="B1641" s="3">
        <v>11</v>
      </c>
      <c r="C1641" s="4">
        <v>6</v>
      </c>
      <c r="D1641" s="19">
        <f>INDEX('Prom Factor Mensual Hora 0,5'!$B$5:$N$28,MATCH('Casos CMg'!$C1641,'Prom Factor Mensual Hora 0,5'!$A$5:$A$28,0),MATCH('Casos CMg'!$B1641,'Prom Factor Mensual Hora 0,5'!$B$4:$M$4,0))</f>
        <v>0.97689945172122139</v>
      </c>
      <c r="E1641" s="38">
        <v>2.999999094754457E-3</v>
      </c>
      <c r="F1641" s="18">
        <f t="shared" si="75"/>
        <v>2.9306974708297896E-3</v>
      </c>
      <c r="G1641" s="38">
        <v>3.0731700826436281E-3</v>
      </c>
      <c r="H1641" s="18">
        <f t="shared" si="76"/>
        <v>3.0021781687806209E-3</v>
      </c>
      <c r="I1641" s="38">
        <v>3.0731700826436281E-3</v>
      </c>
      <c r="J1641" s="18">
        <f t="shared" si="77"/>
        <v>3.0021781687806209E-3</v>
      </c>
    </row>
    <row r="1642" spans="1:10" x14ac:dyDescent="0.3">
      <c r="A1642" s="3">
        <v>2029</v>
      </c>
      <c r="B1642" s="3">
        <v>11</v>
      </c>
      <c r="C1642" s="4">
        <v>7</v>
      </c>
      <c r="D1642" s="19">
        <f>INDEX('Prom Factor Mensual Hora 0,5'!$B$5:$N$28,MATCH('Casos CMg'!$C1642,'Prom Factor Mensual Hora 0,5'!$A$5:$A$28,0),MATCH('Casos CMg'!$B1642,'Prom Factor Mensual Hora 0,5'!$B$4:$M$4,0))</f>
        <v>0.97686589863268813</v>
      </c>
      <c r="E1642" s="38">
        <v>2.6666668709367509E-3</v>
      </c>
      <c r="F1642" s="18">
        <f t="shared" si="75"/>
        <v>2.6049759292316476E-3</v>
      </c>
      <c r="G1642" s="38">
        <v>2.731707645580173E-3</v>
      </c>
      <c r="H1642" s="18">
        <f t="shared" si="76"/>
        <v>2.6685120440014605E-3</v>
      </c>
      <c r="I1642" s="38">
        <v>2.731707645580173E-3</v>
      </c>
      <c r="J1642" s="18">
        <f t="shared" si="77"/>
        <v>2.6685120440014605E-3</v>
      </c>
    </row>
    <row r="1643" spans="1:10" x14ac:dyDescent="0.3">
      <c r="A1643" s="3">
        <v>2029</v>
      </c>
      <c r="B1643" s="3">
        <v>11</v>
      </c>
      <c r="C1643" s="4">
        <v>8</v>
      </c>
      <c r="D1643" s="19">
        <f>INDEX('Prom Factor Mensual Hora 0,5'!$B$5:$N$28,MATCH('Casos CMg'!$C1643,'Prom Factor Mensual Hora 0,5'!$A$5:$A$28,0),MATCH('Casos CMg'!$B1643,'Prom Factor Mensual Hora 0,5'!$B$4:$M$4,0))</f>
        <v>0.98863064559129132</v>
      </c>
      <c r="E1643" s="38">
        <v>1.3333334354683759E-3</v>
      </c>
      <c r="F1643" s="18">
        <f t="shared" si="75"/>
        <v>1.3181742950955548E-3</v>
      </c>
      <c r="G1643" s="38">
        <v>1.3658538227900861E-3</v>
      </c>
      <c r="H1643" s="18">
        <f t="shared" si="76"/>
        <v>1.3503249466082961E-3</v>
      </c>
      <c r="I1643" s="38">
        <v>1.3658538227900861E-3</v>
      </c>
      <c r="J1643" s="18">
        <f t="shared" si="77"/>
        <v>1.3503249466082961E-3</v>
      </c>
    </row>
    <row r="1644" spans="1:10" x14ac:dyDescent="0.3">
      <c r="A1644" s="3">
        <v>2029</v>
      </c>
      <c r="B1644" s="3">
        <v>11</v>
      </c>
      <c r="C1644" s="4">
        <v>9</v>
      </c>
      <c r="D1644" s="19">
        <f>INDEX('Prom Factor Mensual Hora 0,5'!$B$5:$N$28,MATCH('Casos CMg'!$C1644,'Prom Factor Mensual Hora 0,5'!$A$5:$A$28,0),MATCH('Casos CMg'!$B1644,'Prom Factor Mensual Hora 0,5'!$B$4:$M$4,0))</f>
        <v>0.99973769168684423</v>
      </c>
      <c r="E1644" s="38">
        <v>1.3333334354683759E-3</v>
      </c>
      <c r="F1644" s="18">
        <f t="shared" si="75"/>
        <v>1.332983691024044E-3</v>
      </c>
      <c r="G1644" s="38">
        <v>1.3658538227900861E-3</v>
      </c>
      <c r="H1644" s="18">
        <f t="shared" si="76"/>
        <v>1.3654955479778126E-3</v>
      </c>
      <c r="I1644" s="38">
        <v>1.3658538227900861E-3</v>
      </c>
      <c r="J1644" s="18">
        <f t="shared" si="77"/>
        <v>1.3654955479778126E-3</v>
      </c>
    </row>
    <row r="1645" spans="1:10" x14ac:dyDescent="0.3">
      <c r="A1645" s="3">
        <v>2029</v>
      </c>
      <c r="B1645" s="3">
        <v>11</v>
      </c>
      <c r="C1645" s="4">
        <v>10</v>
      </c>
      <c r="D1645" s="19">
        <f>INDEX('Prom Factor Mensual Hora 0,5'!$B$5:$N$28,MATCH('Casos CMg'!$C1645,'Prom Factor Mensual Hora 0,5'!$A$5:$A$28,0),MATCH('Casos CMg'!$B1645,'Prom Factor Mensual Hora 0,5'!$B$4:$M$4,0))</f>
        <v>0.99973513831665695</v>
      </c>
      <c r="E1645" s="38">
        <v>0</v>
      </c>
      <c r="F1645" s="18">
        <f t="shared" si="75"/>
        <v>0</v>
      </c>
      <c r="G1645" s="38">
        <v>0</v>
      </c>
      <c r="H1645" s="18">
        <f t="shared" si="76"/>
        <v>0</v>
      </c>
      <c r="I1645" s="38">
        <v>0</v>
      </c>
      <c r="J1645" s="18">
        <f t="shared" si="77"/>
        <v>0</v>
      </c>
    </row>
    <row r="1646" spans="1:10" x14ac:dyDescent="0.3">
      <c r="A1646" s="3">
        <v>2029</v>
      </c>
      <c r="B1646" s="3">
        <v>11</v>
      </c>
      <c r="C1646" s="4">
        <v>11</v>
      </c>
      <c r="D1646" s="19">
        <f>INDEX('Prom Factor Mensual Hora 0,5'!$B$5:$N$28,MATCH('Casos CMg'!$C1646,'Prom Factor Mensual Hora 0,5'!$A$5:$A$28,0),MATCH('Casos CMg'!$B1646,'Prom Factor Mensual Hora 0,5'!$B$4:$M$4,0))</f>
        <v>0.99973521183053549</v>
      </c>
      <c r="E1646" s="38">
        <v>0</v>
      </c>
      <c r="F1646" s="18">
        <f t="shared" si="75"/>
        <v>0</v>
      </c>
      <c r="G1646" s="38">
        <v>0</v>
      </c>
      <c r="H1646" s="18">
        <f t="shared" si="76"/>
        <v>0</v>
      </c>
      <c r="I1646" s="38">
        <v>0</v>
      </c>
      <c r="J1646" s="18">
        <f t="shared" si="77"/>
        <v>0</v>
      </c>
    </row>
    <row r="1647" spans="1:10" x14ac:dyDescent="0.3">
      <c r="A1647" s="3">
        <v>2029</v>
      </c>
      <c r="B1647" s="3">
        <v>11</v>
      </c>
      <c r="C1647" s="4">
        <v>12</v>
      </c>
      <c r="D1647" s="19">
        <f>INDEX('Prom Factor Mensual Hora 0,5'!$B$5:$N$28,MATCH('Casos CMg'!$C1647,'Prom Factor Mensual Hora 0,5'!$A$5:$A$28,0),MATCH('Casos CMg'!$B1647,'Prom Factor Mensual Hora 0,5'!$B$4:$M$4,0))</f>
        <v>0.99973721447341823</v>
      </c>
      <c r="E1647" s="38">
        <v>0</v>
      </c>
      <c r="F1647" s="18">
        <f t="shared" si="75"/>
        <v>0</v>
      </c>
      <c r="G1647" s="38">
        <v>0</v>
      </c>
      <c r="H1647" s="18">
        <f t="shared" si="76"/>
        <v>0</v>
      </c>
      <c r="I1647" s="38">
        <v>0</v>
      </c>
      <c r="J1647" s="18">
        <f t="shared" si="77"/>
        <v>0</v>
      </c>
    </row>
    <row r="1648" spans="1:10" x14ac:dyDescent="0.3">
      <c r="A1648" s="3">
        <v>2029</v>
      </c>
      <c r="B1648" s="3">
        <v>11</v>
      </c>
      <c r="C1648" s="4">
        <v>13</v>
      </c>
      <c r="D1648" s="19">
        <f>INDEX('Prom Factor Mensual Hora 0,5'!$B$5:$N$28,MATCH('Casos CMg'!$C1648,'Prom Factor Mensual Hora 0,5'!$A$5:$A$28,0),MATCH('Casos CMg'!$B1648,'Prom Factor Mensual Hora 0,5'!$B$4:$M$4,0))</f>
        <v>1</v>
      </c>
      <c r="E1648" s="38">
        <v>0</v>
      </c>
      <c r="F1648" s="18">
        <f t="shared" si="75"/>
        <v>0</v>
      </c>
      <c r="G1648" s="38">
        <v>0</v>
      </c>
      <c r="H1648" s="18">
        <f t="shared" si="76"/>
        <v>0</v>
      </c>
      <c r="I1648" s="38">
        <v>0</v>
      </c>
      <c r="J1648" s="18">
        <f t="shared" si="77"/>
        <v>0</v>
      </c>
    </row>
    <row r="1649" spans="1:10" x14ac:dyDescent="0.3">
      <c r="A1649" s="3">
        <v>2029</v>
      </c>
      <c r="B1649" s="3">
        <v>11</v>
      </c>
      <c r="C1649" s="4">
        <v>14</v>
      </c>
      <c r="D1649" s="19">
        <f>INDEX('Prom Factor Mensual Hora 0,5'!$B$5:$N$28,MATCH('Casos CMg'!$C1649,'Prom Factor Mensual Hora 0,5'!$A$5:$A$28,0),MATCH('Casos CMg'!$B1649,'Prom Factor Mensual Hora 0,5'!$B$4:$M$4,0))</f>
        <v>1</v>
      </c>
      <c r="E1649" s="38">
        <v>0</v>
      </c>
      <c r="F1649" s="18">
        <f t="shared" si="75"/>
        <v>0</v>
      </c>
      <c r="G1649" s="38">
        <v>0</v>
      </c>
      <c r="H1649" s="18">
        <f t="shared" si="76"/>
        <v>0</v>
      </c>
      <c r="I1649" s="38">
        <v>0</v>
      </c>
      <c r="J1649" s="18">
        <f t="shared" si="77"/>
        <v>0</v>
      </c>
    </row>
    <row r="1650" spans="1:10" x14ac:dyDescent="0.3">
      <c r="A1650" s="3">
        <v>2029</v>
      </c>
      <c r="B1650" s="3">
        <v>11</v>
      </c>
      <c r="C1650" s="4">
        <v>15</v>
      </c>
      <c r="D1650" s="19">
        <f>INDEX('Prom Factor Mensual Hora 0,5'!$B$5:$N$28,MATCH('Casos CMg'!$C1650,'Prom Factor Mensual Hora 0,5'!$A$5:$A$28,0),MATCH('Casos CMg'!$B1650,'Prom Factor Mensual Hora 0,5'!$B$4:$M$4,0))</f>
        <v>1</v>
      </c>
      <c r="E1650" s="38">
        <v>0</v>
      </c>
      <c r="F1650" s="18">
        <f t="shared" si="75"/>
        <v>0</v>
      </c>
      <c r="G1650" s="38">
        <v>0</v>
      </c>
      <c r="H1650" s="18">
        <f t="shared" si="76"/>
        <v>0</v>
      </c>
      <c r="I1650" s="38">
        <v>0</v>
      </c>
      <c r="J1650" s="18">
        <f t="shared" si="77"/>
        <v>0</v>
      </c>
    </row>
    <row r="1651" spans="1:10" x14ac:dyDescent="0.3">
      <c r="A1651" s="3">
        <v>2029</v>
      </c>
      <c r="B1651" s="3">
        <v>11</v>
      </c>
      <c r="C1651" s="4">
        <v>16</v>
      </c>
      <c r="D1651" s="19">
        <f>INDEX('Prom Factor Mensual Hora 0,5'!$B$5:$N$28,MATCH('Casos CMg'!$C1651,'Prom Factor Mensual Hora 0,5'!$A$5:$A$28,0),MATCH('Casos CMg'!$B1651,'Prom Factor Mensual Hora 0,5'!$B$4:$M$4,0))</f>
        <v>1</v>
      </c>
      <c r="E1651" s="38">
        <v>0</v>
      </c>
      <c r="F1651" s="18">
        <f t="shared" si="75"/>
        <v>0</v>
      </c>
      <c r="G1651" s="38">
        <v>0</v>
      </c>
      <c r="H1651" s="18">
        <f t="shared" si="76"/>
        <v>0</v>
      </c>
      <c r="I1651" s="38">
        <v>0</v>
      </c>
      <c r="J1651" s="18">
        <f t="shared" si="77"/>
        <v>0</v>
      </c>
    </row>
    <row r="1652" spans="1:10" x14ac:dyDescent="0.3">
      <c r="A1652" s="3">
        <v>2029</v>
      </c>
      <c r="B1652" s="3">
        <v>11</v>
      </c>
      <c r="C1652" s="4">
        <v>17</v>
      </c>
      <c r="D1652" s="19">
        <f>INDEX('Prom Factor Mensual Hora 0,5'!$B$5:$N$28,MATCH('Casos CMg'!$C1652,'Prom Factor Mensual Hora 0,5'!$A$5:$A$28,0),MATCH('Casos CMg'!$B1652,'Prom Factor Mensual Hora 0,5'!$B$4:$M$4,0))</f>
        <v>1</v>
      </c>
      <c r="E1652" s="38">
        <v>0</v>
      </c>
      <c r="F1652" s="18">
        <f t="shared" si="75"/>
        <v>0</v>
      </c>
      <c r="G1652" s="38">
        <v>0</v>
      </c>
      <c r="H1652" s="18">
        <f t="shared" si="76"/>
        <v>0</v>
      </c>
      <c r="I1652" s="38">
        <v>0</v>
      </c>
      <c r="J1652" s="18">
        <f t="shared" si="77"/>
        <v>0</v>
      </c>
    </row>
    <row r="1653" spans="1:10" x14ac:dyDescent="0.3">
      <c r="A1653" s="3">
        <v>2029</v>
      </c>
      <c r="B1653" s="3">
        <v>11</v>
      </c>
      <c r="C1653" s="4">
        <v>18</v>
      </c>
      <c r="D1653" s="19">
        <f>INDEX('Prom Factor Mensual Hora 0,5'!$B$5:$N$28,MATCH('Casos CMg'!$C1653,'Prom Factor Mensual Hora 0,5'!$A$5:$A$28,0),MATCH('Casos CMg'!$B1653,'Prom Factor Mensual Hora 0,5'!$B$4:$M$4,0))</f>
        <v>1</v>
      </c>
      <c r="E1653" s="38">
        <v>0</v>
      </c>
      <c r="F1653" s="18">
        <f t="shared" si="75"/>
        <v>0</v>
      </c>
      <c r="G1653" s="38">
        <v>0</v>
      </c>
      <c r="H1653" s="18">
        <f t="shared" si="76"/>
        <v>0</v>
      </c>
      <c r="I1653" s="38">
        <v>0</v>
      </c>
      <c r="J1653" s="18">
        <f t="shared" si="77"/>
        <v>0</v>
      </c>
    </row>
    <row r="1654" spans="1:10" x14ac:dyDescent="0.3">
      <c r="A1654" s="3">
        <v>2029</v>
      </c>
      <c r="B1654" s="3">
        <v>11</v>
      </c>
      <c r="C1654" s="4">
        <v>19</v>
      </c>
      <c r="D1654" s="19">
        <f>INDEX('Prom Factor Mensual Hora 0,5'!$B$5:$N$28,MATCH('Casos CMg'!$C1654,'Prom Factor Mensual Hora 0,5'!$A$5:$A$28,0),MATCH('Casos CMg'!$B1654,'Prom Factor Mensual Hora 0,5'!$B$4:$M$4,0))</f>
        <v>0.99848757808880506</v>
      </c>
      <c r="E1654" s="38">
        <v>47.811901092529297</v>
      </c>
      <c r="F1654" s="18">
        <f t="shared" si="75"/>
        <v>47.739589325701068</v>
      </c>
      <c r="G1654" s="38">
        <v>30.858669281005859</v>
      </c>
      <c r="H1654" s="18">
        <f t="shared" si="76"/>
        <v>30.811997953434947</v>
      </c>
      <c r="I1654" s="38">
        <v>51.601676940917969</v>
      </c>
      <c r="J1654" s="18">
        <f t="shared" si="77"/>
        <v>51.523633434058119</v>
      </c>
    </row>
    <row r="1655" spans="1:10" x14ac:dyDescent="0.3">
      <c r="A1655" s="3">
        <v>2029</v>
      </c>
      <c r="B1655" s="3">
        <v>11</v>
      </c>
      <c r="C1655" s="4">
        <v>20</v>
      </c>
      <c r="D1655" s="19">
        <f>INDEX('Prom Factor Mensual Hora 0,5'!$B$5:$N$28,MATCH('Casos CMg'!$C1655,'Prom Factor Mensual Hora 0,5'!$A$5:$A$28,0),MATCH('Casos CMg'!$B1655,'Prom Factor Mensual Hora 0,5'!$B$4:$M$4,0))</f>
        <v>0.98141126578893756</v>
      </c>
      <c r="E1655" s="38">
        <v>49.287452697753913</v>
      </c>
      <c r="F1655" s="18">
        <f t="shared" si="75"/>
        <v>48.371261339615053</v>
      </c>
      <c r="G1655" s="38">
        <v>32.215721130371087</v>
      </c>
      <c r="H1655" s="18">
        <f t="shared" si="76"/>
        <v>31.616871652860912</v>
      </c>
      <c r="I1655" s="38">
        <v>53.470352172851563</v>
      </c>
      <c r="J1655" s="18">
        <f t="shared" si="77"/>
        <v>52.476406008138518</v>
      </c>
    </row>
    <row r="1656" spans="1:10" x14ac:dyDescent="0.3">
      <c r="A1656" s="3">
        <v>2029</v>
      </c>
      <c r="B1656" s="3">
        <v>11</v>
      </c>
      <c r="C1656" s="4">
        <v>21</v>
      </c>
      <c r="D1656" s="19">
        <f>INDEX('Prom Factor Mensual Hora 0,5'!$B$5:$N$28,MATCH('Casos CMg'!$C1656,'Prom Factor Mensual Hora 0,5'!$A$5:$A$28,0),MATCH('Casos CMg'!$B1656,'Prom Factor Mensual Hora 0,5'!$B$4:$M$4,0))</f>
        <v>0.97812914279756003</v>
      </c>
      <c r="E1656" s="38">
        <v>49.013435363769531</v>
      </c>
      <c r="F1656" s="18">
        <f t="shared" si="75"/>
        <v>47.941469517927509</v>
      </c>
      <c r="G1656" s="38">
        <v>32.017967224121087</v>
      </c>
      <c r="H1656" s="18">
        <f t="shared" si="76"/>
        <v>31.317706835049933</v>
      </c>
      <c r="I1656" s="38">
        <v>53.149223327636719</v>
      </c>
      <c r="J1656" s="18">
        <f t="shared" si="77"/>
        <v>51.986804253817382</v>
      </c>
    </row>
    <row r="1657" spans="1:10" x14ac:dyDescent="0.3">
      <c r="A1657" s="3">
        <v>2029</v>
      </c>
      <c r="B1657" s="3">
        <v>11</v>
      </c>
      <c r="C1657" s="4">
        <v>22</v>
      </c>
      <c r="D1657" s="19">
        <f>INDEX('Prom Factor Mensual Hora 0,5'!$B$5:$N$28,MATCH('Casos CMg'!$C1657,'Prom Factor Mensual Hora 0,5'!$A$5:$A$28,0),MATCH('Casos CMg'!$B1657,'Prom Factor Mensual Hora 0,5'!$B$4:$M$4,0))</f>
        <v>0.97813991732964989</v>
      </c>
      <c r="E1657" s="38">
        <v>49.013435363769531</v>
      </c>
      <c r="F1657" s="18">
        <f t="shared" si="75"/>
        <v>47.941997614759664</v>
      </c>
      <c r="G1657" s="38">
        <v>32.017967224121087</v>
      </c>
      <c r="H1657" s="18">
        <f t="shared" si="76"/>
        <v>31.318051813665239</v>
      </c>
      <c r="I1657" s="38">
        <v>53.149223327636719</v>
      </c>
      <c r="J1657" s="18">
        <f t="shared" si="77"/>
        <v>51.987376911829678</v>
      </c>
    </row>
    <row r="1658" spans="1:10" x14ac:dyDescent="0.3">
      <c r="A1658" s="3">
        <v>2029</v>
      </c>
      <c r="B1658" s="3">
        <v>11</v>
      </c>
      <c r="C1658" s="4">
        <v>23</v>
      </c>
      <c r="D1658" s="19">
        <f>INDEX('Prom Factor Mensual Hora 0,5'!$B$5:$N$28,MATCH('Casos CMg'!$C1658,'Prom Factor Mensual Hora 0,5'!$A$5:$A$28,0),MATCH('Casos CMg'!$B1658,'Prom Factor Mensual Hora 0,5'!$B$4:$M$4,0))</f>
        <v>0.97814296622442454</v>
      </c>
      <c r="E1658" s="38">
        <v>46.498989105224609</v>
      </c>
      <c r="F1658" s="18">
        <f t="shared" si="75"/>
        <v>45.482659129821599</v>
      </c>
      <c r="G1658" s="38">
        <v>29.74418830871582</v>
      </c>
      <c r="H1658" s="18">
        <f t="shared" si="76"/>
        <v>29.094068580225141</v>
      </c>
      <c r="I1658" s="38">
        <v>49.983325958251953</v>
      </c>
      <c r="J1658" s="18">
        <f t="shared" si="77"/>
        <v>48.89083871456684</v>
      </c>
    </row>
    <row r="1659" spans="1:10" x14ac:dyDescent="0.3">
      <c r="A1659" s="3">
        <v>2029</v>
      </c>
      <c r="B1659" s="3">
        <v>12</v>
      </c>
      <c r="C1659" s="4">
        <v>0</v>
      </c>
      <c r="D1659" s="19">
        <f>INDEX('Prom Factor Mensual Hora 0,5'!$B$5:$N$28,MATCH('Casos CMg'!$C1659,'Prom Factor Mensual Hora 0,5'!$A$5:$A$28,0),MATCH('Casos CMg'!$B1659,'Prom Factor Mensual Hora 0,5'!$B$4:$M$4,0))</f>
        <v>0.97644003142763458</v>
      </c>
      <c r="E1659" s="38">
        <v>44.975318908691413</v>
      </c>
      <c r="F1659" s="18">
        <f t="shared" si="75"/>
        <v>43.915701808670534</v>
      </c>
      <c r="G1659" s="38">
        <v>28.7491340637207</v>
      </c>
      <c r="H1659" s="18">
        <f t="shared" si="76"/>
        <v>28.071805368696719</v>
      </c>
      <c r="I1659" s="38">
        <v>49.994663238525391</v>
      </c>
      <c r="J1659" s="18">
        <f t="shared" si="77"/>
        <v>48.816790543839737</v>
      </c>
    </row>
    <row r="1660" spans="1:10" x14ac:dyDescent="0.3">
      <c r="A1660" s="3">
        <v>2029</v>
      </c>
      <c r="B1660" s="3">
        <v>12</v>
      </c>
      <c r="C1660" s="4">
        <v>1</v>
      </c>
      <c r="D1660" s="19">
        <f>INDEX('Prom Factor Mensual Hora 0,5'!$B$5:$N$28,MATCH('Casos CMg'!$C1660,'Prom Factor Mensual Hora 0,5'!$A$5:$A$28,0),MATCH('Casos CMg'!$B1660,'Prom Factor Mensual Hora 0,5'!$B$4:$M$4,0))</f>
        <v>0.97367928766097722</v>
      </c>
      <c r="E1660" s="38">
        <v>44.007369995117188</v>
      </c>
      <c r="F1660" s="18">
        <f t="shared" si="75"/>
        <v>42.849064668678764</v>
      </c>
      <c r="G1660" s="38">
        <v>28.010189056396481</v>
      </c>
      <c r="H1660" s="18">
        <f t="shared" si="76"/>
        <v>27.272940927681425</v>
      </c>
      <c r="I1660" s="38">
        <v>48.873126983642578</v>
      </c>
      <c r="J1660" s="18">
        <f t="shared" si="77"/>
        <v>47.586751467197587</v>
      </c>
    </row>
    <row r="1661" spans="1:10" x14ac:dyDescent="0.3">
      <c r="A1661" s="3">
        <v>2029</v>
      </c>
      <c r="B1661" s="3">
        <v>12</v>
      </c>
      <c r="C1661" s="4">
        <v>2</v>
      </c>
      <c r="D1661" s="19">
        <f>INDEX('Prom Factor Mensual Hora 0,5'!$B$5:$N$28,MATCH('Casos CMg'!$C1661,'Prom Factor Mensual Hora 0,5'!$A$5:$A$28,0),MATCH('Casos CMg'!$B1661,'Prom Factor Mensual Hora 0,5'!$B$4:$M$4,0))</f>
        <v>0.97367102551501061</v>
      </c>
      <c r="E1661" s="38">
        <v>44.218704223632813</v>
      </c>
      <c r="F1661" s="18">
        <f t="shared" si="75"/>
        <v>43.054471088369489</v>
      </c>
      <c r="G1661" s="38">
        <v>27.969587326049801</v>
      </c>
      <c r="H1661" s="18">
        <f t="shared" si="76"/>
        <v>27.233176774986553</v>
      </c>
      <c r="I1661" s="38">
        <v>49.012081146240227</v>
      </c>
      <c r="J1661" s="18">
        <f t="shared" si="77"/>
        <v>47.721643312284641</v>
      </c>
    </row>
    <row r="1662" spans="1:10" x14ac:dyDescent="0.3">
      <c r="A1662" s="3">
        <v>2029</v>
      </c>
      <c r="B1662" s="3">
        <v>12</v>
      </c>
      <c r="C1662" s="4">
        <v>3</v>
      </c>
      <c r="D1662" s="19">
        <f>INDEX('Prom Factor Mensual Hora 0,5'!$B$5:$N$28,MATCH('Casos CMg'!$C1662,'Prom Factor Mensual Hora 0,5'!$A$5:$A$28,0),MATCH('Casos CMg'!$B1662,'Prom Factor Mensual Hora 0,5'!$B$4:$M$4,0))</f>
        <v>0.97365909524400518</v>
      </c>
      <c r="E1662" s="38">
        <v>44.229267120361328</v>
      </c>
      <c r="F1662" s="18">
        <f t="shared" si="75"/>
        <v>43.06422820771644</v>
      </c>
      <c r="G1662" s="38">
        <v>27.967555999755859</v>
      </c>
      <c r="H1662" s="18">
        <f t="shared" si="76"/>
        <v>27.230865270908339</v>
      </c>
      <c r="I1662" s="38">
        <v>49.019020080566413</v>
      </c>
      <c r="J1662" s="18">
        <f t="shared" si="77"/>
        <v>47.727814741392017</v>
      </c>
    </row>
    <row r="1663" spans="1:10" x14ac:dyDescent="0.3">
      <c r="A1663" s="3">
        <v>2029</v>
      </c>
      <c r="B1663" s="3">
        <v>12</v>
      </c>
      <c r="C1663" s="4">
        <v>4</v>
      </c>
      <c r="D1663" s="19">
        <f>INDEX('Prom Factor Mensual Hora 0,5'!$B$5:$N$28,MATCH('Casos CMg'!$C1663,'Prom Factor Mensual Hora 0,5'!$A$5:$A$28,0),MATCH('Casos CMg'!$B1663,'Prom Factor Mensual Hora 0,5'!$B$4:$M$4,0))</f>
        <v>0.97460134131334175</v>
      </c>
      <c r="E1663" s="38">
        <v>44.229267120361328</v>
      </c>
      <c r="F1663" s="18">
        <f t="shared" si="75"/>
        <v>43.105903060810235</v>
      </c>
      <c r="G1663" s="38">
        <v>27.967555999755859</v>
      </c>
      <c r="H1663" s="18">
        <f t="shared" si="76"/>
        <v>27.257217590618058</v>
      </c>
      <c r="I1663" s="38">
        <v>49.019020080566413</v>
      </c>
      <c r="J1663" s="18">
        <f t="shared" si="77"/>
        <v>47.77400272038566</v>
      </c>
    </row>
    <row r="1664" spans="1:10" x14ac:dyDescent="0.3">
      <c r="A1664" s="3">
        <v>2029</v>
      </c>
      <c r="B1664" s="3">
        <v>12</v>
      </c>
      <c r="C1664" s="4">
        <v>5</v>
      </c>
      <c r="D1664" s="19">
        <f>INDEX('Prom Factor Mensual Hora 0,5'!$B$5:$N$28,MATCH('Casos CMg'!$C1664,'Prom Factor Mensual Hora 0,5'!$A$5:$A$28,0),MATCH('Casos CMg'!$B1664,'Prom Factor Mensual Hora 0,5'!$B$4:$M$4,0))</f>
        <v>0.97460499880629525</v>
      </c>
      <c r="E1664" s="38">
        <v>44.229267120361328</v>
      </c>
      <c r="F1664" s="18">
        <f t="shared" si="75"/>
        <v>43.106064829043063</v>
      </c>
      <c r="G1664" s="38">
        <v>27.967555999755859</v>
      </c>
      <c r="H1664" s="18">
        <f t="shared" si="76"/>
        <v>27.257319881757056</v>
      </c>
      <c r="I1664" s="38">
        <v>49.019020080566413</v>
      </c>
      <c r="J1664" s="18">
        <f t="shared" si="77"/>
        <v>47.774182007106191</v>
      </c>
    </row>
    <row r="1665" spans="1:10" x14ac:dyDescent="0.3">
      <c r="A1665" s="3">
        <v>2029</v>
      </c>
      <c r="B1665" s="3">
        <v>12</v>
      </c>
      <c r="C1665" s="4">
        <v>6</v>
      </c>
      <c r="D1665" s="19">
        <f>INDEX('Prom Factor Mensual Hora 0,5'!$B$5:$N$28,MATCH('Casos CMg'!$C1665,'Prom Factor Mensual Hora 0,5'!$A$5:$A$28,0),MATCH('Casos CMg'!$B1665,'Prom Factor Mensual Hora 0,5'!$B$4:$M$4,0))</f>
        <v>0.97459344763732958</v>
      </c>
      <c r="E1665" s="38">
        <v>3.1746655702590942E-2</v>
      </c>
      <c r="F1665" s="18">
        <f t="shared" si="75"/>
        <v>3.0940082632143397E-2</v>
      </c>
      <c r="G1665" s="38">
        <v>4.4846571981906891E-3</v>
      </c>
      <c r="H1665" s="18">
        <f t="shared" si="76"/>
        <v>4.3707175202562301E-3</v>
      </c>
      <c r="I1665" s="38">
        <v>4.3666400015354156E-3</v>
      </c>
      <c r="J1665" s="18">
        <f t="shared" si="77"/>
        <v>4.255698733687475E-3</v>
      </c>
    </row>
    <row r="1666" spans="1:10" x14ac:dyDescent="0.3">
      <c r="A1666" s="3">
        <v>2029</v>
      </c>
      <c r="B1666" s="3">
        <v>12</v>
      </c>
      <c r="C1666" s="4">
        <v>7</v>
      </c>
      <c r="D1666" s="19">
        <f>INDEX('Prom Factor Mensual Hora 0,5'!$B$5:$N$28,MATCH('Casos CMg'!$C1666,'Prom Factor Mensual Hora 0,5'!$A$5:$A$28,0),MATCH('Casos CMg'!$B1666,'Prom Factor Mensual Hora 0,5'!$B$4:$M$4,0))</f>
        <v>0.97461942681272895</v>
      </c>
      <c r="E1666" s="38">
        <v>2.1164435893297199E-2</v>
      </c>
      <c r="F1666" s="18">
        <f t="shared" si="75"/>
        <v>2.0627270379140063E-2</v>
      </c>
      <c r="G1666" s="38">
        <v>2.9897706117480989E-3</v>
      </c>
      <c r="H1666" s="18">
        <f t="shared" si="76"/>
        <v>2.913888519923474E-3</v>
      </c>
      <c r="I1666" s="38">
        <v>2.9110924806445841E-3</v>
      </c>
      <c r="J1666" s="18">
        <f t="shared" si="77"/>
        <v>2.8372072848846697E-3</v>
      </c>
    </row>
    <row r="1667" spans="1:10" x14ac:dyDescent="0.3">
      <c r="A1667" s="3">
        <v>2029</v>
      </c>
      <c r="B1667" s="3">
        <v>12</v>
      </c>
      <c r="C1667" s="4">
        <v>8</v>
      </c>
      <c r="D1667" s="19">
        <f>INDEX('Prom Factor Mensual Hora 0,5'!$B$5:$N$28,MATCH('Casos CMg'!$C1667,'Prom Factor Mensual Hora 0,5'!$A$5:$A$28,0),MATCH('Casos CMg'!$B1667,'Prom Factor Mensual Hora 0,5'!$B$4:$M$4,0))</f>
        <v>0.98045104262200489</v>
      </c>
      <c r="E1667" s="38">
        <v>1.0582217946648599E-2</v>
      </c>
      <c r="F1667" s="18">
        <f t="shared" si="75"/>
        <v>1.0375346619044911E-2</v>
      </c>
      <c r="G1667" s="38">
        <v>1.4948853058740501E-3</v>
      </c>
      <c r="H1667" s="18">
        <f t="shared" si="76"/>
        <v>1.4656618567445271E-3</v>
      </c>
      <c r="I1667" s="38">
        <v>1.4555462403222921E-3</v>
      </c>
      <c r="J1667" s="18">
        <f t="shared" si="77"/>
        <v>1.4270918289085305E-3</v>
      </c>
    </row>
    <row r="1668" spans="1:10" x14ac:dyDescent="0.3">
      <c r="A1668" s="3">
        <v>2029</v>
      </c>
      <c r="B1668" s="3">
        <v>12</v>
      </c>
      <c r="C1668" s="4">
        <v>9</v>
      </c>
      <c r="D1668" s="19">
        <f>INDEX('Prom Factor Mensual Hora 0,5'!$B$5:$N$28,MATCH('Casos CMg'!$C1668,'Prom Factor Mensual Hora 0,5'!$A$5:$A$28,0),MATCH('Casos CMg'!$B1668,'Prom Factor Mensual Hora 0,5'!$B$4:$M$4,0))</f>
        <v>0.99933823481266382</v>
      </c>
      <c r="E1668" s="38">
        <v>1.0582217946648599E-2</v>
      </c>
      <c r="F1668" s="18">
        <f t="shared" ref="F1668:F1731" si="78">$E1668*$D1668</f>
        <v>1.0575215003206703E-2</v>
      </c>
      <c r="G1668" s="38">
        <v>1.4948853058740501E-3</v>
      </c>
      <c r="H1668" s="18">
        <f t="shared" ref="H1668:H1731" si="79">$G1668*$D1668</f>
        <v>1.4938960428195623E-3</v>
      </c>
      <c r="I1668" s="38">
        <v>1.4555462403222921E-3</v>
      </c>
      <c r="J1668" s="18">
        <f t="shared" ref="J1668:J1731" si="80">$I1668*$D1668</f>
        <v>1.4545830104918888E-3</v>
      </c>
    </row>
    <row r="1669" spans="1:10" x14ac:dyDescent="0.3">
      <c r="A1669" s="3">
        <v>2029</v>
      </c>
      <c r="B1669" s="3">
        <v>12</v>
      </c>
      <c r="C1669" s="4">
        <v>10</v>
      </c>
      <c r="D1669" s="19">
        <f>INDEX('Prom Factor Mensual Hora 0,5'!$B$5:$N$28,MATCH('Casos CMg'!$C1669,'Prom Factor Mensual Hora 0,5'!$A$5:$A$28,0),MATCH('Casos CMg'!$B1669,'Prom Factor Mensual Hora 0,5'!$B$4:$M$4,0))</f>
        <v>0.99987753202537533</v>
      </c>
      <c r="E1669" s="38">
        <v>0</v>
      </c>
      <c r="F1669" s="18">
        <f t="shared" si="78"/>
        <v>0</v>
      </c>
      <c r="G1669" s="38">
        <v>0</v>
      </c>
      <c r="H1669" s="18">
        <f t="shared" si="79"/>
        <v>0</v>
      </c>
      <c r="I1669" s="38">
        <v>0</v>
      </c>
      <c r="J1669" s="18">
        <f t="shared" si="80"/>
        <v>0</v>
      </c>
    </row>
    <row r="1670" spans="1:10" x14ac:dyDescent="0.3">
      <c r="A1670" s="3">
        <v>2029</v>
      </c>
      <c r="B1670" s="3">
        <v>12</v>
      </c>
      <c r="C1670" s="4">
        <v>11</v>
      </c>
      <c r="D1670" s="19">
        <f>INDEX('Prom Factor Mensual Hora 0,5'!$B$5:$N$28,MATCH('Casos CMg'!$C1670,'Prom Factor Mensual Hora 0,5'!$A$5:$A$28,0),MATCH('Casos CMg'!$B1670,'Prom Factor Mensual Hora 0,5'!$B$4:$M$4,0))</f>
        <v>1</v>
      </c>
      <c r="E1670" s="38">
        <v>0</v>
      </c>
      <c r="F1670" s="18">
        <f t="shared" si="78"/>
        <v>0</v>
      </c>
      <c r="G1670" s="38">
        <v>0</v>
      </c>
      <c r="H1670" s="18">
        <f t="shared" si="79"/>
        <v>0</v>
      </c>
      <c r="I1670" s="38">
        <v>0</v>
      </c>
      <c r="J1670" s="18">
        <f t="shared" si="80"/>
        <v>0</v>
      </c>
    </row>
    <row r="1671" spans="1:10" x14ac:dyDescent="0.3">
      <c r="A1671" s="3">
        <v>2029</v>
      </c>
      <c r="B1671" s="3">
        <v>12</v>
      </c>
      <c r="C1671" s="4">
        <v>12</v>
      </c>
      <c r="D1671" s="19">
        <f>INDEX('Prom Factor Mensual Hora 0,5'!$B$5:$N$28,MATCH('Casos CMg'!$C1671,'Prom Factor Mensual Hora 0,5'!$A$5:$A$28,0),MATCH('Casos CMg'!$B1671,'Prom Factor Mensual Hora 0,5'!$B$4:$M$4,0))</f>
        <v>1</v>
      </c>
      <c r="E1671" s="38">
        <v>0</v>
      </c>
      <c r="F1671" s="18">
        <f t="shared" si="78"/>
        <v>0</v>
      </c>
      <c r="G1671" s="38">
        <v>0</v>
      </c>
      <c r="H1671" s="18">
        <f t="shared" si="79"/>
        <v>0</v>
      </c>
      <c r="I1671" s="38">
        <v>0</v>
      </c>
      <c r="J1671" s="18">
        <f t="shared" si="80"/>
        <v>0</v>
      </c>
    </row>
    <row r="1672" spans="1:10" x14ac:dyDescent="0.3">
      <c r="A1672" s="3">
        <v>2029</v>
      </c>
      <c r="B1672" s="3">
        <v>12</v>
      </c>
      <c r="C1672" s="4">
        <v>13</v>
      </c>
      <c r="D1672" s="19">
        <f>INDEX('Prom Factor Mensual Hora 0,5'!$B$5:$N$28,MATCH('Casos CMg'!$C1672,'Prom Factor Mensual Hora 0,5'!$A$5:$A$28,0),MATCH('Casos CMg'!$B1672,'Prom Factor Mensual Hora 0,5'!$B$4:$M$4,0))</f>
        <v>0.99960607519586819</v>
      </c>
      <c r="E1672" s="38">
        <v>0</v>
      </c>
      <c r="F1672" s="18">
        <f t="shared" si="78"/>
        <v>0</v>
      </c>
      <c r="G1672" s="38">
        <v>0</v>
      </c>
      <c r="H1672" s="18">
        <f t="shared" si="79"/>
        <v>0</v>
      </c>
      <c r="I1672" s="38">
        <v>0</v>
      </c>
      <c r="J1672" s="18">
        <f t="shared" si="80"/>
        <v>0</v>
      </c>
    </row>
    <row r="1673" spans="1:10" x14ac:dyDescent="0.3">
      <c r="A1673" s="3">
        <v>2029</v>
      </c>
      <c r="B1673" s="3">
        <v>12</v>
      </c>
      <c r="C1673" s="4">
        <v>14</v>
      </c>
      <c r="D1673" s="19">
        <f>INDEX('Prom Factor Mensual Hora 0,5'!$B$5:$N$28,MATCH('Casos CMg'!$C1673,'Prom Factor Mensual Hora 0,5'!$A$5:$A$28,0),MATCH('Casos CMg'!$B1673,'Prom Factor Mensual Hora 0,5'!$B$4:$M$4,0))</f>
        <v>0.99960888702088657</v>
      </c>
      <c r="E1673" s="38">
        <v>0</v>
      </c>
      <c r="F1673" s="18">
        <f t="shared" si="78"/>
        <v>0</v>
      </c>
      <c r="G1673" s="38">
        <v>0</v>
      </c>
      <c r="H1673" s="18">
        <f t="shared" si="79"/>
        <v>0</v>
      </c>
      <c r="I1673" s="38">
        <v>0</v>
      </c>
      <c r="J1673" s="18">
        <f t="shared" si="80"/>
        <v>0</v>
      </c>
    </row>
    <row r="1674" spans="1:10" x14ac:dyDescent="0.3">
      <c r="A1674" s="3">
        <v>2029</v>
      </c>
      <c r="B1674" s="3">
        <v>12</v>
      </c>
      <c r="C1674" s="4">
        <v>15</v>
      </c>
      <c r="D1674" s="19">
        <f>INDEX('Prom Factor Mensual Hora 0,5'!$B$5:$N$28,MATCH('Casos CMg'!$C1674,'Prom Factor Mensual Hora 0,5'!$A$5:$A$28,0),MATCH('Casos CMg'!$B1674,'Prom Factor Mensual Hora 0,5'!$B$4:$M$4,0))</f>
        <v>0.99960888702088657</v>
      </c>
      <c r="E1674" s="38">
        <v>0</v>
      </c>
      <c r="F1674" s="18">
        <f t="shared" si="78"/>
        <v>0</v>
      </c>
      <c r="G1674" s="38">
        <v>0</v>
      </c>
      <c r="H1674" s="18">
        <f t="shared" si="79"/>
        <v>0</v>
      </c>
      <c r="I1674" s="38">
        <v>0</v>
      </c>
      <c r="J1674" s="18">
        <f t="shared" si="80"/>
        <v>0</v>
      </c>
    </row>
    <row r="1675" spans="1:10" x14ac:dyDescent="0.3">
      <c r="A1675" s="3">
        <v>2029</v>
      </c>
      <c r="B1675" s="3">
        <v>12</v>
      </c>
      <c r="C1675" s="4">
        <v>16</v>
      </c>
      <c r="D1675" s="19">
        <f>INDEX('Prom Factor Mensual Hora 0,5'!$B$5:$N$28,MATCH('Casos CMg'!$C1675,'Prom Factor Mensual Hora 0,5'!$A$5:$A$28,0),MATCH('Casos CMg'!$B1675,'Prom Factor Mensual Hora 0,5'!$B$4:$M$4,0))</f>
        <v>0.99956812066044309</v>
      </c>
      <c r="E1675" s="38">
        <v>0</v>
      </c>
      <c r="F1675" s="18">
        <f t="shared" si="78"/>
        <v>0</v>
      </c>
      <c r="G1675" s="38">
        <v>0</v>
      </c>
      <c r="H1675" s="18">
        <f t="shared" si="79"/>
        <v>0</v>
      </c>
      <c r="I1675" s="38">
        <v>0</v>
      </c>
      <c r="J1675" s="18">
        <f t="shared" si="80"/>
        <v>0</v>
      </c>
    </row>
    <row r="1676" spans="1:10" x14ac:dyDescent="0.3">
      <c r="A1676" s="3">
        <v>2029</v>
      </c>
      <c r="B1676" s="3">
        <v>12</v>
      </c>
      <c r="C1676" s="4">
        <v>17</v>
      </c>
      <c r="D1676" s="19">
        <f>INDEX('Prom Factor Mensual Hora 0,5'!$B$5:$N$28,MATCH('Casos CMg'!$C1676,'Prom Factor Mensual Hora 0,5'!$A$5:$A$28,0),MATCH('Casos CMg'!$B1676,'Prom Factor Mensual Hora 0,5'!$B$4:$M$4,0))</f>
        <v>0.99933901475684039</v>
      </c>
      <c r="E1676" s="38">
        <v>0</v>
      </c>
      <c r="F1676" s="18">
        <f t="shared" si="78"/>
        <v>0</v>
      </c>
      <c r="G1676" s="38">
        <v>0</v>
      </c>
      <c r="H1676" s="18">
        <f t="shared" si="79"/>
        <v>0</v>
      </c>
      <c r="I1676" s="38">
        <v>0</v>
      </c>
      <c r="J1676" s="18">
        <f t="shared" si="80"/>
        <v>0</v>
      </c>
    </row>
    <row r="1677" spans="1:10" x14ac:dyDescent="0.3">
      <c r="A1677" s="3">
        <v>2029</v>
      </c>
      <c r="B1677" s="3">
        <v>12</v>
      </c>
      <c r="C1677" s="4">
        <v>18</v>
      </c>
      <c r="D1677" s="19">
        <f>INDEX('Prom Factor Mensual Hora 0,5'!$B$5:$N$28,MATCH('Casos CMg'!$C1677,'Prom Factor Mensual Hora 0,5'!$A$5:$A$28,0),MATCH('Casos CMg'!$B1677,'Prom Factor Mensual Hora 0,5'!$B$4:$M$4,0))</f>
        <v>0.99988101045918065</v>
      </c>
      <c r="E1677" s="38">
        <v>0</v>
      </c>
      <c r="F1677" s="18">
        <f t="shared" si="78"/>
        <v>0</v>
      </c>
      <c r="G1677" s="38">
        <v>0</v>
      </c>
      <c r="H1677" s="18">
        <f t="shared" si="79"/>
        <v>0</v>
      </c>
      <c r="I1677" s="38">
        <v>0</v>
      </c>
      <c r="J1677" s="18">
        <f t="shared" si="80"/>
        <v>0</v>
      </c>
    </row>
    <row r="1678" spans="1:10" x14ac:dyDescent="0.3">
      <c r="A1678" s="3">
        <v>2029</v>
      </c>
      <c r="B1678" s="3">
        <v>12</v>
      </c>
      <c r="C1678" s="4">
        <v>19</v>
      </c>
      <c r="D1678" s="19">
        <f>INDEX('Prom Factor Mensual Hora 0,5'!$B$5:$N$28,MATCH('Casos CMg'!$C1678,'Prom Factor Mensual Hora 0,5'!$A$5:$A$28,0),MATCH('Casos CMg'!$B1678,'Prom Factor Mensual Hora 0,5'!$B$4:$M$4,0))</f>
        <v>0.99919960401461771</v>
      </c>
      <c r="E1678" s="38">
        <v>0</v>
      </c>
      <c r="F1678" s="18">
        <f t="shared" si="78"/>
        <v>0</v>
      </c>
      <c r="G1678" s="38">
        <v>0</v>
      </c>
      <c r="H1678" s="18">
        <f t="shared" si="79"/>
        <v>0</v>
      </c>
      <c r="I1678" s="38">
        <v>0</v>
      </c>
      <c r="J1678" s="18">
        <f t="shared" si="80"/>
        <v>0</v>
      </c>
    </row>
    <row r="1679" spans="1:10" x14ac:dyDescent="0.3">
      <c r="A1679" s="3">
        <v>2029</v>
      </c>
      <c r="B1679" s="3">
        <v>12</v>
      </c>
      <c r="C1679" s="4">
        <v>20</v>
      </c>
      <c r="D1679" s="19">
        <f>INDEX('Prom Factor Mensual Hora 0,5'!$B$5:$N$28,MATCH('Casos CMg'!$C1679,'Prom Factor Mensual Hora 0,5'!$A$5:$A$28,0),MATCH('Casos CMg'!$B1679,'Prom Factor Mensual Hora 0,5'!$B$4:$M$4,0))</f>
        <v>0.97978402882053783</v>
      </c>
      <c r="E1679" s="38">
        <v>49.927452087402337</v>
      </c>
      <c r="F1679" s="18">
        <f t="shared" si="78"/>
        <v>48.91812015493943</v>
      </c>
      <c r="G1679" s="38">
        <v>32.0076904296875</v>
      </c>
      <c r="H1679" s="18">
        <f t="shared" si="79"/>
        <v>31.360623882439789</v>
      </c>
      <c r="I1679" s="38">
        <v>55.488235473632813</v>
      </c>
      <c r="J1679" s="18">
        <f t="shared" si="80"/>
        <v>54.366486904498643</v>
      </c>
    </row>
    <row r="1680" spans="1:10" x14ac:dyDescent="0.3">
      <c r="A1680" s="3">
        <v>2029</v>
      </c>
      <c r="B1680" s="3">
        <v>12</v>
      </c>
      <c r="C1680" s="4">
        <v>21</v>
      </c>
      <c r="D1680" s="19">
        <f>INDEX('Prom Factor Mensual Hora 0,5'!$B$5:$N$28,MATCH('Casos CMg'!$C1680,'Prom Factor Mensual Hora 0,5'!$A$5:$A$28,0),MATCH('Casos CMg'!$B1680,'Prom Factor Mensual Hora 0,5'!$B$4:$M$4,0))</f>
        <v>0.97551990608403272</v>
      </c>
      <c r="E1680" s="38">
        <v>47.220363616943359</v>
      </c>
      <c r="F1680" s="18">
        <f t="shared" si="78"/>
        <v>46.064404680854459</v>
      </c>
      <c r="G1680" s="38">
        <v>29.956474304199219</v>
      </c>
      <c r="H1680" s="18">
        <f t="shared" si="79"/>
        <v>29.223136999841163</v>
      </c>
      <c r="I1680" s="38">
        <v>52.485012054443359</v>
      </c>
      <c r="J1680" s="18">
        <f t="shared" si="80"/>
        <v>51.200174030169912</v>
      </c>
    </row>
    <row r="1681" spans="1:10" x14ac:dyDescent="0.3">
      <c r="A1681" s="3">
        <v>2029</v>
      </c>
      <c r="B1681" s="3">
        <v>12</v>
      </c>
      <c r="C1681" s="4">
        <v>22</v>
      </c>
      <c r="D1681" s="19">
        <f>INDEX('Prom Factor Mensual Hora 0,5'!$B$5:$N$28,MATCH('Casos CMg'!$C1681,'Prom Factor Mensual Hora 0,5'!$A$5:$A$28,0),MATCH('Casos CMg'!$B1681,'Prom Factor Mensual Hora 0,5'!$B$4:$M$4,0))</f>
        <v>0.97552808986827033</v>
      </c>
      <c r="E1681" s="38">
        <v>47.220363616943359</v>
      </c>
      <c r="F1681" s="18">
        <f t="shared" si="78"/>
        <v>46.064791122121925</v>
      </c>
      <c r="G1681" s="38">
        <v>29.956474304199219</v>
      </c>
      <c r="H1681" s="18">
        <f t="shared" si="79"/>
        <v>29.223382157163385</v>
      </c>
      <c r="I1681" s="38">
        <v>52.485012054443359</v>
      </c>
      <c r="J1681" s="18">
        <f t="shared" si="80"/>
        <v>51.200603556184276</v>
      </c>
    </row>
    <row r="1682" spans="1:10" x14ac:dyDescent="0.3">
      <c r="A1682" s="3">
        <v>2029</v>
      </c>
      <c r="B1682" s="3">
        <v>12</v>
      </c>
      <c r="C1682" s="4">
        <v>23</v>
      </c>
      <c r="D1682" s="19">
        <f>INDEX('Prom Factor Mensual Hora 0,5'!$B$5:$N$28,MATCH('Casos CMg'!$C1682,'Prom Factor Mensual Hora 0,5'!$A$5:$A$28,0),MATCH('Casos CMg'!$B1682,'Prom Factor Mensual Hora 0,5'!$B$4:$M$4,0))</f>
        <v>0.97628800661163506</v>
      </c>
      <c r="E1682" s="38">
        <v>51.416984558105469</v>
      </c>
      <c r="F1682" s="18">
        <f t="shared" si="78"/>
        <v>50.197785360214013</v>
      </c>
      <c r="G1682" s="38">
        <v>33.061008453369141</v>
      </c>
      <c r="H1682" s="18">
        <f t="shared" si="79"/>
        <v>32.277066039510174</v>
      </c>
      <c r="I1682" s="38">
        <v>57.140647888183587</v>
      </c>
      <c r="J1682" s="18">
        <f t="shared" si="80"/>
        <v>55.78572922325209</v>
      </c>
    </row>
    <row r="1683" spans="1:10" x14ac:dyDescent="0.3">
      <c r="A1683" s="3">
        <v>2030</v>
      </c>
      <c r="B1683" s="3">
        <v>1</v>
      </c>
      <c r="C1683" s="4">
        <v>0</v>
      </c>
      <c r="D1683" s="19">
        <f>INDEX('Prom Factor Mensual Hora 0,5'!$B$5:$N$28,MATCH('Casos CMg'!$C1683,'Prom Factor Mensual Hora 0,5'!$A$5:$A$28,0),MATCH('Casos CMg'!$B1683,'Prom Factor Mensual Hora 0,5'!$B$4:$M$4,0))</f>
        <v>1.0028880238984343</v>
      </c>
      <c r="E1683" s="38">
        <v>63.901115417480469</v>
      </c>
      <c r="F1683" s="18">
        <f t="shared" si="78"/>
        <v>64.085663365942764</v>
      </c>
      <c r="G1683" s="38">
        <v>37.052803039550781</v>
      </c>
      <c r="H1683" s="18">
        <f t="shared" si="79"/>
        <v>37.159812420232981</v>
      </c>
      <c r="I1683" s="38">
        <v>71.352493286132813</v>
      </c>
      <c r="J1683" s="18">
        <f t="shared" si="80"/>
        <v>71.558560991956043</v>
      </c>
    </row>
    <row r="1684" spans="1:10" x14ac:dyDescent="0.3">
      <c r="A1684" s="3">
        <v>2030</v>
      </c>
      <c r="B1684" s="3">
        <v>1</v>
      </c>
      <c r="C1684" s="4">
        <v>1</v>
      </c>
      <c r="D1684" s="19">
        <f>INDEX('Prom Factor Mensual Hora 0,5'!$B$5:$N$28,MATCH('Casos CMg'!$C1684,'Prom Factor Mensual Hora 0,5'!$A$5:$A$28,0),MATCH('Casos CMg'!$B1684,'Prom Factor Mensual Hora 0,5'!$B$4:$M$4,0))</f>
        <v>1.0046479464183109</v>
      </c>
      <c r="E1684" s="38">
        <v>63.865543365478523</v>
      </c>
      <c r="F1684" s="18">
        <f t="shared" si="78"/>
        <v>64.162386989017577</v>
      </c>
      <c r="G1684" s="38">
        <v>36.964454650878913</v>
      </c>
      <c r="H1684" s="18">
        <f t="shared" si="79"/>
        <v>37.136263455478279</v>
      </c>
      <c r="I1684" s="38">
        <v>71.295234680175781</v>
      </c>
      <c r="J1684" s="18">
        <f t="shared" si="80"/>
        <v>71.626611110850135</v>
      </c>
    </row>
    <row r="1685" spans="1:10" x14ac:dyDescent="0.3">
      <c r="A1685" s="3">
        <v>2030</v>
      </c>
      <c r="B1685" s="3">
        <v>1</v>
      </c>
      <c r="C1685" s="4">
        <v>2</v>
      </c>
      <c r="D1685" s="19">
        <f>INDEX('Prom Factor Mensual Hora 0,5'!$B$5:$N$28,MATCH('Casos CMg'!$C1685,'Prom Factor Mensual Hora 0,5'!$A$5:$A$28,0),MATCH('Casos CMg'!$B1685,'Prom Factor Mensual Hora 0,5'!$B$4:$M$4,0))</f>
        <v>1.0046511435038992</v>
      </c>
      <c r="E1685" s="38">
        <v>63.302646636962891</v>
      </c>
      <c r="F1685" s="18">
        <f t="shared" si="78"/>
        <v>63.597076330648022</v>
      </c>
      <c r="G1685" s="38">
        <v>36.743553161621087</v>
      </c>
      <c r="H1685" s="18">
        <f t="shared" si="79"/>
        <v>36.914452700218938</v>
      </c>
      <c r="I1685" s="38">
        <v>70.682838439941406</v>
      </c>
      <c r="J1685" s="18">
        <f t="shared" si="80"/>
        <v>71.011594464788487</v>
      </c>
    </row>
    <row r="1686" spans="1:10" x14ac:dyDescent="0.3">
      <c r="A1686" s="3">
        <v>2030</v>
      </c>
      <c r="B1686" s="3">
        <v>1</v>
      </c>
      <c r="C1686" s="4">
        <v>3</v>
      </c>
      <c r="D1686" s="19">
        <f>INDEX('Prom Factor Mensual Hora 0,5'!$B$5:$N$28,MATCH('Casos CMg'!$C1686,'Prom Factor Mensual Hora 0,5'!$A$5:$A$28,0),MATCH('Casos CMg'!$B1686,'Prom Factor Mensual Hora 0,5'!$B$4:$M$4,0))</f>
        <v>1.0046490951895524</v>
      </c>
      <c r="E1686" s="38">
        <v>63.302646636962891</v>
      </c>
      <c r="F1686" s="18">
        <f t="shared" si="78"/>
        <v>63.59694666692873</v>
      </c>
      <c r="G1686" s="38">
        <v>36.743553161621087</v>
      </c>
      <c r="H1686" s="18">
        <f t="shared" si="79"/>
        <v>36.914377437871842</v>
      </c>
      <c r="I1686" s="38">
        <v>70.682838439941406</v>
      </c>
      <c r="J1686" s="18">
        <f t="shared" si="80"/>
        <v>71.011449684116442</v>
      </c>
    </row>
    <row r="1687" spans="1:10" x14ac:dyDescent="0.3">
      <c r="A1687" s="3">
        <v>2030</v>
      </c>
      <c r="B1687" s="3">
        <v>1</v>
      </c>
      <c r="C1687" s="4">
        <v>4</v>
      </c>
      <c r="D1687" s="19">
        <f>INDEX('Prom Factor Mensual Hora 0,5'!$B$5:$N$28,MATCH('Casos CMg'!$C1687,'Prom Factor Mensual Hora 0,5'!$A$5:$A$28,0),MATCH('Casos CMg'!$B1687,'Prom Factor Mensual Hora 0,5'!$B$4:$M$4,0))</f>
        <v>1.0046520849286233</v>
      </c>
      <c r="E1687" s="38">
        <v>63.302646636962891</v>
      </c>
      <c r="F1687" s="18">
        <f t="shared" si="78"/>
        <v>63.597135925324672</v>
      </c>
      <c r="G1687" s="38">
        <v>36.743553161621087</v>
      </c>
      <c r="H1687" s="18">
        <f t="shared" si="79"/>
        <v>36.914487291508337</v>
      </c>
      <c r="I1687" s="38">
        <v>70.682838439941406</v>
      </c>
      <c r="J1687" s="18">
        <f t="shared" si="80"/>
        <v>71.011661007360175</v>
      </c>
    </row>
    <row r="1688" spans="1:10" x14ac:dyDescent="0.3">
      <c r="A1688" s="3">
        <v>2030</v>
      </c>
      <c r="B1688" s="3">
        <v>1</v>
      </c>
      <c r="C1688" s="4">
        <v>5</v>
      </c>
      <c r="D1688" s="19">
        <f>INDEX('Prom Factor Mensual Hora 0,5'!$B$5:$N$28,MATCH('Casos CMg'!$C1688,'Prom Factor Mensual Hora 0,5'!$A$5:$A$28,0),MATCH('Casos CMg'!$B1688,'Prom Factor Mensual Hora 0,5'!$B$4:$M$4,0))</f>
        <v>1.0046421179373766</v>
      </c>
      <c r="E1688" s="38">
        <v>63.302646636962891</v>
      </c>
      <c r="F1688" s="18">
        <f t="shared" si="78"/>
        <v>63.596504988399744</v>
      </c>
      <c r="G1688" s="38">
        <v>36.743553161621087</v>
      </c>
      <c r="H1688" s="18">
        <f t="shared" si="79"/>
        <v>36.914121068835598</v>
      </c>
      <c r="I1688" s="38">
        <v>70.682838439941406</v>
      </c>
      <c r="J1688" s="18">
        <f t="shared" si="80"/>
        <v>71.010956512128146</v>
      </c>
    </row>
    <row r="1689" spans="1:10" x14ac:dyDescent="0.3">
      <c r="A1689" s="3">
        <v>2030</v>
      </c>
      <c r="B1689" s="3">
        <v>1</v>
      </c>
      <c r="C1689" s="4">
        <v>6</v>
      </c>
      <c r="D1689" s="19">
        <f>INDEX('Prom Factor Mensual Hora 0,5'!$B$5:$N$28,MATCH('Casos CMg'!$C1689,'Prom Factor Mensual Hora 0,5'!$A$5:$A$28,0),MATCH('Casos CMg'!$B1689,'Prom Factor Mensual Hora 0,5'!$B$4:$M$4,0))</f>
        <v>1.0046470634207982</v>
      </c>
      <c r="E1689" s="38">
        <v>3.2896308898925781</v>
      </c>
      <c r="F1689" s="18">
        <f t="shared" si="78"/>
        <v>3.3049180132689258</v>
      </c>
      <c r="G1689" s="38">
        <v>2.3484656810760498</v>
      </c>
      <c r="H1689" s="18">
        <f t="shared" si="79"/>
        <v>2.3593791500375785</v>
      </c>
      <c r="I1689" s="38">
        <v>3.0490014553070068</v>
      </c>
      <c r="J1689" s="18">
        <f t="shared" si="80"/>
        <v>3.0631703584399248</v>
      </c>
    </row>
    <row r="1690" spans="1:10" x14ac:dyDescent="0.3">
      <c r="A1690" s="3">
        <v>2030</v>
      </c>
      <c r="B1690" s="3">
        <v>1</v>
      </c>
      <c r="C1690" s="4">
        <v>7</v>
      </c>
      <c r="D1690" s="19">
        <f>INDEX('Prom Factor Mensual Hora 0,5'!$B$5:$N$28,MATCH('Casos CMg'!$C1690,'Prom Factor Mensual Hora 0,5'!$A$5:$A$28,0),MATCH('Casos CMg'!$B1690,'Prom Factor Mensual Hora 0,5'!$B$4:$M$4,0))</f>
        <v>1.0046543061034097</v>
      </c>
      <c r="E1690" s="38">
        <v>3.2896308898925781</v>
      </c>
      <c r="F1690" s="18">
        <f t="shared" si="78"/>
        <v>3.3049418390213701</v>
      </c>
      <c r="G1690" s="38">
        <v>2.3484656810760498</v>
      </c>
      <c r="H1690" s="18">
        <f t="shared" si="79"/>
        <v>2.3593961592291302</v>
      </c>
      <c r="I1690" s="38">
        <v>3.0490014553070068</v>
      </c>
      <c r="J1690" s="18">
        <f t="shared" si="80"/>
        <v>3.0631924413897473</v>
      </c>
    </row>
    <row r="1691" spans="1:10" x14ac:dyDescent="0.3">
      <c r="A1691" s="3">
        <v>2030</v>
      </c>
      <c r="B1691" s="3">
        <v>1</v>
      </c>
      <c r="C1691" s="4">
        <v>8</v>
      </c>
      <c r="D1691" s="19">
        <f>INDEX('Prom Factor Mensual Hora 0,5'!$B$5:$N$28,MATCH('Casos CMg'!$C1691,'Prom Factor Mensual Hora 0,5'!$A$5:$A$28,0),MATCH('Casos CMg'!$B1691,'Prom Factor Mensual Hora 0,5'!$B$4:$M$4,0))</f>
        <v>1.0045236566439639</v>
      </c>
      <c r="E1691" s="38">
        <v>0.65919756889343262</v>
      </c>
      <c r="F1691" s="18">
        <f t="shared" si="78"/>
        <v>0.6621795523556423</v>
      </c>
      <c r="G1691" s="38">
        <v>0.41907176375389099</v>
      </c>
      <c r="H1691" s="18">
        <f t="shared" si="79"/>
        <v>0.42096750052229398</v>
      </c>
      <c r="I1691" s="38">
        <v>0.61110943555831909</v>
      </c>
      <c r="J1691" s="18">
        <f t="shared" si="80"/>
        <v>0.61387388481667149</v>
      </c>
    </row>
    <row r="1692" spans="1:10" x14ac:dyDescent="0.3">
      <c r="A1692" s="3">
        <v>2030</v>
      </c>
      <c r="B1692" s="3">
        <v>1</v>
      </c>
      <c r="C1692" s="4">
        <v>9</v>
      </c>
      <c r="D1692" s="19">
        <f>INDEX('Prom Factor Mensual Hora 0,5'!$B$5:$N$28,MATCH('Casos CMg'!$C1692,'Prom Factor Mensual Hora 0,5'!$A$5:$A$28,0),MATCH('Casos CMg'!$B1692,'Prom Factor Mensual Hora 0,5'!$B$4:$M$4,0))</f>
        <v>0.99967550010420725</v>
      </c>
      <c r="E1692" s="38">
        <v>0.22380800545215609</v>
      </c>
      <c r="F1692" s="18">
        <f t="shared" si="78"/>
        <v>0.2237353797777093</v>
      </c>
      <c r="G1692" s="38">
        <v>7.6286382973194122E-2</v>
      </c>
      <c r="H1692" s="18">
        <f t="shared" si="79"/>
        <v>7.6261628049868913E-2</v>
      </c>
      <c r="I1692" s="38">
        <v>0.28738003969192499</v>
      </c>
      <c r="J1692" s="18">
        <f t="shared" si="80"/>
        <v>0.28728678489899206</v>
      </c>
    </row>
    <row r="1693" spans="1:10" x14ac:dyDescent="0.3">
      <c r="A1693" s="3">
        <v>2030</v>
      </c>
      <c r="B1693" s="3">
        <v>1</v>
      </c>
      <c r="C1693" s="4">
        <v>10</v>
      </c>
      <c r="D1693" s="19">
        <f>INDEX('Prom Factor Mensual Hora 0,5'!$B$5:$N$28,MATCH('Casos CMg'!$C1693,'Prom Factor Mensual Hora 0,5'!$A$5:$A$28,0),MATCH('Casos CMg'!$B1693,'Prom Factor Mensual Hora 0,5'!$B$4:$M$4,0))</f>
        <v>0.99996417639711355</v>
      </c>
      <c r="E1693" s="38">
        <v>0.48929986357688898</v>
      </c>
      <c r="F1693" s="18">
        <f t="shared" si="78"/>
        <v>0.48928233509288382</v>
      </c>
      <c r="G1693" s="38">
        <v>0.33806449174880981</v>
      </c>
      <c r="H1693" s="18">
        <f t="shared" si="79"/>
        <v>0.3380523810607074</v>
      </c>
      <c r="I1693" s="38">
        <v>0.5339890718460083</v>
      </c>
      <c r="J1693" s="18">
        <f t="shared" si="80"/>
        <v>0.53396994243355278</v>
      </c>
    </row>
    <row r="1694" spans="1:10" x14ac:dyDescent="0.3">
      <c r="A1694" s="3">
        <v>2030</v>
      </c>
      <c r="B1694" s="3">
        <v>1</v>
      </c>
      <c r="C1694" s="4">
        <v>11</v>
      </c>
      <c r="D1694" s="19">
        <f>INDEX('Prom Factor Mensual Hora 0,5'!$B$5:$N$28,MATCH('Casos CMg'!$C1694,'Prom Factor Mensual Hora 0,5'!$A$5:$A$28,0),MATCH('Casos CMg'!$B1694,'Prom Factor Mensual Hora 0,5'!$B$4:$M$4,0))</f>
        <v>1.000003590641767</v>
      </c>
      <c r="E1694" s="38">
        <v>0.46382367610931402</v>
      </c>
      <c r="F1694" s="18">
        <f t="shared" si="78"/>
        <v>0.46382534153397798</v>
      </c>
      <c r="G1694" s="38">
        <v>0.33680564165115362</v>
      </c>
      <c r="H1694" s="18">
        <f t="shared" si="79"/>
        <v>0.33680685099955793</v>
      </c>
      <c r="I1694" s="38">
        <v>0.44393390417098999</v>
      </c>
      <c r="J1694" s="18">
        <f t="shared" si="80"/>
        <v>0.44393549817860811</v>
      </c>
    </row>
    <row r="1695" spans="1:10" x14ac:dyDescent="0.3">
      <c r="A1695" s="3">
        <v>2030</v>
      </c>
      <c r="B1695" s="3">
        <v>1</v>
      </c>
      <c r="C1695" s="4">
        <v>12</v>
      </c>
      <c r="D1695" s="19">
        <f>INDEX('Prom Factor Mensual Hora 0,5'!$B$5:$N$28,MATCH('Casos CMg'!$C1695,'Prom Factor Mensual Hora 0,5'!$A$5:$A$28,0),MATCH('Casos CMg'!$B1695,'Prom Factor Mensual Hora 0,5'!$B$4:$M$4,0))</f>
        <v>0.9999953636243295</v>
      </c>
      <c r="E1695" s="38">
        <v>0.46382367610931402</v>
      </c>
      <c r="F1695" s="18">
        <f t="shared" si="78"/>
        <v>0.46382152564850671</v>
      </c>
      <c r="G1695" s="38">
        <v>0.33680564165115362</v>
      </c>
      <c r="H1695" s="18">
        <f t="shared" si="79"/>
        <v>0.33680408009367097</v>
      </c>
      <c r="I1695" s="38">
        <v>0.44393390417098999</v>
      </c>
      <c r="J1695" s="18">
        <f t="shared" si="80"/>
        <v>0.44393184592663737</v>
      </c>
    </row>
    <row r="1696" spans="1:10" x14ac:dyDescent="0.3">
      <c r="A1696" s="3">
        <v>2030</v>
      </c>
      <c r="B1696" s="3">
        <v>1</v>
      </c>
      <c r="C1696" s="4">
        <v>13</v>
      </c>
      <c r="D1696" s="19">
        <f>INDEX('Prom Factor Mensual Hora 0,5'!$B$5:$N$28,MATCH('Casos CMg'!$C1696,'Prom Factor Mensual Hora 0,5'!$A$5:$A$28,0),MATCH('Casos CMg'!$B1696,'Prom Factor Mensual Hora 0,5'!$B$4:$M$4,0))</f>
        <v>1.0000231328925377</v>
      </c>
      <c r="E1696" s="38">
        <v>0.46382367610931402</v>
      </c>
      <c r="F1696" s="18">
        <f t="shared" si="78"/>
        <v>0.4638344056925699</v>
      </c>
      <c r="G1696" s="38">
        <v>0.33680564165115362</v>
      </c>
      <c r="H1696" s="18">
        <f t="shared" si="79"/>
        <v>0.33681343293986804</v>
      </c>
      <c r="I1696" s="38">
        <v>0.44393390417098999</v>
      </c>
      <c r="J1696" s="18">
        <f t="shared" si="80"/>
        <v>0.44394417364628902</v>
      </c>
    </row>
    <row r="1697" spans="1:10" x14ac:dyDescent="0.3">
      <c r="A1697" s="3">
        <v>2030</v>
      </c>
      <c r="B1697" s="3">
        <v>1</v>
      </c>
      <c r="C1697" s="4">
        <v>14</v>
      </c>
      <c r="D1697" s="19">
        <f>INDEX('Prom Factor Mensual Hora 0,5'!$B$5:$N$28,MATCH('Casos CMg'!$C1697,'Prom Factor Mensual Hora 0,5'!$A$5:$A$28,0),MATCH('Casos CMg'!$B1697,'Prom Factor Mensual Hora 0,5'!$B$4:$M$4,0))</f>
        <v>1.0000409939326955</v>
      </c>
      <c r="E1697" s="38">
        <v>0.46382367610931402</v>
      </c>
      <c r="F1697" s="18">
        <f t="shared" si="78"/>
        <v>0.46384269006587503</v>
      </c>
      <c r="G1697" s="38">
        <v>0.33680564165115362</v>
      </c>
      <c r="H1697" s="18">
        <f t="shared" si="79"/>
        <v>0.33681944863895896</v>
      </c>
      <c r="I1697" s="38">
        <v>0.44393390417098999</v>
      </c>
      <c r="J1697" s="18">
        <f t="shared" si="80"/>
        <v>0.44395210276757885</v>
      </c>
    </row>
    <row r="1698" spans="1:10" x14ac:dyDescent="0.3">
      <c r="A1698" s="3">
        <v>2030</v>
      </c>
      <c r="B1698" s="3">
        <v>1</v>
      </c>
      <c r="C1698" s="4">
        <v>15</v>
      </c>
      <c r="D1698" s="19">
        <f>INDEX('Prom Factor Mensual Hora 0,5'!$B$5:$N$28,MATCH('Casos CMg'!$C1698,'Prom Factor Mensual Hora 0,5'!$A$5:$A$28,0),MATCH('Casos CMg'!$B1698,'Prom Factor Mensual Hora 0,5'!$B$4:$M$4,0))</f>
        <v>1.0000364578999257</v>
      </c>
      <c r="E1698" s="38">
        <v>0.45998439192771912</v>
      </c>
      <c r="F1698" s="18">
        <f t="shared" si="78"/>
        <v>0.4600011619926474</v>
      </c>
      <c r="G1698" s="38">
        <v>0.33806449174880981</v>
      </c>
      <c r="H1698" s="18">
        <f t="shared" si="79"/>
        <v>0.3380768168702184</v>
      </c>
      <c r="I1698" s="38">
        <v>0.42649883031845093</v>
      </c>
      <c r="J1698" s="18">
        <f t="shared" si="80"/>
        <v>0.42651437957012511</v>
      </c>
    </row>
    <row r="1699" spans="1:10" x14ac:dyDescent="0.3">
      <c r="A1699" s="3">
        <v>2030</v>
      </c>
      <c r="B1699" s="3">
        <v>1</v>
      </c>
      <c r="C1699" s="4">
        <v>16</v>
      </c>
      <c r="D1699" s="19">
        <f>INDEX('Prom Factor Mensual Hora 0,5'!$B$5:$N$28,MATCH('Casos CMg'!$C1699,'Prom Factor Mensual Hora 0,5'!$A$5:$A$28,0),MATCH('Casos CMg'!$B1699,'Prom Factor Mensual Hora 0,5'!$B$4:$M$4,0))</f>
        <v>1.0000107464512635</v>
      </c>
      <c r="E1699" s="38">
        <v>0.45998439192771912</v>
      </c>
      <c r="F1699" s="18">
        <f t="shared" si="78"/>
        <v>0.45998933512756895</v>
      </c>
      <c r="G1699" s="38">
        <v>0.33806449174880981</v>
      </c>
      <c r="H1699" s="18">
        <f t="shared" si="79"/>
        <v>0.33806812474239434</v>
      </c>
      <c r="I1699" s="38">
        <v>0.42649883031845093</v>
      </c>
      <c r="J1699" s="18">
        <f t="shared" si="80"/>
        <v>0.4265034136673449</v>
      </c>
    </row>
    <row r="1700" spans="1:10" x14ac:dyDescent="0.3">
      <c r="A1700" s="3">
        <v>2030</v>
      </c>
      <c r="B1700" s="3">
        <v>1</v>
      </c>
      <c r="C1700" s="4">
        <v>17</v>
      </c>
      <c r="D1700" s="19">
        <f>INDEX('Prom Factor Mensual Hora 0,5'!$B$5:$N$28,MATCH('Casos CMg'!$C1700,'Prom Factor Mensual Hora 0,5'!$A$5:$A$28,0),MATCH('Casos CMg'!$B1700,'Prom Factor Mensual Hora 0,5'!$B$4:$M$4,0))</f>
        <v>0.99999731268249448</v>
      </c>
      <c r="E1700" s="38">
        <v>0.45998439192771912</v>
      </c>
      <c r="F1700" s="18">
        <f t="shared" si="78"/>
        <v>0.45998315580361043</v>
      </c>
      <c r="G1700" s="38">
        <v>0.33806449174880981</v>
      </c>
      <c r="H1700" s="18">
        <f t="shared" si="79"/>
        <v>0.33806358326218316</v>
      </c>
      <c r="I1700" s="38">
        <v>0.42649883031845093</v>
      </c>
      <c r="J1700" s="18">
        <f t="shared" si="80"/>
        <v>0.42649768418067813</v>
      </c>
    </row>
    <row r="1701" spans="1:10" x14ac:dyDescent="0.3">
      <c r="A1701" s="3">
        <v>2030</v>
      </c>
      <c r="B1701" s="3">
        <v>1</v>
      </c>
      <c r="C1701" s="4">
        <v>18</v>
      </c>
      <c r="D1701" s="19">
        <f>INDEX('Prom Factor Mensual Hora 0,5'!$B$5:$N$28,MATCH('Casos CMg'!$C1701,'Prom Factor Mensual Hora 0,5'!$A$5:$A$28,0),MATCH('Casos CMg'!$B1701,'Prom Factor Mensual Hora 0,5'!$B$4:$M$4,0))</f>
        <v>0.9999641543182648</v>
      </c>
      <c r="E1701" s="38">
        <v>0.48929986357688898</v>
      </c>
      <c r="F1701" s="18">
        <f t="shared" si="78"/>
        <v>0.48928232428970614</v>
      </c>
      <c r="G1701" s="38">
        <v>0.33806449174880981</v>
      </c>
      <c r="H1701" s="18">
        <f t="shared" si="79"/>
        <v>0.33805237359663259</v>
      </c>
      <c r="I1701" s="38">
        <v>0.5339890718460083</v>
      </c>
      <c r="J1701" s="18">
        <f t="shared" si="80"/>
        <v>0.53396993064368881</v>
      </c>
    </row>
    <row r="1702" spans="1:10" x14ac:dyDescent="0.3">
      <c r="A1702" s="3">
        <v>2030</v>
      </c>
      <c r="B1702" s="3">
        <v>1</v>
      </c>
      <c r="C1702" s="4">
        <v>19</v>
      </c>
      <c r="D1702" s="19">
        <f>INDEX('Prom Factor Mensual Hora 0,5'!$B$5:$N$28,MATCH('Casos CMg'!$C1702,'Prom Factor Mensual Hora 0,5'!$A$5:$A$28,0),MATCH('Casos CMg'!$B1702,'Prom Factor Mensual Hora 0,5'!$B$4:$M$4,0))</f>
        <v>1.0001372533838238</v>
      </c>
      <c r="E1702" s="38">
        <v>0.48929986357688898</v>
      </c>
      <c r="F1702" s="18">
        <f t="shared" si="78"/>
        <v>0.48936702163886941</v>
      </c>
      <c r="G1702" s="38">
        <v>0.33806449174880981</v>
      </c>
      <c r="H1702" s="18">
        <f t="shared" si="79"/>
        <v>0.338110892244253</v>
      </c>
      <c r="I1702" s="38">
        <v>0.5339890718460083</v>
      </c>
      <c r="J1702" s="18">
        <f t="shared" si="80"/>
        <v>0.53406236365304405</v>
      </c>
    </row>
    <row r="1703" spans="1:10" x14ac:dyDescent="0.3">
      <c r="A1703" s="3">
        <v>2030</v>
      </c>
      <c r="B1703" s="3">
        <v>1</v>
      </c>
      <c r="C1703" s="4">
        <v>20</v>
      </c>
      <c r="D1703" s="19">
        <f>INDEX('Prom Factor Mensual Hora 0,5'!$B$5:$N$28,MATCH('Casos CMg'!$C1703,'Prom Factor Mensual Hora 0,5'!$A$5:$A$28,0),MATCH('Casos CMg'!$B1703,'Prom Factor Mensual Hora 0,5'!$B$4:$M$4,0))</f>
        <v>1.0029174337531075</v>
      </c>
      <c r="E1703" s="38">
        <v>61.715736389160163</v>
      </c>
      <c r="F1703" s="18">
        <f t="shared" si="78"/>
        <v>61.895787961599787</v>
      </c>
      <c r="G1703" s="38">
        <v>36.672386169433587</v>
      </c>
      <c r="H1703" s="18">
        <f t="shared" si="79"/>
        <v>36.779375426651285</v>
      </c>
      <c r="I1703" s="38">
        <v>68.359504699707031</v>
      </c>
      <c r="J1703" s="18">
        <f t="shared" si="80"/>
        <v>68.558939026063669</v>
      </c>
    </row>
    <row r="1704" spans="1:10" x14ac:dyDescent="0.3">
      <c r="A1704" s="3">
        <v>2030</v>
      </c>
      <c r="B1704" s="3">
        <v>1</v>
      </c>
      <c r="C1704" s="4">
        <v>21</v>
      </c>
      <c r="D1704" s="19">
        <f>INDEX('Prom Factor Mensual Hora 0,5'!$B$5:$N$28,MATCH('Casos CMg'!$C1704,'Prom Factor Mensual Hora 0,5'!$A$5:$A$28,0),MATCH('Casos CMg'!$B1704,'Prom Factor Mensual Hora 0,5'!$B$4:$M$4,0))</f>
        <v>1.0029384878706396</v>
      </c>
      <c r="E1704" s="38">
        <v>61.341842651367188</v>
      </c>
      <c r="F1704" s="18">
        <f t="shared" si="78"/>
        <v>61.522094911960913</v>
      </c>
      <c r="G1704" s="38">
        <v>36.621589660644531</v>
      </c>
      <c r="H1704" s="18">
        <f t="shared" si="79"/>
        <v>36.729201757665876</v>
      </c>
      <c r="I1704" s="38">
        <v>67.848945617675781</v>
      </c>
      <c r="J1704" s="18">
        <f t="shared" si="80"/>
        <v>68.048318921409006</v>
      </c>
    </row>
    <row r="1705" spans="1:10" x14ac:dyDescent="0.3">
      <c r="A1705" s="3">
        <v>2030</v>
      </c>
      <c r="B1705" s="3">
        <v>1</v>
      </c>
      <c r="C1705" s="4">
        <v>22</v>
      </c>
      <c r="D1705" s="19">
        <f>INDEX('Prom Factor Mensual Hora 0,5'!$B$5:$N$28,MATCH('Casos CMg'!$C1705,'Prom Factor Mensual Hora 0,5'!$A$5:$A$28,0),MATCH('Casos CMg'!$B1705,'Prom Factor Mensual Hora 0,5'!$B$4:$M$4,0))</f>
        <v>1.0029359677221148</v>
      </c>
      <c r="E1705" s="38">
        <v>61.723228454589837</v>
      </c>
      <c r="F1705" s="18">
        <f t="shared" si="78"/>
        <v>61.904445861037232</v>
      </c>
      <c r="G1705" s="38">
        <v>36.690982818603523</v>
      </c>
      <c r="H1705" s="18">
        <f t="shared" si="79"/>
        <v>36.798706359851614</v>
      </c>
      <c r="I1705" s="38">
        <v>68.371566772460938</v>
      </c>
      <c r="J1705" s="18">
        <f t="shared" si="80"/>
        <v>68.572303485615294</v>
      </c>
    </row>
    <row r="1706" spans="1:10" x14ac:dyDescent="0.3">
      <c r="A1706" s="3">
        <v>2030</v>
      </c>
      <c r="B1706" s="3">
        <v>1</v>
      </c>
      <c r="C1706" s="4">
        <v>23</v>
      </c>
      <c r="D1706" s="19">
        <f>INDEX('Prom Factor Mensual Hora 0,5'!$B$5:$N$28,MATCH('Casos CMg'!$C1706,'Prom Factor Mensual Hora 0,5'!$A$5:$A$28,0),MATCH('Casos CMg'!$B1706,'Prom Factor Mensual Hora 0,5'!$B$4:$M$4,0))</f>
        <v>1.0029339502826142</v>
      </c>
      <c r="E1706" s="38">
        <v>61.723228454589837</v>
      </c>
      <c r="F1706" s="18">
        <f t="shared" si="78"/>
        <v>61.904321338158041</v>
      </c>
      <c r="G1706" s="38">
        <v>36.690982818603523</v>
      </c>
      <c r="H1706" s="18">
        <f t="shared" si="79"/>
        <v>36.798632338013562</v>
      </c>
      <c r="I1706" s="38">
        <v>68.371566772460938</v>
      </c>
      <c r="J1706" s="18">
        <f t="shared" si="80"/>
        <v>68.57216555011577</v>
      </c>
    </row>
    <row r="1707" spans="1:10" x14ac:dyDescent="0.3">
      <c r="A1707" s="3">
        <v>2030</v>
      </c>
      <c r="B1707" s="3">
        <v>2</v>
      </c>
      <c r="C1707" s="4">
        <v>0</v>
      </c>
      <c r="D1707" s="19">
        <f>INDEX('Prom Factor Mensual Hora 0,5'!$B$5:$N$28,MATCH('Casos CMg'!$C1707,'Prom Factor Mensual Hora 0,5'!$A$5:$A$28,0),MATCH('Casos CMg'!$B1707,'Prom Factor Mensual Hora 0,5'!$B$4:$M$4,0))</f>
        <v>1.0041019537097331</v>
      </c>
      <c r="E1707" s="38">
        <v>82.3726806640625</v>
      </c>
      <c r="F1707" s="18">
        <f t="shared" si="78"/>
        <v>82.710569587093104</v>
      </c>
      <c r="G1707" s="38">
        <v>41.306652069091797</v>
      </c>
      <c r="H1707" s="18">
        <f t="shared" si="79"/>
        <v>41.476090043783259</v>
      </c>
      <c r="I1707" s="38">
        <v>94.972389221191406</v>
      </c>
      <c r="J1707" s="18">
        <f t="shared" si="80"/>
        <v>95.36196156547949</v>
      </c>
    </row>
    <row r="1708" spans="1:10" x14ac:dyDescent="0.3">
      <c r="A1708" s="3">
        <v>2030</v>
      </c>
      <c r="B1708" s="3">
        <v>2</v>
      </c>
      <c r="C1708" s="4">
        <v>1</v>
      </c>
      <c r="D1708" s="19">
        <f>INDEX('Prom Factor Mensual Hora 0,5'!$B$5:$N$28,MATCH('Casos CMg'!$C1708,'Prom Factor Mensual Hora 0,5'!$A$5:$A$28,0),MATCH('Casos CMg'!$B1708,'Prom Factor Mensual Hora 0,5'!$B$4:$M$4,0))</f>
        <v>1.0050588664145059</v>
      </c>
      <c r="E1708" s="38">
        <v>82.3726806640625</v>
      </c>
      <c r="F1708" s="18">
        <f t="shared" si="78"/>
        <v>82.789393051746742</v>
      </c>
      <c r="G1708" s="38">
        <v>41.306652069091797</v>
      </c>
      <c r="H1708" s="18">
        <f t="shared" si="79"/>
        <v>41.515616903939808</v>
      </c>
      <c r="I1708" s="38">
        <v>94.972389221191406</v>
      </c>
      <c r="J1708" s="18">
        <f t="shared" si="80"/>
        <v>95.452841851327875</v>
      </c>
    </row>
    <row r="1709" spans="1:10" x14ac:dyDescent="0.3">
      <c r="A1709" s="3">
        <v>2030</v>
      </c>
      <c r="B1709" s="3">
        <v>2</v>
      </c>
      <c r="C1709" s="4">
        <v>2</v>
      </c>
      <c r="D1709" s="19">
        <f>INDEX('Prom Factor Mensual Hora 0,5'!$B$5:$N$28,MATCH('Casos CMg'!$C1709,'Prom Factor Mensual Hora 0,5'!$A$5:$A$28,0),MATCH('Casos CMg'!$B1709,'Prom Factor Mensual Hora 0,5'!$B$4:$M$4,0))</f>
        <v>1.0050533817738345</v>
      </c>
      <c r="E1709" s="38">
        <v>81.181472778320313</v>
      </c>
      <c r="F1709" s="18">
        <f t="shared" si="78"/>
        <v>81.591713753231318</v>
      </c>
      <c r="G1709" s="38">
        <v>40.886753082275391</v>
      </c>
      <c r="H1709" s="18">
        <f t="shared" si="79"/>
        <v>41.093369455092635</v>
      </c>
      <c r="I1709" s="38">
        <v>93.275253295898438</v>
      </c>
      <c r="J1709" s="18">
        <f t="shared" si="80"/>
        <v>93.746608760853732</v>
      </c>
    </row>
    <row r="1710" spans="1:10" x14ac:dyDescent="0.3">
      <c r="A1710" s="3">
        <v>2030</v>
      </c>
      <c r="B1710" s="3">
        <v>2</v>
      </c>
      <c r="C1710" s="4">
        <v>3</v>
      </c>
      <c r="D1710" s="19">
        <f>INDEX('Prom Factor Mensual Hora 0,5'!$B$5:$N$28,MATCH('Casos CMg'!$C1710,'Prom Factor Mensual Hora 0,5'!$A$5:$A$28,0),MATCH('Casos CMg'!$B1710,'Prom Factor Mensual Hora 0,5'!$B$4:$M$4,0))</f>
        <v>1.0050528317325413</v>
      </c>
      <c r="E1710" s="38">
        <v>81.181472778320313</v>
      </c>
      <c r="F1710" s="18">
        <f t="shared" si="78"/>
        <v>81.591669100069055</v>
      </c>
      <c r="G1710" s="38">
        <v>40.886753082275391</v>
      </c>
      <c r="H1710" s="18">
        <f t="shared" si="79"/>
        <v>41.093346965690095</v>
      </c>
      <c r="I1710" s="38">
        <v>93.275253295898438</v>
      </c>
      <c r="J1710" s="18">
        <f t="shared" si="80"/>
        <v>93.746557455612788</v>
      </c>
    </row>
    <row r="1711" spans="1:10" x14ac:dyDescent="0.3">
      <c r="A1711" s="3">
        <v>2030</v>
      </c>
      <c r="B1711" s="3">
        <v>2</v>
      </c>
      <c r="C1711" s="4">
        <v>4</v>
      </c>
      <c r="D1711" s="19">
        <f>INDEX('Prom Factor Mensual Hora 0,5'!$B$5:$N$28,MATCH('Casos CMg'!$C1711,'Prom Factor Mensual Hora 0,5'!$A$5:$A$28,0),MATCH('Casos CMg'!$B1711,'Prom Factor Mensual Hora 0,5'!$B$4:$M$4,0))</f>
        <v>1.0050527500123365</v>
      </c>
      <c r="E1711" s="38">
        <v>81.181472778320313</v>
      </c>
      <c r="F1711" s="18">
        <f t="shared" si="78"/>
        <v>81.591662465902473</v>
      </c>
      <c r="G1711" s="38">
        <v>40.886753082275391</v>
      </c>
      <c r="H1711" s="18">
        <f t="shared" si="79"/>
        <v>41.093343624416256</v>
      </c>
      <c r="I1711" s="38">
        <v>93.275253295898438</v>
      </c>
      <c r="J1711" s="18">
        <f t="shared" si="80"/>
        <v>93.74654983313998</v>
      </c>
    </row>
    <row r="1712" spans="1:10" x14ac:dyDescent="0.3">
      <c r="A1712" s="3">
        <v>2030</v>
      </c>
      <c r="B1712" s="3">
        <v>2</v>
      </c>
      <c r="C1712" s="4">
        <v>5</v>
      </c>
      <c r="D1712" s="19">
        <f>INDEX('Prom Factor Mensual Hora 0,5'!$B$5:$N$28,MATCH('Casos CMg'!$C1712,'Prom Factor Mensual Hora 0,5'!$A$5:$A$28,0),MATCH('Casos CMg'!$B1712,'Prom Factor Mensual Hora 0,5'!$B$4:$M$4,0))</f>
        <v>1.0050605955402394</v>
      </c>
      <c r="E1712" s="38">
        <v>81.181472778320313</v>
      </c>
      <c r="F1712" s="18">
        <f t="shared" si="78"/>
        <v>81.592299377412346</v>
      </c>
      <c r="G1712" s="38">
        <v>40.886753082275391</v>
      </c>
      <c r="H1712" s="18">
        <f t="shared" si="79"/>
        <v>41.093664402578426</v>
      </c>
      <c r="I1712" s="38">
        <v>93.275253295898438</v>
      </c>
      <c r="J1712" s="18">
        <f t="shared" si="80"/>
        <v>93.747281626742364</v>
      </c>
    </row>
    <row r="1713" spans="1:10" x14ac:dyDescent="0.3">
      <c r="A1713" s="3">
        <v>2030</v>
      </c>
      <c r="B1713" s="3">
        <v>2</v>
      </c>
      <c r="C1713" s="4">
        <v>6</v>
      </c>
      <c r="D1713" s="19">
        <f>INDEX('Prom Factor Mensual Hora 0,5'!$B$5:$N$28,MATCH('Casos CMg'!$C1713,'Prom Factor Mensual Hora 0,5'!$A$5:$A$28,0),MATCH('Casos CMg'!$B1713,'Prom Factor Mensual Hora 0,5'!$B$4:$M$4,0))</f>
        <v>1.0050595922060164</v>
      </c>
      <c r="E1713" s="38">
        <v>14.325436592102051</v>
      </c>
      <c r="F1713" s="18">
        <f t="shared" si="78"/>
        <v>14.397917459431232</v>
      </c>
      <c r="G1713" s="38">
        <v>9.7082233428955078</v>
      </c>
      <c r="H1713" s="18">
        <f t="shared" si="79"/>
        <v>9.7573429940554881</v>
      </c>
      <c r="I1713" s="38">
        <v>14.59320545196533</v>
      </c>
      <c r="J1713" s="18">
        <f t="shared" si="80"/>
        <v>14.667041120530889</v>
      </c>
    </row>
    <row r="1714" spans="1:10" x14ac:dyDescent="0.3">
      <c r="A1714" s="3">
        <v>2030</v>
      </c>
      <c r="B1714" s="3">
        <v>2</v>
      </c>
      <c r="C1714" s="4">
        <v>7</v>
      </c>
      <c r="D1714" s="19">
        <f>INDEX('Prom Factor Mensual Hora 0,5'!$B$5:$N$28,MATCH('Casos CMg'!$C1714,'Prom Factor Mensual Hora 0,5'!$A$5:$A$28,0),MATCH('Casos CMg'!$B1714,'Prom Factor Mensual Hora 0,5'!$B$4:$M$4,0))</f>
        <v>1.0050709406069165</v>
      </c>
      <c r="E1714" s="38">
        <v>14.325436592102051</v>
      </c>
      <c r="F1714" s="18">
        <f t="shared" si="78"/>
        <v>14.398080030228748</v>
      </c>
      <c r="G1714" s="38">
        <v>9.7082233428955078</v>
      </c>
      <c r="H1714" s="18">
        <f t="shared" si="79"/>
        <v>9.7574531668660107</v>
      </c>
      <c r="I1714" s="38">
        <v>14.59320545196533</v>
      </c>
      <c r="J1714" s="18">
        <f t="shared" si="80"/>
        <v>14.667206730076776</v>
      </c>
    </row>
    <row r="1715" spans="1:10" x14ac:dyDescent="0.3">
      <c r="A1715" s="3">
        <v>2030</v>
      </c>
      <c r="B1715" s="3">
        <v>2</v>
      </c>
      <c r="C1715" s="4">
        <v>8</v>
      </c>
      <c r="D1715" s="19">
        <f>INDEX('Prom Factor Mensual Hora 0,5'!$B$5:$N$28,MATCH('Casos CMg'!$C1715,'Prom Factor Mensual Hora 0,5'!$A$5:$A$28,0),MATCH('Casos CMg'!$B1715,'Prom Factor Mensual Hora 0,5'!$B$4:$M$4,0))</f>
        <v>1.0050689756014417</v>
      </c>
      <c r="E1715" s="38">
        <v>4.510800838470459</v>
      </c>
      <c r="F1715" s="18">
        <f t="shared" si="78"/>
        <v>4.5336659778636283</v>
      </c>
      <c r="G1715" s="38">
        <v>3.2009057998657231</v>
      </c>
      <c r="H1715" s="18">
        <f t="shared" si="79"/>
        <v>3.2171311132677558</v>
      </c>
      <c r="I1715" s="38">
        <v>4.6923341751098633</v>
      </c>
      <c r="J1715" s="18">
        <f t="shared" si="80"/>
        <v>4.7161195025573059</v>
      </c>
    </row>
    <row r="1716" spans="1:10" x14ac:dyDescent="0.3">
      <c r="A1716" s="3">
        <v>2030</v>
      </c>
      <c r="B1716" s="3">
        <v>2</v>
      </c>
      <c r="C1716" s="4">
        <v>9</v>
      </c>
      <c r="D1716" s="19">
        <f>INDEX('Prom Factor Mensual Hora 0,5'!$B$5:$N$28,MATCH('Casos CMg'!$C1716,'Prom Factor Mensual Hora 0,5'!$A$5:$A$28,0),MATCH('Casos CMg'!$B1716,'Prom Factor Mensual Hora 0,5'!$B$4:$M$4,0))</f>
        <v>0.99905086701187862</v>
      </c>
      <c r="E1716" s="38">
        <v>4.1823692321777344</v>
      </c>
      <c r="F1716" s="18">
        <f t="shared" si="78"/>
        <v>4.1783996075709702</v>
      </c>
      <c r="G1716" s="38">
        <v>2.7098953723907471</v>
      </c>
      <c r="H1716" s="18">
        <f t="shared" si="79"/>
        <v>2.7073233212984533</v>
      </c>
      <c r="I1716" s="38">
        <v>4.3862013816833496</v>
      </c>
      <c r="J1716" s="18">
        <f t="shared" si="80"/>
        <v>4.3820382932594502</v>
      </c>
    </row>
    <row r="1717" spans="1:10" x14ac:dyDescent="0.3">
      <c r="A1717" s="3">
        <v>2030</v>
      </c>
      <c r="B1717" s="3">
        <v>2</v>
      </c>
      <c r="C1717" s="4">
        <v>10</v>
      </c>
      <c r="D1717" s="19">
        <f>INDEX('Prom Factor Mensual Hora 0,5'!$B$5:$N$28,MATCH('Casos CMg'!$C1717,'Prom Factor Mensual Hora 0,5'!$A$5:$A$28,0),MATCH('Casos CMg'!$B1717,'Prom Factor Mensual Hora 0,5'!$B$4:$M$4,0))</f>
        <v>0.99974980652043055</v>
      </c>
      <c r="E1717" s="38">
        <v>3.598640918731689</v>
      </c>
      <c r="F1717" s="18">
        <f t="shared" si="78"/>
        <v>3.5977405622385104</v>
      </c>
      <c r="G1717" s="38">
        <v>2.1128921508789058</v>
      </c>
      <c r="H1717" s="18">
        <f t="shared" si="79"/>
        <v>2.1123635190397225</v>
      </c>
      <c r="I1717" s="38">
        <v>3.65543532371521</v>
      </c>
      <c r="J1717" s="18">
        <f t="shared" si="80"/>
        <v>3.6545207576322287</v>
      </c>
    </row>
    <row r="1718" spans="1:10" x14ac:dyDescent="0.3">
      <c r="A1718" s="3">
        <v>2030</v>
      </c>
      <c r="B1718" s="3">
        <v>2</v>
      </c>
      <c r="C1718" s="4">
        <v>11</v>
      </c>
      <c r="D1718" s="19">
        <f>INDEX('Prom Factor Mensual Hora 0,5'!$B$5:$N$28,MATCH('Casos CMg'!$C1718,'Prom Factor Mensual Hora 0,5'!$A$5:$A$28,0),MATCH('Casos CMg'!$B1718,'Prom Factor Mensual Hora 0,5'!$B$4:$M$4,0))</f>
        <v>0.99966487856548569</v>
      </c>
      <c r="E1718" s="38">
        <v>1.9632754325866699</v>
      </c>
      <c r="F1718" s="18">
        <f t="shared" si="78"/>
        <v>1.9626174969073549</v>
      </c>
      <c r="G1718" s="38">
        <v>1.3017421960830691</v>
      </c>
      <c r="H1718" s="18">
        <f t="shared" si="79"/>
        <v>1.30130595437095</v>
      </c>
      <c r="I1718" s="38">
        <v>1.9805227518081669</v>
      </c>
      <c r="J1718" s="18">
        <f t="shared" si="80"/>
        <v>1.9798590361824928</v>
      </c>
    </row>
    <row r="1719" spans="1:10" x14ac:dyDescent="0.3">
      <c r="A1719" s="3">
        <v>2030</v>
      </c>
      <c r="B1719" s="3">
        <v>2</v>
      </c>
      <c r="C1719" s="4">
        <v>12</v>
      </c>
      <c r="D1719" s="19">
        <f>INDEX('Prom Factor Mensual Hora 0,5'!$B$5:$N$28,MATCH('Casos CMg'!$C1719,'Prom Factor Mensual Hora 0,5'!$A$5:$A$28,0),MATCH('Casos CMg'!$B1719,'Prom Factor Mensual Hora 0,5'!$B$4:$M$4,0))</f>
        <v>0.99972252891410907</v>
      </c>
      <c r="E1719" s="38">
        <v>1.9632754325866699</v>
      </c>
      <c r="F1719" s="18">
        <f t="shared" si="78"/>
        <v>1.9627306804204872</v>
      </c>
      <c r="G1719" s="38">
        <v>1.3017421960830691</v>
      </c>
      <c r="H1719" s="18">
        <f t="shared" si="79"/>
        <v>1.3013810002623718</v>
      </c>
      <c r="I1719" s="38">
        <v>1.9805227518081669</v>
      </c>
      <c r="J1719" s="18">
        <f t="shared" si="80"/>
        <v>1.9799732140095911</v>
      </c>
    </row>
    <row r="1720" spans="1:10" x14ac:dyDescent="0.3">
      <c r="A1720" s="3">
        <v>2030</v>
      </c>
      <c r="B1720" s="3">
        <v>2</v>
      </c>
      <c r="C1720" s="4">
        <v>13</v>
      </c>
      <c r="D1720" s="19">
        <f>INDEX('Prom Factor Mensual Hora 0,5'!$B$5:$N$28,MATCH('Casos CMg'!$C1720,'Prom Factor Mensual Hora 0,5'!$A$5:$A$28,0),MATCH('Casos CMg'!$B1720,'Prom Factor Mensual Hora 0,5'!$B$4:$M$4,0))</f>
        <v>0.99971929172858431</v>
      </c>
      <c r="E1720" s="38">
        <v>1.9632754325866699</v>
      </c>
      <c r="F1720" s="18">
        <f t="shared" si="78"/>
        <v>1.9627243249336757</v>
      </c>
      <c r="G1720" s="38">
        <v>1.3017421960830691</v>
      </c>
      <c r="H1720" s="18">
        <f t="shared" si="79"/>
        <v>1.3013767862813777</v>
      </c>
      <c r="I1720" s="38">
        <v>1.9805227518081669</v>
      </c>
      <c r="J1720" s="18">
        <f t="shared" si="80"/>
        <v>1.9799668026900075</v>
      </c>
    </row>
    <row r="1721" spans="1:10" x14ac:dyDescent="0.3">
      <c r="A1721" s="3">
        <v>2030</v>
      </c>
      <c r="B1721" s="3">
        <v>2</v>
      </c>
      <c r="C1721" s="4">
        <v>14</v>
      </c>
      <c r="D1721" s="19">
        <f>INDEX('Prom Factor Mensual Hora 0,5'!$B$5:$N$28,MATCH('Casos CMg'!$C1721,'Prom Factor Mensual Hora 0,5'!$A$5:$A$28,0),MATCH('Casos CMg'!$B1721,'Prom Factor Mensual Hora 0,5'!$B$4:$M$4,0))</f>
        <v>0.99972354125961971</v>
      </c>
      <c r="E1721" s="38">
        <v>1.9632754325866699</v>
      </c>
      <c r="F1721" s="18">
        <f t="shared" si="78"/>
        <v>1.9627326679335575</v>
      </c>
      <c r="G1721" s="38">
        <v>1.3017421960830691</v>
      </c>
      <c r="H1721" s="18">
        <f t="shared" si="79"/>
        <v>1.30138231807524</v>
      </c>
      <c r="I1721" s="38">
        <v>1.9805227518081669</v>
      </c>
      <c r="J1721" s="18">
        <f t="shared" si="80"/>
        <v>1.9799752189829076</v>
      </c>
    </row>
    <row r="1722" spans="1:10" x14ac:dyDescent="0.3">
      <c r="A1722" s="3">
        <v>2030</v>
      </c>
      <c r="B1722" s="3">
        <v>2</v>
      </c>
      <c r="C1722" s="4">
        <v>15</v>
      </c>
      <c r="D1722" s="19">
        <f>INDEX('Prom Factor Mensual Hora 0,5'!$B$5:$N$28,MATCH('Casos CMg'!$C1722,'Prom Factor Mensual Hora 0,5'!$A$5:$A$28,0),MATCH('Casos CMg'!$B1722,'Prom Factor Mensual Hora 0,5'!$B$4:$M$4,0))</f>
        <v>0.99984531361504847</v>
      </c>
      <c r="E1722" s="38">
        <v>1.9632754325866699</v>
      </c>
      <c r="F1722" s="18">
        <f t="shared" si="78"/>
        <v>1.962971740607339</v>
      </c>
      <c r="G1722" s="38">
        <v>1.3017421960830691</v>
      </c>
      <c r="H1722" s="18">
        <f t="shared" si="79"/>
        <v>1.3015408342886181</v>
      </c>
      <c r="I1722" s="38">
        <v>1.9805227518081669</v>
      </c>
      <c r="J1722" s="18">
        <f t="shared" si="80"/>
        <v>1.9802163919033755</v>
      </c>
    </row>
    <row r="1723" spans="1:10" x14ac:dyDescent="0.3">
      <c r="A1723" s="3">
        <v>2030</v>
      </c>
      <c r="B1723" s="3">
        <v>2</v>
      </c>
      <c r="C1723" s="4">
        <v>16</v>
      </c>
      <c r="D1723" s="19">
        <f>INDEX('Prom Factor Mensual Hora 0,5'!$B$5:$N$28,MATCH('Casos CMg'!$C1723,'Prom Factor Mensual Hora 0,5'!$A$5:$A$28,0),MATCH('Casos CMg'!$B1723,'Prom Factor Mensual Hora 0,5'!$B$4:$M$4,0))</f>
        <v>0.99985288668719541</v>
      </c>
      <c r="E1723" s="38">
        <v>1.9632754325866699</v>
      </c>
      <c r="F1723" s="18">
        <f t="shared" si="78"/>
        <v>1.9629866086338341</v>
      </c>
      <c r="G1723" s="38">
        <v>1.3017421960830691</v>
      </c>
      <c r="H1723" s="18">
        <f t="shared" si="79"/>
        <v>1.3015506924761857</v>
      </c>
      <c r="I1723" s="38">
        <v>1.9805227518081669</v>
      </c>
      <c r="J1723" s="18">
        <f t="shared" si="80"/>
        <v>1.9802313905450635</v>
      </c>
    </row>
    <row r="1724" spans="1:10" x14ac:dyDescent="0.3">
      <c r="A1724" s="3">
        <v>2030</v>
      </c>
      <c r="B1724" s="3">
        <v>2</v>
      </c>
      <c r="C1724" s="4">
        <v>17</v>
      </c>
      <c r="D1724" s="19">
        <f>INDEX('Prom Factor Mensual Hora 0,5'!$B$5:$N$28,MATCH('Casos CMg'!$C1724,'Prom Factor Mensual Hora 0,5'!$A$5:$A$28,0),MATCH('Casos CMg'!$B1724,'Prom Factor Mensual Hora 0,5'!$B$4:$M$4,0))</f>
        <v>0.99980312976382291</v>
      </c>
      <c r="E1724" s="38">
        <v>1.9632754325866699</v>
      </c>
      <c r="F1724" s="18">
        <f t="shared" si="78"/>
        <v>1.9628889220885759</v>
      </c>
      <c r="G1724" s="38">
        <v>1.3017421960830691</v>
      </c>
      <c r="H1724" s="18">
        <f t="shared" si="79"/>
        <v>1.3014859217894845</v>
      </c>
      <c r="I1724" s="38">
        <v>1.9805227518081669</v>
      </c>
      <c r="J1724" s="18">
        <f t="shared" si="80"/>
        <v>1.9801328458262644</v>
      </c>
    </row>
    <row r="1725" spans="1:10" x14ac:dyDescent="0.3">
      <c r="A1725" s="3">
        <v>2030</v>
      </c>
      <c r="B1725" s="3">
        <v>2</v>
      </c>
      <c r="C1725" s="4">
        <v>18</v>
      </c>
      <c r="D1725" s="19">
        <f>INDEX('Prom Factor Mensual Hora 0,5'!$B$5:$N$28,MATCH('Casos CMg'!$C1725,'Prom Factor Mensual Hora 0,5'!$A$5:$A$28,0),MATCH('Casos CMg'!$B1725,'Prom Factor Mensual Hora 0,5'!$B$4:$M$4,0))</f>
        <v>0.99977196798493873</v>
      </c>
      <c r="E1725" s="38">
        <v>3.598640918731689</v>
      </c>
      <c r="F1725" s="18">
        <f t="shared" si="78"/>
        <v>3.5978203133915088</v>
      </c>
      <c r="G1725" s="38">
        <v>2.1128921508789058</v>
      </c>
      <c r="H1725" s="18">
        <f t="shared" si="79"/>
        <v>2.1124103438241337</v>
      </c>
      <c r="I1725" s="38">
        <v>3.65543532371521</v>
      </c>
      <c r="J1725" s="18">
        <f t="shared" si="80"/>
        <v>3.6546017674324172</v>
      </c>
    </row>
    <row r="1726" spans="1:10" x14ac:dyDescent="0.3">
      <c r="A1726" s="3">
        <v>2030</v>
      </c>
      <c r="B1726" s="3">
        <v>2</v>
      </c>
      <c r="C1726" s="4">
        <v>19</v>
      </c>
      <c r="D1726" s="19">
        <f>INDEX('Prom Factor Mensual Hora 0,5'!$B$5:$N$28,MATCH('Casos CMg'!$C1726,'Prom Factor Mensual Hora 0,5'!$A$5:$A$28,0),MATCH('Casos CMg'!$B1726,'Prom Factor Mensual Hora 0,5'!$B$4:$M$4,0))</f>
        <v>1.002284026095448</v>
      </c>
      <c r="E1726" s="38">
        <v>3.598640918731689</v>
      </c>
      <c r="F1726" s="18">
        <f t="shared" si="78"/>
        <v>3.6068603084982191</v>
      </c>
      <c r="G1726" s="38">
        <v>2.1128921508789058</v>
      </c>
      <c r="H1726" s="18">
        <f t="shared" si="79"/>
        <v>2.1177180516883802</v>
      </c>
      <c r="I1726" s="38">
        <v>3.65543532371521</v>
      </c>
      <c r="J1726" s="18">
        <f t="shared" si="80"/>
        <v>3.663784433384798</v>
      </c>
    </row>
    <row r="1727" spans="1:10" x14ac:dyDescent="0.3">
      <c r="A1727" s="3">
        <v>2030</v>
      </c>
      <c r="B1727" s="3">
        <v>2</v>
      </c>
      <c r="C1727" s="4">
        <v>20</v>
      </c>
      <c r="D1727" s="19">
        <f>INDEX('Prom Factor Mensual Hora 0,5'!$B$5:$N$28,MATCH('Casos CMg'!$C1727,'Prom Factor Mensual Hora 0,5'!$A$5:$A$28,0),MATCH('Casos CMg'!$B1727,'Prom Factor Mensual Hora 0,5'!$B$4:$M$4,0))</f>
        <v>1.0042210919492829</v>
      </c>
      <c r="E1727" s="38">
        <v>81.916717529296875</v>
      </c>
      <c r="F1727" s="18">
        <f t="shared" si="78"/>
        <v>82.262495526171463</v>
      </c>
      <c r="G1727" s="38">
        <v>41.342819213867188</v>
      </c>
      <c r="H1727" s="18">
        <f t="shared" si="79"/>
        <v>41.5173310552115</v>
      </c>
      <c r="I1727" s="38">
        <v>93.74432373046875</v>
      </c>
      <c r="J1727" s="18">
        <f t="shared" si="80"/>
        <v>94.140027140658404</v>
      </c>
    </row>
    <row r="1728" spans="1:10" x14ac:dyDescent="0.3">
      <c r="A1728" s="3">
        <v>2030</v>
      </c>
      <c r="B1728" s="3">
        <v>2</v>
      </c>
      <c r="C1728" s="4">
        <v>21</v>
      </c>
      <c r="D1728" s="19">
        <f>INDEX('Prom Factor Mensual Hora 0,5'!$B$5:$N$28,MATCH('Casos CMg'!$C1728,'Prom Factor Mensual Hora 0,5'!$A$5:$A$28,0),MATCH('Casos CMg'!$B1728,'Prom Factor Mensual Hora 0,5'!$B$4:$M$4,0))</f>
        <v>1.0042348515562032</v>
      </c>
      <c r="E1728" s="38">
        <v>81.830795288085938</v>
      </c>
      <c r="F1728" s="18">
        <f t="shared" si="78"/>
        <v>82.177336558857036</v>
      </c>
      <c r="G1728" s="38">
        <v>41.337383270263672</v>
      </c>
      <c r="H1728" s="18">
        <f t="shared" si="79"/>
        <v>41.512440952135115</v>
      </c>
      <c r="I1728" s="38">
        <v>93.489723205566406</v>
      </c>
      <c r="J1728" s="18">
        <f t="shared" si="80"/>
        <v>93.88563830537251</v>
      </c>
    </row>
    <row r="1729" spans="1:10" x14ac:dyDescent="0.3">
      <c r="A1729" s="3">
        <v>2030</v>
      </c>
      <c r="B1729" s="3">
        <v>2</v>
      </c>
      <c r="C1729" s="4">
        <v>22</v>
      </c>
      <c r="D1729" s="19">
        <f>INDEX('Prom Factor Mensual Hora 0,5'!$B$5:$N$28,MATCH('Casos CMg'!$C1729,'Prom Factor Mensual Hora 0,5'!$A$5:$A$28,0),MATCH('Casos CMg'!$B1729,'Prom Factor Mensual Hora 0,5'!$B$4:$M$4,0))</f>
        <v>1.0042357719963275</v>
      </c>
      <c r="E1729" s="38">
        <v>81.916717529296875</v>
      </c>
      <c r="F1729" s="18">
        <f t="shared" si="78"/>
        <v>82.26369806743854</v>
      </c>
      <c r="G1729" s="38">
        <v>41.342819213867188</v>
      </c>
      <c r="H1729" s="18">
        <f t="shared" si="79"/>
        <v>41.517937969742519</v>
      </c>
      <c r="I1729" s="38">
        <v>93.74432373046875</v>
      </c>
      <c r="J1729" s="18">
        <f t="shared" si="80"/>
        <v>94.14140331174093</v>
      </c>
    </row>
    <row r="1730" spans="1:10" x14ac:dyDescent="0.3">
      <c r="A1730" s="3">
        <v>2030</v>
      </c>
      <c r="B1730" s="3">
        <v>2</v>
      </c>
      <c r="C1730" s="4">
        <v>23</v>
      </c>
      <c r="D1730" s="19">
        <f>INDEX('Prom Factor Mensual Hora 0,5'!$B$5:$N$28,MATCH('Casos CMg'!$C1730,'Prom Factor Mensual Hora 0,5'!$A$5:$A$28,0),MATCH('Casos CMg'!$B1730,'Prom Factor Mensual Hora 0,5'!$B$4:$M$4,0))</f>
        <v>1.0042325162176358</v>
      </c>
      <c r="E1730" s="38">
        <v>81.916717529296875</v>
      </c>
      <c r="F1730" s="18">
        <f t="shared" si="78"/>
        <v>82.263431364735112</v>
      </c>
      <c r="G1730" s="38">
        <v>41.342819213867188</v>
      </c>
      <c r="H1730" s="18">
        <f t="shared" si="79"/>
        <v>41.517803366672666</v>
      </c>
      <c r="I1730" s="38">
        <v>93.74432373046875</v>
      </c>
      <c r="J1730" s="18">
        <f t="shared" si="80"/>
        <v>94.141098100969259</v>
      </c>
    </row>
    <row r="1731" spans="1:10" x14ac:dyDescent="0.3">
      <c r="A1731" s="3">
        <v>2030</v>
      </c>
      <c r="B1731" s="3">
        <v>3</v>
      </c>
      <c r="C1731" s="4">
        <v>0</v>
      </c>
      <c r="D1731" s="19">
        <f>INDEX('Prom Factor Mensual Hora 0,5'!$B$5:$N$28,MATCH('Casos CMg'!$C1731,'Prom Factor Mensual Hora 0,5'!$A$5:$A$28,0),MATCH('Casos CMg'!$B1731,'Prom Factor Mensual Hora 0,5'!$B$4:$M$4,0))</f>
        <v>1.0035447602009047</v>
      </c>
      <c r="E1731" s="38">
        <v>99.656036376953125</v>
      </c>
      <c r="F1731" s="18">
        <f t="shared" si="78"/>
        <v>100.00929312848206</v>
      </c>
      <c r="G1731" s="38">
        <v>45.733161926269531</v>
      </c>
      <c r="H1731" s="18">
        <f t="shared" si="79"/>
        <v>45.8952750185273</v>
      </c>
      <c r="I1731" s="38">
        <v>110.3963165283203</v>
      </c>
      <c r="J1731" s="18">
        <f t="shared" si="80"/>
        <v>110.78764499747636</v>
      </c>
    </row>
    <row r="1732" spans="1:10" x14ac:dyDescent="0.3">
      <c r="A1732" s="3">
        <v>2030</v>
      </c>
      <c r="B1732" s="3">
        <v>3</v>
      </c>
      <c r="C1732" s="4">
        <v>1</v>
      </c>
      <c r="D1732" s="19">
        <f>INDEX('Prom Factor Mensual Hora 0,5'!$B$5:$N$28,MATCH('Casos CMg'!$C1732,'Prom Factor Mensual Hora 0,5'!$A$5:$A$28,0),MATCH('Casos CMg'!$B1732,'Prom Factor Mensual Hora 0,5'!$B$4:$M$4,0))</f>
        <v>1.0048177099228939</v>
      </c>
      <c r="E1732" s="38">
        <v>99.672218322753906</v>
      </c>
      <c r="F1732" s="18">
        <f t="shared" ref="F1732:F1795" si="81">$E1732*$D1732</f>
        <v>100.15241015800429</v>
      </c>
      <c r="G1732" s="38">
        <v>45.737773895263672</v>
      </c>
      <c r="H1732" s="18">
        <f t="shared" ref="H1732:H1795" si="82">$G1732*$D1732</f>
        <v>45.958125222409961</v>
      </c>
      <c r="I1732" s="38">
        <v>110.60205078125</v>
      </c>
      <c r="J1732" s="18">
        <f t="shared" ref="J1732:J1795" si="83">$I1732*$D1732</f>
        <v>111.13489937879125</v>
      </c>
    </row>
    <row r="1733" spans="1:10" x14ac:dyDescent="0.3">
      <c r="A1733" s="3">
        <v>2030</v>
      </c>
      <c r="B1733" s="3">
        <v>3</v>
      </c>
      <c r="C1733" s="4">
        <v>2</v>
      </c>
      <c r="D1733" s="19">
        <f>INDEX('Prom Factor Mensual Hora 0,5'!$B$5:$N$28,MATCH('Casos CMg'!$C1733,'Prom Factor Mensual Hora 0,5'!$A$5:$A$28,0),MATCH('Casos CMg'!$B1733,'Prom Factor Mensual Hora 0,5'!$B$4:$M$4,0))</f>
        <v>1.0048133244312187</v>
      </c>
      <c r="E1733" s="38">
        <v>99.787200927734375</v>
      </c>
      <c r="F1733" s="18">
        <f t="shared" si="81"/>
        <v>100.26750909988277</v>
      </c>
      <c r="G1733" s="38">
        <v>45.763874053955078</v>
      </c>
      <c r="H1733" s="18">
        <f t="shared" si="82"/>
        <v>45.984150427006199</v>
      </c>
      <c r="I1733" s="38">
        <v>111.5174026489258</v>
      </c>
      <c r="J1733" s="18">
        <f t="shared" si="83"/>
        <v>112.05417208760193</v>
      </c>
    </row>
    <row r="1734" spans="1:10" x14ac:dyDescent="0.3">
      <c r="A1734" s="3">
        <v>2030</v>
      </c>
      <c r="B1734" s="3">
        <v>3</v>
      </c>
      <c r="C1734" s="4">
        <v>3</v>
      </c>
      <c r="D1734" s="19">
        <f>INDEX('Prom Factor Mensual Hora 0,5'!$B$5:$N$28,MATCH('Casos CMg'!$C1734,'Prom Factor Mensual Hora 0,5'!$A$5:$A$28,0),MATCH('Casos CMg'!$B1734,'Prom Factor Mensual Hora 0,5'!$B$4:$M$4,0))</f>
        <v>1.0048159894037028</v>
      </c>
      <c r="E1734" s="38">
        <v>99.792709350585938</v>
      </c>
      <c r="F1734" s="18">
        <f t="shared" si="81"/>
        <v>100.27330998138515</v>
      </c>
      <c r="G1734" s="38">
        <v>45.765121459960938</v>
      </c>
      <c r="H1734" s="18">
        <f t="shared" si="82"/>
        <v>45.985525799971278</v>
      </c>
      <c r="I1734" s="38">
        <v>111.5609893798828</v>
      </c>
      <c r="J1734" s="18">
        <f t="shared" si="83"/>
        <v>112.09826592260291</v>
      </c>
    </row>
    <row r="1735" spans="1:10" x14ac:dyDescent="0.3">
      <c r="A1735" s="3">
        <v>2030</v>
      </c>
      <c r="B1735" s="3">
        <v>3</v>
      </c>
      <c r="C1735" s="4">
        <v>4</v>
      </c>
      <c r="D1735" s="19">
        <f>INDEX('Prom Factor Mensual Hora 0,5'!$B$5:$N$28,MATCH('Casos CMg'!$C1735,'Prom Factor Mensual Hora 0,5'!$A$5:$A$28,0),MATCH('Casos CMg'!$B1735,'Prom Factor Mensual Hora 0,5'!$B$4:$M$4,0))</f>
        <v>1.0048164174315162</v>
      </c>
      <c r="E1735" s="38">
        <v>99.792709350585938</v>
      </c>
      <c r="F1735" s="18">
        <f t="shared" si="81"/>
        <v>100.27335269544032</v>
      </c>
      <c r="G1735" s="38">
        <v>45.765121459960938</v>
      </c>
      <c r="H1735" s="18">
        <f t="shared" si="82"/>
        <v>45.985545388716147</v>
      </c>
      <c r="I1735" s="38">
        <v>111.5609893798828</v>
      </c>
      <c r="J1735" s="18">
        <f t="shared" si="83"/>
        <v>112.09831367380926</v>
      </c>
    </row>
    <row r="1736" spans="1:10" x14ac:dyDescent="0.3">
      <c r="A1736" s="3">
        <v>2030</v>
      </c>
      <c r="B1736" s="3">
        <v>3</v>
      </c>
      <c r="C1736" s="4">
        <v>5</v>
      </c>
      <c r="D1736" s="19">
        <f>INDEX('Prom Factor Mensual Hora 0,5'!$B$5:$N$28,MATCH('Casos CMg'!$C1736,'Prom Factor Mensual Hora 0,5'!$A$5:$A$28,0),MATCH('Casos CMg'!$B1736,'Prom Factor Mensual Hora 0,5'!$B$4:$M$4,0))</f>
        <v>1.0048144582152025</v>
      </c>
      <c r="E1736" s="38">
        <v>99.792709350585938</v>
      </c>
      <c r="F1736" s="18">
        <f t="shared" si="81"/>
        <v>100.27315717993619</v>
      </c>
      <c r="G1736" s="38">
        <v>45.765121459960938</v>
      </c>
      <c r="H1736" s="18">
        <f t="shared" si="82"/>
        <v>45.985455724943591</v>
      </c>
      <c r="I1736" s="38">
        <v>111.5609893798828</v>
      </c>
      <c r="J1736" s="18">
        <f t="shared" si="83"/>
        <v>112.0980951016989</v>
      </c>
    </row>
    <row r="1737" spans="1:10" x14ac:dyDescent="0.3">
      <c r="A1737" s="3">
        <v>2030</v>
      </c>
      <c r="B1737" s="3">
        <v>3</v>
      </c>
      <c r="C1737" s="4">
        <v>6</v>
      </c>
      <c r="D1737" s="19">
        <f>INDEX('Prom Factor Mensual Hora 0,5'!$B$5:$N$28,MATCH('Casos CMg'!$C1737,'Prom Factor Mensual Hora 0,5'!$A$5:$A$28,0),MATCH('Casos CMg'!$B1737,'Prom Factor Mensual Hora 0,5'!$B$4:$M$4,0))</f>
        <v>1.0048163145761519</v>
      </c>
      <c r="E1737" s="38">
        <v>99.688636779785156</v>
      </c>
      <c r="F1737" s="18">
        <f t="shared" si="81"/>
        <v>100.16876861418436</v>
      </c>
      <c r="G1737" s="38">
        <v>45.741500854492188</v>
      </c>
      <c r="H1737" s="18">
        <f t="shared" si="82"/>
        <v>45.961806311792742</v>
      </c>
      <c r="I1737" s="38">
        <v>110.73280334472661</v>
      </c>
      <c r="J1737" s="18">
        <f t="shared" si="83"/>
        <v>111.26612735953398</v>
      </c>
    </row>
    <row r="1738" spans="1:10" x14ac:dyDescent="0.3">
      <c r="A1738" s="3">
        <v>2030</v>
      </c>
      <c r="B1738" s="3">
        <v>3</v>
      </c>
      <c r="C1738" s="4">
        <v>7</v>
      </c>
      <c r="D1738" s="19">
        <f>INDEX('Prom Factor Mensual Hora 0,5'!$B$5:$N$28,MATCH('Casos CMg'!$C1738,'Prom Factor Mensual Hora 0,5'!$A$5:$A$28,0),MATCH('Casos CMg'!$B1738,'Prom Factor Mensual Hora 0,5'!$B$4:$M$4,0))</f>
        <v>1.0048165013978416</v>
      </c>
      <c r="E1738" s="38">
        <v>29.47554779052734</v>
      </c>
      <c r="F1738" s="18">
        <f t="shared" si="81"/>
        <v>29.617516807662561</v>
      </c>
      <c r="G1738" s="38">
        <v>25.010137557983398</v>
      </c>
      <c r="H1738" s="18">
        <f t="shared" si="82"/>
        <v>25.130598920491636</v>
      </c>
      <c r="I1738" s="38">
        <v>29.760236740112301</v>
      </c>
      <c r="J1738" s="18">
        <f t="shared" si="83"/>
        <v>29.903576961971151</v>
      </c>
    </row>
    <row r="1739" spans="1:10" x14ac:dyDescent="0.3">
      <c r="A1739" s="3">
        <v>2030</v>
      </c>
      <c r="B1739" s="3">
        <v>3</v>
      </c>
      <c r="C1739" s="4">
        <v>8</v>
      </c>
      <c r="D1739" s="19">
        <f>INDEX('Prom Factor Mensual Hora 0,5'!$B$5:$N$28,MATCH('Casos CMg'!$C1739,'Prom Factor Mensual Hora 0,5'!$A$5:$A$28,0),MATCH('Casos CMg'!$B1739,'Prom Factor Mensual Hora 0,5'!$B$4:$M$4,0))</f>
        <v>1.004812493689657</v>
      </c>
      <c r="E1739" s="38">
        <v>31.971128463745121</v>
      </c>
      <c r="F1739" s="18">
        <f t="shared" si="81"/>
        <v>32.124989317728108</v>
      </c>
      <c r="G1739" s="38">
        <v>27.1047477722168</v>
      </c>
      <c r="H1739" s="18">
        <f t="shared" si="82"/>
        <v>27.235189199830337</v>
      </c>
      <c r="I1739" s="38">
        <v>32.272037506103523</v>
      </c>
      <c r="J1739" s="18">
        <f t="shared" si="83"/>
        <v>32.427346482954022</v>
      </c>
    </row>
    <row r="1740" spans="1:10" x14ac:dyDescent="0.3">
      <c r="A1740" s="3">
        <v>2030</v>
      </c>
      <c r="B1740" s="3">
        <v>3</v>
      </c>
      <c r="C1740" s="4">
        <v>9</v>
      </c>
      <c r="D1740" s="19">
        <f>INDEX('Prom Factor Mensual Hora 0,5'!$B$5:$N$28,MATCH('Casos CMg'!$C1740,'Prom Factor Mensual Hora 0,5'!$A$5:$A$28,0),MATCH('Casos CMg'!$B1740,'Prom Factor Mensual Hora 0,5'!$B$4:$M$4,0))</f>
        <v>0.99912389116845246</v>
      </c>
      <c r="E1740" s="38">
        <v>15.691928863525391</v>
      </c>
      <c r="F1740" s="18">
        <f t="shared" si="81"/>
        <v>15.67818102606404</v>
      </c>
      <c r="G1740" s="38">
        <v>12.752322196960449</v>
      </c>
      <c r="H1740" s="18">
        <f t="shared" si="82"/>
        <v>12.741149774860952</v>
      </c>
      <c r="I1740" s="38">
        <v>15.39061164855957</v>
      </c>
      <c r="J1740" s="18">
        <f t="shared" si="83"/>
        <v>15.377127797771349</v>
      </c>
    </row>
    <row r="1741" spans="1:10" x14ac:dyDescent="0.3">
      <c r="A1741" s="3">
        <v>2030</v>
      </c>
      <c r="B1741" s="3">
        <v>3</v>
      </c>
      <c r="C1741" s="4">
        <v>10</v>
      </c>
      <c r="D1741" s="19">
        <f>INDEX('Prom Factor Mensual Hora 0,5'!$B$5:$N$28,MATCH('Casos CMg'!$C1741,'Prom Factor Mensual Hora 0,5'!$A$5:$A$28,0),MATCH('Casos CMg'!$B1741,'Prom Factor Mensual Hora 0,5'!$B$4:$M$4,0))</f>
        <v>0.99957087893491881</v>
      </c>
      <c r="E1741" s="38">
        <v>13.0472469329834</v>
      </c>
      <c r="F1741" s="18">
        <f t="shared" si="81"/>
        <v>13.041648084483141</v>
      </c>
      <c r="G1741" s="38">
        <v>10.487119674682621</v>
      </c>
      <c r="H1741" s="18">
        <f t="shared" si="82"/>
        <v>10.482619430718186</v>
      </c>
      <c r="I1741" s="38">
        <v>12.75339984893799</v>
      </c>
      <c r="J1741" s="18">
        <f t="shared" si="83"/>
        <v>12.747927096411408</v>
      </c>
    </row>
    <row r="1742" spans="1:10" x14ac:dyDescent="0.3">
      <c r="A1742" s="3">
        <v>2030</v>
      </c>
      <c r="B1742" s="3">
        <v>3</v>
      </c>
      <c r="C1742" s="4">
        <v>11</v>
      </c>
      <c r="D1742" s="19">
        <f>INDEX('Prom Factor Mensual Hora 0,5'!$B$5:$N$28,MATCH('Casos CMg'!$C1742,'Prom Factor Mensual Hora 0,5'!$A$5:$A$28,0),MATCH('Casos CMg'!$B1742,'Prom Factor Mensual Hora 0,5'!$B$4:$M$4,0))</f>
        <v>0.99959367434523472</v>
      </c>
      <c r="E1742" s="38">
        <v>6.2333354949951172</v>
      </c>
      <c r="F1742" s="18">
        <f t="shared" si="81"/>
        <v>6.2308027308687413</v>
      </c>
      <c r="G1742" s="38">
        <v>5.4554524421691886</v>
      </c>
      <c r="H1742" s="18">
        <f t="shared" si="82"/>
        <v>5.4532357518835832</v>
      </c>
      <c r="I1742" s="38">
        <v>6.2483015060424796</v>
      </c>
      <c r="J1742" s="18">
        <f t="shared" si="83"/>
        <v>6.2457626608418657</v>
      </c>
    </row>
    <row r="1743" spans="1:10" x14ac:dyDescent="0.3">
      <c r="A1743" s="3">
        <v>2030</v>
      </c>
      <c r="B1743" s="3">
        <v>3</v>
      </c>
      <c r="C1743" s="4">
        <v>12</v>
      </c>
      <c r="D1743" s="19">
        <f>INDEX('Prom Factor Mensual Hora 0,5'!$B$5:$N$28,MATCH('Casos CMg'!$C1743,'Prom Factor Mensual Hora 0,5'!$A$5:$A$28,0),MATCH('Casos CMg'!$B1743,'Prom Factor Mensual Hora 0,5'!$B$4:$M$4,0))</f>
        <v>0.99971757342385359</v>
      </c>
      <c r="E1743" s="38">
        <v>6.2333354949951172</v>
      </c>
      <c r="F1743" s="18">
        <f t="shared" si="81"/>
        <v>6.2315750353932939</v>
      </c>
      <c r="G1743" s="38">
        <v>5.4554524421691886</v>
      </c>
      <c r="H1743" s="18">
        <f t="shared" si="82"/>
        <v>5.4539116774146175</v>
      </c>
      <c r="I1743" s="38">
        <v>6.2483015060424796</v>
      </c>
      <c r="J1743" s="18">
        <f t="shared" si="83"/>
        <v>6.2465368196413973</v>
      </c>
    </row>
    <row r="1744" spans="1:10" x14ac:dyDescent="0.3">
      <c r="A1744" s="3">
        <v>2030</v>
      </c>
      <c r="B1744" s="3">
        <v>3</v>
      </c>
      <c r="C1744" s="4">
        <v>13</v>
      </c>
      <c r="D1744" s="19">
        <f>INDEX('Prom Factor Mensual Hora 0,5'!$B$5:$N$28,MATCH('Casos CMg'!$C1744,'Prom Factor Mensual Hora 0,5'!$A$5:$A$28,0),MATCH('Casos CMg'!$B1744,'Prom Factor Mensual Hora 0,5'!$B$4:$M$4,0))</f>
        <v>0.99970503196396032</v>
      </c>
      <c r="E1744" s="38">
        <v>6.2333354949951172</v>
      </c>
      <c r="F1744" s="18">
        <f t="shared" si="81"/>
        <v>6.2314968602661818</v>
      </c>
      <c r="G1744" s="38">
        <v>5.4554524421691886</v>
      </c>
      <c r="H1744" s="18">
        <f t="shared" si="82"/>
        <v>5.4538432580766143</v>
      </c>
      <c r="I1744" s="38">
        <v>6.2483015060424796</v>
      </c>
      <c r="J1744" s="18">
        <f t="shared" si="83"/>
        <v>6.2464584568186581</v>
      </c>
    </row>
    <row r="1745" spans="1:10" x14ac:dyDescent="0.3">
      <c r="A1745" s="3">
        <v>2030</v>
      </c>
      <c r="B1745" s="3">
        <v>3</v>
      </c>
      <c r="C1745" s="4">
        <v>14</v>
      </c>
      <c r="D1745" s="19">
        <f>INDEX('Prom Factor Mensual Hora 0,5'!$B$5:$N$28,MATCH('Casos CMg'!$C1745,'Prom Factor Mensual Hora 0,5'!$A$5:$A$28,0),MATCH('Casos CMg'!$B1745,'Prom Factor Mensual Hora 0,5'!$B$4:$M$4,0))</f>
        <v>0.99970035042530181</v>
      </c>
      <c r="E1745" s="38">
        <v>6.2333354949951172</v>
      </c>
      <c r="F1745" s="18">
        <f t="shared" si="81"/>
        <v>6.2314676786650907</v>
      </c>
      <c r="G1745" s="38">
        <v>5.4554524421691886</v>
      </c>
      <c r="H1745" s="18">
        <f t="shared" si="82"/>
        <v>5.453817718165106</v>
      </c>
      <c r="I1745" s="38">
        <v>6.2483015060424796</v>
      </c>
      <c r="J1745" s="18">
        <f t="shared" si="83"/>
        <v>6.2464292051536079</v>
      </c>
    </row>
    <row r="1746" spans="1:10" x14ac:dyDescent="0.3">
      <c r="A1746" s="3">
        <v>2030</v>
      </c>
      <c r="B1746" s="3">
        <v>3</v>
      </c>
      <c r="C1746" s="4">
        <v>15</v>
      </c>
      <c r="D1746" s="19">
        <f>INDEX('Prom Factor Mensual Hora 0,5'!$B$5:$N$28,MATCH('Casos CMg'!$C1746,'Prom Factor Mensual Hora 0,5'!$A$5:$A$28,0),MATCH('Casos CMg'!$B1746,'Prom Factor Mensual Hora 0,5'!$B$4:$M$4,0))</f>
        <v>0.99972849794774465</v>
      </c>
      <c r="E1746" s="38">
        <v>7.0679545402526864</v>
      </c>
      <c r="F1746" s="18">
        <f t="shared" si="81"/>
        <v>7.0660355760897602</v>
      </c>
      <c r="G1746" s="38">
        <v>6.1887717247009277</v>
      </c>
      <c r="H1746" s="18">
        <f t="shared" si="82"/>
        <v>6.187091460476732</v>
      </c>
      <c r="I1746" s="38">
        <v>7.1119823455810547</v>
      </c>
      <c r="J1746" s="18">
        <f t="shared" si="83"/>
        <v>7.1100514277786253</v>
      </c>
    </row>
    <row r="1747" spans="1:10" x14ac:dyDescent="0.3">
      <c r="A1747" s="3">
        <v>2030</v>
      </c>
      <c r="B1747" s="3">
        <v>3</v>
      </c>
      <c r="C1747" s="4">
        <v>16</v>
      </c>
      <c r="D1747" s="19">
        <f>INDEX('Prom Factor Mensual Hora 0,5'!$B$5:$N$28,MATCH('Casos CMg'!$C1747,'Prom Factor Mensual Hora 0,5'!$A$5:$A$28,0),MATCH('Casos CMg'!$B1747,'Prom Factor Mensual Hora 0,5'!$B$4:$M$4,0))</f>
        <v>0.99972892357324217</v>
      </c>
      <c r="E1747" s="38">
        <v>7.0679545402526864</v>
      </c>
      <c r="F1747" s="18">
        <f t="shared" si="81"/>
        <v>7.0660385843914275</v>
      </c>
      <c r="G1747" s="38">
        <v>6.1887717247009277</v>
      </c>
      <c r="H1747" s="18">
        <f t="shared" si="82"/>
        <v>6.1870940945757757</v>
      </c>
      <c r="I1747" s="38">
        <v>7.1119823455810547</v>
      </c>
      <c r="J1747" s="18">
        <f t="shared" si="83"/>
        <v>7.1100544548196494</v>
      </c>
    </row>
    <row r="1748" spans="1:10" x14ac:dyDescent="0.3">
      <c r="A1748" s="3">
        <v>2030</v>
      </c>
      <c r="B1748" s="3">
        <v>3</v>
      </c>
      <c r="C1748" s="4">
        <v>17</v>
      </c>
      <c r="D1748" s="19">
        <f>INDEX('Prom Factor Mensual Hora 0,5'!$B$5:$N$28,MATCH('Casos CMg'!$C1748,'Prom Factor Mensual Hora 0,5'!$A$5:$A$28,0),MATCH('Casos CMg'!$B1748,'Prom Factor Mensual Hora 0,5'!$B$4:$M$4,0))</f>
        <v>0.99965033761969802</v>
      </c>
      <c r="E1748" s="38">
        <v>7.0679545402526864</v>
      </c>
      <c r="F1748" s="18">
        <f t="shared" si="81"/>
        <v>7.0654831424442754</v>
      </c>
      <c r="G1748" s="38">
        <v>6.1887717247009277</v>
      </c>
      <c r="H1748" s="18">
        <f t="shared" si="82"/>
        <v>6.1866077440485228</v>
      </c>
      <c r="I1748" s="38">
        <v>7.1119823455810547</v>
      </c>
      <c r="J1748" s="18">
        <f t="shared" si="83"/>
        <v>7.1094955529054333</v>
      </c>
    </row>
    <row r="1749" spans="1:10" x14ac:dyDescent="0.3">
      <c r="A1749" s="3">
        <v>2030</v>
      </c>
      <c r="B1749" s="3">
        <v>3</v>
      </c>
      <c r="C1749" s="4">
        <v>18</v>
      </c>
      <c r="D1749" s="19">
        <f>INDEX('Prom Factor Mensual Hora 0,5'!$B$5:$N$28,MATCH('Casos CMg'!$C1749,'Prom Factor Mensual Hora 0,5'!$A$5:$A$28,0),MATCH('Casos CMg'!$B1749,'Prom Factor Mensual Hora 0,5'!$B$4:$M$4,0))</f>
        <v>0.99942431279519572</v>
      </c>
      <c r="E1749" s="38">
        <v>14.915774345397949</v>
      </c>
      <c r="F1749" s="18">
        <f t="shared" si="81"/>
        <v>14.907187524957555</v>
      </c>
      <c r="G1749" s="38">
        <v>11.83035469055176</v>
      </c>
      <c r="H1749" s="18">
        <f t="shared" si="82"/>
        <v>11.823544106728113</v>
      </c>
      <c r="I1749" s="38">
        <v>14.51634407043457</v>
      </c>
      <c r="J1749" s="18">
        <f t="shared" si="83"/>
        <v>14.507987196892685</v>
      </c>
    </row>
    <row r="1750" spans="1:10" x14ac:dyDescent="0.3">
      <c r="A1750" s="3">
        <v>2030</v>
      </c>
      <c r="B1750" s="3">
        <v>3</v>
      </c>
      <c r="C1750" s="4">
        <v>19</v>
      </c>
      <c r="D1750" s="19">
        <f>INDEX('Prom Factor Mensual Hora 0,5'!$B$5:$N$28,MATCH('Casos CMg'!$C1750,'Prom Factor Mensual Hora 0,5'!$A$5:$A$28,0),MATCH('Casos CMg'!$B1750,'Prom Factor Mensual Hora 0,5'!$B$4:$M$4,0))</f>
        <v>1.0029225102071002</v>
      </c>
      <c r="E1750" s="38">
        <v>99.705795288085938</v>
      </c>
      <c r="F1750" s="18">
        <f t="shared" si="81"/>
        <v>99.997186492522417</v>
      </c>
      <c r="G1750" s="38">
        <v>45.756389617919922</v>
      </c>
      <c r="H1750" s="18">
        <f t="shared" si="82"/>
        <v>45.89011313361835</v>
      </c>
      <c r="I1750" s="38">
        <v>111.077766418457</v>
      </c>
      <c r="J1750" s="18">
        <f t="shared" si="83"/>
        <v>111.40239232459683</v>
      </c>
    </row>
    <row r="1751" spans="1:10" x14ac:dyDescent="0.3">
      <c r="A1751" s="3">
        <v>2030</v>
      </c>
      <c r="B1751" s="3">
        <v>3</v>
      </c>
      <c r="C1751" s="4">
        <v>20</v>
      </c>
      <c r="D1751" s="19">
        <f>INDEX('Prom Factor Mensual Hora 0,5'!$B$5:$N$28,MATCH('Casos CMg'!$C1751,'Prom Factor Mensual Hora 0,5'!$A$5:$A$28,0),MATCH('Casos CMg'!$B1751,'Prom Factor Mensual Hora 0,5'!$B$4:$M$4,0))</f>
        <v>1.0034833212101708</v>
      </c>
      <c r="E1751" s="38">
        <v>99.642852783203125</v>
      </c>
      <c r="F1751" s="18">
        <f t="shared" si="81"/>
        <v>99.989940845744783</v>
      </c>
      <c r="G1751" s="38">
        <v>45.75738525390625</v>
      </c>
      <c r="H1751" s="18">
        <f t="shared" si="82"/>
        <v>45.916772924483141</v>
      </c>
      <c r="I1751" s="38">
        <v>111.3103332519531</v>
      </c>
      <c r="J1751" s="18">
        <f t="shared" si="83"/>
        <v>111.69806289668081</v>
      </c>
    </row>
    <row r="1752" spans="1:10" x14ac:dyDescent="0.3">
      <c r="A1752" s="3">
        <v>2030</v>
      </c>
      <c r="B1752" s="3">
        <v>3</v>
      </c>
      <c r="C1752" s="4">
        <v>21</v>
      </c>
      <c r="D1752" s="19">
        <f>INDEX('Prom Factor Mensual Hora 0,5'!$B$5:$N$28,MATCH('Casos CMg'!$C1752,'Prom Factor Mensual Hora 0,5'!$A$5:$A$28,0),MATCH('Casos CMg'!$B1752,'Prom Factor Mensual Hora 0,5'!$B$4:$M$4,0))</f>
        <v>1.003480689841636</v>
      </c>
      <c r="E1752" s="38">
        <v>99.642852783203125</v>
      </c>
      <c r="F1752" s="18">
        <f t="shared" si="81"/>
        <v>99.989678648677241</v>
      </c>
      <c r="G1752" s="38">
        <v>45.75738525390625</v>
      </c>
      <c r="H1752" s="18">
        <f t="shared" si="82"/>
        <v>45.916652519939348</v>
      </c>
      <c r="I1752" s="38">
        <v>111.3103332519531</v>
      </c>
      <c r="J1752" s="18">
        <f t="shared" si="83"/>
        <v>111.69776999817229</v>
      </c>
    </row>
    <row r="1753" spans="1:10" x14ac:dyDescent="0.3">
      <c r="A1753" s="3">
        <v>2030</v>
      </c>
      <c r="B1753" s="3">
        <v>3</v>
      </c>
      <c r="C1753" s="4">
        <v>22</v>
      </c>
      <c r="D1753" s="19">
        <f>INDEX('Prom Factor Mensual Hora 0,5'!$B$5:$N$28,MATCH('Casos CMg'!$C1753,'Prom Factor Mensual Hora 0,5'!$A$5:$A$28,0),MATCH('Casos CMg'!$B1753,'Prom Factor Mensual Hora 0,5'!$B$4:$M$4,0))</f>
        <v>1.0034827966559965</v>
      </c>
      <c r="E1753" s="38">
        <v>99.642852783203125</v>
      </c>
      <c r="F1753" s="18">
        <f t="shared" si="81"/>
        <v>99.989888577670413</v>
      </c>
      <c r="G1753" s="38">
        <v>45.75738525390625</v>
      </c>
      <c r="H1753" s="18">
        <f t="shared" si="82"/>
        <v>45.916748922255699</v>
      </c>
      <c r="I1753" s="38">
        <v>111.3103332519531</v>
      </c>
      <c r="J1753" s="18">
        <f t="shared" si="83"/>
        <v>111.69800450838085</v>
      </c>
    </row>
    <row r="1754" spans="1:10" x14ac:dyDescent="0.3">
      <c r="A1754" s="3">
        <v>2030</v>
      </c>
      <c r="B1754" s="3">
        <v>3</v>
      </c>
      <c r="C1754" s="4">
        <v>23</v>
      </c>
      <c r="D1754" s="19">
        <f>INDEX('Prom Factor Mensual Hora 0,5'!$B$5:$N$28,MATCH('Casos CMg'!$C1754,'Prom Factor Mensual Hora 0,5'!$A$5:$A$28,0),MATCH('Casos CMg'!$B1754,'Prom Factor Mensual Hora 0,5'!$B$4:$M$4,0))</f>
        <v>1.0034874873032356</v>
      </c>
      <c r="E1754" s="38">
        <v>99.97320556640625</v>
      </c>
      <c r="F1754" s="18">
        <f t="shared" si="81"/>
        <v>100.32186085148285</v>
      </c>
      <c r="G1754" s="38">
        <v>45.786396026611328</v>
      </c>
      <c r="H1754" s="18">
        <f t="shared" si="82"/>
        <v>45.946075501415052</v>
      </c>
      <c r="I1754" s="38">
        <v>111.3815231323242</v>
      </c>
      <c r="J1754" s="18">
        <f t="shared" si="83"/>
        <v>111.76996478006322</v>
      </c>
    </row>
    <row r="1755" spans="1:10" x14ac:dyDescent="0.3">
      <c r="A1755" s="3">
        <v>2030</v>
      </c>
      <c r="B1755" s="3">
        <v>4</v>
      </c>
      <c r="C1755" s="4">
        <v>0</v>
      </c>
      <c r="D1755" s="19">
        <f>INDEX('Prom Factor Mensual Hora 0,5'!$B$5:$N$28,MATCH('Casos CMg'!$C1755,'Prom Factor Mensual Hora 0,5'!$A$5:$A$28,0),MATCH('Casos CMg'!$B1755,'Prom Factor Mensual Hora 0,5'!$B$4:$M$4,0))</f>
        <v>1.0034708462746105</v>
      </c>
      <c r="E1755" s="38">
        <v>102.2422561645508</v>
      </c>
      <c r="F1755" s="18">
        <f t="shared" si="81"/>
        <v>102.5971233184673</v>
      </c>
      <c r="G1755" s="38">
        <v>48.923660278320313</v>
      </c>
      <c r="H1755" s="18">
        <f t="shared" si="82"/>
        <v>49.093466782337629</v>
      </c>
      <c r="I1755" s="38">
        <v>115.1970977783203</v>
      </c>
      <c r="J1755" s="18">
        <f t="shared" si="83"/>
        <v>115.59692919599011</v>
      </c>
    </row>
    <row r="1756" spans="1:10" x14ac:dyDescent="0.3">
      <c r="A1756" s="3">
        <v>2030</v>
      </c>
      <c r="B1756" s="3">
        <v>4</v>
      </c>
      <c r="C1756" s="4">
        <v>1</v>
      </c>
      <c r="D1756" s="19">
        <f>INDEX('Prom Factor Mensual Hora 0,5'!$B$5:$N$28,MATCH('Casos CMg'!$C1756,'Prom Factor Mensual Hora 0,5'!$A$5:$A$28,0),MATCH('Casos CMg'!$B1756,'Prom Factor Mensual Hora 0,5'!$B$4:$M$4,0))</f>
        <v>1.0048332637675361</v>
      </c>
      <c r="E1756" s="38">
        <v>102.24700927734381</v>
      </c>
      <c r="F1756" s="18">
        <f t="shared" si="81"/>
        <v>102.74119604262292</v>
      </c>
      <c r="G1756" s="38">
        <v>48.918975830078118</v>
      </c>
      <c r="H1756" s="18">
        <f t="shared" si="82"/>
        <v>49.155414143502611</v>
      </c>
      <c r="I1756" s="38">
        <v>115.20883941650391</v>
      </c>
      <c r="J1756" s="18">
        <f t="shared" si="83"/>
        <v>115.76567412575558</v>
      </c>
    </row>
    <row r="1757" spans="1:10" x14ac:dyDescent="0.3">
      <c r="A1757" s="3">
        <v>2030</v>
      </c>
      <c r="B1757" s="3">
        <v>4</v>
      </c>
      <c r="C1757" s="4">
        <v>2</v>
      </c>
      <c r="D1757" s="19">
        <f>INDEX('Prom Factor Mensual Hora 0,5'!$B$5:$N$28,MATCH('Casos CMg'!$C1757,'Prom Factor Mensual Hora 0,5'!$A$5:$A$28,0),MATCH('Casos CMg'!$B1757,'Prom Factor Mensual Hora 0,5'!$B$4:$M$4,0))</f>
        <v>1.0048574039403684</v>
      </c>
      <c r="E1757" s="38">
        <v>102.1282043457031</v>
      </c>
      <c r="F1757" s="18">
        <f t="shared" si="81"/>
        <v>102.62428228791467</v>
      </c>
      <c r="G1757" s="38">
        <v>48.878883361816413</v>
      </c>
      <c r="H1757" s="18">
        <f t="shared" si="82"/>
        <v>49.116307842458909</v>
      </c>
      <c r="I1757" s="38">
        <v>115.1257247924805</v>
      </c>
      <c r="J1757" s="18">
        <f t="shared" si="83"/>
        <v>115.68493694172525</v>
      </c>
    </row>
    <row r="1758" spans="1:10" x14ac:dyDescent="0.3">
      <c r="A1758" s="3">
        <v>2030</v>
      </c>
      <c r="B1758" s="3">
        <v>4</v>
      </c>
      <c r="C1758" s="4">
        <v>3</v>
      </c>
      <c r="D1758" s="19">
        <f>INDEX('Prom Factor Mensual Hora 0,5'!$B$5:$N$28,MATCH('Casos CMg'!$C1758,'Prom Factor Mensual Hora 0,5'!$A$5:$A$28,0),MATCH('Casos CMg'!$B1758,'Prom Factor Mensual Hora 0,5'!$B$4:$M$4,0))</f>
        <v>1.0048525973956541</v>
      </c>
      <c r="E1758" s="38">
        <v>102.1282043457031</v>
      </c>
      <c r="F1758" s="18">
        <f t="shared" si="81"/>
        <v>102.62379140413388</v>
      </c>
      <c r="G1758" s="38">
        <v>48.878883361816413</v>
      </c>
      <c r="H1758" s="18">
        <f t="shared" si="82"/>
        <v>49.116072903920447</v>
      </c>
      <c r="I1758" s="38">
        <v>115.1257247924805</v>
      </c>
      <c r="J1758" s="18">
        <f t="shared" si="83"/>
        <v>115.68438358478129</v>
      </c>
    </row>
    <row r="1759" spans="1:10" x14ac:dyDescent="0.3">
      <c r="A1759" s="3">
        <v>2030</v>
      </c>
      <c r="B1759" s="3">
        <v>4</v>
      </c>
      <c r="C1759" s="4">
        <v>4</v>
      </c>
      <c r="D1759" s="19">
        <f>INDEX('Prom Factor Mensual Hora 0,5'!$B$5:$N$28,MATCH('Casos CMg'!$C1759,'Prom Factor Mensual Hora 0,5'!$A$5:$A$28,0),MATCH('Casos CMg'!$B1759,'Prom Factor Mensual Hora 0,5'!$B$4:$M$4,0))</f>
        <v>1.0048443225099428</v>
      </c>
      <c r="E1759" s="38">
        <v>102.1282043457031</v>
      </c>
      <c r="F1759" s="18">
        <f t="shared" si="81"/>
        <v>102.62294630491503</v>
      </c>
      <c r="G1759" s="38">
        <v>48.878883361816413</v>
      </c>
      <c r="H1759" s="18">
        <f t="shared" si="82"/>
        <v>49.11566843674693</v>
      </c>
      <c r="I1759" s="38">
        <v>115.1257247924805</v>
      </c>
      <c r="J1759" s="18">
        <f t="shared" si="83"/>
        <v>115.6834309325662</v>
      </c>
    </row>
    <row r="1760" spans="1:10" x14ac:dyDescent="0.3">
      <c r="A1760" s="3">
        <v>2030</v>
      </c>
      <c r="B1760" s="3">
        <v>4</v>
      </c>
      <c r="C1760" s="4">
        <v>5</v>
      </c>
      <c r="D1760" s="19">
        <f>INDEX('Prom Factor Mensual Hora 0,5'!$B$5:$N$28,MATCH('Casos CMg'!$C1760,'Prom Factor Mensual Hora 0,5'!$A$5:$A$28,0),MATCH('Casos CMg'!$B1760,'Prom Factor Mensual Hora 0,5'!$B$4:$M$4,0))</f>
        <v>1.0048381635523489</v>
      </c>
      <c r="E1760" s="38">
        <v>102.1282043457031</v>
      </c>
      <c r="F1760" s="18">
        <f t="shared" si="81"/>
        <v>102.62231730163532</v>
      </c>
      <c r="G1760" s="38">
        <v>48.878883361816413</v>
      </c>
      <c r="H1760" s="18">
        <f t="shared" si="82"/>
        <v>49.115367393777063</v>
      </c>
      <c r="I1760" s="38">
        <v>115.1257247924805</v>
      </c>
      <c r="J1760" s="18">
        <f t="shared" si="83"/>
        <v>115.68272187810922</v>
      </c>
    </row>
    <row r="1761" spans="1:10" x14ac:dyDescent="0.3">
      <c r="A1761" s="3">
        <v>2030</v>
      </c>
      <c r="B1761" s="3">
        <v>4</v>
      </c>
      <c r="C1761" s="4">
        <v>6</v>
      </c>
      <c r="D1761" s="19">
        <f>INDEX('Prom Factor Mensual Hora 0,5'!$B$5:$N$28,MATCH('Casos CMg'!$C1761,'Prom Factor Mensual Hora 0,5'!$A$5:$A$28,0),MATCH('Casos CMg'!$B1761,'Prom Factor Mensual Hora 0,5'!$B$4:$M$4,0))</f>
        <v>1.0048368735700344</v>
      </c>
      <c r="E1761" s="38">
        <v>102.1020889282227</v>
      </c>
      <c r="F1761" s="18">
        <f t="shared" si="81"/>
        <v>102.59594382360491</v>
      </c>
      <c r="G1761" s="38">
        <v>48.904640197753913</v>
      </c>
      <c r="H1761" s="18">
        <f t="shared" si="82"/>
        <v>49.141185759378473</v>
      </c>
      <c r="I1761" s="38">
        <v>115.06118011474609</v>
      </c>
      <c r="J1761" s="18">
        <f t="shared" si="83"/>
        <v>115.61771649578007</v>
      </c>
    </row>
    <row r="1762" spans="1:10" x14ac:dyDescent="0.3">
      <c r="A1762" s="3">
        <v>2030</v>
      </c>
      <c r="B1762" s="3">
        <v>4</v>
      </c>
      <c r="C1762" s="4">
        <v>7</v>
      </c>
      <c r="D1762" s="19">
        <f>INDEX('Prom Factor Mensual Hora 0,5'!$B$5:$N$28,MATCH('Casos CMg'!$C1762,'Prom Factor Mensual Hora 0,5'!$A$5:$A$28,0),MATCH('Casos CMg'!$B1762,'Prom Factor Mensual Hora 0,5'!$B$4:$M$4,0))</f>
        <v>1.0048411321142556</v>
      </c>
      <c r="E1762" s="38">
        <v>66.229316711425781</v>
      </c>
      <c r="F1762" s="18">
        <f t="shared" si="81"/>
        <v>66.549941583462669</v>
      </c>
      <c r="G1762" s="38">
        <v>35.959560394287109</v>
      </c>
      <c r="H1762" s="18">
        <f t="shared" si="82"/>
        <v>36.13364537692641</v>
      </c>
      <c r="I1762" s="38">
        <v>72.354232788085938</v>
      </c>
      <c r="J1762" s="18">
        <f t="shared" si="83"/>
        <v>72.704509188038671</v>
      </c>
    </row>
    <row r="1763" spans="1:10" x14ac:dyDescent="0.3">
      <c r="A1763" s="3">
        <v>2030</v>
      </c>
      <c r="B1763" s="3">
        <v>4</v>
      </c>
      <c r="C1763" s="4">
        <v>8</v>
      </c>
      <c r="D1763" s="19">
        <f>INDEX('Prom Factor Mensual Hora 0,5'!$B$5:$N$28,MATCH('Casos CMg'!$C1763,'Prom Factor Mensual Hora 0,5'!$A$5:$A$28,0),MATCH('Casos CMg'!$B1763,'Prom Factor Mensual Hora 0,5'!$B$4:$M$4,0))</f>
        <v>1.0048430571775393</v>
      </c>
      <c r="E1763" s="38">
        <v>63.880500793457031</v>
      </c>
      <c r="F1763" s="18">
        <f t="shared" si="81"/>
        <v>64.189877711329586</v>
      </c>
      <c r="G1763" s="38">
        <v>35.646060943603523</v>
      </c>
      <c r="H1763" s="18">
        <f t="shared" si="82"/>
        <v>35.818696854907444</v>
      </c>
      <c r="I1763" s="38">
        <v>69.075691223144531</v>
      </c>
      <c r="J1763" s="18">
        <f t="shared" si="83"/>
        <v>69.410228745316275</v>
      </c>
    </row>
    <row r="1764" spans="1:10" x14ac:dyDescent="0.3">
      <c r="A1764" s="3">
        <v>2030</v>
      </c>
      <c r="B1764" s="3">
        <v>4</v>
      </c>
      <c r="C1764" s="4">
        <v>9</v>
      </c>
      <c r="D1764" s="19">
        <f>INDEX('Prom Factor Mensual Hora 0,5'!$B$5:$N$28,MATCH('Casos CMg'!$C1764,'Prom Factor Mensual Hora 0,5'!$A$5:$A$28,0),MATCH('Casos CMg'!$B1764,'Prom Factor Mensual Hora 0,5'!$B$4:$M$4,0))</f>
        <v>0.99909931019341824</v>
      </c>
      <c r="E1764" s="38">
        <v>49.107475280761719</v>
      </c>
      <c r="F1764" s="18">
        <f t="shared" si="81"/>
        <v>49.063244678349371</v>
      </c>
      <c r="G1764" s="38">
        <v>32.242637634277337</v>
      </c>
      <c r="H1764" s="18">
        <f t="shared" si="82"/>
        <v>32.213597019222831</v>
      </c>
      <c r="I1764" s="38">
        <v>51.780105590820313</v>
      </c>
      <c r="J1764" s="18">
        <f t="shared" si="83"/>
        <v>51.733467777530933</v>
      </c>
    </row>
    <row r="1765" spans="1:10" x14ac:dyDescent="0.3">
      <c r="A1765" s="3">
        <v>2030</v>
      </c>
      <c r="B1765" s="3">
        <v>4</v>
      </c>
      <c r="C1765" s="4">
        <v>10</v>
      </c>
      <c r="D1765" s="19">
        <f>INDEX('Prom Factor Mensual Hora 0,5'!$B$5:$N$28,MATCH('Casos CMg'!$C1765,'Prom Factor Mensual Hora 0,5'!$A$5:$A$28,0),MATCH('Casos CMg'!$B1765,'Prom Factor Mensual Hora 0,5'!$B$4:$M$4,0))</f>
        <v>0.99907700977694136</v>
      </c>
      <c r="E1765" s="38">
        <v>31.833820343017582</v>
      </c>
      <c r="F1765" s="18">
        <f t="shared" si="81"/>
        <v>31.80443803807837</v>
      </c>
      <c r="G1765" s="38">
        <v>24.089254379272461</v>
      </c>
      <c r="H1765" s="18">
        <f t="shared" si="82"/>
        <v>24.067020232999621</v>
      </c>
      <c r="I1765" s="38">
        <v>32.198143005371087</v>
      </c>
      <c r="J1765" s="18">
        <f t="shared" si="83"/>
        <v>32.168424434176487</v>
      </c>
    </row>
    <row r="1766" spans="1:10" x14ac:dyDescent="0.3">
      <c r="A1766" s="3">
        <v>2030</v>
      </c>
      <c r="B1766" s="3">
        <v>4</v>
      </c>
      <c r="C1766" s="4">
        <v>11</v>
      </c>
      <c r="D1766" s="19">
        <f>INDEX('Prom Factor Mensual Hora 0,5'!$B$5:$N$28,MATCH('Casos CMg'!$C1766,'Prom Factor Mensual Hora 0,5'!$A$5:$A$28,0),MATCH('Casos CMg'!$B1766,'Prom Factor Mensual Hora 0,5'!$B$4:$M$4,0))</f>
        <v>0.99910710556244853</v>
      </c>
      <c r="E1766" s="38">
        <v>31.833820343017582</v>
      </c>
      <c r="F1766" s="18">
        <f t="shared" si="81"/>
        <v>31.805396101907288</v>
      </c>
      <c r="G1766" s="38">
        <v>24.089254379272461</v>
      </c>
      <c r="H1766" s="18">
        <f t="shared" si="82"/>
        <v>24.067745218032446</v>
      </c>
      <c r="I1766" s="38">
        <v>32.198143005371087</v>
      </c>
      <c r="J1766" s="18">
        <f t="shared" si="83"/>
        <v>32.169393462582107</v>
      </c>
    </row>
    <row r="1767" spans="1:10" x14ac:dyDescent="0.3">
      <c r="A1767" s="3">
        <v>2030</v>
      </c>
      <c r="B1767" s="3">
        <v>4</v>
      </c>
      <c r="C1767" s="4">
        <v>12</v>
      </c>
      <c r="D1767" s="19">
        <f>INDEX('Prom Factor Mensual Hora 0,5'!$B$5:$N$28,MATCH('Casos CMg'!$C1767,'Prom Factor Mensual Hora 0,5'!$A$5:$A$28,0),MATCH('Casos CMg'!$B1767,'Prom Factor Mensual Hora 0,5'!$B$4:$M$4,0))</f>
        <v>0.99983760553484113</v>
      </c>
      <c r="E1767" s="38">
        <v>31.833820343017582</v>
      </c>
      <c r="F1767" s="18">
        <f t="shared" si="81"/>
        <v>31.828650706789013</v>
      </c>
      <c r="G1767" s="38">
        <v>24.089254379272461</v>
      </c>
      <c r="H1767" s="18">
        <f t="shared" si="82"/>
        <v>24.085342417691464</v>
      </c>
      <c r="I1767" s="38">
        <v>32.198143005371087</v>
      </c>
      <c r="J1767" s="18">
        <f t="shared" si="83"/>
        <v>32.192914205158623</v>
      </c>
    </row>
    <row r="1768" spans="1:10" x14ac:dyDescent="0.3">
      <c r="A1768" s="3">
        <v>2030</v>
      </c>
      <c r="B1768" s="3">
        <v>4</v>
      </c>
      <c r="C1768" s="4">
        <v>13</v>
      </c>
      <c r="D1768" s="19">
        <f>INDEX('Prom Factor Mensual Hora 0,5'!$B$5:$N$28,MATCH('Casos CMg'!$C1768,'Prom Factor Mensual Hora 0,5'!$A$5:$A$28,0),MATCH('Casos CMg'!$B1768,'Prom Factor Mensual Hora 0,5'!$B$4:$M$4,0))</f>
        <v>0.99982071462762656</v>
      </c>
      <c r="E1768" s="38">
        <v>31.833820343017582</v>
      </c>
      <c r="F1768" s="18">
        <f t="shared" si="81"/>
        <v>31.828113004683313</v>
      </c>
      <c r="G1768" s="38">
        <v>24.089254379272461</v>
      </c>
      <c r="H1768" s="18">
        <f t="shared" si="82"/>
        <v>24.084935528330874</v>
      </c>
      <c r="I1768" s="38">
        <v>32.198143005371087</v>
      </c>
      <c r="J1768" s="18">
        <f t="shared" si="83"/>
        <v>32.192370349312633</v>
      </c>
    </row>
    <row r="1769" spans="1:10" x14ac:dyDescent="0.3">
      <c r="A1769" s="3">
        <v>2030</v>
      </c>
      <c r="B1769" s="3">
        <v>4</v>
      </c>
      <c r="C1769" s="4">
        <v>14</v>
      </c>
      <c r="D1769" s="19">
        <f>INDEX('Prom Factor Mensual Hora 0,5'!$B$5:$N$28,MATCH('Casos CMg'!$C1769,'Prom Factor Mensual Hora 0,5'!$A$5:$A$28,0),MATCH('Casos CMg'!$B1769,'Prom Factor Mensual Hora 0,5'!$B$4:$M$4,0))</f>
        <v>0.99982599675071038</v>
      </c>
      <c r="E1769" s="38">
        <v>31.833820343017582</v>
      </c>
      <c r="F1769" s="18">
        <f t="shared" si="81"/>
        <v>31.828281154840596</v>
      </c>
      <c r="G1769" s="38">
        <v>24.089254379272461</v>
      </c>
      <c r="H1769" s="18">
        <f t="shared" si="82"/>
        <v>24.085062770737505</v>
      </c>
      <c r="I1769" s="38">
        <v>32.198143005371087</v>
      </c>
      <c r="J1769" s="18">
        <f t="shared" si="83"/>
        <v>32.192540423867058</v>
      </c>
    </row>
    <row r="1770" spans="1:10" x14ac:dyDescent="0.3">
      <c r="A1770" s="3">
        <v>2030</v>
      </c>
      <c r="B1770" s="3">
        <v>4</v>
      </c>
      <c r="C1770" s="4">
        <v>15</v>
      </c>
      <c r="D1770" s="19">
        <f>INDEX('Prom Factor Mensual Hora 0,5'!$B$5:$N$28,MATCH('Casos CMg'!$C1770,'Prom Factor Mensual Hora 0,5'!$A$5:$A$28,0),MATCH('Casos CMg'!$B1770,'Prom Factor Mensual Hora 0,5'!$B$4:$M$4,0))</f>
        <v>0.99981947866900456</v>
      </c>
      <c r="E1770" s="38">
        <v>31.833820343017582</v>
      </c>
      <c r="F1770" s="18">
        <f t="shared" si="81"/>
        <v>31.828073659398591</v>
      </c>
      <c r="G1770" s="38">
        <v>24.089254379272461</v>
      </c>
      <c r="H1770" s="18">
        <f t="shared" si="82"/>
        <v>24.084905755009228</v>
      </c>
      <c r="I1770" s="38">
        <v>32.198143005371087</v>
      </c>
      <c r="J1770" s="18">
        <f t="shared" si="83"/>
        <v>32.192330553740177</v>
      </c>
    </row>
    <row r="1771" spans="1:10" x14ac:dyDescent="0.3">
      <c r="A1771" s="3">
        <v>2030</v>
      </c>
      <c r="B1771" s="3">
        <v>4</v>
      </c>
      <c r="C1771" s="4">
        <v>16</v>
      </c>
      <c r="D1771" s="19">
        <f>INDEX('Prom Factor Mensual Hora 0,5'!$B$5:$N$28,MATCH('Casos CMg'!$C1771,'Prom Factor Mensual Hora 0,5'!$A$5:$A$28,0),MATCH('Casos CMg'!$B1771,'Prom Factor Mensual Hora 0,5'!$B$4:$M$4,0))</f>
        <v>0.99979913425746891</v>
      </c>
      <c r="E1771" s="38">
        <v>33.712879180908203</v>
      </c>
      <c r="F1771" s="18">
        <f t="shared" si="81"/>
        <v>33.706107418398666</v>
      </c>
      <c r="G1771" s="38">
        <v>24.340047836303711</v>
      </c>
      <c r="H1771" s="18">
        <f t="shared" si="82"/>
        <v>24.335158754521828</v>
      </c>
      <c r="I1771" s="38">
        <v>34.820968627929688</v>
      </c>
      <c r="J1771" s="18">
        <f t="shared" si="83"/>
        <v>34.813974288210588</v>
      </c>
    </row>
    <row r="1772" spans="1:10" x14ac:dyDescent="0.3">
      <c r="A1772" s="3">
        <v>2030</v>
      </c>
      <c r="B1772" s="3">
        <v>4</v>
      </c>
      <c r="C1772" s="4">
        <v>17</v>
      </c>
      <c r="D1772" s="19">
        <f>INDEX('Prom Factor Mensual Hora 0,5'!$B$5:$N$28,MATCH('Casos CMg'!$C1772,'Prom Factor Mensual Hora 0,5'!$A$5:$A$28,0),MATCH('Casos CMg'!$B1772,'Prom Factor Mensual Hora 0,5'!$B$4:$M$4,0))</f>
        <v>0.99905036938454839</v>
      </c>
      <c r="E1772" s="38">
        <v>68.5306396484375</v>
      </c>
      <c r="F1772" s="18">
        <f t="shared" si="81"/>
        <v>68.465560854930857</v>
      </c>
      <c r="G1772" s="38">
        <v>36.230422973632813</v>
      </c>
      <c r="H1772" s="18">
        <f t="shared" si="82"/>
        <v>36.196017454766292</v>
      </c>
      <c r="I1772" s="38">
        <v>75.007102966308594</v>
      </c>
      <c r="J1772" s="18">
        <f t="shared" si="83"/>
        <v>74.935873924955459</v>
      </c>
    </row>
    <row r="1773" spans="1:10" x14ac:dyDescent="0.3">
      <c r="A1773" s="3">
        <v>2030</v>
      </c>
      <c r="B1773" s="3">
        <v>4</v>
      </c>
      <c r="C1773" s="4">
        <v>18</v>
      </c>
      <c r="D1773" s="19">
        <f>INDEX('Prom Factor Mensual Hora 0,5'!$B$5:$N$28,MATCH('Casos CMg'!$C1773,'Prom Factor Mensual Hora 0,5'!$A$5:$A$28,0),MATCH('Casos CMg'!$B1773,'Prom Factor Mensual Hora 0,5'!$B$4:$M$4,0))</f>
        <v>0.99909917242087665</v>
      </c>
      <c r="E1773" s="38">
        <v>78.865463256835938</v>
      </c>
      <c r="F1773" s="18">
        <f t="shared" si="81"/>
        <v>78.794419072493838</v>
      </c>
      <c r="G1773" s="38">
        <v>37.609809875488281</v>
      </c>
      <c r="H1773" s="18">
        <f t="shared" si="82"/>
        <v>37.575929921506855</v>
      </c>
      <c r="I1773" s="38">
        <v>89.432662963867188</v>
      </c>
      <c r="J1773" s="18">
        <f t="shared" si="83"/>
        <v>89.352099554594886</v>
      </c>
    </row>
    <row r="1774" spans="1:10" x14ac:dyDescent="0.3">
      <c r="A1774" s="3">
        <v>2030</v>
      </c>
      <c r="B1774" s="3">
        <v>4</v>
      </c>
      <c r="C1774" s="4">
        <v>19</v>
      </c>
      <c r="D1774" s="19">
        <f>INDEX('Prom Factor Mensual Hora 0,5'!$B$5:$N$28,MATCH('Casos CMg'!$C1774,'Prom Factor Mensual Hora 0,5'!$A$5:$A$28,0),MATCH('Casos CMg'!$B1774,'Prom Factor Mensual Hora 0,5'!$B$4:$M$4,0))</f>
        <v>1.0034141047666816</v>
      </c>
      <c r="E1774" s="38">
        <v>101.5592880249023</v>
      </c>
      <c r="F1774" s="18">
        <f t="shared" si="81"/>
        <v>101.90602207424891</v>
      </c>
      <c r="G1774" s="38">
        <v>48.831012725830078</v>
      </c>
      <c r="H1774" s="18">
        <f t="shared" si="82"/>
        <v>48.997726919139225</v>
      </c>
      <c r="I1774" s="38">
        <v>114.2975997924805</v>
      </c>
      <c r="J1774" s="18">
        <f t="shared" si="83"/>
        <v>114.68782377275227</v>
      </c>
    </row>
    <row r="1775" spans="1:10" x14ac:dyDescent="0.3">
      <c r="A1775" s="3">
        <v>2030</v>
      </c>
      <c r="B1775" s="3">
        <v>4</v>
      </c>
      <c r="C1775" s="4">
        <v>20</v>
      </c>
      <c r="D1775" s="19">
        <f>INDEX('Prom Factor Mensual Hora 0,5'!$B$5:$N$28,MATCH('Casos CMg'!$C1775,'Prom Factor Mensual Hora 0,5'!$A$5:$A$28,0),MATCH('Casos CMg'!$B1775,'Prom Factor Mensual Hora 0,5'!$B$4:$M$4,0))</f>
        <v>1.0034087122898865</v>
      </c>
      <c r="E1775" s="38">
        <v>101.45510101318359</v>
      </c>
      <c r="F1775" s="18">
        <f t="shared" si="81"/>
        <v>101.8009322628789</v>
      </c>
      <c r="G1775" s="38">
        <v>48.81585693359375</v>
      </c>
      <c r="H1775" s="18">
        <f t="shared" si="82"/>
        <v>48.982256145064632</v>
      </c>
      <c r="I1775" s="38">
        <v>114.16147613525391</v>
      </c>
      <c r="J1775" s="18">
        <f t="shared" si="83"/>
        <v>114.55061976198773</v>
      </c>
    </row>
    <row r="1776" spans="1:10" x14ac:dyDescent="0.3">
      <c r="A1776" s="3">
        <v>2030</v>
      </c>
      <c r="B1776" s="3">
        <v>4</v>
      </c>
      <c r="C1776" s="4">
        <v>21</v>
      </c>
      <c r="D1776" s="19">
        <f>INDEX('Prom Factor Mensual Hora 0,5'!$B$5:$N$28,MATCH('Casos CMg'!$C1776,'Prom Factor Mensual Hora 0,5'!$A$5:$A$28,0),MATCH('Casos CMg'!$B1776,'Prom Factor Mensual Hora 0,5'!$B$4:$M$4,0))</f>
        <v>1.0034122696861487</v>
      </c>
      <c r="E1776" s="38">
        <v>101.45510101318359</v>
      </c>
      <c r="F1776" s="18">
        <f t="shared" si="81"/>
        <v>101.80129317887604</v>
      </c>
      <c r="G1776" s="38">
        <v>48.81585693359375</v>
      </c>
      <c r="H1776" s="18">
        <f t="shared" si="82"/>
        <v>48.982429802411623</v>
      </c>
      <c r="I1776" s="38">
        <v>114.16147613525391</v>
      </c>
      <c r="J1776" s="18">
        <f t="shared" si="83"/>
        <v>114.55102587959622</v>
      </c>
    </row>
    <row r="1777" spans="1:10" x14ac:dyDescent="0.3">
      <c r="A1777" s="3">
        <v>2030</v>
      </c>
      <c r="B1777" s="3">
        <v>4</v>
      </c>
      <c r="C1777" s="4">
        <v>22</v>
      </c>
      <c r="D1777" s="19">
        <f>INDEX('Prom Factor Mensual Hora 0,5'!$B$5:$N$28,MATCH('Casos CMg'!$C1777,'Prom Factor Mensual Hora 0,5'!$A$5:$A$28,0),MATCH('Casos CMg'!$B1777,'Prom Factor Mensual Hora 0,5'!$B$4:$M$4,0))</f>
        <v>1.0034129412161978</v>
      </c>
      <c r="E1777" s="38">
        <v>101.5592880249023</v>
      </c>
      <c r="F1777" s="18">
        <f t="shared" si="81"/>
        <v>101.9059039048902</v>
      </c>
      <c r="G1777" s="38">
        <v>48.831012725830078</v>
      </c>
      <c r="H1777" s="18">
        <f t="shared" si="82"/>
        <v>48.997670101790746</v>
      </c>
      <c r="I1777" s="38">
        <v>114.2975997924805</v>
      </c>
      <c r="J1777" s="18">
        <f t="shared" si="83"/>
        <v>114.68769078172474</v>
      </c>
    </row>
    <row r="1778" spans="1:10" x14ac:dyDescent="0.3">
      <c r="A1778" s="3">
        <v>2030</v>
      </c>
      <c r="B1778" s="3">
        <v>4</v>
      </c>
      <c r="C1778" s="4">
        <v>23</v>
      </c>
      <c r="D1778" s="19">
        <f>INDEX('Prom Factor Mensual Hora 0,5'!$B$5:$N$28,MATCH('Casos CMg'!$C1778,'Prom Factor Mensual Hora 0,5'!$A$5:$A$28,0),MATCH('Casos CMg'!$B1778,'Prom Factor Mensual Hora 0,5'!$B$4:$M$4,0))</f>
        <v>1.0034164244099395</v>
      </c>
      <c r="E1778" s="38">
        <v>102.24106597900391</v>
      </c>
      <c r="F1778" s="18">
        <f t="shared" si="81"/>
        <v>102.59036485251281</v>
      </c>
      <c r="G1778" s="38">
        <v>48.924831390380859</v>
      </c>
      <c r="H1778" s="18">
        <f t="shared" si="82"/>
        <v>49.091979378595134</v>
      </c>
      <c r="I1778" s="38">
        <v>115.1941833496094</v>
      </c>
      <c r="J1778" s="18">
        <f t="shared" si="83"/>
        <v>115.58773556948806</v>
      </c>
    </row>
    <row r="1779" spans="1:10" x14ac:dyDescent="0.3">
      <c r="A1779" s="3">
        <v>2030</v>
      </c>
      <c r="B1779" s="3">
        <v>5</v>
      </c>
      <c r="C1779" s="4">
        <v>0</v>
      </c>
      <c r="D1779" s="19">
        <f>INDEX('Prom Factor Mensual Hora 0,5'!$B$5:$N$28,MATCH('Casos CMg'!$C1779,'Prom Factor Mensual Hora 0,5'!$A$5:$A$28,0),MATCH('Casos CMg'!$B1779,'Prom Factor Mensual Hora 0,5'!$B$4:$M$4,0))</f>
        <v>0.98812634167603608</v>
      </c>
      <c r="E1779" s="38">
        <v>106.9437561035156</v>
      </c>
      <c r="F1779" s="18">
        <f t="shared" si="81"/>
        <v>105.67394248366112</v>
      </c>
      <c r="G1779" s="38">
        <v>56.260902404785163</v>
      </c>
      <c r="H1779" s="18">
        <f t="shared" si="82"/>
        <v>55.592879672632861</v>
      </c>
      <c r="I1779" s="38">
        <v>122.6767578125</v>
      </c>
      <c r="J1779" s="18">
        <f t="shared" si="83"/>
        <v>121.2201359059427</v>
      </c>
    </row>
    <row r="1780" spans="1:10" x14ac:dyDescent="0.3">
      <c r="A1780" s="3">
        <v>2030</v>
      </c>
      <c r="B1780" s="3">
        <v>5</v>
      </c>
      <c r="C1780" s="4">
        <v>1</v>
      </c>
      <c r="D1780" s="19">
        <f>INDEX('Prom Factor Mensual Hora 0,5'!$B$5:$N$28,MATCH('Casos CMg'!$C1780,'Prom Factor Mensual Hora 0,5'!$A$5:$A$28,0),MATCH('Casos CMg'!$B1780,'Prom Factor Mensual Hora 0,5'!$B$4:$M$4,0))</f>
        <v>0.99717911039987439</v>
      </c>
      <c r="E1780" s="38">
        <v>107.0848770141602</v>
      </c>
      <c r="F1780" s="18">
        <f t="shared" si="81"/>
        <v>106.78280239826023</v>
      </c>
      <c r="G1780" s="38">
        <v>56.255378723144531</v>
      </c>
      <c r="H1780" s="18">
        <f t="shared" si="82"/>
        <v>56.096688510353289</v>
      </c>
      <c r="I1780" s="38">
        <v>122.7751159667969</v>
      </c>
      <c r="J1780" s="18">
        <f t="shared" si="83"/>
        <v>122.42878091901196</v>
      </c>
    </row>
    <row r="1781" spans="1:10" x14ac:dyDescent="0.3">
      <c r="A1781" s="3">
        <v>2030</v>
      </c>
      <c r="B1781" s="3">
        <v>5</v>
      </c>
      <c r="C1781" s="4">
        <v>2</v>
      </c>
      <c r="D1781" s="19">
        <f>INDEX('Prom Factor Mensual Hora 0,5'!$B$5:$N$28,MATCH('Casos CMg'!$C1781,'Prom Factor Mensual Hora 0,5'!$A$5:$A$28,0),MATCH('Casos CMg'!$B1781,'Prom Factor Mensual Hora 0,5'!$B$4:$M$4,0))</f>
        <v>0.99718394051053727</v>
      </c>
      <c r="E1781" s="38">
        <v>106.6790313720703</v>
      </c>
      <c r="F1781" s="18">
        <f t="shared" si="81"/>
        <v>106.37861687344829</v>
      </c>
      <c r="G1781" s="38">
        <v>55.619457244873047</v>
      </c>
      <c r="H1781" s="18">
        <f t="shared" si="82"/>
        <v>55.462829544499854</v>
      </c>
      <c r="I1781" s="38">
        <v>122.333625793457</v>
      </c>
      <c r="J1781" s="18">
        <f t="shared" si="83"/>
        <v>121.98912702566095</v>
      </c>
    </row>
    <row r="1782" spans="1:10" x14ac:dyDescent="0.3">
      <c r="A1782" s="3">
        <v>2030</v>
      </c>
      <c r="B1782" s="3">
        <v>5</v>
      </c>
      <c r="C1782" s="4">
        <v>3</v>
      </c>
      <c r="D1782" s="19">
        <f>INDEX('Prom Factor Mensual Hora 0,5'!$B$5:$N$28,MATCH('Casos CMg'!$C1782,'Prom Factor Mensual Hora 0,5'!$A$5:$A$28,0),MATCH('Casos CMg'!$B1782,'Prom Factor Mensual Hora 0,5'!$B$4:$M$4,0))</f>
        <v>0.99717565357358828</v>
      </c>
      <c r="E1782" s="38">
        <v>105.66440582275391</v>
      </c>
      <c r="F1782" s="18">
        <f t="shared" si="81"/>
        <v>105.36597293576949</v>
      </c>
      <c r="G1782" s="38">
        <v>54.029689788818359</v>
      </c>
      <c r="H1782" s="18">
        <f t="shared" si="82"/>
        <v>53.877091227543175</v>
      </c>
      <c r="I1782" s="38">
        <v>121.22995758056641</v>
      </c>
      <c r="J1782" s="18">
        <f t="shared" si="83"/>
        <v>120.88756218309969</v>
      </c>
    </row>
    <row r="1783" spans="1:10" x14ac:dyDescent="0.3">
      <c r="A1783" s="3">
        <v>2030</v>
      </c>
      <c r="B1783" s="3">
        <v>5</v>
      </c>
      <c r="C1783" s="4">
        <v>4</v>
      </c>
      <c r="D1783" s="19">
        <f>INDEX('Prom Factor Mensual Hora 0,5'!$B$5:$N$28,MATCH('Casos CMg'!$C1783,'Prom Factor Mensual Hora 0,5'!$A$5:$A$28,0),MATCH('Casos CMg'!$B1783,'Prom Factor Mensual Hora 0,5'!$B$4:$M$4,0))</f>
        <v>0.99719689951205537</v>
      </c>
      <c r="E1783" s="38">
        <v>105.51218414306641</v>
      </c>
      <c r="F1783" s="18">
        <f t="shared" si="81"/>
        <v>105.21642288821087</v>
      </c>
      <c r="G1783" s="38">
        <v>53.791229248046882</v>
      </c>
      <c r="H1783" s="18">
        <f t="shared" si="82"/>
        <v>53.640447027094538</v>
      </c>
      <c r="I1783" s="38">
        <v>121.0644073486328</v>
      </c>
      <c r="J1783" s="18">
        <f t="shared" si="83"/>
        <v>120.72505164932112</v>
      </c>
    </row>
    <row r="1784" spans="1:10" x14ac:dyDescent="0.3">
      <c r="A1784" s="3">
        <v>2030</v>
      </c>
      <c r="B1784" s="3">
        <v>5</v>
      </c>
      <c r="C1784" s="4">
        <v>5</v>
      </c>
      <c r="D1784" s="19">
        <f>INDEX('Prom Factor Mensual Hora 0,5'!$B$5:$N$28,MATCH('Casos CMg'!$C1784,'Prom Factor Mensual Hora 0,5'!$A$5:$A$28,0),MATCH('Casos CMg'!$B1784,'Prom Factor Mensual Hora 0,5'!$B$4:$M$4,0))</f>
        <v>0.99718450426648431</v>
      </c>
      <c r="E1784" s="38">
        <v>105.51218414306641</v>
      </c>
      <c r="F1784" s="18">
        <f t="shared" si="81"/>
        <v>105.21511503877768</v>
      </c>
      <c r="G1784" s="38">
        <v>53.791229248046882</v>
      </c>
      <c r="H1784" s="18">
        <f t="shared" si="82"/>
        <v>53.63978027159844</v>
      </c>
      <c r="I1784" s="38">
        <v>121.0644073486328</v>
      </c>
      <c r="J1784" s="18">
        <f t="shared" si="83"/>
        <v>120.72355102626211</v>
      </c>
    </row>
    <row r="1785" spans="1:10" x14ac:dyDescent="0.3">
      <c r="A1785" s="3">
        <v>2030</v>
      </c>
      <c r="B1785" s="3">
        <v>5</v>
      </c>
      <c r="C1785" s="4">
        <v>6</v>
      </c>
      <c r="D1785" s="19">
        <f>INDEX('Prom Factor Mensual Hora 0,5'!$B$5:$N$28,MATCH('Casos CMg'!$C1785,'Prom Factor Mensual Hora 0,5'!$A$5:$A$28,0),MATCH('Casos CMg'!$B1785,'Prom Factor Mensual Hora 0,5'!$B$4:$M$4,0))</f>
        <v>0.99718810963626436</v>
      </c>
      <c r="E1785" s="38">
        <v>106.47608947753911</v>
      </c>
      <c r="F1785" s="18">
        <f t="shared" si="81"/>
        <v>106.17669038756895</v>
      </c>
      <c r="G1785" s="38">
        <v>55.301506042480469</v>
      </c>
      <c r="H1785" s="18">
        <f t="shared" si="82"/>
        <v>55.146004270539549</v>
      </c>
      <c r="I1785" s="38">
        <v>122.1129150390625</v>
      </c>
      <c r="J1785" s="18">
        <f t="shared" si="83"/>
        <v>121.7695469099765</v>
      </c>
    </row>
    <row r="1786" spans="1:10" x14ac:dyDescent="0.3">
      <c r="A1786" s="3">
        <v>2030</v>
      </c>
      <c r="B1786" s="3">
        <v>5</v>
      </c>
      <c r="C1786" s="4">
        <v>7</v>
      </c>
      <c r="D1786" s="19">
        <f>INDEX('Prom Factor Mensual Hora 0,5'!$B$5:$N$28,MATCH('Casos CMg'!$C1786,'Prom Factor Mensual Hora 0,5'!$A$5:$A$28,0),MATCH('Casos CMg'!$B1786,'Prom Factor Mensual Hora 0,5'!$B$4:$M$4,0))</f>
        <v>0.99718589378739886</v>
      </c>
      <c r="E1786" s="38">
        <v>72.014411926269531</v>
      </c>
      <c r="F1786" s="18">
        <f t="shared" si="81"/>
        <v>71.811755722271002</v>
      </c>
      <c r="G1786" s="38">
        <v>39.728382110595703</v>
      </c>
      <c r="H1786" s="18">
        <f t="shared" si="82"/>
        <v>39.616582223681682</v>
      </c>
      <c r="I1786" s="38">
        <v>78.789535522460938</v>
      </c>
      <c r="J1786" s="18">
        <f t="shared" si="83"/>
        <v>78.567813401059226</v>
      </c>
    </row>
    <row r="1787" spans="1:10" x14ac:dyDescent="0.3">
      <c r="A1787" s="3">
        <v>2030</v>
      </c>
      <c r="B1787" s="3">
        <v>5</v>
      </c>
      <c r="C1787" s="4">
        <v>8</v>
      </c>
      <c r="D1787" s="19">
        <f>INDEX('Prom Factor Mensual Hora 0,5'!$B$5:$N$28,MATCH('Casos CMg'!$C1787,'Prom Factor Mensual Hora 0,5'!$A$5:$A$28,0),MATCH('Casos CMg'!$B1787,'Prom Factor Mensual Hora 0,5'!$B$4:$M$4,0))</f>
        <v>0.99719269356353624</v>
      </c>
      <c r="E1787" s="38">
        <v>73.62054443359375</v>
      </c>
      <c r="F1787" s="18">
        <f t="shared" si="81"/>
        <v>73.413869005349355</v>
      </c>
      <c r="G1787" s="38">
        <v>39.760604858398438</v>
      </c>
      <c r="H1787" s="18">
        <f t="shared" si="82"/>
        <v>39.648984656461764</v>
      </c>
      <c r="I1787" s="38">
        <v>80.624183654785156</v>
      </c>
      <c r="J1787" s="18">
        <f t="shared" si="83"/>
        <v>80.397846865076446</v>
      </c>
    </row>
    <row r="1788" spans="1:10" x14ac:dyDescent="0.3">
      <c r="A1788" s="3">
        <v>2030</v>
      </c>
      <c r="B1788" s="3">
        <v>5</v>
      </c>
      <c r="C1788" s="4">
        <v>9</v>
      </c>
      <c r="D1788" s="19">
        <f>INDEX('Prom Factor Mensual Hora 0,5'!$B$5:$N$28,MATCH('Casos CMg'!$C1788,'Prom Factor Mensual Hora 0,5'!$A$5:$A$28,0),MATCH('Casos CMg'!$B1788,'Prom Factor Mensual Hora 0,5'!$B$4:$M$4,0))</f>
        <v>0.99929066300823677</v>
      </c>
      <c r="E1788" s="38">
        <v>67.792701721191406</v>
      </c>
      <c r="F1788" s="18">
        <f t="shared" si="81"/>
        <v>67.744613850088996</v>
      </c>
      <c r="G1788" s="38">
        <v>38.996662139892578</v>
      </c>
      <c r="H1788" s="18">
        <f t="shared" si="82"/>
        <v>38.96900036488146</v>
      </c>
      <c r="I1788" s="38">
        <v>72.542213439941406</v>
      </c>
      <c r="J1788" s="18">
        <f t="shared" si="83"/>
        <v>72.490756564484073</v>
      </c>
    </row>
    <row r="1789" spans="1:10" x14ac:dyDescent="0.3">
      <c r="A1789" s="3">
        <v>2030</v>
      </c>
      <c r="B1789" s="3">
        <v>5</v>
      </c>
      <c r="C1789" s="4">
        <v>10</v>
      </c>
      <c r="D1789" s="19">
        <f>INDEX('Prom Factor Mensual Hora 0,5'!$B$5:$N$28,MATCH('Casos CMg'!$C1789,'Prom Factor Mensual Hora 0,5'!$A$5:$A$28,0),MATCH('Casos CMg'!$B1789,'Prom Factor Mensual Hora 0,5'!$B$4:$M$4,0))</f>
        <v>0.99930903438514562</v>
      </c>
      <c r="E1789" s="38">
        <v>64.123023986816406</v>
      </c>
      <c r="F1789" s="18">
        <f t="shared" si="81"/>
        <v>64.078717182121039</v>
      </c>
      <c r="G1789" s="38">
        <v>38.258563995361328</v>
      </c>
      <c r="H1789" s="18">
        <f t="shared" si="82"/>
        <v>38.232128643166831</v>
      </c>
      <c r="I1789" s="38">
        <v>68.091972351074219</v>
      </c>
      <c r="J1789" s="18">
        <f t="shared" si="83"/>
        <v>68.044923139532017</v>
      </c>
    </row>
    <row r="1790" spans="1:10" x14ac:dyDescent="0.3">
      <c r="A1790" s="3">
        <v>2030</v>
      </c>
      <c r="B1790" s="3">
        <v>5</v>
      </c>
      <c r="C1790" s="4">
        <v>11</v>
      </c>
      <c r="D1790" s="19">
        <f>INDEX('Prom Factor Mensual Hora 0,5'!$B$5:$N$28,MATCH('Casos CMg'!$C1790,'Prom Factor Mensual Hora 0,5'!$A$5:$A$28,0),MATCH('Casos CMg'!$B1790,'Prom Factor Mensual Hora 0,5'!$B$4:$M$4,0))</f>
        <v>0.99922530301489199</v>
      </c>
      <c r="E1790" s="38">
        <v>63.289825439453118</v>
      </c>
      <c r="F1790" s="18">
        <f t="shared" si="81"/>
        <v>63.240795002497158</v>
      </c>
      <c r="G1790" s="38">
        <v>38.030586242675781</v>
      </c>
      <c r="H1790" s="18">
        <f t="shared" si="82"/>
        <v>38.001124062171691</v>
      </c>
      <c r="I1790" s="38">
        <v>67.064369201660156</v>
      </c>
      <c r="J1790" s="18">
        <f t="shared" si="83"/>
        <v>67.012414637031455</v>
      </c>
    </row>
    <row r="1791" spans="1:10" x14ac:dyDescent="0.3">
      <c r="A1791" s="3">
        <v>2030</v>
      </c>
      <c r="B1791" s="3">
        <v>5</v>
      </c>
      <c r="C1791" s="4">
        <v>12</v>
      </c>
      <c r="D1791" s="19">
        <f>INDEX('Prom Factor Mensual Hora 0,5'!$B$5:$N$28,MATCH('Casos CMg'!$C1791,'Prom Factor Mensual Hora 0,5'!$A$5:$A$28,0),MATCH('Casos CMg'!$B1791,'Prom Factor Mensual Hora 0,5'!$B$4:$M$4,0))</f>
        <v>0.99912965923634811</v>
      </c>
      <c r="E1791" s="38">
        <v>63.289825439453118</v>
      </c>
      <c r="F1791" s="18">
        <f t="shared" si="81"/>
        <v>63.234741724448746</v>
      </c>
      <c r="G1791" s="38">
        <v>38.030586242675781</v>
      </c>
      <c r="H1791" s="18">
        <f t="shared" si="82"/>
        <v>37.997486673203198</v>
      </c>
      <c r="I1791" s="38">
        <v>67.064369201660156</v>
      </c>
      <c r="J1791" s="18">
        <f t="shared" si="83"/>
        <v>67.006000347355354</v>
      </c>
    </row>
    <row r="1792" spans="1:10" x14ac:dyDescent="0.3">
      <c r="A1792" s="3">
        <v>2030</v>
      </c>
      <c r="B1792" s="3">
        <v>5</v>
      </c>
      <c r="C1792" s="4">
        <v>13</v>
      </c>
      <c r="D1792" s="19">
        <f>INDEX('Prom Factor Mensual Hora 0,5'!$B$5:$N$28,MATCH('Casos CMg'!$C1792,'Prom Factor Mensual Hora 0,5'!$A$5:$A$28,0),MATCH('Casos CMg'!$B1792,'Prom Factor Mensual Hora 0,5'!$B$4:$M$4,0))</f>
        <v>0.99907882494244526</v>
      </c>
      <c r="E1792" s="38">
        <v>63.289825439453118</v>
      </c>
      <c r="F1792" s="18">
        <f t="shared" si="81"/>
        <v>63.231524430861299</v>
      </c>
      <c r="G1792" s="38">
        <v>38.030586242675781</v>
      </c>
      <c r="H1792" s="18">
        <f t="shared" si="82"/>
        <v>37.995553415204846</v>
      </c>
      <c r="I1792" s="38">
        <v>67.064369201660156</v>
      </c>
      <c r="J1792" s="18">
        <f t="shared" si="83"/>
        <v>67.002591177500946</v>
      </c>
    </row>
    <row r="1793" spans="1:10" x14ac:dyDescent="0.3">
      <c r="A1793" s="3">
        <v>2030</v>
      </c>
      <c r="B1793" s="3">
        <v>5</v>
      </c>
      <c r="C1793" s="4">
        <v>14</v>
      </c>
      <c r="D1793" s="19">
        <f>INDEX('Prom Factor Mensual Hora 0,5'!$B$5:$N$28,MATCH('Casos CMg'!$C1793,'Prom Factor Mensual Hora 0,5'!$A$5:$A$28,0),MATCH('Casos CMg'!$B1793,'Prom Factor Mensual Hora 0,5'!$B$4:$M$4,0))</f>
        <v>0.99900350176185226</v>
      </c>
      <c r="E1793" s="38">
        <v>63.289825439453118</v>
      </c>
      <c r="F1793" s="18">
        <f t="shared" si="81"/>
        <v>63.226757239910022</v>
      </c>
      <c r="G1793" s="38">
        <v>38.030586242675781</v>
      </c>
      <c r="H1793" s="18">
        <f t="shared" si="82"/>
        <v>37.992688830489229</v>
      </c>
      <c r="I1793" s="38">
        <v>67.064369201660156</v>
      </c>
      <c r="J1793" s="18">
        <f t="shared" si="83"/>
        <v>66.997539675908214</v>
      </c>
    </row>
    <row r="1794" spans="1:10" x14ac:dyDescent="0.3">
      <c r="A1794" s="3">
        <v>2030</v>
      </c>
      <c r="B1794" s="3">
        <v>5</v>
      </c>
      <c r="C1794" s="4">
        <v>15</v>
      </c>
      <c r="D1794" s="19">
        <f>INDEX('Prom Factor Mensual Hora 0,5'!$B$5:$N$28,MATCH('Casos CMg'!$C1794,'Prom Factor Mensual Hora 0,5'!$A$5:$A$28,0),MATCH('Casos CMg'!$B1794,'Prom Factor Mensual Hora 0,5'!$B$4:$M$4,0))</f>
        <v>0.99909762035859806</v>
      </c>
      <c r="E1794" s="38">
        <v>64.123023986816406</v>
      </c>
      <c r="F1794" s="18">
        <f t="shared" si="81"/>
        <v>64.065160675425574</v>
      </c>
      <c r="G1794" s="38">
        <v>38.258563995361328</v>
      </c>
      <c r="H1794" s="18">
        <f t="shared" si="82"/>
        <v>38.224040246102639</v>
      </c>
      <c r="I1794" s="38">
        <v>68.091972351074219</v>
      </c>
      <c r="J1794" s="18">
        <f t="shared" si="83"/>
        <v>68.030527541481703</v>
      </c>
    </row>
    <row r="1795" spans="1:10" x14ac:dyDescent="0.3">
      <c r="A1795" s="3">
        <v>2030</v>
      </c>
      <c r="B1795" s="3">
        <v>5</v>
      </c>
      <c r="C1795" s="4">
        <v>16</v>
      </c>
      <c r="D1795" s="19">
        <f>INDEX('Prom Factor Mensual Hora 0,5'!$B$5:$N$28,MATCH('Casos CMg'!$C1795,'Prom Factor Mensual Hora 0,5'!$A$5:$A$28,0),MATCH('Casos CMg'!$B1795,'Prom Factor Mensual Hora 0,5'!$B$4:$M$4,0))</f>
        <v>0.9989223209027347</v>
      </c>
      <c r="E1795" s="38">
        <v>64.123023986816406</v>
      </c>
      <c r="F1795" s="18">
        <f t="shared" si="81"/>
        <v>64.053919944212367</v>
      </c>
      <c r="G1795" s="38">
        <v>38.258563995361328</v>
      </c>
      <c r="H1795" s="18">
        <f t="shared" si="82"/>
        <v>38.217333540652142</v>
      </c>
      <c r="I1795" s="38">
        <v>68.091972351074219</v>
      </c>
      <c r="J1795" s="18">
        <f t="shared" si="83"/>
        <v>68.018591055779893</v>
      </c>
    </row>
    <row r="1796" spans="1:10" x14ac:dyDescent="0.3">
      <c r="A1796" s="3">
        <v>2030</v>
      </c>
      <c r="B1796" s="3">
        <v>5</v>
      </c>
      <c r="C1796" s="4">
        <v>17</v>
      </c>
      <c r="D1796" s="19">
        <f>INDEX('Prom Factor Mensual Hora 0,5'!$B$5:$N$28,MATCH('Casos CMg'!$C1796,'Prom Factor Mensual Hora 0,5'!$A$5:$A$28,0),MATCH('Casos CMg'!$B1796,'Prom Factor Mensual Hora 0,5'!$B$4:$M$4,0))</f>
        <v>0.99923028315882045</v>
      </c>
      <c r="E1796" s="38">
        <v>78.921546936035156</v>
      </c>
      <c r="F1796" s="18">
        <f t="shared" ref="F1796:F1859" si="84">$E1796*$D1796</f>
        <v>78.86079969222655</v>
      </c>
      <c r="G1796" s="38">
        <v>40.809196472167969</v>
      </c>
      <c r="H1796" s="18">
        <f t="shared" ref="H1796:H1859" si="85">$G1796*$D1796</f>
        <v>40.777784946368335</v>
      </c>
      <c r="I1796" s="38">
        <v>87.248924255371094</v>
      </c>
      <c r="J1796" s="18">
        <f t="shared" ref="J1796:J1859" si="86">$I1796*$D1796</f>
        <v>87.181767288996937</v>
      </c>
    </row>
    <row r="1797" spans="1:10" x14ac:dyDescent="0.3">
      <c r="A1797" s="3">
        <v>2030</v>
      </c>
      <c r="B1797" s="3">
        <v>5</v>
      </c>
      <c r="C1797" s="4">
        <v>18</v>
      </c>
      <c r="D1797" s="19">
        <f>INDEX('Prom Factor Mensual Hora 0,5'!$B$5:$N$28,MATCH('Casos CMg'!$C1797,'Prom Factor Mensual Hora 0,5'!$A$5:$A$28,0),MATCH('Casos CMg'!$B1797,'Prom Factor Mensual Hora 0,5'!$B$4:$M$4,0))</f>
        <v>0.99929054817106178</v>
      </c>
      <c r="E1797" s="38">
        <v>107.29420471191411</v>
      </c>
      <c r="F1797" s="18">
        <f t="shared" si="84"/>
        <v>107.21808464214676</v>
      </c>
      <c r="G1797" s="38">
        <v>56.372993469238281</v>
      </c>
      <c r="H1797" s="18">
        <f t="shared" si="85"/>
        <v>56.33299954591881</v>
      </c>
      <c r="I1797" s="38">
        <v>122.9629592895508</v>
      </c>
      <c r="J1797" s="18">
        <f t="shared" si="86"/>
        <v>122.87572299319116</v>
      </c>
    </row>
    <row r="1798" spans="1:10" x14ac:dyDescent="0.3">
      <c r="A1798" s="3">
        <v>2030</v>
      </c>
      <c r="B1798" s="3">
        <v>5</v>
      </c>
      <c r="C1798" s="4">
        <v>19</v>
      </c>
      <c r="D1798" s="19">
        <f>INDEX('Prom Factor Mensual Hora 0,5'!$B$5:$N$28,MATCH('Casos CMg'!$C1798,'Prom Factor Mensual Hora 0,5'!$A$5:$A$28,0),MATCH('Casos CMg'!$B1798,'Prom Factor Mensual Hora 0,5'!$B$4:$M$4,0))</f>
        <v>0.98706739897000306</v>
      </c>
      <c r="E1798" s="38">
        <v>109.6213455200195</v>
      </c>
      <c r="F1798" s="18">
        <f t="shared" si="84"/>
        <v>108.20365639403765</v>
      </c>
      <c r="G1798" s="38">
        <v>57.005348205566413</v>
      </c>
      <c r="H1798" s="18">
        <f t="shared" si="85"/>
        <v>56.26812078064777</v>
      </c>
      <c r="I1798" s="38">
        <v>124.8260498046875</v>
      </c>
      <c r="J1798" s="18">
        <f t="shared" si="86"/>
        <v>123.21172430441295</v>
      </c>
    </row>
    <row r="1799" spans="1:10" x14ac:dyDescent="0.3">
      <c r="A1799" s="3">
        <v>2030</v>
      </c>
      <c r="B1799" s="3">
        <v>5</v>
      </c>
      <c r="C1799" s="4">
        <v>20</v>
      </c>
      <c r="D1799" s="19">
        <f>INDEX('Prom Factor Mensual Hora 0,5'!$B$5:$N$28,MATCH('Casos CMg'!$C1799,'Prom Factor Mensual Hora 0,5'!$A$5:$A$28,0),MATCH('Casos CMg'!$B1799,'Prom Factor Mensual Hora 0,5'!$B$4:$M$4,0))</f>
        <v>0.98707389103358179</v>
      </c>
      <c r="E1799" s="38">
        <v>110.0312118530273</v>
      </c>
      <c r="F1799" s="18">
        <f t="shared" si="84"/>
        <v>108.60893641890802</v>
      </c>
      <c r="G1799" s="38">
        <v>57.115127563476563</v>
      </c>
      <c r="H1799" s="18">
        <f t="shared" si="85"/>
        <v>56.376851200960189</v>
      </c>
      <c r="I1799" s="38">
        <v>125.15366363525391</v>
      </c>
      <c r="J1799" s="18">
        <f t="shared" si="86"/>
        <v>123.53591374155816</v>
      </c>
    </row>
    <row r="1800" spans="1:10" x14ac:dyDescent="0.3">
      <c r="A1800" s="3">
        <v>2030</v>
      </c>
      <c r="B1800" s="3">
        <v>5</v>
      </c>
      <c r="C1800" s="4">
        <v>21</v>
      </c>
      <c r="D1800" s="19">
        <f>INDEX('Prom Factor Mensual Hora 0,5'!$B$5:$N$28,MATCH('Casos CMg'!$C1800,'Prom Factor Mensual Hora 0,5'!$A$5:$A$28,0),MATCH('Casos CMg'!$B1800,'Prom Factor Mensual Hora 0,5'!$B$4:$M$4,0))</f>
        <v>0.98707118570742447</v>
      </c>
      <c r="E1800" s="38">
        <v>110.0312118530273</v>
      </c>
      <c r="F1800" s="18">
        <f t="shared" si="84"/>
        <v>108.60863874859247</v>
      </c>
      <c r="G1800" s="38">
        <v>57.115127563476563</v>
      </c>
      <c r="H1800" s="18">
        <f t="shared" si="85"/>
        <v>56.376696685911611</v>
      </c>
      <c r="I1800" s="38">
        <v>125.15366363525391</v>
      </c>
      <c r="J1800" s="18">
        <f t="shared" si="86"/>
        <v>123.53557516007824</v>
      </c>
    </row>
    <row r="1801" spans="1:10" x14ac:dyDescent="0.3">
      <c r="A1801" s="3">
        <v>2030</v>
      </c>
      <c r="B1801" s="3">
        <v>5</v>
      </c>
      <c r="C1801" s="4">
        <v>22</v>
      </c>
      <c r="D1801" s="19">
        <f>INDEX('Prom Factor Mensual Hora 0,5'!$B$5:$N$28,MATCH('Casos CMg'!$C1801,'Prom Factor Mensual Hora 0,5'!$A$5:$A$28,0),MATCH('Casos CMg'!$B1801,'Prom Factor Mensual Hora 0,5'!$B$4:$M$4,0))</f>
        <v>0.98706656647982161</v>
      </c>
      <c r="E1801" s="38">
        <v>109.2114715576172</v>
      </c>
      <c r="F1801" s="18">
        <f t="shared" si="84"/>
        <v>107.79899225058591</v>
      </c>
      <c r="G1801" s="38">
        <v>56.895572662353523</v>
      </c>
      <c r="H1801" s="18">
        <f t="shared" si="85"/>
        <v>56.159717555732492</v>
      </c>
      <c r="I1801" s="38">
        <v>124.4984130859375</v>
      </c>
      <c r="J1801" s="18">
        <f t="shared" si="86"/>
        <v>122.88822113692282</v>
      </c>
    </row>
    <row r="1802" spans="1:10" x14ac:dyDescent="0.3">
      <c r="A1802" s="3">
        <v>2030</v>
      </c>
      <c r="B1802" s="3">
        <v>5</v>
      </c>
      <c r="C1802" s="4">
        <v>23</v>
      </c>
      <c r="D1802" s="19">
        <f>INDEX('Prom Factor Mensual Hora 0,5'!$B$5:$N$28,MATCH('Casos CMg'!$C1802,'Prom Factor Mensual Hora 0,5'!$A$5:$A$28,0),MATCH('Casos CMg'!$B1802,'Prom Factor Mensual Hora 0,5'!$B$4:$M$4,0))</f>
        <v>0.98707189312515708</v>
      </c>
      <c r="E1802" s="38">
        <v>106.85463714599609</v>
      </c>
      <c r="F1802" s="18">
        <f t="shared" si="84"/>
        <v>105.4732089769001</v>
      </c>
      <c r="G1802" s="38">
        <v>56.264404296875</v>
      </c>
      <c r="H1802" s="18">
        <f t="shared" si="85"/>
        <v>55.537012064875626</v>
      </c>
      <c r="I1802" s="38">
        <v>122.6146240234375</v>
      </c>
      <c r="J1802" s="18">
        <f t="shared" si="86"/>
        <v>121.02944905964382</v>
      </c>
    </row>
    <row r="1803" spans="1:10" x14ac:dyDescent="0.3">
      <c r="A1803" s="3">
        <v>2030</v>
      </c>
      <c r="B1803" s="3">
        <v>6</v>
      </c>
      <c r="C1803" s="4">
        <v>0</v>
      </c>
      <c r="D1803" s="19">
        <f>INDEX('Prom Factor Mensual Hora 0,5'!$B$5:$N$28,MATCH('Casos CMg'!$C1803,'Prom Factor Mensual Hora 0,5'!$A$5:$A$28,0),MATCH('Casos CMg'!$B1803,'Prom Factor Mensual Hora 0,5'!$B$4:$M$4,0))</f>
        <v>0.98374326371024123</v>
      </c>
      <c r="E1803" s="38">
        <v>108.29051208496089</v>
      </c>
      <c r="F1803" s="18">
        <f t="shared" si="84"/>
        <v>106.53006178731275</v>
      </c>
      <c r="G1803" s="38">
        <v>53.416778564453118</v>
      </c>
      <c r="H1803" s="18">
        <f t="shared" si="85"/>
        <v>52.548396081882366</v>
      </c>
      <c r="I1803" s="38">
        <v>123.55946350097661</v>
      </c>
      <c r="J1803" s="18">
        <f t="shared" si="86"/>
        <v>121.55078988673715</v>
      </c>
    </row>
    <row r="1804" spans="1:10" x14ac:dyDescent="0.3">
      <c r="A1804" s="3">
        <v>2030</v>
      </c>
      <c r="B1804" s="3">
        <v>6</v>
      </c>
      <c r="C1804" s="4">
        <v>1</v>
      </c>
      <c r="D1804" s="19">
        <f>INDEX('Prom Factor Mensual Hora 0,5'!$B$5:$N$28,MATCH('Casos CMg'!$C1804,'Prom Factor Mensual Hora 0,5'!$A$5:$A$28,0),MATCH('Casos CMg'!$B1804,'Prom Factor Mensual Hora 0,5'!$B$4:$M$4,0))</f>
        <v>0.9957066804411745</v>
      </c>
      <c r="E1804" s="38">
        <v>108.4011993408203</v>
      </c>
      <c r="F1804" s="18">
        <f t="shared" si="84"/>
        <v>107.93579835149021</v>
      </c>
      <c r="G1804" s="38">
        <v>53.481178283691413</v>
      </c>
      <c r="H1804" s="18">
        <f t="shared" si="85"/>
        <v>53.251566494937009</v>
      </c>
      <c r="I1804" s="38">
        <v>123.7779998779297</v>
      </c>
      <c r="J1804" s="18">
        <f t="shared" si="86"/>
        <v>123.24658137010148</v>
      </c>
    </row>
    <row r="1805" spans="1:10" x14ac:dyDescent="0.3">
      <c r="A1805" s="3">
        <v>2030</v>
      </c>
      <c r="B1805" s="3">
        <v>6</v>
      </c>
      <c r="C1805" s="4">
        <v>2</v>
      </c>
      <c r="D1805" s="19">
        <f>INDEX('Prom Factor Mensual Hora 0,5'!$B$5:$N$28,MATCH('Casos CMg'!$C1805,'Prom Factor Mensual Hora 0,5'!$A$5:$A$28,0),MATCH('Casos CMg'!$B1805,'Prom Factor Mensual Hora 0,5'!$B$4:$M$4,0))</f>
        <v>0.99570684122086495</v>
      </c>
      <c r="E1805" s="38">
        <v>108.7220153808594</v>
      </c>
      <c r="F1805" s="18">
        <f t="shared" si="84"/>
        <v>108.25525450604181</v>
      </c>
      <c r="G1805" s="38">
        <v>53.662631988525391</v>
      </c>
      <c r="H1805" s="18">
        <f t="shared" si="85"/>
        <v>53.432249788892356</v>
      </c>
      <c r="I1805" s="38">
        <v>124.3627014160156</v>
      </c>
      <c r="J1805" s="18">
        <f t="shared" si="86"/>
        <v>123.82879259263447</v>
      </c>
    </row>
    <row r="1806" spans="1:10" x14ac:dyDescent="0.3">
      <c r="A1806" s="3">
        <v>2030</v>
      </c>
      <c r="B1806" s="3">
        <v>6</v>
      </c>
      <c r="C1806" s="4">
        <v>3</v>
      </c>
      <c r="D1806" s="19">
        <f>INDEX('Prom Factor Mensual Hora 0,5'!$B$5:$N$28,MATCH('Casos CMg'!$C1806,'Prom Factor Mensual Hora 0,5'!$A$5:$A$28,0),MATCH('Casos CMg'!$B1806,'Prom Factor Mensual Hora 0,5'!$B$4:$M$4,0))</f>
        <v>0.99571025037815397</v>
      </c>
      <c r="E1806" s="38">
        <v>108.7380676269531</v>
      </c>
      <c r="F1806" s="18">
        <f t="shared" si="84"/>
        <v>108.2716085424701</v>
      </c>
      <c r="G1806" s="38">
        <v>53.671714782714837</v>
      </c>
      <c r="H1806" s="18">
        <f t="shared" si="85"/>
        <v>53.441476564521857</v>
      </c>
      <c r="I1806" s="38">
        <v>124.39194488525391</v>
      </c>
      <c r="J1806" s="18">
        <f t="shared" si="86"/>
        <v>123.8583345867217</v>
      </c>
    </row>
    <row r="1807" spans="1:10" x14ac:dyDescent="0.3">
      <c r="A1807" s="3">
        <v>2030</v>
      </c>
      <c r="B1807" s="3">
        <v>6</v>
      </c>
      <c r="C1807" s="4">
        <v>4</v>
      </c>
      <c r="D1807" s="19">
        <f>INDEX('Prom Factor Mensual Hora 0,5'!$B$5:$N$28,MATCH('Casos CMg'!$C1807,'Prom Factor Mensual Hora 0,5'!$A$5:$A$28,0),MATCH('Casos CMg'!$B1807,'Prom Factor Mensual Hora 0,5'!$B$4:$M$4,0))</f>
        <v>0.99571189958098905</v>
      </c>
      <c r="E1807" s="38">
        <v>108.7380676269531</v>
      </c>
      <c r="F1807" s="18">
        <f t="shared" si="84"/>
        <v>108.27178787359952</v>
      </c>
      <c r="G1807" s="38">
        <v>53.671714782714837</v>
      </c>
      <c r="H1807" s="18">
        <f t="shared" si="85"/>
        <v>53.441565080066042</v>
      </c>
      <c r="I1807" s="38">
        <v>124.39194488525391</v>
      </c>
      <c r="J1807" s="18">
        <f t="shared" si="86"/>
        <v>123.85853973426987</v>
      </c>
    </row>
    <row r="1808" spans="1:10" x14ac:dyDescent="0.3">
      <c r="A1808" s="3">
        <v>2030</v>
      </c>
      <c r="B1808" s="3">
        <v>6</v>
      </c>
      <c r="C1808" s="4">
        <v>5</v>
      </c>
      <c r="D1808" s="19">
        <f>INDEX('Prom Factor Mensual Hora 0,5'!$B$5:$N$28,MATCH('Casos CMg'!$C1808,'Prom Factor Mensual Hora 0,5'!$A$5:$A$28,0),MATCH('Casos CMg'!$B1808,'Prom Factor Mensual Hora 0,5'!$B$4:$M$4,0))</f>
        <v>0.99570535483968958</v>
      </c>
      <c r="E1808" s="38">
        <v>108.7380676269531</v>
      </c>
      <c r="F1808" s="18">
        <f t="shared" si="84"/>
        <v>108.2710762110775</v>
      </c>
      <c r="G1808" s="38">
        <v>53.671714782714837</v>
      </c>
      <c r="H1808" s="18">
        <f t="shared" si="85"/>
        <v>53.441213812577686</v>
      </c>
      <c r="I1808" s="38">
        <v>124.39194488525391</v>
      </c>
      <c r="J1808" s="18">
        <f t="shared" si="86"/>
        <v>123.85772562117086</v>
      </c>
    </row>
    <row r="1809" spans="1:10" x14ac:dyDescent="0.3">
      <c r="A1809" s="3">
        <v>2030</v>
      </c>
      <c r="B1809" s="3">
        <v>6</v>
      </c>
      <c r="C1809" s="4">
        <v>6</v>
      </c>
      <c r="D1809" s="19">
        <f>INDEX('Prom Factor Mensual Hora 0,5'!$B$5:$N$28,MATCH('Casos CMg'!$C1809,'Prom Factor Mensual Hora 0,5'!$A$5:$A$28,0),MATCH('Casos CMg'!$B1809,'Prom Factor Mensual Hora 0,5'!$B$4:$M$4,0))</f>
        <v>0.99571119418383036</v>
      </c>
      <c r="E1809" s="38">
        <v>108.41725158691411</v>
      </c>
      <c r="F1809" s="18">
        <f t="shared" si="84"/>
        <v>107.95227104773502</v>
      </c>
      <c r="G1809" s="38">
        <v>53.490245819091797</v>
      </c>
      <c r="H1809" s="18">
        <f t="shared" si="85"/>
        <v>53.260836541714532</v>
      </c>
      <c r="I1809" s="38">
        <v>123.8072204589844</v>
      </c>
      <c r="J1809" s="18">
        <f t="shared" si="86"/>
        <v>123.27623533179612</v>
      </c>
    </row>
    <row r="1810" spans="1:10" x14ac:dyDescent="0.3">
      <c r="A1810" s="3">
        <v>2030</v>
      </c>
      <c r="B1810" s="3">
        <v>6</v>
      </c>
      <c r="C1810" s="4">
        <v>7</v>
      </c>
      <c r="D1810" s="19">
        <f>INDEX('Prom Factor Mensual Hora 0,5'!$B$5:$N$28,MATCH('Casos CMg'!$C1810,'Prom Factor Mensual Hora 0,5'!$A$5:$A$28,0),MATCH('Casos CMg'!$B1810,'Prom Factor Mensual Hora 0,5'!$B$4:$M$4,0))</f>
        <v>0.99570398498027046</v>
      </c>
      <c r="E1810" s="38">
        <v>109.0909118652344</v>
      </c>
      <c r="F1810" s="18">
        <f t="shared" si="84"/>
        <v>108.62225566934536</v>
      </c>
      <c r="G1810" s="38">
        <v>53.835617065429688</v>
      </c>
      <c r="H1810" s="18">
        <f t="shared" si="85"/>
        <v>53.604338445920192</v>
      </c>
      <c r="I1810" s="38">
        <v>124.69911193847661</v>
      </c>
      <c r="J1810" s="18">
        <f t="shared" si="86"/>
        <v>124.16340268064198</v>
      </c>
    </row>
    <row r="1811" spans="1:10" x14ac:dyDescent="0.3">
      <c r="A1811" s="3">
        <v>2030</v>
      </c>
      <c r="B1811" s="3">
        <v>6</v>
      </c>
      <c r="C1811" s="4">
        <v>8</v>
      </c>
      <c r="D1811" s="19">
        <f>INDEX('Prom Factor Mensual Hora 0,5'!$B$5:$N$28,MATCH('Casos CMg'!$C1811,'Prom Factor Mensual Hora 0,5'!$A$5:$A$28,0),MATCH('Casos CMg'!$B1811,'Prom Factor Mensual Hora 0,5'!$B$4:$M$4,0))</f>
        <v>0.99570241649165336</v>
      </c>
      <c r="E1811" s="38">
        <v>67.257308959960938</v>
      </c>
      <c r="F1811" s="18">
        <f t="shared" si="84"/>
        <v>66.968265058158835</v>
      </c>
      <c r="G1811" s="38">
        <v>35.923419952392578</v>
      </c>
      <c r="H1811" s="18">
        <f t="shared" si="85"/>
        <v>35.769036055241763</v>
      </c>
      <c r="I1811" s="38">
        <v>74.917877197265625</v>
      </c>
      <c r="J1811" s="18">
        <f t="shared" si="86"/>
        <v>74.595911363742317</v>
      </c>
    </row>
    <row r="1812" spans="1:10" x14ac:dyDescent="0.3">
      <c r="A1812" s="3">
        <v>2030</v>
      </c>
      <c r="B1812" s="3">
        <v>6</v>
      </c>
      <c r="C1812" s="4">
        <v>9</v>
      </c>
      <c r="D1812" s="19">
        <f>INDEX('Prom Factor Mensual Hora 0,5'!$B$5:$N$28,MATCH('Casos CMg'!$C1812,'Prom Factor Mensual Hora 0,5'!$A$5:$A$28,0),MATCH('Casos CMg'!$B1812,'Prom Factor Mensual Hora 0,5'!$B$4:$M$4,0))</f>
        <v>0.99458433990336581</v>
      </c>
      <c r="E1812" s="38">
        <v>64.473159790039063</v>
      </c>
      <c r="F1812" s="18">
        <f t="shared" si="84"/>
        <v>64.123995071260225</v>
      </c>
      <c r="G1812" s="38">
        <v>32.894573211669922</v>
      </c>
      <c r="H1812" s="18">
        <f t="shared" si="85"/>
        <v>32.71642738413167</v>
      </c>
      <c r="I1812" s="38">
        <v>68.613105773925781</v>
      </c>
      <c r="J1812" s="18">
        <f t="shared" si="86"/>
        <v>68.241520514879795</v>
      </c>
    </row>
    <row r="1813" spans="1:10" x14ac:dyDescent="0.3">
      <c r="A1813" s="3">
        <v>2030</v>
      </c>
      <c r="B1813" s="3">
        <v>6</v>
      </c>
      <c r="C1813" s="4">
        <v>10</v>
      </c>
      <c r="D1813" s="19">
        <f>INDEX('Prom Factor Mensual Hora 0,5'!$B$5:$N$28,MATCH('Casos CMg'!$C1813,'Prom Factor Mensual Hora 0,5'!$A$5:$A$28,0),MATCH('Casos CMg'!$B1813,'Prom Factor Mensual Hora 0,5'!$B$4:$M$4,0))</f>
        <v>0.99863648923405357</v>
      </c>
      <c r="E1813" s="38">
        <v>67.72796630859375</v>
      </c>
      <c r="F1813" s="18">
        <f t="shared" si="84"/>
        <v>67.635618497376328</v>
      </c>
      <c r="G1813" s="38">
        <v>34.855449676513672</v>
      </c>
      <c r="H1813" s="18">
        <f t="shared" si="85"/>
        <v>34.807923895627845</v>
      </c>
      <c r="I1813" s="38">
        <v>71.9619140625</v>
      </c>
      <c r="J1813" s="18">
        <f t="shared" si="86"/>
        <v>71.863793217937669</v>
      </c>
    </row>
    <row r="1814" spans="1:10" x14ac:dyDescent="0.3">
      <c r="A1814" s="3">
        <v>2030</v>
      </c>
      <c r="B1814" s="3">
        <v>6</v>
      </c>
      <c r="C1814" s="4">
        <v>11</v>
      </c>
      <c r="D1814" s="19">
        <f>INDEX('Prom Factor Mensual Hora 0,5'!$B$5:$N$28,MATCH('Casos CMg'!$C1814,'Prom Factor Mensual Hora 0,5'!$A$5:$A$28,0),MATCH('Casos CMg'!$B1814,'Prom Factor Mensual Hora 0,5'!$B$4:$M$4,0))</f>
        <v>0.99848333251960575</v>
      </c>
      <c r="E1814" s="38">
        <v>67.72796630859375</v>
      </c>
      <c r="F1814" s="18">
        <f t="shared" si="84"/>
        <v>67.625245504580263</v>
      </c>
      <c r="G1814" s="38">
        <v>34.855449676513672</v>
      </c>
      <c r="H1814" s="18">
        <f t="shared" si="85"/>
        <v>34.802585549474784</v>
      </c>
      <c r="I1814" s="38">
        <v>71.9619140625</v>
      </c>
      <c r="J1814" s="18">
        <f t="shared" si="86"/>
        <v>71.852771767614485</v>
      </c>
    </row>
    <row r="1815" spans="1:10" x14ac:dyDescent="0.3">
      <c r="A1815" s="3">
        <v>2030</v>
      </c>
      <c r="B1815" s="3">
        <v>6</v>
      </c>
      <c r="C1815" s="4">
        <v>12</v>
      </c>
      <c r="D1815" s="19">
        <f>INDEX('Prom Factor Mensual Hora 0,5'!$B$5:$N$28,MATCH('Casos CMg'!$C1815,'Prom Factor Mensual Hora 0,5'!$A$5:$A$28,0),MATCH('Casos CMg'!$B1815,'Prom Factor Mensual Hora 0,5'!$B$4:$M$4,0))</f>
        <v>0.99831607313639392</v>
      </c>
      <c r="E1815" s="38">
        <v>67.72796630859375</v>
      </c>
      <c r="F1815" s="18">
        <f t="shared" si="84"/>
        <v>67.613917366709302</v>
      </c>
      <c r="G1815" s="38">
        <v>34.855449676513672</v>
      </c>
      <c r="H1815" s="18">
        <f t="shared" si="85"/>
        <v>34.796755648460319</v>
      </c>
      <c r="I1815" s="38">
        <v>71.9619140625</v>
      </c>
      <c r="J1815" s="18">
        <f t="shared" si="86"/>
        <v>71.840735462253647</v>
      </c>
    </row>
    <row r="1816" spans="1:10" x14ac:dyDescent="0.3">
      <c r="A1816" s="3">
        <v>2030</v>
      </c>
      <c r="B1816" s="3">
        <v>6</v>
      </c>
      <c r="C1816" s="4">
        <v>13</v>
      </c>
      <c r="D1816" s="19">
        <f>INDEX('Prom Factor Mensual Hora 0,5'!$B$5:$N$28,MATCH('Casos CMg'!$C1816,'Prom Factor Mensual Hora 0,5'!$A$5:$A$28,0),MATCH('Casos CMg'!$B1816,'Prom Factor Mensual Hora 0,5'!$B$4:$M$4,0))</f>
        <v>0.99830831790595131</v>
      </c>
      <c r="E1816" s="38">
        <v>70.929428100585938</v>
      </c>
      <c r="F1816" s="18">
        <f t="shared" si="84"/>
        <v>70.809438057127068</v>
      </c>
      <c r="G1816" s="38">
        <v>37.032817840576172</v>
      </c>
      <c r="H1816" s="18">
        <f t="shared" si="85"/>
        <v>36.970170085743099</v>
      </c>
      <c r="I1816" s="38">
        <v>77.478500366210938</v>
      </c>
      <c r="J1816" s="18">
        <f t="shared" si="86"/>
        <v>77.347431374467675</v>
      </c>
    </row>
    <row r="1817" spans="1:10" x14ac:dyDescent="0.3">
      <c r="A1817" s="3">
        <v>2030</v>
      </c>
      <c r="B1817" s="3">
        <v>6</v>
      </c>
      <c r="C1817" s="4">
        <v>14</v>
      </c>
      <c r="D1817" s="19">
        <f>INDEX('Prom Factor Mensual Hora 0,5'!$B$5:$N$28,MATCH('Casos CMg'!$C1817,'Prom Factor Mensual Hora 0,5'!$A$5:$A$28,0),MATCH('Casos CMg'!$B1817,'Prom Factor Mensual Hora 0,5'!$B$4:$M$4,0))</f>
        <v>0.9983232717961662</v>
      </c>
      <c r="E1817" s="38">
        <v>70.929428100585938</v>
      </c>
      <c r="F1817" s="18">
        <f t="shared" si="84"/>
        <v>70.810498728007886</v>
      </c>
      <c r="G1817" s="38">
        <v>37.032817840576172</v>
      </c>
      <c r="H1817" s="18">
        <f t="shared" si="85"/>
        <v>36.970723870435435</v>
      </c>
      <c r="I1817" s="38">
        <v>77.478500366210938</v>
      </c>
      <c r="J1817" s="18">
        <f t="shared" si="86"/>
        <v>77.348589979456165</v>
      </c>
    </row>
    <row r="1818" spans="1:10" x14ac:dyDescent="0.3">
      <c r="A1818" s="3">
        <v>2030</v>
      </c>
      <c r="B1818" s="3">
        <v>6</v>
      </c>
      <c r="C1818" s="4">
        <v>15</v>
      </c>
      <c r="D1818" s="19">
        <f>INDEX('Prom Factor Mensual Hora 0,5'!$B$5:$N$28,MATCH('Casos CMg'!$C1818,'Prom Factor Mensual Hora 0,5'!$A$5:$A$28,0),MATCH('Casos CMg'!$B1818,'Prom Factor Mensual Hora 0,5'!$B$4:$M$4,0))</f>
        <v>0.99845522522157448</v>
      </c>
      <c r="E1818" s="38">
        <v>70.929428100585938</v>
      </c>
      <c r="F1818" s="18">
        <f t="shared" si="84"/>
        <v>70.81985810900801</v>
      </c>
      <c r="G1818" s="38">
        <v>37.032817840576172</v>
      </c>
      <c r="H1818" s="18">
        <f t="shared" si="85"/>
        <v>36.975610477602025</v>
      </c>
      <c r="I1818" s="38">
        <v>77.478500366210938</v>
      </c>
      <c r="J1818" s="18">
        <f t="shared" si="86"/>
        <v>77.358813532974978</v>
      </c>
    </row>
    <row r="1819" spans="1:10" x14ac:dyDescent="0.3">
      <c r="A1819" s="3">
        <v>2030</v>
      </c>
      <c r="B1819" s="3">
        <v>6</v>
      </c>
      <c r="C1819" s="4">
        <v>16</v>
      </c>
      <c r="D1819" s="19">
        <f>INDEX('Prom Factor Mensual Hora 0,5'!$B$5:$N$28,MATCH('Casos CMg'!$C1819,'Prom Factor Mensual Hora 0,5'!$A$5:$A$28,0),MATCH('Casos CMg'!$B1819,'Prom Factor Mensual Hora 0,5'!$B$4:$M$4,0))</f>
        <v>0.998308930883125</v>
      </c>
      <c r="E1819" s="38">
        <v>70.929428100585938</v>
      </c>
      <c r="F1819" s="18">
        <f t="shared" si="84"/>
        <v>70.809481535247428</v>
      </c>
      <c r="G1819" s="38">
        <v>37.032817840576172</v>
      </c>
      <c r="H1819" s="18">
        <f t="shared" si="85"/>
        <v>36.970192786015119</v>
      </c>
      <c r="I1819" s="38">
        <v>77.478500366210938</v>
      </c>
      <c r="J1819" s="18">
        <f t="shared" si="86"/>
        <v>77.347478867019845</v>
      </c>
    </row>
    <row r="1820" spans="1:10" x14ac:dyDescent="0.3">
      <c r="A1820" s="3">
        <v>2030</v>
      </c>
      <c r="B1820" s="3">
        <v>6</v>
      </c>
      <c r="C1820" s="4">
        <v>17</v>
      </c>
      <c r="D1820" s="19">
        <f>INDEX('Prom Factor Mensual Hora 0,5'!$B$5:$N$28,MATCH('Casos CMg'!$C1820,'Prom Factor Mensual Hora 0,5'!$A$5:$A$28,0),MATCH('Casos CMg'!$B1820,'Prom Factor Mensual Hora 0,5'!$B$4:$M$4,0))</f>
        <v>0.99541330242025006</v>
      </c>
      <c r="E1820" s="38">
        <v>72.263374328613281</v>
      </c>
      <c r="F1820" s="18">
        <f t="shared" si="84"/>
        <v>71.931924084475668</v>
      </c>
      <c r="G1820" s="38">
        <v>37.940048217773438</v>
      </c>
      <c r="H1820" s="18">
        <f t="shared" si="85"/>
        <v>37.766028690437381</v>
      </c>
      <c r="I1820" s="38">
        <v>79.777076721191406</v>
      </c>
      <c r="J1820" s="18">
        <f t="shared" si="86"/>
        <v>79.411163396474791</v>
      </c>
    </row>
    <row r="1821" spans="1:10" x14ac:dyDescent="0.3">
      <c r="A1821" s="3">
        <v>2030</v>
      </c>
      <c r="B1821" s="3">
        <v>6</v>
      </c>
      <c r="C1821" s="4">
        <v>18</v>
      </c>
      <c r="D1821" s="19">
        <f>INDEX('Prom Factor Mensual Hora 0,5'!$B$5:$N$28,MATCH('Casos CMg'!$C1821,'Prom Factor Mensual Hora 0,5'!$A$5:$A$28,0),MATCH('Casos CMg'!$B1821,'Prom Factor Mensual Hora 0,5'!$B$4:$M$4,0))</f>
        <v>0.9936068670303484</v>
      </c>
      <c r="E1821" s="38">
        <v>112.2380676269531</v>
      </c>
      <c r="F1821" s="18">
        <f t="shared" si="84"/>
        <v>111.52051473635724</v>
      </c>
      <c r="G1821" s="38">
        <v>54.967357635498047</v>
      </c>
      <c r="H1821" s="18">
        <f t="shared" si="85"/>
        <v>54.615944009143917</v>
      </c>
      <c r="I1821" s="38">
        <v>128.52789306640619</v>
      </c>
      <c r="J1821" s="18">
        <f t="shared" si="86"/>
        <v>127.7061971557235</v>
      </c>
    </row>
    <row r="1822" spans="1:10" x14ac:dyDescent="0.3">
      <c r="A1822" s="3">
        <v>2030</v>
      </c>
      <c r="B1822" s="3">
        <v>6</v>
      </c>
      <c r="C1822" s="4">
        <v>19</v>
      </c>
      <c r="D1822" s="19">
        <f>INDEX('Prom Factor Mensual Hora 0,5'!$B$5:$N$28,MATCH('Casos CMg'!$C1822,'Prom Factor Mensual Hora 0,5'!$A$5:$A$28,0),MATCH('Casos CMg'!$B1822,'Prom Factor Mensual Hora 0,5'!$B$4:$M$4,0))</f>
        <v>0.98373646717702534</v>
      </c>
      <c r="E1822" s="38">
        <v>112.8321838378906</v>
      </c>
      <c r="F1822" s="18">
        <f t="shared" si="84"/>
        <v>110.99713391255516</v>
      </c>
      <c r="G1822" s="38">
        <v>55.177318572998047</v>
      </c>
      <c r="H1822" s="18">
        <f t="shared" si="85"/>
        <v>54.279940441302365</v>
      </c>
      <c r="I1822" s="38">
        <v>129.262939453125</v>
      </c>
      <c r="J1822" s="18">
        <f t="shared" si="86"/>
        <v>127.16066739453491</v>
      </c>
    </row>
    <row r="1823" spans="1:10" x14ac:dyDescent="0.3">
      <c r="A1823" s="3">
        <v>2030</v>
      </c>
      <c r="B1823" s="3">
        <v>6</v>
      </c>
      <c r="C1823" s="4">
        <v>20</v>
      </c>
      <c r="D1823" s="19">
        <f>INDEX('Prom Factor Mensual Hora 0,5'!$B$5:$N$28,MATCH('Casos CMg'!$C1823,'Prom Factor Mensual Hora 0,5'!$A$5:$A$28,0),MATCH('Casos CMg'!$B1823,'Prom Factor Mensual Hora 0,5'!$B$4:$M$4,0))</f>
        <v>0.9837432000909252</v>
      </c>
      <c r="E1823" s="38">
        <v>112.8321838378906</v>
      </c>
      <c r="F1823" s="18">
        <f t="shared" si="84"/>
        <v>110.99789360193407</v>
      </c>
      <c r="G1823" s="38">
        <v>55.177318572998047</v>
      </c>
      <c r="H1823" s="18">
        <f t="shared" si="85"/>
        <v>54.280311945437539</v>
      </c>
      <c r="I1823" s="38">
        <v>129.262939453125</v>
      </c>
      <c r="J1823" s="18">
        <f t="shared" si="86"/>
        <v>127.1615377107767</v>
      </c>
    </row>
    <row r="1824" spans="1:10" x14ac:dyDescent="0.3">
      <c r="A1824" s="3">
        <v>2030</v>
      </c>
      <c r="B1824" s="3">
        <v>6</v>
      </c>
      <c r="C1824" s="4">
        <v>21</v>
      </c>
      <c r="D1824" s="19">
        <f>INDEX('Prom Factor Mensual Hora 0,5'!$B$5:$N$28,MATCH('Casos CMg'!$C1824,'Prom Factor Mensual Hora 0,5'!$A$5:$A$28,0),MATCH('Casos CMg'!$B1824,'Prom Factor Mensual Hora 0,5'!$B$4:$M$4,0))</f>
        <v>0.98374353278176629</v>
      </c>
      <c r="E1824" s="38">
        <v>112.2380676269531</v>
      </c>
      <c r="F1824" s="18">
        <f t="shared" si="84"/>
        <v>110.41347315993764</v>
      </c>
      <c r="G1824" s="38">
        <v>54.967357635498047</v>
      </c>
      <c r="H1824" s="18">
        <f t="shared" si="85"/>
        <v>54.073782588023647</v>
      </c>
      <c r="I1824" s="38">
        <v>128.52789306640619</v>
      </c>
      <c r="J1824" s="18">
        <f t="shared" si="86"/>
        <v>126.43848358614352</v>
      </c>
    </row>
    <row r="1825" spans="1:10" x14ac:dyDescent="0.3">
      <c r="A1825" s="3">
        <v>2030</v>
      </c>
      <c r="B1825" s="3">
        <v>6</v>
      </c>
      <c r="C1825" s="4">
        <v>22</v>
      </c>
      <c r="D1825" s="19">
        <f>INDEX('Prom Factor Mensual Hora 0,5'!$B$5:$N$28,MATCH('Casos CMg'!$C1825,'Prom Factor Mensual Hora 0,5'!$A$5:$A$28,0),MATCH('Casos CMg'!$B1825,'Prom Factor Mensual Hora 0,5'!$B$4:$M$4,0))</f>
        <v>0.98374469421907906</v>
      </c>
      <c r="E1825" s="38">
        <v>109.3861465454102</v>
      </c>
      <c r="F1825" s="18">
        <f t="shared" si="84"/>
        <v>107.60804128511793</v>
      </c>
      <c r="G1825" s="38">
        <v>53.959548950195313</v>
      </c>
      <c r="H1825" s="18">
        <f t="shared" si="85"/>
        <v>53.082419982209316</v>
      </c>
      <c r="I1825" s="38">
        <v>124.9996795654297</v>
      </c>
      <c r="J1825" s="18">
        <f t="shared" si="86"/>
        <v>122.9677715515765</v>
      </c>
    </row>
    <row r="1826" spans="1:10" x14ac:dyDescent="0.3">
      <c r="A1826" s="3">
        <v>2030</v>
      </c>
      <c r="B1826" s="3">
        <v>6</v>
      </c>
      <c r="C1826" s="4">
        <v>23</v>
      </c>
      <c r="D1826" s="19">
        <f>INDEX('Prom Factor Mensual Hora 0,5'!$B$5:$N$28,MATCH('Casos CMg'!$C1826,'Prom Factor Mensual Hora 0,5'!$A$5:$A$28,0),MATCH('Casos CMg'!$B1826,'Prom Factor Mensual Hora 0,5'!$B$4:$M$4,0))</f>
        <v>0.98373827280812853</v>
      </c>
      <c r="E1826" s="38">
        <v>109.0315475463867</v>
      </c>
      <c r="F1826" s="18">
        <f t="shared" si="84"/>
        <v>107.2585062648798</v>
      </c>
      <c r="G1826" s="38">
        <v>53.796676635742188</v>
      </c>
      <c r="H1826" s="18">
        <f t="shared" si="85"/>
        <v>52.921849756462422</v>
      </c>
      <c r="I1826" s="38">
        <v>124.54051208496089</v>
      </c>
      <c r="J1826" s="18">
        <f t="shared" si="86"/>
        <v>122.51526825309929</v>
      </c>
    </row>
    <row r="1827" spans="1:10" x14ac:dyDescent="0.3">
      <c r="A1827" s="3">
        <v>2030</v>
      </c>
      <c r="B1827" s="3">
        <v>7</v>
      </c>
      <c r="C1827" s="4">
        <v>0</v>
      </c>
      <c r="D1827" s="19">
        <f>INDEX('Prom Factor Mensual Hora 0,5'!$B$5:$N$28,MATCH('Casos CMg'!$C1827,'Prom Factor Mensual Hora 0,5'!$A$5:$A$28,0),MATCH('Casos CMg'!$B1827,'Prom Factor Mensual Hora 0,5'!$B$4:$M$4,0))</f>
        <v>0.97215310411591793</v>
      </c>
      <c r="E1827" s="38">
        <v>110.4164352416992</v>
      </c>
      <c r="F1827" s="18">
        <f t="shared" si="84"/>
        <v>107.34168026563212</v>
      </c>
      <c r="G1827" s="38">
        <v>56.851978302001953</v>
      </c>
      <c r="H1827" s="18">
        <f t="shared" si="85"/>
        <v>55.268827181422012</v>
      </c>
      <c r="I1827" s="38">
        <v>129.16212463378909</v>
      </c>
      <c r="J1827" s="18">
        <f t="shared" si="86"/>
        <v>125.56536039694514</v>
      </c>
    </row>
    <row r="1828" spans="1:10" x14ac:dyDescent="0.3">
      <c r="A1828" s="3">
        <v>2030</v>
      </c>
      <c r="B1828" s="3">
        <v>7</v>
      </c>
      <c r="C1828" s="4">
        <v>1</v>
      </c>
      <c r="D1828" s="19">
        <f>INDEX('Prom Factor Mensual Hora 0,5'!$B$5:$N$28,MATCH('Casos CMg'!$C1828,'Prom Factor Mensual Hora 0,5'!$A$5:$A$28,0),MATCH('Casos CMg'!$B1828,'Prom Factor Mensual Hora 0,5'!$B$4:$M$4,0))</f>
        <v>0.98147457213747813</v>
      </c>
      <c r="E1828" s="38">
        <v>110.55275726318359</v>
      </c>
      <c r="F1828" s="18">
        <f t="shared" si="84"/>
        <v>108.50472013350159</v>
      </c>
      <c r="G1828" s="38">
        <v>56.856986999511719</v>
      </c>
      <c r="H1828" s="18">
        <f t="shared" si="85"/>
        <v>55.803686988371922</v>
      </c>
      <c r="I1828" s="38">
        <v>129.24000549316409</v>
      </c>
      <c r="J1828" s="18">
        <f t="shared" si="86"/>
        <v>126.84577909444855</v>
      </c>
    </row>
    <row r="1829" spans="1:10" x14ac:dyDescent="0.3">
      <c r="A1829" s="3">
        <v>2030</v>
      </c>
      <c r="B1829" s="3">
        <v>7</v>
      </c>
      <c r="C1829" s="4">
        <v>2</v>
      </c>
      <c r="D1829" s="19">
        <f>INDEX('Prom Factor Mensual Hora 0,5'!$B$5:$N$28,MATCH('Casos CMg'!$C1829,'Prom Factor Mensual Hora 0,5'!$A$5:$A$28,0),MATCH('Casos CMg'!$B1829,'Prom Factor Mensual Hora 0,5'!$B$4:$M$4,0))</f>
        <v>0.98150143910558707</v>
      </c>
      <c r="E1829" s="38">
        <v>111.3772735595703</v>
      </c>
      <c r="F1829" s="18">
        <f t="shared" si="84"/>
        <v>109.31695428237489</v>
      </c>
      <c r="G1829" s="38">
        <v>57.065601348876953</v>
      </c>
      <c r="H1829" s="18">
        <f t="shared" si="85"/>
        <v>56.009969847348458</v>
      </c>
      <c r="I1829" s="38">
        <v>129.94444274902341</v>
      </c>
      <c r="J1829" s="18">
        <f t="shared" si="86"/>
        <v>127.54065756194005</v>
      </c>
    </row>
    <row r="1830" spans="1:10" x14ac:dyDescent="0.3">
      <c r="A1830" s="3">
        <v>2030</v>
      </c>
      <c r="B1830" s="3">
        <v>7</v>
      </c>
      <c r="C1830" s="4">
        <v>3</v>
      </c>
      <c r="D1830" s="19">
        <f>INDEX('Prom Factor Mensual Hora 0,5'!$B$5:$N$28,MATCH('Casos CMg'!$C1830,'Prom Factor Mensual Hora 0,5'!$A$5:$A$28,0),MATCH('Casos CMg'!$B1830,'Prom Factor Mensual Hora 0,5'!$B$4:$M$4,0))</f>
        <v>0.98240756547588604</v>
      </c>
      <c r="E1830" s="38">
        <v>111.56048583984381</v>
      </c>
      <c r="F1830" s="18">
        <f t="shared" si="84"/>
        <v>109.59786529722801</v>
      </c>
      <c r="G1830" s="38">
        <v>57.111957550048828</v>
      </c>
      <c r="H1830" s="18">
        <f t="shared" si="85"/>
        <v>56.10721917630562</v>
      </c>
      <c r="I1830" s="38">
        <v>130.1009826660156</v>
      </c>
      <c r="J1830" s="18">
        <f t="shared" si="86"/>
        <v>127.81218964694084</v>
      </c>
    </row>
    <row r="1831" spans="1:10" x14ac:dyDescent="0.3">
      <c r="A1831" s="3">
        <v>2030</v>
      </c>
      <c r="B1831" s="3">
        <v>7</v>
      </c>
      <c r="C1831" s="4">
        <v>4</v>
      </c>
      <c r="D1831" s="19">
        <f>INDEX('Prom Factor Mensual Hora 0,5'!$B$5:$N$28,MATCH('Casos CMg'!$C1831,'Prom Factor Mensual Hora 0,5'!$A$5:$A$28,0),MATCH('Casos CMg'!$B1831,'Prom Factor Mensual Hora 0,5'!$B$4:$M$4,0))</f>
        <v>0.98241779669852403</v>
      </c>
      <c r="E1831" s="38">
        <v>111.56048583984381</v>
      </c>
      <c r="F1831" s="18">
        <f t="shared" si="84"/>
        <v>109.59900669739625</v>
      </c>
      <c r="G1831" s="38">
        <v>57.111957550048828</v>
      </c>
      <c r="H1831" s="18">
        <f t="shared" si="85"/>
        <v>56.107803501458605</v>
      </c>
      <c r="I1831" s="38">
        <v>130.1009826660156</v>
      </c>
      <c r="J1831" s="18">
        <f t="shared" si="86"/>
        <v>127.81352073905991</v>
      </c>
    </row>
    <row r="1832" spans="1:10" x14ac:dyDescent="0.3">
      <c r="A1832" s="3">
        <v>2030</v>
      </c>
      <c r="B1832" s="3">
        <v>7</v>
      </c>
      <c r="C1832" s="4">
        <v>5</v>
      </c>
      <c r="D1832" s="19">
        <f>INDEX('Prom Factor Mensual Hora 0,5'!$B$5:$N$28,MATCH('Casos CMg'!$C1832,'Prom Factor Mensual Hora 0,5'!$A$5:$A$28,0),MATCH('Casos CMg'!$B1832,'Prom Factor Mensual Hora 0,5'!$B$4:$M$4,0))</f>
        <v>0.98240986552507581</v>
      </c>
      <c r="E1832" s="38">
        <v>111.56048583984381</v>
      </c>
      <c r="F1832" s="18">
        <f t="shared" si="84"/>
        <v>109.59812189183307</v>
      </c>
      <c r="G1832" s="38">
        <v>57.111957550048828</v>
      </c>
      <c r="H1832" s="18">
        <f t="shared" si="85"/>
        <v>56.107350536617311</v>
      </c>
      <c r="I1832" s="38">
        <v>130.1009826660156</v>
      </c>
      <c r="J1832" s="18">
        <f t="shared" si="86"/>
        <v>127.8124888856006</v>
      </c>
    </row>
    <row r="1833" spans="1:10" x14ac:dyDescent="0.3">
      <c r="A1833" s="3">
        <v>2030</v>
      </c>
      <c r="B1833" s="3">
        <v>7</v>
      </c>
      <c r="C1833" s="4">
        <v>6</v>
      </c>
      <c r="D1833" s="19">
        <f>INDEX('Prom Factor Mensual Hora 0,5'!$B$5:$N$28,MATCH('Casos CMg'!$C1833,'Prom Factor Mensual Hora 0,5'!$A$5:$A$28,0),MATCH('Casos CMg'!$B1833,'Prom Factor Mensual Hora 0,5'!$B$4:$M$4,0))</f>
        <v>0.98241666885225121</v>
      </c>
      <c r="E1833" s="38">
        <v>110.5069580078125</v>
      </c>
      <c r="F1833" s="18">
        <f t="shared" si="84"/>
        <v>108.56387757103076</v>
      </c>
      <c r="G1833" s="38">
        <v>56.845405578613281</v>
      </c>
      <c r="H1833" s="18">
        <f t="shared" si="85"/>
        <v>55.845873988096436</v>
      </c>
      <c r="I1833" s="38">
        <v>129.20086669921881</v>
      </c>
      <c r="J1833" s="18">
        <f t="shared" si="86"/>
        <v>126.9290850754703</v>
      </c>
    </row>
    <row r="1834" spans="1:10" x14ac:dyDescent="0.3">
      <c r="A1834" s="3">
        <v>2030</v>
      </c>
      <c r="B1834" s="3">
        <v>7</v>
      </c>
      <c r="C1834" s="4">
        <v>7</v>
      </c>
      <c r="D1834" s="19">
        <f>INDEX('Prom Factor Mensual Hora 0,5'!$B$5:$N$28,MATCH('Casos CMg'!$C1834,'Prom Factor Mensual Hora 0,5'!$A$5:$A$28,0),MATCH('Casos CMg'!$B1834,'Prom Factor Mensual Hora 0,5'!$B$4:$M$4,0))</f>
        <v>0.98242401186184458</v>
      </c>
      <c r="E1834" s="38">
        <v>112.0935974121094</v>
      </c>
      <c r="F1834" s="18">
        <f t="shared" si="84"/>
        <v>110.12344167363101</v>
      </c>
      <c r="G1834" s="38">
        <v>57.416332244873047</v>
      </c>
      <c r="H1834" s="18">
        <f t="shared" si="85"/>
        <v>56.407183470400767</v>
      </c>
      <c r="I1834" s="38">
        <v>130.77812194824219</v>
      </c>
      <c r="J1834" s="18">
        <f t="shared" si="86"/>
        <v>128.47956722814965</v>
      </c>
    </row>
    <row r="1835" spans="1:10" x14ac:dyDescent="0.3">
      <c r="A1835" s="3">
        <v>2030</v>
      </c>
      <c r="B1835" s="3">
        <v>7</v>
      </c>
      <c r="C1835" s="4">
        <v>8</v>
      </c>
      <c r="D1835" s="19">
        <f>INDEX('Prom Factor Mensual Hora 0,5'!$B$5:$N$28,MATCH('Casos CMg'!$C1835,'Prom Factor Mensual Hora 0,5'!$A$5:$A$28,0),MATCH('Casos CMg'!$B1835,'Prom Factor Mensual Hora 0,5'!$B$4:$M$4,0))</f>
        <v>0.98239657481583853</v>
      </c>
      <c r="E1835" s="38">
        <v>87.972190856933594</v>
      </c>
      <c r="F1835" s="18">
        <f t="shared" si="84"/>
        <v>86.423578976896792</v>
      </c>
      <c r="G1835" s="38">
        <v>42.660541534423828</v>
      </c>
      <c r="H1835" s="18">
        <f t="shared" si="85"/>
        <v>41.909569883206785</v>
      </c>
      <c r="I1835" s="38">
        <v>97.9923095703125</v>
      </c>
      <c r="J1835" s="18">
        <f t="shared" si="86"/>
        <v>96.26730928016832</v>
      </c>
    </row>
    <row r="1836" spans="1:10" x14ac:dyDescent="0.3">
      <c r="A1836" s="3">
        <v>2030</v>
      </c>
      <c r="B1836" s="3">
        <v>7</v>
      </c>
      <c r="C1836" s="4">
        <v>9</v>
      </c>
      <c r="D1836" s="19">
        <f>INDEX('Prom Factor Mensual Hora 0,5'!$B$5:$N$28,MATCH('Casos CMg'!$C1836,'Prom Factor Mensual Hora 0,5'!$A$5:$A$28,0),MATCH('Casos CMg'!$B1836,'Prom Factor Mensual Hora 0,5'!$B$4:$M$4,0))</f>
        <v>0.99236561320813921</v>
      </c>
      <c r="E1836" s="38">
        <v>68.092567443847656</v>
      </c>
      <c r="F1836" s="18">
        <f t="shared" si="84"/>
        <v>67.572722446330459</v>
      </c>
      <c r="G1836" s="38">
        <v>34.626754760742188</v>
      </c>
      <c r="H1836" s="18">
        <f t="shared" si="85"/>
        <v>34.362400721551772</v>
      </c>
      <c r="I1836" s="38">
        <v>71.971588134765625</v>
      </c>
      <c r="J1836" s="18">
        <f t="shared" si="86"/>
        <v>71.422129192920323</v>
      </c>
    </row>
    <row r="1837" spans="1:10" x14ac:dyDescent="0.3">
      <c r="A1837" s="3">
        <v>2030</v>
      </c>
      <c r="B1837" s="3">
        <v>7</v>
      </c>
      <c r="C1837" s="4">
        <v>10</v>
      </c>
      <c r="D1837" s="19">
        <f>INDEX('Prom Factor Mensual Hora 0,5'!$B$5:$N$28,MATCH('Casos CMg'!$C1837,'Prom Factor Mensual Hora 0,5'!$A$5:$A$28,0),MATCH('Casos CMg'!$B1837,'Prom Factor Mensual Hora 0,5'!$B$4:$M$4,0))</f>
        <v>0.99456061450417721</v>
      </c>
      <c r="E1837" s="38">
        <v>69.317558288574219</v>
      </c>
      <c r="F1837" s="18">
        <f t="shared" si="84"/>
        <v>68.940513367413502</v>
      </c>
      <c r="G1837" s="38">
        <v>34.754013061523438</v>
      </c>
      <c r="H1837" s="18">
        <f t="shared" si="85"/>
        <v>34.564972586954951</v>
      </c>
      <c r="I1837" s="38">
        <v>73.218650817871094</v>
      </c>
      <c r="J1837" s="18">
        <f t="shared" si="86"/>
        <v>72.820386350588649</v>
      </c>
    </row>
    <row r="1838" spans="1:10" x14ac:dyDescent="0.3">
      <c r="A1838" s="3">
        <v>2030</v>
      </c>
      <c r="B1838" s="3">
        <v>7</v>
      </c>
      <c r="C1838" s="4">
        <v>11</v>
      </c>
      <c r="D1838" s="19">
        <f>INDEX('Prom Factor Mensual Hora 0,5'!$B$5:$N$28,MATCH('Casos CMg'!$C1838,'Prom Factor Mensual Hora 0,5'!$A$5:$A$28,0),MATCH('Casos CMg'!$B1838,'Prom Factor Mensual Hora 0,5'!$B$4:$M$4,0))</f>
        <v>0.99448603069066466</v>
      </c>
      <c r="E1838" s="38">
        <v>69.317558288574219</v>
      </c>
      <c r="F1838" s="18">
        <f t="shared" si="84"/>
        <v>68.935343399572957</v>
      </c>
      <c r="G1838" s="38">
        <v>34.754013061523438</v>
      </c>
      <c r="H1838" s="18">
        <f t="shared" si="85"/>
        <v>34.562380500125954</v>
      </c>
      <c r="I1838" s="38">
        <v>73.218650817871094</v>
      </c>
      <c r="J1838" s="18">
        <f t="shared" si="86"/>
        <v>72.81492542439041</v>
      </c>
    </row>
    <row r="1839" spans="1:10" x14ac:dyDescent="0.3">
      <c r="A1839" s="3">
        <v>2030</v>
      </c>
      <c r="B1839" s="3">
        <v>7</v>
      </c>
      <c r="C1839" s="4">
        <v>12</v>
      </c>
      <c r="D1839" s="19">
        <f>INDEX('Prom Factor Mensual Hora 0,5'!$B$5:$N$28,MATCH('Casos CMg'!$C1839,'Prom Factor Mensual Hora 0,5'!$A$5:$A$28,0),MATCH('Casos CMg'!$B1839,'Prom Factor Mensual Hora 0,5'!$B$4:$M$4,0))</f>
        <v>0.99460454827313127</v>
      </c>
      <c r="E1839" s="38">
        <v>69.317558288574219</v>
      </c>
      <c r="F1839" s="18">
        <f t="shared" si="84"/>
        <v>68.943558749003813</v>
      </c>
      <c r="G1839" s="38">
        <v>34.754013061523438</v>
      </c>
      <c r="H1839" s="18">
        <f t="shared" si="85"/>
        <v>34.56649946173502</v>
      </c>
      <c r="I1839" s="38">
        <v>73.218650817871094</v>
      </c>
      <c r="J1839" s="18">
        <f t="shared" si="86"/>
        <v>72.823603121876815</v>
      </c>
    </row>
    <row r="1840" spans="1:10" x14ac:dyDescent="0.3">
      <c r="A1840" s="3">
        <v>2030</v>
      </c>
      <c r="B1840" s="3">
        <v>7</v>
      </c>
      <c r="C1840" s="4">
        <v>13</v>
      </c>
      <c r="D1840" s="19">
        <f>INDEX('Prom Factor Mensual Hora 0,5'!$B$5:$N$28,MATCH('Casos CMg'!$C1840,'Prom Factor Mensual Hora 0,5'!$A$5:$A$28,0),MATCH('Casos CMg'!$B1840,'Prom Factor Mensual Hora 0,5'!$B$4:$M$4,0))</f>
        <v>0.994941932928608</v>
      </c>
      <c r="E1840" s="38">
        <v>69.317558288574219</v>
      </c>
      <c r="F1840" s="18">
        <f t="shared" si="84"/>
        <v>68.966945429525481</v>
      </c>
      <c r="G1840" s="38">
        <v>34.754013061523438</v>
      </c>
      <c r="H1840" s="18">
        <f t="shared" si="85"/>
        <v>34.57822493245822</v>
      </c>
      <c r="I1840" s="38">
        <v>73.218650817871094</v>
      </c>
      <c r="J1840" s="18">
        <f t="shared" si="86"/>
        <v>72.848305971157473</v>
      </c>
    </row>
    <row r="1841" spans="1:10" x14ac:dyDescent="0.3">
      <c r="A1841" s="3">
        <v>2030</v>
      </c>
      <c r="B1841" s="3">
        <v>7</v>
      </c>
      <c r="C1841" s="4">
        <v>14</v>
      </c>
      <c r="D1841" s="19">
        <f>INDEX('Prom Factor Mensual Hora 0,5'!$B$5:$N$28,MATCH('Casos CMg'!$C1841,'Prom Factor Mensual Hora 0,5'!$A$5:$A$28,0),MATCH('Casos CMg'!$B1841,'Prom Factor Mensual Hora 0,5'!$B$4:$M$4,0))</f>
        <v>0.99473137255356747</v>
      </c>
      <c r="E1841" s="38">
        <v>69.317558288574219</v>
      </c>
      <c r="F1841" s="18">
        <f t="shared" si="84"/>
        <v>68.952349898455353</v>
      </c>
      <c r="G1841" s="38">
        <v>34.754013061523438</v>
      </c>
      <c r="H1841" s="18">
        <f t="shared" si="85"/>
        <v>34.570907114433822</v>
      </c>
      <c r="I1841" s="38">
        <v>73.218650817871094</v>
      </c>
      <c r="J1841" s="18">
        <f t="shared" si="86"/>
        <v>72.832889024581306</v>
      </c>
    </row>
    <row r="1842" spans="1:10" x14ac:dyDescent="0.3">
      <c r="A1842" s="3">
        <v>2030</v>
      </c>
      <c r="B1842" s="3">
        <v>7</v>
      </c>
      <c r="C1842" s="4">
        <v>15</v>
      </c>
      <c r="D1842" s="19">
        <f>INDEX('Prom Factor Mensual Hora 0,5'!$B$5:$N$28,MATCH('Casos CMg'!$C1842,'Prom Factor Mensual Hora 0,5'!$A$5:$A$28,0),MATCH('Casos CMg'!$B1842,'Prom Factor Mensual Hora 0,5'!$B$4:$M$4,0))</f>
        <v>0.99475331614114304</v>
      </c>
      <c r="E1842" s="38">
        <v>69.317558288574219</v>
      </c>
      <c r="F1842" s="18">
        <f t="shared" si="84"/>
        <v>68.953870974366183</v>
      </c>
      <c r="G1842" s="38">
        <v>34.754013061523438</v>
      </c>
      <c r="H1842" s="18">
        <f t="shared" si="85"/>
        <v>34.571669742163039</v>
      </c>
      <c r="I1842" s="38">
        <v>73.218650817871094</v>
      </c>
      <c r="J1842" s="18">
        <f t="shared" si="86"/>
        <v>72.83449570445768</v>
      </c>
    </row>
    <row r="1843" spans="1:10" x14ac:dyDescent="0.3">
      <c r="A1843" s="3">
        <v>2030</v>
      </c>
      <c r="B1843" s="3">
        <v>7</v>
      </c>
      <c r="C1843" s="4">
        <v>16</v>
      </c>
      <c r="D1843" s="19">
        <f>INDEX('Prom Factor Mensual Hora 0,5'!$B$5:$N$28,MATCH('Casos CMg'!$C1843,'Prom Factor Mensual Hora 0,5'!$A$5:$A$28,0),MATCH('Casos CMg'!$B1843,'Prom Factor Mensual Hora 0,5'!$B$4:$M$4,0))</f>
        <v>0.99485075840542991</v>
      </c>
      <c r="E1843" s="38">
        <v>73.580360412597656</v>
      </c>
      <c r="F1843" s="18">
        <f t="shared" si="84"/>
        <v>73.201477360217652</v>
      </c>
      <c r="G1843" s="38">
        <v>36.487026214599609</v>
      </c>
      <c r="H1843" s="18">
        <f t="shared" si="85"/>
        <v>36.299145701553222</v>
      </c>
      <c r="I1843" s="38">
        <v>78.831817626953125</v>
      </c>
      <c r="J1843" s="18">
        <f t="shared" si="86"/>
        <v>78.425893552652852</v>
      </c>
    </row>
    <row r="1844" spans="1:10" x14ac:dyDescent="0.3">
      <c r="A1844" s="3">
        <v>2030</v>
      </c>
      <c r="B1844" s="3">
        <v>7</v>
      </c>
      <c r="C1844" s="4">
        <v>17</v>
      </c>
      <c r="D1844" s="19">
        <f>INDEX('Prom Factor Mensual Hora 0,5'!$B$5:$N$28,MATCH('Casos CMg'!$C1844,'Prom Factor Mensual Hora 0,5'!$A$5:$A$28,0),MATCH('Casos CMg'!$B1844,'Prom Factor Mensual Hora 0,5'!$B$4:$M$4,0))</f>
        <v>0.99238995506384009</v>
      </c>
      <c r="E1844" s="38">
        <v>88.926376342773438</v>
      </c>
      <c r="F1844" s="18">
        <f t="shared" si="84"/>
        <v>88.249642622795065</v>
      </c>
      <c r="G1844" s="38">
        <v>42.725845336914063</v>
      </c>
      <c r="H1844" s="18">
        <f t="shared" si="85"/>
        <v>42.400699733964728</v>
      </c>
      <c r="I1844" s="38">
        <v>99.039253234863281</v>
      </c>
      <c r="J1844" s="18">
        <f t="shared" si="86"/>
        <v>98.285560067302256</v>
      </c>
    </row>
    <row r="1845" spans="1:10" x14ac:dyDescent="0.3">
      <c r="A1845" s="3">
        <v>2030</v>
      </c>
      <c r="B1845" s="3">
        <v>7</v>
      </c>
      <c r="C1845" s="4">
        <v>18</v>
      </c>
      <c r="D1845" s="19">
        <f>INDEX('Prom Factor Mensual Hora 0,5'!$B$5:$N$28,MATCH('Casos CMg'!$C1845,'Prom Factor Mensual Hora 0,5'!$A$5:$A$28,0),MATCH('Casos CMg'!$B1845,'Prom Factor Mensual Hora 0,5'!$B$4:$M$4,0))</f>
        <v>0.99012259330232621</v>
      </c>
      <c r="E1845" s="38">
        <v>116.5408020019531</v>
      </c>
      <c r="F1845" s="18">
        <f t="shared" si="84"/>
        <v>115.38968110370674</v>
      </c>
      <c r="G1845" s="38">
        <v>59.842643737792969</v>
      </c>
      <c r="H1845" s="18">
        <f t="shared" si="85"/>
        <v>59.251553607730784</v>
      </c>
      <c r="I1845" s="38">
        <v>137.2068176269531</v>
      </c>
      <c r="J1845" s="18">
        <f t="shared" si="86"/>
        <v>135.85157008755812</v>
      </c>
    </row>
    <row r="1846" spans="1:10" x14ac:dyDescent="0.3">
      <c r="A1846" s="3">
        <v>2030</v>
      </c>
      <c r="B1846" s="3">
        <v>7</v>
      </c>
      <c r="C1846" s="4">
        <v>19</v>
      </c>
      <c r="D1846" s="19">
        <f>INDEX('Prom Factor Mensual Hora 0,5'!$B$5:$N$28,MATCH('Casos CMg'!$C1846,'Prom Factor Mensual Hora 0,5'!$A$5:$A$28,0),MATCH('Casos CMg'!$B1846,'Prom Factor Mensual Hora 0,5'!$B$4:$M$4,0))</f>
        <v>0.97226776849482821</v>
      </c>
      <c r="E1846" s="38">
        <v>117.28199768066411</v>
      </c>
      <c r="F1846" s="18">
        <f t="shared" si="84"/>
        <v>114.02950616959491</v>
      </c>
      <c r="G1846" s="38">
        <v>60.246200561523438</v>
      </c>
      <c r="H1846" s="18">
        <f t="shared" si="85"/>
        <v>58.575438980244257</v>
      </c>
      <c r="I1846" s="38">
        <v>138.2839050292969</v>
      </c>
      <c r="J1846" s="18">
        <f t="shared" si="86"/>
        <v>134.44898376158525</v>
      </c>
    </row>
    <row r="1847" spans="1:10" x14ac:dyDescent="0.3">
      <c r="A1847" s="3">
        <v>2030</v>
      </c>
      <c r="B1847" s="3">
        <v>7</v>
      </c>
      <c r="C1847" s="4">
        <v>20</v>
      </c>
      <c r="D1847" s="19">
        <f>INDEX('Prom Factor Mensual Hora 0,5'!$B$5:$N$28,MATCH('Casos CMg'!$C1847,'Prom Factor Mensual Hora 0,5'!$A$5:$A$28,0),MATCH('Casos CMg'!$B1847,'Prom Factor Mensual Hora 0,5'!$B$4:$M$4,0))</f>
        <v>0.97226046669526789</v>
      </c>
      <c r="E1847" s="38">
        <v>116.5408020019531</v>
      </c>
      <c r="F1847" s="18">
        <f t="shared" si="84"/>
        <v>113.30801454345973</v>
      </c>
      <c r="G1847" s="38">
        <v>59.842643737792969</v>
      </c>
      <c r="H1847" s="18">
        <f t="shared" si="85"/>
        <v>58.182636728785241</v>
      </c>
      <c r="I1847" s="38">
        <v>137.2068176269531</v>
      </c>
      <c r="J1847" s="18">
        <f t="shared" si="86"/>
        <v>133.40076453975394</v>
      </c>
    </row>
    <row r="1848" spans="1:10" x14ac:dyDescent="0.3">
      <c r="A1848" s="3">
        <v>2030</v>
      </c>
      <c r="B1848" s="3">
        <v>7</v>
      </c>
      <c r="C1848" s="4">
        <v>21</v>
      </c>
      <c r="D1848" s="19">
        <f>INDEX('Prom Factor Mensual Hora 0,5'!$B$5:$N$28,MATCH('Casos CMg'!$C1848,'Prom Factor Mensual Hora 0,5'!$A$5:$A$28,0),MATCH('Casos CMg'!$B1848,'Prom Factor Mensual Hora 0,5'!$B$4:$M$4,0))</f>
        <v>0.97226822408958058</v>
      </c>
      <c r="E1848" s="38">
        <v>116.5408020019531</v>
      </c>
      <c r="F1848" s="18">
        <f t="shared" si="84"/>
        <v>113.30891859641437</v>
      </c>
      <c r="G1848" s="38">
        <v>59.842643737792969</v>
      </c>
      <c r="H1848" s="18">
        <f t="shared" si="85"/>
        <v>58.183100951769433</v>
      </c>
      <c r="I1848" s="38">
        <v>137.2068176269531</v>
      </c>
      <c r="J1848" s="18">
        <f t="shared" si="86"/>
        <v>133.40182890714064</v>
      </c>
    </row>
    <row r="1849" spans="1:10" x14ac:dyDescent="0.3">
      <c r="A1849" s="3">
        <v>2030</v>
      </c>
      <c r="B1849" s="3">
        <v>7</v>
      </c>
      <c r="C1849" s="4">
        <v>22</v>
      </c>
      <c r="D1849" s="19">
        <f>INDEX('Prom Factor Mensual Hora 0,5'!$B$5:$N$28,MATCH('Casos CMg'!$C1849,'Prom Factor Mensual Hora 0,5'!$A$5:$A$28,0),MATCH('Casos CMg'!$B1849,'Prom Factor Mensual Hora 0,5'!$B$4:$M$4,0))</f>
        <v>0.97226204934585092</v>
      </c>
      <c r="E1849" s="38">
        <v>112.2790222167969</v>
      </c>
      <c r="F1849" s="18">
        <f t="shared" si="84"/>
        <v>109.16463223905129</v>
      </c>
      <c r="G1849" s="38">
        <v>57.522193908691413</v>
      </c>
      <c r="H1849" s="18">
        <f t="shared" si="85"/>
        <v>55.926646132533733</v>
      </c>
      <c r="I1849" s="38">
        <v>131.01365661621091</v>
      </c>
      <c r="J1849" s="18">
        <f t="shared" si="86"/>
        <v>127.37960627397082</v>
      </c>
    </row>
    <row r="1850" spans="1:10" x14ac:dyDescent="0.3">
      <c r="A1850" s="3">
        <v>2030</v>
      </c>
      <c r="B1850" s="3">
        <v>7</v>
      </c>
      <c r="C1850" s="4">
        <v>23</v>
      </c>
      <c r="D1850" s="19">
        <f>INDEX('Prom Factor Mensual Hora 0,5'!$B$5:$N$28,MATCH('Casos CMg'!$C1850,'Prom Factor Mensual Hora 0,5'!$A$5:$A$28,0),MATCH('Casos CMg'!$B1850,'Prom Factor Mensual Hora 0,5'!$B$4:$M$4,0))</f>
        <v>0.97226287843498838</v>
      </c>
      <c r="E1850" s="38">
        <v>112.0030975341797</v>
      </c>
      <c r="F1850" s="18">
        <f t="shared" si="84"/>
        <v>108.8964540022163</v>
      </c>
      <c r="G1850" s="38">
        <v>57.422904968261719</v>
      </c>
      <c r="H1850" s="18">
        <f t="shared" si="85"/>
        <v>55.830158872540935</v>
      </c>
      <c r="I1850" s="38">
        <v>130.73936462402341</v>
      </c>
      <c r="J1850" s="18">
        <f t="shared" si="86"/>
        <v>127.11303097411449</v>
      </c>
    </row>
    <row r="1851" spans="1:10" x14ac:dyDescent="0.3">
      <c r="A1851" s="3">
        <v>2030</v>
      </c>
      <c r="B1851" s="3">
        <v>8</v>
      </c>
      <c r="C1851" s="4">
        <v>0</v>
      </c>
      <c r="D1851" s="19">
        <f>INDEX('Prom Factor Mensual Hora 0,5'!$B$5:$N$28,MATCH('Casos CMg'!$C1851,'Prom Factor Mensual Hora 0,5'!$A$5:$A$28,0),MATCH('Casos CMg'!$B1851,'Prom Factor Mensual Hora 0,5'!$B$4:$M$4,0))</f>
        <v>0.97348901599577675</v>
      </c>
      <c r="E1851" s="38">
        <v>92.374168395996094</v>
      </c>
      <c r="F1851" s="18">
        <f t="shared" si="84"/>
        <v>89.925238295246416</v>
      </c>
      <c r="G1851" s="38">
        <v>43.933662414550781</v>
      </c>
      <c r="H1851" s="18">
        <f t="shared" si="85"/>
        <v>42.768937793031682</v>
      </c>
      <c r="I1851" s="38">
        <v>105.22535705566411</v>
      </c>
      <c r="J1851" s="18">
        <f t="shared" si="86"/>
        <v>102.43572929792272</v>
      </c>
    </row>
    <row r="1852" spans="1:10" x14ac:dyDescent="0.3">
      <c r="A1852" s="3">
        <v>2030</v>
      </c>
      <c r="B1852" s="3">
        <v>8</v>
      </c>
      <c r="C1852" s="4">
        <v>1</v>
      </c>
      <c r="D1852" s="19">
        <f>INDEX('Prom Factor Mensual Hora 0,5'!$B$5:$N$28,MATCH('Casos CMg'!$C1852,'Prom Factor Mensual Hora 0,5'!$A$5:$A$28,0),MATCH('Casos CMg'!$B1852,'Prom Factor Mensual Hora 0,5'!$B$4:$M$4,0))</f>
        <v>0.98205654718112467</v>
      </c>
      <c r="E1852" s="38">
        <v>91.842597961425781</v>
      </c>
      <c r="F1852" s="18">
        <f t="shared" si="84"/>
        <v>90.194624638142002</v>
      </c>
      <c r="G1852" s="38">
        <v>43.834835052490227</v>
      </c>
      <c r="H1852" s="18">
        <f t="shared" si="85"/>
        <v>43.048286757902687</v>
      </c>
      <c r="I1852" s="38">
        <v>104.0443649291992</v>
      </c>
      <c r="J1852" s="18">
        <f t="shared" si="86"/>
        <v>102.17744977602227</v>
      </c>
    </row>
    <row r="1853" spans="1:10" x14ac:dyDescent="0.3">
      <c r="A1853" s="3">
        <v>2030</v>
      </c>
      <c r="B1853" s="3">
        <v>8</v>
      </c>
      <c r="C1853" s="4">
        <v>2</v>
      </c>
      <c r="D1853" s="19">
        <f>INDEX('Prom Factor Mensual Hora 0,5'!$B$5:$N$28,MATCH('Casos CMg'!$C1853,'Prom Factor Mensual Hora 0,5'!$A$5:$A$28,0),MATCH('Casos CMg'!$B1853,'Prom Factor Mensual Hora 0,5'!$B$4:$M$4,0))</f>
        <v>0.98207417314804712</v>
      </c>
      <c r="E1853" s="38">
        <v>90.31439208984375</v>
      </c>
      <c r="F1853" s="18">
        <f t="shared" si="84"/>
        <v>88.695431935001835</v>
      </c>
      <c r="G1853" s="38">
        <v>43.550739288330078</v>
      </c>
      <c r="H1853" s="18">
        <f t="shared" si="85"/>
        <v>42.77005627657293</v>
      </c>
      <c r="I1853" s="38">
        <v>100.6490478515625</v>
      </c>
      <c r="J1853" s="18">
        <f t="shared" si="86"/>
        <v>98.844830446961467</v>
      </c>
    </row>
    <row r="1854" spans="1:10" x14ac:dyDescent="0.3">
      <c r="A1854" s="3">
        <v>2030</v>
      </c>
      <c r="B1854" s="3">
        <v>8</v>
      </c>
      <c r="C1854" s="4">
        <v>3</v>
      </c>
      <c r="D1854" s="19">
        <f>INDEX('Prom Factor Mensual Hora 0,5'!$B$5:$N$28,MATCH('Casos CMg'!$C1854,'Prom Factor Mensual Hora 0,5'!$A$5:$A$28,0),MATCH('Casos CMg'!$B1854,'Prom Factor Mensual Hora 0,5'!$B$4:$M$4,0))</f>
        <v>0.9829966758870573</v>
      </c>
      <c r="E1854" s="38">
        <v>90.31439208984375</v>
      </c>
      <c r="F1854" s="18">
        <f t="shared" si="84"/>
        <v>88.778747209076755</v>
      </c>
      <c r="G1854" s="38">
        <v>43.550739288330078</v>
      </c>
      <c r="H1854" s="18">
        <f t="shared" si="85"/>
        <v>42.810231952852334</v>
      </c>
      <c r="I1854" s="38">
        <v>100.6490478515625</v>
      </c>
      <c r="J1854" s="18">
        <f t="shared" si="86"/>
        <v>98.93767946928331</v>
      </c>
    </row>
    <row r="1855" spans="1:10" x14ac:dyDescent="0.3">
      <c r="A1855" s="3">
        <v>2030</v>
      </c>
      <c r="B1855" s="3">
        <v>8</v>
      </c>
      <c r="C1855" s="4">
        <v>4</v>
      </c>
      <c r="D1855" s="19">
        <f>INDEX('Prom Factor Mensual Hora 0,5'!$B$5:$N$28,MATCH('Casos CMg'!$C1855,'Prom Factor Mensual Hora 0,5'!$A$5:$A$28,0),MATCH('Casos CMg'!$B1855,'Prom Factor Mensual Hora 0,5'!$B$4:$M$4,0))</f>
        <v>0.98299632851254581</v>
      </c>
      <c r="E1855" s="38">
        <v>90.31439208984375</v>
      </c>
      <c r="F1855" s="18">
        <f t="shared" si="84"/>
        <v>88.778715836158909</v>
      </c>
      <c r="G1855" s="38">
        <v>43.550739288330078</v>
      </c>
      <c r="H1855" s="18">
        <f t="shared" si="85"/>
        <v>42.81021682443555</v>
      </c>
      <c r="I1855" s="38">
        <v>100.6490478515625</v>
      </c>
      <c r="J1855" s="18">
        <f t="shared" si="86"/>
        <v>98.93764450636948</v>
      </c>
    </row>
    <row r="1856" spans="1:10" x14ac:dyDescent="0.3">
      <c r="A1856" s="3">
        <v>2030</v>
      </c>
      <c r="B1856" s="3">
        <v>8</v>
      </c>
      <c r="C1856" s="4">
        <v>5</v>
      </c>
      <c r="D1856" s="19">
        <f>INDEX('Prom Factor Mensual Hora 0,5'!$B$5:$N$28,MATCH('Casos CMg'!$C1856,'Prom Factor Mensual Hora 0,5'!$A$5:$A$28,0),MATCH('Casos CMg'!$B1856,'Prom Factor Mensual Hora 0,5'!$B$4:$M$4,0))</f>
        <v>0.98299521908756682</v>
      </c>
      <c r="E1856" s="38">
        <v>90.31439208984375</v>
      </c>
      <c r="F1856" s="18">
        <f t="shared" si="84"/>
        <v>88.778615639116367</v>
      </c>
      <c r="G1856" s="38">
        <v>43.550739288330078</v>
      </c>
      <c r="H1856" s="18">
        <f t="shared" si="85"/>
        <v>42.810168508157531</v>
      </c>
      <c r="I1856" s="38">
        <v>100.6490478515625</v>
      </c>
      <c r="J1856" s="18">
        <f t="shared" si="86"/>
        <v>98.937532843801677</v>
      </c>
    </row>
    <row r="1857" spans="1:10" x14ac:dyDescent="0.3">
      <c r="A1857" s="3">
        <v>2030</v>
      </c>
      <c r="B1857" s="3">
        <v>8</v>
      </c>
      <c r="C1857" s="4">
        <v>6</v>
      </c>
      <c r="D1857" s="19">
        <f>INDEX('Prom Factor Mensual Hora 0,5'!$B$5:$N$28,MATCH('Casos CMg'!$C1857,'Prom Factor Mensual Hora 0,5'!$A$5:$A$28,0),MATCH('Casos CMg'!$B1857,'Prom Factor Mensual Hora 0,5'!$B$4:$M$4,0))</f>
        <v>0.9820555137675101</v>
      </c>
      <c r="E1857" s="38">
        <v>91.776161193847656</v>
      </c>
      <c r="F1857" s="18">
        <f t="shared" si="84"/>
        <v>90.129285132833886</v>
      </c>
      <c r="G1857" s="38">
        <v>43.822483062744141</v>
      </c>
      <c r="H1857" s="18">
        <f t="shared" si="85"/>
        <v>43.036111118751208</v>
      </c>
      <c r="I1857" s="38">
        <v>103.89674377441411</v>
      </c>
      <c r="J1857" s="18">
        <f t="shared" si="86"/>
        <v>102.03237008615361</v>
      </c>
    </row>
    <row r="1858" spans="1:10" x14ac:dyDescent="0.3">
      <c r="A1858" s="3">
        <v>2030</v>
      </c>
      <c r="B1858" s="3">
        <v>8</v>
      </c>
      <c r="C1858" s="4">
        <v>7</v>
      </c>
      <c r="D1858" s="19">
        <f>INDEX('Prom Factor Mensual Hora 0,5'!$B$5:$N$28,MATCH('Casos CMg'!$C1858,'Prom Factor Mensual Hora 0,5'!$A$5:$A$28,0),MATCH('Casos CMg'!$B1858,'Prom Factor Mensual Hora 0,5'!$B$4:$M$4,0))</f>
        <v>0.98205433548129661</v>
      </c>
      <c r="E1858" s="38">
        <v>56.67230224609375</v>
      </c>
      <c r="F1858" s="18">
        <f t="shared" si="84"/>
        <v>55.655280122482793</v>
      </c>
      <c r="G1858" s="38">
        <v>32.653957366943359</v>
      </c>
      <c r="H1858" s="18">
        <f t="shared" si="85"/>
        <v>32.067960402828149</v>
      </c>
      <c r="I1858" s="38">
        <v>60.209133148193359</v>
      </c>
      <c r="J1858" s="18">
        <f t="shared" si="86"/>
        <v>59.128640243753935</v>
      </c>
    </row>
    <row r="1859" spans="1:10" x14ac:dyDescent="0.3">
      <c r="A1859" s="3">
        <v>2030</v>
      </c>
      <c r="B1859" s="3">
        <v>8</v>
      </c>
      <c r="C1859" s="4">
        <v>8</v>
      </c>
      <c r="D1859" s="19">
        <f>INDEX('Prom Factor Mensual Hora 0,5'!$B$5:$N$28,MATCH('Casos CMg'!$C1859,'Prom Factor Mensual Hora 0,5'!$A$5:$A$28,0),MATCH('Casos CMg'!$B1859,'Prom Factor Mensual Hora 0,5'!$B$4:$M$4,0))</f>
        <v>0.98463146011854519</v>
      </c>
      <c r="E1859" s="38">
        <v>39.586559295654297</v>
      </c>
      <c r="F1859" s="18">
        <f t="shared" si="84"/>
        <v>38.978171680349455</v>
      </c>
      <c r="G1859" s="38">
        <v>26.432512283325199</v>
      </c>
      <c r="H1859" s="18">
        <f t="shared" si="85"/>
        <v>26.026283164131872</v>
      </c>
      <c r="I1859" s="38">
        <v>40.874397277832031</v>
      </c>
      <c r="J1859" s="18">
        <f t="shared" si="86"/>
        <v>40.246217473137243</v>
      </c>
    </row>
    <row r="1860" spans="1:10" x14ac:dyDescent="0.3">
      <c r="A1860" s="3">
        <v>2030</v>
      </c>
      <c r="B1860" s="3">
        <v>8</v>
      </c>
      <c r="C1860" s="4">
        <v>9</v>
      </c>
      <c r="D1860" s="19">
        <f>INDEX('Prom Factor Mensual Hora 0,5'!$B$5:$N$28,MATCH('Casos CMg'!$C1860,'Prom Factor Mensual Hora 0,5'!$A$5:$A$28,0),MATCH('Casos CMg'!$B1860,'Prom Factor Mensual Hora 0,5'!$B$4:$M$4,0))</f>
        <v>0.99909633172459167</v>
      </c>
      <c r="E1860" s="38">
        <v>42.342327117919922</v>
      </c>
      <c r="F1860" s="18">
        <f t="shared" ref="F1860:F1923" si="87">$E1860*$D1860</f>
        <v>42.304063700196494</v>
      </c>
      <c r="G1860" s="38">
        <v>27.782321929931641</v>
      </c>
      <c r="H1860" s="18">
        <f t="shared" ref="H1860:H1923" si="88">$G1860*$D1860</f>
        <v>27.75721592698638</v>
      </c>
      <c r="I1860" s="38">
        <v>44.139671325683587</v>
      </c>
      <c r="J1860" s="18">
        <f t="shared" ref="J1860:J1923" si="89">$I1860*$D1860</f>
        <v>44.099783705019618</v>
      </c>
    </row>
    <row r="1861" spans="1:10" x14ac:dyDescent="0.3">
      <c r="A1861" s="3">
        <v>2030</v>
      </c>
      <c r="B1861" s="3">
        <v>8</v>
      </c>
      <c r="C1861" s="4">
        <v>10</v>
      </c>
      <c r="D1861" s="19">
        <f>INDEX('Prom Factor Mensual Hora 0,5'!$B$5:$N$28,MATCH('Casos CMg'!$C1861,'Prom Factor Mensual Hora 0,5'!$A$5:$A$28,0),MATCH('Casos CMg'!$B1861,'Prom Factor Mensual Hora 0,5'!$B$4:$M$4,0))</f>
        <v>0.99946890564588231</v>
      </c>
      <c r="E1861" s="38">
        <v>45.576545715332031</v>
      </c>
      <c r="F1861" s="18">
        <f t="shared" si="87"/>
        <v>45.552340269222434</v>
      </c>
      <c r="G1861" s="38">
        <v>29.553707122802731</v>
      </c>
      <c r="H1861" s="18">
        <f t="shared" si="88"/>
        <v>29.538011315806564</v>
      </c>
      <c r="I1861" s="38">
        <v>47.43914794921875</v>
      </c>
      <c r="J1861" s="18">
        <f t="shared" si="89"/>
        <v>47.413953285578764</v>
      </c>
    </row>
    <row r="1862" spans="1:10" x14ac:dyDescent="0.3">
      <c r="A1862" s="3">
        <v>2030</v>
      </c>
      <c r="B1862" s="3">
        <v>8</v>
      </c>
      <c r="C1862" s="4">
        <v>11</v>
      </c>
      <c r="D1862" s="19">
        <f>INDEX('Prom Factor Mensual Hora 0,5'!$B$5:$N$28,MATCH('Casos CMg'!$C1862,'Prom Factor Mensual Hora 0,5'!$A$5:$A$28,0),MATCH('Casos CMg'!$B1862,'Prom Factor Mensual Hora 0,5'!$B$4:$M$4,0))</f>
        <v>0.99948801614083604</v>
      </c>
      <c r="E1862" s="38">
        <v>45.576545715332031</v>
      </c>
      <c r="F1862" s="18">
        <f t="shared" si="87"/>
        <v>45.553211259569331</v>
      </c>
      <c r="G1862" s="38">
        <v>29.553707122802731</v>
      </c>
      <c r="H1862" s="18">
        <f t="shared" si="88"/>
        <v>29.538576101777398</v>
      </c>
      <c r="I1862" s="38">
        <v>47.43914794921875</v>
      </c>
      <c r="J1862" s="18">
        <f t="shared" si="89"/>
        <v>47.414859871176262</v>
      </c>
    </row>
    <row r="1863" spans="1:10" x14ac:dyDescent="0.3">
      <c r="A1863" s="3">
        <v>2030</v>
      </c>
      <c r="B1863" s="3">
        <v>8</v>
      </c>
      <c r="C1863" s="4">
        <v>12</v>
      </c>
      <c r="D1863" s="19">
        <f>INDEX('Prom Factor Mensual Hora 0,5'!$B$5:$N$28,MATCH('Casos CMg'!$C1863,'Prom Factor Mensual Hora 0,5'!$A$5:$A$28,0),MATCH('Casos CMg'!$B1863,'Prom Factor Mensual Hora 0,5'!$B$4:$M$4,0))</f>
        <v>0.99947672095085971</v>
      </c>
      <c r="E1863" s="38">
        <v>45.576545715332031</v>
      </c>
      <c r="F1863" s="18">
        <f t="shared" si="87"/>
        <v>45.552696463827012</v>
      </c>
      <c r="G1863" s="38">
        <v>29.553707122802731</v>
      </c>
      <c r="H1863" s="18">
        <f t="shared" si="88"/>
        <v>29.538242287040941</v>
      </c>
      <c r="I1863" s="38">
        <v>47.43914794921875</v>
      </c>
      <c r="J1863" s="18">
        <f t="shared" si="89"/>
        <v>47.414324036987857</v>
      </c>
    </row>
    <row r="1864" spans="1:10" x14ac:dyDescent="0.3">
      <c r="A1864" s="3">
        <v>2030</v>
      </c>
      <c r="B1864" s="3">
        <v>8</v>
      </c>
      <c r="C1864" s="4">
        <v>13</v>
      </c>
      <c r="D1864" s="19">
        <f>INDEX('Prom Factor Mensual Hora 0,5'!$B$5:$N$28,MATCH('Casos CMg'!$C1864,'Prom Factor Mensual Hora 0,5'!$A$5:$A$28,0),MATCH('Casos CMg'!$B1864,'Prom Factor Mensual Hora 0,5'!$B$4:$M$4,0))</f>
        <v>0.99946735169897394</v>
      </c>
      <c r="E1864" s="38">
        <v>46.349002838134773</v>
      </c>
      <c r="F1864" s="18">
        <f t="shared" si="87"/>
        <v>46.32431512051879</v>
      </c>
      <c r="G1864" s="38">
        <v>29.611700057983398</v>
      </c>
      <c r="H1864" s="18">
        <f t="shared" si="88"/>
        <v>29.595927436257021</v>
      </c>
      <c r="I1864" s="38">
        <v>48.279201507568359</v>
      </c>
      <c r="J1864" s="18">
        <f t="shared" si="89"/>
        <v>48.253485672910458</v>
      </c>
    </row>
    <row r="1865" spans="1:10" x14ac:dyDescent="0.3">
      <c r="A1865" s="3">
        <v>2030</v>
      </c>
      <c r="B1865" s="3">
        <v>8</v>
      </c>
      <c r="C1865" s="4">
        <v>14</v>
      </c>
      <c r="D1865" s="19">
        <f>INDEX('Prom Factor Mensual Hora 0,5'!$B$5:$N$28,MATCH('Casos CMg'!$C1865,'Prom Factor Mensual Hora 0,5'!$A$5:$A$28,0),MATCH('Casos CMg'!$B1865,'Prom Factor Mensual Hora 0,5'!$B$4:$M$4,0))</f>
        <v>0.9995702901590876</v>
      </c>
      <c r="E1865" s="38">
        <v>46.426242828369141</v>
      </c>
      <c r="F1865" s="18">
        <f t="shared" si="87"/>
        <v>46.406293014949199</v>
      </c>
      <c r="G1865" s="38">
        <v>29.617500305175781</v>
      </c>
      <c r="H1865" s="18">
        <f t="shared" si="88"/>
        <v>29.604773373831421</v>
      </c>
      <c r="I1865" s="38">
        <v>48.363197326660163</v>
      </c>
      <c r="J1865" s="18">
        <f t="shared" si="89"/>
        <v>48.342415184830912</v>
      </c>
    </row>
    <row r="1866" spans="1:10" x14ac:dyDescent="0.3">
      <c r="A1866" s="3">
        <v>2030</v>
      </c>
      <c r="B1866" s="3">
        <v>8</v>
      </c>
      <c r="C1866" s="4">
        <v>15</v>
      </c>
      <c r="D1866" s="19">
        <f>INDEX('Prom Factor Mensual Hora 0,5'!$B$5:$N$28,MATCH('Casos CMg'!$C1866,'Prom Factor Mensual Hora 0,5'!$A$5:$A$28,0),MATCH('Casos CMg'!$B1866,'Prom Factor Mensual Hora 0,5'!$B$4:$M$4,0))</f>
        <v>0.99957075012774976</v>
      </c>
      <c r="E1866" s="38">
        <v>47.275955200195313</v>
      </c>
      <c r="F1866" s="18">
        <f t="shared" si="87"/>
        <v>47.255662002465122</v>
      </c>
      <c r="G1866" s="38">
        <v>29.681283950805661</v>
      </c>
      <c r="H1866" s="18">
        <f t="shared" si="88"/>
        <v>29.668543263461554</v>
      </c>
      <c r="I1866" s="38">
        <v>49.287250518798828</v>
      </c>
      <c r="J1866" s="18">
        <f t="shared" si="89"/>
        <v>49.266093972810069</v>
      </c>
    </row>
    <row r="1867" spans="1:10" x14ac:dyDescent="0.3">
      <c r="A1867" s="3">
        <v>2030</v>
      </c>
      <c r="B1867" s="3">
        <v>8</v>
      </c>
      <c r="C1867" s="4">
        <v>16</v>
      </c>
      <c r="D1867" s="19">
        <f>INDEX('Prom Factor Mensual Hora 0,5'!$B$5:$N$28,MATCH('Casos CMg'!$C1867,'Prom Factor Mensual Hora 0,5'!$A$5:$A$28,0),MATCH('Casos CMg'!$B1867,'Prom Factor Mensual Hora 0,5'!$B$4:$M$4,0))</f>
        <v>0.99957789895829385</v>
      </c>
      <c r="E1867" s="38">
        <v>47.275955200195313</v>
      </c>
      <c r="F1867" s="18">
        <f t="shared" si="87"/>
        <v>47.255999970257655</v>
      </c>
      <c r="G1867" s="38">
        <v>29.681283950805661</v>
      </c>
      <c r="H1867" s="18">
        <f t="shared" si="88"/>
        <v>29.668755449930849</v>
      </c>
      <c r="I1867" s="38">
        <v>49.287250518798828</v>
      </c>
      <c r="J1867" s="18">
        <f t="shared" si="89"/>
        <v>49.266446319012012</v>
      </c>
    </row>
    <row r="1868" spans="1:10" x14ac:dyDescent="0.3">
      <c r="A1868" s="3">
        <v>2030</v>
      </c>
      <c r="B1868" s="3">
        <v>8</v>
      </c>
      <c r="C1868" s="4">
        <v>17</v>
      </c>
      <c r="D1868" s="19">
        <f>INDEX('Prom Factor Mensual Hora 0,5'!$B$5:$N$28,MATCH('Casos CMg'!$C1868,'Prom Factor Mensual Hora 0,5'!$A$5:$A$28,0),MATCH('Casos CMg'!$B1868,'Prom Factor Mensual Hora 0,5'!$B$4:$M$4,0))</f>
        <v>0.99940049649270768</v>
      </c>
      <c r="E1868" s="38">
        <v>59.906513214111328</v>
      </c>
      <c r="F1868" s="18">
        <f t="shared" si="87"/>
        <v>59.870599049329812</v>
      </c>
      <c r="G1868" s="38">
        <v>34.425350189208977</v>
      </c>
      <c r="H1868" s="18">
        <f t="shared" si="88"/>
        <v>34.404712071030779</v>
      </c>
      <c r="I1868" s="38">
        <v>63.508609771728523</v>
      </c>
      <c r="J1868" s="18">
        <f t="shared" si="89"/>
        <v>63.470536137427111</v>
      </c>
    </row>
    <row r="1869" spans="1:10" x14ac:dyDescent="0.3">
      <c r="A1869" s="3">
        <v>2030</v>
      </c>
      <c r="B1869" s="3">
        <v>8</v>
      </c>
      <c r="C1869" s="4">
        <v>18</v>
      </c>
      <c r="D1869" s="19">
        <f>INDEX('Prom Factor Mensual Hora 0,5'!$B$5:$N$28,MATCH('Casos CMg'!$C1869,'Prom Factor Mensual Hora 0,5'!$A$5:$A$28,0),MATCH('Casos CMg'!$B1869,'Prom Factor Mensual Hora 0,5'!$B$4:$M$4,0))</f>
        <v>0.99302038755396105</v>
      </c>
      <c r="E1869" s="38">
        <v>64.3616943359375</v>
      </c>
      <c r="F1869" s="18">
        <f t="shared" si="87"/>
        <v>63.912474653102237</v>
      </c>
      <c r="G1869" s="38">
        <v>35.902740478515618</v>
      </c>
      <c r="H1869" s="18">
        <f t="shared" si="88"/>
        <v>35.652153264224864</v>
      </c>
      <c r="I1869" s="38">
        <v>68.621978759765625</v>
      </c>
      <c r="J1869" s="18">
        <f t="shared" si="89"/>
        <v>68.143023942742147</v>
      </c>
    </row>
    <row r="1870" spans="1:10" x14ac:dyDescent="0.3">
      <c r="A1870" s="3">
        <v>2030</v>
      </c>
      <c r="B1870" s="3">
        <v>8</v>
      </c>
      <c r="C1870" s="4">
        <v>19</v>
      </c>
      <c r="D1870" s="19">
        <f>INDEX('Prom Factor Mensual Hora 0,5'!$B$5:$N$28,MATCH('Casos CMg'!$C1870,'Prom Factor Mensual Hora 0,5'!$A$5:$A$28,0),MATCH('Casos CMg'!$B1870,'Prom Factor Mensual Hora 0,5'!$B$4:$M$4,0))</f>
        <v>0.97350088657496014</v>
      </c>
      <c r="E1870" s="38">
        <v>101.5455322265625</v>
      </c>
      <c r="F1870" s="18">
        <f t="shared" si="87"/>
        <v>98.854665650284787</v>
      </c>
      <c r="G1870" s="38">
        <v>46.411018371582031</v>
      </c>
      <c r="H1870" s="18">
        <f t="shared" si="88"/>
        <v>45.18116753158187</v>
      </c>
      <c r="I1870" s="38">
        <v>110.855339050293</v>
      </c>
      <c r="J1870" s="18">
        <f t="shared" si="89"/>
        <v>107.91777084702804</v>
      </c>
    </row>
    <row r="1871" spans="1:10" x14ac:dyDescent="0.3">
      <c r="A1871" s="3">
        <v>2030</v>
      </c>
      <c r="B1871" s="3">
        <v>8</v>
      </c>
      <c r="C1871" s="4">
        <v>20</v>
      </c>
      <c r="D1871" s="19">
        <f>INDEX('Prom Factor Mensual Hora 0,5'!$B$5:$N$28,MATCH('Casos CMg'!$C1871,'Prom Factor Mensual Hora 0,5'!$A$5:$A$28,0),MATCH('Casos CMg'!$B1871,'Prom Factor Mensual Hora 0,5'!$B$4:$M$4,0))</f>
        <v>0.97351099485228498</v>
      </c>
      <c r="E1871" s="38">
        <v>101.8221740722656</v>
      </c>
      <c r="F1871" s="18">
        <f t="shared" si="87"/>
        <v>99.125005979113823</v>
      </c>
      <c r="G1871" s="38">
        <v>46.654037475585938</v>
      </c>
      <c r="H1871" s="18">
        <f t="shared" si="88"/>
        <v>45.418218436733454</v>
      </c>
      <c r="I1871" s="38">
        <v>111.0798416137695</v>
      </c>
      <c r="J1871" s="18">
        <f t="shared" si="89"/>
        <v>108.137447117455</v>
      </c>
    </row>
    <row r="1872" spans="1:10" x14ac:dyDescent="0.3">
      <c r="A1872" s="3">
        <v>2030</v>
      </c>
      <c r="B1872" s="3">
        <v>8</v>
      </c>
      <c r="C1872" s="4">
        <v>21</v>
      </c>
      <c r="D1872" s="19">
        <f>INDEX('Prom Factor Mensual Hora 0,5'!$B$5:$N$28,MATCH('Casos CMg'!$C1872,'Prom Factor Mensual Hora 0,5'!$A$5:$A$28,0),MATCH('Casos CMg'!$B1872,'Prom Factor Mensual Hora 0,5'!$B$4:$M$4,0))</f>
        <v>0.97349355073691068</v>
      </c>
      <c r="E1872" s="38">
        <v>101.72995758056641</v>
      </c>
      <c r="F1872" s="18">
        <f t="shared" si="87"/>
        <v>99.033457621420894</v>
      </c>
      <c r="G1872" s="38">
        <v>46.573043823242188</v>
      </c>
      <c r="H1872" s="18">
        <f t="shared" si="88"/>
        <v>45.338557800113783</v>
      </c>
      <c r="I1872" s="38">
        <v>111.005012512207</v>
      </c>
      <c r="J1872" s="18">
        <f t="shared" si="89"/>
        <v>108.06266378010359</v>
      </c>
    </row>
    <row r="1873" spans="1:10" x14ac:dyDescent="0.3">
      <c r="A1873" s="3">
        <v>2030</v>
      </c>
      <c r="B1873" s="3">
        <v>8</v>
      </c>
      <c r="C1873" s="4">
        <v>22</v>
      </c>
      <c r="D1873" s="19">
        <f>INDEX('Prom Factor Mensual Hora 0,5'!$B$5:$N$28,MATCH('Casos CMg'!$C1873,'Prom Factor Mensual Hora 0,5'!$A$5:$A$28,0),MATCH('Casos CMg'!$B1873,'Prom Factor Mensual Hora 0,5'!$B$4:$M$4,0))</f>
        <v>0.9734807689676247</v>
      </c>
      <c r="E1873" s="38">
        <v>100.9307327270508</v>
      </c>
      <c r="F1873" s="18">
        <f t="shared" si="87"/>
        <v>98.254127307595212</v>
      </c>
      <c r="G1873" s="38">
        <v>45.870975494384773</v>
      </c>
      <c r="H1873" s="18">
        <f t="shared" si="88"/>
        <v>44.65451249756876</v>
      </c>
      <c r="I1873" s="38">
        <v>110.3563537597656</v>
      </c>
      <c r="J1873" s="18">
        <f t="shared" si="89"/>
        <v>107.42978811851984</v>
      </c>
    </row>
    <row r="1874" spans="1:10" x14ac:dyDescent="0.3">
      <c r="A1874" s="3">
        <v>2030</v>
      </c>
      <c r="B1874" s="3">
        <v>8</v>
      </c>
      <c r="C1874" s="4">
        <v>23</v>
      </c>
      <c r="D1874" s="19">
        <f>INDEX('Prom Factor Mensual Hora 0,5'!$B$5:$N$28,MATCH('Casos CMg'!$C1874,'Prom Factor Mensual Hora 0,5'!$A$5:$A$28,0),MATCH('Casos CMg'!$B1874,'Prom Factor Mensual Hora 0,5'!$B$4:$M$4,0))</f>
        <v>0.97348974165532653</v>
      </c>
      <c r="E1874" s="38">
        <v>98.446563720703125</v>
      </c>
      <c r="F1874" s="18">
        <f t="shared" si="87"/>
        <v>95.836719883321933</v>
      </c>
      <c r="G1874" s="38">
        <v>45.30853271484375</v>
      </c>
      <c r="H1874" s="18">
        <f t="shared" si="88"/>
        <v>44.10739180735515</v>
      </c>
      <c r="I1874" s="38">
        <v>108.86671447753911</v>
      </c>
      <c r="J1874" s="18">
        <f t="shared" si="89"/>
        <v>105.98062975160374</v>
      </c>
    </row>
    <row r="1875" spans="1:10" x14ac:dyDescent="0.3">
      <c r="A1875" s="3">
        <v>2030</v>
      </c>
      <c r="B1875" s="3">
        <v>9</v>
      </c>
      <c r="C1875" s="4">
        <v>0</v>
      </c>
      <c r="D1875" s="19">
        <f>INDEX('Prom Factor Mensual Hora 0,5'!$B$5:$N$28,MATCH('Casos CMg'!$C1875,'Prom Factor Mensual Hora 0,5'!$A$5:$A$28,0),MATCH('Casos CMg'!$B1875,'Prom Factor Mensual Hora 0,5'!$B$4:$M$4,0))</f>
        <v>0.97204255867463574</v>
      </c>
      <c r="E1875" s="38">
        <v>89.147361755371094</v>
      </c>
      <c r="F1875" s="18">
        <f t="shared" si="87"/>
        <v>86.655029619784287</v>
      </c>
      <c r="G1875" s="38">
        <v>42.904331207275391</v>
      </c>
      <c r="H1875" s="18">
        <f t="shared" si="88"/>
        <v>41.704835884943996</v>
      </c>
      <c r="I1875" s="38">
        <v>100.86769866943359</v>
      </c>
      <c r="J1875" s="18">
        <f t="shared" si="89"/>
        <v>98.047695902258383</v>
      </c>
    </row>
    <row r="1876" spans="1:10" x14ac:dyDescent="0.3">
      <c r="A1876" s="3">
        <v>2030</v>
      </c>
      <c r="B1876" s="3">
        <v>9</v>
      </c>
      <c r="C1876" s="4">
        <v>1</v>
      </c>
      <c r="D1876" s="19">
        <f>INDEX('Prom Factor Mensual Hora 0,5'!$B$5:$N$28,MATCH('Casos CMg'!$C1876,'Prom Factor Mensual Hora 0,5'!$A$5:$A$28,0),MATCH('Casos CMg'!$B1876,'Prom Factor Mensual Hora 0,5'!$B$4:$M$4,0))</f>
        <v>0.9742465831758057</v>
      </c>
      <c r="E1876" s="38">
        <v>87.855232238769531</v>
      </c>
      <c r="F1876" s="18">
        <f t="shared" si="87"/>
        <v>85.592659822738113</v>
      </c>
      <c r="G1876" s="38">
        <v>42.700191497802727</v>
      </c>
      <c r="H1876" s="18">
        <f t="shared" si="88"/>
        <v>41.600515667686899</v>
      </c>
      <c r="I1876" s="38">
        <v>99.555816650390625</v>
      </c>
      <c r="J1876" s="18">
        <f t="shared" si="89"/>
        <v>96.991914206920057</v>
      </c>
    </row>
    <row r="1877" spans="1:10" x14ac:dyDescent="0.3">
      <c r="A1877" s="3">
        <v>2030</v>
      </c>
      <c r="B1877" s="3">
        <v>9</v>
      </c>
      <c r="C1877" s="4">
        <v>2</v>
      </c>
      <c r="D1877" s="19">
        <f>INDEX('Prom Factor Mensual Hora 0,5'!$B$5:$N$28,MATCH('Casos CMg'!$C1877,'Prom Factor Mensual Hora 0,5'!$A$5:$A$28,0),MATCH('Casos CMg'!$B1877,'Prom Factor Mensual Hora 0,5'!$B$4:$M$4,0))</f>
        <v>0.97408407668829189</v>
      </c>
      <c r="E1877" s="38">
        <v>85.059951782226563</v>
      </c>
      <c r="F1877" s="18">
        <f t="shared" si="87"/>
        <v>82.855544594940795</v>
      </c>
      <c r="G1877" s="38">
        <v>42.250629425048828</v>
      </c>
      <c r="H1877" s="18">
        <f t="shared" si="88"/>
        <v>41.155665352997865</v>
      </c>
      <c r="I1877" s="38">
        <v>96.436996459960938</v>
      </c>
      <c r="J1877" s="18">
        <f t="shared" si="89"/>
        <v>93.937742655293121</v>
      </c>
    </row>
    <row r="1878" spans="1:10" x14ac:dyDescent="0.3">
      <c r="A1878" s="3">
        <v>2030</v>
      </c>
      <c r="B1878" s="3">
        <v>9</v>
      </c>
      <c r="C1878" s="4">
        <v>3</v>
      </c>
      <c r="D1878" s="19">
        <f>INDEX('Prom Factor Mensual Hora 0,5'!$B$5:$N$28,MATCH('Casos CMg'!$C1878,'Prom Factor Mensual Hora 0,5'!$A$5:$A$28,0),MATCH('Casos CMg'!$B1878,'Prom Factor Mensual Hora 0,5'!$B$4:$M$4,0))</f>
        <v>0.97503800939849639</v>
      </c>
      <c r="E1878" s="38">
        <v>84.438789367675781</v>
      </c>
      <c r="F1878" s="18">
        <f t="shared" si="87"/>
        <v>82.331029101077519</v>
      </c>
      <c r="G1878" s="38">
        <v>42.150733947753913</v>
      </c>
      <c r="H1878" s="18">
        <f t="shared" si="88"/>
        <v>41.098567723103599</v>
      </c>
      <c r="I1878" s="38">
        <v>95.743904113769531</v>
      </c>
      <c r="J1878" s="18">
        <f t="shared" si="89"/>
        <v>93.353945679130348</v>
      </c>
    </row>
    <row r="1879" spans="1:10" x14ac:dyDescent="0.3">
      <c r="A1879" s="3">
        <v>2030</v>
      </c>
      <c r="B1879" s="3">
        <v>9</v>
      </c>
      <c r="C1879" s="4">
        <v>4</v>
      </c>
      <c r="D1879" s="19">
        <f>INDEX('Prom Factor Mensual Hora 0,5'!$B$5:$N$28,MATCH('Casos CMg'!$C1879,'Prom Factor Mensual Hora 0,5'!$A$5:$A$28,0),MATCH('Casos CMg'!$B1879,'Prom Factor Mensual Hora 0,5'!$B$4:$M$4,0))</f>
        <v>0.97408482109622996</v>
      </c>
      <c r="E1879" s="38">
        <v>84.438789367675781</v>
      </c>
      <c r="F1879" s="18">
        <f t="shared" si="87"/>
        <v>82.250543034794703</v>
      </c>
      <c r="G1879" s="38">
        <v>42.150733947753913</v>
      </c>
      <c r="H1879" s="18">
        <f t="shared" si="88"/>
        <v>41.058390136572655</v>
      </c>
      <c r="I1879" s="38">
        <v>95.743904113769531</v>
      </c>
      <c r="J1879" s="18">
        <f t="shared" si="89"/>
        <v>93.262683709715787</v>
      </c>
    </row>
    <row r="1880" spans="1:10" x14ac:dyDescent="0.3">
      <c r="A1880" s="3">
        <v>2030</v>
      </c>
      <c r="B1880" s="3">
        <v>9</v>
      </c>
      <c r="C1880" s="4">
        <v>5</v>
      </c>
      <c r="D1880" s="19">
        <f>INDEX('Prom Factor Mensual Hora 0,5'!$B$5:$N$28,MATCH('Casos CMg'!$C1880,'Prom Factor Mensual Hora 0,5'!$A$5:$A$28,0),MATCH('Casos CMg'!$B1880,'Prom Factor Mensual Hora 0,5'!$B$4:$M$4,0))</f>
        <v>0.97409849192360065</v>
      </c>
      <c r="E1880" s="38">
        <v>84.438789367675781</v>
      </c>
      <c r="F1880" s="18">
        <f t="shared" si="87"/>
        <v>82.251697382907537</v>
      </c>
      <c r="G1880" s="38">
        <v>42.150733947753913</v>
      </c>
      <c r="H1880" s="18">
        <f t="shared" si="88"/>
        <v>41.058966371980006</v>
      </c>
      <c r="I1880" s="38">
        <v>95.743904113769531</v>
      </c>
      <c r="J1880" s="18">
        <f t="shared" si="89"/>
        <v>93.263992608100722</v>
      </c>
    </row>
    <row r="1881" spans="1:10" x14ac:dyDescent="0.3">
      <c r="A1881" s="3">
        <v>2030</v>
      </c>
      <c r="B1881" s="3">
        <v>9</v>
      </c>
      <c r="C1881" s="4">
        <v>6</v>
      </c>
      <c r="D1881" s="19">
        <f>INDEX('Prom Factor Mensual Hora 0,5'!$B$5:$N$28,MATCH('Casos CMg'!$C1881,'Prom Factor Mensual Hora 0,5'!$A$5:$A$28,0),MATCH('Casos CMg'!$B1881,'Prom Factor Mensual Hora 0,5'!$B$4:$M$4,0))</f>
        <v>0.9740796118342202</v>
      </c>
      <c r="E1881" s="38">
        <v>27.283161163330082</v>
      </c>
      <c r="F1881" s="18">
        <f t="shared" si="87"/>
        <v>26.575971035587038</v>
      </c>
      <c r="G1881" s="38">
        <v>21.383291244506839</v>
      </c>
      <c r="H1881" s="18">
        <f t="shared" si="88"/>
        <v>20.829028035187303</v>
      </c>
      <c r="I1881" s="38">
        <v>28.115787506103519</v>
      </c>
      <c r="J1881" s="18">
        <f t="shared" si="89"/>
        <v>27.387015380358733</v>
      </c>
    </row>
    <row r="1882" spans="1:10" x14ac:dyDescent="0.3">
      <c r="A1882" s="3">
        <v>2030</v>
      </c>
      <c r="B1882" s="3">
        <v>9</v>
      </c>
      <c r="C1882" s="4">
        <v>7</v>
      </c>
      <c r="D1882" s="19">
        <f>INDEX('Prom Factor Mensual Hora 0,5'!$B$5:$N$28,MATCH('Casos CMg'!$C1882,'Prom Factor Mensual Hora 0,5'!$A$5:$A$28,0),MATCH('Casos CMg'!$B1882,'Prom Factor Mensual Hora 0,5'!$B$4:$M$4,0))</f>
        <v>0.97273984380637468</v>
      </c>
      <c r="E1882" s="38">
        <v>30.922357559204102</v>
      </c>
      <c r="F1882" s="18">
        <f t="shared" si="87"/>
        <v>30.079409262265067</v>
      </c>
      <c r="G1882" s="38">
        <v>22.126152038574219</v>
      </c>
      <c r="H1882" s="18">
        <f t="shared" si="88"/>
        <v>21.522989678038783</v>
      </c>
      <c r="I1882" s="38">
        <v>32.147384643554688</v>
      </c>
      <c r="J1882" s="18">
        <f t="shared" si="89"/>
        <v>31.271041916954836</v>
      </c>
    </row>
    <row r="1883" spans="1:10" x14ac:dyDescent="0.3">
      <c r="A1883" s="3">
        <v>2030</v>
      </c>
      <c r="B1883" s="3">
        <v>9</v>
      </c>
      <c r="C1883" s="4">
        <v>8</v>
      </c>
      <c r="D1883" s="19">
        <f>INDEX('Prom Factor Mensual Hora 0,5'!$B$5:$N$28,MATCH('Casos CMg'!$C1883,'Prom Factor Mensual Hora 0,5'!$A$5:$A$28,0),MATCH('Casos CMg'!$B1883,'Prom Factor Mensual Hora 0,5'!$B$4:$M$4,0))</f>
        <v>0.97273361132409919</v>
      </c>
      <c r="E1883" s="38">
        <v>30.922357559204102</v>
      </c>
      <c r="F1883" s="18">
        <f t="shared" si="87"/>
        <v>30.079216539219662</v>
      </c>
      <c r="G1883" s="38">
        <v>22.126152038574219</v>
      </c>
      <c r="H1883" s="18">
        <f t="shared" si="88"/>
        <v>21.522851777188379</v>
      </c>
      <c r="I1883" s="38">
        <v>32.147384643554688</v>
      </c>
      <c r="J1883" s="18">
        <f t="shared" si="89"/>
        <v>31.27084155894984</v>
      </c>
    </row>
    <row r="1884" spans="1:10" x14ac:dyDescent="0.3">
      <c r="A1884" s="3">
        <v>2030</v>
      </c>
      <c r="B1884" s="3">
        <v>9</v>
      </c>
      <c r="C1884" s="4">
        <v>9</v>
      </c>
      <c r="D1884" s="19">
        <f>INDEX('Prom Factor Mensual Hora 0,5'!$B$5:$N$28,MATCH('Casos CMg'!$C1884,'Prom Factor Mensual Hora 0,5'!$A$5:$A$28,0),MATCH('Casos CMg'!$B1884,'Prom Factor Mensual Hora 0,5'!$B$4:$M$4,0))</f>
        <v>0.98380388909456784</v>
      </c>
      <c r="E1884" s="38">
        <v>12.366439819335939</v>
      </c>
      <c r="F1884" s="18">
        <f t="shared" si="87"/>
        <v>12.166151588516621</v>
      </c>
      <c r="G1884" s="38">
        <v>10.3912353515625</v>
      </c>
      <c r="H1884" s="18">
        <f t="shared" si="88"/>
        <v>10.222937751364146</v>
      </c>
      <c r="I1884" s="38">
        <v>12.667868614196779</v>
      </c>
      <c r="J1884" s="18">
        <f t="shared" si="89"/>
        <v>12.462698409185805</v>
      </c>
    </row>
    <row r="1885" spans="1:10" x14ac:dyDescent="0.3">
      <c r="A1885" s="3">
        <v>2030</v>
      </c>
      <c r="B1885" s="3">
        <v>9</v>
      </c>
      <c r="C1885" s="4">
        <v>10</v>
      </c>
      <c r="D1885" s="19">
        <f>INDEX('Prom Factor Mensual Hora 0,5'!$B$5:$N$28,MATCH('Casos CMg'!$C1885,'Prom Factor Mensual Hora 0,5'!$A$5:$A$28,0),MATCH('Casos CMg'!$B1885,'Prom Factor Mensual Hora 0,5'!$B$4:$M$4,0))</f>
        <v>0.99651040141575653</v>
      </c>
      <c r="E1885" s="38">
        <v>13.28494358062744</v>
      </c>
      <c r="F1885" s="18">
        <f t="shared" si="87"/>
        <v>13.238584460316728</v>
      </c>
      <c r="G1885" s="38">
        <v>10.6265869140625</v>
      </c>
      <c r="H1885" s="18">
        <f t="shared" si="88"/>
        <v>10.589504391411847</v>
      </c>
      <c r="I1885" s="38">
        <v>13.65908908843994</v>
      </c>
      <c r="J1885" s="18">
        <f t="shared" si="89"/>
        <v>13.611424350494865</v>
      </c>
    </row>
    <row r="1886" spans="1:10" x14ac:dyDescent="0.3">
      <c r="A1886" s="3">
        <v>2030</v>
      </c>
      <c r="B1886" s="3">
        <v>9</v>
      </c>
      <c r="C1886" s="4">
        <v>11</v>
      </c>
      <c r="D1886" s="19">
        <f>INDEX('Prom Factor Mensual Hora 0,5'!$B$5:$N$28,MATCH('Casos CMg'!$C1886,'Prom Factor Mensual Hora 0,5'!$A$5:$A$28,0),MATCH('Casos CMg'!$B1886,'Prom Factor Mensual Hora 0,5'!$B$4:$M$4,0))</f>
        <v>0.99637875931433106</v>
      </c>
      <c r="E1886" s="38">
        <v>13.14577102661133</v>
      </c>
      <c r="F1886" s="18">
        <f t="shared" si="87"/>
        <v>13.098167025725276</v>
      </c>
      <c r="G1886" s="38">
        <v>10.56861591339111</v>
      </c>
      <c r="H1886" s="18">
        <f t="shared" si="88"/>
        <v>10.53034441145433</v>
      </c>
      <c r="I1886" s="38">
        <v>13.521171569824221</v>
      </c>
      <c r="J1886" s="18">
        <f t="shared" si="89"/>
        <v>13.472208153217663</v>
      </c>
    </row>
    <row r="1887" spans="1:10" x14ac:dyDescent="0.3">
      <c r="A1887" s="3">
        <v>2030</v>
      </c>
      <c r="B1887" s="3">
        <v>9</v>
      </c>
      <c r="C1887" s="4">
        <v>12</v>
      </c>
      <c r="D1887" s="19">
        <f>INDEX('Prom Factor Mensual Hora 0,5'!$B$5:$N$28,MATCH('Casos CMg'!$C1887,'Prom Factor Mensual Hora 0,5'!$A$5:$A$28,0),MATCH('Casos CMg'!$B1887,'Prom Factor Mensual Hora 0,5'!$B$4:$M$4,0))</f>
        <v>0.99637522767769626</v>
      </c>
      <c r="E1887" s="38">
        <v>12.93701648712158</v>
      </c>
      <c r="F1887" s="18">
        <f t="shared" si="87"/>
        <v>12.890122747825874</v>
      </c>
      <c r="G1887" s="38">
        <v>10.48166656494141</v>
      </c>
      <c r="H1887" s="18">
        <f t="shared" si="88"/>
        <v>10.443672910085194</v>
      </c>
      <c r="I1887" s="38">
        <v>13.31429386138916</v>
      </c>
      <c r="J1887" s="18">
        <f t="shared" si="89"/>
        <v>13.266032577509378</v>
      </c>
    </row>
    <row r="1888" spans="1:10" x14ac:dyDescent="0.3">
      <c r="A1888" s="3">
        <v>2030</v>
      </c>
      <c r="B1888" s="3">
        <v>9</v>
      </c>
      <c r="C1888" s="4">
        <v>13</v>
      </c>
      <c r="D1888" s="19">
        <f>INDEX('Prom Factor Mensual Hora 0,5'!$B$5:$N$28,MATCH('Casos CMg'!$C1888,'Prom Factor Mensual Hora 0,5'!$A$5:$A$28,0),MATCH('Casos CMg'!$B1888,'Prom Factor Mensual Hora 0,5'!$B$4:$M$4,0))</f>
        <v>0.99639232684161072</v>
      </c>
      <c r="E1888" s="38">
        <v>12.93701648712158</v>
      </c>
      <c r="F1888" s="18">
        <f t="shared" si="87"/>
        <v>12.890343959991352</v>
      </c>
      <c r="G1888" s="38">
        <v>10.48166656494141</v>
      </c>
      <c r="H1888" s="18">
        <f t="shared" si="88"/>
        <v>10.443852137819885</v>
      </c>
      <c r="I1888" s="38">
        <v>13.31429386138916</v>
      </c>
      <c r="J1888" s="18">
        <f t="shared" si="89"/>
        <v>13.26626024080252</v>
      </c>
    </row>
    <row r="1889" spans="1:10" x14ac:dyDescent="0.3">
      <c r="A1889" s="3">
        <v>2030</v>
      </c>
      <c r="B1889" s="3">
        <v>9</v>
      </c>
      <c r="C1889" s="4">
        <v>14</v>
      </c>
      <c r="D1889" s="19">
        <f>INDEX('Prom Factor Mensual Hora 0,5'!$B$5:$N$28,MATCH('Casos CMg'!$C1889,'Prom Factor Mensual Hora 0,5'!$A$5:$A$28,0),MATCH('Casos CMg'!$B1889,'Prom Factor Mensual Hora 0,5'!$B$4:$M$4,0))</f>
        <v>0.99819978685956856</v>
      </c>
      <c r="E1889" s="38">
        <v>12.93701648712158</v>
      </c>
      <c r="F1889" s="18">
        <f t="shared" si="87"/>
        <v>12.913727100043486</v>
      </c>
      <c r="G1889" s="38">
        <v>10.48166656494141</v>
      </c>
      <c r="H1889" s="18">
        <f t="shared" si="88"/>
        <v>10.462797331057581</v>
      </c>
      <c r="I1889" s="38">
        <v>13.31429386138916</v>
      </c>
      <c r="J1889" s="18">
        <f t="shared" si="89"/>
        <v>13.290325294624322</v>
      </c>
    </row>
    <row r="1890" spans="1:10" x14ac:dyDescent="0.3">
      <c r="A1890" s="3">
        <v>2030</v>
      </c>
      <c r="B1890" s="3">
        <v>9</v>
      </c>
      <c r="C1890" s="4">
        <v>15</v>
      </c>
      <c r="D1890" s="19">
        <f>INDEX('Prom Factor Mensual Hora 0,5'!$B$5:$N$28,MATCH('Casos CMg'!$C1890,'Prom Factor Mensual Hora 0,5'!$A$5:$A$28,0),MATCH('Casos CMg'!$B1890,'Prom Factor Mensual Hora 0,5'!$B$4:$M$4,0))</f>
        <v>0.99916905470794437</v>
      </c>
      <c r="E1890" s="38">
        <v>13.14577102661133</v>
      </c>
      <c r="F1890" s="18">
        <f t="shared" si="87"/>
        <v>13.134847610066325</v>
      </c>
      <c r="G1890" s="38">
        <v>10.56861591339111</v>
      </c>
      <c r="H1890" s="18">
        <f t="shared" si="88"/>
        <v>10.559833971754333</v>
      </c>
      <c r="I1890" s="38">
        <v>13.521171569824221</v>
      </c>
      <c r="J1890" s="18">
        <f t="shared" si="89"/>
        <v>13.509936215965199</v>
      </c>
    </row>
    <row r="1891" spans="1:10" x14ac:dyDescent="0.3">
      <c r="A1891" s="3">
        <v>2030</v>
      </c>
      <c r="B1891" s="3">
        <v>9</v>
      </c>
      <c r="C1891" s="4">
        <v>16</v>
      </c>
      <c r="D1891" s="19">
        <f>INDEX('Prom Factor Mensual Hora 0,5'!$B$5:$N$28,MATCH('Casos CMg'!$C1891,'Prom Factor Mensual Hora 0,5'!$A$5:$A$28,0),MATCH('Casos CMg'!$B1891,'Prom Factor Mensual Hora 0,5'!$B$4:$M$4,0))</f>
        <v>0.9990444504188255</v>
      </c>
      <c r="E1891" s="38">
        <v>12.59606456756592</v>
      </c>
      <c r="F1891" s="18">
        <f t="shared" si="87"/>
        <v>12.584028403343936</v>
      </c>
      <c r="G1891" s="38">
        <v>10.4500732421875</v>
      </c>
      <c r="H1891" s="18">
        <f t="shared" si="88"/>
        <v>10.440087679077685</v>
      </c>
      <c r="I1891" s="38">
        <v>12.915675163269039</v>
      </c>
      <c r="J1891" s="18">
        <f t="shared" si="89"/>
        <v>12.903333595276191</v>
      </c>
    </row>
    <row r="1892" spans="1:10" x14ac:dyDescent="0.3">
      <c r="A1892" s="3">
        <v>2030</v>
      </c>
      <c r="B1892" s="3">
        <v>9</v>
      </c>
      <c r="C1892" s="4">
        <v>17</v>
      </c>
      <c r="D1892" s="19">
        <f>INDEX('Prom Factor Mensual Hora 0,5'!$B$5:$N$28,MATCH('Casos CMg'!$C1892,'Prom Factor Mensual Hora 0,5'!$A$5:$A$28,0),MATCH('Casos CMg'!$B1892,'Prom Factor Mensual Hora 0,5'!$B$4:$M$4,0))</f>
        <v>0.9993050788709984</v>
      </c>
      <c r="E1892" s="38">
        <v>29.393001556396481</v>
      </c>
      <c r="F1892" s="18">
        <f t="shared" si="87"/>
        <v>29.372575738570163</v>
      </c>
      <c r="G1892" s="38">
        <v>21.601480484008789</v>
      </c>
      <c r="H1892" s="18">
        <f t="shared" si="88"/>
        <v>21.586469158802736</v>
      </c>
      <c r="I1892" s="38">
        <v>30.4038200378418</v>
      </c>
      <c r="J1892" s="18">
        <f t="shared" si="89"/>
        <v>30.382691780895144</v>
      </c>
    </row>
    <row r="1893" spans="1:10" x14ac:dyDescent="0.3">
      <c r="A1893" s="3">
        <v>2030</v>
      </c>
      <c r="B1893" s="3">
        <v>9</v>
      </c>
      <c r="C1893" s="4">
        <v>18</v>
      </c>
      <c r="D1893" s="19">
        <f>INDEX('Prom Factor Mensual Hora 0,5'!$B$5:$N$28,MATCH('Casos CMg'!$C1893,'Prom Factor Mensual Hora 0,5'!$A$5:$A$28,0),MATCH('Casos CMg'!$B1893,'Prom Factor Mensual Hora 0,5'!$B$4:$M$4,0))</f>
        <v>0.99759036986935989</v>
      </c>
      <c r="E1893" s="38">
        <v>24.570854187011719</v>
      </c>
      <c r="F1893" s="18">
        <f t="shared" si="87"/>
        <v>24.511647516427132</v>
      </c>
      <c r="G1893" s="38">
        <v>20.365896224975589</v>
      </c>
      <c r="H1893" s="18">
        <f t="shared" si="88"/>
        <v>20.316821947794399</v>
      </c>
      <c r="I1893" s="38">
        <v>25.199920654296879</v>
      </c>
      <c r="J1893" s="18">
        <f t="shared" si="89"/>
        <v>25.139198166198543</v>
      </c>
    </row>
    <row r="1894" spans="1:10" x14ac:dyDescent="0.3">
      <c r="A1894" s="3">
        <v>2030</v>
      </c>
      <c r="B1894" s="3">
        <v>9</v>
      </c>
      <c r="C1894" s="4">
        <v>19</v>
      </c>
      <c r="D1894" s="19">
        <f>INDEX('Prom Factor Mensual Hora 0,5'!$B$5:$N$28,MATCH('Casos CMg'!$C1894,'Prom Factor Mensual Hora 0,5'!$A$5:$A$28,0),MATCH('Casos CMg'!$B1894,'Prom Factor Mensual Hora 0,5'!$B$4:$M$4,0))</f>
        <v>0.98333751685340054</v>
      </c>
      <c r="E1894" s="38">
        <v>92.578361511230469</v>
      </c>
      <c r="F1894" s="18">
        <f t="shared" si="87"/>
        <v>91.035776122809793</v>
      </c>
      <c r="G1894" s="38">
        <v>43.434951782226563</v>
      </c>
      <c r="H1894" s="18">
        <f t="shared" si="88"/>
        <v>42.711217630181849</v>
      </c>
      <c r="I1894" s="38">
        <v>103.94947814941411</v>
      </c>
      <c r="J1894" s="18">
        <f t="shared" si="89"/>
        <v>102.21742172165169</v>
      </c>
    </row>
    <row r="1895" spans="1:10" x14ac:dyDescent="0.3">
      <c r="A1895" s="3">
        <v>2030</v>
      </c>
      <c r="B1895" s="3">
        <v>9</v>
      </c>
      <c r="C1895" s="4">
        <v>20</v>
      </c>
      <c r="D1895" s="19">
        <f>INDEX('Prom Factor Mensual Hora 0,5'!$B$5:$N$28,MATCH('Casos CMg'!$C1895,'Prom Factor Mensual Hora 0,5'!$A$5:$A$28,0),MATCH('Casos CMg'!$B1895,'Prom Factor Mensual Hora 0,5'!$B$4:$M$4,0))</f>
        <v>0.97364157716331123</v>
      </c>
      <c r="E1895" s="38">
        <v>83.672447204589844</v>
      </c>
      <c r="F1895" s="18">
        <f t="shared" si="87"/>
        <v>81.466973461390751</v>
      </c>
      <c r="G1895" s="38">
        <v>42.547077178955078</v>
      </c>
      <c r="H1895" s="18">
        <f t="shared" si="88"/>
        <v>41.425603328206947</v>
      </c>
      <c r="I1895" s="38">
        <v>94.089508056640625</v>
      </c>
      <c r="J1895" s="18">
        <f t="shared" si="89"/>
        <v>91.609457018787651</v>
      </c>
    </row>
    <row r="1896" spans="1:10" x14ac:dyDescent="0.3">
      <c r="A1896" s="3">
        <v>2030</v>
      </c>
      <c r="B1896" s="3">
        <v>9</v>
      </c>
      <c r="C1896" s="4">
        <v>21</v>
      </c>
      <c r="D1896" s="19">
        <f>INDEX('Prom Factor Mensual Hora 0,5'!$B$5:$N$28,MATCH('Casos CMg'!$C1896,'Prom Factor Mensual Hora 0,5'!$A$5:$A$28,0),MATCH('Casos CMg'!$B1896,'Prom Factor Mensual Hora 0,5'!$B$4:$M$4,0))</f>
        <v>0.97197707714224701</v>
      </c>
      <c r="E1896" s="38">
        <v>83.672447204589844</v>
      </c>
      <c r="F1896" s="18">
        <f t="shared" si="87"/>
        <v>81.32770067125621</v>
      </c>
      <c r="G1896" s="38">
        <v>42.547077178955078</v>
      </c>
      <c r="H1896" s="18">
        <f t="shared" si="88"/>
        <v>41.354783717346358</v>
      </c>
      <c r="I1896" s="38">
        <v>94.089508056640625</v>
      </c>
      <c r="J1896" s="18">
        <f t="shared" si="89"/>
        <v>91.452845030645463</v>
      </c>
    </row>
    <row r="1897" spans="1:10" x14ac:dyDescent="0.3">
      <c r="A1897" s="3">
        <v>2030</v>
      </c>
      <c r="B1897" s="3">
        <v>9</v>
      </c>
      <c r="C1897" s="4">
        <v>22</v>
      </c>
      <c r="D1897" s="19">
        <f>INDEX('Prom Factor Mensual Hora 0,5'!$B$5:$N$28,MATCH('Casos CMg'!$C1897,'Prom Factor Mensual Hora 0,5'!$A$5:$A$28,0),MATCH('Casos CMg'!$B1897,'Prom Factor Mensual Hora 0,5'!$B$4:$M$4,0))</f>
        <v>0.97199432949026132</v>
      </c>
      <c r="E1897" s="38">
        <v>92.965118408203125</v>
      </c>
      <c r="F1897" s="18">
        <f t="shared" si="87"/>
        <v>90.361567933164153</v>
      </c>
      <c r="G1897" s="38">
        <v>43.494392395019531</v>
      </c>
      <c r="H1897" s="18">
        <f t="shared" si="88"/>
        <v>42.276302772583328</v>
      </c>
      <c r="I1897" s="38">
        <v>104.2836532592773</v>
      </c>
      <c r="J1897" s="18">
        <f t="shared" si="89"/>
        <v>101.36311962654615</v>
      </c>
    </row>
    <row r="1898" spans="1:10" x14ac:dyDescent="0.3">
      <c r="A1898" s="3">
        <v>2030</v>
      </c>
      <c r="B1898" s="3">
        <v>9</v>
      </c>
      <c r="C1898" s="4">
        <v>23</v>
      </c>
      <c r="D1898" s="19">
        <f>INDEX('Prom Factor Mensual Hora 0,5'!$B$5:$N$28,MATCH('Casos CMg'!$C1898,'Prom Factor Mensual Hora 0,5'!$A$5:$A$28,0),MATCH('Casos CMg'!$B1898,'Prom Factor Mensual Hora 0,5'!$B$4:$M$4,0))</f>
        <v>0.97199575680251449</v>
      </c>
      <c r="E1898" s="38">
        <v>92.578361511230469</v>
      </c>
      <c r="F1898" s="18">
        <f t="shared" si="87"/>
        <v>89.98577456064524</v>
      </c>
      <c r="G1898" s="38">
        <v>43.434951782226563</v>
      </c>
      <c r="H1898" s="18">
        <f t="shared" si="88"/>
        <v>42.218588829246031</v>
      </c>
      <c r="I1898" s="38">
        <v>103.94947814941411</v>
      </c>
      <c r="J1898" s="18">
        <f t="shared" si="89"/>
        <v>101.0384516830662</v>
      </c>
    </row>
    <row r="1899" spans="1:10" x14ac:dyDescent="0.3">
      <c r="A1899" s="3">
        <v>2030</v>
      </c>
      <c r="B1899" s="3">
        <v>10</v>
      </c>
      <c r="C1899" s="4">
        <v>0</v>
      </c>
      <c r="D1899" s="19">
        <f>INDEX('Prom Factor Mensual Hora 0,5'!$B$5:$N$28,MATCH('Casos CMg'!$C1899,'Prom Factor Mensual Hora 0,5'!$A$5:$A$28,0),MATCH('Casos CMg'!$B1899,'Prom Factor Mensual Hora 0,5'!$B$4:$M$4,0))</f>
        <v>0.98061449370768206</v>
      </c>
      <c r="E1899" s="38">
        <v>56.707317352294922</v>
      </c>
      <c r="F1899" s="18">
        <f t="shared" si="87"/>
        <v>55.60801729494154</v>
      </c>
      <c r="G1899" s="38">
        <v>34.93682861328125</v>
      </c>
      <c r="H1899" s="18">
        <f t="shared" si="88"/>
        <v>34.259560502364856</v>
      </c>
      <c r="I1899" s="38">
        <v>61.602451324462891</v>
      </c>
      <c r="J1899" s="18">
        <f t="shared" si="89"/>
        <v>60.408256616690302</v>
      </c>
    </row>
    <row r="1900" spans="1:10" x14ac:dyDescent="0.3">
      <c r="A1900" s="3">
        <v>2030</v>
      </c>
      <c r="B1900" s="3">
        <v>10</v>
      </c>
      <c r="C1900" s="4">
        <v>1</v>
      </c>
      <c r="D1900" s="19">
        <f>INDEX('Prom Factor Mensual Hora 0,5'!$B$5:$N$28,MATCH('Casos CMg'!$C1900,'Prom Factor Mensual Hora 0,5'!$A$5:$A$28,0),MATCH('Casos CMg'!$B1900,'Prom Factor Mensual Hora 0,5'!$B$4:$M$4,0))</f>
        <v>0.98669170963098818</v>
      </c>
      <c r="E1900" s="38">
        <v>71.533309936523438</v>
      </c>
      <c r="F1900" s="18">
        <f t="shared" si="87"/>
        <v>70.581323876831661</v>
      </c>
      <c r="G1900" s="38">
        <v>39.3369140625</v>
      </c>
      <c r="H1900" s="18">
        <f t="shared" si="88"/>
        <v>38.813406987935387</v>
      </c>
      <c r="I1900" s="38">
        <v>82.680274963378906</v>
      </c>
      <c r="J1900" s="18">
        <f t="shared" si="89"/>
        <v>81.579941856376522</v>
      </c>
    </row>
    <row r="1901" spans="1:10" x14ac:dyDescent="0.3">
      <c r="A1901" s="3">
        <v>2030</v>
      </c>
      <c r="B1901" s="3">
        <v>10</v>
      </c>
      <c r="C1901" s="4">
        <v>2</v>
      </c>
      <c r="D1901" s="19">
        <f>INDEX('Prom Factor Mensual Hora 0,5'!$B$5:$N$28,MATCH('Casos CMg'!$C1901,'Prom Factor Mensual Hora 0,5'!$A$5:$A$28,0),MATCH('Casos CMg'!$B1901,'Prom Factor Mensual Hora 0,5'!$B$4:$M$4,0))</f>
        <v>0.98670064880071218</v>
      </c>
      <c r="E1901" s="38">
        <v>73.729751586914063</v>
      </c>
      <c r="F1901" s="18">
        <f t="shared" si="87"/>
        <v>72.749193726723448</v>
      </c>
      <c r="G1901" s="38">
        <v>39.988777160644531</v>
      </c>
      <c r="H1901" s="18">
        <f t="shared" si="88"/>
        <v>39.456952369155061</v>
      </c>
      <c r="I1901" s="38">
        <v>85.80291748046875</v>
      </c>
      <c r="J1901" s="18">
        <f t="shared" si="89"/>
        <v>84.661794346972485</v>
      </c>
    </row>
    <row r="1902" spans="1:10" x14ac:dyDescent="0.3">
      <c r="A1902" s="3">
        <v>2030</v>
      </c>
      <c r="B1902" s="3">
        <v>10</v>
      </c>
      <c r="C1902" s="4">
        <v>3</v>
      </c>
      <c r="D1902" s="19">
        <f>INDEX('Prom Factor Mensual Hora 0,5'!$B$5:$N$28,MATCH('Casos CMg'!$C1902,'Prom Factor Mensual Hora 0,5'!$A$5:$A$28,0),MATCH('Casos CMg'!$B1902,'Prom Factor Mensual Hora 0,5'!$B$4:$M$4,0))</f>
        <v>0.9870199279359243</v>
      </c>
      <c r="E1902" s="38">
        <v>73.729751586914063</v>
      </c>
      <c r="F1902" s="18">
        <f t="shared" si="87"/>
        <v>72.772734098049511</v>
      </c>
      <c r="G1902" s="38">
        <v>39.988777160644531</v>
      </c>
      <c r="H1902" s="18">
        <f t="shared" si="88"/>
        <v>39.469719951345098</v>
      </c>
      <c r="I1902" s="38">
        <v>85.80291748046875</v>
      </c>
      <c r="J1902" s="18">
        <f t="shared" si="89"/>
        <v>84.689189428264328</v>
      </c>
    </row>
    <row r="1903" spans="1:10" x14ac:dyDescent="0.3">
      <c r="A1903" s="3">
        <v>2030</v>
      </c>
      <c r="B1903" s="3">
        <v>10</v>
      </c>
      <c r="C1903" s="4">
        <v>4</v>
      </c>
      <c r="D1903" s="19">
        <f>INDEX('Prom Factor Mensual Hora 0,5'!$B$5:$N$28,MATCH('Casos CMg'!$C1903,'Prom Factor Mensual Hora 0,5'!$A$5:$A$28,0),MATCH('Casos CMg'!$B1903,'Prom Factor Mensual Hora 0,5'!$B$4:$M$4,0))</f>
        <v>0.9870029666479051</v>
      </c>
      <c r="E1903" s="38">
        <v>73.729751586914063</v>
      </c>
      <c r="F1903" s="18">
        <f t="shared" si="87"/>
        <v>72.771483546497265</v>
      </c>
      <c r="G1903" s="38">
        <v>39.988777160644531</v>
      </c>
      <c r="H1903" s="18">
        <f t="shared" si="88"/>
        <v>39.469041690178145</v>
      </c>
      <c r="I1903" s="38">
        <v>85.80291748046875</v>
      </c>
      <c r="J1903" s="18">
        <f t="shared" si="89"/>
        <v>84.687734100268045</v>
      </c>
    </row>
    <row r="1904" spans="1:10" x14ac:dyDescent="0.3">
      <c r="A1904" s="3">
        <v>2030</v>
      </c>
      <c r="B1904" s="3">
        <v>10</v>
      </c>
      <c r="C1904" s="4">
        <v>5</v>
      </c>
      <c r="D1904" s="19">
        <f>INDEX('Prom Factor Mensual Hora 0,5'!$B$5:$N$28,MATCH('Casos CMg'!$C1904,'Prom Factor Mensual Hora 0,5'!$A$5:$A$28,0),MATCH('Casos CMg'!$B1904,'Prom Factor Mensual Hora 0,5'!$B$4:$M$4,0))</f>
        <v>0.98794974355569909</v>
      </c>
      <c r="E1904" s="38">
        <v>73.729751586914063</v>
      </c>
      <c r="F1904" s="18">
        <f t="shared" si="87"/>
        <v>72.84128917271714</v>
      </c>
      <c r="G1904" s="38">
        <v>39.988777160644531</v>
      </c>
      <c r="H1904" s="18">
        <f t="shared" si="88"/>
        <v>39.506902140964762</v>
      </c>
      <c r="I1904" s="38">
        <v>85.80291748046875</v>
      </c>
      <c r="J1904" s="18">
        <f t="shared" si="89"/>
        <v>84.768970321159912</v>
      </c>
    </row>
    <row r="1905" spans="1:10" x14ac:dyDescent="0.3">
      <c r="A1905" s="3">
        <v>2030</v>
      </c>
      <c r="B1905" s="3">
        <v>10</v>
      </c>
      <c r="C1905" s="4">
        <v>6</v>
      </c>
      <c r="D1905" s="19">
        <f>INDEX('Prom Factor Mensual Hora 0,5'!$B$5:$N$28,MATCH('Casos CMg'!$C1905,'Prom Factor Mensual Hora 0,5'!$A$5:$A$28,0),MATCH('Casos CMg'!$B1905,'Prom Factor Mensual Hora 0,5'!$B$4:$M$4,0))</f>
        <v>0.98762991447964255</v>
      </c>
      <c r="E1905" s="38">
        <v>8.2430200576782227</v>
      </c>
      <c r="F1905" s="18">
        <f t="shared" si="87"/>
        <v>8.1410531946187206</v>
      </c>
      <c r="G1905" s="38">
        <v>6.1432485580444336</v>
      </c>
      <c r="H1905" s="18">
        <f t="shared" si="88"/>
        <v>6.0672560480086117</v>
      </c>
      <c r="I1905" s="38">
        <v>8.080439567565918</v>
      </c>
      <c r="J1905" s="18">
        <f t="shared" si="89"/>
        <v>7.980483839073047</v>
      </c>
    </row>
    <row r="1906" spans="1:10" x14ac:dyDescent="0.3">
      <c r="A1906" s="3">
        <v>2030</v>
      </c>
      <c r="B1906" s="3">
        <v>10</v>
      </c>
      <c r="C1906" s="4">
        <v>7</v>
      </c>
      <c r="D1906" s="19">
        <f>INDEX('Prom Factor Mensual Hora 0,5'!$B$5:$N$28,MATCH('Casos CMg'!$C1906,'Prom Factor Mensual Hora 0,5'!$A$5:$A$28,0),MATCH('Casos CMg'!$B1906,'Prom Factor Mensual Hora 0,5'!$B$4:$M$4,0))</f>
        <v>0.9876323655348701</v>
      </c>
      <c r="E1906" s="38">
        <v>0.21509835124015811</v>
      </c>
      <c r="F1906" s="18">
        <f t="shared" si="87"/>
        <v>0.21243809345796771</v>
      </c>
      <c r="G1906" s="38">
        <v>0.15022030472755429</v>
      </c>
      <c r="H1906" s="18">
        <f t="shared" si="88"/>
        <v>0.14836243490944348</v>
      </c>
      <c r="I1906" s="38">
        <v>0.22479149699211121</v>
      </c>
      <c r="J1906" s="18">
        <f t="shared" si="89"/>
        <v>0.22201135792644341</v>
      </c>
    </row>
    <row r="1907" spans="1:10" x14ac:dyDescent="0.3">
      <c r="A1907" s="3">
        <v>2030</v>
      </c>
      <c r="B1907" s="3">
        <v>10</v>
      </c>
      <c r="C1907" s="4">
        <v>8</v>
      </c>
      <c r="D1907" s="19">
        <f>INDEX('Prom Factor Mensual Hora 0,5'!$B$5:$N$28,MATCH('Casos CMg'!$C1907,'Prom Factor Mensual Hora 0,5'!$A$5:$A$28,0),MATCH('Casos CMg'!$B1907,'Prom Factor Mensual Hora 0,5'!$B$4:$M$4,0))</f>
        <v>0.98729907595495192</v>
      </c>
      <c r="E1907" s="38">
        <v>4.4526200294494629</v>
      </c>
      <c r="F1907" s="18">
        <f t="shared" si="87"/>
        <v>4.3960676406539658</v>
      </c>
      <c r="G1907" s="38">
        <v>3.607505321502686</v>
      </c>
      <c r="H1907" s="18">
        <f t="shared" si="88"/>
        <v>3.5616866704221737</v>
      </c>
      <c r="I1907" s="38">
        <v>4.4656887054443359</v>
      </c>
      <c r="J1907" s="18">
        <f t="shared" si="89"/>
        <v>4.4089703323876588</v>
      </c>
    </row>
    <row r="1908" spans="1:10" x14ac:dyDescent="0.3">
      <c r="A1908" s="3">
        <v>2030</v>
      </c>
      <c r="B1908" s="3">
        <v>10</v>
      </c>
      <c r="C1908" s="4">
        <v>9</v>
      </c>
      <c r="D1908" s="19">
        <f>INDEX('Prom Factor Mensual Hora 0,5'!$B$5:$N$28,MATCH('Casos CMg'!$C1908,'Prom Factor Mensual Hora 0,5'!$A$5:$A$28,0),MATCH('Casos CMg'!$B1908,'Prom Factor Mensual Hora 0,5'!$B$4:$M$4,0))</f>
        <v>0.9991578476552917</v>
      </c>
      <c r="E1908" s="38">
        <v>0.1053658425807953</v>
      </c>
      <c r="F1908" s="18">
        <f t="shared" si="87"/>
        <v>0.10527710848941373</v>
      </c>
      <c r="G1908" s="38">
        <v>6.6907942295074463E-2</v>
      </c>
      <c r="H1908" s="18">
        <f t="shared" si="88"/>
        <v>6.6851595614591058E-2</v>
      </c>
      <c r="I1908" s="38">
        <v>0.11021241545677191</v>
      </c>
      <c r="J1908" s="18">
        <f t="shared" si="89"/>
        <v>0.11011959981267902</v>
      </c>
    </row>
    <row r="1909" spans="1:10" x14ac:dyDescent="0.3">
      <c r="A1909" s="3">
        <v>2030</v>
      </c>
      <c r="B1909" s="3">
        <v>10</v>
      </c>
      <c r="C1909" s="4">
        <v>10</v>
      </c>
      <c r="D1909" s="19">
        <f>INDEX('Prom Factor Mensual Hora 0,5'!$B$5:$N$28,MATCH('Casos CMg'!$C1909,'Prom Factor Mensual Hora 0,5'!$A$5:$A$28,0),MATCH('Casos CMg'!$B1909,'Prom Factor Mensual Hora 0,5'!$B$4:$M$4,0))</f>
        <v>0.9995828661525229</v>
      </c>
      <c r="E1909" s="38">
        <v>1.910558342933655</v>
      </c>
      <c r="F1909" s="18">
        <f t="shared" si="87"/>
        <v>1.9097613843812375</v>
      </c>
      <c r="G1909" s="38">
        <v>1.481132984161377</v>
      </c>
      <c r="H1909" s="18">
        <f t="shared" si="88"/>
        <v>1.4805151534610685</v>
      </c>
      <c r="I1909" s="38">
        <v>1.887238144874573</v>
      </c>
      <c r="J1909" s="18">
        <f t="shared" si="89"/>
        <v>1.8864509139660959</v>
      </c>
    </row>
    <row r="1910" spans="1:10" x14ac:dyDescent="0.3">
      <c r="A1910" s="3">
        <v>2030</v>
      </c>
      <c r="B1910" s="3">
        <v>10</v>
      </c>
      <c r="C1910" s="4">
        <v>11</v>
      </c>
      <c r="D1910" s="19">
        <f>INDEX('Prom Factor Mensual Hora 0,5'!$B$5:$N$28,MATCH('Casos CMg'!$C1910,'Prom Factor Mensual Hora 0,5'!$A$5:$A$28,0),MATCH('Casos CMg'!$B1910,'Prom Factor Mensual Hora 0,5'!$B$4:$M$4,0))</f>
        <v>0.99952344568666041</v>
      </c>
      <c r="E1910" s="38">
        <v>1.910558342933655</v>
      </c>
      <c r="F1910" s="18">
        <f t="shared" si="87"/>
        <v>1.9096478581144429</v>
      </c>
      <c r="G1910" s="38">
        <v>1.481132984161377</v>
      </c>
      <c r="H1910" s="18">
        <f t="shared" si="88"/>
        <v>1.4804271438491452</v>
      </c>
      <c r="I1910" s="38">
        <v>1.887238144874573</v>
      </c>
      <c r="J1910" s="18">
        <f t="shared" si="89"/>
        <v>1.8863387733963339</v>
      </c>
    </row>
    <row r="1911" spans="1:10" x14ac:dyDescent="0.3">
      <c r="A1911" s="3">
        <v>2030</v>
      </c>
      <c r="B1911" s="3">
        <v>10</v>
      </c>
      <c r="C1911" s="4">
        <v>12</v>
      </c>
      <c r="D1911" s="19">
        <f>INDEX('Prom Factor Mensual Hora 0,5'!$B$5:$N$28,MATCH('Casos CMg'!$C1911,'Prom Factor Mensual Hora 0,5'!$A$5:$A$28,0),MATCH('Casos CMg'!$B1911,'Prom Factor Mensual Hora 0,5'!$B$4:$M$4,0))</f>
        <v>0.99953095526393487</v>
      </c>
      <c r="E1911" s="38">
        <v>1.910558342933655</v>
      </c>
      <c r="F1911" s="18">
        <f t="shared" si="87"/>
        <v>1.9096622055999566</v>
      </c>
      <c r="G1911" s="38">
        <v>1.481132984161377</v>
      </c>
      <c r="H1911" s="18">
        <f t="shared" si="88"/>
        <v>1.4804382665317437</v>
      </c>
      <c r="I1911" s="38">
        <v>1.887238144874573</v>
      </c>
      <c r="J1911" s="18">
        <f t="shared" si="89"/>
        <v>1.8863529457570183</v>
      </c>
    </row>
    <row r="1912" spans="1:10" x14ac:dyDescent="0.3">
      <c r="A1912" s="3">
        <v>2030</v>
      </c>
      <c r="B1912" s="3">
        <v>10</v>
      </c>
      <c r="C1912" s="4">
        <v>13</v>
      </c>
      <c r="D1912" s="19">
        <f>INDEX('Prom Factor Mensual Hora 0,5'!$B$5:$N$28,MATCH('Casos CMg'!$C1912,'Prom Factor Mensual Hora 0,5'!$A$5:$A$28,0),MATCH('Casos CMg'!$B1912,'Prom Factor Mensual Hora 0,5'!$B$4:$M$4,0))</f>
        <v>0.99956208482646935</v>
      </c>
      <c r="E1912" s="38">
        <v>1.910558342933655</v>
      </c>
      <c r="F1912" s="18">
        <f t="shared" si="87"/>
        <v>1.9097216804453687</v>
      </c>
      <c r="G1912" s="38">
        <v>1.481132984161377</v>
      </c>
      <c r="H1912" s="18">
        <f t="shared" si="88"/>
        <v>1.480484373553596</v>
      </c>
      <c r="I1912" s="38">
        <v>1.887238144874573</v>
      </c>
      <c r="J1912" s="18">
        <f t="shared" si="89"/>
        <v>1.8864116946548666</v>
      </c>
    </row>
    <row r="1913" spans="1:10" x14ac:dyDescent="0.3">
      <c r="A1913" s="3">
        <v>2030</v>
      </c>
      <c r="B1913" s="3">
        <v>10</v>
      </c>
      <c r="C1913" s="4">
        <v>14</v>
      </c>
      <c r="D1913" s="19">
        <f>INDEX('Prom Factor Mensual Hora 0,5'!$B$5:$N$28,MATCH('Casos CMg'!$C1913,'Prom Factor Mensual Hora 0,5'!$A$5:$A$28,0),MATCH('Casos CMg'!$B1913,'Prom Factor Mensual Hora 0,5'!$B$4:$M$4,0))</f>
        <v>0.99971987807715179</v>
      </c>
      <c r="E1913" s="38">
        <v>1.910558342933655</v>
      </c>
      <c r="F1913" s="18">
        <f t="shared" si="87"/>
        <v>1.9100231536569188</v>
      </c>
      <c r="G1913" s="38">
        <v>1.481132984161377</v>
      </c>
      <c r="H1913" s="18">
        <f t="shared" si="88"/>
        <v>1.4807180863418599</v>
      </c>
      <c r="I1913" s="38">
        <v>1.887238144874573</v>
      </c>
      <c r="J1913" s="18">
        <f t="shared" si="89"/>
        <v>1.8867094880965583</v>
      </c>
    </row>
    <row r="1914" spans="1:10" x14ac:dyDescent="0.3">
      <c r="A1914" s="3">
        <v>2030</v>
      </c>
      <c r="B1914" s="3">
        <v>10</v>
      </c>
      <c r="C1914" s="4">
        <v>15</v>
      </c>
      <c r="D1914" s="19">
        <f>INDEX('Prom Factor Mensual Hora 0,5'!$B$5:$N$28,MATCH('Casos CMg'!$C1914,'Prom Factor Mensual Hora 0,5'!$A$5:$A$28,0),MATCH('Casos CMg'!$B1914,'Prom Factor Mensual Hora 0,5'!$B$4:$M$4,0))</f>
        <v>0.99988320758683513</v>
      </c>
      <c r="E1914" s="38">
        <v>1.3984895944595339</v>
      </c>
      <c r="F1914" s="18">
        <f t="shared" si="87"/>
        <v>1.3983262614850109</v>
      </c>
      <c r="G1914" s="38">
        <v>1.051015257835388</v>
      </c>
      <c r="H1914" s="18">
        <f t="shared" si="88"/>
        <v>1.0508925072271522</v>
      </c>
      <c r="I1914" s="38">
        <v>1.368529081344604</v>
      </c>
      <c r="J1914" s="18">
        <f t="shared" si="89"/>
        <v>1.3683692475307074</v>
      </c>
    </row>
    <row r="1915" spans="1:10" x14ac:dyDescent="0.3">
      <c r="A1915" s="3">
        <v>2030</v>
      </c>
      <c r="B1915" s="3">
        <v>10</v>
      </c>
      <c r="C1915" s="4">
        <v>16</v>
      </c>
      <c r="D1915" s="19">
        <f>INDEX('Prom Factor Mensual Hora 0,5'!$B$5:$N$28,MATCH('Casos CMg'!$C1915,'Prom Factor Mensual Hora 0,5'!$A$5:$A$28,0),MATCH('Casos CMg'!$B1915,'Prom Factor Mensual Hora 0,5'!$B$4:$M$4,0))</f>
        <v>0.99988320758683513</v>
      </c>
      <c r="E1915" s="38">
        <v>1.3984895944595339</v>
      </c>
      <c r="F1915" s="18">
        <f t="shared" si="87"/>
        <v>1.3983262614850109</v>
      </c>
      <c r="G1915" s="38">
        <v>1.051015257835388</v>
      </c>
      <c r="H1915" s="18">
        <f t="shared" si="88"/>
        <v>1.0508925072271522</v>
      </c>
      <c r="I1915" s="38">
        <v>1.368529081344604</v>
      </c>
      <c r="J1915" s="18">
        <f t="shared" si="89"/>
        <v>1.3683692475307074</v>
      </c>
    </row>
    <row r="1916" spans="1:10" x14ac:dyDescent="0.3">
      <c r="A1916" s="3">
        <v>2030</v>
      </c>
      <c r="B1916" s="3">
        <v>10</v>
      </c>
      <c r="C1916" s="4">
        <v>17</v>
      </c>
      <c r="D1916" s="19">
        <f>INDEX('Prom Factor Mensual Hora 0,5'!$B$5:$N$28,MATCH('Casos CMg'!$C1916,'Prom Factor Mensual Hora 0,5'!$A$5:$A$28,0),MATCH('Casos CMg'!$B1916,'Prom Factor Mensual Hora 0,5'!$B$4:$M$4,0))</f>
        <v>0.99988323929231326</v>
      </c>
      <c r="E1916" s="38">
        <v>3.8363487720489502</v>
      </c>
      <c r="F1916" s="18">
        <f t="shared" si="87"/>
        <v>3.8359008372513927</v>
      </c>
      <c r="G1916" s="38">
        <v>3.114854097366333</v>
      </c>
      <c r="H1916" s="18">
        <f t="shared" si="88"/>
        <v>3.1144904047975834</v>
      </c>
      <c r="I1916" s="38">
        <v>3.83793044090271</v>
      </c>
      <c r="J1916" s="18">
        <f t="shared" si="89"/>
        <v>3.8374823214283778</v>
      </c>
    </row>
    <row r="1917" spans="1:10" x14ac:dyDescent="0.3">
      <c r="A1917" s="3">
        <v>2030</v>
      </c>
      <c r="B1917" s="3">
        <v>10</v>
      </c>
      <c r="C1917" s="4">
        <v>18</v>
      </c>
      <c r="D1917" s="19">
        <f>INDEX('Prom Factor Mensual Hora 0,5'!$B$5:$N$28,MATCH('Casos CMg'!$C1917,'Prom Factor Mensual Hora 0,5'!$A$5:$A$28,0),MATCH('Casos CMg'!$B1917,'Prom Factor Mensual Hora 0,5'!$B$4:$M$4,0))</f>
        <v>0.99988470501655835</v>
      </c>
      <c r="E1917" s="38">
        <v>4.3495831489562988</v>
      </c>
      <c r="F1917" s="18">
        <f t="shared" si="87"/>
        <v>4.3490816638391614</v>
      </c>
      <c r="G1917" s="38">
        <v>3.5493464469909668</v>
      </c>
      <c r="H1917" s="18">
        <f t="shared" si="88"/>
        <v>3.5489372251511324</v>
      </c>
      <c r="I1917" s="38">
        <v>4.3578042984008789</v>
      </c>
      <c r="J1917" s="18">
        <f t="shared" si="89"/>
        <v>4.3573018654264528</v>
      </c>
    </row>
    <row r="1918" spans="1:10" x14ac:dyDescent="0.3">
      <c r="A1918" s="3">
        <v>2030</v>
      </c>
      <c r="B1918" s="3">
        <v>10</v>
      </c>
      <c r="C1918" s="4">
        <v>19</v>
      </c>
      <c r="D1918" s="19">
        <f>INDEX('Prom Factor Mensual Hora 0,5'!$B$5:$N$28,MATCH('Casos CMg'!$C1918,'Prom Factor Mensual Hora 0,5'!$A$5:$A$28,0),MATCH('Casos CMg'!$B1918,'Prom Factor Mensual Hora 0,5'!$B$4:$M$4,0))</f>
        <v>0.99484069998452063</v>
      </c>
      <c r="E1918" s="38">
        <v>64.751708984375</v>
      </c>
      <c r="F1918" s="18">
        <f t="shared" si="87"/>
        <v>64.417635491209595</v>
      </c>
      <c r="G1918" s="38">
        <v>38.505355834960938</v>
      </c>
      <c r="H1918" s="18">
        <f t="shared" si="88"/>
        <v>38.306695152005588</v>
      </c>
      <c r="I1918" s="38">
        <v>71.549072265625</v>
      </c>
      <c r="J1918" s="18">
        <f t="shared" si="89"/>
        <v>71.179929135977432</v>
      </c>
    </row>
    <row r="1919" spans="1:10" x14ac:dyDescent="0.3">
      <c r="A1919" s="3">
        <v>2030</v>
      </c>
      <c r="B1919" s="3">
        <v>10</v>
      </c>
      <c r="C1919" s="4">
        <v>20</v>
      </c>
      <c r="D1919" s="19">
        <f>INDEX('Prom Factor Mensual Hora 0,5'!$B$5:$N$28,MATCH('Casos CMg'!$C1919,'Prom Factor Mensual Hora 0,5'!$A$5:$A$28,0),MATCH('Casos CMg'!$B1919,'Prom Factor Mensual Hora 0,5'!$B$4:$M$4,0))</f>
        <v>0.98074713749844833</v>
      </c>
      <c r="E1919" s="38">
        <v>81.012077331542969</v>
      </c>
      <c r="F1919" s="18">
        <f t="shared" si="87"/>
        <v>79.452362945713702</v>
      </c>
      <c r="G1919" s="38">
        <v>42.371410369873047</v>
      </c>
      <c r="H1919" s="18">
        <f t="shared" si="88"/>
        <v>41.55563943202506</v>
      </c>
      <c r="I1919" s="38">
        <v>95.391181945800781</v>
      </c>
      <c r="J1919" s="18">
        <f t="shared" si="89"/>
        <v>93.554628635937775</v>
      </c>
    </row>
    <row r="1920" spans="1:10" x14ac:dyDescent="0.3">
      <c r="A1920" s="3">
        <v>2030</v>
      </c>
      <c r="B1920" s="3">
        <v>10</v>
      </c>
      <c r="C1920" s="4">
        <v>21</v>
      </c>
      <c r="D1920" s="19">
        <f>INDEX('Prom Factor Mensual Hora 0,5'!$B$5:$N$28,MATCH('Casos CMg'!$C1920,'Prom Factor Mensual Hora 0,5'!$A$5:$A$28,0),MATCH('Casos CMg'!$B1920,'Prom Factor Mensual Hora 0,5'!$B$4:$M$4,0))</f>
        <v>0.98070075515168487</v>
      </c>
      <c r="E1920" s="38">
        <v>81.012077331542969</v>
      </c>
      <c r="F1920" s="18">
        <f t="shared" si="87"/>
        <v>79.448605415450885</v>
      </c>
      <c r="G1920" s="38">
        <v>42.371410369873047</v>
      </c>
      <c r="H1920" s="18">
        <f t="shared" si="88"/>
        <v>41.553674146576427</v>
      </c>
      <c r="I1920" s="38">
        <v>95.391181945800781</v>
      </c>
      <c r="J1920" s="18">
        <f t="shared" si="89"/>
        <v>93.550204169058588</v>
      </c>
    </row>
    <row r="1921" spans="1:10" x14ac:dyDescent="0.3">
      <c r="A1921" s="3">
        <v>2030</v>
      </c>
      <c r="B1921" s="3">
        <v>10</v>
      </c>
      <c r="C1921" s="4">
        <v>22</v>
      </c>
      <c r="D1921" s="19">
        <f>INDEX('Prom Factor Mensual Hora 0,5'!$B$5:$N$28,MATCH('Casos CMg'!$C1921,'Prom Factor Mensual Hora 0,5'!$A$5:$A$28,0),MATCH('Casos CMg'!$B1921,'Prom Factor Mensual Hora 0,5'!$B$4:$M$4,0))</f>
        <v>0.98070301388438497</v>
      </c>
      <c r="E1921" s="38">
        <v>81.012077331542969</v>
      </c>
      <c r="F1921" s="18">
        <f t="shared" si="87"/>
        <v>79.448788400079053</v>
      </c>
      <c r="G1921" s="38">
        <v>42.371410369873047</v>
      </c>
      <c r="H1921" s="18">
        <f t="shared" si="88"/>
        <v>41.553769852266576</v>
      </c>
      <c r="I1921" s="38">
        <v>95.391181945800781</v>
      </c>
      <c r="J1921" s="18">
        <f t="shared" si="89"/>
        <v>93.550419632240562</v>
      </c>
    </row>
    <row r="1922" spans="1:10" x14ac:dyDescent="0.3">
      <c r="A1922" s="3">
        <v>2030</v>
      </c>
      <c r="B1922" s="3">
        <v>10</v>
      </c>
      <c r="C1922" s="4">
        <v>23</v>
      </c>
      <c r="D1922" s="19">
        <f>INDEX('Prom Factor Mensual Hora 0,5'!$B$5:$N$28,MATCH('Casos CMg'!$C1922,'Prom Factor Mensual Hora 0,5'!$A$5:$A$28,0),MATCH('Casos CMg'!$B1922,'Prom Factor Mensual Hora 0,5'!$B$4:$M$4,0))</f>
        <v>0.9807000534826753</v>
      </c>
      <c r="E1922" s="38">
        <v>64.751708984375</v>
      </c>
      <c r="F1922" s="18">
        <f t="shared" si="87"/>
        <v>63.502004464071192</v>
      </c>
      <c r="G1922" s="38">
        <v>38.505355834960938</v>
      </c>
      <c r="H1922" s="18">
        <f t="shared" si="88"/>
        <v>37.762204526715635</v>
      </c>
      <c r="I1922" s="38">
        <v>71.549072265625</v>
      </c>
      <c r="J1922" s="18">
        <f t="shared" si="89"/>
        <v>70.168178997534241</v>
      </c>
    </row>
    <row r="1923" spans="1:10" x14ac:dyDescent="0.3">
      <c r="A1923" s="3">
        <v>2030</v>
      </c>
      <c r="B1923" s="3">
        <v>11</v>
      </c>
      <c r="C1923" s="4">
        <v>0</v>
      </c>
      <c r="D1923" s="19">
        <f>INDEX('Prom Factor Mensual Hora 0,5'!$B$5:$N$28,MATCH('Casos CMg'!$C1923,'Prom Factor Mensual Hora 0,5'!$A$5:$A$28,0),MATCH('Casos CMg'!$B1923,'Prom Factor Mensual Hora 0,5'!$B$4:$M$4,0))</f>
        <v>0.97806805803312946</v>
      </c>
      <c r="E1923" s="38">
        <v>42.474876403808587</v>
      </c>
      <c r="F1923" s="18">
        <f t="shared" si="87"/>
        <v>41.543319879470261</v>
      </c>
      <c r="G1923" s="38">
        <v>26.78878211975098</v>
      </c>
      <c r="H1923" s="18">
        <f t="shared" si="88"/>
        <v>26.201252104937463</v>
      </c>
      <c r="I1923" s="38">
        <v>46.208042144775391</v>
      </c>
      <c r="J1923" s="18">
        <f t="shared" si="89"/>
        <v>45.194610046053469</v>
      </c>
    </row>
    <row r="1924" spans="1:10" x14ac:dyDescent="0.3">
      <c r="A1924" s="3">
        <v>2030</v>
      </c>
      <c r="B1924" s="3">
        <v>11</v>
      </c>
      <c r="C1924" s="4">
        <v>1</v>
      </c>
      <c r="D1924" s="19">
        <f>INDEX('Prom Factor Mensual Hora 0,5'!$B$5:$N$28,MATCH('Casos CMg'!$C1924,'Prom Factor Mensual Hora 0,5'!$A$5:$A$28,0),MATCH('Casos CMg'!$B1924,'Prom Factor Mensual Hora 0,5'!$B$4:$M$4,0))</f>
        <v>0.97782059625724937</v>
      </c>
      <c r="E1924" s="38">
        <v>42.207038879394531</v>
      </c>
      <c r="F1924" s="18">
        <f t="shared" ref="F1924:F1987" si="90">$E1924*$D1924</f>
        <v>41.270911923302464</v>
      </c>
      <c r="G1924" s="38">
        <v>26.744682312011719</v>
      </c>
      <c r="H1924" s="18">
        <f t="shared" ref="H1924:H1987" si="91">$G1924*$D1924</f>
        <v>26.15150120504201</v>
      </c>
      <c r="I1924" s="38">
        <v>45.958225250244141</v>
      </c>
      <c r="J1924" s="18">
        <f t="shared" ref="J1924:J1987" si="92">$I1924*$D1924</f>
        <v>44.938899217118703</v>
      </c>
    </row>
    <row r="1925" spans="1:10" x14ac:dyDescent="0.3">
      <c r="A1925" s="3">
        <v>2030</v>
      </c>
      <c r="B1925" s="3">
        <v>11</v>
      </c>
      <c r="C1925" s="4">
        <v>2</v>
      </c>
      <c r="D1925" s="19">
        <f>INDEX('Prom Factor Mensual Hora 0,5'!$B$5:$N$28,MATCH('Casos CMg'!$C1925,'Prom Factor Mensual Hora 0,5'!$A$5:$A$28,0),MATCH('Casos CMg'!$B1925,'Prom Factor Mensual Hora 0,5'!$B$4:$M$4,0))</f>
        <v>0.97782244293888609</v>
      </c>
      <c r="E1925" s="38">
        <v>41.470485687255859</v>
      </c>
      <c r="F1925" s="18">
        <f t="shared" si="90"/>
        <v>40.550771624574637</v>
      </c>
      <c r="G1925" s="38">
        <v>26.623416900634769</v>
      </c>
      <c r="H1925" s="18">
        <f t="shared" si="91"/>
        <v>26.032974553159118</v>
      </c>
      <c r="I1925" s="38">
        <v>45.271221160888672</v>
      </c>
      <c r="J1925" s="18">
        <f t="shared" si="92"/>
        <v>44.267216070366757</v>
      </c>
    </row>
    <row r="1926" spans="1:10" x14ac:dyDescent="0.3">
      <c r="A1926" s="3">
        <v>2030</v>
      </c>
      <c r="B1926" s="3">
        <v>11</v>
      </c>
      <c r="C1926" s="4">
        <v>3</v>
      </c>
      <c r="D1926" s="19">
        <f>INDEX('Prom Factor Mensual Hora 0,5'!$B$5:$N$28,MATCH('Casos CMg'!$C1926,'Prom Factor Mensual Hora 0,5'!$A$5:$A$28,0),MATCH('Casos CMg'!$B1926,'Prom Factor Mensual Hora 0,5'!$B$4:$M$4,0))</f>
        <v>0.97783125509732516</v>
      </c>
      <c r="E1926" s="38">
        <v>41.470485687255859</v>
      </c>
      <c r="F1926" s="18">
        <f t="shared" si="90"/>
        <v>40.551137069065057</v>
      </c>
      <c r="G1926" s="38">
        <v>26.623416900634769</v>
      </c>
      <c r="H1926" s="18">
        <f t="shared" si="91"/>
        <v>26.033209162927037</v>
      </c>
      <c r="I1926" s="38">
        <v>45.271221160888672</v>
      </c>
      <c r="J1926" s="18">
        <f t="shared" si="92"/>
        <v>44.267615007540357</v>
      </c>
    </row>
    <row r="1927" spans="1:10" x14ac:dyDescent="0.3">
      <c r="A1927" s="3">
        <v>2030</v>
      </c>
      <c r="B1927" s="3">
        <v>11</v>
      </c>
      <c r="C1927" s="4">
        <v>4</v>
      </c>
      <c r="D1927" s="19">
        <f>INDEX('Prom Factor Mensual Hora 0,5'!$B$5:$N$28,MATCH('Casos CMg'!$C1927,'Prom Factor Mensual Hora 0,5'!$A$5:$A$28,0),MATCH('Casos CMg'!$B1927,'Prom Factor Mensual Hora 0,5'!$B$4:$M$4,0))</f>
        <v>0.97782984064008349</v>
      </c>
      <c r="E1927" s="38">
        <v>41.470485687255859</v>
      </c>
      <c r="F1927" s="18">
        <f t="shared" si="90"/>
        <v>40.551078410836261</v>
      </c>
      <c r="G1927" s="38">
        <v>26.623416900634769</v>
      </c>
      <c r="H1927" s="18">
        <f t="shared" si="91"/>
        <v>26.033171505242201</v>
      </c>
      <c r="I1927" s="38">
        <v>45.271221160888672</v>
      </c>
      <c r="J1927" s="18">
        <f t="shared" si="92"/>
        <v>44.267550973333748</v>
      </c>
    </row>
    <row r="1928" spans="1:10" x14ac:dyDescent="0.3">
      <c r="A1928" s="3">
        <v>2030</v>
      </c>
      <c r="B1928" s="3">
        <v>11</v>
      </c>
      <c r="C1928" s="4">
        <v>5</v>
      </c>
      <c r="D1928" s="19">
        <f>INDEX('Prom Factor Mensual Hora 0,5'!$B$5:$N$28,MATCH('Casos CMg'!$C1928,'Prom Factor Mensual Hora 0,5'!$A$5:$A$28,0),MATCH('Casos CMg'!$B1928,'Prom Factor Mensual Hora 0,5'!$B$4:$M$4,0))</f>
        <v>0.97687483111014284</v>
      </c>
      <c r="E1928" s="38">
        <v>41.470485687255859</v>
      </c>
      <c r="F1928" s="18">
        <f t="shared" si="90"/>
        <v>40.511473701793662</v>
      </c>
      <c r="G1928" s="38">
        <v>26.623416900634769</v>
      </c>
      <c r="H1928" s="18">
        <f t="shared" si="91"/>
        <v>26.007745888382512</v>
      </c>
      <c r="I1928" s="38">
        <v>45.271221160888672</v>
      </c>
      <c r="J1928" s="18">
        <f t="shared" si="92"/>
        <v>44.224316525693048</v>
      </c>
    </row>
    <row r="1929" spans="1:10" x14ac:dyDescent="0.3">
      <c r="A1929" s="3">
        <v>2030</v>
      </c>
      <c r="B1929" s="3">
        <v>11</v>
      </c>
      <c r="C1929" s="4">
        <v>6</v>
      </c>
      <c r="D1929" s="19">
        <f>INDEX('Prom Factor Mensual Hora 0,5'!$B$5:$N$28,MATCH('Casos CMg'!$C1929,'Prom Factor Mensual Hora 0,5'!$A$5:$A$28,0),MATCH('Casos CMg'!$B1929,'Prom Factor Mensual Hora 0,5'!$B$4:$M$4,0))</f>
        <v>0.97689945172122139</v>
      </c>
      <c r="E1929" s="38">
        <v>0.16170729696750641</v>
      </c>
      <c r="F1929" s="18">
        <f t="shared" si="90"/>
        <v>0.15797176974687774</v>
      </c>
      <c r="G1929" s="38">
        <v>0.29890236258506769</v>
      </c>
      <c r="H1929" s="18">
        <f t="shared" si="91"/>
        <v>0.29199755412753037</v>
      </c>
      <c r="I1929" s="38">
        <v>0.1520487517118454</v>
      </c>
      <c r="J1929" s="18">
        <f t="shared" si="92"/>
        <v>0.14853634218219788</v>
      </c>
    </row>
    <row r="1930" spans="1:10" x14ac:dyDescent="0.3">
      <c r="A1930" s="3">
        <v>2030</v>
      </c>
      <c r="B1930" s="3">
        <v>11</v>
      </c>
      <c r="C1930" s="4">
        <v>7</v>
      </c>
      <c r="D1930" s="19">
        <f>INDEX('Prom Factor Mensual Hora 0,5'!$B$5:$N$28,MATCH('Casos CMg'!$C1930,'Prom Factor Mensual Hora 0,5'!$A$5:$A$28,0),MATCH('Casos CMg'!$B1930,'Prom Factor Mensual Hora 0,5'!$B$4:$M$4,0))</f>
        <v>0.97686589863268813</v>
      </c>
      <c r="E1930" s="38">
        <v>0.16170729696750641</v>
      </c>
      <c r="F1930" s="18">
        <f t="shared" si="90"/>
        <v>0.1579663439676261</v>
      </c>
      <c r="G1930" s="38">
        <v>0.29890236258506769</v>
      </c>
      <c r="H1930" s="18">
        <f t="shared" si="91"/>
        <v>0.29198752503009573</v>
      </c>
      <c r="I1930" s="38">
        <v>0.1520487517118454</v>
      </c>
      <c r="J1930" s="18">
        <f t="shared" si="92"/>
        <v>0.14853124047697033</v>
      </c>
    </row>
    <row r="1931" spans="1:10" x14ac:dyDescent="0.3">
      <c r="A1931" s="3">
        <v>2030</v>
      </c>
      <c r="B1931" s="3">
        <v>11</v>
      </c>
      <c r="C1931" s="4">
        <v>8</v>
      </c>
      <c r="D1931" s="19">
        <f>INDEX('Prom Factor Mensual Hora 0,5'!$B$5:$N$28,MATCH('Casos CMg'!$C1931,'Prom Factor Mensual Hora 0,5'!$A$5:$A$28,0),MATCH('Casos CMg'!$B1931,'Prom Factor Mensual Hora 0,5'!$B$4:$M$4,0))</f>
        <v>0.98863064559129132</v>
      </c>
      <c r="E1931" s="38">
        <v>7.1869917213916779E-2</v>
      </c>
      <c r="F1931" s="18">
        <f t="shared" si="90"/>
        <v>7.1052802653787203E-2</v>
      </c>
      <c r="G1931" s="38">
        <v>0.13284546136856079</v>
      </c>
      <c r="H1931" s="18">
        <f t="shared" si="91"/>
        <v>0.13133509423667319</v>
      </c>
      <c r="I1931" s="38">
        <v>6.7577235400676727E-2</v>
      </c>
      <c r="J1931" s="18">
        <f t="shared" si="92"/>
        <v>6.6808925861445698E-2</v>
      </c>
    </row>
    <row r="1932" spans="1:10" x14ac:dyDescent="0.3">
      <c r="A1932" s="3">
        <v>2030</v>
      </c>
      <c r="B1932" s="3">
        <v>11</v>
      </c>
      <c r="C1932" s="4">
        <v>9</v>
      </c>
      <c r="D1932" s="19">
        <f>INDEX('Prom Factor Mensual Hora 0,5'!$B$5:$N$28,MATCH('Casos CMg'!$C1932,'Prom Factor Mensual Hora 0,5'!$A$5:$A$28,0),MATCH('Casos CMg'!$B1932,'Prom Factor Mensual Hora 0,5'!$B$4:$M$4,0))</f>
        <v>0.99973769168684423</v>
      </c>
      <c r="E1932" s="38">
        <v>7.4601635336875916E-2</v>
      </c>
      <c r="F1932" s="18">
        <f t="shared" si="90"/>
        <v>7.458206670775204E-2</v>
      </c>
      <c r="G1932" s="38">
        <v>0.13557721674442291</v>
      </c>
      <c r="H1932" s="18">
        <f t="shared" si="91"/>
        <v>0.13554165371339633</v>
      </c>
      <c r="I1932" s="38">
        <v>7.0479676127433777E-2</v>
      </c>
      <c r="J1932" s="18">
        <f t="shared" si="92"/>
        <v>7.0461188722477031E-2</v>
      </c>
    </row>
    <row r="1933" spans="1:10" x14ac:dyDescent="0.3">
      <c r="A1933" s="3">
        <v>2030</v>
      </c>
      <c r="B1933" s="3">
        <v>11</v>
      </c>
      <c r="C1933" s="4">
        <v>10</v>
      </c>
      <c r="D1933" s="19">
        <f>INDEX('Prom Factor Mensual Hora 0,5'!$B$5:$N$28,MATCH('Casos CMg'!$C1933,'Prom Factor Mensual Hora 0,5'!$A$5:$A$28,0),MATCH('Casos CMg'!$B1933,'Prom Factor Mensual Hora 0,5'!$B$4:$M$4,0))</f>
        <v>0.99973513831665695</v>
      </c>
      <c r="E1933" s="38">
        <v>1.6910566482692959E-3</v>
      </c>
      <c r="F1933" s="18">
        <f t="shared" si="90"/>
        <v>1.6906087521588069E-3</v>
      </c>
      <c r="G1933" s="38">
        <v>1.6910566482692959E-3</v>
      </c>
      <c r="H1933" s="18">
        <f t="shared" si="91"/>
        <v>1.6906087521588069E-3</v>
      </c>
      <c r="I1933" s="38">
        <v>1.796747674234211E-3</v>
      </c>
      <c r="J1933" s="18">
        <f t="shared" si="92"/>
        <v>1.7962717846206706E-3</v>
      </c>
    </row>
    <row r="1934" spans="1:10" x14ac:dyDescent="0.3">
      <c r="A1934" s="3">
        <v>2030</v>
      </c>
      <c r="B1934" s="3">
        <v>11</v>
      </c>
      <c r="C1934" s="4">
        <v>11</v>
      </c>
      <c r="D1934" s="19">
        <f>INDEX('Prom Factor Mensual Hora 0,5'!$B$5:$N$28,MATCH('Casos CMg'!$C1934,'Prom Factor Mensual Hora 0,5'!$A$5:$A$28,0),MATCH('Casos CMg'!$B1934,'Prom Factor Mensual Hora 0,5'!$B$4:$M$4,0))</f>
        <v>0.99973521183053549</v>
      </c>
      <c r="E1934" s="38">
        <v>2.6016263291239738E-4</v>
      </c>
      <c r="F1934" s="18">
        <f t="shared" si="90"/>
        <v>2.6009374492506546E-4</v>
      </c>
      <c r="G1934" s="38">
        <v>2.6016263291239738E-4</v>
      </c>
      <c r="H1934" s="18">
        <f t="shared" si="91"/>
        <v>2.6009374492506546E-4</v>
      </c>
      <c r="I1934" s="38">
        <v>2.7642279746942222E-4</v>
      </c>
      <c r="J1934" s="18">
        <f t="shared" si="92"/>
        <v>2.7634960398288205E-4</v>
      </c>
    </row>
    <row r="1935" spans="1:10" x14ac:dyDescent="0.3">
      <c r="A1935" s="3">
        <v>2030</v>
      </c>
      <c r="B1935" s="3">
        <v>11</v>
      </c>
      <c r="C1935" s="4">
        <v>12</v>
      </c>
      <c r="D1935" s="19">
        <f>INDEX('Prom Factor Mensual Hora 0,5'!$B$5:$N$28,MATCH('Casos CMg'!$C1935,'Prom Factor Mensual Hora 0,5'!$A$5:$A$28,0),MATCH('Casos CMg'!$B1935,'Prom Factor Mensual Hora 0,5'!$B$4:$M$4,0))</f>
        <v>0.99973721447341823</v>
      </c>
      <c r="E1935" s="38">
        <v>0</v>
      </c>
      <c r="F1935" s="18">
        <f t="shared" si="90"/>
        <v>0</v>
      </c>
      <c r="G1935" s="38">
        <v>0</v>
      </c>
      <c r="H1935" s="18">
        <f t="shared" si="91"/>
        <v>0</v>
      </c>
      <c r="I1935" s="38">
        <v>0</v>
      </c>
      <c r="J1935" s="18">
        <f t="shared" si="92"/>
        <v>0</v>
      </c>
    </row>
    <row r="1936" spans="1:10" x14ac:dyDescent="0.3">
      <c r="A1936" s="3">
        <v>2030</v>
      </c>
      <c r="B1936" s="3">
        <v>11</v>
      </c>
      <c r="C1936" s="4">
        <v>13</v>
      </c>
      <c r="D1936" s="19">
        <f>INDEX('Prom Factor Mensual Hora 0,5'!$B$5:$N$28,MATCH('Casos CMg'!$C1936,'Prom Factor Mensual Hora 0,5'!$A$5:$A$28,0),MATCH('Casos CMg'!$B1936,'Prom Factor Mensual Hora 0,5'!$B$4:$M$4,0))</f>
        <v>1</v>
      </c>
      <c r="E1936" s="38">
        <v>0</v>
      </c>
      <c r="F1936" s="18">
        <f t="shared" si="90"/>
        <v>0</v>
      </c>
      <c r="G1936" s="38">
        <v>0</v>
      </c>
      <c r="H1936" s="18">
        <f t="shared" si="91"/>
        <v>0</v>
      </c>
      <c r="I1936" s="38">
        <v>0</v>
      </c>
      <c r="J1936" s="18">
        <f t="shared" si="92"/>
        <v>0</v>
      </c>
    </row>
    <row r="1937" spans="1:10" x14ac:dyDescent="0.3">
      <c r="A1937" s="3">
        <v>2030</v>
      </c>
      <c r="B1937" s="3">
        <v>11</v>
      </c>
      <c r="C1937" s="4">
        <v>14</v>
      </c>
      <c r="D1937" s="19">
        <f>INDEX('Prom Factor Mensual Hora 0,5'!$B$5:$N$28,MATCH('Casos CMg'!$C1937,'Prom Factor Mensual Hora 0,5'!$A$5:$A$28,0),MATCH('Casos CMg'!$B1937,'Prom Factor Mensual Hora 0,5'!$B$4:$M$4,0))</f>
        <v>1</v>
      </c>
      <c r="E1937" s="38">
        <v>0</v>
      </c>
      <c r="F1937" s="18">
        <f t="shared" si="90"/>
        <v>0</v>
      </c>
      <c r="G1937" s="38">
        <v>0</v>
      </c>
      <c r="H1937" s="18">
        <f t="shared" si="91"/>
        <v>0</v>
      </c>
      <c r="I1937" s="38">
        <v>0</v>
      </c>
      <c r="J1937" s="18">
        <f t="shared" si="92"/>
        <v>0</v>
      </c>
    </row>
    <row r="1938" spans="1:10" x14ac:dyDescent="0.3">
      <c r="A1938" s="3">
        <v>2030</v>
      </c>
      <c r="B1938" s="3">
        <v>11</v>
      </c>
      <c r="C1938" s="4">
        <v>15</v>
      </c>
      <c r="D1938" s="19">
        <f>INDEX('Prom Factor Mensual Hora 0,5'!$B$5:$N$28,MATCH('Casos CMg'!$C1938,'Prom Factor Mensual Hora 0,5'!$A$5:$A$28,0),MATCH('Casos CMg'!$B1938,'Prom Factor Mensual Hora 0,5'!$B$4:$M$4,0))</f>
        <v>1</v>
      </c>
      <c r="E1938" s="38">
        <v>0</v>
      </c>
      <c r="F1938" s="18">
        <f t="shared" si="90"/>
        <v>0</v>
      </c>
      <c r="G1938" s="38">
        <v>0</v>
      </c>
      <c r="H1938" s="18">
        <f t="shared" si="91"/>
        <v>0</v>
      </c>
      <c r="I1938" s="38">
        <v>0</v>
      </c>
      <c r="J1938" s="18">
        <f t="shared" si="92"/>
        <v>0</v>
      </c>
    </row>
    <row r="1939" spans="1:10" x14ac:dyDescent="0.3">
      <c r="A1939" s="3">
        <v>2030</v>
      </c>
      <c r="B1939" s="3">
        <v>11</v>
      </c>
      <c r="C1939" s="4">
        <v>16</v>
      </c>
      <c r="D1939" s="19">
        <f>INDEX('Prom Factor Mensual Hora 0,5'!$B$5:$N$28,MATCH('Casos CMg'!$C1939,'Prom Factor Mensual Hora 0,5'!$A$5:$A$28,0),MATCH('Casos CMg'!$B1939,'Prom Factor Mensual Hora 0,5'!$B$4:$M$4,0))</f>
        <v>1</v>
      </c>
      <c r="E1939" s="38">
        <v>0</v>
      </c>
      <c r="F1939" s="18">
        <f t="shared" si="90"/>
        <v>0</v>
      </c>
      <c r="G1939" s="38">
        <v>0</v>
      </c>
      <c r="H1939" s="18">
        <f t="shared" si="91"/>
        <v>0</v>
      </c>
      <c r="I1939" s="38">
        <v>0</v>
      </c>
      <c r="J1939" s="18">
        <f t="shared" si="92"/>
        <v>0</v>
      </c>
    </row>
    <row r="1940" spans="1:10" x14ac:dyDescent="0.3">
      <c r="A1940" s="3">
        <v>2030</v>
      </c>
      <c r="B1940" s="3">
        <v>11</v>
      </c>
      <c r="C1940" s="4">
        <v>17</v>
      </c>
      <c r="D1940" s="19">
        <f>INDEX('Prom Factor Mensual Hora 0,5'!$B$5:$N$28,MATCH('Casos CMg'!$C1940,'Prom Factor Mensual Hora 0,5'!$A$5:$A$28,0),MATCH('Casos CMg'!$B1940,'Prom Factor Mensual Hora 0,5'!$B$4:$M$4,0))</f>
        <v>1</v>
      </c>
      <c r="E1940" s="38">
        <v>2.6016263291239738E-4</v>
      </c>
      <c r="F1940" s="18">
        <f t="shared" si="90"/>
        <v>2.6016263291239738E-4</v>
      </c>
      <c r="G1940" s="38">
        <v>2.6016263291239738E-4</v>
      </c>
      <c r="H1940" s="18">
        <f t="shared" si="91"/>
        <v>2.6016263291239738E-4</v>
      </c>
      <c r="I1940" s="38">
        <v>2.7642279746942222E-4</v>
      </c>
      <c r="J1940" s="18">
        <f t="shared" si="92"/>
        <v>2.7642279746942222E-4</v>
      </c>
    </row>
    <row r="1941" spans="1:10" x14ac:dyDescent="0.3">
      <c r="A1941" s="3">
        <v>2030</v>
      </c>
      <c r="B1941" s="3">
        <v>11</v>
      </c>
      <c r="C1941" s="4">
        <v>18</v>
      </c>
      <c r="D1941" s="19">
        <f>INDEX('Prom Factor Mensual Hora 0,5'!$B$5:$N$28,MATCH('Casos CMg'!$C1941,'Prom Factor Mensual Hora 0,5'!$A$5:$A$28,0),MATCH('Casos CMg'!$B1941,'Prom Factor Mensual Hora 0,5'!$B$4:$M$4,0))</f>
        <v>1</v>
      </c>
      <c r="E1941" s="38">
        <v>2.7317071799188848E-3</v>
      </c>
      <c r="F1941" s="18">
        <f t="shared" si="90"/>
        <v>2.7317071799188848E-3</v>
      </c>
      <c r="G1941" s="38">
        <v>2.7317071799188848E-3</v>
      </c>
      <c r="H1941" s="18">
        <f t="shared" si="91"/>
        <v>2.7317071799188848E-3</v>
      </c>
      <c r="I1941" s="38">
        <v>2.9024388641118999E-3</v>
      </c>
      <c r="J1941" s="18">
        <f t="shared" si="92"/>
        <v>2.9024388641118999E-3</v>
      </c>
    </row>
    <row r="1942" spans="1:10" x14ac:dyDescent="0.3">
      <c r="A1942" s="3">
        <v>2030</v>
      </c>
      <c r="B1942" s="3">
        <v>11</v>
      </c>
      <c r="C1942" s="4">
        <v>19</v>
      </c>
      <c r="D1942" s="19">
        <f>INDEX('Prom Factor Mensual Hora 0,5'!$B$5:$N$28,MATCH('Casos CMg'!$C1942,'Prom Factor Mensual Hora 0,5'!$A$5:$A$28,0),MATCH('Casos CMg'!$B1942,'Prom Factor Mensual Hora 0,5'!$B$4:$M$4,0))</f>
        <v>0.99848757808880506</v>
      </c>
      <c r="E1942" s="38">
        <v>42.672756195068359</v>
      </c>
      <c r="F1942" s="18">
        <f t="shared" si="90"/>
        <v>42.608216983587859</v>
      </c>
      <c r="G1942" s="38">
        <v>26.856048583984379</v>
      </c>
      <c r="H1942" s="18">
        <f t="shared" si="91"/>
        <v>26.815430907657845</v>
      </c>
      <c r="I1942" s="38">
        <v>46.357608795166023</v>
      </c>
      <c r="J1942" s="18">
        <f t="shared" si="92"/>
        <v>46.287496531873607</v>
      </c>
    </row>
    <row r="1943" spans="1:10" x14ac:dyDescent="0.3">
      <c r="A1943" s="3">
        <v>2030</v>
      </c>
      <c r="B1943" s="3">
        <v>11</v>
      </c>
      <c r="C1943" s="4">
        <v>20</v>
      </c>
      <c r="D1943" s="19">
        <f>INDEX('Prom Factor Mensual Hora 0,5'!$B$5:$N$28,MATCH('Casos CMg'!$C1943,'Prom Factor Mensual Hora 0,5'!$A$5:$A$28,0),MATCH('Casos CMg'!$B1943,'Prom Factor Mensual Hora 0,5'!$B$4:$M$4,0))</f>
        <v>0.98141126578893756</v>
      </c>
      <c r="E1943" s="38">
        <v>48.433246612548828</v>
      </c>
      <c r="F1943" s="18">
        <f t="shared" si="90"/>
        <v>47.532933864289319</v>
      </c>
      <c r="G1943" s="38">
        <v>30.870599746704102</v>
      </c>
      <c r="H1943" s="18">
        <f t="shared" si="91"/>
        <v>30.296754373076528</v>
      </c>
      <c r="I1943" s="38">
        <v>52.664710998535163</v>
      </c>
      <c r="J1943" s="18">
        <f t="shared" si="92"/>
        <v>51.685740683480979</v>
      </c>
    </row>
    <row r="1944" spans="1:10" x14ac:dyDescent="0.3">
      <c r="A1944" s="3">
        <v>2030</v>
      </c>
      <c r="B1944" s="3">
        <v>11</v>
      </c>
      <c r="C1944" s="4">
        <v>21</v>
      </c>
      <c r="D1944" s="19">
        <f>INDEX('Prom Factor Mensual Hora 0,5'!$B$5:$N$28,MATCH('Casos CMg'!$C1944,'Prom Factor Mensual Hora 0,5'!$A$5:$A$28,0),MATCH('Casos CMg'!$B1944,'Prom Factor Mensual Hora 0,5'!$B$4:$M$4,0))</f>
        <v>0.97812914279756003</v>
      </c>
      <c r="E1944" s="38">
        <v>48.470928192138672</v>
      </c>
      <c r="F1944" s="18">
        <f t="shared" si="90"/>
        <v>47.410827443178682</v>
      </c>
      <c r="G1944" s="38">
        <v>30.883417129516602</v>
      </c>
      <c r="H1944" s="18">
        <f t="shared" si="91"/>
        <v>30.207970323553557</v>
      </c>
      <c r="I1944" s="38">
        <v>52.693191528320313</v>
      </c>
      <c r="J1944" s="18">
        <f t="shared" si="92"/>
        <v>51.5407462608636</v>
      </c>
    </row>
    <row r="1945" spans="1:10" x14ac:dyDescent="0.3">
      <c r="A1945" s="3">
        <v>2030</v>
      </c>
      <c r="B1945" s="3">
        <v>11</v>
      </c>
      <c r="C1945" s="4">
        <v>22</v>
      </c>
      <c r="D1945" s="19">
        <f>INDEX('Prom Factor Mensual Hora 0,5'!$B$5:$N$28,MATCH('Casos CMg'!$C1945,'Prom Factor Mensual Hora 0,5'!$A$5:$A$28,0),MATCH('Casos CMg'!$B1945,'Prom Factor Mensual Hora 0,5'!$B$4:$M$4,0))</f>
        <v>0.97813991732964989</v>
      </c>
      <c r="E1945" s="38">
        <v>48.470928192138672</v>
      </c>
      <c r="F1945" s="18">
        <f t="shared" si="90"/>
        <v>47.411349694749916</v>
      </c>
      <c r="G1945" s="38">
        <v>30.883417129516602</v>
      </c>
      <c r="H1945" s="18">
        <f t="shared" si="91"/>
        <v>30.208303077922462</v>
      </c>
      <c r="I1945" s="38">
        <v>52.693191528320313</v>
      </c>
      <c r="J1945" s="18">
        <f t="shared" si="92"/>
        <v>51.541314005346635</v>
      </c>
    </row>
    <row r="1946" spans="1:10" x14ac:dyDescent="0.3">
      <c r="A1946" s="3">
        <v>2030</v>
      </c>
      <c r="B1946" s="3">
        <v>11</v>
      </c>
      <c r="C1946" s="4">
        <v>23</v>
      </c>
      <c r="D1946" s="19">
        <f>INDEX('Prom Factor Mensual Hora 0,5'!$B$5:$N$28,MATCH('Casos CMg'!$C1946,'Prom Factor Mensual Hora 0,5'!$A$5:$A$28,0),MATCH('Casos CMg'!$B1946,'Prom Factor Mensual Hora 0,5'!$B$4:$M$4,0))</f>
        <v>0.97814296622442454</v>
      </c>
      <c r="E1946" s="38">
        <v>42.672756195068359</v>
      </c>
      <c r="F1946" s="18">
        <f t="shared" si="90"/>
        <v>41.740056321615853</v>
      </c>
      <c r="G1946" s="38">
        <v>26.856048583984379</v>
      </c>
      <c r="H1946" s="18">
        <f t="shared" si="91"/>
        <v>26.269055023005738</v>
      </c>
      <c r="I1946" s="38">
        <v>46.357608795166023</v>
      </c>
      <c r="J1946" s="18">
        <f t="shared" si="92"/>
        <v>45.344368973975165</v>
      </c>
    </row>
    <row r="1947" spans="1:10" x14ac:dyDescent="0.3">
      <c r="A1947" s="3">
        <v>2030</v>
      </c>
      <c r="B1947" s="3">
        <v>12</v>
      </c>
      <c r="C1947" s="4">
        <v>0</v>
      </c>
      <c r="D1947" s="19">
        <f>INDEX('Prom Factor Mensual Hora 0,5'!$B$5:$N$28,MATCH('Casos CMg'!$C1947,'Prom Factor Mensual Hora 0,5'!$A$5:$A$28,0),MATCH('Casos CMg'!$B1947,'Prom Factor Mensual Hora 0,5'!$B$4:$M$4,0))</f>
        <v>0.97644003142763458</v>
      </c>
      <c r="E1947" s="38">
        <v>45.657474517822273</v>
      </c>
      <c r="F1947" s="18">
        <f t="shared" si="90"/>
        <v>44.581785853088803</v>
      </c>
      <c r="G1947" s="38">
        <v>27.93827056884766</v>
      </c>
      <c r="H1947" s="18">
        <f t="shared" si="91"/>
        <v>27.280045792279367</v>
      </c>
      <c r="I1947" s="38">
        <v>50.099971771240227</v>
      </c>
      <c r="J1947" s="18">
        <f t="shared" si="92"/>
        <v>48.91961801083341</v>
      </c>
    </row>
    <row r="1948" spans="1:10" x14ac:dyDescent="0.3">
      <c r="A1948" s="3">
        <v>2030</v>
      </c>
      <c r="B1948" s="3">
        <v>12</v>
      </c>
      <c r="C1948" s="4">
        <v>1</v>
      </c>
      <c r="D1948" s="19">
        <f>INDEX('Prom Factor Mensual Hora 0,5'!$B$5:$N$28,MATCH('Casos CMg'!$C1948,'Prom Factor Mensual Hora 0,5'!$A$5:$A$28,0),MATCH('Casos CMg'!$B1948,'Prom Factor Mensual Hora 0,5'!$B$4:$M$4,0))</f>
        <v>0.97367928766097722</v>
      </c>
      <c r="E1948" s="38">
        <v>45.175525665283203</v>
      </c>
      <c r="F1948" s="18">
        <f t="shared" si="90"/>
        <v>43.986473649483145</v>
      </c>
      <c r="G1948" s="38">
        <v>27.687898635864261</v>
      </c>
      <c r="H1948" s="18">
        <f t="shared" si="91"/>
        <v>26.959133420597656</v>
      </c>
      <c r="I1948" s="38">
        <v>49.386920928955078</v>
      </c>
      <c r="J1948" s="18">
        <f t="shared" si="92"/>
        <v>48.087021989873989</v>
      </c>
    </row>
    <row r="1949" spans="1:10" x14ac:dyDescent="0.3">
      <c r="A1949" s="3">
        <v>2030</v>
      </c>
      <c r="B1949" s="3">
        <v>12</v>
      </c>
      <c r="C1949" s="4">
        <v>2</v>
      </c>
      <c r="D1949" s="19">
        <f>INDEX('Prom Factor Mensual Hora 0,5'!$B$5:$N$28,MATCH('Casos CMg'!$C1949,'Prom Factor Mensual Hora 0,5'!$A$5:$A$28,0),MATCH('Casos CMg'!$B1949,'Prom Factor Mensual Hora 0,5'!$B$4:$M$4,0))</f>
        <v>0.97367102551501061</v>
      </c>
      <c r="E1949" s="38">
        <v>44.122180938720703</v>
      </c>
      <c r="F1949" s="18">
        <f t="shared" si="90"/>
        <v>42.960489162563043</v>
      </c>
      <c r="G1949" s="38">
        <v>27.11638069152832</v>
      </c>
      <c r="H1949" s="18">
        <f t="shared" si="91"/>
        <v>26.402434196175811</v>
      </c>
      <c r="I1949" s="38">
        <v>47.825160980224609</v>
      </c>
      <c r="J1949" s="18">
        <f t="shared" si="92"/>
        <v>46.565973537035767</v>
      </c>
    </row>
    <row r="1950" spans="1:10" x14ac:dyDescent="0.3">
      <c r="A1950" s="3">
        <v>2030</v>
      </c>
      <c r="B1950" s="3">
        <v>12</v>
      </c>
      <c r="C1950" s="4">
        <v>3</v>
      </c>
      <c r="D1950" s="19">
        <f>INDEX('Prom Factor Mensual Hora 0,5'!$B$5:$N$28,MATCH('Casos CMg'!$C1950,'Prom Factor Mensual Hora 0,5'!$A$5:$A$28,0),MATCH('Casos CMg'!$B1950,'Prom Factor Mensual Hora 0,5'!$B$4:$M$4,0))</f>
        <v>0.97365909524400518</v>
      </c>
      <c r="E1950" s="38">
        <v>44.06951904296875</v>
      </c>
      <c r="F1950" s="18">
        <f t="shared" si="90"/>
        <v>42.908688039215413</v>
      </c>
      <c r="G1950" s="38">
        <v>27.087800979614261</v>
      </c>
      <c r="H1950" s="18">
        <f t="shared" si="91"/>
        <v>26.374283793960899</v>
      </c>
      <c r="I1950" s="38">
        <v>47.747077941894531</v>
      </c>
      <c r="J1950" s="18">
        <f t="shared" si="92"/>
        <v>46.489376709450028</v>
      </c>
    </row>
    <row r="1951" spans="1:10" x14ac:dyDescent="0.3">
      <c r="A1951" s="3">
        <v>2030</v>
      </c>
      <c r="B1951" s="3">
        <v>12</v>
      </c>
      <c r="C1951" s="4">
        <v>4</v>
      </c>
      <c r="D1951" s="19">
        <f>INDEX('Prom Factor Mensual Hora 0,5'!$B$5:$N$28,MATCH('Casos CMg'!$C1951,'Prom Factor Mensual Hora 0,5'!$A$5:$A$28,0),MATCH('Casos CMg'!$B1951,'Prom Factor Mensual Hora 0,5'!$B$4:$M$4,0))</f>
        <v>0.97460134131334175</v>
      </c>
      <c r="E1951" s="38">
        <v>44.06951904296875</v>
      </c>
      <c r="F1951" s="18">
        <f t="shared" si="90"/>
        <v>42.950212370311199</v>
      </c>
      <c r="G1951" s="38">
        <v>27.087800979614261</v>
      </c>
      <c r="H1951" s="18">
        <f t="shared" si="91"/>
        <v>26.399807167960912</v>
      </c>
      <c r="I1951" s="38">
        <v>47.747077941894531</v>
      </c>
      <c r="J1951" s="18">
        <f t="shared" si="92"/>
        <v>46.534366205963082</v>
      </c>
    </row>
    <row r="1952" spans="1:10" x14ac:dyDescent="0.3">
      <c r="A1952" s="3">
        <v>2030</v>
      </c>
      <c r="B1952" s="3">
        <v>12</v>
      </c>
      <c r="C1952" s="4">
        <v>5</v>
      </c>
      <c r="D1952" s="19">
        <f>INDEX('Prom Factor Mensual Hora 0,5'!$B$5:$N$28,MATCH('Casos CMg'!$C1952,'Prom Factor Mensual Hora 0,5'!$A$5:$A$28,0),MATCH('Casos CMg'!$B1952,'Prom Factor Mensual Hora 0,5'!$B$4:$M$4,0))</f>
        <v>0.97460499880629525</v>
      </c>
      <c r="E1952" s="38">
        <v>44.06951904296875</v>
      </c>
      <c r="F1952" s="18">
        <f t="shared" si="90"/>
        <v>42.950373554266562</v>
      </c>
      <c r="G1952" s="38">
        <v>27.087800979614261</v>
      </c>
      <c r="H1952" s="18">
        <f t="shared" si="91"/>
        <v>26.399906241402121</v>
      </c>
      <c r="I1952" s="38">
        <v>47.747077941894531</v>
      </c>
      <c r="J1952" s="18">
        <f t="shared" si="92"/>
        <v>46.534540840564205</v>
      </c>
    </row>
    <row r="1953" spans="1:10" x14ac:dyDescent="0.3">
      <c r="A1953" s="3">
        <v>2030</v>
      </c>
      <c r="B1953" s="3">
        <v>12</v>
      </c>
      <c r="C1953" s="4">
        <v>6</v>
      </c>
      <c r="D1953" s="19">
        <f>INDEX('Prom Factor Mensual Hora 0,5'!$B$5:$N$28,MATCH('Casos CMg'!$C1953,'Prom Factor Mensual Hora 0,5'!$A$5:$A$28,0),MATCH('Casos CMg'!$B1953,'Prom Factor Mensual Hora 0,5'!$B$4:$M$4,0))</f>
        <v>0.97459344763732958</v>
      </c>
      <c r="E1953" s="38">
        <v>0.51813560724258423</v>
      </c>
      <c r="F1953" s="18">
        <f t="shared" si="90"/>
        <v>0.50497156780621144</v>
      </c>
      <c r="G1953" s="38">
        <v>4.4059795327484608E-3</v>
      </c>
      <c r="H1953" s="18">
        <f t="shared" si="91"/>
        <v>4.2940387830408327E-3</v>
      </c>
      <c r="I1953" s="38">
        <v>0.75575160980224609</v>
      </c>
      <c r="J1953" s="18">
        <f t="shared" si="92"/>
        <v>0.73655056695463283</v>
      </c>
    </row>
    <row r="1954" spans="1:10" x14ac:dyDescent="0.3">
      <c r="A1954" s="3">
        <v>2030</v>
      </c>
      <c r="B1954" s="3">
        <v>12</v>
      </c>
      <c r="C1954" s="4">
        <v>7</v>
      </c>
      <c r="D1954" s="19">
        <f>INDEX('Prom Factor Mensual Hora 0,5'!$B$5:$N$28,MATCH('Casos CMg'!$C1954,'Prom Factor Mensual Hora 0,5'!$A$5:$A$28,0),MATCH('Casos CMg'!$B1954,'Prom Factor Mensual Hora 0,5'!$B$4:$M$4,0))</f>
        <v>0.97461942681272895</v>
      </c>
      <c r="E1954" s="38">
        <v>0.51557815074920654</v>
      </c>
      <c r="F1954" s="18">
        <f t="shared" si="90"/>
        <v>0.50249248176035843</v>
      </c>
      <c r="G1954" s="38">
        <v>2.8324145823717122E-3</v>
      </c>
      <c r="H1954" s="18">
        <f t="shared" si="91"/>
        <v>2.7605262767671332E-3</v>
      </c>
      <c r="I1954" s="38">
        <v>0.75256472826004028</v>
      </c>
      <c r="J1954" s="18">
        <f t="shared" si="92"/>
        <v>0.73346420409627755</v>
      </c>
    </row>
    <row r="1955" spans="1:10" x14ac:dyDescent="0.3">
      <c r="A1955" s="3">
        <v>2030</v>
      </c>
      <c r="B1955" s="3">
        <v>12</v>
      </c>
      <c r="C1955" s="4">
        <v>8</v>
      </c>
      <c r="D1955" s="19">
        <f>INDEX('Prom Factor Mensual Hora 0,5'!$B$5:$N$28,MATCH('Casos CMg'!$C1955,'Prom Factor Mensual Hora 0,5'!$A$5:$A$28,0),MATCH('Casos CMg'!$B1955,'Prom Factor Mensual Hora 0,5'!$B$4:$M$4,0))</f>
        <v>0.98045104262200489</v>
      </c>
      <c r="E1955" s="38">
        <v>0.1514241099357605</v>
      </c>
      <c r="F1955" s="18">
        <f t="shared" si="90"/>
        <v>0.14846392646462547</v>
      </c>
      <c r="G1955" s="38">
        <v>1.5735635533928869E-3</v>
      </c>
      <c r="H1955" s="18">
        <f t="shared" si="91"/>
        <v>1.5428020265560428E-3</v>
      </c>
      <c r="I1955" s="38">
        <v>0.22052720189094541</v>
      </c>
      <c r="J1955" s="18">
        <f t="shared" si="92"/>
        <v>0.21621612502049078</v>
      </c>
    </row>
    <row r="1956" spans="1:10" x14ac:dyDescent="0.3">
      <c r="A1956" s="3">
        <v>2030</v>
      </c>
      <c r="B1956" s="3">
        <v>12</v>
      </c>
      <c r="C1956" s="4">
        <v>9</v>
      </c>
      <c r="D1956" s="19">
        <f>INDEX('Prom Factor Mensual Hora 0,5'!$B$5:$N$28,MATCH('Casos CMg'!$C1956,'Prom Factor Mensual Hora 0,5'!$A$5:$A$28,0),MATCH('Casos CMg'!$B1956,'Prom Factor Mensual Hora 0,5'!$B$4:$M$4,0))</f>
        <v>0.99933823481266382</v>
      </c>
      <c r="E1956" s="38">
        <v>8.5239969193935394E-2</v>
      </c>
      <c r="F1956" s="18">
        <f t="shared" si="90"/>
        <v>8.5183560349753246E-2</v>
      </c>
      <c r="G1956" s="38">
        <v>1.5735635533928869E-3</v>
      </c>
      <c r="H1956" s="18">
        <f t="shared" si="91"/>
        <v>1.5725222238131904E-3</v>
      </c>
      <c r="I1956" s="38">
        <v>0.124083437025547</v>
      </c>
      <c r="J1956" s="18">
        <f t="shared" si="92"/>
        <v>0.12400132292659848</v>
      </c>
    </row>
    <row r="1957" spans="1:10" x14ac:dyDescent="0.3">
      <c r="A1957" s="3">
        <v>2030</v>
      </c>
      <c r="B1957" s="3">
        <v>12</v>
      </c>
      <c r="C1957" s="4">
        <v>10</v>
      </c>
      <c r="D1957" s="19">
        <f>INDEX('Prom Factor Mensual Hora 0,5'!$B$5:$N$28,MATCH('Casos CMg'!$C1957,'Prom Factor Mensual Hora 0,5'!$A$5:$A$28,0),MATCH('Casos CMg'!$B1957,'Prom Factor Mensual Hora 0,5'!$B$4:$M$4,0))</f>
        <v>0.99987753202537533</v>
      </c>
      <c r="E1957" s="38">
        <v>8.265145868062973E-2</v>
      </c>
      <c r="F1957" s="18">
        <f t="shared" si="90"/>
        <v>8.2641336523885334E-2</v>
      </c>
      <c r="G1957" s="38">
        <v>0</v>
      </c>
      <c r="H1957" s="18">
        <f t="shared" si="91"/>
        <v>0</v>
      </c>
      <c r="I1957" s="38">
        <v>0.1208340004086494</v>
      </c>
      <c r="J1957" s="18">
        <f t="shared" si="92"/>
        <v>0.12081920211335356</v>
      </c>
    </row>
    <row r="1958" spans="1:10" x14ac:dyDescent="0.3">
      <c r="A1958" s="3">
        <v>2030</v>
      </c>
      <c r="B1958" s="3">
        <v>12</v>
      </c>
      <c r="C1958" s="4">
        <v>11</v>
      </c>
      <c r="D1958" s="19">
        <f>INDEX('Prom Factor Mensual Hora 0,5'!$B$5:$N$28,MATCH('Casos CMg'!$C1958,'Prom Factor Mensual Hora 0,5'!$A$5:$A$28,0),MATCH('Casos CMg'!$B1958,'Prom Factor Mensual Hora 0,5'!$B$4:$M$4,0))</f>
        <v>1</v>
      </c>
      <c r="E1958" s="38">
        <v>8.2478366792201996E-2</v>
      </c>
      <c r="F1958" s="18">
        <f t="shared" si="90"/>
        <v>8.2478366792201996E-2</v>
      </c>
      <c r="G1958" s="38">
        <v>0</v>
      </c>
      <c r="H1958" s="18">
        <f t="shared" si="91"/>
        <v>0</v>
      </c>
      <c r="I1958" s="38">
        <v>0.1205350235104561</v>
      </c>
      <c r="J1958" s="18">
        <f t="shared" si="92"/>
        <v>0.1205350235104561</v>
      </c>
    </row>
    <row r="1959" spans="1:10" x14ac:dyDescent="0.3">
      <c r="A1959" s="3">
        <v>2030</v>
      </c>
      <c r="B1959" s="3">
        <v>12</v>
      </c>
      <c r="C1959" s="4">
        <v>12</v>
      </c>
      <c r="D1959" s="19">
        <f>INDEX('Prom Factor Mensual Hora 0,5'!$B$5:$N$28,MATCH('Casos CMg'!$C1959,'Prom Factor Mensual Hora 0,5'!$A$5:$A$28,0),MATCH('Casos CMg'!$B1959,'Prom Factor Mensual Hora 0,5'!$B$4:$M$4,0))</f>
        <v>1</v>
      </c>
      <c r="E1959" s="38">
        <v>8.244689553976059E-2</v>
      </c>
      <c r="F1959" s="18">
        <f t="shared" si="90"/>
        <v>8.244689553976059E-2</v>
      </c>
      <c r="G1959" s="38">
        <v>0</v>
      </c>
      <c r="H1959" s="18">
        <f t="shared" si="91"/>
        <v>0</v>
      </c>
      <c r="I1959" s="38">
        <v>0.1205192804336548</v>
      </c>
      <c r="J1959" s="18">
        <f t="shared" si="92"/>
        <v>0.1205192804336548</v>
      </c>
    </row>
    <row r="1960" spans="1:10" x14ac:dyDescent="0.3">
      <c r="A1960" s="3">
        <v>2030</v>
      </c>
      <c r="B1960" s="3">
        <v>12</v>
      </c>
      <c r="C1960" s="4">
        <v>13</v>
      </c>
      <c r="D1960" s="19">
        <f>INDEX('Prom Factor Mensual Hora 0,5'!$B$5:$N$28,MATCH('Casos CMg'!$C1960,'Prom Factor Mensual Hora 0,5'!$A$5:$A$28,0),MATCH('Casos CMg'!$B1960,'Prom Factor Mensual Hora 0,5'!$B$4:$M$4,0))</f>
        <v>0.99960607519586819</v>
      </c>
      <c r="E1960" s="38">
        <v>4.9527928233146667E-2</v>
      </c>
      <c r="F1960" s="18">
        <f t="shared" si="90"/>
        <v>4.9508417953718374E-2</v>
      </c>
      <c r="G1960" s="38">
        <v>0</v>
      </c>
      <c r="H1960" s="18">
        <f t="shared" si="91"/>
        <v>0</v>
      </c>
      <c r="I1960" s="38">
        <v>7.2383947670459747E-2</v>
      </c>
      <c r="J1960" s="18">
        <f t="shared" si="92"/>
        <v>7.2355433838051375E-2</v>
      </c>
    </row>
    <row r="1961" spans="1:10" x14ac:dyDescent="0.3">
      <c r="A1961" s="3">
        <v>2030</v>
      </c>
      <c r="B1961" s="3">
        <v>12</v>
      </c>
      <c r="C1961" s="4">
        <v>14</v>
      </c>
      <c r="D1961" s="19">
        <f>INDEX('Prom Factor Mensual Hora 0,5'!$B$5:$N$28,MATCH('Casos CMg'!$C1961,'Prom Factor Mensual Hora 0,5'!$A$5:$A$28,0),MATCH('Casos CMg'!$B1961,'Prom Factor Mensual Hora 0,5'!$B$4:$M$4,0))</f>
        <v>0.99960888702088657</v>
      </c>
      <c r="E1961" s="38">
        <v>4.9527928233146667E-2</v>
      </c>
      <c r="F1961" s="18">
        <f t="shared" si="90"/>
        <v>4.9508557217586083E-2</v>
      </c>
      <c r="G1961" s="38">
        <v>0</v>
      </c>
      <c r="H1961" s="18">
        <f t="shared" si="91"/>
        <v>0</v>
      </c>
      <c r="I1961" s="38">
        <v>7.2383947670459747E-2</v>
      </c>
      <c r="J1961" s="18">
        <f t="shared" si="92"/>
        <v>7.2355637369046363E-2</v>
      </c>
    </row>
    <row r="1962" spans="1:10" x14ac:dyDescent="0.3">
      <c r="A1962" s="3">
        <v>2030</v>
      </c>
      <c r="B1962" s="3">
        <v>12</v>
      </c>
      <c r="C1962" s="4">
        <v>15</v>
      </c>
      <c r="D1962" s="19">
        <f>INDEX('Prom Factor Mensual Hora 0,5'!$B$5:$N$28,MATCH('Casos CMg'!$C1962,'Prom Factor Mensual Hora 0,5'!$A$5:$A$28,0),MATCH('Casos CMg'!$B1962,'Prom Factor Mensual Hora 0,5'!$B$4:$M$4,0))</f>
        <v>0.99960888702088657</v>
      </c>
      <c r="E1962" s="38">
        <v>4.9575135111808777E-2</v>
      </c>
      <c r="F1962" s="18">
        <f t="shared" si="90"/>
        <v>4.9555745633025249E-2</v>
      </c>
      <c r="G1962" s="38">
        <v>0</v>
      </c>
      <c r="H1962" s="18">
        <f t="shared" si="91"/>
        <v>0</v>
      </c>
      <c r="I1962" s="38">
        <v>7.2407551109790802E-2</v>
      </c>
      <c r="J1962" s="18">
        <f t="shared" si="92"/>
        <v>7.2379231576765943E-2</v>
      </c>
    </row>
    <row r="1963" spans="1:10" x14ac:dyDescent="0.3">
      <c r="A1963" s="3">
        <v>2030</v>
      </c>
      <c r="B1963" s="3">
        <v>12</v>
      </c>
      <c r="C1963" s="4">
        <v>16</v>
      </c>
      <c r="D1963" s="19">
        <f>INDEX('Prom Factor Mensual Hora 0,5'!$B$5:$N$28,MATCH('Casos CMg'!$C1963,'Prom Factor Mensual Hora 0,5'!$A$5:$A$28,0),MATCH('Casos CMg'!$B1963,'Prom Factor Mensual Hora 0,5'!$B$4:$M$4,0))</f>
        <v>0.99956812066044309</v>
      </c>
      <c r="E1963" s="38">
        <v>8.2509838044643402E-2</v>
      </c>
      <c r="F1963" s="18">
        <f t="shared" si="90"/>
        <v>8.2474203750281735E-2</v>
      </c>
      <c r="G1963" s="38">
        <v>0</v>
      </c>
      <c r="H1963" s="18">
        <f t="shared" si="91"/>
        <v>0</v>
      </c>
      <c r="I1963" s="38">
        <v>0.12055075168609621</v>
      </c>
      <c r="J1963" s="18">
        <f t="shared" si="92"/>
        <v>0.12049868830707493</v>
      </c>
    </row>
    <row r="1964" spans="1:10" x14ac:dyDescent="0.3">
      <c r="A1964" s="3">
        <v>2030</v>
      </c>
      <c r="B1964" s="3">
        <v>12</v>
      </c>
      <c r="C1964" s="4">
        <v>17</v>
      </c>
      <c r="D1964" s="19">
        <f>INDEX('Prom Factor Mensual Hora 0,5'!$B$5:$N$28,MATCH('Casos CMg'!$C1964,'Prom Factor Mensual Hora 0,5'!$A$5:$A$28,0),MATCH('Casos CMg'!$B1964,'Prom Factor Mensual Hora 0,5'!$B$4:$M$4,0))</f>
        <v>0.99933901475684039</v>
      </c>
      <c r="E1964" s="38">
        <v>8.2541309297084808E-2</v>
      </c>
      <c r="F1964" s="18">
        <f t="shared" si="90"/>
        <v>8.2486750709688361E-2</v>
      </c>
      <c r="G1964" s="38">
        <v>0</v>
      </c>
      <c r="H1964" s="18">
        <f t="shared" si="91"/>
        <v>0</v>
      </c>
      <c r="I1964" s="38">
        <v>0.120613694190979</v>
      </c>
      <c r="J1964" s="18">
        <f t="shared" si="92"/>
        <v>0.12053397031899581</v>
      </c>
    </row>
    <row r="1965" spans="1:10" x14ac:dyDescent="0.3">
      <c r="A1965" s="3">
        <v>2030</v>
      </c>
      <c r="B1965" s="3">
        <v>12</v>
      </c>
      <c r="C1965" s="4">
        <v>18</v>
      </c>
      <c r="D1965" s="19">
        <f>INDEX('Prom Factor Mensual Hora 0,5'!$B$5:$N$28,MATCH('Casos CMg'!$C1965,'Prom Factor Mensual Hora 0,5'!$A$5:$A$28,0),MATCH('Casos CMg'!$B1965,'Prom Factor Mensual Hora 0,5'!$B$4:$M$4,0))</f>
        <v>0.99988101045918065</v>
      </c>
      <c r="E1965" s="38">
        <v>8.2682929933071136E-2</v>
      </c>
      <c r="F1965" s="18">
        <f t="shared" si="90"/>
        <v>8.2673091529204795E-2</v>
      </c>
      <c r="G1965" s="38">
        <v>0</v>
      </c>
      <c r="H1965" s="18">
        <f t="shared" si="91"/>
        <v>0</v>
      </c>
      <c r="I1965" s="38">
        <v>0.1208969429135323</v>
      </c>
      <c r="J1965" s="18">
        <f t="shared" si="92"/>
        <v>0.12088255744180855</v>
      </c>
    </row>
    <row r="1966" spans="1:10" x14ac:dyDescent="0.3">
      <c r="A1966" s="3">
        <v>2030</v>
      </c>
      <c r="B1966" s="3">
        <v>12</v>
      </c>
      <c r="C1966" s="4">
        <v>19</v>
      </c>
      <c r="D1966" s="19">
        <f>INDEX('Prom Factor Mensual Hora 0,5'!$B$5:$N$28,MATCH('Casos CMg'!$C1966,'Prom Factor Mensual Hora 0,5'!$A$5:$A$28,0),MATCH('Casos CMg'!$B1966,'Prom Factor Mensual Hora 0,5'!$B$4:$M$4,0))</f>
        <v>0.99919960401461771</v>
      </c>
      <c r="E1966" s="38">
        <v>8.2682929933071136E-2</v>
      </c>
      <c r="F1966" s="18">
        <f t="shared" si="90"/>
        <v>8.2616750847893064E-2</v>
      </c>
      <c r="G1966" s="38">
        <v>0</v>
      </c>
      <c r="H1966" s="18">
        <f t="shared" si="91"/>
        <v>0</v>
      </c>
      <c r="I1966" s="38">
        <v>0.1208969429135323</v>
      </c>
      <c r="J1966" s="18">
        <f t="shared" si="92"/>
        <v>0.12080017748577931</v>
      </c>
    </row>
    <row r="1967" spans="1:10" x14ac:dyDescent="0.3">
      <c r="A1967" s="3">
        <v>2030</v>
      </c>
      <c r="B1967" s="3">
        <v>12</v>
      </c>
      <c r="C1967" s="4">
        <v>20</v>
      </c>
      <c r="D1967" s="19">
        <f>INDEX('Prom Factor Mensual Hora 0,5'!$B$5:$N$28,MATCH('Casos CMg'!$C1967,'Prom Factor Mensual Hora 0,5'!$A$5:$A$28,0),MATCH('Casos CMg'!$B1967,'Prom Factor Mensual Hora 0,5'!$B$4:$M$4,0))</f>
        <v>0.97978402882053783</v>
      </c>
      <c r="E1967" s="38">
        <v>45.154216766357422</v>
      </c>
      <c r="F1967" s="18">
        <f t="shared" si="90"/>
        <v>44.241380421577553</v>
      </c>
      <c r="G1967" s="38">
        <v>27.5328254699707</v>
      </c>
      <c r="H1967" s="18">
        <f t="shared" si="91"/>
        <v>26.976222663780611</v>
      </c>
      <c r="I1967" s="38">
        <v>49.328048706054688</v>
      </c>
      <c r="J1967" s="18">
        <f t="shared" si="92"/>
        <v>48.330834295073977</v>
      </c>
    </row>
    <row r="1968" spans="1:10" x14ac:dyDescent="0.3">
      <c r="A1968" s="3">
        <v>2030</v>
      </c>
      <c r="B1968" s="3">
        <v>12</v>
      </c>
      <c r="C1968" s="4">
        <v>21</v>
      </c>
      <c r="D1968" s="19">
        <f>INDEX('Prom Factor Mensual Hora 0,5'!$B$5:$N$28,MATCH('Casos CMg'!$C1968,'Prom Factor Mensual Hora 0,5'!$A$5:$A$28,0),MATCH('Casos CMg'!$B1968,'Prom Factor Mensual Hora 0,5'!$B$4:$M$4,0))</f>
        <v>0.97551990608403272</v>
      </c>
      <c r="E1968" s="38">
        <v>45.192680358886719</v>
      </c>
      <c r="F1968" s="18">
        <f t="shared" si="90"/>
        <v>44.086359299386885</v>
      </c>
      <c r="G1968" s="38">
        <v>27.5308837890625</v>
      </c>
      <c r="H1968" s="18">
        <f t="shared" si="91"/>
        <v>26.856925168316668</v>
      </c>
      <c r="I1968" s="38">
        <v>49.347942352294922</v>
      </c>
      <c r="J1968" s="18">
        <f t="shared" si="92"/>
        <v>48.139900088951002</v>
      </c>
    </row>
    <row r="1969" spans="1:10" x14ac:dyDescent="0.3">
      <c r="A1969" s="3">
        <v>2030</v>
      </c>
      <c r="B1969" s="3">
        <v>12</v>
      </c>
      <c r="C1969" s="4">
        <v>22</v>
      </c>
      <c r="D1969" s="19">
        <f>INDEX('Prom Factor Mensual Hora 0,5'!$B$5:$N$28,MATCH('Casos CMg'!$C1969,'Prom Factor Mensual Hora 0,5'!$A$5:$A$28,0),MATCH('Casos CMg'!$B1969,'Prom Factor Mensual Hora 0,5'!$B$4:$M$4,0))</f>
        <v>0.97552808986827033</v>
      </c>
      <c r="E1969" s="38">
        <v>45.192680358886719</v>
      </c>
      <c r="F1969" s="18">
        <f t="shared" si="90"/>
        <v>44.086729146532058</v>
      </c>
      <c r="G1969" s="38">
        <v>27.5308837890625</v>
      </c>
      <c r="H1969" s="18">
        <f t="shared" si="91"/>
        <v>26.857150475129469</v>
      </c>
      <c r="I1969" s="38">
        <v>49.347942352294922</v>
      </c>
      <c r="J1969" s="18">
        <f t="shared" si="92"/>
        <v>48.140303941863785</v>
      </c>
    </row>
    <row r="1970" spans="1:10" x14ac:dyDescent="0.3">
      <c r="A1970" s="3">
        <v>2030</v>
      </c>
      <c r="B1970" s="3">
        <v>12</v>
      </c>
      <c r="C1970" s="4">
        <v>23</v>
      </c>
      <c r="D1970" s="19">
        <f>INDEX('Prom Factor Mensual Hora 0,5'!$B$5:$N$28,MATCH('Casos CMg'!$C1970,'Prom Factor Mensual Hora 0,5'!$A$5:$A$28,0),MATCH('Casos CMg'!$B1970,'Prom Factor Mensual Hora 0,5'!$B$4:$M$4,0))</f>
        <v>0.97628800661163506</v>
      </c>
      <c r="E1970" s="38">
        <v>45.07611083984375</v>
      </c>
      <c r="F1970" s="18">
        <f t="shared" si="90"/>
        <v>44.007266397636172</v>
      </c>
      <c r="G1970" s="38">
        <v>27.478208541870121</v>
      </c>
      <c r="H1970" s="18">
        <f t="shared" si="91"/>
        <v>26.826645442601183</v>
      </c>
      <c r="I1970" s="38">
        <v>49.218101501464837</v>
      </c>
      <c r="J1970" s="18">
        <f t="shared" si="92"/>
        <v>48.051042204074228</v>
      </c>
    </row>
    <row r="1971" spans="1:10" x14ac:dyDescent="0.3">
      <c r="A1971" s="3">
        <v>2031</v>
      </c>
      <c r="B1971" s="3">
        <v>1</v>
      </c>
      <c r="C1971" s="4">
        <v>0</v>
      </c>
      <c r="D1971" s="19">
        <f>INDEX('Prom Factor Mensual Hora 0,5'!$B$5:$N$28,MATCH('Casos CMg'!$C1971,'Prom Factor Mensual Hora 0,5'!$A$5:$A$28,0),MATCH('Casos CMg'!$B1971,'Prom Factor Mensual Hora 0,5'!$B$4:$M$4,0))</f>
        <v>1.0028880238984343</v>
      </c>
      <c r="E1971" s="38">
        <v>72.321128845214844</v>
      </c>
      <c r="F1971" s="18">
        <f t="shared" si="90"/>
        <v>72.529993993681572</v>
      </c>
      <c r="G1971" s="38">
        <v>38.598831176757813</v>
      </c>
      <c r="H1971" s="18">
        <f t="shared" si="91"/>
        <v>38.710305523647925</v>
      </c>
      <c r="I1971" s="38">
        <v>82.715721130371094</v>
      </c>
      <c r="J1971" s="18">
        <f t="shared" si="92"/>
        <v>82.954606109771831</v>
      </c>
    </row>
    <row r="1972" spans="1:10" x14ac:dyDescent="0.3">
      <c r="A1972" s="3">
        <v>2031</v>
      </c>
      <c r="B1972" s="3">
        <v>1</v>
      </c>
      <c r="C1972" s="4">
        <v>1</v>
      </c>
      <c r="D1972" s="19">
        <f>INDEX('Prom Factor Mensual Hora 0,5'!$B$5:$N$28,MATCH('Casos CMg'!$C1972,'Prom Factor Mensual Hora 0,5'!$A$5:$A$28,0),MATCH('Casos CMg'!$B1972,'Prom Factor Mensual Hora 0,5'!$B$4:$M$4,0))</f>
        <v>1.0046479464183109</v>
      </c>
      <c r="E1972" s="38">
        <v>53.801143646240227</v>
      </c>
      <c r="F1972" s="18">
        <f t="shared" si="90"/>
        <v>54.051208479151796</v>
      </c>
      <c r="G1972" s="38">
        <v>35.057899475097663</v>
      </c>
      <c r="H1972" s="18">
        <f t="shared" si="91"/>
        <v>35.220846713396448</v>
      </c>
      <c r="I1972" s="38">
        <v>59.025062561035163</v>
      </c>
      <c r="J1972" s="18">
        <f t="shared" si="92"/>
        <v>59.299407889156306</v>
      </c>
    </row>
    <row r="1973" spans="1:10" x14ac:dyDescent="0.3">
      <c r="A1973" s="3">
        <v>2031</v>
      </c>
      <c r="B1973" s="3">
        <v>1</v>
      </c>
      <c r="C1973" s="4">
        <v>2</v>
      </c>
      <c r="D1973" s="19">
        <f>INDEX('Prom Factor Mensual Hora 0,5'!$B$5:$N$28,MATCH('Casos CMg'!$C1973,'Prom Factor Mensual Hora 0,5'!$A$5:$A$28,0),MATCH('Casos CMg'!$B1973,'Prom Factor Mensual Hora 0,5'!$B$4:$M$4,0))</f>
        <v>1.0046511435038992</v>
      </c>
      <c r="E1973" s="38">
        <v>56.634475708007813</v>
      </c>
      <c r="F1973" s="18">
        <f t="shared" si="90"/>
        <v>56.897890781793848</v>
      </c>
      <c r="G1973" s="38">
        <v>35.580162048339837</v>
      </c>
      <c r="H1973" s="18">
        <f t="shared" si="91"/>
        <v>35.745650487918653</v>
      </c>
      <c r="I1973" s="38">
        <v>63.906326293945313</v>
      </c>
      <c r="J1973" s="18">
        <f t="shared" si="92"/>
        <v>64.203563788345463</v>
      </c>
    </row>
    <row r="1974" spans="1:10" x14ac:dyDescent="0.3">
      <c r="A1974" s="3">
        <v>2031</v>
      </c>
      <c r="B1974" s="3">
        <v>1</v>
      </c>
      <c r="C1974" s="4">
        <v>3</v>
      </c>
      <c r="D1974" s="19">
        <f>INDEX('Prom Factor Mensual Hora 0,5'!$B$5:$N$28,MATCH('Casos CMg'!$C1974,'Prom Factor Mensual Hora 0,5'!$A$5:$A$28,0),MATCH('Casos CMg'!$B1974,'Prom Factor Mensual Hora 0,5'!$B$4:$M$4,0))</f>
        <v>1.0046490951895524</v>
      </c>
      <c r="E1974" s="38">
        <v>56.634475708007813</v>
      </c>
      <c r="F1974" s="18">
        <f t="shared" si="90"/>
        <v>56.897774776584733</v>
      </c>
      <c r="G1974" s="38">
        <v>35.580162048339837</v>
      </c>
      <c r="H1974" s="18">
        <f t="shared" si="91"/>
        <v>35.745577608562265</v>
      </c>
      <c r="I1974" s="38">
        <v>63.906326293945313</v>
      </c>
      <c r="J1974" s="18">
        <f t="shared" si="92"/>
        <v>64.203432888100451</v>
      </c>
    </row>
    <row r="1975" spans="1:10" x14ac:dyDescent="0.3">
      <c r="A1975" s="3">
        <v>2031</v>
      </c>
      <c r="B1975" s="3">
        <v>1</v>
      </c>
      <c r="C1975" s="4">
        <v>4</v>
      </c>
      <c r="D1975" s="19">
        <f>INDEX('Prom Factor Mensual Hora 0,5'!$B$5:$N$28,MATCH('Casos CMg'!$C1975,'Prom Factor Mensual Hora 0,5'!$A$5:$A$28,0),MATCH('Casos CMg'!$B1975,'Prom Factor Mensual Hora 0,5'!$B$4:$M$4,0))</f>
        <v>1.0046520849286233</v>
      </c>
      <c r="E1975" s="38">
        <v>56.634475708007813</v>
      </c>
      <c r="F1975" s="18">
        <f t="shared" si="90"/>
        <v>56.897944098889518</v>
      </c>
      <c r="G1975" s="38">
        <v>35.580162048339837</v>
      </c>
      <c r="H1975" s="18">
        <f t="shared" si="91"/>
        <v>35.745683983962891</v>
      </c>
      <c r="I1975" s="38">
        <v>63.906326293945313</v>
      </c>
      <c r="J1975" s="18">
        <f t="shared" si="92"/>
        <v>64.203623951341058</v>
      </c>
    </row>
    <row r="1976" spans="1:10" x14ac:dyDescent="0.3">
      <c r="A1976" s="3">
        <v>2031</v>
      </c>
      <c r="B1976" s="3">
        <v>1</v>
      </c>
      <c r="C1976" s="4">
        <v>5</v>
      </c>
      <c r="D1976" s="19">
        <f>INDEX('Prom Factor Mensual Hora 0,5'!$B$5:$N$28,MATCH('Casos CMg'!$C1976,'Prom Factor Mensual Hora 0,5'!$A$5:$A$28,0),MATCH('Casos CMg'!$B1976,'Prom Factor Mensual Hora 0,5'!$B$4:$M$4,0))</f>
        <v>1.0046421179373766</v>
      </c>
      <c r="E1976" s="38">
        <v>56.634475708007813</v>
      </c>
      <c r="F1976" s="18">
        <f t="shared" si="90"/>
        <v>56.897379623565875</v>
      </c>
      <c r="G1976" s="38">
        <v>35.580162048339837</v>
      </c>
      <c r="H1976" s="18">
        <f t="shared" si="91"/>
        <v>35.745329356799203</v>
      </c>
      <c r="I1976" s="38">
        <v>63.906326293945313</v>
      </c>
      <c r="J1976" s="18">
        <f t="shared" si="92"/>
        <v>64.202986997546276</v>
      </c>
    </row>
    <row r="1977" spans="1:10" x14ac:dyDescent="0.3">
      <c r="A1977" s="3">
        <v>2031</v>
      </c>
      <c r="B1977" s="3">
        <v>1</v>
      </c>
      <c r="C1977" s="4">
        <v>6</v>
      </c>
      <c r="D1977" s="19">
        <f>INDEX('Prom Factor Mensual Hora 0,5'!$B$5:$N$28,MATCH('Casos CMg'!$C1977,'Prom Factor Mensual Hora 0,5'!$A$5:$A$28,0),MATCH('Casos CMg'!$B1977,'Prom Factor Mensual Hora 0,5'!$B$4:$M$4,0))</f>
        <v>1.0046470634207982</v>
      </c>
      <c r="E1977" s="38">
        <v>6.305844783782959</v>
      </c>
      <c r="F1977" s="18">
        <f t="shared" si="90"/>
        <v>6.3351484444149078</v>
      </c>
      <c r="G1977" s="38">
        <v>5.2771520614624023</v>
      </c>
      <c r="H1977" s="18">
        <f t="shared" si="91"/>
        <v>5.3016753217732147</v>
      </c>
      <c r="I1977" s="38">
        <v>6.6632885932922363</v>
      </c>
      <c r="J1977" s="18">
        <f t="shared" si="92"/>
        <v>6.6942533179763464</v>
      </c>
    </row>
    <row r="1978" spans="1:10" x14ac:dyDescent="0.3">
      <c r="A1978" s="3">
        <v>2031</v>
      </c>
      <c r="B1978" s="3">
        <v>1</v>
      </c>
      <c r="C1978" s="4">
        <v>7</v>
      </c>
      <c r="D1978" s="19">
        <f>INDEX('Prom Factor Mensual Hora 0,5'!$B$5:$N$28,MATCH('Casos CMg'!$C1978,'Prom Factor Mensual Hora 0,5'!$A$5:$A$28,0),MATCH('Casos CMg'!$B1978,'Prom Factor Mensual Hora 0,5'!$B$4:$M$4,0))</f>
        <v>1.0046543061034097</v>
      </c>
      <c r="E1978" s="38">
        <v>6.305844783782959</v>
      </c>
      <c r="F1978" s="18">
        <f t="shared" si="90"/>
        <v>6.3351941156472744</v>
      </c>
      <c r="G1978" s="38">
        <v>5.2771520614624023</v>
      </c>
      <c r="H1978" s="18">
        <f t="shared" si="91"/>
        <v>5.3017135425106874</v>
      </c>
      <c r="I1978" s="38">
        <v>6.6632885932922363</v>
      </c>
      <c r="J1978" s="18">
        <f t="shared" si="92"/>
        <v>6.6943015780607764</v>
      </c>
    </row>
    <row r="1979" spans="1:10" x14ac:dyDescent="0.3">
      <c r="A1979" s="3">
        <v>2031</v>
      </c>
      <c r="B1979" s="3">
        <v>1</v>
      </c>
      <c r="C1979" s="4">
        <v>8</v>
      </c>
      <c r="D1979" s="19">
        <f>INDEX('Prom Factor Mensual Hora 0,5'!$B$5:$N$28,MATCH('Casos CMg'!$C1979,'Prom Factor Mensual Hora 0,5'!$A$5:$A$28,0),MATCH('Casos CMg'!$B1979,'Prom Factor Mensual Hora 0,5'!$B$4:$M$4,0))</f>
        <v>1.0045236566439639</v>
      </c>
      <c r="E1979" s="38">
        <v>2.755774974822998</v>
      </c>
      <c r="F1979" s="18">
        <f t="shared" si="90"/>
        <v>2.7682411545971255</v>
      </c>
      <c r="G1979" s="38">
        <v>1.826066136360168</v>
      </c>
      <c r="H1979" s="18">
        <f t="shared" si="91"/>
        <v>1.8343266325702312</v>
      </c>
      <c r="I1979" s="38">
        <v>2.908371210098267</v>
      </c>
      <c r="J1979" s="18">
        <f t="shared" si="92"/>
        <v>2.9215276828459413</v>
      </c>
    </row>
    <row r="1980" spans="1:10" x14ac:dyDescent="0.3">
      <c r="A1980" s="3">
        <v>2031</v>
      </c>
      <c r="B1980" s="3">
        <v>1</v>
      </c>
      <c r="C1980" s="4">
        <v>9</v>
      </c>
      <c r="D1980" s="19">
        <f>INDEX('Prom Factor Mensual Hora 0,5'!$B$5:$N$28,MATCH('Casos CMg'!$C1980,'Prom Factor Mensual Hora 0,5'!$A$5:$A$28,0),MATCH('Casos CMg'!$B1980,'Prom Factor Mensual Hora 0,5'!$B$4:$M$4,0))</f>
        <v>0.99967550010420725</v>
      </c>
      <c r="E1980" s="38">
        <v>1.6669712066650391</v>
      </c>
      <c r="F1980" s="18">
        <f t="shared" si="90"/>
        <v>1.6664302746821866</v>
      </c>
      <c r="G1980" s="38">
        <v>1.2188199758529661</v>
      </c>
      <c r="H1980" s="18">
        <f t="shared" si="91"/>
        <v>1.2184244688978116</v>
      </c>
      <c r="I1980" s="38">
        <v>1.7309209108352659</v>
      </c>
      <c r="J1980" s="18">
        <f t="shared" si="92"/>
        <v>1.7303592271800743</v>
      </c>
    </row>
    <row r="1981" spans="1:10" x14ac:dyDescent="0.3">
      <c r="A1981" s="3">
        <v>2031</v>
      </c>
      <c r="B1981" s="3">
        <v>1</v>
      </c>
      <c r="C1981" s="4">
        <v>10</v>
      </c>
      <c r="D1981" s="19">
        <f>INDEX('Prom Factor Mensual Hora 0,5'!$B$5:$N$28,MATCH('Casos CMg'!$C1981,'Prom Factor Mensual Hora 0,5'!$A$5:$A$28,0),MATCH('Casos CMg'!$B1981,'Prom Factor Mensual Hora 0,5'!$B$4:$M$4,0))</f>
        <v>0.99996417639711355</v>
      </c>
      <c r="E1981" s="38">
        <v>0.78136909008026123</v>
      </c>
      <c r="F1981" s="18">
        <f t="shared" si="90"/>
        <v>0.78134109862427048</v>
      </c>
      <c r="G1981" s="38">
        <v>0.60264366865158081</v>
      </c>
      <c r="H1981" s="18">
        <f t="shared" si="91"/>
        <v>0.60262207978411297</v>
      </c>
      <c r="I1981" s="38">
        <v>0.83543676137924194</v>
      </c>
      <c r="J1981" s="18">
        <f t="shared" si="92"/>
        <v>0.8354068330244655</v>
      </c>
    </row>
    <row r="1982" spans="1:10" x14ac:dyDescent="0.3">
      <c r="A1982" s="3">
        <v>2031</v>
      </c>
      <c r="B1982" s="3">
        <v>1</v>
      </c>
      <c r="C1982" s="4">
        <v>11</v>
      </c>
      <c r="D1982" s="19">
        <f>INDEX('Prom Factor Mensual Hora 0,5'!$B$5:$N$28,MATCH('Casos CMg'!$C1982,'Prom Factor Mensual Hora 0,5'!$A$5:$A$28,0),MATCH('Casos CMg'!$B1982,'Prom Factor Mensual Hora 0,5'!$B$4:$M$4,0))</f>
        <v>1.000003590641767</v>
      </c>
      <c r="E1982" s="38">
        <v>0.69938629865646362</v>
      </c>
      <c r="F1982" s="18">
        <f t="shared" si="90"/>
        <v>0.69938880990211882</v>
      </c>
      <c r="G1982" s="38">
        <v>0.60141617059707642</v>
      </c>
      <c r="H1982" s="18">
        <f t="shared" si="91"/>
        <v>0.60141833006709788</v>
      </c>
      <c r="I1982" s="38">
        <v>0.74423283338546753</v>
      </c>
      <c r="J1982" s="18">
        <f t="shared" si="92"/>
        <v>0.74423550565896346</v>
      </c>
    </row>
    <row r="1983" spans="1:10" x14ac:dyDescent="0.3">
      <c r="A1983" s="3">
        <v>2031</v>
      </c>
      <c r="B1983" s="3">
        <v>1</v>
      </c>
      <c r="C1983" s="4">
        <v>12</v>
      </c>
      <c r="D1983" s="19">
        <f>INDEX('Prom Factor Mensual Hora 0,5'!$B$5:$N$28,MATCH('Casos CMg'!$C1983,'Prom Factor Mensual Hora 0,5'!$A$5:$A$28,0),MATCH('Casos CMg'!$B1983,'Prom Factor Mensual Hora 0,5'!$B$4:$M$4,0))</f>
        <v>0.9999953636243295</v>
      </c>
      <c r="E1983" s="38">
        <v>0.69938629865646362</v>
      </c>
      <c r="F1983" s="18">
        <f t="shared" si="90"/>
        <v>0.69938305603884421</v>
      </c>
      <c r="G1983" s="38">
        <v>0.60141617059707642</v>
      </c>
      <c r="H1983" s="18">
        <f t="shared" si="91"/>
        <v>0.60141338220577523</v>
      </c>
      <c r="I1983" s="38">
        <v>0.74423283338546753</v>
      </c>
      <c r="J1983" s="18">
        <f t="shared" si="92"/>
        <v>0.74422938284246565</v>
      </c>
    </row>
    <row r="1984" spans="1:10" x14ac:dyDescent="0.3">
      <c r="A1984" s="3">
        <v>2031</v>
      </c>
      <c r="B1984" s="3">
        <v>1</v>
      </c>
      <c r="C1984" s="4">
        <v>13</v>
      </c>
      <c r="D1984" s="19">
        <f>INDEX('Prom Factor Mensual Hora 0,5'!$B$5:$N$28,MATCH('Casos CMg'!$C1984,'Prom Factor Mensual Hora 0,5'!$A$5:$A$28,0),MATCH('Casos CMg'!$B1984,'Prom Factor Mensual Hora 0,5'!$B$4:$M$4,0))</f>
        <v>1.0000231328925377</v>
      </c>
      <c r="E1984" s="38">
        <v>0.69938629865646362</v>
      </c>
      <c r="F1984" s="18">
        <f t="shared" si="90"/>
        <v>0.69940247748455286</v>
      </c>
      <c r="G1984" s="38">
        <v>0.60141617059707642</v>
      </c>
      <c r="H1984" s="18">
        <f t="shared" si="91"/>
        <v>0.60143008309272128</v>
      </c>
      <c r="I1984" s="38">
        <v>0.74423283338546753</v>
      </c>
      <c r="J1984" s="18">
        <f t="shared" si="92"/>
        <v>0.74425004964362529</v>
      </c>
    </row>
    <row r="1985" spans="1:10" x14ac:dyDescent="0.3">
      <c r="A1985" s="3">
        <v>2031</v>
      </c>
      <c r="B1985" s="3">
        <v>1</v>
      </c>
      <c r="C1985" s="4">
        <v>14</v>
      </c>
      <c r="D1985" s="19">
        <f>INDEX('Prom Factor Mensual Hora 0,5'!$B$5:$N$28,MATCH('Casos CMg'!$C1985,'Prom Factor Mensual Hora 0,5'!$A$5:$A$28,0),MATCH('Casos CMg'!$B1985,'Prom Factor Mensual Hora 0,5'!$B$4:$M$4,0))</f>
        <v>1.0000409939326955</v>
      </c>
      <c r="E1985" s="38">
        <v>0.69938629865646362</v>
      </c>
      <c r="F1985" s="18">
        <f t="shared" si="90"/>
        <v>0.69941496925131896</v>
      </c>
      <c r="G1985" s="38">
        <v>0.60141617059707642</v>
      </c>
      <c r="H1985" s="18">
        <f t="shared" si="91"/>
        <v>0.60144082501109586</v>
      </c>
      <c r="I1985" s="38">
        <v>0.74423283338546753</v>
      </c>
      <c r="J1985" s="18">
        <f t="shared" si="92"/>
        <v>0.74426334241614911</v>
      </c>
    </row>
    <row r="1986" spans="1:10" x14ac:dyDescent="0.3">
      <c r="A1986" s="3">
        <v>2031</v>
      </c>
      <c r="B1986" s="3">
        <v>1</v>
      </c>
      <c r="C1986" s="4">
        <v>15</v>
      </c>
      <c r="D1986" s="19">
        <f>INDEX('Prom Factor Mensual Hora 0,5'!$B$5:$N$28,MATCH('Casos CMg'!$C1986,'Prom Factor Mensual Hora 0,5'!$A$5:$A$28,0),MATCH('Casos CMg'!$B1986,'Prom Factor Mensual Hora 0,5'!$B$4:$M$4,0))</f>
        <v>1.0000364578999257</v>
      </c>
      <c r="E1986" s="38">
        <v>0.78136909008026123</v>
      </c>
      <c r="F1986" s="18">
        <f t="shared" si="90"/>
        <v>0.78139757715635239</v>
      </c>
      <c r="G1986" s="38">
        <v>0.60264366865158081</v>
      </c>
      <c r="H1986" s="18">
        <f t="shared" si="91"/>
        <v>0.60266563977414334</v>
      </c>
      <c r="I1986" s="38">
        <v>0.83543676137924194</v>
      </c>
      <c r="J1986" s="18">
        <f t="shared" si="92"/>
        <v>0.83546721964908255</v>
      </c>
    </row>
    <row r="1987" spans="1:10" x14ac:dyDescent="0.3">
      <c r="A1987" s="3">
        <v>2031</v>
      </c>
      <c r="B1987" s="3">
        <v>1</v>
      </c>
      <c r="C1987" s="4">
        <v>16</v>
      </c>
      <c r="D1987" s="19">
        <f>INDEX('Prom Factor Mensual Hora 0,5'!$B$5:$N$28,MATCH('Casos CMg'!$C1987,'Prom Factor Mensual Hora 0,5'!$A$5:$A$28,0),MATCH('Casos CMg'!$B1987,'Prom Factor Mensual Hora 0,5'!$B$4:$M$4,0))</f>
        <v>1.0000107464512635</v>
      </c>
      <c r="E1987" s="38">
        <v>0.78136909008026123</v>
      </c>
      <c r="F1987" s="18">
        <f t="shared" si="90"/>
        <v>0.78137748702510657</v>
      </c>
      <c r="G1987" s="38">
        <v>0.60264366865158081</v>
      </c>
      <c r="H1987" s="18">
        <f t="shared" si="91"/>
        <v>0.60265014493239522</v>
      </c>
      <c r="I1987" s="38">
        <v>0.83543676137924194</v>
      </c>
      <c r="J1987" s="18">
        <f t="shared" si="92"/>
        <v>0.83544573935968192</v>
      </c>
    </row>
    <row r="1988" spans="1:10" x14ac:dyDescent="0.3">
      <c r="A1988" s="3">
        <v>2031</v>
      </c>
      <c r="B1988" s="3">
        <v>1</v>
      </c>
      <c r="C1988" s="4">
        <v>17</v>
      </c>
      <c r="D1988" s="19">
        <f>INDEX('Prom Factor Mensual Hora 0,5'!$B$5:$N$28,MATCH('Casos CMg'!$C1988,'Prom Factor Mensual Hora 0,5'!$A$5:$A$28,0),MATCH('Casos CMg'!$B1988,'Prom Factor Mensual Hora 0,5'!$B$4:$M$4,0))</f>
        <v>0.99999731268249448</v>
      </c>
      <c r="E1988" s="38">
        <v>0.78136909008026123</v>
      </c>
      <c r="F1988" s="18">
        <f t="shared" ref="F1988:F2051" si="93">$E1988*$D1988</f>
        <v>0.78136699029342715</v>
      </c>
      <c r="G1988" s="38">
        <v>0.60264366865158081</v>
      </c>
      <c r="H1988" s="18">
        <f t="shared" ref="H1988:H2051" si="94">$G1988*$D1988</f>
        <v>0.6026420491567005</v>
      </c>
      <c r="I1988" s="38">
        <v>0.83543676137924194</v>
      </c>
      <c r="J1988" s="18">
        <f t="shared" ref="J1988:J2051" si="95">$I1988*$D1988</f>
        <v>0.83543451629540832</v>
      </c>
    </row>
    <row r="1989" spans="1:10" x14ac:dyDescent="0.3">
      <c r="A1989" s="3">
        <v>2031</v>
      </c>
      <c r="B1989" s="3">
        <v>1</v>
      </c>
      <c r="C1989" s="4">
        <v>18</v>
      </c>
      <c r="D1989" s="19">
        <f>INDEX('Prom Factor Mensual Hora 0,5'!$B$5:$N$28,MATCH('Casos CMg'!$C1989,'Prom Factor Mensual Hora 0,5'!$A$5:$A$28,0),MATCH('Casos CMg'!$B1989,'Prom Factor Mensual Hora 0,5'!$B$4:$M$4,0))</f>
        <v>0.9999641543182648</v>
      </c>
      <c r="E1989" s="38">
        <v>0.78136909008026123</v>
      </c>
      <c r="F1989" s="18">
        <f t="shared" si="93"/>
        <v>0.78134108137254044</v>
      </c>
      <c r="G1989" s="38">
        <v>0.60264366865158081</v>
      </c>
      <c r="H1989" s="18">
        <f t="shared" si="94"/>
        <v>0.60262206647843464</v>
      </c>
      <c r="I1989" s="38">
        <v>0.83543676137924194</v>
      </c>
      <c r="J1989" s="18">
        <f t="shared" si="95"/>
        <v>0.83540681457898369</v>
      </c>
    </row>
    <row r="1990" spans="1:10" x14ac:dyDescent="0.3">
      <c r="A1990" s="3">
        <v>2031</v>
      </c>
      <c r="B1990" s="3">
        <v>1</v>
      </c>
      <c r="C1990" s="4">
        <v>19</v>
      </c>
      <c r="D1990" s="19">
        <f>INDEX('Prom Factor Mensual Hora 0,5'!$B$5:$N$28,MATCH('Casos CMg'!$C1990,'Prom Factor Mensual Hora 0,5'!$A$5:$A$28,0),MATCH('Casos CMg'!$B1990,'Prom Factor Mensual Hora 0,5'!$B$4:$M$4,0))</f>
        <v>1.0001372533838238</v>
      </c>
      <c r="E1990" s="38">
        <v>0.78136909008026123</v>
      </c>
      <c r="F1990" s="18">
        <f t="shared" si="93"/>
        <v>0.78147633563189001</v>
      </c>
      <c r="G1990" s="38">
        <v>0.60264366865158081</v>
      </c>
      <c r="H1990" s="18">
        <f t="shared" si="94"/>
        <v>0.60272638353434316</v>
      </c>
      <c r="I1990" s="38">
        <v>0.83543676137924194</v>
      </c>
      <c r="J1990" s="18">
        <f t="shared" si="95"/>
        <v>0.835551427901712</v>
      </c>
    </row>
    <row r="1991" spans="1:10" x14ac:dyDescent="0.3">
      <c r="A1991" s="3">
        <v>2031</v>
      </c>
      <c r="B1991" s="3">
        <v>1</v>
      </c>
      <c r="C1991" s="4">
        <v>20</v>
      </c>
      <c r="D1991" s="19">
        <f>INDEX('Prom Factor Mensual Hora 0,5'!$B$5:$N$28,MATCH('Casos CMg'!$C1991,'Prom Factor Mensual Hora 0,5'!$A$5:$A$28,0),MATCH('Casos CMg'!$B1991,'Prom Factor Mensual Hora 0,5'!$B$4:$M$4,0))</f>
        <v>1.0029174337531075</v>
      </c>
      <c r="E1991" s="38">
        <v>76.355987548828125</v>
      </c>
      <c r="F1991" s="18">
        <f t="shared" si="93"/>
        <v>76.578751084154931</v>
      </c>
      <c r="G1991" s="38">
        <v>39.759963989257813</v>
      </c>
      <c r="H1991" s="18">
        <f t="shared" si="94"/>
        <v>39.875961050222415</v>
      </c>
      <c r="I1991" s="38">
        <v>87.6923828125</v>
      </c>
      <c r="J1991" s="18">
        <f t="shared" si="95"/>
        <v>87.948219530007606</v>
      </c>
    </row>
    <row r="1992" spans="1:10" x14ac:dyDescent="0.3">
      <c r="A1992" s="3">
        <v>2031</v>
      </c>
      <c r="B1992" s="3">
        <v>1</v>
      </c>
      <c r="C1992" s="4">
        <v>21</v>
      </c>
      <c r="D1992" s="19">
        <f>INDEX('Prom Factor Mensual Hora 0,5'!$B$5:$N$28,MATCH('Casos CMg'!$C1992,'Prom Factor Mensual Hora 0,5'!$A$5:$A$28,0),MATCH('Casos CMg'!$B1992,'Prom Factor Mensual Hora 0,5'!$B$4:$M$4,0))</f>
        <v>1.0029384878706396</v>
      </c>
      <c r="E1992" s="38">
        <v>80.278556823730469</v>
      </c>
      <c r="F1992" s="18">
        <f t="shared" si="93"/>
        <v>80.514454389229442</v>
      </c>
      <c r="G1992" s="38">
        <v>40.577713012695313</v>
      </c>
      <c r="H1992" s="18">
        <f t="shared" si="94"/>
        <v>40.696950130201408</v>
      </c>
      <c r="I1992" s="38">
        <v>92.677978515625</v>
      </c>
      <c r="J1992" s="18">
        <f t="shared" si="95"/>
        <v>92.950311631368564</v>
      </c>
    </row>
    <row r="1993" spans="1:10" x14ac:dyDescent="0.3">
      <c r="A1993" s="3">
        <v>2031</v>
      </c>
      <c r="B1993" s="3">
        <v>1</v>
      </c>
      <c r="C1993" s="4">
        <v>22</v>
      </c>
      <c r="D1993" s="19">
        <f>INDEX('Prom Factor Mensual Hora 0,5'!$B$5:$N$28,MATCH('Casos CMg'!$C1993,'Prom Factor Mensual Hora 0,5'!$A$5:$A$28,0),MATCH('Casos CMg'!$B1993,'Prom Factor Mensual Hora 0,5'!$B$4:$M$4,0))</f>
        <v>1.0029359677221148</v>
      </c>
      <c r="E1993" s="38">
        <v>80.254920959472656</v>
      </c>
      <c r="F1993" s="18">
        <f t="shared" si="93"/>
        <v>80.490546816950541</v>
      </c>
      <c r="G1993" s="38">
        <v>40.505428314208977</v>
      </c>
      <c r="H1993" s="18">
        <f t="shared" si="94"/>
        <v>40.624350944309931</v>
      </c>
      <c r="I1993" s="38">
        <v>92.67987060546875</v>
      </c>
      <c r="J1993" s="18">
        <f t="shared" si="95"/>
        <v>92.951975714056175</v>
      </c>
    </row>
    <row r="1994" spans="1:10" x14ac:dyDescent="0.3">
      <c r="A1994" s="3">
        <v>2031</v>
      </c>
      <c r="B1994" s="3">
        <v>1</v>
      </c>
      <c r="C1994" s="4">
        <v>23</v>
      </c>
      <c r="D1994" s="19">
        <f>INDEX('Prom Factor Mensual Hora 0,5'!$B$5:$N$28,MATCH('Casos CMg'!$C1994,'Prom Factor Mensual Hora 0,5'!$A$5:$A$28,0),MATCH('Casos CMg'!$B1994,'Prom Factor Mensual Hora 0,5'!$B$4:$M$4,0))</f>
        <v>1.0029339502826142</v>
      </c>
      <c r="E1994" s="38">
        <v>80.254920959472656</v>
      </c>
      <c r="F1994" s="18">
        <f t="shared" si="93"/>
        <v>80.490384907502886</v>
      </c>
      <c r="G1994" s="38">
        <v>40.505428314208977</v>
      </c>
      <c r="H1994" s="18">
        <f t="shared" si="94"/>
        <v>40.624269227058861</v>
      </c>
      <c r="I1994" s="38">
        <v>92.67987060546875</v>
      </c>
      <c r="J1994" s="18">
        <f t="shared" si="95"/>
        <v>92.95178873802432</v>
      </c>
    </row>
    <row r="1995" spans="1:10" x14ac:dyDescent="0.3">
      <c r="A1995" s="3">
        <v>2031</v>
      </c>
      <c r="B1995" s="3">
        <v>2</v>
      </c>
      <c r="C1995" s="4">
        <v>0</v>
      </c>
      <c r="D1995" s="19">
        <f>INDEX('Prom Factor Mensual Hora 0,5'!$B$5:$N$28,MATCH('Casos CMg'!$C1995,'Prom Factor Mensual Hora 0,5'!$A$5:$A$28,0),MATCH('Casos CMg'!$B1995,'Prom Factor Mensual Hora 0,5'!$B$4:$M$4,0))</f>
        <v>1.0041019537097331</v>
      </c>
      <c r="E1995" s="38">
        <v>84.96160888671875</v>
      </c>
      <c r="F1995" s="18">
        <f t="shared" si="93"/>
        <v>85.310117473476524</v>
      </c>
      <c r="G1995" s="38">
        <v>41.690139770507813</v>
      </c>
      <c r="H1995" s="18">
        <f t="shared" si="94"/>
        <v>41.861150793998739</v>
      </c>
      <c r="I1995" s="38">
        <v>99.218055725097656</v>
      </c>
      <c r="J1995" s="18">
        <f t="shared" si="95"/>
        <v>99.625043596851725</v>
      </c>
    </row>
    <row r="1996" spans="1:10" x14ac:dyDescent="0.3">
      <c r="A1996" s="3">
        <v>2031</v>
      </c>
      <c r="B1996" s="3">
        <v>2</v>
      </c>
      <c r="C1996" s="4">
        <v>1</v>
      </c>
      <c r="D1996" s="19">
        <f>INDEX('Prom Factor Mensual Hora 0,5'!$B$5:$N$28,MATCH('Casos CMg'!$C1996,'Prom Factor Mensual Hora 0,5'!$A$5:$A$28,0),MATCH('Casos CMg'!$B1996,'Prom Factor Mensual Hora 0,5'!$B$4:$M$4,0))</f>
        <v>1.0050588664145059</v>
      </c>
      <c r="E1996" s="38">
        <v>84.96160888671875</v>
      </c>
      <c r="F1996" s="18">
        <f t="shared" si="93"/>
        <v>85.391418316438163</v>
      </c>
      <c r="G1996" s="38">
        <v>41.690139770507813</v>
      </c>
      <c r="H1996" s="18">
        <f t="shared" si="94"/>
        <v>41.901044618408889</v>
      </c>
      <c r="I1996" s="38">
        <v>99.218055725097656</v>
      </c>
      <c r="J1996" s="18">
        <f t="shared" si="95"/>
        <v>99.719986614917929</v>
      </c>
    </row>
    <row r="1997" spans="1:10" x14ac:dyDescent="0.3">
      <c r="A1997" s="3">
        <v>2031</v>
      </c>
      <c r="B1997" s="3">
        <v>2</v>
      </c>
      <c r="C1997" s="4">
        <v>2</v>
      </c>
      <c r="D1997" s="19">
        <f>INDEX('Prom Factor Mensual Hora 0,5'!$B$5:$N$28,MATCH('Casos CMg'!$C1997,'Prom Factor Mensual Hora 0,5'!$A$5:$A$28,0),MATCH('Casos CMg'!$B1997,'Prom Factor Mensual Hora 0,5'!$B$4:$M$4,0))</f>
        <v>1.0050533817738345</v>
      </c>
      <c r="E1997" s="38">
        <v>85.003173828125</v>
      </c>
      <c r="F1997" s="18">
        <f t="shared" si="93"/>
        <v>85.432727317466131</v>
      </c>
      <c r="G1997" s="38">
        <v>41.648399353027337</v>
      </c>
      <c r="H1997" s="18">
        <f t="shared" si="94"/>
        <v>41.858864615227304</v>
      </c>
      <c r="I1997" s="38">
        <v>99.260871887207031</v>
      </c>
      <c r="J1997" s="18">
        <f t="shared" si="95"/>
        <v>99.762474968056765</v>
      </c>
    </row>
    <row r="1998" spans="1:10" x14ac:dyDescent="0.3">
      <c r="A1998" s="3">
        <v>2031</v>
      </c>
      <c r="B1998" s="3">
        <v>2</v>
      </c>
      <c r="C1998" s="4">
        <v>3</v>
      </c>
      <c r="D1998" s="19">
        <f>INDEX('Prom Factor Mensual Hora 0,5'!$B$5:$N$28,MATCH('Casos CMg'!$C1998,'Prom Factor Mensual Hora 0,5'!$A$5:$A$28,0),MATCH('Casos CMg'!$B1998,'Prom Factor Mensual Hora 0,5'!$B$4:$M$4,0))</f>
        <v>1.0050528317325413</v>
      </c>
      <c r="E1998" s="38">
        <v>85.003173828125</v>
      </c>
      <c r="F1998" s="18">
        <f t="shared" si="93"/>
        <v>85.432680562210479</v>
      </c>
      <c r="G1998" s="38">
        <v>41.648399353027337</v>
      </c>
      <c r="H1998" s="18">
        <f t="shared" si="94"/>
        <v>41.858841706887866</v>
      </c>
      <c r="I1998" s="38">
        <v>99.260871887207031</v>
      </c>
      <c r="J1998" s="18">
        <f t="shared" si="95"/>
        <v>99.762420370478438</v>
      </c>
    </row>
    <row r="1999" spans="1:10" x14ac:dyDescent="0.3">
      <c r="A1999" s="3">
        <v>2031</v>
      </c>
      <c r="B1999" s="3">
        <v>2</v>
      </c>
      <c r="C1999" s="4">
        <v>4</v>
      </c>
      <c r="D1999" s="19">
        <f>INDEX('Prom Factor Mensual Hora 0,5'!$B$5:$N$28,MATCH('Casos CMg'!$C1999,'Prom Factor Mensual Hora 0,5'!$A$5:$A$28,0),MATCH('Casos CMg'!$B1999,'Prom Factor Mensual Hora 0,5'!$B$4:$M$4,0))</f>
        <v>1.0050527500123365</v>
      </c>
      <c r="E1999" s="38">
        <v>85.003173828125</v>
      </c>
      <c r="F1999" s="18">
        <f t="shared" si="93"/>
        <v>85.432673615733705</v>
      </c>
      <c r="G1999" s="38">
        <v>41.648399353027337</v>
      </c>
      <c r="H1999" s="18">
        <f t="shared" si="94"/>
        <v>41.858838303372139</v>
      </c>
      <c r="I1999" s="38">
        <v>99.260871887207031</v>
      </c>
      <c r="J1999" s="18">
        <f t="shared" si="95"/>
        <v>99.762412258859655</v>
      </c>
    </row>
    <row r="2000" spans="1:10" x14ac:dyDescent="0.3">
      <c r="A2000" s="3">
        <v>2031</v>
      </c>
      <c r="B2000" s="3">
        <v>2</v>
      </c>
      <c r="C2000" s="4">
        <v>5</v>
      </c>
      <c r="D2000" s="19">
        <f>INDEX('Prom Factor Mensual Hora 0,5'!$B$5:$N$28,MATCH('Casos CMg'!$C2000,'Prom Factor Mensual Hora 0,5'!$A$5:$A$28,0),MATCH('Casos CMg'!$B2000,'Prom Factor Mensual Hora 0,5'!$B$4:$M$4,0))</f>
        <v>1.0050605955402394</v>
      </c>
      <c r="E2000" s="38">
        <v>85.003173828125</v>
      </c>
      <c r="F2000" s="18">
        <f t="shared" si="93"/>
        <v>85.433340510505801</v>
      </c>
      <c r="G2000" s="38">
        <v>41.648399353027337</v>
      </c>
      <c r="H2000" s="18">
        <f t="shared" si="94"/>
        <v>41.859165057051378</v>
      </c>
      <c r="I2000" s="38">
        <v>99.260871887207031</v>
      </c>
      <c r="J2000" s="18">
        <f t="shared" si="95"/>
        <v>99.763191012799709</v>
      </c>
    </row>
    <row r="2001" spans="1:10" x14ac:dyDescent="0.3">
      <c r="A2001" s="3">
        <v>2031</v>
      </c>
      <c r="B2001" s="3">
        <v>2</v>
      </c>
      <c r="C2001" s="4">
        <v>6</v>
      </c>
      <c r="D2001" s="19">
        <f>INDEX('Prom Factor Mensual Hora 0,5'!$B$5:$N$28,MATCH('Casos CMg'!$C2001,'Prom Factor Mensual Hora 0,5'!$A$5:$A$28,0),MATCH('Casos CMg'!$B2001,'Prom Factor Mensual Hora 0,5'!$B$4:$M$4,0))</f>
        <v>1.0050595922060164</v>
      </c>
      <c r="E2001" s="38">
        <v>8.7395114898681641</v>
      </c>
      <c r="F2001" s="18">
        <f t="shared" si="93"/>
        <v>8.7837298540866922</v>
      </c>
      <c r="G2001" s="38">
        <v>5.0929951667785636</v>
      </c>
      <c r="H2001" s="18">
        <f t="shared" si="94"/>
        <v>5.1187636454296754</v>
      </c>
      <c r="I2001" s="38">
        <v>8.7079448699951172</v>
      </c>
      <c r="J2001" s="18">
        <f t="shared" si="95"/>
        <v>8.7520035199897652</v>
      </c>
    </row>
    <row r="2002" spans="1:10" x14ac:dyDescent="0.3">
      <c r="A2002" s="3">
        <v>2031</v>
      </c>
      <c r="B2002" s="3">
        <v>2</v>
      </c>
      <c r="C2002" s="4">
        <v>7</v>
      </c>
      <c r="D2002" s="19">
        <f>INDEX('Prom Factor Mensual Hora 0,5'!$B$5:$N$28,MATCH('Casos CMg'!$C2002,'Prom Factor Mensual Hora 0,5'!$A$5:$A$28,0),MATCH('Casos CMg'!$B2002,'Prom Factor Mensual Hora 0,5'!$B$4:$M$4,0))</f>
        <v>1.0050709406069165</v>
      </c>
      <c r="E2002" s="38">
        <v>8.7395114898681641</v>
      </c>
      <c r="F2002" s="18">
        <f t="shared" si="93"/>
        <v>8.7838290335667502</v>
      </c>
      <c r="G2002" s="38">
        <v>5.0929951667785636</v>
      </c>
      <c r="H2002" s="18">
        <f t="shared" si="94"/>
        <v>5.11882144278061</v>
      </c>
      <c r="I2002" s="38">
        <v>8.7079448699951172</v>
      </c>
      <c r="J2002" s="18">
        <f t="shared" si="95"/>
        <v>8.7521023412391656</v>
      </c>
    </row>
    <row r="2003" spans="1:10" x14ac:dyDescent="0.3">
      <c r="A2003" s="3">
        <v>2031</v>
      </c>
      <c r="B2003" s="3">
        <v>2</v>
      </c>
      <c r="C2003" s="4">
        <v>8</v>
      </c>
      <c r="D2003" s="19">
        <f>INDEX('Prom Factor Mensual Hora 0,5'!$B$5:$N$28,MATCH('Casos CMg'!$C2003,'Prom Factor Mensual Hora 0,5'!$A$5:$A$28,0),MATCH('Casos CMg'!$B2003,'Prom Factor Mensual Hora 0,5'!$B$4:$M$4,0))</f>
        <v>1.0050689756014417</v>
      </c>
      <c r="E2003" s="38">
        <v>3.153971672058105</v>
      </c>
      <c r="F2003" s="18">
        <f t="shared" si="93"/>
        <v>3.1699590775114057</v>
      </c>
      <c r="G2003" s="38">
        <v>2.1280138492584229</v>
      </c>
      <c r="H2003" s="18">
        <f t="shared" si="94"/>
        <v>2.1388006995398436</v>
      </c>
      <c r="I2003" s="38">
        <v>3.0614280700683589</v>
      </c>
      <c r="J2003" s="18">
        <f t="shared" si="95"/>
        <v>3.0769463742611043</v>
      </c>
    </row>
    <row r="2004" spans="1:10" x14ac:dyDescent="0.3">
      <c r="A2004" s="3">
        <v>2031</v>
      </c>
      <c r="B2004" s="3">
        <v>2</v>
      </c>
      <c r="C2004" s="4">
        <v>9</v>
      </c>
      <c r="D2004" s="19">
        <f>INDEX('Prom Factor Mensual Hora 0,5'!$B$5:$N$28,MATCH('Casos CMg'!$C2004,'Prom Factor Mensual Hora 0,5'!$A$5:$A$28,0),MATCH('Casos CMg'!$B2004,'Prom Factor Mensual Hora 0,5'!$B$4:$M$4,0))</f>
        <v>0.99905086701187862</v>
      </c>
      <c r="E2004" s="38">
        <v>5.495051383972168</v>
      </c>
      <c r="F2004" s="18">
        <f t="shared" si="93"/>
        <v>5.4898358494322181</v>
      </c>
      <c r="G2004" s="38">
        <v>3.0966894626617432</v>
      </c>
      <c r="H2004" s="18">
        <f t="shared" si="94"/>
        <v>3.093750292538763</v>
      </c>
      <c r="I2004" s="38">
        <v>5.6537265777587891</v>
      </c>
      <c r="J2004" s="18">
        <f t="shared" si="95"/>
        <v>5.6483604393580196</v>
      </c>
    </row>
    <row r="2005" spans="1:10" x14ac:dyDescent="0.3">
      <c r="A2005" s="3">
        <v>2031</v>
      </c>
      <c r="B2005" s="3">
        <v>2</v>
      </c>
      <c r="C2005" s="4">
        <v>10</v>
      </c>
      <c r="D2005" s="19">
        <f>INDEX('Prom Factor Mensual Hora 0,5'!$B$5:$N$28,MATCH('Casos CMg'!$C2005,'Prom Factor Mensual Hora 0,5'!$A$5:$A$28,0),MATCH('Casos CMg'!$B2005,'Prom Factor Mensual Hora 0,5'!$B$4:$M$4,0))</f>
        <v>0.99974980652043055</v>
      </c>
      <c r="E2005" s="38">
        <v>5.0638327598571777</v>
      </c>
      <c r="F2005" s="18">
        <f t="shared" si="93"/>
        <v>5.0625658219190317</v>
      </c>
      <c r="G2005" s="38">
        <v>2.6429615020751949</v>
      </c>
      <c r="H2005" s="18">
        <f t="shared" si="94"/>
        <v>2.6423002503406225</v>
      </c>
      <c r="I2005" s="38">
        <v>5.3394427299499512</v>
      </c>
      <c r="J2005" s="18">
        <f t="shared" si="95"/>
        <v>5.3381068361943829</v>
      </c>
    </row>
    <row r="2006" spans="1:10" x14ac:dyDescent="0.3">
      <c r="A2006" s="3">
        <v>2031</v>
      </c>
      <c r="B2006" s="3">
        <v>2</v>
      </c>
      <c r="C2006" s="4">
        <v>11</v>
      </c>
      <c r="D2006" s="19">
        <f>INDEX('Prom Factor Mensual Hora 0,5'!$B$5:$N$28,MATCH('Casos CMg'!$C2006,'Prom Factor Mensual Hora 0,5'!$A$5:$A$28,0),MATCH('Casos CMg'!$B2006,'Prom Factor Mensual Hora 0,5'!$B$4:$M$4,0))</f>
        <v>0.99966487856548569</v>
      </c>
      <c r="E2006" s="38">
        <v>1.256689786911011</v>
      </c>
      <c r="F2006" s="18">
        <f t="shared" si="93"/>
        <v>1.2562686432268819</v>
      </c>
      <c r="G2006" s="38">
        <v>0.73250865936279297</v>
      </c>
      <c r="H2006" s="18">
        <f t="shared" si="94"/>
        <v>0.73226318001007318</v>
      </c>
      <c r="I2006" s="38">
        <v>1.268885135650635</v>
      </c>
      <c r="J2006" s="18">
        <f t="shared" si="95"/>
        <v>1.268459905043742</v>
      </c>
    </row>
    <row r="2007" spans="1:10" x14ac:dyDescent="0.3">
      <c r="A2007" s="3">
        <v>2031</v>
      </c>
      <c r="B2007" s="3">
        <v>2</v>
      </c>
      <c r="C2007" s="4">
        <v>12</v>
      </c>
      <c r="D2007" s="19">
        <f>INDEX('Prom Factor Mensual Hora 0,5'!$B$5:$N$28,MATCH('Casos CMg'!$C2007,'Prom Factor Mensual Hora 0,5'!$A$5:$A$28,0),MATCH('Casos CMg'!$B2007,'Prom Factor Mensual Hora 0,5'!$B$4:$M$4,0))</f>
        <v>0.99972252891410907</v>
      </c>
      <c r="E2007" s="38">
        <v>1.256689786911011</v>
      </c>
      <c r="F2007" s="18">
        <f t="shared" si="93"/>
        <v>1.2563410918312088</v>
      </c>
      <c r="G2007" s="38">
        <v>0.73250865936279297</v>
      </c>
      <c r="H2007" s="18">
        <f t="shared" si="94"/>
        <v>0.73230540938965505</v>
      </c>
      <c r="I2007" s="38">
        <v>1.268885135650635</v>
      </c>
      <c r="J2007" s="18">
        <f t="shared" si="95"/>
        <v>1.268533056714175</v>
      </c>
    </row>
    <row r="2008" spans="1:10" x14ac:dyDescent="0.3">
      <c r="A2008" s="3">
        <v>2031</v>
      </c>
      <c r="B2008" s="3">
        <v>2</v>
      </c>
      <c r="C2008" s="4">
        <v>13</v>
      </c>
      <c r="D2008" s="19">
        <f>INDEX('Prom Factor Mensual Hora 0,5'!$B$5:$N$28,MATCH('Casos CMg'!$C2008,'Prom Factor Mensual Hora 0,5'!$A$5:$A$28,0),MATCH('Casos CMg'!$B2008,'Prom Factor Mensual Hora 0,5'!$B$4:$M$4,0))</f>
        <v>0.99971929172858431</v>
      </c>
      <c r="E2008" s="38">
        <v>1.256689786911011</v>
      </c>
      <c r="F2008" s="18">
        <f t="shared" si="93"/>
        <v>1.2563370236932214</v>
      </c>
      <c r="G2008" s="38">
        <v>0.73250865936279297</v>
      </c>
      <c r="H2008" s="18">
        <f t="shared" si="94"/>
        <v>0.73230303812322617</v>
      </c>
      <c r="I2008" s="38">
        <v>1.268885135650635</v>
      </c>
      <c r="J2008" s="18">
        <f t="shared" si="95"/>
        <v>1.2685289490975815</v>
      </c>
    </row>
    <row r="2009" spans="1:10" x14ac:dyDescent="0.3">
      <c r="A2009" s="3">
        <v>2031</v>
      </c>
      <c r="B2009" s="3">
        <v>2</v>
      </c>
      <c r="C2009" s="4">
        <v>14</v>
      </c>
      <c r="D2009" s="19">
        <f>INDEX('Prom Factor Mensual Hora 0,5'!$B$5:$N$28,MATCH('Casos CMg'!$C2009,'Prom Factor Mensual Hora 0,5'!$A$5:$A$28,0),MATCH('Casos CMg'!$B2009,'Prom Factor Mensual Hora 0,5'!$B$4:$M$4,0))</f>
        <v>0.99972354125961971</v>
      </c>
      <c r="E2009" s="38">
        <v>1.256689786911011</v>
      </c>
      <c r="F2009" s="18">
        <f t="shared" si="93"/>
        <v>1.2563423640354727</v>
      </c>
      <c r="G2009" s="38">
        <v>0.73250865936279297</v>
      </c>
      <c r="H2009" s="18">
        <f t="shared" si="94"/>
        <v>0.73230615094150786</v>
      </c>
      <c r="I2009" s="38">
        <v>1.268885135650635</v>
      </c>
      <c r="J2009" s="18">
        <f t="shared" si="95"/>
        <v>1.2685343412643457</v>
      </c>
    </row>
    <row r="2010" spans="1:10" x14ac:dyDescent="0.3">
      <c r="A2010" s="3">
        <v>2031</v>
      </c>
      <c r="B2010" s="3">
        <v>2</v>
      </c>
      <c r="C2010" s="4">
        <v>15</v>
      </c>
      <c r="D2010" s="19">
        <f>INDEX('Prom Factor Mensual Hora 0,5'!$B$5:$N$28,MATCH('Casos CMg'!$C2010,'Prom Factor Mensual Hora 0,5'!$A$5:$A$28,0),MATCH('Casos CMg'!$B2010,'Prom Factor Mensual Hora 0,5'!$B$4:$M$4,0))</f>
        <v>0.99984531361504847</v>
      </c>
      <c r="E2010" s="38">
        <v>1.256689786911011</v>
      </c>
      <c r="F2010" s="18">
        <f t="shared" si="93"/>
        <v>1.2564953941108683</v>
      </c>
      <c r="G2010" s="38">
        <v>0.73250865936279297</v>
      </c>
      <c r="H2010" s="18">
        <f t="shared" si="94"/>
        <v>0.7323953502463304</v>
      </c>
      <c r="I2010" s="38">
        <v>1.268885135650635</v>
      </c>
      <c r="J2010" s="18">
        <f t="shared" si="95"/>
        <v>1.2686888563960825</v>
      </c>
    </row>
    <row r="2011" spans="1:10" x14ac:dyDescent="0.3">
      <c r="A2011" s="3">
        <v>2031</v>
      </c>
      <c r="B2011" s="3">
        <v>2</v>
      </c>
      <c r="C2011" s="4">
        <v>16</v>
      </c>
      <c r="D2011" s="19">
        <f>INDEX('Prom Factor Mensual Hora 0,5'!$B$5:$N$28,MATCH('Casos CMg'!$C2011,'Prom Factor Mensual Hora 0,5'!$A$5:$A$28,0),MATCH('Casos CMg'!$B2011,'Prom Factor Mensual Hora 0,5'!$B$4:$M$4,0))</f>
        <v>0.99985288668719541</v>
      </c>
      <c r="E2011" s="38">
        <v>1.256689786911011</v>
      </c>
      <c r="F2011" s="18">
        <f t="shared" si="93"/>
        <v>1.2565049111132909</v>
      </c>
      <c r="G2011" s="38">
        <v>0.73250865936279297</v>
      </c>
      <c r="H2011" s="18">
        <f t="shared" si="94"/>
        <v>0.73240089758725602</v>
      </c>
      <c r="I2011" s="38">
        <v>1.268885135650635</v>
      </c>
      <c r="J2011" s="18">
        <f t="shared" si="95"/>
        <v>1.2686984657547609</v>
      </c>
    </row>
    <row r="2012" spans="1:10" x14ac:dyDescent="0.3">
      <c r="A2012" s="3">
        <v>2031</v>
      </c>
      <c r="B2012" s="3">
        <v>2</v>
      </c>
      <c r="C2012" s="4">
        <v>17</v>
      </c>
      <c r="D2012" s="19">
        <f>INDEX('Prom Factor Mensual Hora 0,5'!$B$5:$N$28,MATCH('Casos CMg'!$C2012,'Prom Factor Mensual Hora 0,5'!$A$5:$A$28,0),MATCH('Casos CMg'!$B2012,'Prom Factor Mensual Hora 0,5'!$B$4:$M$4,0))</f>
        <v>0.99980312976382291</v>
      </c>
      <c r="E2012" s="38">
        <v>1.256689786911011</v>
      </c>
      <c r="F2012" s="18">
        <f t="shared" si="93"/>
        <v>1.2564423820958603</v>
      </c>
      <c r="G2012" s="38">
        <v>0.73250865936279297</v>
      </c>
      <c r="H2012" s="18">
        <f t="shared" si="94"/>
        <v>0.7323644502100225</v>
      </c>
      <c r="I2012" s="38">
        <v>1.268885135650635</v>
      </c>
      <c r="J2012" s="18">
        <f t="shared" si="95"/>
        <v>1.2686353299342978</v>
      </c>
    </row>
    <row r="2013" spans="1:10" x14ac:dyDescent="0.3">
      <c r="A2013" s="3">
        <v>2031</v>
      </c>
      <c r="B2013" s="3">
        <v>2</v>
      </c>
      <c r="C2013" s="4">
        <v>18</v>
      </c>
      <c r="D2013" s="19">
        <f>INDEX('Prom Factor Mensual Hora 0,5'!$B$5:$N$28,MATCH('Casos CMg'!$C2013,'Prom Factor Mensual Hora 0,5'!$A$5:$A$28,0),MATCH('Casos CMg'!$B2013,'Prom Factor Mensual Hora 0,5'!$B$4:$M$4,0))</f>
        <v>0.99977196798493873</v>
      </c>
      <c r="E2013" s="38">
        <v>5.0638327598571777</v>
      </c>
      <c r="F2013" s="18">
        <f t="shared" si="93"/>
        <v>5.0626780438690142</v>
      </c>
      <c r="G2013" s="38">
        <v>2.6429615020751949</v>
      </c>
      <c r="H2013" s="18">
        <f t="shared" si="94"/>
        <v>2.6423588222381471</v>
      </c>
      <c r="I2013" s="38">
        <v>5.3394427299499512</v>
      </c>
      <c r="J2013" s="18">
        <f t="shared" si="95"/>
        <v>5.3382251660649365</v>
      </c>
    </row>
    <row r="2014" spans="1:10" x14ac:dyDescent="0.3">
      <c r="A2014" s="3">
        <v>2031</v>
      </c>
      <c r="B2014" s="3">
        <v>2</v>
      </c>
      <c r="C2014" s="4">
        <v>19</v>
      </c>
      <c r="D2014" s="19">
        <f>INDEX('Prom Factor Mensual Hora 0,5'!$B$5:$N$28,MATCH('Casos CMg'!$C2014,'Prom Factor Mensual Hora 0,5'!$A$5:$A$28,0),MATCH('Casos CMg'!$B2014,'Prom Factor Mensual Hora 0,5'!$B$4:$M$4,0))</f>
        <v>1.002284026095448</v>
      </c>
      <c r="E2014" s="38">
        <v>5.0638327598571777</v>
      </c>
      <c r="F2014" s="18">
        <f t="shared" si="93"/>
        <v>5.0753986860236759</v>
      </c>
      <c r="G2014" s="38">
        <v>2.6429615020751949</v>
      </c>
      <c r="H2014" s="18">
        <f t="shared" si="94"/>
        <v>2.648998095115199</v>
      </c>
      <c r="I2014" s="38">
        <v>5.3394427299499512</v>
      </c>
      <c r="J2014" s="18">
        <f t="shared" si="95"/>
        <v>5.3516381564803073</v>
      </c>
    </row>
    <row r="2015" spans="1:10" x14ac:dyDescent="0.3">
      <c r="A2015" s="3">
        <v>2031</v>
      </c>
      <c r="B2015" s="3">
        <v>2</v>
      </c>
      <c r="C2015" s="4">
        <v>20</v>
      </c>
      <c r="D2015" s="19">
        <f>INDEX('Prom Factor Mensual Hora 0,5'!$B$5:$N$28,MATCH('Casos CMg'!$C2015,'Prom Factor Mensual Hora 0,5'!$A$5:$A$28,0),MATCH('Casos CMg'!$B2015,'Prom Factor Mensual Hora 0,5'!$B$4:$M$4,0))</f>
        <v>1.0042210919492829</v>
      </c>
      <c r="E2015" s="38">
        <v>85.024749755859375</v>
      </c>
      <c r="F2015" s="18">
        <f t="shared" si="93"/>
        <v>85.383647042543629</v>
      </c>
      <c r="G2015" s="38">
        <v>41.790767669677727</v>
      </c>
      <c r="H2015" s="18">
        <f t="shared" si="94"/>
        <v>41.967170342642554</v>
      </c>
      <c r="I2015" s="38">
        <v>99.04425048828125</v>
      </c>
      <c r="J2015" s="18">
        <f t="shared" si="95"/>
        <v>99.462325376640095</v>
      </c>
    </row>
    <row r="2016" spans="1:10" x14ac:dyDescent="0.3">
      <c r="A2016" s="3">
        <v>2031</v>
      </c>
      <c r="B2016" s="3">
        <v>2</v>
      </c>
      <c r="C2016" s="4">
        <v>21</v>
      </c>
      <c r="D2016" s="19">
        <f>INDEX('Prom Factor Mensual Hora 0,5'!$B$5:$N$28,MATCH('Casos CMg'!$C2016,'Prom Factor Mensual Hora 0,5'!$A$5:$A$28,0),MATCH('Casos CMg'!$B2016,'Prom Factor Mensual Hora 0,5'!$B$4:$M$4,0))</f>
        <v>1.0042348515562032</v>
      </c>
      <c r="E2016" s="38">
        <v>85.029693603515625</v>
      </c>
      <c r="F2016" s="18">
        <f t="shared" si="93"/>
        <v>85.389781733795957</v>
      </c>
      <c r="G2016" s="38">
        <v>41.802333831787109</v>
      </c>
      <c r="H2016" s="18">
        <f t="shared" si="94"/>
        <v>41.979360510267576</v>
      </c>
      <c r="I2016" s="38">
        <v>98.997489929199219</v>
      </c>
      <c r="J2016" s="18">
        <f t="shared" si="95"/>
        <v>99.41672960348609</v>
      </c>
    </row>
    <row r="2017" spans="1:10" x14ac:dyDescent="0.3">
      <c r="A2017" s="3">
        <v>2031</v>
      </c>
      <c r="B2017" s="3">
        <v>2</v>
      </c>
      <c r="C2017" s="4">
        <v>22</v>
      </c>
      <c r="D2017" s="19">
        <f>INDEX('Prom Factor Mensual Hora 0,5'!$B$5:$N$28,MATCH('Casos CMg'!$C2017,'Prom Factor Mensual Hora 0,5'!$A$5:$A$28,0),MATCH('Casos CMg'!$B2017,'Prom Factor Mensual Hora 0,5'!$B$4:$M$4,0))</f>
        <v>1.0042357719963275</v>
      </c>
      <c r="E2017" s="38">
        <v>85.024749755859375</v>
      </c>
      <c r="F2017" s="18">
        <f t="shared" si="93"/>
        <v>85.384895209869995</v>
      </c>
      <c r="G2017" s="38">
        <v>41.790767669677727</v>
      </c>
      <c r="H2017" s="18">
        <f t="shared" si="94"/>
        <v>41.967783833077981</v>
      </c>
      <c r="I2017" s="38">
        <v>99.04425048828125</v>
      </c>
      <c r="J2017" s="18">
        <f t="shared" si="95"/>
        <v>99.463779350896758</v>
      </c>
    </row>
    <row r="2018" spans="1:10" x14ac:dyDescent="0.3">
      <c r="A2018" s="3">
        <v>2031</v>
      </c>
      <c r="B2018" s="3">
        <v>2</v>
      </c>
      <c r="C2018" s="4">
        <v>23</v>
      </c>
      <c r="D2018" s="19">
        <f>INDEX('Prom Factor Mensual Hora 0,5'!$B$5:$N$28,MATCH('Casos CMg'!$C2018,'Prom Factor Mensual Hora 0,5'!$A$5:$A$28,0),MATCH('Casos CMg'!$B2018,'Prom Factor Mensual Hora 0,5'!$B$4:$M$4,0))</f>
        <v>1.0042325162176358</v>
      </c>
      <c r="E2018" s="38">
        <v>85.024749755859375</v>
      </c>
      <c r="F2018" s="18">
        <f t="shared" si="93"/>
        <v>85.384618388101472</v>
      </c>
      <c r="G2018" s="38">
        <v>41.790767669677727</v>
      </c>
      <c r="H2018" s="18">
        <f t="shared" si="94"/>
        <v>41.967647771587089</v>
      </c>
      <c r="I2018" s="38">
        <v>99.04425048828125</v>
      </c>
      <c r="J2018" s="18">
        <f t="shared" si="95"/>
        <v>99.463456884736473</v>
      </c>
    </row>
    <row r="2019" spans="1:10" x14ac:dyDescent="0.3">
      <c r="A2019" s="3">
        <v>2031</v>
      </c>
      <c r="B2019" s="3">
        <v>3</v>
      </c>
      <c r="C2019" s="4">
        <v>0</v>
      </c>
      <c r="D2019" s="19">
        <f>INDEX('Prom Factor Mensual Hora 0,5'!$B$5:$N$28,MATCH('Casos CMg'!$C2019,'Prom Factor Mensual Hora 0,5'!$A$5:$A$28,0),MATCH('Casos CMg'!$B2019,'Prom Factor Mensual Hora 0,5'!$B$4:$M$4,0))</f>
        <v>1.0035447602009047</v>
      </c>
      <c r="E2019" s="38">
        <v>101.59962463378911</v>
      </c>
      <c r="F2019" s="18">
        <f t="shared" si="93"/>
        <v>101.95977093961781</v>
      </c>
      <c r="G2019" s="38">
        <v>46.824810028076172</v>
      </c>
      <c r="H2019" s="18">
        <f t="shared" si="94"/>
        <v>46.990792751078615</v>
      </c>
      <c r="I2019" s="38">
        <v>112.568717956543</v>
      </c>
      <c r="J2019" s="18">
        <f t="shared" si="95"/>
        <v>112.96774706782222</v>
      </c>
    </row>
    <row r="2020" spans="1:10" x14ac:dyDescent="0.3">
      <c r="A2020" s="3">
        <v>2031</v>
      </c>
      <c r="B2020" s="3">
        <v>3</v>
      </c>
      <c r="C2020" s="4">
        <v>1</v>
      </c>
      <c r="D2020" s="19">
        <f>INDEX('Prom Factor Mensual Hora 0,5'!$B$5:$N$28,MATCH('Casos CMg'!$C2020,'Prom Factor Mensual Hora 0,5'!$A$5:$A$28,0),MATCH('Casos CMg'!$B2020,'Prom Factor Mensual Hora 0,5'!$B$4:$M$4,0))</f>
        <v>1.0048177099228939</v>
      </c>
      <c r="E2020" s="38">
        <v>101.2550888061523</v>
      </c>
      <c r="F2020" s="18">
        <f t="shared" si="93"/>
        <v>101.74290645223721</v>
      </c>
      <c r="G2020" s="38">
        <v>46.678146362304688</v>
      </c>
      <c r="H2020" s="18">
        <f t="shared" si="94"/>
        <v>46.903028131216658</v>
      </c>
      <c r="I2020" s="38">
        <v>112.30186462402339</v>
      </c>
      <c r="J2020" s="18">
        <f t="shared" si="95"/>
        <v>112.84290243158203</v>
      </c>
    </row>
    <row r="2021" spans="1:10" x14ac:dyDescent="0.3">
      <c r="A2021" s="3">
        <v>2031</v>
      </c>
      <c r="B2021" s="3">
        <v>3</v>
      </c>
      <c r="C2021" s="4">
        <v>2</v>
      </c>
      <c r="D2021" s="19">
        <f>INDEX('Prom Factor Mensual Hora 0,5'!$B$5:$N$28,MATCH('Casos CMg'!$C2021,'Prom Factor Mensual Hora 0,5'!$A$5:$A$28,0),MATCH('Casos CMg'!$B2021,'Prom Factor Mensual Hora 0,5'!$B$4:$M$4,0))</f>
        <v>1.0048133244312187</v>
      </c>
      <c r="E2021" s="38">
        <v>99.808036804199219</v>
      </c>
      <c r="F2021" s="18">
        <f t="shared" si="93"/>
        <v>100.28844526618084</v>
      </c>
      <c r="G2021" s="38">
        <v>46.062198638916023</v>
      </c>
      <c r="H2021" s="18">
        <f t="shared" si="94"/>
        <v>46.28391094498037</v>
      </c>
      <c r="I2021" s="38">
        <v>111.1809768676758</v>
      </c>
      <c r="J2021" s="18">
        <f t="shared" si="95"/>
        <v>111.71612697991975</v>
      </c>
    </row>
    <row r="2022" spans="1:10" x14ac:dyDescent="0.3">
      <c r="A2022" s="3">
        <v>2031</v>
      </c>
      <c r="B2022" s="3">
        <v>3</v>
      </c>
      <c r="C2022" s="4">
        <v>3</v>
      </c>
      <c r="D2022" s="19">
        <f>INDEX('Prom Factor Mensual Hora 0,5'!$B$5:$N$28,MATCH('Casos CMg'!$C2022,'Prom Factor Mensual Hora 0,5'!$A$5:$A$28,0),MATCH('Casos CMg'!$B2022,'Prom Factor Mensual Hora 0,5'!$B$4:$M$4,0))</f>
        <v>1.0048159894037028</v>
      </c>
      <c r="E2022" s="38">
        <v>99.808036804199219</v>
      </c>
      <c r="F2022" s="18">
        <f t="shared" si="93"/>
        <v>100.28871125185262</v>
      </c>
      <c r="G2022" s="38">
        <v>46.062198638916023</v>
      </c>
      <c r="H2022" s="18">
        <f t="shared" si="94"/>
        <v>46.284033699472296</v>
      </c>
      <c r="I2022" s="38">
        <v>111.1809768676758</v>
      </c>
      <c r="J2022" s="18">
        <f t="shared" si="95"/>
        <v>111.71642327416384</v>
      </c>
    </row>
    <row r="2023" spans="1:10" x14ac:dyDescent="0.3">
      <c r="A2023" s="3">
        <v>2031</v>
      </c>
      <c r="B2023" s="3">
        <v>3</v>
      </c>
      <c r="C2023" s="4">
        <v>4</v>
      </c>
      <c r="D2023" s="19">
        <f>INDEX('Prom Factor Mensual Hora 0,5'!$B$5:$N$28,MATCH('Casos CMg'!$C2023,'Prom Factor Mensual Hora 0,5'!$A$5:$A$28,0),MATCH('Casos CMg'!$B2023,'Prom Factor Mensual Hora 0,5'!$B$4:$M$4,0))</f>
        <v>1.0048164174315162</v>
      </c>
      <c r="E2023" s="38">
        <v>99.808036804199219</v>
      </c>
      <c r="F2023" s="18">
        <f t="shared" si="93"/>
        <v>100.28875397246837</v>
      </c>
      <c r="G2023" s="38">
        <v>46.062198638916023</v>
      </c>
      <c r="H2023" s="18">
        <f t="shared" si="94"/>
        <v>46.284053415374458</v>
      </c>
      <c r="I2023" s="38">
        <v>111.1809768676758</v>
      </c>
      <c r="J2023" s="18">
        <f t="shared" si="95"/>
        <v>111.71647086271426</v>
      </c>
    </row>
    <row r="2024" spans="1:10" x14ac:dyDescent="0.3">
      <c r="A2024" s="3">
        <v>2031</v>
      </c>
      <c r="B2024" s="3">
        <v>3</v>
      </c>
      <c r="C2024" s="4">
        <v>5</v>
      </c>
      <c r="D2024" s="19">
        <f>INDEX('Prom Factor Mensual Hora 0,5'!$B$5:$N$28,MATCH('Casos CMg'!$C2024,'Prom Factor Mensual Hora 0,5'!$A$5:$A$28,0),MATCH('Casos CMg'!$B2024,'Prom Factor Mensual Hora 0,5'!$B$4:$M$4,0))</f>
        <v>1.0048144582152025</v>
      </c>
      <c r="E2024" s="38">
        <v>99.808036804199219</v>
      </c>
      <c r="F2024" s="18">
        <f t="shared" si="93"/>
        <v>100.28855842693443</v>
      </c>
      <c r="G2024" s="38">
        <v>46.062198638916023</v>
      </c>
      <c r="H2024" s="18">
        <f t="shared" si="94"/>
        <v>46.283963169563442</v>
      </c>
      <c r="I2024" s="38">
        <v>111.1809768676758</v>
      </c>
      <c r="J2024" s="18">
        <f t="shared" si="95"/>
        <v>111.71625303513062</v>
      </c>
    </row>
    <row r="2025" spans="1:10" x14ac:dyDescent="0.3">
      <c r="A2025" s="3">
        <v>2031</v>
      </c>
      <c r="B2025" s="3">
        <v>3</v>
      </c>
      <c r="C2025" s="4">
        <v>6</v>
      </c>
      <c r="D2025" s="19">
        <f>INDEX('Prom Factor Mensual Hora 0,5'!$B$5:$N$28,MATCH('Casos CMg'!$C2025,'Prom Factor Mensual Hora 0,5'!$A$5:$A$28,0),MATCH('Casos CMg'!$B2025,'Prom Factor Mensual Hora 0,5'!$B$4:$M$4,0))</f>
        <v>1.0048163145761519</v>
      </c>
      <c r="E2025" s="38">
        <v>101.04836273193359</v>
      </c>
      <c r="F2025" s="18">
        <f t="shared" si="93"/>
        <v>101.5350434342557</v>
      </c>
      <c r="G2025" s="38">
        <v>46.590152740478523</v>
      </c>
      <c r="H2025" s="18">
        <f t="shared" si="94"/>
        <v>46.814545572227637</v>
      </c>
      <c r="I2025" s="38">
        <v>112.14174652099609</v>
      </c>
      <c r="J2025" s="18">
        <f t="shared" si="95"/>
        <v>112.68185644936031</v>
      </c>
    </row>
    <row r="2026" spans="1:10" x14ac:dyDescent="0.3">
      <c r="A2026" s="3">
        <v>2031</v>
      </c>
      <c r="B2026" s="3">
        <v>3</v>
      </c>
      <c r="C2026" s="4">
        <v>7</v>
      </c>
      <c r="D2026" s="19">
        <f>INDEX('Prom Factor Mensual Hora 0,5'!$B$5:$N$28,MATCH('Casos CMg'!$C2026,'Prom Factor Mensual Hora 0,5'!$A$5:$A$28,0),MATCH('Casos CMg'!$B2026,'Prom Factor Mensual Hora 0,5'!$B$4:$M$4,0))</f>
        <v>1.0048165013978416</v>
      </c>
      <c r="E2026" s="38">
        <v>57.210567474365227</v>
      </c>
      <c r="F2026" s="18">
        <f t="shared" si="93"/>
        <v>57.48612225257682</v>
      </c>
      <c r="G2026" s="38">
        <v>33.717502593994141</v>
      </c>
      <c r="H2026" s="18">
        <f t="shared" si="94"/>
        <v>33.879902992369843</v>
      </c>
      <c r="I2026" s="38">
        <v>62.444858551025391</v>
      </c>
      <c r="J2026" s="18">
        <f t="shared" si="95"/>
        <v>62.74562429952443</v>
      </c>
    </row>
    <row r="2027" spans="1:10" x14ac:dyDescent="0.3">
      <c r="A2027" s="3">
        <v>2031</v>
      </c>
      <c r="B2027" s="3">
        <v>3</v>
      </c>
      <c r="C2027" s="4">
        <v>8</v>
      </c>
      <c r="D2027" s="19">
        <f>INDEX('Prom Factor Mensual Hora 0,5'!$B$5:$N$28,MATCH('Casos CMg'!$C2027,'Prom Factor Mensual Hora 0,5'!$A$5:$A$28,0),MATCH('Casos CMg'!$B2027,'Prom Factor Mensual Hora 0,5'!$B$4:$M$4,0))</f>
        <v>1.004812493689657</v>
      </c>
      <c r="E2027" s="38">
        <v>57.210567474365227</v>
      </c>
      <c r="F2027" s="18">
        <f t="shared" si="93"/>
        <v>57.485892969317305</v>
      </c>
      <c r="G2027" s="38">
        <v>33.717502593994141</v>
      </c>
      <c r="H2027" s="18">
        <f t="shared" si="94"/>
        <v>33.879767862458728</v>
      </c>
      <c r="I2027" s="38">
        <v>62.444858551025391</v>
      </c>
      <c r="J2027" s="18">
        <f t="shared" si="95"/>
        <v>62.745374038753724</v>
      </c>
    </row>
    <row r="2028" spans="1:10" x14ac:dyDescent="0.3">
      <c r="A2028" s="3">
        <v>2031</v>
      </c>
      <c r="B2028" s="3">
        <v>3</v>
      </c>
      <c r="C2028" s="4">
        <v>9</v>
      </c>
      <c r="D2028" s="19">
        <f>INDEX('Prom Factor Mensual Hora 0,5'!$B$5:$N$28,MATCH('Casos CMg'!$C2028,'Prom Factor Mensual Hora 0,5'!$A$5:$A$28,0),MATCH('Casos CMg'!$B2028,'Prom Factor Mensual Hora 0,5'!$B$4:$M$4,0))</f>
        <v>0.99912389116845246</v>
      </c>
      <c r="E2028" s="38">
        <v>26.8287239074707</v>
      </c>
      <c r="F2028" s="18">
        <f t="shared" si="93"/>
        <v>26.805219025516212</v>
      </c>
      <c r="G2028" s="38">
        <v>18.795658111572269</v>
      </c>
      <c r="H2028" s="18">
        <f t="shared" si="94"/>
        <v>18.779191069505973</v>
      </c>
      <c r="I2028" s="38">
        <v>27.6117057800293</v>
      </c>
      <c r="J2028" s="18">
        <f t="shared" si="95"/>
        <v>27.587514920741324</v>
      </c>
    </row>
    <row r="2029" spans="1:10" x14ac:dyDescent="0.3">
      <c r="A2029" s="3">
        <v>2031</v>
      </c>
      <c r="B2029" s="3">
        <v>3</v>
      </c>
      <c r="C2029" s="4">
        <v>10</v>
      </c>
      <c r="D2029" s="19">
        <f>INDEX('Prom Factor Mensual Hora 0,5'!$B$5:$N$28,MATCH('Casos CMg'!$C2029,'Prom Factor Mensual Hora 0,5'!$A$5:$A$28,0),MATCH('Casos CMg'!$B2029,'Prom Factor Mensual Hora 0,5'!$B$4:$M$4,0))</f>
        <v>0.99957087893491881</v>
      </c>
      <c r="E2029" s="38">
        <v>19.799795150756839</v>
      </c>
      <c r="F2029" s="18">
        <f t="shared" si="93"/>
        <v>19.791298641573356</v>
      </c>
      <c r="G2029" s="38">
        <v>13.970676422119141</v>
      </c>
      <c r="H2029" s="18">
        <f t="shared" si="94"/>
        <v>13.964681310572976</v>
      </c>
      <c r="I2029" s="38">
        <v>20.43461990356445</v>
      </c>
      <c r="J2029" s="18">
        <f t="shared" si="95"/>
        <v>20.425850977706901</v>
      </c>
    </row>
    <row r="2030" spans="1:10" x14ac:dyDescent="0.3">
      <c r="A2030" s="3">
        <v>2031</v>
      </c>
      <c r="B2030" s="3">
        <v>3</v>
      </c>
      <c r="C2030" s="4">
        <v>11</v>
      </c>
      <c r="D2030" s="19">
        <f>INDEX('Prom Factor Mensual Hora 0,5'!$B$5:$N$28,MATCH('Casos CMg'!$C2030,'Prom Factor Mensual Hora 0,5'!$A$5:$A$28,0),MATCH('Casos CMg'!$B2030,'Prom Factor Mensual Hora 0,5'!$B$4:$M$4,0))</f>
        <v>0.99959367434523472</v>
      </c>
      <c r="E2030" s="38">
        <v>12.53620529174805</v>
      </c>
      <c r="F2030" s="18">
        <f t="shared" si="93"/>
        <v>12.531111509924608</v>
      </c>
      <c r="G2030" s="38">
        <v>7.7800555229187012</v>
      </c>
      <c r="H2030" s="18">
        <f t="shared" si="94"/>
        <v>7.7768942867642412</v>
      </c>
      <c r="I2030" s="38">
        <v>13.444314002990721</v>
      </c>
      <c r="J2030" s="18">
        <f t="shared" si="95"/>
        <v>13.438851233300586</v>
      </c>
    </row>
    <row r="2031" spans="1:10" x14ac:dyDescent="0.3">
      <c r="A2031" s="3">
        <v>2031</v>
      </c>
      <c r="B2031" s="3">
        <v>3</v>
      </c>
      <c r="C2031" s="4">
        <v>12</v>
      </c>
      <c r="D2031" s="19">
        <f>INDEX('Prom Factor Mensual Hora 0,5'!$B$5:$N$28,MATCH('Casos CMg'!$C2031,'Prom Factor Mensual Hora 0,5'!$A$5:$A$28,0),MATCH('Casos CMg'!$B2031,'Prom Factor Mensual Hora 0,5'!$B$4:$M$4,0))</f>
        <v>0.99971757342385359</v>
      </c>
      <c r="E2031" s="38">
        <v>12.53620529174805</v>
      </c>
      <c r="F2031" s="18">
        <f t="shared" si="93"/>
        <v>12.532664734209634</v>
      </c>
      <c r="G2031" s="38">
        <v>7.7800555229187012</v>
      </c>
      <c r="H2031" s="18">
        <f t="shared" si="94"/>
        <v>7.7778582284751341</v>
      </c>
      <c r="I2031" s="38">
        <v>13.444314002990721</v>
      </c>
      <c r="J2031" s="18">
        <f t="shared" si="95"/>
        <v>13.440516971418219</v>
      </c>
    </row>
    <row r="2032" spans="1:10" x14ac:dyDescent="0.3">
      <c r="A2032" s="3">
        <v>2031</v>
      </c>
      <c r="B2032" s="3">
        <v>3</v>
      </c>
      <c r="C2032" s="4">
        <v>13</v>
      </c>
      <c r="D2032" s="19">
        <f>INDEX('Prom Factor Mensual Hora 0,5'!$B$5:$N$28,MATCH('Casos CMg'!$C2032,'Prom Factor Mensual Hora 0,5'!$A$5:$A$28,0),MATCH('Casos CMg'!$B2032,'Prom Factor Mensual Hora 0,5'!$B$4:$M$4,0))</f>
        <v>0.99970503196396032</v>
      </c>
      <c r="E2032" s="38">
        <v>12.53620529174805</v>
      </c>
      <c r="F2032" s="18">
        <f t="shared" si="93"/>
        <v>12.532507511893753</v>
      </c>
      <c r="G2032" s="38">
        <v>7.7800555229187012</v>
      </c>
      <c r="H2032" s="18">
        <f t="shared" si="94"/>
        <v>7.7777606552208258</v>
      </c>
      <c r="I2032" s="38">
        <v>13.444314002990721</v>
      </c>
      <c r="J2032" s="18">
        <f t="shared" si="95"/>
        <v>13.440348360093358</v>
      </c>
    </row>
    <row r="2033" spans="1:10" x14ac:dyDescent="0.3">
      <c r="A2033" s="3">
        <v>2031</v>
      </c>
      <c r="B2033" s="3">
        <v>3</v>
      </c>
      <c r="C2033" s="4">
        <v>14</v>
      </c>
      <c r="D2033" s="19">
        <f>INDEX('Prom Factor Mensual Hora 0,5'!$B$5:$N$28,MATCH('Casos CMg'!$C2033,'Prom Factor Mensual Hora 0,5'!$A$5:$A$28,0),MATCH('Casos CMg'!$B2033,'Prom Factor Mensual Hora 0,5'!$B$4:$M$4,0))</f>
        <v>0.99970035042530181</v>
      </c>
      <c r="E2033" s="38">
        <v>12.53620529174805</v>
      </c>
      <c r="F2033" s="18">
        <f t="shared" si="93"/>
        <v>12.532448823164049</v>
      </c>
      <c r="G2033" s="38">
        <v>7.7800555229187012</v>
      </c>
      <c r="H2033" s="18">
        <f t="shared" si="94"/>
        <v>7.7777242325901303</v>
      </c>
      <c r="I2033" s="38">
        <v>13.444314002990721</v>
      </c>
      <c r="J2033" s="18">
        <f t="shared" si="95"/>
        <v>13.440285420017617</v>
      </c>
    </row>
    <row r="2034" spans="1:10" x14ac:dyDescent="0.3">
      <c r="A2034" s="3">
        <v>2031</v>
      </c>
      <c r="B2034" s="3">
        <v>3</v>
      </c>
      <c r="C2034" s="4">
        <v>15</v>
      </c>
      <c r="D2034" s="19">
        <f>INDEX('Prom Factor Mensual Hora 0,5'!$B$5:$N$28,MATCH('Casos CMg'!$C2034,'Prom Factor Mensual Hora 0,5'!$A$5:$A$28,0),MATCH('Casos CMg'!$B2034,'Prom Factor Mensual Hora 0,5'!$B$4:$M$4,0))</f>
        <v>0.99972849794774465</v>
      </c>
      <c r="E2034" s="38">
        <v>12.53620529174805</v>
      </c>
      <c r="F2034" s="18">
        <f t="shared" si="93"/>
        <v>12.532801686283847</v>
      </c>
      <c r="G2034" s="38">
        <v>7.7800555229187012</v>
      </c>
      <c r="H2034" s="18">
        <f t="shared" si="94"/>
        <v>7.7779432218775684</v>
      </c>
      <c r="I2034" s="38">
        <v>13.444314002990721</v>
      </c>
      <c r="J2034" s="18">
        <f t="shared" si="95"/>
        <v>13.440663844147744</v>
      </c>
    </row>
    <row r="2035" spans="1:10" x14ac:dyDescent="0.3">
      <c r="A2035" s="3">
        <v>2031</v>
      </c>
      <c r="B2035" s="3">
        <v>3</v>
      </c>
      <c r="C2035" s="4">
        <v>16</v>
      </c>
      <c r="D2035" s="19">
        <f>INDEX('Prom Factor Mensual Hora 0,5'!$B$5:$N$28,MATCH('Casos CMg'!$C2035,'Prom Factor Mensual Hora 0,5'!$A$5:$A$28,0),MATCH('Casos CMg'!$B2035,'Prom Factor Mensual Hora 0,5'!$B$4:$M$4,0))</f>
        <v>0.99972892357324217</v>
      </c>
      <c r="E2035" s="38">
        <v>12.53620529174805</v>
      </c>
      <c r="F2035" s="18">
        <f t="shared" si="93"/>
        <v>12.532807022012461</v>
      </c>
      <c r="G2035" s="38">
        <v>7.7800555229187012</v>
      </c>
      <c r="H2035" s="18">
        <f t="shared" si="94"/>
        <v>7.7779465332675706</v>
      </c>
      <c r="I2035" s="38">
        <v>13.444314002990721</v>
      </c>
      <c r="J2035" s="18">
        <f t="shared" si="95"/>
        <v>13.44066956639058</v>
      </c>
    </row>
    <row r="2036" spans="1:10" x14ac:dyDescent="0.3">
      <c r="A2036" s="3">
        <v>2031</v>
      </c>
      <c r="B2036" s="3">
        <v>3</v>
      </c>
      <c r="C2036" s="4">
        <v>17</v>
      </c>
      <c r="D2036" s="19">
        <f>INDEX('Prom Factor Mensual Hora 0,5'!$B$5:$N$28,MATCH('Casos CMg'!$C2036,'Prom Factor Mensual Hora 0,5'!$A$5:$A$28,0),MATCH('Casos CMg'!$B2036,'Prom Factor Mensual Hora 0,5'!$B$4:$M$4,0))</f>
        <v>0.99965033761969802</v>
      </c>
      <c r="E2036" s="38">
        <v>12.53620529174805</v>
      </c>
      <c r="F2036" s="18">
        <f t="shared" si="93"/>
        <v>12.531821852365784</v>
      </c>
      <c r="G2036" s="38">
        <v>7.7800555229187012</v>
      </c>
      <c r="H2036" s="18">
        <f t="shared" si="94"/>
        <v>7.7773351301856755</v>
      </c>
      <c r="I2036" s="38">
        <v>13.444314002990721</v>
      </c>
      <c r="J2036" s="18">
        <f t="shared" si="95"/>
        <v>13.439613032154908</v>
      </c>
    </row>
    <row r="2037" spans="1:10" x14ac:dyDescent="0.3">
      <c r="A2037" s="3">
        <v>2031</v>
      </c>
      <c r="B2037" s="3">
        <v>3</v>
      </c>
      <c r="C2037" s="4">
        <v>18</v>
      </c>
      <c r="D2037" s="19">
        <f>INDEX('Prom Factor Mensual Hora 0,5'!$B$5:$N$28,MATCH('Casos CMg'!$C2037,'Prom Factor Mensual Hora 0,5'!$A$5:$A$28,0),MATCH('Casos CMg'!$B2037,'Prom Factor Mensual Hora 0,5'!$B$4:$M$4,0))</f>
        <v>0.99942431279519572</v>
      </c>
      <c r="E2037" s="38">
        <v>19.799795150756839</v>
      </c>
      <c r="F2037" s="18">
        <f t="shared" si="93"/>
        <v>19.788396662030802</v>
      </c>
      <c r="G2037" s="38">
        <v>13.970676422119141</v>
      </c>
      <c r="H2037" s="18">
        <f t="shared" si="94"/>
        <v>13.962633682460465</v>
      </c>
      <c r="I2037" s="38">
        <v>20.43461990356445</v>
      </c>
      <c r="J2037" s="18">
        <f t="shared" si="95"/>
        <v>20.422855954350929</v>
      </c>
    </row>
    <row r="2038" spans="1:10" x14ac:dyDescent="0.3">
      <c r="A2038" s="3">
        <v>2031</v>
      </c>
      <c r="B2038" s="3">
        <v>3</v>
      </c>
      <c r="C2038" s="4">
        <v>19</v>
      </c>
      <c r="D2038" s="19">
        <f>INDEX('Prom Factor Mensual Hora 0,5'!$B$5:$N$28,MATCH('Casos CMg'!$C2038,'Prom Factor Mensual Hora 0,5'!$A$5:$A$28,0),MATCH('Casos CMg'!$B2038,'Prom Factor Mensual Hora 0,5'!$B$4:$M$4,0))</f>
        <v>1.0029225102071002</v>
      </c>
      <c r="E2038" s="38">
        <v>101.4803466796875</v>
      </c>
      <c r="F2038" s="18">
        <f t="shared" si="93"/>
        <v>101.77692402867895</v>
      </c>
      <c r="G2038" s="38">
        <v>46.856967926025391</v>
      </c>
      <c r="H2038" s="18">
        <f t="shared" si="94"/>
        <v>46.993907893062968</v>
      </c>
      <c r="I2038" s="38">
        <v>112.7904891967773</v>
      </c>
      <c r="J2038" s="18">
        <f t="shared" si="95"/>
        <v>113.1201205527187</v>
      </c>
    </row>
    <row r="2039" spans="1:10" x14ac:dyDescent="0.3">
      <c r="A2039" s="3">
        <v>2031</v>
      </c>
      <c r="B2039" s="3">
        <v>3</v>
      </c>
      <c r="C2039" s="4">
        <v>20</v>
      </c>
      <c r="D2039" s="19">
        <f>INDEX('Prom Factor Mensual Hora 0,5'!$B$5:$N$28,MATCH('Casos CMg'!$C2039,'Prom Factor Mensual Hora 0,5'!$A$5:$A$28,0),MATCH('Casos CMg'!$B2039,'Prom Factor Mensual Hora 0,5'!$B$4:$M$4,0))</f>
        <v>1.0034833212101708</v>
      </c>
      <c r="E2039" s="38">
        <v>101.2820129394531</v>
      </c>
      <c r="F2039" s="18">
        <f t="shared" si="93"/>
        <v>101.63481072333389</v>
      </c>
      <c r="G2039" s="38">
        <v>46.818332672119141</v>
      </c>
      <c r="H2039" s="18">
        <f t="shared" si="94"/>
        <v>46.981415963340766</v>
      </c>
      <c r="I2039" s="38">
        <v>112.7379455566406</v>
      </c>
      <c r="J2039" s="18">
        <f t="shared" si="95"/>
        <v>113.13064803358913</v>
      </c>
    </row>
    <row r="2040" spans="1:10" x14ac:dyDescent="0.3">
      <c r="A2040" s="3">
        <v>2031</v>
      </c>
      <c r="B2040" s="3">
        <v>3</v>
      </c>
      <c r="C2040" s="4">
        <v>21</v>
      </c>
      <c r="D2040" s="19">
        <f>INDEX('Prom Factor Mensual Hora 0,5'!$B$5:$N$28,MATCH('Casos CMg'!$C2040,'Prom Factor Mensual Hora 0,5'!$A$5:$A$28,0),MATCH('Casos CMg'!$B2040,'Prom Factor Mensual Hora 0,5'!$B$4:$M$4,0))</f>
        <v>1.003480689841636</v>
      </c>
      <c r="E2040" s="38">
        <v>101.2820129394531</v>
      </c>
      <c r="F2040" s="18">
        <f t="shared" si="93"/>
        <v>101.63454421303189</v>
      </c>
      <c r="G2040" s="38">
        <v>46.818332672119141</v>
      </c>
      <c r="H2040" s="18">
        <f t="shared" si="94"/>
        <v>46.981292767053318</v>
      </c>
      <c r="I2040" s="38">
        <v>112.7379455566406</v>
      </c>
      <c r="J2040" s="18">
        <f t="shared" si="95"/>
        <v>113.1303513785065</v>
      </c>
    </row>
    <row r="2041" spans="1:10" x14ac:dyDescent="0.3">
      <c r="A2041" s="3">
        <v>2031</v>
      </c>
      <c r="B2041" s="3">
        <v>3</v>
      </c>
      <c r="C2041" s="4">
        <v>22</v>
      </c>
      <c r="D2041" s="19">
        <f>INDEX('Prom Factor Mensual Hora 0,5'!$B$5:$N$28,MATCH('Casos CMg'!$C2041,'Prom Factor Mensual Hora 0,5'!$A$5:$A$28,0),MATCH('Casos CMg'!$B2041,'Prom Factor Mensual Hora 0,5'!$B$4:$M$4,0))</f>
        <v>1.0034827966559965</v>
      </c>
      <c r="E2041" s="38">
        <v>101.2820129394531</v>
      </c>
      <c r="F2041" s="18">
        <f t="shared" si="93"/>
        <v>101.63475759543121</v>
      </c>
      <c r="G2041" s="38">
        <v>46.818332672119141</v>
      </c>
      <c r="H2041" s="18">
        <f t="shared" si="94"/>
        <v>46.981391404588926</v>
      </c>
      <c r="I2041" s="38">
        <v>112.7379455566406</v>
      </c>
      <c r="J2041" s="18">
        <f t="shared" si="95"/>
        <v>113.13058889642917</v>
      </c>
    </row>
    <row r="2042" spans="1:10" x14ac:dyDescent="0.3">
      <c r="A2042" s="3">
        <v>2031</v>
      </c>
      <c r="B2042" s="3">
        <v>3</v>
      </c>
      <c r="C2042" s="4">
        <v>23</v>
      </c>
      <c r="D2042" s="19">
        <f>INDEX('Prom Factor Mensual Hora 0,5'!$B$5:$N$28,MATCH('Casos CMg'!$C2042,'Prom Factor Mensual Hora 0,5'!$A$5:$A$28,0),MATCH('Casos CMg'!$B2042,'Prom Factor Mensual Hora 0,5'!$B$4:$M$4,0))</f>
        <v>1.0034874873032356</v>
      </c>
      <c r="E2042" s="38">
        <v>101.52760314941411</v>
      </c>
      <c r="F2042" s="18">
        <f t="shared" si="93"/>
        <v>101.88167937632562</v>
      </c>
      <c r="G2042" s="38">
        <v>46.890338897705078</v>
      </c>
      <c r="H2042" s="18">
        <f t="shared" si="94"/>
        <v>47.05386835925524</v>
      </c>
      <c r="I2042" s="38">
        <v>112.72524261474609</v>
      </c>
      <c r="J2042" s="18">
        <f t="shared" si="95"/>
        <v>113.11837046711916</v>
      </c>
    </row>
    <row r="2043" spans="1:10" x14ac:dyDescent="0.3">
      <c r="A2043" s="3">
        <v>2031</v>
      </c>
      <c r="B2043" s="3">
        <v>4</v>
      </c>
      <c r="C2043" s="4">
        <v>0</v>
      </c>
      <c r="D2043" s="19">
        <f>INDEX('Prom Factor Mensual Hora 0,5'!$B$5:$N$28,MATCH('Casos CMg'!$C2043,'Prom Factor Mensual Hora 0,5'!$A$5:$A$28,0),MATCH('Casos CMg'!$B2043,'Prom Factor Mensual Hora 0,5'!$B$4:$M$4,0))</f>
        <v>1.0034708462746105</v>
      </c>
      <c r="E2043" s="38">
        <v>104.0614318847656</v>
      </c>
      <c r="F2043" s="18">
        <f t="shared" si="93"/>
        <v>104.42261311795346</v>
      </c>
      <c r="G2043" s="38">
        <v>47.792453765869141</v>
      </c>
      <c r="H2043" s="18">
        <f t="shared" si="94"/>
        <v>47.958334025976903</v>
      </c>
      <c r="I2043" s="38">
        <v>116.4059295654297</v>
      </c>
      <c r="J2043" s="18">
        <f t="shared" si="95"/>
        <v>116.80995665240444</v>
      </c>
    </row>
    <row r="2044" spans="1:10" x14ac:dyDescent="0.3">
      <c r="A2044" s="3">
        <v>2031</v>
      </c>
      <c r="B2044" s="3">
        <v>4</v>
      </c>
      <c r="C2044" s="4">
        <v>1</v>
      </c>
      <c r="D2044" s="19">
        <f>INDEX('Prom Factor Mensual Hora 0,5'!$B$5:$N$28,MATCH('Casos CMg'!$C2044,'Prom Factor Mensual Hora 0,5'!$A$5:$A$28,0),MATCH('Casos CMg'!$B2044,'Prom Factor Mensual Hora 0,5'!$B$4:$M$4,0))</f>
        <v>1.0048332637675361</v>
      </c>
      <c r="E2044" s="38">
        <v>104.0423583984375</v>
      </c>
      <c r="F2044" s="18">
        <f t="shared" si="93"/>
        <v>104.54522255957367</v>
      </c>
      <c r="G2044" s="38">
        <v>47.790279388427727</v>
      </c>
      <c r="H2044" s="18">
        <f t="shared" si="94"/>
        <v>48.02126241423624</v>
      </c>
      <c r="I2044" s="38">
        <v>116.39915466308589</v>
      </c>
      <c r="J2044" s="18">
        <f t="shared" si="95"/>
        <v>116.96174247989082</v>
      </c>
    </row>
    <row r="2045" spans="1:10" x14ac:dyDescent="0.3">
      <c r="A2045" s="3">
        <v>2031</v>
      </c>
      <c r="B2045" s="3">
        <v>4</v>
      </c>
      <c r="C2045" s="4">
        <v>2</v>
      </c>
      <c r="D2045" s="19">
        <f>INDEX('Prom Factor Mensual Hora 0,5'!$B$5:$N$28,MATCH('Casos CMg'!$C2045,'Prom Factor Mensual Hora 0,5'!$A$5:$A$28,0),MATCH('Casos CMg'!$B2045,'Prom Factor Mensual Hora 0,5'!$B$4:$M$4,0))</f>
        <v>1.0048574039403684</v>
      </c>
      <c r="E2045" s="38">
        <v>103.9123001098633</v>
      </c>
      <c r="F2045" s="18">
        <f t="shared" si="93"/>
        <v>104.41704412586968</v>
      </c>
      <c r="G2045" s="38">
        <v>47.766853332519531</v>
      </c>
      <c r="H2045" s="18">
        <f t="shared" si="94"/>
        <v>47.998876234115912</v>
      </c>
      <c r="I2045" s="38">
        <v>116.3078536987305</v>
      </c>
      <c r="J2045" s="18">
        <f t="shared" si="95"/>
        <v>116.87280792558249</v>
      </c>
    </row>
    <row r="2046" spans="1:10" x14ac:dyDescent="0.3">
      <c r="A2046" s="3">
        <v>2031</v>
      </c>
      <c r="B2046" s="3">
        <v>4</v>
      </c>
      <c r="C2046" s="4">
        <v>3</v>
      </c>
      <c r="D2046" s="19">
        <f>INDEX('Prom Factor Mensual Hora 0,5'!$B$5:$N$28,MATCH('Casos CMg'!$C2046,'Prom Factor Mensual Hora 0,5'!$A$5:$A$28,0),MATCH('Casos CMg'!$B2046,'Prom Factor Mensual Hora 0,5'!$B$4:$M$4,0))</f>
        <v>1.0048525973956541</v>
      </c>
      <c r="E2046" s="38">
        <v>103.9123001098633</v>
      </c>
      <c r="F2046" s="18">
        <f t="shared" si="93"/>
        <v>104.41654466675286</v>
      </c>
      <c r="G2046" s="38">
        <v>47.766853332519531</v>
      </c>
      <c r="H2046" s="18">
        <f t="shared" si="94"/>
        <v>47.99864664059951</v>
      </c>
      <c r="I2046" s="38">
        <v>116.3078536987305</v>
      </c>
      <c r="J2046" s="18">
        <f t="shared" si="95"/>
        <v>116.87224888668308</v>
      </c>
    </row>
    <row r="2047" spans="1:10" x14ac:dyDescent="0.3">
      <c r="A2047" s="3">
        <v>2031</v>
      </c>
      <c r="B2047" s="3">
        <v>4</v>
      </c>
      <c r="C2047" s="4">
        <v>4</v>
      </c>
      <c r="D2047" s="19">
        <f>INDEX('Prom Factor Mensual Hora 0,5'!$B$5:$N$28,MATCH('Casos CMg'!$C2047,'Prom Factor Mensual Hora 0,5'!$A$5:$A$28,0),MATCH('Casos CMg'!$B2047,'Prom Factor Mensual Hora 0,5'!$B$4:$M$4,0))</f>
        <v>1.0048443225099428</v>
      </c>
      <c r="E2047" s="38">
        <v>103.9123001098633</v>
      </c>
      <c r="F2047" s="18">
        <f t="shared" si="93"/>
        <v>104.41568480434545</v>
      </c>
      <c r="G2047" s="38">
        <v>47.766853332519531</v>
      </c>
      <c r="H2047" s="18">
        <f t="shared" si="94"/>
        <v>47.998251375347394</v>
      </c>
      <c r="I2047" s="38">
        <v>116.3078536987305</v>
      </c>
      <c r="J2047" s="18">
        <f t="shared" si="95"/>
        <v>116.87128645248639</v>
      </c>
    </row>
    <row r="2048" spans="1:10" x14ac:dyDescent="0.3">
      <c r="A2048" s="3">
        <v>2031</v>
      </c>
      <c r="B2048" s="3">
        <v>4</v>
      </c>
      <c r="C2048" s="4">
        <v>5</v>
      </c>
      <c r="D2048" s="19">
        <f>INDEX('Prom Factor Mensual Hora 0,5'!$B$5:$N$28,MATCH('Casos CMg'!$C2048,'Prom Factor Mensual Hora 0,5'!$A$5:$A$28,0),MATCH('Casos CMg'!$B2048,'Prom Factor Mensual Hora 0,5'!$B$4:$M$4,0))</f>
        <v>1.0048381635523489</v>
      </c>
      <c r="E2048" s="38">
        <v>103.9123001098633</v>
      </c>
      <c r="F2048" s="18">
        <f t="shared" si="93"/>
        <v>104.41504481289557</v>
      </c>
      <c r="G2048" s="38">
        <v>47.766853332519531</v>
      </c>
      <c r="H2048" s="18">
        <f t="shared" si="94"/>
        <v>47.997957181323322</v>
      </c>
      <c r="I2048" s="38">
        <v>116.3078536987305</v>
      </c>
      <c r="J2048" s="18">
        <f t="shared" si="95"/>
        <v>116.87057011734763</v>
      </c>
    </row>
    <row r="2049" spans="1:10" x14ac:dyDescent="0.3">
      <c r="A2049" s="3">
        <v>2031</v>
      </c>
      <c r="B2049" s="3">
        <v>4</v>
      </c>
      <c r="C2049" s="4">
        <v>6</v>
      </c>
      <c r="D2049" s="19">
        <f>INDEX('Prom Factor Mensual Hora 0,5'!$B$5:$N$28,MATCH('Casos CMg'!$C2049,'Prom Factor Mensual Hora 0,5'!$A$5:$A$28,0),MATCH('Casos CMg'!$B2049,'Prom Factor Mensual Hora 0,5'!$B$4:$M$4,0))</f>
        <v>1.0048368735700344</v>
      </c>
      <c r="E2049" s="38">
        <v>104.01710510253911</v>
      </c>
      <c r="F2049" s="18">
        <f t="shared" si="93"/>
        <v>104.52022268904106</v>
      </c>
      <c r="G2049" s="38">
        <v>47.778835296630859</v>
      </c>
      <c r="H2049" s="18">
        <f t="shared" si="94"/>
        <v>48.009935482284156</v>
      </c>
      <c r="I2049" s="38">
        <v>116.3450469970703</v>
      </c>
      <c r="J2049" s="18">
        <f t="shared" si="95"/>
        <v>116.90779327989483</v>
      </c>
    </row>
    <row r="2050" spans="1:10" x14ac:dyDescent="0.3">
      <c r="A2050" s="3">
        <v>2031</v>
      </c>
      <c r="B2050" s="3">
        <v>4</v>
      </c>
      <c r="C2050" s="4">
        <v>7</v>
      </c>
      <c r="D2050" s="19">
        <f>INDEX('Prom Factor Mensual Hora 0,5'!$B$5:$N$28,MATCH('Casos CMg'!$C2050,'Prom Factor Mensual Hora 0,5'!$A$5:$A$28,0),MATCH('Casos CMg'!$B2050,'Prom Factor Mensual Hora 0,5'!$B$4:$M$4,0))</f>
        <v>1.0048411321142556</v>
      </c>
      <c r="E2050" s="38">
        <v>68.0181884765625</v>
      </c>
      <c r="F2050" s="18">
        <f t="shared" si="93"/>
        <v>68.347473513149879</v>
      </c>
      <c r="G2050" s="38">
        <v>35.600315093994141</v>
      </c>
      <c r="H2050" s="18">
        <f t="shared" si="94"/>
        <v>35.772660922673296</v>
      </c>
      <c r="I2050" s="38">
        <v>75.325424194335938</v>
      </c>
      <c r="J2050" s="18">
        <f t="shared" si="95"/>
        <v>75.690084524423071</v>
      </c>
    </row>
    <row r="2051" spans="1:10" x14ac:dyDescent="0.3">
      <c r="A2051" s="3">
        <v>2031</v>
      </c>
      <c r="B2051" s="3">
        <v>4</v>
      </c>
      <c r="C2051" s="4">
        <v>8</v>
      </c>
      <c r="D2051" s="19">
        <f>INDEX('Prom Factor Mensual Hora 0,5'!$B$5:$N$28,MATCH('Casos CMg'!$C2051,'Prom Factor Mensual Hora 0,5'!$A$5:$A$28,0),MATCH('Casos CMg'!$B2051,'Prom Factor Mensual Hora 0,5'!$B$4:$M$4,0))</f>
        <v>1.0048430571775393</v>
      </c>
      <c r="E2051" s="38">
        <v>66.722373962402344</v>
      </c>
      <c r="F2051" s="18">
        <f t="shared" si="93"/>
        <v>67.045514234523424</v>
      </c>
      <c r="G2051" s="38">
        <v>35.392013549804688</v>
      </c>
      <c r="H2051" s="18">
        <f t="shared" si="94"/>
        <v>35.563419095054634</v>
      </c>
      <c r="I2051" s="38">
        <v>73.673294067382813</v>
      </c>
      <c r="J2051" s="18">
        <f t="shared" si="95"/>
        <v>74.03009804300882</v>
      </c>
    </row>
    <row r="2052" spans="1:10" x14ac:dyDescent="0.3">
      <c r="A2052" s="3">
        <v>2031</v>
      </c>
      <c r="B2052" s="3">
        <v>4</v>
      </c>
      <c r="C2052" s="4">
        <v>9</v>
      </c>
      <c r="D2052" s="19">
        <f>INDEX('Prom Factor Mensual Hora 0,5'!$B$5:$N$28,MATCH('Casos CMg'!$C2052,'Prom Factor Mensual Hora 0,5'!$A$5:$A$28,0),MATCH('Casos CMg'!$B2052,'Prom Factor Mensual Hora 0,5'!$B$4:$M$4,0))</f>
        <v>0.99909931019341824</v>
      </c>
      <c r="E2052" s="38">
        <v>46.816265106201172</v>
      </c>
      <c r="F2052" s="18">
        <f t="shared" ref="F2052:F2115" si="96">$E2052*$D2052</f>
        <v>46.774098173437785</v>
      </c>
      <c r="G2052" s="38">
        <v>31.399276733398441</v>
      </c>
      <c r="H2052" s="18">
        <f t="shared" ref="H2052:H2115" si="97">$G2052*$D2052</f>
        <v>31.370995724910628</v>
      </c>
      <c r="I2052" s="38">
        <v>49.515224456787109</v>
      </c>
      <c r="J2052" s="18">
        <f t="shared" ref="J2052:J2115" si="98">$I2052*$D2052</f>
        <v>49.470626598848277</v>
      </c>
    </row>
    <row r="2053" spans="1:10" x14ac:dyDescent="0.3">
      <c r="A2053" s="3">
        <v>2031</v>
      </c>
      <c r="B2053" s="3">
        <v>4</v>
      </c>
      <c r="C2053" s="4">
        <v>10</v>
      </c>
      <c r="D2053" s="19">
        <f>INDEX('Prom Factor Mensual Hora 0,5'!$B$5:$N$28,MATCH('Casos CMg'!$C2053,'Prom Factor Mensual Hora 0,5'!$A$5:$A$28,0),MATCH('Casos CMg'!$B2053,'Prom Factor Mensual Hora 0,5'!$B$4:$M$4,0))</f>
        <v>0.99907700977694136</v>
      </c>
      <c r="E2053" s="38">
        <v>31.858760833740231</v>
      </c>
      <c r="F2053" s="18">
        <f t="shared" si="96"/>
        <v>31.829355508971926</v>
      </c>
      <c r="G2053" s="38">
        <v>24.317367553710941</v>
      </c>
      <c r="H2053" s="18">
        <f t="shared" si="97"/>
        <v>24.294922861208342</v>
      </c>
      <c r="I2053" s="38">
        <v>32.784198760986328</v>
      </c>
      <c r="J2053" s="18">
        <f t="shared" si="98"/>
        <v>32.753939266059128</v>
      </c>
    </row>
    <row r="2054" spans="1:10" x14ac:dyDescent="0.3">
      <c r="A2054" s="3">
        <v>2031</v>
      </c>
      <c r="B2054" s="3">
        <v>4</v>
      </c>
      <c r="C2054" s="4">
        <v>11</v>
      </c>
      <c r="D2054" s="19">
        <f>INDEX('Prom Factor Mensual Hora 0,5'!$B$5:$N$28,MATCH('Casos CMg'!$C2054,'Prom Factor Mensual Hora 0,5'!$A$5:$A$28,0),MATCH('Casos CMg'!$B2054,'Prom Factor Mensual Hora 0,5'!$B$4:$M$4,0))</f>
        <v>0.99910710556244853</v>
      </c>
      <c r="E2054" s="38">
        <v>31.858760833740231</v>
      </c>
      <c r="F2054" s="18">
        <f t="shared" si="96"/>
        <v>31.830314323404501</v>
      </c>
      <c r="G2054" s="38">
        <v>24.317367553710941</v>
      </c>
      <c r="H2054" s="18">
        <f t="shared" si="97"/>
        <v>24.295654711486339</v>
      </c>
      <c r="I2054" s="38">
        <v>32.784198760986328</v>
      </c>
      <c r="J2054" s="18">
        <f t="shared" si="98"/>
        <v>32.754925932273061</v>
      </c>
    </row>
    <row r="2055" spans="1:10" x14ac:dyDescent="0.3">
      <c r="A2055" s="3">
        <v>2031</v>
      </c>
      <c r="B2055" s="3">
        <v>4</v>
      </c>
      <c r="C2055" s="4">
        <v>12</v>
      </c>
      <c r="D2055" s="19">
        <f>INDEX('Prom Factor Mensual Hora 0,5'!$B$5:$N$28,MATCH('Casos CMg'!$C2055,'Prom Factor Mensual Hora 0,5'!$A$5:$A$28,0),MATCH('Casos CMg'!$B2055,'Prom Factor Mensual Hora 0,5'!$B$4:$M$4,0))</f>
        <v>0.99983760553484113</v>
      </c>
      <c r="E2055" s="38">
        <v>31.858760833740231</v>
      </c>
      <c r="F2055" s="18">
        <f t="shared" si="96"/>
        <v>31.853587147314013</v>
      </c>
      <c r="G2055" s="38">
        <v>24.317367553710941</v>
      </c>
      <c r="H2055" s="18">
        <f t="shared" si="97"/>
        <v>24.313418547812983</v>
      </c>
      <c r="I2055" s="38">
        <v>32.784198760986328</v>
      </c>
      <c r="J2055" s="18">
        <f t="shared" si="98"/>
        <v>32.778874788562874</v>
      </c>
    </row>
    <row r="2056" spans="1:10" x14ac:dyDescent="0.3">
      <c r="A2056" s="3">
        <v>2031</v>
      </c>
      <c r="B2056" s="3">
        <v>4</v>
      </c>
      <c r="C2056" s="4">
        <v>13</v>
      </c>
      <c r="D2056" s="19">
        <f>INDEX('Prom Factor Mensual Hora 0,5'!$B$5:$N$28,MATCH('Casos CMg'!$C2056,'Prom Factor Mensual Hora 0,5'!$A$5:$A$28,0),MATCH('Casos CMg'!$B2056,'Prom Factor Mensual Hora 0,5'!$B$4:$M$4,0))</f>
        <v>0.99982071462762656</v>
      </c>
      <c r="E2056" s="38">
        <v>31.858760833740231</v>
      </c>
      <c r="F2056" s="18">
        <f t="shared" si="96"/>
        <v>31.853049023940798</v>
      </c>
      <c r="G2056" s="38">
        <v>24.317367553710941</v>
      </c>
      <c r="H2056" s="18">
        <f t="shared" si="97"/>
        <v>24.313007805413932</v>
      </c>
      <c r="I2056" s="38">
        <v>32.784198760986328</v>
      </c>
      <c r="J2056" s="18">
        <f t="shared" si="98"/>
        <v>32.778321033703499</v>
      </c>
    </row>
    <row r="2057" spans="1:10" x14ac:dyDescent="0.3">
      <c r="A2057" s="3">
        <v>2031</v>
      </c>
      <c r="B2057" s="3">
        <v>4</v>
      </c>
      <c r="C2057" s="4">
        <v>14</v>
      </c>
      <c r="D2057" s="19">
        <f>INDEX('Prom Factor Mensual Hora 0,5'!$B$5:$N$28,MATCH('Casos CMg'!$C2057,'Prom Factor Mensual Hora 0,5'!$A$5:$A$28,0),MATCH('Casos CMg'!$B2057,'Prom Factor Mensual Hora 0,5'!$B$4:$M$4,0))</f>
        <v>0.99982599675071038</v>
      </c>
      <c r="E2057" s="38">
        <v>31.858760833740231</v>
      </c>
      <c r="F2057" s="18">
        <f t="shared" si="96"/>
        <v>31.853217305836818</v>
      </c>
      <c r="G2057" s="38">
        <v>24.317367553710941</v>
      </c>
      <c r="H2057" s="18">
        <f t="shared" si="97"/>
        <v>24.313136252742424</v>
      </c>
      <c r="I2057" s="38">
        <v>32.784198760986328</v>
      </c>
      <c r="J2057" s="18">
        <f t="shared" si="98"/>
        <v>32.778494203876562</v>
      </c>
    </row>
    <row r="2058" spans="1:10" x14ac:dyDescent="0.3">
      <c r="A2058" s="3">
        <v>2031</v>
      </c>
      <c r="B2058" s="3">
        <v>4</v>
      </c>
      <c r="C2058" s="4">
        <v>15</v>
      </c>
      <c r="D2058" s="19">
        <f>INDEX('Prom Factor Mensual Hora 0,5'!$B$5:$N$28,MATCH('Casos CMg'!$C2058,'Prom Factor Mensual Hora 0,5'!$A$5:$A$28,0),MATCH('Casos CMg'!$B2058,'Prom Factor Mensual Hora 0,5'!$B$4:$M$4,0))</f>
        <v>0.99981947866900456</v>
      </c>
      <c r="E2058" s="38">
        <v>31.858760833740231</v>
      </c>
      <c r="F2058" s="18">
        <f t="shared" si="96"/>
        <v>31.853009647830657</v>
      </c>
      <c r="G2058" s="38">
        <v>24.317367553710941</v>
      </c>
      <c r="H2058" s="18">
        <f t="shared" si="97"/>
        <v>24.312977750153841</v>
      </c>
      <c r="I2058" s="38">
        <v>32.784198760986328</v>
      </c>
      <c r="J2058" s="18">
        <f t="shared" si="98"/>
        <v>32.778280513790378</v>
      </c>
    </row>
    <row r="2059" spans="1:10" x14ac:dyDescent="0.3">
      <c r="A2059" s="3">
        <v>2031</v>
      </c>
      <c r="B2059" s="3">
        <v>4</v>
      </c>
      <c r="C2059" s="4">
        <v>16</v>
      </c>
      <c r="D2059" s="19">
        <f>INDEX('Prom Factor Mensual Hora 0,5'!$B$5:$N$28,MATCH('Casos CMg'!$C2059,'Prom Factor Mensual Hora 0,5'!$A$5:$A$28,0),MATCH('Casos CMg'!$B2059,'Prom Factor Mensual Hora 0,5'!$B$4:$M$4,0))</f>
        <v>0.99979913425746891</v>
      </c>
      <c r="E2059" s="38">
        <v>33.154605865478523</v>
      </c>
      <c r="F2059" s="18">
        <f t="shared" si="96"/>
        <v>33.147946240953026</v>
      </c>
      <c r="G2059" s="38">
        <v>24.52565956115723</v>
      </c>
      <c r="H2059" s="18">
        <f t="shared" si="97"/>
        <v>24.520733196338412</v>
      </c>
      <c r="I2059" s="38">
        <v>34.436325073242188</v>
      </c>
      <c r="J2059" s="18">
        <f t="shared" si="98"/>
        <v>34.429407995236311</v>
      </c>
    </row>
    <row r="2060" spans="1:10" x14ac:dyDescent="0.3">
      <c r="A2060" s="3">
        <v>2031</v>
      </c>
      <c r="B2060" s="3">
        <v>4</v>
      </c>
      <c r="C2060" s="4">
        <v>17</v>
      </c>
      <c r="D2060" s="19">
        <f>INDEX('Prom Factor Mensual Hora 0,5'!$B$5:$N$28,MATCH('Casos CMg'!$C2060,'Prom Factor Mensual Hora 0,5'!$A$5:$A$28,0),MATCH('Casos CMg'!$B2060,'Prom Factor Mensual Hora 0,5'!$B$4:$M$4,0))</f>
        <v>0.99905036938454839</v>
      </c>
      <c r="E2060" s="38">
        <v>72.3956298828125</v>
      </c>
      <c r="F2060" s="18">
        <f t="shared" si="96"/>
        <v>72.326880776250874</v>
      </c>
      <c r="G2060" s="38">
        <v>36.346096038818359</v>
      </c>
      <c r="H2060" s="18">
        <f t="shared" si="97"/>
        <v>36.311580673267756</v>
      </c>
      <c r="I2060" s="38">
        <v>80.830924987792969</v>
      </c>
      <c r="J2060" s="18">
        <f t="shared" si="98"/>
        <v>80.754165466749285</v>
      </c>
    </row>
    <row r="2061" spans="1:10" x14ac:dyDescent="0.3">
      <c r="A2061" s="3">
        <v>2031</v>
      </c>
      <c r="B2061" s="3">
        <v>4</v>
      </c>
      <c r="C2061" s="4">
        <v>18</v>
      </c>
      <c r="D2061" s="19">
        <f>INDEX('Prom Factor Mensual Hora 0,5'!$B$5:$N$28,MATCH('Casos CMg'!$C2061,'Prom Factor Mensual Hora 0,5'!$A$5:$A$28,0),MATCH('Casos CMg'!$B2061,'Prom Factor Mensual Hora 0,5'!$B$4:$M$4,0))</f>
        <v>0.99909917242087665</v>
      </c>
      <c r="E2061" s="38">
        <v>79.522735595703125</v>
      </c>
      <c r="F2061" s="18">
        <f t="shared" si="96"/>
        <v>79.45109932231118</v>
      </c>
      <c r="G2061" s="38">
        <v>37.491710662841797</v>
      </c>
      <c r="H2061" s="18">
        <f t="shared" si="97"/>
        <v>37.457937095888198</v>
      </c>
      <c r="I2061" s="38">
        <v>89.917648315429688</v>
      </c>
      <c r="J2061" s="18">
        <f t="shared" si="98"/>
        <v>89.83664801797724</v>
      </c>
    </row>
    <row r="2062" spans="1:10" x14ac:dyDescent="0.3">
      <c r="A2062" s="3">
        <v>2031</v>
      </c>
      <c r="B2062" s="3">
        <v>4</v>
      </c>
      <c r="C2062" s="4">
        <v>19</v>
      </c>
      <c r="D2062" s="19">
        <f>INDEX('Prom Factor Mensual Hora 0,5'!$B$5:$N$28,MATCH('Casos CMg'!$C2062,'Prom Factor Mensual Hora 0,5'!$A$5:$A$28,0),MATCH('Casos CMg'!$B2062,'Prom Factor Mensual Hora 0,5'!$B$4:$M$4,0))</f>
        <v>1.0034141047666816</v>
      </c>
      <c r="E2062" s="38">
        <v>103.9211044311523</v>
      </c>
      <c r="F2062" s="18">
        <f t="shared" si="96"/>
        <v>104.27590196914952</v>
      </c>
      <c r="G2062" s="38">
        <v>47.746864318847663</v>
      </c>
      <c r="H2062" s="18">
        <f t="shared" si="97"/>
        <v>47.909877115912742</v>
      </c>
      <c r="I2062" s="38">
        <v>116.2482147216797</v>
      </c>
      <c r="J2062" s="18">
        <f t="shared" si="98"/>
        <v>116.64509830567921</v>
      </c>
    </row>
    <row r="2063" spans="1:10" x14ac:dyDescent="0.3">
      <c r="A2063" s="3">
        <v>2031</v>
      </c>
      <c r="B2063" s="3">
        <v>4</v>
      </c>
      <c r="C2063" s="4">
        <v>20</v>
      </c>
      <c r="D2063" s="19">
        <f>INDEX('Prom Factor Mensual Hora 0,5'!$B$5:$N$28,MATCH('Casos CMg'!$C2063,'Prom Factor Mensual Hora 0,5'!$A$5:$A$28,0),MATCH('Casos CMg'!$B2063,'Prom Factor Mensual Hora 0,5'!$B$4:$M$4,0))</f>
        <v>1.0034087122898865</v>
      </c>
      <c r="E2063" s="38">
        <v>103.8965759277344</v>
      </c>
      <c r="F2063" s="18">
        <f t="shared" si="96"/>
        <v>104.25072946297639</v>
      </c>
      <c r="G2063" s="38">
        <v>47.739521026611328</v>
      </c>
      <c r="H2063" s="18">
        <f t="shared" si="97"/>
        <v>47.902251318648034</v>
      </c>
      <c r="I2063" s="38">
        <v>116.2229385375977</v>
      </c>
      <c r="J2063" s="18">
        <f t="shared" si="98"/>
        <v>116.61910909655752</v>
      </c>
    </row>
    <row r="2064" spans="1:10" x14ac:dyDescent="0.3">
      <c r="A2064" s="3">
        <v>2031</v>
      </c>
      <c r="B2064" s="3">
        <v>4</v>
      </c>
      <c r="C2064" s="4">
        <v>21</v>
      </c>
      <c r="D2064" s="19">
        <f>INDEX('Prom Factor Mensual Hora 0,5'!$B$5:$N$28,MATCH('Casos CMg'!$C2064,'Prom Factor Mensual Hora 0,5'!$A$5:$A$28,0),MATCH('Casos CMg'!$B2064,'Prom Factor Mensual Hora 0,5'!$B$4:$M$4,0))</f>
        <v>1.0034122696861487</v>
      </c>
      <c r="E2064" s="38">
        <v>103.8965759277344</v>
      </c>
      <c r="F2064" s="18">
        <f t="shared" si="96"/>
        <v>104.25109906426727</v>
      </c>
      <c r="G2064" s="38">
        <v>47.739521026611328</v>
      </c>
      <c r="H2064" s="18">
        <f t="shared" si="97"/>
        <v>47.902421147041693</v>
      </c>
      <c r="I2064" s="38">
        <v>116.2229385375977</v>
      </c>
      <c r="J2064" s="18">
        <f t="shared" si="98"/>
        <v>116.61952254760467</v>
      </c>
    </row>
    <row r="2065" spans="1:10" x14ac:dyDescent="0.3">
      <c r="A2065" s="3">
        <v>2031</v>
      </c>
      <c r="B2065" s="3">
        <v>4</v>
      </c>
      <c r="C2065" s="4">
        <v>22</v>
      </c>
      <c r="D2065" s="19">
        <f>INDEX('Prom Factor Mensual Hora 0,5'!$B$5:$N$28,MATCH('Casos CMg'!$C2065,'Prom Factor Mensual Hora 0,5'!$A$5:$A$28,0),MATCH('Casos CMg'!$B2065,'Prom Factor Mensual Hora 0,5'!$B$4:$M$4,0))</f>
        <v>1.0034129412161978</v>
      </c>
      <c r="E2065" s="38">
        <v>103.9211044311523</v>
      </c>
      <c r="F2065" s="18">
        <f t="shared" si="96"/>
        <v>104.27578105169817</v>
      </c>
      <c r="G2065" s="38">
        <v>47.746864318847663</v>
      </c>
      <c r="H2065" s="18">
        <f t="shared" si="97"/>
        <v>47.909821560025662</v>
      </c>
      <c r="I2065" s="38">
        <v>116.2482147216797</v>
      </c>
      <c r="J2065" s="18">
        <f t="shared" si="98"/>
        <v>116.64496304501274</v>
      </c>
    </row>
    <row r="2066" spans="1:10" x14ac:dyDescent="0.3">
      <c r="A2066" s="3">
        <v>2031</v>
      </c>
      <c r="B2066" s="3">
        <v>4</v>
      </c>
      <c r="C2066" s="4">
        <v>23</v>
      </c>
      <c r="D2066" s="19">
        <f>INDEX('Prom Factor Mensual Hora 0,5'!$B$5:$N$28,MATCH('Casos CMg'!$C2066,'Prom Factor Mensual Hora 0,5'!$A$5:$A$28,0),MATCH('Casos CMg'!$B2066,'Prom Factor Mensual Hora 0,5'!$B$4:$M$4,0))</f>
        <v>1.0034164244099395</v>
      </c>
      <c r="E2066" s="38">
        <v>104.0614318847656</v>
      </c>
      <c r="F2066" s="18">
        <f t="shared" si="96"/>
        <v>104.41694990078997</v>
      </c>
      <c r="G2066" s="38">
        <v>47.792453765869141</v>
      </c>
      <c r="H2066" s="18">
        <f t="shared" si="97"/>
        <v>47.955733071525763</v>
      </c>
      <c r="I2066" s="38">
        <v>116.4059295654297</v>
      </c>
      <c r="J2066" s="18">
        <f t="shared" si="98"/>
        <v>116.80362162465873</v>
      </c>
    </row>
    <row r="2067" spans="1:10" x14ac:dyDescent="0.3">
      <c r="A2067" s="3">
        <v>2031</v>
      </c>
      <c r="B2067" s="3">
        <v>5</v>
      </c>
      <c r="C2067" s="4">
        <v>0</v>
      </c>
      <c r="D2067" s="19">
        <f>INDEX('Prom Factor Mensual Hora 0,5'!$B$5:$N$28,MATCH('Casos CMg'!$C2067,'Prom Factor Mensual Hora 0,5'!$A$5:$A$28,0),MATCH('Casos CMg'!$B2067,'Prom Factor Mensual Hora 0,5'!$B$4:$M$4,0))</f>
        <v>0.98812634167603608</v>
      </c>
      <c r="E2067" s="38">
        <v>111.25721740722661</v>
      </c>
      <c r="F2067" s="18">
        <f t="shared" si="96"/>
        <v>109.93618722165823</v>
      </c>
      <c r="G2067" s="38">
        <v>54.759998321533203</v>
      </c>
      <c r="H2067" s="18">
        <f t="shared" si="97"/>
        <v>54.109796811642482</v>
      </c>
      <c r="I2067" s="38">
        <v>125.9682235717773</v>
      </c>
      <c r="J2067" s="18">
        <f t="shared" si="98"/>
        <v>124.47251992540932</v>
      </c>
    </row>
    <row r="2068" spans="1:10" x14ac:dyDescent="0.3">
      <c r="A2068" s="3">
        <v>2031</v>
      </c>
      <c r="B2068" s="3">
        <v>5</v>
      </c>
      <c r="C2068" s="4">
        <v>1</v>
      </c>
      <c r="D2068" s="19">
        <f>INDEX('Prom Factor Mensual Hora 0,5'!$B$5:$N$28,MATCH('Casos CMg'!$C2068,'Prom Factor Mensual Hora 0,5'!$A$5:$A$28,0),MATCH('Casos CMg'!$B2068,'Prom Factor Mensual Hora 0,5'!$B$4:$M$4,0))</f>
        <v>0.99717911039987439</v>
      </c>
      <c r="E2068" s="38">
        <v>111.22096252441411</v>
      </c>
      <c r="F2068" s="18">
        <f t="shared" si="96"/>
        <v>110.90722046791302</v>
      </c>
      <c r="G2068" s="38">
        <v>54.746826171875</v>
      </c>
      <c r="H2068" s="18">
        <f t="shared" si="97"/>
        <v>54.592391419286876</v>
      </c>
      <c r="I2068" s="38">
        <v>125.78709411621089</v>
      </c>
      <c r="J2068" s="18">
        <f t="shared" si="98"/>
        <v>125.43226261058845</v>
      </c>
    </row>
    <row r="2069" spans="1:10" x14ac:dyDescent="0.3">
      <c r="A2069" s="3">
        <v>2031</v>
      </c>
      <c r="B2069" s="3">
        <v>5</v>
      </c>
      <c r="C2069" s="4">
        <v>2</v>
      </c>
      <c r="D2069" s="19">
        <f>INDEX('Prom Factor Mensual Hora 0,5'!$B$5:$N$28,MATCH('Casos CMg'!$C2069,'Prom Factor Mensual Hora 0,5'!$A$5:$A$28,0),MATCH('Casos CMg'!$B2069,'Prom Factor Mensual Hora 0,5'!$B$4:$M$4,0))</f>
        <v>0.99718394051053727</v>
      </c>
      <c r="E2069" s="38">
        <v>109.5022048950195</v>
      </c>
      <c r="F2069" s="18">
        <f t="shared" si="96"/>
        <v>109.19384017180779</v>
      </c>
      <c r="G2069" s="38">
        <v>53.058639526367188</v>
      </c>
      <c r="H2069" s="18">
        <f t="shared" si="97"/>
        <v>52.909223241030979</v>
      </c>
      <c r="I2069" s="38">
        <v>123.3653564453125</v>
      </c>
      <c r="J2069" s="18">
        <f t="shared" si="98"/>
        <v>123.01795226262372</v>
      </c>
    </row>
    <row r="2070" spans="1:10" x14ac:dyDescent="0.3">
      <c r="A2070" s="3">
        <v>2031</v>
      </c>
      <c r="B2070" s="3">
        <v>5</v>
      </c>
      <c r="C2070" s="4">
        <v>3</v>
      </c>
      <c r="D2070" s="19">
        <f>INDEX('Prom Factor Mensual Hora 0,5'!$B$5:$N$28,MATCH('Casos CMg'!$C2070,'Prom Factor Mensual Hora 0,5'!$A$5:$A$28,0),MATCH('Casos CMg'!$B2070,'Prom Factor Mensual Hora 0,5'!$B$4:$M$4,0))</f>
        <v>0.99717565357358828</v>
      </c>
      <c r="E2070" s="38">
        <v>105.6349716186523</v>
      </c>
      <c r="F2070" s="18">
        <f t="shared" si="96"/>
        <v>105.33662186405705</v>
      </c>
      <c r="G2070" s="38">
        <v>49.260238647460938</v>
      </c>
      <c r="H2070" s="18">
        <f t="shared" si="97"/>
        <v>49.121110668472795</v>
      </c>
      <c r="I2070" s="38">
        <v>117.91650390625</v>
      </c>
      <c r="J2070" s="18">
        <f t="shared" si="98"/>
        <v>117.58346684982742</v>
      </c>
    </row>
    <row r="2071" spans="1:10" x14ac:dyDescent="0.3">
      <c r="A2071" s="3">
        <v>2031</v>
      </c>
      <c r="B2071" s="3">
        <v>5</v>
      </c>
      <c r="C2071" s="4">
        <v>4</v>
      </c>
      <c r="D2071" s="19">
        <f>INDEX('Prom Factor Mensual Hora 0,5'!$B$5:$N$28,MATCH('Casos CMg'!$C2071,'Prom Factor Mensual Hora 0,5'!$A$5:$A$28,0),MATCH('Casos CMg'!$B2071,'Prom Factor Mensual Hora 0,5'!$B$4:$M$4,0))</f>
        <v>0.99719689951205537</v>
      </c>
      <c r="E2071" s="38">
        <v>104.5607223510742</v>
      </c>
      <c r="F2071" s="18">
        <f t="shared" si="96"/>
        <v>104.26762813923206</v>
      </c>
      <c r="G2071" s="38">
        <v>48.205120086669922</v>
      </c>
      <c r="H2071" s="18">
        <f t="shared" si="97"/>
        <v>48.069996291033547</v>
      </c>
      <c r="I2071" s="38">
        <v>116.4029235839844</v>
      </c>
      <c r="J2071" s="18">
        <f t="shared" si="98"/>
        <v>116.07663449208796</v>
      </c>
    </row>
    <row r="2072" spans="1:10" x14ac:dyDescent="0.3">
      <c r="A2072" s="3">
        <v>2031</v>
      </c>
      <c r="B2072" s="3">
        <v>5</v>
      </c>
      <c r="C2072" s="4">
        <v>5</v>
      </c>
      <c r="D2072" s="19">
        <f>INDEX('Prom Factor Mensual Hora 0,5'!$B$5:$N$28,MATCH('Casos CMg'!$C2072,'Prom Factor Mensual Hora 0,5'!$A$5:$A$28,0),MATCH('Casos CMg'!$B2072,'Prom Factor Mensual Hora 0,5'!$B$4:$M$4,0))</f>
        <v>0.99718450426648431</v>
      </c>
      <c r="E2072" s="38">
        <v>104.5607223510742</v>
      </c>
      <c r="F2072" s="18">
        <f t="shared" si="96"/>
        <v>104.26633208340144</v>
      </c>
      <c r="G2072" s="38">
        <v>48.205120086669922</v>
      </c>
      <c r="H2072" s="18">
        <f t="shared" si="97"/>
        <v>48.069398776732292</v>
      </c>
      <c r="I2072" s="38">
        <v>116.4029235839844</v>
      </c>
      <c r="J2072" s="18">
        <f t="shared" si="98"/>
        <v>116.07519164926494</v>
      </c>
    </row>
    <row r="2073" spans="1:10" x14ac:dyDescent="0.3">
      <c r="A2073" s="3">
        <v>2031</v>
      </c>
      <c r="B2073" s="3">
        <v>5</v>
      </c>
      <c r="C2073" s="4">
        <v>6</v>
      </c>
      <c r="D2073" s="19">
        <f>INDEX('Prom Factor Mensual Hora 0,5'!$B$5:$N$28,MATCH('Casos CMg'!$C2073,'Prom Factor Mensual Hora 0,5'!$A$5:$A$28,0),MATCH('Casos CMg'!$B2073,'Prom Factor Mensual Hora 0,5'!$B$4:$M$4,0))</f>
        <v>0.99718810963626436</v>
      </c>
      <c r="E2073" s="38">
        <v>108.4279861450195</v>
      </c>
      <c r="F2073" s="18">
        <f t="shared" si="96"/>
        <v>108.12309853561906</v>
      </c>
      <c r="G2073" s="38">
        <v>52.003532409667969</v>
      </c>
      <c r="H2073" s="18">
        <f t="shared" si="97"/>
        <v>51.857304178005009</v>
      </c>
      <c r="I2073" s="38">
        <v>121.8517684936523</v>
      </c>
      <c r="J2073" s="18">
        <f t="shared" si="98"/>
        <v>121.50913468002085</v>
      </c>
    </row>
    <row r="2074" spans="1:10" x14ac:dyDescent="0.3">
      <c r="A2074" s="3">
        <v>2031</v>
      </c>
      <c r="B2074" s="3">
        <v>5</v>
      </c>
      <c r="C2074" s="4">
        <v>7</v>
      </c>
      <c r="D2074" s="19">
        <f>INDEX('Prom Factor Mensual Hora 0,5'!$B$5:$N$28,MATCH('Casos CMg'!$C2074,'Prom Factor Mensual Hora 0,5'!$A$5:$A$28,0),MATCH('Casos CMg'!$B2074,'Prom Factor Mensual Hora 0,5'!$B$4:$M$4,0))</f>
        <v>0.99718589378739886</v>
      </c>
      <c r="E2074" s="38">
        <v>62.141201019287109</v>
      </c>
      <c r="F2074" s="18">
        <f t="shared" si="96"/>
        <v>61.966329079440236</v>
      </c>
      <c r="G2074" s="38">
        <v>33.765190124511719</v>
      </c>
      <c r="H2074" s="18">
        <f t="shared" si="97"/>
        <v>33.670171293212668</v>
      </c>
      <c r="I2074" s="38">
        <v>67.940040588378906</v>
      </c>
      <c r="J2074" s="18">
        <f t="shared" si="98"/>
        <v>67.748850098074769</v>
      </c>
    </row>
    <row r="2075" spans="1:10" x14ac:dyDescent="0.3">
      <c r="A2075" s="3">
        <v>2031</v>
      </c>
      <c r="B2075" s="3">
        <v>5</v>
      </c>
      <c r="C2075" s="4">
        <v>8</v>
      </c>
      <c r="D2075" s="19">
        <f>INDEX('Prom Factor Mensual Hora 0,5'!$B$5:$N$28,MATCH('Casos CMg'!$C2075,'Prom Factor Mensual Hora 0,5'!$A$5:$A$28,0),MATCH('Casos CMg'!$B2075,'Prom Factor Mensual Hora 0,5'!$B$4:$M$4,0))</f>
        <v>0.99719269356353624</v>
      </c>
      <c r="E2075" s="38">
        <v>69.469589233398438</v>
      </c>
      <c r="F2075" s="18">
        <f t="shared" si="96"/>
        <v>69.274566808405027</v>
      </c>
      <c r="G2075" s="38">
        <v>35.963912963867188</v>
      </c>
      <c r="H2075" s="18">
        <f t="shared" si="97"/>
        <v>35.862951239523298</v>
      </c>
      <c r="I2075" s="38">
        <v>76.589859008789063</v>
      </c>
      <c r="J2075" s="18">
        <f t="shared" si="98"/>
        <v>76.37484780462583</v>
      </c>
    </row>
    <row r="2076" spans="1:10" x14ac:dyDescent="0.3">
      <c r="A2076" s="3">
        <v>2031</v>
      </c>
      <c r="B2076" s="3">
        <v>5</v>
      </c>
      <c r="C2076" s="4">
        <v>9</v>
      </c>
      <c r="D2076" s="19">
        <f>INDEX('Prom Factor Mensual Hora 0,5'!$B$5:$N$28,MATCH('Casos CMg'!$C2076,'Prom Factor Mensual Hora 0,5'!$A$5:$A$28,0),MATCH('Casos CMg'!$B2076,'Prom Factor Mensual Hora 0,5'!$B$4:$M$4,0))</f>
        <v>0.99929066300823677</v>
      </c>
      <c r="E2076" s="38">
        <v>47.113609313964837</v>
      </c>
      <c r="F2076" s="18">
        <f t="shared" si="96"/>
        <v>47.080189888062961</v>
      </c>
      <c r="G2076" s="38">
        <v>29.727909088134769</v>
      </c>
      <c r="H2076" s="18">
        <f t="shared" si="97"/>
        <v>29.70682198253078</v>
      </c>
      <c r="I2076" s="38">
        <v>50.439292907714837</v>
      </c>
      <c r="J2076" s="18">
        <f t="shared" si="98"/>
        <v>50.403514451417017</v>
      </c>
    </row>
    <row r="2077" spans="1:10" x14ac:dyDescent="0.3">
      <c r="A2077" s="3">
        <v>2031</v>
      </c>
      <c r="B2077" s="3">
        <v>5</v>
      </c>
      <c r="C2077" s="4">
        <v>10</v>
      </c>
      <c r="D2077" s="19">
        <f>INDEX('Prom Factor Mensual Hora 0,5'!$B$5:$N$28,MATCH('Casos CMg'!$C2077,'Prom Factor Mensual Hora 0,5'!$A$5:$A$28,0),MATCH('Casos CMg'!$B2077,'Prom Factor Mensual Hora 0,5'!$B$4:$M$4,0))</f>
        <v>0.99930903438514562</v>
      </c>
      <c r="E2077" s="38">
        <v>40.934597015380859</v>
      </c>
      <c r="F2077" s="18">
        <f t="shared" si="96"/>
        <v>40.906312616385307</v>
      </c>
      <c r="G2077" s="38">
        <v>28.346975326538089</v>
      </c>
      <c r="H2077" s="18">
        <f t="shared" si="97"/>
        <v>28.327388541302327</v>
      </c>
      <c r="I2077" s="38">
        <v>43.238319396972663</v>
      </c>
      <c r="J2077" s="18">
        <f t="shared" si="98"/>
        <v>43.208443205025262</v>
      </c>
    </row>
    <row r="2078" spans="1:10" x14ac:dyDescent="0.3">
      <c r="A2078" s="3">
        <v>2031</v>
      </c>
      <c r="B2078" s="3">
        <v>5</v>
      </c>
      <c r="C2078" s="4">
        <v>11</v>
      </c>
      <c r="D2078" s="19">
        <f>INDEX('Prom Factor Mensual Hora 0,5'!$B$5:$N$28,MATCH('Casos CMg'!$C2078,'Prom Factor Mensual Hora 0,5'!$A$5:$A$28,0),MATCH('Casos CMg'!$B2078,'Prom Factor Mensual Hora 0,5'!$B$4:$M$4,0))</f>
        <v>0.99922530301489199</v>
      </c>
      <c r="E2078" s="38">
        <v>40.893104553222663</v>
      </c>
      <c r="F2078" s="18">
        <f t="shared" si="96"/>
        <v>40.861424788413572</v>
      </c>
      <c r="G2078" s="38">
        <v>28.38871955871582</v>
      </c>
      <c r="H2078" s="18">
        <f t="shared" si="97"/>
        <v>28.366726903262606</v>
      </c>
      <c r="I2078" s="38">
        <v>43.214714050292969</v>
      </c>
      <c r="J2078" s="18">
        <f t="shared" si="98"/>
        <v>43.181235741605903</v>
      </c>
    </row>
    <row r="2079" spans="1:10" x14ac:dyDescent="0.3">
      <c r="A2079" s="3">
        <v>2031</v>
      </c>
      <c r="B2079" s="3">
        <v>5</v>
      </c>
      <c r="C2079" s="4">
        <v>12</v>
      </c>
      <c r="D2079" s="19">
        <f>INDEX('Prom Factor Mensual Hora 0,5'!$B$5:$N$28,MATCH('Casos CMg'!$C2079,'Prom Factor Mensual Hora 0,5'!$A$5:$A$28,0),MATCH('Casos CMg'!$B2079,'Prom Factor Mensual Hora 0,5'!$B$4:$M$4,0))</f>
        <v>0.99912965923634811</v>
      </c>
      <c r="E2079" s="38">
        <v>40.893104553222663</v>
      </c>
      <c r="F2079" s="18">
        <f t="shared" si="96"/>
        <v>40.857513617377712</v>
      </c>
      <c r="G2079" s="38">
        <v>28.38871955871582</v>
      </c>
      <c r="H2079" s="18">
        <f t="shared" si="97"/>
        <v>28.36401169885599</v>
      </c>
      <c r="I2079" s="38">
        <v>43.214714050292969</v>
      </c>
      <c r="J2079" s="18">
        <f t="shared" si="98"/>
        <v>43.177102523065436</v>
      </c>
    </row>
    <row r="2080" spans="1:10" x14ac:dyDescent="0.3">
      <c r="A2080" s="3">
        <v>2031</v>
      </c>
      <c r="B2080" s="3">
        <v>5</v>
      </c>
      <c r="C2080" s="4">
        <v>13</v>
      </c>
      <c r="D2080" s="19">
        <f>INDEX('Prom Factor Mensual Hora 0,5'!$B$5:$N$28,MATCH('Casos CMg'!$C2080,'Prom Factor Mensual Hora 0,5'!$A$5:$A$28,0),MATCH('Casos CMg'!$B2080,'Prom Factor Mensual Hora 0,5'!$B$4:$M$4,0))</f>
        <v>0.99907882494244526</v>
      </c>
      <c r="E2080" s="38">
        <v>40.893104553222663</v>
      </c>
      <c r="F2080" s="18">
        <f t="shared" si="96"/>
        <v>40.855434845282254</v>
      </c>
      <c r="G2080" s="38">
        <v>28.38871955871582</v>
      </c>
      <c r="H2080" s="18">
        <f t="shared" si="97"/>
        <v>28.362568578342415</v>
      </c>
      <c r="I2080" s="38">
        <v>43.214714050292969</v>
      </c>
      <c r="J2080" s="18">
        <f t="shared" si="98"/>
        <v>43.174905733590478</v>
      </c>
    </row>
    <row r="2081" spans="1:10" x14ac:dyDescent="0.3">
      <c r="A2081" s="3">
        <v>2031</v>
      </c>
      <c r="B2081" s="3">
        <v>5</v>
      </c>
      <c r="C2081" s="4">
        <v>14</v>
      </c>
      <c r="D2081" s="19">
        <f>INDEX('Prom Factor Mensual Hora 0,5'!$B$5:$N$28,MATCH('Casos CMg'!$C2081,'Prom Factor Mensual Hora 0,5'!$A$5:$A$28,0),MATCH('Casos CMg'!$B2081,'Prom Factor Mensual Hora 0,5'!$B$4:$M$4,0))</f>
        <v>0.99900350176185226</v>
      </c>
      <c r="E2081" s="38">
        <v>40.893104553222663</v>
      </c>
      <c r="F2081" s="18">
        <f t="shared" si="96"/>
        <v>40.852354646582988</v>
      </c>
      <c r="G2081" s="38">
        <v>28.38871955871582</v>
      </c>
      <c r="H2081" s="18">
        <f t="shared" si="97"/>
        <v>28.360430249692289</v>
      </c>
      <c r="I2081" s="38">
        <v>43.214714050292969</v>
      </c>
      <c r="J2081" s="18">
        <f t="shared" si="98"/>
        <v>43.171650663879795</v>
      </c>
    </row>
    <row r="2082" spans="1:10" x14ac:dyDescent="0.3">
      <c r="A2082" s="3">
        <v>2031</v>
      </c>
      <c r="B2082" s="3">
        <v>5</v>
      </c>
      <c r="C2082" s="4">
        <v>15</v>
      </c>
      <c r="D2082" s="19">
        <f>INDEX('Prom Factor Mensual Hora 0,5'!$B$5:$N$28,MATCH('Casos CMg'!$C2082,'Prom Factor Mensual Hora 0,5'!$A$5:$A$28,0),MATCH('Casos CMg'!$B2082,'Prom Factor Mensual Hora 0,5'!$B$4:$M$4,0))</f>
        <v>0.99909762035859806</v>
      </c>
      <c r="E2082" s="38">
        <v>40.934597015380859</v>
      </c>
      <c r="F2082" s="18">
        <f t="shared" si="96"/>
        <v>40.89765846840519</v>
      </c>
      <c r="G2082" s="38">
        <v>28.346975326538089</v>
      </c>
      <c r="H2082" s="18">
        <f t="shared" si="97"/>
        <v>28.321395593108097</v>
      </c>
      <c r="I2082" s="38">
        <v>43.238319396972663</v>
      </c>
      <c r="J2082" s="18">
        <f t="shared" si="98"/>
        <v>43.199302017820401</v>
      </c>
    </row>
    <row r="2083" spans="1:10" x14ac:dyDescent="0.3">
      <c r="A2083" s="3">
        <v>2031</v>
      </c>
      <c r="B2083" s="3">
        <v>5</v>
      </c>
      <c r="C2083" s="4">
        <v>16</v>
      </c>
      <c r="D2083" s="19">
        <f>INDEX('Prom Factor Mensual Hora 0,5'!$B$5:$N$28,MATCH('Casos CMg'!$C2083,'Prom Factor Mensual Hora 0,5'!$A$5:$A$28,0),MATCH('Casos CMg'!$B2083,'Prom Factor Mensual Hora 0,5'!$B$4:$M$4,0))</f>
        <v>0.9989223209027347</v>
      </c>
      <c r="E2083" s="38">
        <v>40.934597015380859</v>
      </c>
      <c r="F2083" s="18">
        <f t="shared" si="96"/>
        <v>40.890482655822403</v>
      </c>
      <c r="G2083" s="38">
        <v>28.346975326538089</v>
      </c>
      <c r="H2083" s="18">
        <f t="shared" si="97"/>
        <v>28.316426383757985</v>
      </c>
      <c r="I2083" s="38">
        <v>43.238319396972663</v>
      </c>
      <c r="J2083" s="18">
        <f t="shared" si="98"/>
        <v>43.191722363957666</v>
      </c>
    </row>
    <row r="2084" spans="1:10" x14ac:dyDescent="0.3">
      <c r="A2084" s="3">
        <v>2031</v>
      </c>
      <c r="B2084" s="3">
        <v>5</v>
      </c>
      <c r="C2084" s="4">
        <v>17</v>
      </c>
      <c r="D2084" s="19">
        <f>INDEX('Prom Factor Mensual Hora 0,5'!$B$5:$N$28,MATCH('Casos CMg'!$C2084,'Prom Factor Mensual Hora 0,5'!$A$5:$A$28,0),MATCH('Casos CMg'!$B2084,'Prom Factor Mensual Hora 0,5'!$B$4:$M$4,0))</f>
        <v>0.99923028315882045</v>
      </c>
      <c r="E2084" s="38">
        <v>77.970115661621094</v>
      </c>
      <c r="F2084" s="18">
        <f t="shared" si="96"/>
        <v>77.910100750487629</v>
      </c>
      <c r="G2084" s="38">
        <v>38.560977935791023</v>
      </c>
      <c r="H2084" s="18">
        <f t="shared" si="97"/>
        <v>38.531296901661491</v>
      </c>
      <c r="I2084" s="38">
        <v>86.513023376464844</v>
      </c>
      <c r="J2084" s="18">
        <f t="shared" si="98"/>
        <v>86.446432845390618</v>
      </c>
    </row>
    <row r="2085" spans="1:10" x14ac:dyDescent="0.3">
      <c r="A2085" s="3">
        <v>2031</v>
      </c>
      <c r="B2085" s="3">
        <v>5</v>
      </c>
      <c r="C2085" s="4">
        <v>18</v>
      </c>
      <c r="D2085" s="19">
        <f>INDEX('Prom Factor Mensual Hora 0,5'!$B$5:$N$28,MATCH('Casos CMg'!$C2085,'Prom Factor Mensual Hora 0,5'!$A$5:$A$28,0),MATCH('Casos CMg'!$B2085,'Prom Factor Mensual Hora 0,5'!$B$4:$M$4,0))</f>
        <v>0.99929054817106178</v>
      </c>
      <c r="E2085" s="38">
        <v>111.4313430786133</v>
      </c>
      <c r="F2085" s="18">
        <f t="shared" si="96"/>
        <v>111.35228790846513</v>
      </c>
      <c r="G2085" s="38">
        <v>54.848854064941413</v>
      </c>
      <c r="H2085" s="18">
        <f t="shared" si="97"/>
        <v>54.809941445109878</v>
      </c>
      <c r="I2085" s="38">
        <v>126.1455535888672</v>
      </c>
      <c r="J2085" s="18">
        <f t="shared" si="98"/>
        <v>126.05605939516116</v>
      </c>
    </row>
    <row r="2086" spans="1:10" x14ac:dyDescent="0.3">
      <c r="A2086" s="3">
        <v>2031</v>
      </c>
      <c r="B2086" s="3">
        <v>5</v>
      </c>
      <c r="C2086" s="4">
        <v>19</v>
      </c>
      <c r="D2086" s="19">
        <f>INDEX('Prom Factor Mensual Hora 0,5'!$B$5:$N$28,MATCH('Casos CMg'!$C2086,'Prom Factor Mensual Hora 0,5'!$A$5:$A$28,0),MATCH('Casos CMg'!$B2086,'Prom Factor Mensual Hora 0,5'!$B$4:$M$4,0))</f>
        <v>0.98706739897000306</v>
      </c>
      <c r="E2086" s="38">
        <v>112.33644104003911</v>
      </c>
      <c r="F2086" s="18">
        <f t="shared" si="96"/>
        <v>110.88363866693851</v>
      </c>
      <c r="G2086" s="38">
        <v>55.324802398681641</v>
      </c>
      <c r="H2086" s="18">
        <f t="shared" si="97"/>
        <v>54.609308802196075</v>
      </c>
      <c r="I2086" s="38">
        <v>126.68467712402339</v>
      </c>
      <c r="J2086" s="18">
        <f t="shared" si="98"/>
        <v>125.04631473816443</v>
      </c>
    </row>
    <row r="2087" spans="1:10" x14ac:dyDescent="0.3">
      <c r="A2087" s="3">
        <v>2031</v>
      </c>
      <c r="B2087" s="3">
        <v>5</v>
      </c>
      <c r="C2087" s="4">
        <v>20</v>
      </c>
      <c r="D2087" s="19">
        <f>INDEX('Prom Factor Mensual Hora 0,5'!$B$5:$N$28,MATCH('Casos CMg'!$C2087,'Prom Factor Mensual Hora 0,5'!$A$5:$A$28,0),MATCH('Casos CMg'!$B2087,'Prom Factor Mensual Hora 0,5'!$B$4:$M$4,0))</f>
        <v>0.98707389103358179</v>
      </c>
      <c r="E2087" s="38">
        <v>112.4924392700195</v>
      </c>
      <c r="F2087" s="18">
        <f t="shared" si="96"/>
        <v>111.03834974211705</v>
      </c>
      <c r="G2087" s="38">
        <v>55.407070159912109</v>
      </c>
      <c r="H2087" s="18">
        <f t="shared" si="97"/>
        <v>54.690872333515109</v>
      </c>
      <c r="I2087" s="38">
        <v>126.7714462280273</v>
      </c>
      <c r="J2087" s="18">
        <f t="shared" si="98"/>
        <v>125.1327847002534</v>
      </c>
    </row>
    <row r="2088" spans="1:10" x14ac:dyDescent="0.3">
      <c r="A2088" s="3">
        <v>2031</v>
      </c>
      <c r="B2088" s="3">
        <v>5</v>
      </c>
      <c r="C2088" s="4">
        <v>21</v>
      </c>
      <c r="D2088" s="19">
        <f>INDEX('Prom Factor Mensual Hora 0,5'!$B$5:$N$28,MATCH('Casos CMg'!$C2088,'Prom Factor Mensual Hora 0,5'!$A$5:$A$28,0),MATCH('Casos CMg'!$B2088,'Prom Factor Mensual Hora 0,5'!$B$4:$M$4,0))</f>
        <v>0.98707118570742447</v>
      </c>
      <c r="E2088" s="38">
        <v>112.4924392700195</v>
      </c>
      <c r="F2088" s="18">
        <f t="shared" si="96"/>
        <v>111.03804541337858</v>
      </c>
      <c r="G2088" s="38">
        <v>55.407070159912109</v>
      </c>
      <c r="H2088" s="18">
        <f t="shared" si="97"/>
        <v>54.690722439318904</v>
      </c>
      <c r="I2088" s="38">
        <v>126.7714462280273</v>
      </c>
      <c r="J2088" s="18">
        <f t="shared" si="98"/>
        <v>125.13244174214391</v>
      </c>
    </row>
    <row r="2089" spans="1:10" x14ac:dyDescent="0.3">
      <c r="A2089" s="3">
        <v>2031</v>
      </c>
      <c r="B2089" s="3">
        <v>5</v>
      </c>
      <c r="C2089" s="4">
        <v>22</v>
      </c>
      <c r="D2089" s="19">
        <f>INDEX('Prom Factor Mensual Hora 0,5'!$B$5:$N$28,MATCH('Casos CMg'!$C2089,'Prom Factor Mensual Hora 0,5'!$A$5:$A$28,0),MATCH('Casos CMg'!$B2089,'Prom Factor Mensual Hora 0,5'!$B$4:$M$4,0))</f>
        <v>0.98706656647982161</v>
      </c>
      <c r="E2089" s="38">
        <v>112.1414337158203</v>
      </c>
      <c r="F2089" s="18">
        <f t="shared" si="96"/>
        <v>110.69105993799924</v>
      </c>
      <c r="G2089" s="38">
        <v>55.221969604492188</v>
      </c>
      <c r="H2089" s="18">
        <f t="shared" si="97"/>
        <v>54.507759931759175</v>
      </c>
      <c r="I2089" s="38">
        <v>126.57623291015619</v>
      </c>
      <c r="J2089" s="18">
        <f t="shared" si="98"/>
        <v>124.93916761657808</v>
      </c>
    </row>
    <row r="2090" spans="1:10" x14ac:dyDescent="0.3">
      <c r="A2090" s="3">
        <v>2031</v>
      </c>
      <c r="B2090" s="3">
        <v>5</v>
      </c>
      <c r="C2090" s="4">
        <v>23</v>
      </c>
      <c r="D2090" s="19">
        <f>INDEX('Prom Factor Mensual Hora 0,5'!$B$5:$N$28,MATCH('Casos CMg'!$C2090,'Prom Factor Mensual Hora 0,5'!$A$5:$A$28,0),MATCH('Casos CMg'!$B2090,'Prom Factor Mensual Hora 0,5'!$B$4:$M$4,0))</f>
        <v>0.98707189312515708</v>
      </c>
      <c r="E2090" s="38">
        <v>111.2833938598633</v>
      </c>
      <c r="F2090" s="18">
        <f t="shared" si="96"/>
        <v>109.84471025064775</v>
      </c>
      <c r="G2090" s="38">
        <v>54.769512176513672</v>
      </c>
      <c r="H2090" s="18">
        <f t="shared" si="97"/>
        <v>54.061446069612693</v>
      </c>
      <c r="I2090" s="38">
        <v>126.0990524291992</v>
      </c>
      <c r="J2090" s="18">
        <f t="shared" si="98"/>
        <v>124.46883040257809</v>
      </c>
    </row>
    <row r="2091" spans="1:10" x14ac:dyDescent="0.3">
      <c r="A2091" s="3">
        <v>2031</v>
      </c>
      <c r="B2091" s="3">
        <v>6</v>
      </c>
      <c r="C2091" s="4">
        <v>0</v>
      </c>
      <c r="D2091" s="19">
        <f>INDEX('Prom Factor Mensual Hora 0,5'!$B$5:$N$28,MATCH('Casos CMg'!$C2091,'Prom Factor Mensual Hora 0,5'!$A$5:$A$28,0),MATCH('Casos CMg'!$B2091,'Prom Factor Mensual Hora 0,5'!$B$4:$M$4,0))</f>
        <v>0.98374326371024123</v>
      </c>
      <c r="E2091" s="38">
        <v>105.8560485839844</v>
      </c>
      <c r="F2091" s="18">
        <f t="shared" si="96"/>
        <v>104.13517471747868</v>
      </c>
      <c r="G2091" s="38">
        <v>48.832347869873047</v>
      </c>
      <c r="H2091" s="18">
        <f t="shared" si="97"/>
        <v>48.038493268142759</v>
      </c>
      <c r="I2091" s="38">
        <v>121.17323303222661</v>
      </c>
      <c r="J2091" s="18">
        <f t="shared" si="98"/>
        <v>119.20335173744421</v>
      </c>
    </row>
    <row r="2092" spans="1:10" x14ac:dyDescent="0.3">
      <c r="A2092" s="3">
        <v>2031</v>
      </c>
      <c r="B2092" s="3">
        <v>6</v>
      </c>
      <c r="C2092" s="4">
        <v>1</v>
      </c>
      <c r="D2092" s="19">
        <f>INDEX('Prom Factor Mensual Hora 0,5'!$B$5:$N$28,MATCH('Casos CMg'!$C2092,'Prom Factor Mensual Hora 0,5'!$A$5:$A$28,0),MATCH('Casos CMg'!$B2092,'Prom Factor Mensual Hora 0,5'!$B$4:$M$4,0))</f>
        <v>0.9957066804411745</v>
      </c>
      <c r="E2092" s="38">
        <v>105.92918395996089</v>
      </c>
      <c r="F2092" s="18">
        <f t="shared" si="96"/>
        <v>105.47439612261518</v>
      </c>
      <c r="G2092" s="38">
        <v>48.918781280517578</v>
      </c>
      <c r="H2092" s="18">
        <f t="shared" si="97"/>
        <v>48.708757320052023</v>
      </c>
      <c r="I2092" s="38">
        <v>121.2115478515625</v>
      </c>
      <c r="J2092" s="18">
        <f t="shared" si="98"/>
        <v>120.69114794241587</v>
      </c>
    </row>
    <row r="2093" spans="1:10" x14ac:dyDescent="0.3">
      <c r="A2093" s="3">
        <v>2031</v>
      </c>
      <c r="B2093" s="3">
        <v>6</v>
      </c>
      <c r="C2093" s="4">
        <v>2</v>
      </c>
      <c r="D2093" s="19">
        <f>INDEX('Prom Factor Mensual Hora 0,5'!$B$5:$N$28,MATCH('Casos CMg'!$C2093,'Prom Factor Mensual Hora 0,5'!$A$5:$A$28,0),MATCH('Casos CMg'!$B2093,'Prom Factor Mensual Hora 0,5'!$B$4:$M$4,0))</f>
        <v>0.99570684122086495</v>
      </c>
      <c r="E2093" s="38">
        <v>107.07757568359381</v>
      </c>
      <c r="F2093" s="18">
        <f t="shared" si="96"/>
        <v>106.61787464949929</v>
      </c>
      <c r="G2093" s="38">
        <v>49.442047119140618</v>
      </c>
      <c r="H2093" s="18">
        <f t="shared" si="97"/>
        <v>49.229784560492668</v>
      </c>
      <c r="I2093" s="38">
        <v>122.202278137207</v>
      </c>
      <c r="J2093" s="18">
        <f t="shared" si="98"/>
        <v>121.67764435399195</v>
      </c>
    </row>
    <row r="2094" spans="1:10" x14ac:dyDescent="0.3">
      <c r="A2094" s="3">
        <v>2031</v>
      </c>
      <c r="B2094" s="3">
        <v>6</v>
      </c>
      <c r="C2094" s="4">
        <v>3</v>
      </c>
      <c r="D2094" s="19">
        <f>INDEX('Prom Factor Mensual Hora 0,5'!$B$5:$N$28,MATCH('Casos CMg'!$C2094,'Prom Factor Mensual Hora 0,5'!$A$5:$A$28,0),MATCH('Casos CMg'!$B2094,'Prom Factor Mensual Hora 0,5'!$B$4:$M$4,0))</f>
        <v>0.99571025037815397</v>
      </c>
      <c r="E2094" s="38">
        <v>107.28021240234381</v>
      </c>
      <c r="F2094" s="18">
        <f t="shared" si="96"/>
        <v>106.82000715175928</v>
      </c>
      <c r="G2094" s="38">
        <v>49.534378051757813</v>
      </c>
      <c r="H2094" s="18">
        <f t="shared" si="97"/>
        <v>49.321887972241903</v>
      </c>
      <c r="I2094" s="38">
        <v>122.3770751953125</v>
      </c>
      <c r="J2094" s="18">
        <f t="shared" si="98"/>
        <v>121.85210818327079</v>
      </c>
    </row>
    <row r="2095" spans="1:10" x14ac:dyDescent="0.3">
      <c r="A2095" s="3">
        <v>2031</v>
      </c>
      <c r="B2095" s="3">
        <v>6</v>
      </c>
      <c r="C2095" s="4">
        <v>4</v>
      </c>
      <c r="D2095" s="19">
        <f>INDEX('Prom Factor Mensual Hora 0,5'!$B$5:$N$28,MATCH('Casos CMg'!$C2095,'Prom Factor Mensual Hora 0,5'!$A$5:$A$28,0),MATCH('Casos CMg'!$B2095,'Prom Factor Mensual Hora 0,5'!$B$4:$M$4,0))</f>
        <v>0.99571189958098905</v>
      </c>
      <c r="E2095" s="38">
        <v>107.28021240234381</v>
      </c>
      <c r="F2095" s="18">
        <f t="shared" si="96"/>
        <v>106.82018407858973</v>
      </c>
      <c r="G2095" s="38">
        <v>49.534378051757813</v>
      </c>
      <c r="H2095" s="18">
        <f t="shared" si="97"/>
        <v>49.321969664478623</v>
      </c>
      <c r="I2095" s="38">
        <v>122.3770751953125</v>
      </c>
      <c r="J2095" s="18">
        <f t="shared" si="98"/>
        <v>121.85231000789014</v>
      </c>
    </row>
    <row r="2096" spans="1:10" x14ac:dyDescent="0.3">
      <c r="A2096" s="3">
        <v>2031</v>
      </c>
      <c r="B2096" s="3">
        <v>6</v>
      </c>
      <c r="C2096" s="4">
        <v>5</v>
      </c>
      <c r="D2096" s="19">
        <f>INDEX('Prom Factor Mensual Hora 0,5'!$B$5:$N$28,MATCH('Casos CMg'!$C2096,'Prom Factor Mensual Hora 0,5'!$A$5:$A$28,0),MATCH('Casos CMg'!$B2096,'Prom Factor Mensual Hora 0,5'!$B$4:$M$4,0))</f>
        <v>0.99570535483968958</v>
      </c>
      <c r="E2096" s="38">
        <v>107.28021240234381</v>
      </c>
      <c r="F2096" s="18">
        <f t="shared" si="96"/>
        <v>106.81948195735301</v>
      </c>
      <c r="G2096" s="38">
        <v>49.534378051757813</v>
      </c>
      <c r="H2096" s="18">
        <f t="shared" si="97"/>
        <v>49.321645474788845</v>
      </c>
      <c r="I2096" s="38">
        <v>122.3770751953125</v>
      </c>
      <c r="J2096" s="18">
        <f t="shared" si="98"/>
        <v>121.85150908159201</v>
      </c>
    </row>
    <row r="2097" spans="1:10" x14ac:dyDescent="0.3">
      <c r="A2097" s="3">
        <v>2031</v>
      </c>
      <c r="B2097" s="3">
        <v>6</v>
      </c>
      <c r="C2097" s="4">
        <v>6</v>
      </c>
      <c r="D2097" s="19">
        <f>INDEX('Prom Factor Mensual Hora 0,5'!$B$5:$N$28,MATCH('Casos CMg'!$C2097,'Prom Factor Mensual Hora 0,5'!$A$5:$A$28,0),MATCH('Casos CMg'!$B2097,'Prom Factor Mensual Hora 0,5'!$B$4:$M$4,0))</f>
        <v>0.99571119418383036</v>
      </c>
      <c r="E2097" s="38">
        <v>105.8616256713867</v>
      </c>
      <c r="F2097" s="18">
        <f t="shared" si="96"/>
        <v>105.40760571549809</v>
      </c>
      <c r="G2097" s="38">
        <v>48.88800048828125</v>
      </c>
      <c r="H2097" s="18">
        <f t="shared" si="97"/>
        <v>48.678329347446208</v>
      </c>
      <c r="I2097" s="38">
        <v>121.15325927734381</v>
      </c>
      <c r="J2097" s="18">
        <f t="shared" si="98"/>
        <v>120.63365647430723</v>
      </c>
    </row>
    <row r="2098" spans="1:10" x14ac:dyDescent="0.3">
      <c r="A2098" s="3">
        <v>2031</v>
      </c>
      <c r="B2098" s="3">
        <v>6</v>
      </c>
      <c r="C2098" s="4">
        <v>7</v>
      </c>
      <c r="D2098" s="19">
        <f>INDEX('Prom Factor Mensual Hora 0,5'!$B$5:$N$28,MATCH('Casos CMg'!$C2098,'Prom Factor Mensual Hora 0,5'!$A$5:$A$28,0),MATCH('Casos CMg'!$B2098,'Prom Factor Mensual Hora 0,5'!$B$4:$M$4,0))</f>
        <v>0.99570398498027046</v>
      </c>
      <c r="E2098" s="38">
        <v>109.0242614746094</v>
      </c>
      <c r="F2098" s="18">
        <f t="shared" si="96"/>
        <v>108.55589160979956</v>
      </c>
      <c r="G2098" s="38">
        <v>50.050167083740227</v>
      </c>
      <c r="H2098" s="18">
        <f t="shared" si="97"/>
        <v>49.835150814208504</v>
      </c>
      <c r="I2098" s="38">
        <v>124.01165771484381</v>
      </c>
      <c r="J2098" s="18">
        <f t="shared" si="98"/>
        <v>123.47890177067929</v>
      </c>
    </row>
    <row r="2099" spans="1:10" x14ac:dyDescent="0.3">
      <c r="A2099" s="3">
        <v>2031</v>
      </c>
      <c r="B2099" s="3">
        <v>6</v>
      </c>
      <c r="C2099" s="4">
        <v>8</v>
      </c>
      <c r="D2099" s="19">
        <f>INDEX('Prom Factor Mensual Hora 0,5'!$B$5:$N$28,MATCH('Casos CMg'!$C2099,'Prom Factor Mensual Hora 0,5'!$A$5:$A$28,0),MATCH('Casos CMg'!$B2099,'Prom Factor Mensual Hora 0,5'!$B$4:$M$4,0))</f>
        <v>0.99570241649165336</v>
      </c>
      <c r="E2099" s="38">
        <v>65.825813293457031</v>
      </c>
      <c r="F2099" s="18">
        <f t="shared" si="96"/>
        <v>65.542921363823567</v>
      </c>
      <c r="G2099" s="38">
        <v>33.976367950439453</v>
      </c>
      <c r="H2099" s="18">
        <f t="shared" si="97"/>
        <v>33.830351671862125</v>
      </c>
      <c r="I2099" s="38">
        <v>72.711174011230469</v>
      </c>
      <c r="J2099" s="18">
        <f t="shared" si="98"/>
        <v>72.398691668927285</v>
      </c>
    </row>
    <row r="2100" spans="1:10" x14ac:dyDescent="0.3">
      <c r="A2100" s="3">
        <v>2031</v>
      </c>
      <c r="B2100" s="3">
        <v>6</v>
      </c>
      <c r="C2100" s="4">
        <v>9</v>
      </c>
      <c r="D2100" s="19">
        <f>INDEX('Prom Factor Mensual Hora 0,5'!$B$5:$N$28,MATCH('Casos CMg'!$C2100,'Prom Factor Mensual Hora 0,5'!$A$5:$A$28,0),MATCH('Casos CMg'!$B2100,'Prom Factor Mensual Hora 0,5'!$B$4:$M$4,0))</f>
        <v>0.99458433990336581</v>
      </c>
      <c r="E2100" s="38">
        <v>64.456985473632813</v>
      </c>
      <c r="F2100" s="18">
        <f t="shared" si="96"/>
        <v>64.107908349453936</v>
      </c>
      <c r="G2100" s="38">
        <v>32.808425903320313</v>
      </c>
      <c r="H2100" s="18">
        <f t="shared" si="97"/>
        <v>32.63074662032232</v>
      </c>
      <c r="I2100" s="38">
        <v>69.053779602050781</v>
      </c>
      <c r="J2100" s="18">
        <f t="shared" si="98"/>
        <v>68.679807803338178</v>
      </c>
    </row>
    <row r="2101" spans="1:10" x14ac:dyDescent="0.3">
      <c r="A2101" s="3">
        <v>2031</v>
      </c>
      <c r="B2101" s="3">
        <v>6</v>
      </c>
      <c r="C2101" s="4">
        <v>10</v>
      </c>
      <c r="D2101" s="19">
        <f>INDEX('Prom Factor Mensual Hora 0,5'!$B$5:$N$28,MATCH('Casos CMg'!$C2101,'Prom Factor Mensual Hora 0,5'!$A$5:$A$28,0),MATCH('Casos CMg'!$B2101,'Prom Factor Mensual Hora 0,5'!$B$4:$M$4,0))</f>
        <v>0.99863648923405357</v>
      </c>
      <c r="E2101" s="38">
        <v>67.799171447753906</v>
      </c>
      <c r="F2101" s="18">
        <f t="shared" si="96"/>
        <v>67.706726547562653</v>
      </c>
      <c r="G2101" s="38">
        <v>35.433666229248047</v>
      </c>
      <c r="H2101" s="18">
        <f t="shared" si="97"/>
        <v>35.385352043867513</v>
      </c>
      <c r="I2101" s="38">
        <v>72.4088134765625</v>
      </c>
      <c r="J2101" s="18">
        <f t="shared" si="98"/>
        <v>72.310083279837798</v>
      </c>
    </row>
    <row r="2102" spans="1:10" x14ac:dyDescent="0.3">
      <c r="A2102" s="3">
        <v>2031</v>
      </c>
      <c r="B2102" s="3">
        <v>6</v>
      </c>
      <c r="C2102" s="4">
        <v>11</v>
      </c>
      <c r="D2102" s="19">
        <f>INDEX('Prom Factor Mensual Hora 0,5'!$B$5:$N$28,MATCH('Casos CMg'!$C2102,'Prom Factor Mensual Hora 0,5'!$A$5:$A$28,0),MATCH('Casos CMg'!$B2102,'Prom Factor Mensual Hora 0,5'!$B$4:$M$4,0))</f>
        <v>0.99848333251960575</v>
      </c>
      <c r="E2102" s="38">
        <v>67.799171447753906</v>
      </c>
      <c r="F2102" s="18">
        <f t="shared" si="96"/>
        <v>67.696342649221421</v>
      </c>
      <c r="G2102" s="38">
        <v>35.433666229248047</v>
      </c>
      <c r="H2102" s="18">
        <f t="shared" si="97"/>
        <v>35.379925139967</v>
      </c>
      <c r="I2102" s="38">
        <v>72.4088134765625</v>
      </c>
      <c r="J2102" s="18">
        <f t="shared" si="98"/>
        <v>72.298993383868662</v>
      </c>
    </row>
    <row r="2103" spans="1:10" x14ac:dyDescent="0.3">
      <c r="A2103" s="3">
        <v>2031</v>
      </c>
      <c r="B2103" s="3">
        <v>6</v>
      </c>
      <c r="C2103" s="4">
        <v>12</v>
      </c>
      <c r="D2103" s="19">
        <f>INDEX('Prom Factor Mensual Hora 0,5'!$B$5:$N$28,MATCH('Casos CMg'!$C2103,'Prom Factor Mensual Hora 0,5'!$A$5:$A$28,0),MATCH('Casos CMg'!$B2103,'Prom Factor Mensual Hora 0,5'!$B$4:$M$4,0))</f>
        <v>0.99831607313639392</v>
      </c>
      <c r="E2103" s="38">
        <v>67.799171447753906</v>
      </c>
      <c r="F2103" s="18">
        <f t="shared" si="96"/>
        <v>67.685002601622799</v>
      </c>
      <c r="G2103" s="38">
        <v>35.433666229248047</v>
      </c>
      <c r="H2103" s="18">
        <f t="shared" si="97"/>
        <v>35.373998526808563</v>
      </c>
      <c r="I2103" s="38">
        <v>72.4088134765625</v>
      </c>
      <c r="J2103" s="18">
        <f t="shared" si="98"/>
        <v>72.286882330387471</v>
      </c>
    </row>
    <row r="2104" spans="1:10" x14ac:dyDescent="0.3">
      <c r="A2104" s="3">
        <v>2031</v>
      </c>
      <c r="B2104" s="3">
        <v>6</v>
      </c>
      <c r="C2104" s="4">
        <v>13</v>
      </c>
      <c r="D2104" s="19">
        <f>INDEX('Prom Factor Mensual Hora 0,5'!$B$5:$N$28,MATCH('Casos CMg'!$C2104,'Prom Factor Mensual Hora 0,5'!$A$5:$A$28,0),MATCH('Casos CMg'!$B2104,'Prom Factor Mensual Hora 0,5'!$B$4:$M$4,0))</f>
        <v>0.99830831790595131</v>
      </c>
      <c r="E2104" s="38">
        <v>72.723152160644531</v>
      </c>
      <c r="F2104" s="18">
        <f t="shared" si="96"/>
        <v>72.600127706311596</v>
      </c>
      <c r="G2104" s="38">
        <v>37.499481201171882</v>
      </c>
      <c r="H2104" s="18">
        <f t="shared" si="97"/>
        <v>37.436044000287744</v>
      </c>
      <c r="I2104" s="38">
        <v>79.682968139648438</v>
      </c>
      <c r="J2104" s="18">
        <f t="shared" si="98"/>
        <v>79.548169889245941</v>
      </c>
    </row>
    <row r="2105" spans="1:10" x14ac:dyDescent="0.3">
      <c r="A2105" s="3">
        <v>2031</v>
      </c>
      <c r="B2105" s="3">
        <v>6</v>
      </c>
      <c r="C2105" s="4">
        <v>14</v>
      </c>
      <c r="D2105" s="19">
        <f>INDEX('Prom Factor Mensual Hora 0,5'!$B$5:$N$28,MATCH('Casos CMg'!$C2105,'Prom Factor Mensual Hora 0,5'!$A$5:$A$28,0),MATCH('Casos CMg'!$B2105,'Prom Factor Mensual Hora 0,5'!$B$4:$M$4,0))</f>
        <v>0.9983232717961662</v>
      </c>
      <c r="E2105" s="38">
        <v>72.723152160644531</v>
      </c>
      <c r="F2105" s="18">
        <f t="shared" si="96"/>
        <v>72.601215200345081</v>
      </c>
      <c r="G2105" s="38">
        <v>37.499481201171882</v>
      </c>
      <c r="H2105" s="18">
        <f t="shared" si="97"/>
        <v>37.436604763412738</v>
      </c>
      <c r="I2105" s="38">
        <v>79.682968139648438</v>
      </c>
      <c r="J2105" s="18">
        <f t="shared" si="98"/>
        <v>79.549361459603503</v>
      </c>
    </row>
    <row r="2106" spans="1:10" x14ac:dyDescent="0.3">
      <c r="A2106" s="3">
        <v>2031</v>
      </c>
      <c r="B2106" s="3">
        <v>6</v>
      </c>
      <c r="C2106" s="4">
        <v>15</v>
      </c>
      <c r="D2106" s="19">
        <f>INDEX('Prom Factor Mensual Hora 0,5'!$B$5:$N$28,MATCH('Casos CMg'!$C2106,'Prom Factor Mensual Hora 0,5'!$A$5:$A$28,0),MATCH('Casos CMg'!$B2106,'Prom Factor Mensual Hora 0,5'!$B$4:$M$4,0))</f>
        <v>0.99845522522157448</v>
      </c>
      <c r="E2106" s="38">
        <v>72.723152160644531</v>
      </c>
      <c r="F2106" s="18">
        <f t="shared" si="96"/>
        <v>72.61081126937917</v>
      </c>
      <c r="G2106" s="38">
        <v>37.499481201171882</v>
      </c>
      <c r="H2106" s="18">
        <f t="shared" si="97"/>
        <v>37.441552948408273</v>
      </c>
      <c r="I2106" s="38">
        <v>79.682968139648438</v>
      </c>
      <c r="J2106" s="18">
        <f t="shared" si="98"/>
        <v>79.559875900196218</v>
      </c>
    </row>
    <row r="2107" spans="1:10" x14ac:dyDescent="0.3">
      <c r="A2107" s="3">
        <v>2031</v>
      </c>
      <c r="B2107" s="3">
        <v>6</v>
      </c>
      <c r="C2107" s="4">
        <v>16</v>
      </c>
      <c r="D2107" s="19">
        <f>INDEX('Prom Factor Mensual Hora 0,5'!$B$5:$N$28,MATCH('Casos CMg'!$C2107,'Prom Factor Mensual Hora 0,5'!$A$5:$A$28,0),MATCH('Casos CMg'!$B2107,'Prom Factor Mensual Hora 0,5'!$B$4:$M$4,0))</f>
        <v>0.998308930883125</v>
      </c>
      <c r="E2107" s="38">
        <v>72.723152160644531</v>
      </c>
      <c r="F2107" s="18">
        <f t="shared" si="96"/>
        <v>72.600172283943863</v>
      </c>
      <c r="G2107" s="38">
        <v>37.499481201171882</v>
      </c>
      <c r="H2107" s="18">
        <f t="shared" si="97"/>
        <v>37.436066986613746</v>
      </c>
      <c r="I2107" s="38">
        <v>79.682968139648438</v>
      </c>
      <c r="J2107" s="18">
        <f t="shared" si="98"/>
        <v>79.548218733086543</v>
      </c>
    </row>
    <row r="2108" spans="1:10" x14ac:dyDescent="0.3">
      <c r="A2108" s="3">
        <v>2031</v>
      </c>
      <c r="B2108" s="3">
        <v>6</v>
      </c>
      <c r="C2108" s="4">
        <v>17</v>
      </c>
      <c r="D2108" s="19">
        <f>INDEX('Prom Factor Mensual Hora 0,5'!$B$5:$N$28,MATCH('Casos CMg'!$C2108,'Prom Factor Mensual Hora 0,5'!$A$5:$A$28,0),MATCH('Casos CMg'!$B2108,'Prom Factor Mensual Hora 0,5'!$B$4:$M$4,0))</f>
        <v>0.99541330242025006</v>
      </c>
      <c r="E2108" s="38">
        <v>73.338638305664063</v>
      </c>
      <c r="F2108" s="18">
        <f t="shared" si="96"/>
        <v>73.002256150845312</v>
      </c>
      <c r="G2108" s="38">
        <v>37.757713317871087</v>
      </c>
      <c r="H2108" s="18">
        <f t="shared" si="97"/>
        <v>37.584530105579113</v>
      </c>
      <c r="I2108" s="38">
        <v>80.592239379882813</v>
      </c>
      <c r="J2108" s="18">
        <f t="shared" si="98"/>
        <v>80.22258715057248</v>
      </c>
    </row>
    <row r="2109" spans="1:10" x14ac:dyDescent="0.3">
      <c r="A2109" s="3">
        <v>2031</v>
      </c>
      <c r="B2109" s="3">
        <v>6</v>
      </c>
      <c r="C2109" s="4">
        <v>18</v>
      </c>
      <c r="D2109" s="19">
        <f>INDEX('Prom Factor Mensual Hora 0,5'!$B$5:$N$28,MATCH('Casos CMg'!$C2109,'Prom Factor Mensual Hora 0,5'!$A$5:$A$28,0),MATCH('Casos CMg'!$B2109,'Prom Factor Mensual Hora 0,5'!$B$4:$M$4,0))</f>
        <v>0.9936068670303484</v>
      </c>
      <c r="E2109" s="38">
        <v>110.60362243652339</v>
      </c>
      <c r="F2109" s="18">
        <f t="shared" si="96"/>
        <v>109.89651877136156</v>
      </c>
      <c r="G2109" s="38">
        <v>50.520198822021477</v>
      </c>
      <c r="H2109" s="18">
        <f t="shared" si="97"/>
        <v>50.197216473299058</v>
      </c>
      <c r="I2109" s="38">
        <v>125.20729064941411</v>
      </c>
      <c r="J2109" s="18">
        <f t="shared" si="98"/>
        <v>124.40682379152258</v>
      </c>
    </row>
    <row r="2110" spans="1:10" x14ac:dyDescent="0.3">
      <c r="A2110" s="3">
        <v>2031</v>
      </c>
      <c r="B2110" s="3">
        <v>6</v>
      </c>
      <c r="C2110" s="4">
        <v>19</v>
      </c>
      <c r="D2110" s="19">
        <f>INDEX('Prom Factor Mensual Hora 0,5'!$B$5:$N$28,MATCH('Casos CMg'!$C2110,'Prom Factor Mensual Hora 0,5'!$A$5:$A$28,0),MATCH('Casos CMg'!$B2110,'Prom Factor Mensual Hora 0,5'!$B$4:$M$4,0))</f>
        <v>0.98373646717702534</v>
      </c>
      <c r="E2110" s="38">
        <v>110.77000427246089</v>
      </c>
      <c r="F2110" s="18">
        <f t="shared" si="96"/>
        <v>108.96849267217469</v>
      </c>
      <c r="G2110" s="38">
        <v>50.569995880126953</v>
      </c>
      <c r="H2110" s="18">
        <f t="shared" si="97"/>
        <v>49.747549092272813</v>
      </c>
      <c r="I2110" s="38">
        <v>125.3063201904297</v>
      </c>
      <c r="J2110" s="18">
        <f t="shared" si="98"/>
        <v>123.26839673908647</v>
      </c>
    </row>
    <row r="2111" spans="1:10" x14ac:dyDescent="0.3">
      <c r="A2111" s="3">
        <v>2031</v>
      </c>
      <c r="B2111" s="3">
        <v>6</v>
      </c>
      <c r="C2111" s="4">
        <v>20</v>
      </c>
      <c r="D2111" s="19">
        <f>INDEX('Prom Factor Mensual Hora 0,5'!$B$5:$N$28,MATCH('Casos CMg'!$C2111,'Prom Factor Mensual Hora 0,5'!$A$5:$A$28,0),MATCH('Casos CMg'!$B2111,'Prom Factor Mensual Hora 0,5'!$B$4:$M$4,0))</f>
        <v>0.9837432000909252</v>
      </c>
      <c r="E2111" s="38">
        <v>110.77000427246089</v>
      </c>
      <c r="F2111" s="18">
        <f t="shared" si="96"/>
        <v>108.96923847707613</v>
      </c>
      <c r="G2111" s="38">
        <v>50.569995880126953</v>
      </c>
      <c r="H2111" s="18">
        <f t="shared" si="97"/>
        <v>49.747889575700995</v>
      </c>
      <c r="I2111" s="38">
        <v>125.3063201904297</v>
      </c>
      <c r="J2111" s="18">
        <f t="shared" si="98"/>
        <v>123.26924041575143</v>
      </c>
    </row>
    <row r="2112" spans="1:10" x14ac:dyDescent="0.3">
      <c r="A2112" s="3">
        <v>2031</v>
      </c>
      <c r="B2112" s="3">
        <v>6</v>
      </c>
      <c r="C2112" s="4">
        <v>21</v>
      </c>
      <c r="D2112" s="19">
        <f>INDEX('Prom Factor Mensual Hora 0,5'!$B$5:$N$28,MATCH('Casos CMg'!$C2112,'Prom Factor Mensual Hora 0,5'!$A$5:$A$28,0),MATCH('Casos CMg'!$B2112,'Prom Factor Mensual Hora 0,5'!$B$4:$M$4,0))</f>
        <v>0.98374353278176629</v>
      </c>
      <c r="E2112" s="38">
        <v>110.77000427246089</v>
      </c>
      <c r="F2112" s="18">
        <f t="shared" si="96"/>
        <v>108.96927532924202</v>
      </c>
      <c r="G2112" s="38">
        <v>50.569995880126953</v>
      </c>
      <c r="H2112" s="18">
        <f t="shared" si="97"/>
        <v>49.747906399875454</v>
      </c>
      <c r="I2112" s="38">
        <v>125.3063201904297</v>
      </c>
      <c r="J2112" s="18">
        <f t="shared" si="98"/>
        <v>123.26928210401648</v>
      </c>
    </row>
    <row r="2113" spans="1:10" x14ac:dyDescent="0.3">
      <c r="A2113" s="3">
        <v>2031</v>
      </c>
      <c r="B2113" s="3">
        <v>6</v>
      </c>
      <c r="C2113" s="4">
        <v>22</v>
      </c>
      <c r="D2113" s="19">
        <f>INDEX('Prom Factor Mensual Hora 0,5'!$B$5:$N$28,MATCH('Casos CMg'!$C2113,'Prom Factor Mensual Hora 0,5'!$A$5:$A$28,0),MATCH('Casos CMg'!$B2113,'Prom Factor Mensual Hora 0,5'!$B$4:$M$4,0))</f>
        <v>0.98374469421907906</v>
      </c>
      <c r="E2113" s="38">
        <v>109.77171325683589</v>
      </c>
      <c r="F2113" s="18">
        <f t="shared" si="96"/>
        <v>107.98734049175046</v>
      </c>
      <c r="G2113" s="38">
        <v>50.271209716796882</v>
      </c>
      <c r="H2113" s="18">
        <f t="shared" si="97"/>
        <v>49.454035830873543</v>
      </c>
      <c r="I2113" s="38">
        <v>124.7121658325195</v>
      </c>
      <c r="J2113" s="18">
        <f t="shared" si="98"/>
        <v>122.68493144231098</v>
      </c>
    </row>
    <row r="2114" spans="1:10" x14ac:dyDescent="0.3">
      <c r="A2114" s="3">
        <v>2031</v>
      </c>
      <c r="B2114" s="3">
        <v>6</v>
      </c>
      <c r="C2114" s="4">
        <v>23</v>
      </c>
      <c r="D2114" s="19">
        <f>INDEX('Prom Factor Mensual Hora 0,5'!$B$5:$N$28,MATCH('Casos CMg'!$C2114,'Prom Factor Mensual Hora 0,5'!$A$5:$A$28,0),MATCH('Casos CMg'!$B2114,'Prom Factor Mensual Hora 0,5'!$B$4:$M$4,0))</f>
        <v>0.98373827280812853</v>
      </c>
      <c r="E2114" s="38">
        <v>109.018684387207</v>
      </c>
      <c r="F2114" s="18">
        <f t="shared" si="96"/>
        <v>107.24585228288551</v>
      </c>
      <c r="G2114" s="38">
        <v>49.994510650634773</v>
      </c>
      <c r="H2114" s="18">
        <f t="shared" si="97"/>
        <v>49.181513557343038</v>
      </c>
      <c r="I2114" s="38">
        <v>124.03163146972661</v>
      </c>
      <c r="J2114" s="18">
        <f t="shared" si="98"/>
        <v>122.01466291560317</v>
      </c>
    </row>
    <row r="2115" spans="1:10" x14ac:dyDescent="0.3">
      <c r="A2115" s="3">
        <v>2031</v>
      </c>
      <c r="B2115" s="3">
        <v>7</v>
      </c>
      <c r="C2115" s="4">
        <v>0</v>
      </c>
      <c r="D2115" s="19">
        <f>INDEX('Prom Factor Mensual Hora 0,5'!$B$5:$N$28,MATCH('Casos CMg'!$C2115,'Prom Factor Mensual Hora 0,5'!$A$5:$A$28,0),MATCH('Casos CMg'!$B2115,'Prom Factor Mensual Hora 0,5'!$B$4:$M$4,0))</f>
        <v>0.97215310411591793</v>
      </c>
      <c r="E2115" s="38">
        <v>109.1708297729492</v>
      </c>
      <c r="F2115" s="18">
        <f t="shared" si="96"/>
        <v>106.13076104268305</v>
      </c>
      <c r="G2115" s="38">
        <v>52.914234161376953</v>
      </c>
      <c r="H2115" s="18">
        <f t="shared" si="97"/>
        <v>51.440736991899151</v>
      </c>
      <c r="I2115" s="38">
        <v>125.561164855957</v>
      </c>
      <c r="J2115" s="18">
        <f t="shared" si="98"/>
        <v>122.06467617112911</v>
      </c>
    </row>
    <row r="2116" spans="1:10" x14ac:dyDescent="0.3">
      <c r="A2116" s="3">
        <v>2031</v>
      </c>
      <c r="B2116" s="3">
        <v>7</v>
      </c>
      <c r="C2116" s="4">
        <v>1</v>
      </c>
      <c r="D2116" s="19">
        <f>INDEX('Prom Factor Mensual Hora 0,5'!$B$5:$N$28,MATCH('Casos CMg'!$C2116,'Prom Factor Mensual Hora 0,5'!$A$5:$A$28,0),MATCH('Casos CMg'!$B2116,'Prom Factor Mensual Hora 0,5'!$B$4:$M$4,0))</f>
        <v>0.98147457213747813</v>
      </c>
      <c r="E2116" s="38">
        <v>109.2702713012695</v>
      </c>
      <c r="F2116" s="18">
        <f t="shared" ref="F2116:F2179" si="99">$E2116*$D2116</f>
        <v>107.24599277275964</v>
      </c>
      <c r="G2116" s="38">
        <v>52.887172698974609</v>
      </c>
      <c r="H2116" s="18">
        <f t="shared" ref="H2116:H2179" si="100">$G2116*$D2116</f>
        <v>51.907415196287019</v>
      </c>
      <c r="I2116" s="38">
        <v>125.2555770874023</v>
      </c>
      <c r="J2116" s="18">
        <f t="shared" ref="J2116:J2179" si="101">$I2116*$D2116</f>
        <v>122.93516392969109</v>
      </c>
    </row>
    <row r="2117" spans="1:10" x14ac:dyDescent="0.3">
      <c r="A2117" s="3">
        <v>2031</v>
      </c>
      <c r="B2117" s="3">
        <v>7</v>
      </c>
      <c r="C2117" s="4">
        <v>2</v>
      </c>
      <c r="D2117" s="19">
        <f>INDEX('Prom Factor Mensual Hora 0,5'!$B$5:$N$28,MATCH('Casos CMg'!$C2117,'Prom Factor Mensual Hora 0,5'!$A$5:$A$28,0),MATCH('Casos CMg'!$B2117,'Prom Factor Mensual Hora 0,5'!$B$4:$M$4,0))</f>
        <v>0.98150143910558707</v>
      </c>
      <c r="E2117" s="38">
        <v>109.77194976806641</v>
      </c>
      <c r="F2117" s="18">
        <f t="shared" si="99"/>
        <v>107.74132667078339</v>
      </c>
      <c r="G2117" s="38">
        <v>52.936054229736328</v>
      </c>
      <c r="H2117" s="18">
        <f t="shared" si="100"/>
        <v>51.956813407057602</v>
      </c>
      <c r="I2117" s="38">
        <v>125.0069885253906</v>
      </c>
      <c r="J2117" s="18">
        <f t="shared" si="101"/>
        <v>122.69453913592648</v>
      </c>
    </row>
    <row r="2118" spans="1:10" x14ac:dyDescent="0.3">
      <c r="A2118" s="3">
        <v>2031</v>
      </c>
      <c r="B2118" s="3">
        <v>7</v>
      </c>
      <c r="C2118" s="4">
        <v>3</v>
      </c>
      <c r="D2118" s="19">
        <f>INDEX('Prom Factor Mensual Hora 0,5'!$B$5:$N$28,MATCH('Casos CMg'!$C2118,'Prom Factor Mensual Hora 0,5'!$A$5:$A$28,0),MATCH('Casos CMg'!$B2118,'Prom Factor Mensual Hora 0,5'!$B$4:$M$4,0))</f>
        <v>0.98240756547588604</v>
      </c>
      <c r="E2118" s="38">
        <v>109.8775634765625</v>
      </c>
      <c r="F2118" s="18">
        <f t="shared" si="99"/>
        <v>107.9445496354319</v>
      </c>
      <c r="G2118" s="38">
        <v>52.946334838867188</v>
      </c>
      <c r="H2118" s="18">
        <f t="shared" si="100"/>
        <v>52.014879909922605</v>
      </c>
      <c r="I2118" s="38">
        <v>124.9546356201172</v>
      </c>
      <c r="J2118" s="18">
        <f t="shared" si="101"/>
        <v>122.75637937448577</v>
      </c>
    </row>
    <row r="2119" spans="1:10" x14ac:dyDescent="0.3">
      <c r="A2119" s="3">
        <v>2031</v>
      </c>
      <c r="B2119" s="3">
        <v>7</v>
      </c>
      <c r="C2119" s="4">
        <v>4</v>
      </c>
      <c r="D2119" s="19">
        <f>INDEX('Prom Factor Mensual Hora 0,5'!$B$5:$N$28,MATCH('Casos CMg'!$C2119,'Prom Factor Mensual Hora 0,5'!$A$5:$A$28,0),MATCH('Casos CMg'!$B2119,'Prom Factor Mensual Hora 0,5'!$B$4:$M$4,0))</f>
        <v>0.98241779669852403</v>
      </c>
      <c r="E2119" s="38">
        <v>109.8775634765625</v>
      </c>
      <c r="F2119" s="18">
        <f t="shared" si="99"/>
        <v>107.94567381724674</v>
      </c>
      <c r="G2119" s="38">
        <v>52.946334838867188</v>
      </c>
      <c r="H2119" s="18">
        <f t="shared" si="100"/>
        <v>52.015421615662206</v>
      </c>
      <c r="I2119" s="38">
        <v>124.9546356201172</v>
      </c>
      <c r="J2119" s="18">
        <f t="shared" si="101"/>
        <v>122.75765781318245</v>
      </c>
    </row>
    <row r="2120" spans="1:10" x14ac:dyDescent="0.3">
      <c r="A2120" s="3">
        <v>2031</v>
      </c>
      <c r="B2120" s="3">
        <v>7</v>
      </c>
      <c r="C2120" s="4">
        <v>5</v>
      </c>
      <c r="D2120" s="19">
        <f>INDEX('Prom Factor Mensual Hora 0,5'!$B$5:$N$28,MATCH('Casos CMg'!$C2120,'Prom Factor Mensual Hora 0,5'!$A$5:$A$28,0),MATCH('Casos CMg'!$B2120,'Prom Factor Mensual Hora 0,5'!$B$4:$M$4,0))</f>
        <v>0.98240986552507581</v>
      </c>
      <c r="E2120" s="38">
        <v>109.8775634765625</v>
      </c>
      <c r="F2120" s="18">
        <f t="shared" si="99"/>
        <v>107.94480235923275</v>
      </c>
      <c r="G2120" s="38">
        <v>52.946334838867188</v>
      </c>
      <c r="H2120" s="18">
        <f t="shared" si="100"/>
        <v>52.015001689097147</v>
      </c>
      <c r="I2120" s="38">
        <v>124.9546356201172</v>
      </c>
      <c r="J2120" s="18">
        <f t="shared" si="101"/>
        <v>122.75666677629418</v>
      </c>
    </row>
    <row r="2121" spans="1:10" x14ac:dyDescent="0.3">
      <c r="A2121" s="3">
        <v>2031</v>
      </c>
      <c r="B2121" s="3">
        <v>7</v>
      </c>
      <c r="C2121" s="4">
        <v>6</v>
      </c>
      <c r="D2121" s="19">
        <f>INDEX('Prom Factor Mensual Hora 0,5'!$B$5:$N$28,MATCH('Casos CMg'!$C2121,'Prom Factor Mensual Hora 0,5'!$A$5:$A$28,0),MATCH('Casos CMg'!$B2121,'Prom Factor Mensual Hora 0,5'!$B$4:$M$4,0))</f>
        <v>0.98241666885225121</v>
      </c>
      <c r="E2121" s="38">
        <v>109.2702713012695</v>
      </c>
      <c r="F2121" s="18">
        <f t="shared" si="99"/>
        <v>107.34893593637493</v>
      </c>
      <c r="G2121" s="38">
        <v>52.887172698974609</v>
      </c>
      <c r="H2121" s="18">
        <f t="shared" si="100"/>
        <v>51.957240027940358</v>
      </c>
      <c r="I2121" s="38">
        <v>125.2555770874023</v>
      </c>
      <c r="J2121" s="18">
        <f t="shared" si="101"/>
        <v>123.05316679737213</v>
      </c>
    </row>
    <row r="2122" spans="1:10" x14ac:dyDescent="0.3">
      <c r="A2122" s="3">
        <v>2031</v>
      </c>
      <c r="B2122" s="3">
        <v>7</v>
      </c>
      <c r="C2122" s="4">
        <v>7</v>
      </c>
      <c r="D2122" s="19">
        <f>INDEX('Prom Factor Mensual Hora 0,5'!$B$5:$N$28,MATCH('Casos CMg'!$C2122,'Prom Factor Mensual Hora 0,5'!$A$5:$A$28,0),MATCH('Casos CMg'!$B2122,'Prom Factor Mensual Hora 0,5'!$B$4:$M$4,0))</f>
        <v>0.98242401186184458</v>
      </c>
      <c r="E2122" s="38">
        <v>109.9130401611328</v>
      </c>
      <c r="F2122" s="18">
        <f t="shared" si="99"/>
        <v>107.98120987103214</v>
      </c>
      <c r="G2122" s="38">
        <v>53.161144256591797</v>
      </c>
      <c r="H2122" s="18">
        <f t="shared" si="100"/>
        <v>52.226784615727169</v>
      </c>
      <c r="I2122" s="38">
        <v>126.4108123779297</v>
      </c>
      <c r="J2122" s="18">
        <f t="shared" si="101"/>
        <v>124.18901743904063</v>
      </c>
    </row>
    <row r="2123" spans="1:10" x14ac:dyDescent="0.3">
      <c r="A2123" s="3">
        <v>2031</v>
      </c>
      <c r="B2123" s="3">
        <v>7</v>
      </c>
      <c r="C2123" s="4">
        <v>8</v>
      </c>
      <c r="D2123" s="19">
        <f>INDEX('Prom Factor Mensual Hora 0,5'!$B$5:$N$28,MATCH('Casos CMg'!$C2123,'Prom Factor Mensual Hora 0,5'!$A$5:$A$28,0),MATCH('Casos CMg'!$B2123,'Prom Factor Mensual Hora 0,5'!$B$4:$M$4,0))</f>
        <v>0.98239657481583853</v>
      </c>
      <c r="E2123" s="38">
        <v>88.571754455566406</v>
      </c>
      <c r="F2123" s="18">
        <f t="shared" si="99"/>
        <v>87.012588202577916</v>
      </c>
      <c r="G2123" s="38">
        <v>43.278064727783203</v>
      </c>
      <c r="H2123" s="18">
        <f t="shared" si="100"/>
        <v>42.516222553232375</v>
      </c>
      <c r="I2123" s="38">
        <v>99.044273376464844</v>
      </c>
      <c r="J2123" s="18">
        <f t="shared" si="101"/>
        <v>97.300754920162603</v>
      </c>
    </row>
    <row r="2124" spans="1:10" x14ac:dyDescent="0.3">
      <c r="A2124" s="3">
        <v>2031</v>
      </c>
      <c r="B2124" s="3">
        <v>7</v>
      </c>
      <c r="C2124" s="4">
        <v>9</v>
      </c>
      <c r="D2124" s="19">
        <f>INDEX('Prom Factor Mensual Hora 0,5'!$B$5:$N$28,MATCH('Casos CMg'!$C2124,'Prom Factor Mensual Hora 0,5'!$A$5:$A$28,0),MATCH('Casos CMg'!$B2124,'Prom Factor Mensual Hora 0,5'!$B$4:$M$4,0))</f>
        <v>0.99236561320813921</v>
      </c>
      <c r="E2124" s="38">
        <v>73.627548217773438</v>
      </c>
      <c r="F2124" s="18">
        <f t="shared" si="99"/>
        <v>73.065447036142572</v>
      </c>
      <c r="G2124" s="38">
        <v>37.042690277099609</v>
      </c>
      <c r="H2124" s="18">
        <f t="shared" si="100"/>
        <v>36.75989205171313</v>
      </c>
      <c r="I2124" s="38">
        <v>79.506553649902344</v>
      </c>
      <c r="J2124" s="18">
        <f t="shared" si="101"/>
        <v>78.899569866851152</v>
      </c>
    </row>
    <row r="2125" spans="1:10" x14ac:dyDescent="0.3">
      <c r="A2125" s="3">
        <v>2031</v>
      </c>
      <c r="B2125" s="3">
        <v>7</v>
      </c>
      <c r="C2125" s="4">
        <v>10</v>
      </c>
      <c r="D2125" s="19">
        <f>INDEX('Prom Factor Mensual Hora 0,5'!$B$5:$N$28,MATCH('Casos CMg'!$C2125,'Prom Factor Mensual Hora 0,5'!$A$5:$A$28,0),MATCH('Casos CMg'!$B2125,'Prom Factor Mensual Hora 0,5'!$B$4:$M$4,0))</f>
        <v>0.99456061450417721</v>
      </c>
      <c r="E2125" s="38">
        <v>73.784950256347656</v>
      </c>
      <c r="F2125" s="18">
        <f t="shared" si="99"/>
        <v>73.383605468113274</v>
      </c>
      <c r="G2125" s="38">
        <v>37.05987548828125</v>
      </c>
      <c r="H2125" s="18">
        <f t="shared" si="100"/>
        <v>36.858292539073297</v>
      </c>
      <c r="I2125" s="38">
        <v>79.716865539550781</v>
      </c>
      <c r="J2125" s="18">
        <f t="shared" si="101"/>
        <v>79.283254777362487</v>
      </c>
    </row>
    <row r="2126" spans="1:10" x14ac:dyDescent="0.3">
      <c r="A2126" s="3">
        <v>2031</v>
      </c>
      <c r="B2126" s="3">
        <v>7</v>
      </c>
      <c r="C2126" s="4">
        <v>11</v>
      </c>
      <c r="D2126" s="19">
        <f>INDEX('Prom Factor Mensual Hora 0,5'!$B$5:$N$28,MATCH('Casos CMg'!$C2126,'Prom Factor Mensual Hora 0,5'!$A$5:$A$28,0),MATCH('Casos CMg'!$B2126,'Prom Factor Mensual Hora 0,5'!$B$4:$M$4,0))</f>
        <v>0.99448603069066466</v>
      </c>
      <c r="E2126" s="38">
        <v>73.784950256347656</v>
      </c>
      <c r="F2126" s="18">
        <f t="shared" si="99"/>
        <v>73.378102305143315</v>
      </c>
      <c r="G2126" s="38">
        <v>37.05987548828125</v>
      </c>
      <c r="H2126" s="18">
        <f t="shared" si="100"/>
        <v>36.855528472231079</v>
      </c>
      <c r="I2126" s="38">
        <v>79.716865539550781</v>
      </c>
      <c r="J2126" s="18">
        <f t="shared" si="101"/>
        <v>79.277309189529291</v>
      </c>
    </row>
    <row r="2127" spans="1:10" x14ac:dyDescent="0.3">
      <c r="A2127" s="3">
        <v>2031</v>
      </c>
      <c r="B2127" s="3">
        <v>7</v>
      </c>
      <c r="C2127" s="4">
        <v>12</v>
      </c>
      <c r="D2127" s="19">
        <f>INDEX('Prom Factor Mensual Hora 0,5'!$B$5:$N$28,MATCH('Casos CMg'!$C2127,'Prom Factor Mensual Hora 0,5'!$A$5:$A$28,0),MATCH('Casos CMg'!$B2127,'Prom Factor Mensual Hora 0,5'!$B$4:$M$4,0))</f>
        <v>0.99460454827313127</v>
      </c>
      <c r="E2127" s="38">
        <v>73.784950256347656</v>
      </c>
      <c r="F2127" s="18">
        <f t="shared" si="99"/>
        <v>73.386847119070126</v>
      </c>
      <c r="G2127" s="38">
        <v>37.05987548828125</v>
      </c>
      <c r="H2127" s="18">
        <f t="shared" si="100"/>
        <v>36.859920719080463</v>
      </c>
      <c r="I2127" s="38">
        <v>79.716865539550781</v>
      </c>
      <c r="J2127" s="18">
        <f t="shared" si="101"/>
        <v>79.286757039714857</v>
      </c>
    </row>
    <row r="2128" spans="1:10" x14ac:dyDescent="0.3">
      <c r="A2128" s="3">
        <v>2031</v>
      </c>
      <c r="B2128" s="3">
        <v>7</v>
      </c>
      <c r="C2128" s="4">
        <v>13</v>
      </c>
      <c r="D2128" s="19">
        <f>INDEX('Prom Factor Mensual Hora 0,5'!$B$5:$N$28,MATCH('Casos CMg'!$C2128,'Prom Factor Mensual Hora 0,5'!$A$5:$A$28,0),MATCH('Casos CMg'!$B2128,'Prom Factor Mensual Hora 0,5'!$B$4:$M$4,0))</f>
        <v>0.994941932928608</v>
      </c>
      <c r="E2128" s="38">
        <v>73.784950256347656</v>
      </c>
      <c r="F2128" s="18">
        <f t="shared" si="99"/>
        <v>73.411741029091729</v>
      </c>
      <c r="G2128" s="38">
        <v>37.05987548828125</v>
      </c>
      <c r="H2128" s="18">
        <f t="shared" si="100"/>
        <v>36.872424152404086</v>
      </c>
      <c r="I2128" s="38">
        <v>79.716865539550781</v>
      </c>
      <c r="J2128" s="18">
        <f t="shared" si="101"/>
        <v>79.313652286930591</v>
      </c>
    </row>
    <row r="2129" spans="1:10" x14ac:dyDescent="0.3">
      <c r="A2129" s="3">
        <v>2031</v>
      </c>
      <c r="B2129" s="3">
        <v>7</v>
      </c>
      <c r="C2129" s="4">
        <v>14</v>
      </c>
      <c r="D2129" s="19">
        <f>INDEX('Prom Factor Mensual Hora 0,5'!$B$5:$N$28,MATCH('Casos CMg'!$C2129,'Prom Factor Mensual Hora 0,5'!$A$5:$A$28,0),MATCH('Casos CMg'!$B2129,'Prom Factor Mensual Hora 0,5'!$B$4:$M$4,0))</f>
        <v>0.99473137255356747</v>
      </c>
      <c r="E2129" s="38">
        <v>73.784950256347656</v>
      </c>
      <c r="F2129" s="18">
        <f t="shared" si="99"/>
        <v>73.3962048422934</v>
      </c>
      <c r="G2129" s="38">
        <v>37.05987548828125</v>
      </c>
      <c r="H2129" s="18">
        <f t="shared" si="100"/>
        <v>36.864620811122322</v>
      </c>
      <c r="I2129" s="38">
        <v>79.716865539550781</v>
      </c>
      <c r="J2129" s="18">
        <f t="shared" si="101"/>
        <v>79.296867073825538</v>
      </c>
    </row>
    <row r="2130" spans="1:10" x14ac:dyDescent="0.3">
      <c r="A2130" s="3">
        <v>2031</v>
      </c>
      <c r="B2130" s="3">
        <v>7</v>
      </c>
      <c r="C2130" s="4">
        <v>15</v>
      </c>
      <c r="D2130" s="19">
        <f>INDEX('Prom Factor Mensual Hora 0,5'!$B$5:$N$28,MATCH('Casos CMg'!$C2130,'Prom Factor Mensual Hora 0,5'!$A$5:$A$28,0),MATCH('Casos CMg'!$B2130,'Prom Factor Mensual Hora 0,5'!$B$4:$M$4,0))</f>
        <v>0.99475331614114304</v>
      </c>
      <c r="E2130" s="38">
        <v>73.784950256347656</v>
      </c>
      <c r="F2130" s="18">
        <f t="shared" si="99"/>
        <v>73.397823948811109</v>
      </c>
      <c r="G2130" s="38">
        <v>37.05987548828125</v>
      </c>
      <c r="H2130" s="18">
        <f t="shared" si="100"/>
        <v>36.865434037745636</v>
      </c>
      <c r="I2130" s="38">
        <v>79.716865539550781</v>
      </c>
      <c r="J2130" s="18">
        <f t="shared" si="101"/>
        <v>79.298616347845751</v>
      </c>
    </row>
    <row r="2131" spans="1:10" x14ac:dyDescent="0.3">
      <c r="A2131" s="3">
        <v>2031</v>
      </c>
      <c r="B2131" s="3">
        <v>7</v>
      </c>
      <c r="C2131" s="4">
        <v>16</v>
      </c>
      <c r="D2131" s="19">
        <f>INDEX('Prom Factor Mensual Hora 0,5'!$B$5:$N$28,MATCH('Casos CMg'!$C2131,'Prom Factor Mensual Hora 0,5'!$A$5:$A$28,0),MATCH('Casos CMg'!$B2131,'Prom Factor Mensual Hora 0,5'!$B$4:$M$4,0))</f>
        <v>0.99485075840542991</v>
      </c>
      <c r="E2131" s="38">
        <v>76.615928649902344</v>
      </c>
      <c r="F2131" s="18">
        <f t="shared" si="99"/>
        <v>76.221414723291659</v>
      </c>
      <c r="G2131" s="38">
        <v>38.165271759033203</v>
      </c>
      <c r="H2131" s="18">
        <f t="shared" si="100"/>
        <v>37.968749554223521</v>
      </c>
      <c r="I2131" s="38">
        <v>83.355239868164063</v>
      </c>
      <c r="J2131" s="18">
        <f t="shared" si="101"/>
        <v>82.926023599909541</v>
      </c>
    </row>
    <row r="2132" spans="1:10" x14ac:dyDescent="0.3">
      <c r="A2132" s="3">
        <v>2031</v>
      </c>
      <c r="B2132" s="3">
        <v>7</v>
      </c>
      <c r="C2132" s="4">
        <v>17</v>
      </c>
      <c r="D2132" s="19">
        <f>INDEX('Prom Factor Mensual Hora 0,5'!$B$5:$N$28,MATCH('Casos CMg'!$C2132,'Prom Factor Mensual Hora 0,5'!$A$5:$A$28,0),MATCH('Casos CMg'!$B2132,'Prom Factor Mensual Hora 0,5'!$B$4:$M$4,0))</f>
        <v>0.99238995506384009</v>
      </c>
      <c r="E2132" s="38">
        <v>90.063003540039063</v>
      </c>
      <c r="F2132" s="18">
        <f t="shared" si="99"/>
        <v>89.377620036013838</v>
      </c>
      <c r="G2132" s="38">
        <v>43.415908813476563</v>
      </c>
      <c r="H2132" s="18">
        <f t="shared" si="100"/>
        <v>43.085511796461788</v>
      </c>
      <c r="I2132" s="38">
        <v>100.6376266479492</v>
      </c>
      <c r="J2132" s="18">
        <f t="shared" si="101"/>
        <v>99.871769786889828</v>
      </c>
    </row>
    <row r="2133" spans="1:10" x14ac:dyDescent="0.3">
      <c r="A2133" s="3">
        <v>2031</v>
      </c>
      <c r="B2133" s="3">
        <v>7</v>
      </c>
      <c r="C2133" s="4">
        <v>18</v>
      </c>
      <c r="D2133" s="19">
        <f>INDEX('Prom Factor Mensual Hora 0,5'!$B$5:$N$28,MATCH('Casos CMg'!$C2133,'Prom Factor Mensual Hora 0,5'!$A$5:$A$28,0),MATCH('Casos CMg'!$B2133,'Prom Factor Mensual Hora 0,5'!$B$4:$M$4,0))</f>
        <v>0.99012259330232621</v>
      </c>
      <c r="E2133" s="38">
        <v>114.07676696777339</v>
      </c>
      <c r="F2133" s="18">
        <f t="shared" si="99"/>
        <v>112.94998434567694</v>
      </c>
      <c r="G2133" s="38">
        <v>55.382759094238281</v>
      </c>
      <c r="H2133" s="18">
        <f t="shared" si="100"/>
        <v>54.835721058625197</v>
      </c>
      <c r="I2133" s="38">
        <v>130.939697265625</v>
      </c>
      <c r="J2133" s="18">
        <f t="shared" si="101"/>
        <v>129.64635262286214</v>
      </c>
    </row>
    <row r="2134" spans="1:10" x14ac:dyDescent="0.3">
      <c r="A2134" s="3">
        <v>2031</v>
      </c>
      <c r="B2134" s="3">
        <v>7</v>
      </c>
      <c r="C2134" s="4">
        <v>19</v>
      </c>
      <c r="D2134" s="19">
        <f>INDEX('Prom Factor Mensual Hora 0,5'!$B$5:$N$28,MATCH('Casos CMg'!$C2134,'Prom Factor Mensual Hora 0,5'!$A$5:$A$28,0),MATCH('Casos CMg'!$B2134,'Prom Factor Mensual Hora 0,5'!$B$4:$M$4,0))</f>
        <v>0.97226776849482821</v>
      </c>
      <c r="E2134" s="38">
        <v>114.7987442016602</v>
      </c>
      <c r="F2134" s="18">
        <f t="shared" si="99"/>
        <v>111.61511885095676</v>
      </c>
      <c r="G2134" s="38">
        <v>55.756126403808587</v>
      </c>
      <c r="H2134" s="18">
        <f t="shared" si="100"/>
        <v>54.209884598546545</v>
      </c>
      <c r="I2134" s="38">
        <v>131.63922119140619</v>
      </c>
      <c r="J2134" s="18">
        <f t="shared" si="101"/>
        <v>127.9885718341656</v>
      </c>
    </row>
    <row r="2135" spans="1:10" x14ac:dyDescent="0.3">
      <c r="A2135" s="3">
        <v>2031</v>
      </c>
      <c r="B2135" s="3">
        <v>7</v>
      </c>
      <c r="C2135" s="4">
        <v>20</v>
      </c>
      <c r="D2135" s="19">
        <f>INDEX('Prom Factor Mensual Hora 0,5'!$B$5:$N$28,MATCH('Casos CMg'!$C2135,'Prom Factor Mensual Hora 0,5'!$A$5:$A$28,0),MATCH('Casos CMg'!$B2135,'Prom Factor Mensual Hora 0,5'!$B$4:$M$4,0))</f>
        <v>0.97226046669526789</v>
      </c>
      <c r="E2135" s="38">
        <v>114.07676696777339</v>
      </c>
      <c r="F2135" s="18">
        <f t="shared" si="99"/>
        <v>110.91233069117467</v>
      </c>
      <c r="G2135" s="38">
        <v>55.382759094238281</v>
      </c>
      <c r="H2135" s="18">
        <f t="shared" si="100"/>
        <v>53.846467203835701</v>
      </c>
      <c r="I2135" s="38">
        <v>130.939697265625</v>
      </c>
      <c r="J2135" s="18">
        <f t="shared" si="101"/>
        <v>127.30749117241365</v>
      </c>
    </row>
    <row r="2136" spans="1:10" x14ac:dyDescent="0.3">
      <c r="A2136" s="3">
        <v>2031</v>
      </c>
      <c r="B2136" s="3">
        <v>7</v>
      </c>
      <c r="C2136" s="4">
        <v>21</v>
      </c>
      <c r="D2136" s="19">
        <f>INDEX('Prom Factor Mensual Hora 0,5'!$B$5:$N$28,MATCH('Casos CMg'!$C2136,'Prom Factor Mensual Hora 0,5'!$A$5:$A$28,0),MATCH('Casos CMg'!$B2136,'Prom Factor Mensual Hora 0,5'!$B$4:$M$4,0))</f>
        <v>0.97226822408958058</v>
      </c>
      <c r="E2136" s="38">
        <v>114.07676696777339</v>
      </c>
      <c r="F2136" s="18">
        <f t="shared" si="99"/>
        <v>110.91321562963796</v>
      </c>
      <c r="G2136" s="38">
        <v>55.382759094238281</v>
      </c>
      <c r="H2136" s="18">
        <f t="shared" si="100"/>
        <v>53.846896829736124</v>
      </c>
      <c r="I2136" s="38">
        <v>130.939697265625</v>
      </c>
      <c r="J2136" s="18">
        <f t="shared" si="101"/>
        <v>127.30850692327652</v>
      </c>
    </row>
    <row r="2137" spans="1:10" x14ac:dyDescent="0.3">
      <c r="A2137" s="3">
        <v>2031</v>
      </c>
      <c r="B2137" s="3">
        <v>7</v>
      </c>
      <c r="C2137" s="4">
        <v>22</v>
      </c>
      <c r="D2137" s="19">
        <f>INDEX('Prom Factor Mensual Hora 0,5'!$B$5:$N$28,MATCH('Casos CMg'!$C2137,'Prom Factor Mensual Hora 0,5'!$A$5:$A$28,0),MATCH('Casos CMg'!$B2137,'Prom Factor Mensual Hora 0,5'!$B$4:$M$4,0))</f>
        <v>0.97226204934585092</v>
      </c>
      <c r="E2137" s="38">
        <v>109.9253616333008</v>
      </c>
      <c r="F2137" s="18">
        <f t="shared" si="99"/>
        <v>106.8762573766768</v>
      </c>
      <c r="G2137" s="38">
        <v>53.235858917236328</v>
      </c>
      <c r="H2137" s="18">
        <f t="shared" si="100"/>
        <v>51.759205289558786</v>
      </c>
      <c r="I2137" s="38">
        <v>126.9173126220703</v>
      </c>
      <c r="J2137" s="18">
        <f t="shared" si="101"/>
        <v>123.3968864674021</v>
      </c>
    </row>
    <row r="2138" spans="1:10" x14ac:dyDescent="0.3">
      <c r="A2138" s="3">
        <v>2031</v>
      </c>
      <c r="B2138" s="3">
        <v>7</v>
      </c>
      <c r="C2138" s="4">
        <v>23</v>
      </c>
      <c r="D2138" s="19">
        <f>INDEX('Prom Factor Mensual Hora 0,5'!$B$5:$N$28,MATCH('Casos CMg'!$C2138,'Prom Factor Mensual Hora 0,5'!$A$5:$A$28,0),MATCH('Casos CMg'!$B2138,'Prom Factor Mensual Hora 0,5'!$B$4:$M$4,0))</f>
        <v>0.97226287843498838</v>
      </c>
      <c r="E2138" s="38">
        <v>109.8135986328125</v>
      </c>
      <c r="F2138" s="18">
        <f t="shared" si="99"/>
        <v>106.76768549804278</v>
      </c>
      <c r="G2138" s="38">
        <v>53.188201904296882</v>
      </c>
      <c r="H2138" s="18">
        <f t="shared" si="100"/>
        <v>51.712914282253017</v>
      </c>
      <c r="I2138" s="38">
        <v>126.71641540527339</v>
      </c>
      <c r="J2138" s="18">
        <f t="shared" si="101"/>
        <v>123.20166678689482</v>
      </c>
    </row>
    <row r="2139" spans="1:10" x14ac:dyDescent="0.3">
      <c r="A2139" s="3">
        <v>2031</v>
      </c>
      <c r="B2139" s="3">
        <v>8</v>
      </c>
      <c r="C2139" s="4">
        <v>0</v>
      </c>
      <c r="D2139" s="19">
        <f>INDEX('Prom Factor Mensual Hora 0,5'!$B$5:$N$28,MATCH('Casos CMg'!$C2139,'Prom Factor Mensual Hora 0,5'!$A$5:$A$28,0),MATCH('Casos CMg'!$B2139,'Prom Factor Mensual Hora 0,5'!$B$4:$M$4,0))</f>
        <v>0.97348901599577675</v>
      </c>
      <c r="E2139" s="38">
        <v>92.208518981933594</v>
      </c>
      <c r="F2139" s="18">
        <f t="shared" si="99"/>
        <v>89.763980410150438</v>
      </c>
      <c r="G2139" s="38">
        <v>43.911460876464837</v>
      </c>
      <c r="H2139" s="18">
        <f t="shared" si="100"/>
        <v>42.747324839566801</v>
      </c>
      <c r="I2139" s="38">
        <v>102.8136520385742</v>
      </c>
      <c r="J2139" s="18">
        <f t="shared" si="101"/>
        <v>100.08796095396379</v>
      </c>
    </row>
    <row r="2140" spans="1:10" x14ac:dyDescent="0.3">
      <c r="A2140" s="3">
        <v>2031</v>
      </c>
      <c r="B2140" s="3">
        <v>8</v>
      </c>
      <c r="C2140" s="4">
        <v>1</v>
      </c>
      <c r="D2140" s="19">
        <f>INDEX('Prom Factor Mensual Hora 0,5'!$B$5:$N$28,MATCH('Casos CMg'!$C2140,'Prom Factor Mensual Hora 0,5'!$A$5:$A$28,0),MATCH('Casos CMg'!$B2140,'Prom Factor Mensual Hora 0,5'!$B$4:$M$4,0))</f>
        <v>0.98205654718112467</v>
      </c>
      <c r="E2140" s="38">
        <v>93.387168884277344</v>
      </c>
      <c r="F2140" s="18">
        <f t="shared" si="99"/>
        <v>91.711480625513971</v>
      </c>
      <c r="G2140" s="38">
        <v>44.037441253662109</v>
      </c>
      <c r="H2140" s="18">
        <f t="shared" si="100"/>
        <v>43.247257504263033</v>
      </c>
      <c r="I2140" s="38">
        <v>104.3166809082031</v>
      </c>
      <c r="J2140" s="18">
        <f t="shared" si="101"/>
        <v>102.44487946610508</v>
      </c>
    </row>
    <row r="2141" spans="1:10" x14ac:dyDescent="0.3">
      <c r="A2141" s="3">
        <v>2031</v>
      </c>
      <c r="B2141" s="3">
        <v>8</v>
      </c>
      <c r="C2141" s="4">
        <v>2</v>
      </c>
      <c r="D2141" s="19">
        <f>INDEX('Prom Factor Mensual Hora 0,5'!$B$5:$N$28,MATCH('Casos CMg'!$C2141,'Prom Factor Mensual Hora 0,5'!$A$5:$A$28,0),MATCH('Casos CMg'!$B2141,'Prom Factor Mensual Hora 0,5'!$B$4:$M$4,0))</f>
        <v>0.98207417314804712</v>
      </c>
      <c r="E2141" s="38">
        <v>96.268287658691406</v>
      </c>
      <c r="F2141" s="18">
        <f t="shared" si="99"/>
        <v>94.542599002787711</v>
      </c>
      <c r="G2141" s="38">
        <v>44.345367431640618</v>
      </c>
      <c r="H2141" s="18">
        <f t="shared" si="100"/>
        <v>43.5504400533748</v>
      </c>
      <c r="I2141" s="38">
        <v>107.9907608032227</v>
      </c>
      <c r="J2141" s="18">
        <f t="shared" si="101"/>
        <v>106.05493712345347</v>
      </c>
    </row>
    <row r="2142" spans="1:10" x14ac:dyDescent="0.3">
      <c r="A2142" s="3">
        <v>2031</v>
      </c>
      <c r="B2142" s="3">
        <v>8</v>
      </c>
      <c r="C2142" s="4">
        <v>3</v>
      </c>
      <c r="D2142" s="19">
        <f>INDEX('Prom Factor Mensual Hora 0,5'!$B$5:$N$28,MATCH('Casos CMg'!$C2142,'Prom Factor Mensual Hora 0,5'!$A$5:$A$28,0),MATCH('Casos CMg'!$B2142,'Prom Factor Mensual Hora 0,5'!$B$4:$M$4,0))</f>
        <v>0.9829966758870573</v>
      </c>
      <c r="E2142" s="38">
        <v>96.268287658691406</v>
      </c>
      <c r="F2142" s="18">
        <f t="shared" si="99"/>
        <v>94.631406761832679</v>
      </c>
      <c r="G2142" s="38">
        <v>44.345367431640618</v>
      </c>
      <c r="H2142" s="18">
        <f t="shared" si="100"/>
        <v>43.591348776292897</v>
      </c>
      <c r="I2142" s="38">
        <v>107.9907608032227</v>
      </c>
      <c r="J2142" s="18">
        <f t="shared" si="101"/>
        <v>106.15455889608224</v>
      </c>
    </row>
    <row r="2143" spans="1:10" x14ac:dyDescent="0.3">
      <c r="A2143" s="3">
        <v>2031</v>
      </c>
      <c r="B2143" s="3">
        <v>8</v>
      </c>
      <c r="C2143" s="4">
        <v>4</v>
      </c>
      <c r="D2143" s="19">
        <f>INDEX('Prom Factor Mensual Hora 0,5'!$B$5:$N$28,MATCH('Casos CMg'!$C2143,'Prom Factor Mensual Hora 0,5'!$A$5:$A$28,0),MATCH('Casos CMg'!$B2143,'Prom Factor Mensual Hora 0,5'!$B$4:$M$4,0))</f>
        <v>0.98299632851254581</v>
      </c>
      <c r="E2143" s="38">
        <v>96.268287658691406</v>
      </c>
      <c r="F2143" s="18">
        <f t="shared" si="99"/>
        <v>94.631373320683281</v>
      </c>
      <c r="G2143" s="38">
        <v>44.345367431640618</v>
      </c>
      <c r="H2143" s="18">
        <f t="shared" si="100"/>
        <v>43.591333371842552</v>
      </c>
      <c r="I2143" s="38">
        <v>107.9907608032227</v>
      </c>
      <c r="J2143" s="18">
        <f t="shared" si="101"/>
        <v>106.15452138284445</v>
      </c>
    </row>
    <row r="2144" spans="1:10" x14ac:dyDescent="0.3">
      <c r="A2144" s="3">
        <v>2031</v>
      </c>
      <c r="B2144" s="3">
        <v>8</v>
      </c>
      <c r="C2144" s="4">
        <v>5</v>
      </c>
      <c r="D2144" s="19">
        <f>INDEX('Prom Factor Mensual Hora 0,5'!$B$5:$N$28,MATCH('Casos CMg'!$C2144,'Prom Factor Mensual Hora 0,5'!$A$5:$A$28,0),MATCH('Casos CMg'!$B2144,'Prom Factor Mensual Hora 0,5'!$B$4:$M$4,0))</f>
        <v>0.98299521908756682</v>
      </c>
      <c r="E2144" s="38">
        <v>96.268287658691406</v>
      </c>
      <c r="F2144" s="18">
        <f t="shared" si="99"/>
        <v>94.631266518240267</v>
      </c>
      <c r="G2144" s="38">
        <v>44.345367431640618</v>
      </c>
      <c r="H2144" s="18">
        <f t="shared" si="100"/>
        <v>43.591284173984221</v>
      </c>
      <c r="I2144" s="38">
        <v>107.9907608032227</v>
      </c>
      <c r="J2144" s="18">
        <f t="shared" si="101"/>
        <v>106.15440157519691</v>
      </c>
    </row>
    <row r="2145" spans="1:10" x14ac:dyDescent="0.3">
      <c r="A2145" s="3">
        <v>2031</v>
      </c>
      <c r="B2145" s="3">
        <v>8</v>
      </c>
      <c r="C2145" s="4">
        <v>6</v>
      </c>
      <c r="D2145" s="19">
        <f>INDEX('Prom Factor Mensual Hora 0,5'!$B$5:$N$28,MATCH('Casos CMg'!$C2145,'Prom Factor Mensual Hora 0,5'!$A$5:$A$28,0),MATCH('Casos CMg'!$B2145,'Prom Factor Mensual Hora 0,5'!$B$4:$M$4,0))</f>
        <v>0.9820555137675101</v>
      </c>
      <c r="E2145" s="38">
        <v>93.518142700195313</v>
      </c>
      <c r="F2145" s="18">
        <f t="shared" si="99"/>
        <v>91.840007676023632</v>
      </c>
      <c r="G2145" s="38">
        <v>44.051433563232422</v>
      </c>
      <c r="H2145" s="18">
        <f t="shared" si="100"/>
        <v>43.260953220135555</v>
      </c>
      <c r="I2145" s="38">
        <v>104.4836730957031</v>
      </c>
      <c r="J2145" s="18">
        <f t="shared" si="101"/>
        <v>102.60876726231727</v>
      </c>
    </row>
    <row r="2146" spans="1:10" x14ac:dyDescent="0.3">
      <c r="A2146" s="3">
        <v>2031</v>
      </c>
      <c r="B2146" s="3">
        <v>8</v>
      </c>
      <c r="C2146" s="4">
        <v>7</v>
      </c>
      <c r="D2146" s="19">
        <f>INDEX('Prom Factor Mensual Hora 0,5'!$B$5:$N$28,MATCH('Casos CMg'!$C2146,'Prom Factor Mensual Hora 0,5'!$A$5:$A$28,0),MATCH('Casos CMg'!$B2146,'Prom Factor Mensual Hora 0,5'!$B$4:$M$4,0))</f>
        <v>0.98205433548129661</v>
      </c>
      <c r="E2146" s="38">
        <v>60.597358703613281</v>
      </c>
      <c r="F2146" s="18">
        <f t="shared" si="99"/>
        <v>59.509898833598704</v>
      </c>
      <c r="G2146" s="38">
        <v>34.582180023193359</v>
      </c>
      <c r="H2146" s="18">
        <f t="shared" si="100"/>
        <v>33.961579822171728</v>
      </c>
      <c r="I2146" s="38">
        <v>65.680122375488281</v>
      </c>
      <c r="J2146" s="18">
        <f t="shared" si="101"/>
        <v>64.501448933790385</v>
      </c>
    </row>
    <row r="2147" spans="1:10" x14ac:dyDescent="0.3">
      <c r="A2147" s="3">
        <v>2031</v>
      </c>
      <c r="B2147" s="3">
        <v>8</v>
      </c>
      <c r="C2147" s="4">
        <v>8</v>
      </c>
      <c r="D2147" s="19">
        <f>INDEX('Prom Factor Mensual Hora 0,5'!$B$5:$N$28,MATCH('Casos CMg'!$C2147,'Prom Factor Mensual Hora 0,5'!$A$5:$A$28,0),MATCH('Casos CMg'!$B2147,'Prom Factor Mensual Hora 0,5'!$B$4:$M$4,0))</f>
        <v>0.98463146011854519</v>
      </c>
      <c r="E2147" s="38">
        <v>48.509395599365227</v>
      </c>
      <c r="F2147" s="18">
        <f t="shared" si="99"/>
        <v>47.763877018471113</v>
      </c>
      <c r="G2147" s="38">
        <v>30.784832000732418</v>
      </c>
      <c r="H2147" s="18">
        <f t="shared" si="100"/>
        <v>30.311714082385276</v>
      </c>
      <c r="I2147" s="38">
        <v>51.233417510986328</v>
      </c>
      <c r="J2147" s="18">
        <f t="shared" si="101"/>
        <v>50.44603469070551</v>
      </c>
    </row>
    <row r="2148" spans="1:10" x14ac:dyDescent="0.3">
      <c r="A2148" s="3">
        <v>2031</v>
      </c>
      <c r="B2148" s="3">
        <v>8</v>
      </c>
      <c r="C2148" s="4">
        <v>9</v>
      </c>
      <c r="D2148" s="19">
        <f>INDEX('Prom Factor Mensual Hora 0,5'!$B$5:$N$28,MATCH('Casos CMg'!$C2148,'Prom Factor Mensual Hora 0,5'!$A$5:$A$28,0),MATCH('Casos CMg'!$B2148,'Prom Factor Mensual Hora 0,5'!$B$4:$M$4,0))</f>
        <v>0.99909633172459167</v>
      </c>
      <c r="E2148" s="38">
        <v>52.136589050292969</v>
      </c>
      <c r="F2148" s="18">
        <f t="shared" si="99"/>
        <v>52.089474868780215</v>
      </c>
      <c r="G2148" s="38">
        <v>31.742925643920898</v>
      </c>
      <c r="H2148" s="18">
        <f t="shared" si="100"/>
        <v>31.714240569047842</v>
      </c>
      <c r="I2148" s="38">
        <v>55.197330474853523</v>
      </c>
      <c r="J2148" s="18">
        <f t="shared" si="101"/>
        <v>55.147450398416169</v>
      </c>
    </row>
    <row r="2149" spans="1:10" x14ac:dyDescent="0.3">
      <c r="A2149" s="3">
        <v>2031</v>
      </c>
      <c r="B2149" s="3">
        <v>8</v>
      </c>
      <c r="C2149" s="4">
        <v>10</v>
      </c>
      <c r="D2149" s="19">
        <f>INDEX('Prom Factor Mensual Hora 0,5'!$B$5:$N$28,MATCH('Casos CMg'!$C2149,'Prom Factor Mensual Hora 0,5'!$A$5:$A$28,0),MATCH('Casos CMg'!$B2149,'Prom Factor Mensual Hora 0,5'!$B$4:$M$4,0))</f>
        <v>0.99946890564588231</v>
      </c>
      <c r="E2149" s="38">
        <v>53.637176513671882</v>
      </c>
      <c r="F2149" s="18">
        <f t="shared" si="99"/>
        <v>53.60869011205466</v>
      </c>
      <c r="G2149" s="38">
        <v>32.304096221923828</v>
      </c>
      <c r="H2149" s="18">
        <f t="shared" si="100"/>
        <v>32.28693969880549</v>
      </c>
      <c r="I2149" s="38">
        <v>56.976871490478523</v>
      </c>
      <c r="J2149" s="18">
        <f t="shared" si="101"/>
        <v>56.94661139571464</v>
      </c>
    </row>
    <row r="2150" spans="1:10" x14ac:dyDescent="0.3">
      <c r="A2150" s="3">
        <v>2031</v>
      </c>
      <c r="B2150" s="3">
        <v>8</v>
      </c>
      <c r="C2150" s="4">
        <v>11</v>
      </c>
      <c r="D2150" s="19">
        <f>INDEX('Prom Factor Mensual Hora 0,5'!$B$5:$N$28,MATCH('Casos CMg'!$C2150,'Prom Factor Mensual Hora 0,5'!$A$5:$A$28,0),MATCH('Casos CMg'!$B2150,'Prom Factor Mensual Hora 0,5'!$B$4:$M$4,0))</f>
        <v>0.99948801614083604</v>
      </c>
      <c r="E2150" s="38">
        <v>53.637176513671882</v>
      </c>
      <c r="F2150" s="18">
        <f t="shared" si="99"/>
        <v>53.609715145045755</v>
      </c>
      <c r="G2150" s="38">
        <v>32.304096221923828</v>
      </c>
      <c r="H2150" s="18">
        <f t="shared" si="100"/>
        <v>32.287557046073324</v>
      </c>
      <c r="I2150" s="38">
        <v>56.976871490478523</v>
      </c>
      <c r="J2150" s="18">
        <f t="shared" si="101"/>
        <v>56.947700251929739</v>
      </c>
    </row>
    <row r="2151" spans="1:10" x14ac:dyDescent="0.3">
      <c r="A2151" s="3">
        <v>2031</v>
      </c>
      <c r="B2151" s="3">
        <v>8</v>
      </c>
      <c r="C2151" s="4">
        <v>12</v>
      </c>
      <c r="D2151" s="19">
        <f>INDEX('Prom Factor Mensual Hora 0,5'!$B$5:$N$28,MATCH('Casos CMg'!$C2151,'Prom Factor Mensual Hora 0,5'!$A$5:$A$28,0),MATCH('Casos CMg'!$B2151,'Prom Factor Mensual Hora 0,5'!$B$4:$M$4,0))</f>
        <v>0.99947672095085971</v>
      </c>
      <c r="E2151" s="38">
        <v>53.637176513671882</v>
      </c>
      <c r="F2151" s="18">
        <f t="shared" si="99"/>
        <v>53.609109302947239</v>
      </c>
      <c r="G2151" s="38">
        <v>32.304096221923828</v>
      </c>
      <c r="H2151" s="18">
        <f t="shared" si="100"/>
        <v>32.287192165169486</v>
      </c>
      <c r="I2151" s="38">
        <v>56.976871490478523</v>
      </c>
      <c r="J2151" s="18">
        <f t="shared" si="101"/>
        <v>56.947056687341998</v>
      </c>
    </row>
    <row r="2152" spans="1:10" x14ac:dyDescent="0.3">
      <c r="A2152" s="3">
        <v>2031</v>
      </c>
      <c r="B2152" s="3">
        <v>8</v>
      </c>
      <c r="C2152" s="4">
        <v>13</v>
      </c>
      <c r="D2152" s="19">
        <f>INDEX('Prom Factor Mensual Hora 0,5'!$B$5:$N$28,MATCH('Casos CMg'!$C2152,'Prom Factor Mensual Hora 0,5'!$A$5:$A$28,0),MATCH('Casos CMg'!$B2152,'Prom Factor Mensual Hora 0,5'!$B$4:$M$4,0))</f>
        <v>0.99946735169897394</v>
      </c>
      <c r="E2152" s="38">
        <v>53.101215362548828</v>
      </c>
      <c r="F2152" s="18">
        <f t="shared" si="99"/>
        <v>53.07293109040355</v>
      </c>
      <c r="G2152" s="38">
        <v>32.2060546875</v>
      </c>
      <c r="H2152" s="18">
        <f t="shared" si="100"/>
        <v>32.188900187187947</v>
      </c>
      <c r="I2152" s="38">
        <v>56.615108489990227</v>
      </c>
      <c r="J2152" s="18">
        <f t="shared" si="101"/>
        <v>56.584952548640629</v>
      </c>
    </row>
    <row r="2153" spans="1:10" x14ac:dyDescent="0.3">
      <c r="A2153" s="3">
        <v>2031</v>
      </c>
      <c r="B2153" s="3">
        <v>8</v>
      </c>
      <c r="C2153" s="4">
        <v>14</v>
      </c>
      <c r="D2153" s="19">
        <f>INDEX('Prom Factor Mensual Hora 0,5'!$B$5:$N$28,MATCH('Casos CMg'!$C2153,'Prom Factor Mensual Hora 0,5'!$A$5:$A$28,0),MATCH('Casos CMg'!$B2153,'Prom Factor Mensual Hora 0,5'!$B$4:$M$4,0))</f>
        <v>0.9995702901590876</v>
      </c>
      <c r="E2153" s="38">
        <v>53.074420928955078</v>
      </c>
      <c r="F2153" s="18">
        <f t="shared" si="99"/>
        <v>53.051614327981177</v>
      </c>
      <c r="G2153" s="38">
        <v>32.201156616210938</v>
      </c>
      <c r="H2153" s="18">
        <f t="shared" si="100"/>
        <v>32.18731946232419</v>
      </c>
      <c r="I2153" s="38">
        <v>56.597026824951172</v>
      </c>
      <c r="J2153" s="18">
        <f t="shared" si="101"/>
        <v>56.572706525558111</v>
      </c>
    </row>
    <row r="2154" spans="1:10" x14ac:dyDescent="0.3">
      <c r="A2154" s="3">
        <v>2031</v>
      </c>
      <c r="B2154" s="3">
        <v>8</v>
      </c>
      <c r="C2154" s="4">
        <v>15</v>
      </c>
      <c r="D2154" s="19">
        <f>INDEX('Prom Factor Mensual Hora 0,5'!$B$5:$N$28,MATCH('Casos CMg'!$C2154,'Prom Factor Mensual Hora 0,5'!$A$5:$A$28,0),MATCH('Casos CMg'!$B2154,'Prom Factor Mensual Hora 0,5'!$B$4:$M$4,0))</f>
        <v>0.99957075012774976</v>
      </c>
      <c r="E2154" s="38">
        <v>53.074420928955078</v>
      </c>
      <c r="F2154" s="18">
        <f t="shared" si="99"/>
        <v>53.051638740551567</v>
      </c>
      <c r="G2154" s="38">
        <v>32.201156616210938</v>
      </c>
      <c r="H2154" s="18">
        <f t="shared" si="100"/>
        <v>32.187334273847121</v>
      </c>
      <c r="I2154" s="38">
        <v>56.597026824951172</v>
      </c>
      <c r="J2154" s="18">
        <f t="shared" si="101"/>
        <v>56.572732558416817</v>
      </c>
    </row>
    <row r="2155" spans="1:10" x14ac:dyDescent="0.3">
      <c r="A2155" s="3">
        <v>2031</v>
      </c>
      <c r="B2155" s="3">
        <v>8</v>
      </c>
      <c r="C2155" s="4">
        <v>16</v>
      </c>
      <c r="D2155" s="19">
        <f>INDEX('Prom Factor Mensual Hora 0,5'!$B$5:$N$28,MATCH('Casos CMg'!$C2155,'Prom Factor Mensual Hora 0,5'!$A$5:$A$28,0),MATCH('Casos CMg'!$B2155,'Prom Factor Mensual Hora 0,5'!$B$4:$M$4,0))</f>
        <v>0.99957789895829385</v>
      </c>
      <c r="E2155" s="38">
        <v>53.074420928955078</v>
      </c>
      <c r="F2155" s="18">
        <f t="shared" si="99"/>
        <v>53.052018160593015</v>
      </c>
      <c r="G2155" s="38">
        <v>32.201156616210938</v>
      </c>
      <c r="H2155" s="18">
        <f t="shared" si="100"/>
        <v>32.187564474459094</v>
      </c>
      <c r="I2155" s="38">
        <v>56.597026824951172</v>
      </c>
      <c r="J2155" s="18">
        <f t="shared" si="101"/>
        <v>56.573137160970887</v>
      </c>
    </row>
    <row r="2156" spans="1:10" x14ac:dyDescent="0.3">
      <c r="A2156" s="3">
        <v>2031</v>
      </c>
      <c r="B2156" s="3">
        <v>8</v>
      </c>
      <c r="C2156" s="4">
        <v>17</v>
      </c>
      <c r="D2156" s="19">
        <f>INDEX('Prom Factor Mensual Hora 0,5'!$B$5:$N$28,MATCH('Casos CMg'!$C2156,'Prom Factor Mensual Hora 0,5'!$A$5:$A$28,0),MATCH('Casos CMg'!$B2156,'Prom Factor Mensual Hora 0,5'!$B$4:$M$4,0))</f>
        <v>0.99940049649270768</v>
      </c>
      <c r="E2156" s="38">
        <v>62.097953796386719</v>
      </c>
      <c r="F2156" s="18">
        <f t="shared" si="99"/>
        <v>62.060725855290109</v>
      </c>
      <c r="G2156" s="38">
        <v>35.143352508544922</v>
      </c>
      <c r="H2156" s="18">
        <f t="shared" si="100"/>
        <v>35.122283945458037</v>
      </c>
      <c r="I2156" s="38">
        <v>67.459663391113281</v>
      </c>
      <c r="J2156" s="18">
        <f t="shared" si="101"/>
        <v>67.419221086309548</v>
      </c>
    </row>
    <row r="2157" spans="1:10" x14ac:dyDescent="0.3">
      <c r="A2157" s="3">
        <v>2031</v>
      </c>
      <c r="B2157" s="3">
        <v>8</v>
      </c>
      <c r="C2157" s="4">
        <v>18</v>
      </c>
      <c r="D2157" s="19">
        <f>INDEX('Prom Factor Mensual Hora 0,5'!$B$5:$N$28,MATCH('Casos CMg'!$C2157,'Prom Factor Mensual Hora 0,5'!$A$5:$A$28,0),MATCH('Casos CMg'!$B2157,'Prom Factor Mensual Hora 0,5'!$B$4:$M$4,0))</f>
        <v>0.99302038755396105</v>
      </c>
      <c r="E2157" s="38">
        <v>65.162391662597656</v>
      </c>
      <c r="F2157" s="18">
        <f t="shared" si="99"/>
        <v>64.707583422735723</v>
      </c>
      <c r="G2157" s="38">
        <v>35.998504638671882</v>
      </c>
      <c r="H2157" s="18">
        <f t="shared" si="100"/>
        <v>35.74724902765702</v>
      </c>
      <c r="I2157" s="38">
        <v>71.043739318847656</v>
      </c>
      <c r="J2157" s="18">
        <f t="shared" si="101"/>
        <v>70.547881551684682</v>
      </c>
    </row>
    <row r="2158" spans="1:10" x14ac:dyDescent="0.3">
      <c r="A2158" s="3">
        <v>2031</v>
      </c>
      <c r="B2158" s="3">
        <v>8</v>
      </c>
      <c r="C2158" s="4">
        <v>19</v>
      </c>
      <c r="D2158" s="19">
        <f>INDEX('Prom Factor Mensual Hora 0,5'!$B$5:$N$28,MATCH('Casos CMg'!$C2158,'Prom Factor Mensual Hora 0,5'!$A$5:$A$28,0),MATCH('Casos CMg'!$B2158,'Prom Factor Mensual Hora 0,5'!$B$4:$M$4,0))</f>
        <v>0.97350088657496014</v>
      </c>
      <c r="E2158" s="38">
        <v>101.0950088500977</v>
      </c>
      <c r="F2158" s="18">
        <f t="shared" si="99"/>
        <v>98.41608074387355</v>
      </c>
      <c r="G2158" s="38">
        <v>45.334323883056641</v>
      </c>
      <c r="H2158" s="18">
        <f t="shared" si="100"/>
        <v>44.133004492432029</v>
      </c>
      <c r="I2158" s="38">
        <v>111.7520217895508</v>
      </c>
      <c r="J2158" s="18">
        <f t="shared" si="101"/>
        <v>108.79069228867196</v>
      </c>
    </row>
    <row r="2159" spans="1:10" x14ac:dyDescent="0.3">
      <c r="A2159" s="3">
        <v>2031</v>
      </c>
      <c r="B2159" s="3">
        <v>8</v>
      </c>
      <c r="C2159" s="4">
        <v>20</v>
      </c>
      <c r="D2159" s="19">
        <f>INDEX('Prom Factor Mensual Hora 0,5'!$B$5:$N$28,MATCH('Casos CMg'!$C2159,'Prom Factor Mensual Hora 0,5'!$A$5:$A$28,0),MATCH('Casos CMg'!$B2159,'Prom Factor Mensual Hora 0,5'!$B$4:$M$4,0))</f>
        <v>0.97351099485228498</v>
      </c>
      <c r="E2159" s="38">
        <v>101.15440368652339</v>
      </c>
      <c r="F2159" s="18">
        <f t="shared" si="99"/>
        <v>98.474924166557031</v>
      </c>
      <c r="G2159" s="38">
        <v>45.3809814453125</v>
      </c>
      <c r="H2159" s="18">
        <f t="shared" si="100"/>
        <v>44.178884394199258</v>
      </c>
      <c r="I2159" s="38">
        <v>111.8090438842773</v>
      </c>
      <c r="J2159" s="18">
        <f t="shared" si="101"/>
        <v>108.84733354526558</v>
      </c>
    </row>
    <row r="2160" spans="1:10" x14ac:dyDescent="0.3">
      <c r="A2160" s="3">
        <v>2031</v>
      </c>
      <c r="B2160" s="3">
        <v>8</v>
      </c>
      <c r="C2160" s="4">
        <v>21</v>
      </c>
      <c r="D2160" s="19">
        <f>INDEX('Prom Factor Mensual Hora 0,5'!$B$5:$N$28,MATCH('Casos CMg'!$C2160,'Prom Factor Mensual Hora 0,5'!$A$5:$A$28,0),MATCH('Casos CMg'!$B2160,'Prom Factor Mensual Hora 0,5'!$B$4:$M$4,0))</f>
        <v>0.97349355073691068</v>
      </c>
      <c r="E2160" s="38">
        <v>101.1273956298828</v>
      </c>
      <c r="F2160" s="18">
        <f t="shared" si="99"/>
        <v>98.446867448510943</v>
      </c>
      <c r="G2160" s="38">
        <v>45.359764099121087</v>
      </c>
      <c r="H2160" s="18">
        <f t="shared" si="100"/>
        <v>44.15743781344203</v>
      </c>
      <c r="I2160" s="38">
        <v>111.7831344604492</v>
      </c>
      <c r="J2160" s="18">
        <f t="shared" si="101"/>
        <v>108.82016047840422</v>
      </c>
    </row>
    <row r="2161" spans="1:10" x14ac:dyDescent="0.3">
      <c r="A2161" s="3">
        <v>2031</v>
      </c>
      <c r="B2161" s="3">
        <v>8</v>
      </c>
      <c r="C2161" s="4">
        <v>22</v>
      </c>
      <c r="D2161" s="19">
        <f>INDEX('Prom Factor Mensual Hora 0,5'!$B$5:$N$28,MATCH('Casos CMg'!$C2161,'Prom Factor Mensual Hora 0,5'!$A$5:$A$28,0),MATCH('Casos CMg'!$B2161,'Prom Factor Mensual Hora 0,5'!$B$4:$M$4,0))</f>
        <v>0.9734807689676247</v>
      </c>
      <c r="E2161" s="38">
        <v>100.9870681762695</v>
      </c>
      <c r="F2161" s="18">
        <f t="shared" si="99"/>
        <v>98.308968784020777</v>
      </c>
      <c r="G2161" s="38">
        <v>45.249507904052727</v>
      </c>
      <c r="H2161" s="18">
        <f t="shared" si="100"/>
        <v>44.049525749843859</v>
      </c>
      <c r="I2161" s="38">
        <v>111.64829254150391</v>
      </c>
      <c r="J2161" s="18">
        <f t="shared" si="101"/>
        <v>108.68746567722555</v>
      </c>
    </row>
    <row r="2162" spans="1:10" x14ac:dyDescent="0.3">
      <c r="A2162" s="3">
        <v>2031</v>
      </c>
      <c r="B2162" s="3">
        <v>8</v>
      </c>
      <c r="C2162" s="4">
        <v>23</v>
      </c>
      <c r="D2162" s="19">
        <f>INDEX('Prom Factor Mensual Hora 0,5'!$B$5:$N$28,MATCH('Casos CMg'!$C2162,'Prom Factor Mensual Hora 0,5'!$A$5:$A$28,0),MATCH('Casos CMg'!$B2162,'Prom Factor Mensual Hora 0,5'!$B$4:$M$4,0))</f>
        <v>0.97348974165532653</v>
      </c>
      <c r="E2162" s="38">
        <v>98.155281066894531</v>
      </c>
      <c r="F2162" s="18">
        <f t="shared" si="99"/>
        <v>95.553159207917119</v>
      </c>
      <c r="G2162" s="38">
        <v>44.817890167236328</v>
      </c>
      <c r="H2162" s="18">
        <f t="shared" si="100"/>
        <v>43.629756320439689</v>
      </c>
      <c r="I2162" s="38">
        <v>108.7984085083008</v>
      </c>
      <c r="J2162" s="18">
        <f t="shared" si="101"/>
        <v>105.91413459125643</v>
      </c>
    </row>
    <row r="2163" spans="1:10" x14ac:dyDescent="0.3">
      <c r="A2163" s="3">
        <v>2031</v>
      </c>
      <c r="B2163" s="3">
        <v>9</v>
      </c>
      <c r="C2163" s="4">
        <v>0</v>
      </c>
      <c r="D2163" s="19">
        <f>INDEX('Prom Factor Mensual Hora 0,5'!$B$5:$N$28,MATCH('Casos CMg'!$C2163,'Prom Factor Mensual Hora 0,5'!$A$5:$A$28,0),MATCH('Casos CMg'!$B2163,'Prom Factor Mensual Hora 0,5'!$B$4:$M$4,0))</f>
        <v>0.97204255867463574</v>
      </c>
      <c r="E2163" s="38">
        <v>92.912178039550781</v>
      </c>
      <c r="F2163" s="18">
        <f t="shared" si="99"/>
        <v>90.314591273598239</v>
      </c>
      <c r="G2163" s="38">
        <v>43.825126647949219</v>
      </c>
      <c r="H2163" s="18">
        <f t="shared" si="100"/>
        <v>42.599888241112524</v>
      </c>
      <c r="I2163" s="38">
        <v>104.4679260253906</v>
      </c>
      <c r="J2163" s="18">
        <f t="shared" si="101"/>
        <v>101.54727011315325</v>
      </c>
    </row>
    <row r="2164" spans="1:10" x14ac:dyDescent="0.3">
      <c r="A2164" s="3">
        <v>2031</v>
      </c>
      <c r="B2164" s="3">
        <v>9</v>
      </c>
      <c r="C2164" s="4">
        <v>1</v>
      </c>
      <c r="D2164" s="19">
        <f>INDEX('Prom Factor Mensual Hora 0,5'!$B$5:$N$28,MATCH('Casos CMg'!$C2164,'Prom Factor Mensual Hora 0,5'!$A$5:$A$28,0),MATCH('Casos CMg'!$B2164,'Prom Factor Mensual Hora 0,5'!$B$4:$M$4,0))</f>
        <v>0.9742465831758057</v>
      </c>
      <c r="E2164" s="38">
        <v>91.802742004394531</v>
      </c>
      <c r="F2164" s="18">
        <f t="shared" si="99"/>
        <v>89.438507723951389</v>
      </c>
      <c r="G2164" s="38">
        <v>43.577411651611328</v>
      </c>
      <c r="H2164" s="18">
        <f t="shared" si="100"/>
        <v>42.455144405227877</v>
      </c>
      <c r="I2164" s="38">
        <v>103.5995407104492</v>
      </c>
      <c r="J2164" s="18">
        <f t="shared" si="101"/>
        <v>100.93149855573792</v>
      </c>
    </row>
    <row r="2165" spans="1:10" x14ac:dyDescent="0.3">
      <c r="A2165" s="3">
        <v>2031</v>
      </c>
      <c r="B2165" s="3">
        <v>9</v>
      </c>
      <c r="C2165" s="4">
        <v>2</v>
      </c>
      <c r="D2165" s="19">
        <f>INDEX('Prom Factor Mensual Hora 0,5'!$B$5:$N$28,MATCH('Casos CMg'!$C2165,'Prom Factor Mensual Hora 0,5'!$A$5:$A$28,0),MATCH('Casos CMg'!$B2165,'Prom Factor Mensual Hora 0,5'!$B$4:$M$4,0))</f>
        <v>0.97408407668829189</v>
      </c>
      <c r="E2165" s="38">
        <v>92.235885620117188</v>
      </c>
      <c r="F2165" s="18">
        <f t="shared" si="99"/>
        <v>89.845507481798748</v>
      </c>
      <c r="G2165" s="38">
        <v>43.537055969238281</v>
      </c>
      <c r="H2165" s="18">
        <f t="shared" si="100"/>
        <v>42.408752965521956</v>
      </c>
      <c r="I2165" s="38">
        <v>104.3136825561523</v>
      </c>
      <c r="J2165" s="18">
        <f t="shared" si="101"/>
        <v>101.61029715866519</v>
      </c>
    </row>
    <row r="2166" spans="1:10" x14ac:dyDescent="0.3">
      <c r="A2166" s="3">
        <v>2031</v>
      </c>
      <c r="B2166" s="3">
        <v>9</v>
      </c>
      <c r="C2166" s="4">
        <v>3</v>
      </c>
      <c r="D2166" s="19">
        <f>INDEX('Prom Factor Mensual Hora 0,5'!$B$5:$N$28,MATCH('Casos CMg'!$C2166,'Prom Factor Mensual Hora 0,5'!$A$5:$A$28,0),MATCH('Casos CMg'!$B2166,'Prom Factor Mensual Hora 0,5'!$B$4:$M$4,0))</f>
        <v>0.97503800939849639</v>
      </c>
      <c r="E2166" s="38">
        <v>92.337806701660156</v>
      </c>
      <c r="F2166" s="18">
        <f t="shared" si="99"/>
        <v>90.032871238609857</v>
      </c>
      <c r="G2166" s="38">
        <v>43.527561187744141</v>
      </c>
      <c r="H2166" s="18">
        <f t="shared" si="100"/>
        <v>42.441026614469301</v>
      </c>
      <c r="I2166" s="38">
        <v>104.4816970825195</v>
      </c>
      <c r="J2166" s="18">
        <f t="shared" si="101"/>
        <v>101.8736259419165</v>
      </c>
    </row>
    <row r="2167" spans="1:10" x14ac:dyDescent="0.3">
      <c r="A2167" s="3">
        <v>2031</v>
      </c>
      <c r="B2167" s="3">
        <v>9</v>
      </c>
      <c r="C2167" s="4">
        <v>4</v>
      </c>
      <c r="D2167" s="19">
        <f>INDEX('Prom Factor Mensual Hora 0,5'!$B$5:$N$28,MATCH('Casos CMg'!$C2167,'Prom Factor Mensual Hora 0,5'!$A$5:$A$28,0),MATCH('Casos CMg'!$B2167,'Prom Factor Mensual Hora 0,5'!$B$4:$M$4,0))</f>
        <v>0.97408482109622996</v>
      </c>
      <c r="E2167" s="38">
        <v>92.337806701660156</v>
      </c>
      <c r="F2167" s="18">
        <f t="shared" si="99"/>
        <v>89.944855921404894</v>
      </c>
      <c r="G2167" s="38">
        <v>43.527561187744141</v>
      </c>
      <c r="H2167" s="18">
        <f t="shared" si="100"/>
        <v>42.399536652318957</v>
      </c>
      <c r="I2167" s="38">
        <v>104.4816970825195</v>
      </c>
      <c r="J2167" s="18">
        <f t="shared" si="101"/>
        <v>101.7740352104565</v>
      </c>
    </row>
    <row r="2168" spans="1:10" x14ac:dyDescent="0.3">
      <c r="A2168" s="3">
        <v>2031</v>
      </c>
      <c r="B2168" s="3">
        <v>9</v>
      </c>
      <c r="C2168" s="4">
        <v>5</v>
      </c>
      <c r="D2168" s="19">
        <f>INDEX('Prom Factor Mensual Hora 0,5'!$B$5:$N$28,MATCH('Casos CMg'!$C2168,'Prom Factor Mensual Hora 0,5'!$A$5:$A$28,0),MATCH('Casos CMg'!$B2168,'Prom Factor Mensual Hora 0,5'!$B$4:$M$4,0))</f>
        <v>0.97409849192360065</v>
      </c>
      <c r="E2168" s="38">
        <v>92.337806701660156</v>
      </c>
      <c r="F2168" s="18">
        <f t="shared" si="99"/>
        <v>89.946118255620107</v>
      </c>
      <c r="G2168" s="38">
        <v>43.527561187744141</v>
      </c>
      <c r="H2168" s="18">
        <f t="shared" si="100"/>
        <v>42.400131710093817</v>
      </c>
      <c r="I2168" s="38">
        <v>104.4816970825195</v>
      </c>
      <c r="J2168" s="18">
        <f t="shared" si="101"/>
        <v>101.77546356170072</v>
      </c>
    </row>
    <row r="2169" spans="1:10" x14ac:dyDescent="0.3">
      <c r="A2169" s="3">
        <v>2031</v>
      </c>
      <c r="B2169" s="3">
        <v>9</v>
      </c>
      <c r="C2169" s="4">
        <v>6</v>
      </c>
      <c r="D2169" s="19">
        <f>INDEX('Prom Factor Mensual Hora 0,5'!$B$5:$N$28,MATCH('Casos CMg'!$C2169,'Prom Factor Mensual Hora 0,5'!$A$5:$A$28,0),MATCH('Casos CMg'!$B2169,'Prom Factor Mensual Hora 0,5'!$B$4:$M$4,0))</f>
        <v>0.9740796118342202</v>
      </c>
      <c r="E2169" s="38">
        <v>23.95146560668945</v>
      </c>
      <c r="F2169" s="18">
        <f t="shared" si="99"/>
        <v>23.330634321024736</v>
      </c>
      <c r="G2169" s="38">
        <v>18.786603927612301</v>
      </c>
      <c r="H2169" s="18">
        <f t="shared" si="100"/>
        <v>18.299647861491827</v>
      </c>
      <c r="I2169" s="38">
        <v>24.13986968994141</v>
      </c>
      <c r="J2169" s="18">
        <f t="shared" si="101"/>
        <v>23.514154897306785</v>
      </c>
    </row>
    <row r="2170" spans="1:10" x14ac:dyDescent="0.3">
      <c r="A2170" s="3">
        <v>2031</v>
      </c>
      <c r="B2170" s="3">
        <v>9</v>
      </c>
      <c r="C2170" s="4">
        <v>7</v>
      </c>
      <c r="D2170" s="19">
        <f>INDEX('Prom Factor Mensual Hora 0,5'!$B$5:$N$28,MATCH('Casos CMg'!$C2170,'Prom Factor Mensual Hora 0,5'!$A$5:$A$28,0),MATCH('Casos CMg'!$B2170,'Prom Factor Mensual Hora 0,5'!$B$4:$M$4,0))</f>
        <v>0.97273984380637468</v>
      </c>
      <c r="E2170" s="38">
        <v>20.064847946166989</v>
      </c>
      <c r="F2170" s="18">
        <f t="shared" si="99"/>
        <v>19.517877057153136</v>
      </c>
      <c r="G2170" s="38">
        <v>15.94302463531494</v>
      </c>
      <c r="H2170" s="18">
        <f t="shared" si="100"/>
        <v>15.508415293557437</v>
      </c>
      <c r="I2170" s="38">
        <v>20.009675979614261</v>
      </c>
      <c r="J2170" s="18">
        <f t="shared" si="101"/>
        <v>19.464209087026145</v>
      </c>
    </row>
    <row r="2171" spans="1:10" x14ac:dyDescent="0.3">
      <c r="A2171" s="3">
        <v>2031</v>
      </c>
      <c r="B2171" s="3">
        <v>9</v>
      </c>
      <c r="C2171" s="4">
        <v>8</v>
      </c>
      <c r="D2171" s="19">
        <f>INDEX('Prom Factor Mensual Hora 0,5'!$B$5:$N$28,MATCH('Casos CMg'!$C2171,'Prom Factor Mensual Hora 0,5'!$A$5:$A$28,0),MATCH('Casos CMg'!$B2171,'Prom Factor Mensual Hora 0,5'!$B$4:$M$4,0))</f>
        <v>0.97273361132409919</v>
      </c>
      <c r="E2171" s="38">
        <v>20.064847946166989</v>
      </c>
      <c r="F2171" s="18">
        <f t="shared" si="99"/>
        <v>19.517752003343951</v>
      </c>
      <c r="G2171" s="38">
        <v>15.94302463531494</v>
      </c>
      <c r="H2171" s="18">
        <f t="shared" si="100"/>
        <v>15.50831592893898</v>
      </c>
      <c r="I2171" s="38">
        <v>20.009675979614261</v>
      </c>
      <c r="J2171" s="18">
        <f t="shared" si="101"/>
        <v>19.464084377075263</v>
      </c>
    </row>
    <row r="2172" spans="1:10" x14ac:dyDescent="0.3">
      <c r="A2172" s="3">
        <v>2031</v>
      </c>
      <c r="B2172" s="3">
        <v>9</v>
      </c>
      <c r="C2172" s="4">
        <v>9</v>
      </c>
      <c r="D2172" s="19">
        <f>INDEX('Prom Factor Mensual Hora 0,5'!$B$5:$N$28,MATCH('Casos CMg'!$C2172,'Prom Factor Mensual Hora 0,5'!$A$5:$A$28,0),MATCH('Casos CMg'!$B2172,'Prom Factor Mensual Hora 0,5'!$B$4:$M$4,0))</f>
        <v>0.98380388909456784</v>
      </c>
      <c r="E2172" s="38">
        <v>8.0706167221069336</v>
      </c>
      <c r="F2172" s="18">
        <f t="shared" si="99"/>
        <v>7.9399041186004542</v>
      </c>
      <c r="G2172" s="38">
        <v>6.7026991844177246</v>
      </c>
      <c r="H2172" s="18">
        <f t="shared" si="100"/>
        <v>6.5941415250611453</v>
      </c>
      <c r="I2172" s="38">
        <v>7.9204392433166504</v>
      </c>
      <c r="J2172" s="18">
        <f t="shared" si="101"/>
        <v>7.7921589309121568</v>
      </c>
    </row>
    <row r="2173" spans="1:10" x14ac:dyDescent="0.3">
      <c r="A2173" s="3">
        <v>2031</v>
      </c>
      <c r="B2173" s="3">
        <v>9</v>
      </c>
      <c r="C2173" s="4">
        <v>10</v>
      </c>
      <c r="D2173" s="19">
        <f>INDEX('Prom Factor Mensual Hora 0,5'!$B$5:$N$28,MATCH('Casos CMg'!$C2173,'Prom Factor Mensual Hora 0,5'!$A$5:$A$28,0),MATCH('Casos CMg'!$B2173,'Prom Factor Mensual Hora 0,5'!$B$4:$M$4,0))</f>
        <v>0.99651040141575653</v>
      </c>
      <c r="E2173" s="38">
        <v>8.1729259490966797</v>
      </c>
      <c r="F2173" s="18">
        <f t="shared" si="99"/>
        <v>8.1444057182755856</v>
      </c>
      <c r="G2173" s="38">
        <v>6.763674259185791</v>
      </c>
      <c r="H2173" s="18">
        <f t="shared" si="100"/>
        <v>6.7400717510666519</v>
      </c>
      <c r="I2173" s="38">
        <v>8.0094470977783203</v>
      </c>
      <c r="J2173" s="18">
        <f t="shared" si="101"/>
        <v>7.9814973425253397</v>
      </c>
    </row>
    <row r="2174" spans="1:10" x14ac:dyDescent="0.3">
      <c r="A2174" s="3">
        <v>2031</v>
      </c>
      <c r="B2174" s="3">
        <v>9</v>
      </c>
      <c r="C2174" s="4">
        <v>11</v>
      </c>
      <c r="D2174" s="19">
        <f>INDEX('Prom Factor Mensual Hora 0,5'!$B$5:$N$28,MATCH('Casos CMg'!$C2174,'Prom Factor Mensual Hora 0,5'!$A$5:$A$28,0),MATCH('Casos CMg'!$B2174,'Prom Factor Mensual Hora 0,5'!$B$4:$M$4,0))</f>
        <v>0.99637875931433106</v>
      </c>
      <c r="E2174" s="38">
        <v>8.1729259490966797</v>
      </c>
      <c r="F2174" s="18">
        <f t="shared" si="99"/>
        <v>8.1433298171288513</v>
      </c>
      <c r="G2174" s="38">
        <v>6.763674259185791</v>
      </c>
      <c r="H2174" s="18">
        <f t="shared" si="100"/>
        <v>6.7391813667738161</v>
      </c>
      <c r="I2174" s="38">
        <v>8.0094470977783203</v>
      </c>
      <c r="J2174" s="18">
        <f t="shared" si="101"/>
        <v>7.9804429620781328</v>
      </c>
    </row>
    <row r="2175" spans="1:10" x14ac:dyDescent="0.3">
      <c r="A2175" s="3">
        <v>2031</v>
      </c>
      <c r="B2175" s="3">
        <v>9</v>
      </c>
      <c r="C2175" s="4">
        <v>12</v>
      </c>
      <c r="D2175" s="19">
        <f>INDEX('Prom Factor Mensual Hora 0,5'!$B$5:$N$28,MATCH('Casos CMg'!$C2175,'Prom Factor Mensual Hora 0,5'!$A$5:$A$28,0),MATCH('Casos CMg'!$B2175,'Prom Factor Mensual Hora 0,5'!$B$4:$M$4,0))</f>
        <v>0.99637522767769626</v>
      </c>
      <c r="E2175" s="38">
        <v>7.4074640274047852</v>
      </c>
      <c r="F2175" s="18">
        <f t="shared" si="99"/>
        <v>7.3806136568197873</v>
      </c>
      <c r="G2175" s="38">
        <v>6.2067317962646484</v>
      </c>
      <c r="H2175" s="18">
        <f t="shared" si="100"/>
        <v>6.1842338066375859</v>
      </c>
      <c r="I2175" s="38">
        <v>7.2074642181396484</v>
      </c>
      <c r="J2175" s="18">
        <f t="shared" si="101"/>
        <v>7.1813388013277413</v>
      </c>
    </row>
    <row r="2176" spans="1:10" x14ac:dyDescent="0.3">
      <c r="A2176" s="3">
        <v>2031</v>
      </c>
      <c r="B2176" s="3">
        <v>9</v>
      </c>
      <c r="C2176" s="4">
        <v>13</v>
      </c>
      <c r="D2176" s="19">
        <f>INDEX('Prom Factor Mensual Hora 0,5'!$B$5:$N$28,MATCH('Casos CMg'!$C2176,'Prom Factor Mensual Hora 0,5'!$A$5:$A$28,0),MATCH('Casos CMg'!$B2176,'Prom Factor Mensual Hora 0,5'!$B$4:$M$4,0))</f>
        <v>0.99639232684161072</v>
      </c>
      <c r="E2176" s="38">
        <v>7.4074640274047852</v>
      </c>
      <c r="F2176" s="18">
        <f t="shared" si="99"/>
        <v>7.3807403182613829</v>
      </c>
      <c r="G2176" s="38">
        <v>6.2067317962646484</v>
      </c>
      <c r="H2176" s="18">
        <f t="shared" si="100"/>
        <v>6.1843399365619431</v>
      </c>
      <c r="I2176" s="38">
        <v>7.2074642181396484</v>
      </c>
      <c r="J2176" s="18">
        <f t="shared" si="101"/>
        <v>7.181462042939815</v>
      </c>
    </row>
    <row r="2177" spans="1:10" x14ac:dyDescent="0.3">
      <c r="A2177" s="3">
        <v>2031</v>
      </c>
      <c r="B2177" s="3">
        <v>9</v>
      </c>
      <c r="C2177" s="4">
        <v>14</v>
      </c>
      <c r="D2177" s="19">
        <f>INDEX('Prom Factor Mensual Hora 0,5'!$B$5:$N$28,MATCH('Casos CMg'!$C2177,'Prom Factor Mensual Hora 0,5'!$A$5:$A$28,0),MATCH('Casos CMg'!$B2177,'Prom Factor Mensual Hora 0,5'!$B$4:$M$4,0))</f>
        <v>0.99819978685956856</v>
      </c>
      <c r="E2177" s="38">
        <v>7.4074640274047852</v>
      </c>
      <c r="F2177" s="18">
        <f t="shared" si="99"/>
        <v>7.3941290133253776</v>
      </c>
      <c r="G2177" s="38">
        <v>6.2067317962646484</v>
      </c>
      <c r="H2177" s="18">
        <f t="shared" si="100"/>
        <v>6.1955583561258791</v>
      </c>
      <c r="I2177" s="38">
        <v>7.2074642181396484</v>
      </c>
      <c r="J2177" s="18">
        <f t="shared" si="101"/>
        <v>7.1944892463449639</v>
      </c>
    </row>
    <row r="2178" spans="1:10" x14ac:dyDescent="0.3">
      <c r="A2178" s="3">
        <v>2031</v>
      </c>
      <c r="B2178" s="3">
        <v>9</v>
      </c>
      <c r="C2178" s="4">
        <v>15</v>
      </c>
      <c r="D2178" s="19">
        <f>INDEX('Prom Factor Mensual Hora 0,5'!$B$5:$N$28,MATCH('Casos CMg'!$C2178,'Prom Factor Mensual Hora 0,5'!$A$5:$A$28,0),MATCH('Casos CMg'!$B2178,'Prom Factor Mensual Hora 0,5'!$B$4:$M$4,0))</f>
        <v>0.99916905470794437</v>
      </c>
      <c r="E2178" s="38">
        <v>8.1729259490966797</v>
      </c>
      <c r="F2178" s="18">
        <f t="shared" si="99"/>
        <v>8.1661346947569591</v>
      </c>
      <c r="G2178" s="38">
        <v>6.763674259185791</v>
      </c>
      <c r="H2178" s="18">
        <f t="shared" si="100"/>
        <v>6.7580540159031228</v>
      </c>
      <c r="I2178" s="38">
        <v>8.0094470977783203</v>
      </c>
      <c r="J2178" s="18">
        <f t="shared" si="101"/>
        <v>8.002791685420453</v>
      </c>
    </row>
    <row r="2179" spans="1:10" x14ac:dyDescent="0.3">
      <c r="A2179" s="3">
        <v>2031</v>
      </c>
      <c r="B2179" s="3">
        <v>9</v>
      </c>
      <c r="C2179" s="4">
        <v>16</v>
      </c>
      <c r="D2179" s="19">
        <f>INDEX('Prom Factor Mensual Hora 0,5'!$B$5:$N$28,MATCH('Casos CMg'!$C2179,'Prom Factor Mensual Hora 0,5'!$A$5:$A$28,0),MATCH('Casos CMg'!$B2179,'Prom Factor Mensual Hora 0,5'!$B$4:$M$4,0))</f>
        <v>0.9990444504188255</v>
      </c>
      <c r="E2179" s="38">
        <v>8.1237888336181641</v>
      </c>
      <c r="F2179" s="18">
        <f t="shared" si="99"/>
        <v>8.1160261506006499</v>
      </c>
      <c r="G2179" s="38">
        <v>6.7284226417541504</v>
      </c>
      <c r="H2179" s="18">
        <f t="shared" si="100"/>
        <v>6.721993300316857</v>
      </c>
      <c r="I2179" s="38">
        <v>7.9668459892272949</v>
      </c>
      <c r="J2179" s="18">
        <f t="shared" si="101"/>
        <v>7.9592332728790067</v>
      </c>
    </row>
    <row r="2180" spans="1:10" x14ac:dyDescent="0.3">
      <c r="A2180" s="3">
        <v>2031</v>
      </c>
      <c r="B2180" s="3">
        <v>9</v>
      </c>
      <c r="C2180" s="4">
        <v>17</v>
      </c>
      <c r="D2180" s="19">
        <f>INDEX('Prom Factor Mensual Hora 0,5'!$B$5:$N$28,MATCH('Casos CMg'!$C2180,'Prom Factor Mensual Hora 0,5'!$A$5:$A$28,0),MATCH('Casos CMg'!$B2180,'Prom Factor Mensual Hora 0,5'!$B$4:$M$4,0))</f>
        <v>0.9993050788709984</v>
      </c>
      <c r="E2180" s="38">
        <v>19.352556228637699</v>
      </c>
      <c r="F2180" s="18">
        <f t="shared" ref="F2180:F2243" si="102">$E2180*$D2180</f>
        <v>19.339107728414227</v>
      </c>
      <c r="G2180" s="38">
        <v>15.411802291870121</v>
      </c>
      <c r="H2180" s="18">
        <f t="shared" ref="H2180:H2243" si="103">$G2180*$D2180</f>
        <v>15.401092304821505</v>
      </c>
      <c r="I2180" s="38">
        <v>19.254096984863281</v>
      </c>
      <c r="J2180" s="18">
        <f t="shared" ref="J2180:J2243" si="104">$I2180*$D2180</f>
        <v>19.240716906048654</v>
      </c>
    </row>
    <row r="2181" spans="1:10" x14ac:dyDescent="0.3">
      <c r="A2181" s="3">
        <v>2031</v>
      </c>
      <c r="B2181" s="3">
        <v>9</v>
      </c>
      <c r="C2181" s="4">
        <v>18</v>
      </c>
      <c r="D2181" s="19">
        <f>INDEX('Prom Factor Mensual Hora 0,5'!$B$5:$N$28,MATCH('Casos CMg'!$C2181,'Prom Factor Mensual Hora 0,5'!$A$5:$A$28,0),MATCH('Casos CMg'!$B2181,'Prom Factor Mensual Hora 0,5'!$B$4:$M$4,0))</f>
        <v>0.99759036986935989</v>
      </c>
      <c r="E2181" s="38">
        <v>19.082292556762699</v>
      </c>
      <c r="F2181" s="18">
        <f t="shared" si="102"/>
        <v>19.036311289656233</v>
      </c>
      <c r="G2181" s="38">
        <v>15.217917442321779</v>
      </c>
      <c r="H2181" s="18">
        <f t="shared" si="103"/>
        <v>15.181247889927167</v>
      </c>
      <c r="I2181" s="38">
        <v>19.019790649414059</v>
      </c>
      <c r="J2181" s="18">
        <f t="shared" si="104"/>
        <v>18.973959988786763</v>
      </c>
    </row>
    <row r="2182" spans="1:10" x14ac:dyDescent="0.3">
      <c r="A2182" s="3">
        <v>2031</v>
      </c>
      <c r="B2182" s="3">
        <v>9</v>
      </c>
      <c r="C2182" s="4">
        <v>19</v>
      </c>
      <c r="D2182" s="19">
        <f>INDEX('Prom Factor Mensual Hora 0,5'!$B$5:$N$28,MATCH('Casos CMg'!$C2182,'Prom Factor Mensual Hora 0,5'!$A$5:$A$28,0),MATCH('Casos CMg'!$B2182,'Prom Factor Mensual Hora 0,5'!$B$4:$M$4,0))</f>
        <v>0.98333751685340054</v>
      </c>
      <c r="E2182" s="38">
        <v>99.612907409667969</v>
      </c>
      <c r="F2182" s="18">
        <f t="shared" si="102"/>
        <v>97.953109018770604</v>
      </c>
      <c r="G2182" s="38">
        <v>45.131721496582031</v>
      </c>
      <c r="H2182" s="18">
        <f t="shared" si="103"/>
        <v>44.379714947768214</v>
      </c>
      <c r="I2182" s="38">
        <v>110.231315612793</v>
      </c>
      <c r="J2182" s="18">
        <f t="shared" si="104"/>
        <v>108.39458817416735</v>
      </c>
    </row>
    <row r="2183" spans="1:10" x14ac:dyDescent="0.3">
      <c r="A2183" s="3">
        <v>2031</v>
      </c>
      <c r="B2183" s="3">
        <v>9</v>
      </c>
      <c r="C2183" s="4">
        <v>20</v>
      </c>
      <c r="D2183" s="19">
        <f>INDEX('Prom Factor Mensual Hora 0,5'!$B$5:$N$28,MATCH('Casos CMg'!$C2183,'Prom Factor Mensual Hora 0,5'!$A$5:$A$28,0),MATCH('Casos CMg'!$B2183,'Prom Factor Mensual Hora 0,5'!$B$4:$M$4,0))</f>
        <v>0.97364157716331123</v>
      </c>
      <c r="E2183" s="38">
        <v>101.02586364746089</v>
      </c>
      <c r="F2183" s="18">
        <f t="shared" si="102"/>
        <v>98.362981215999454</v>
      </c>
      <c r="G2183" s="38">
        <v>45.605365753173828</v>
      </c>
      <c r="H2183" s="18">
        <f t="shared" si="103"/>
        <v>44.403280239029826</v>
      </c>
      <c r="I2183" s="38">
        <v>113.0578079223633</v>
      </c>
      <c r="J2183" s="18">
        <f t="shared" si="104"/>
        <v>110.07778241615651</v>
      </c>
    </row>
    <row r="2184" spans="1:10" x14ac:dyDescent="0.3">
      <c r="A2184" s="3">
        <v>2031</v>
      </c>
      <c r="B2184" s="3">
        <v>9</v>
      </c>
      <c r="C2184" s="4">
        <v>21</v>
      </c>
      <c r="D2184" s="19">
        <f>INDEX('Prom Factor Mensual Hora 0,5'!$B$5:$N$28,MATCH('Casos CMg'!$C2184,'Prom Factor Mensual Hora 0,5'!$A$5:$A$28,0),MATCH('Casos CMg'!$B2184,'Prom Factor Mensual Hora 0,5'!$B$4:$M$4,0))</f>
        <v>0.97197707714224701</v>
      </c>
      <c r="E2184" s="38">
        <v>101.02586364746089</v>
      </c>
      <c r="F2184" s="18">
        <f t="shared" si="102"/>
        <v>98.194823663830221</v>
      </c>
      <c r="G2184" s="38">
        <v>45.605365753173828</v>
      </c>
      <c r="H2184" s="18">
        <f t="shared" si="103"/>
        <v>44.327370106773031</v>
      </c>
      <c r="I2184" s="38">
        <v>113.0578079223633</v>
      </c>
      <c r="J2184" s="18">
        <f t="shared" si="104"/>
        <v>109.88959769248825</v>
      </c>
    </row>
    <row r="2185" spans="1:10" x14ac:dyDescent="0.3">
      <c r="A2185" s="3">
        <v>2031</v>
      </c>
      <c r="B2185" s="3">
        <v>9</v>
      </c>
      <c r="C2185" s="4">
        <v>22</v>
      </c>
      <c r="D2185" s="19">
        <f>INDEX('Prom Factor Mensual Hora 0,5'!$B$5:$N$28,MATCH('Casos CMg'!$C2185,'Prom Factor Mensual Hora 0,5'!$A$5:$A$28,0),MATCH('Casos CMg'!$B2185,'Prom Factor Mensual Hora 0,5'!$B$4:$M$4,0))</f>
        <v>0.97199432949026132</v>
      </c>
      <c r="E2185" s="38">
        <v>100.84975433349609</v>
      </c>
      <c r="F2185" s="18">
        <f t="shared" si="102"/>
        <v>98.025389342644118</v>
      </c>
      <c r="G2185" s="38">
        <v>45.367561340332031</v>
      </c>
      <c r="H2185" s="18">
        <f t="shared" si="103"/>
        <v>44.097012365604336</v>
      </c>
      <c r="I2185" s="38">
        <v>111.3097610473633</v>
      </c>
      <c r="J2185" s="18">
        <f t="shared" si="104"/>
        <v>108.1924565549531</v>
      </c>
    </row>
    <row r="2186" spans="1:10" x14ac:dyDescent="0.3">
      <c r="A2186" s="3">
        <v>2031</v>
      </c>
      <c r="B2186" s="3">
        <v>9</v>
      </c>
      <c r="C2186" s="4">
        <v>23</v>
      </c>
      <c r="D2186" s="19">
        <f>INDEX('Prom Factor Mensual Hora 0,5'!$B$5:$N$28,MATCH('Casos CMg'!$C2186,'Prom Factor Mensual Hora 0,5'!$A$5:$A$28,0),MATCH('Casos CMg'!$B2186,'Prom Factor Mensual Hora 0,5'!$B$4:$M$4,0))</f>
        <v>0.97199575680251449</v>
      </c>
      <c r="E2186" s="38">
        <v>100.84975433349609</v>
      </c>
      <c r="F2186" s="18">
        <f t="shared" si="102"/>
        <v>98.025533286734202</v>
      </c>
      <c r="G2186" s="38">
        <v>45.367561340332031</v>
      </c>
      <c r="H2186" s="18">
        <f t="shared" si="103"/>
        <v>44.097077119280534</v>
      </c>
      <c r="I2186" s="38">
        <v>111.3097610473633</v>
      </c>
      <c r="J2186" s="18">
        <f t="shared" si="104"/>
        <v>108.19261542873893</v>
      </c>
    </row>
    <row r="2187" spans="1:10" x14ac:dyDescent="0.3">
      <c r="A2187" s="3">
        <v>2031</v>
      </c>
      <c r="B2187" s="3">
        <v>10</v>
      </c>
      <c r="C2187" s="4">
        <v>0</v>
      </c>
      <c r="D2187" s="19">
        <f>INDEX('Prom Factor Mensual Hora 0,5'!$B$5:$N$28,MATCH('Casos CMg'!$C2187,'Prom Factor Mensual Hora 0,5'!$A$5:$A$28,0),MATCH('Casos CMg'!$B2187,'Prom Factor Mensual Hora 0,5'!$B$4:$M$4,0))</f>
        <v>0.98061449370768206</v>
      </c>
      <c r="E2187" s="38">
        <v>76.095375061035156</v>
      </c>
      <c r="F2187" s="18">
        <f t="shared" si="102"/>
        <v>74.620227688973159</v>
      </c>
      <c r="G2187" s="38">
        <v>40.825607299804688</v>
      </c>
      <c r="H2187" s="18">
        <f t="shared" si="103"/>
        <v>40.034182232606625</v>
      </c>
      <c r="I2187" s="38">
        <v>85.55828857421875</v>
      </c>
      <c r="J2187" s="18">
        <f t="shared" si="104"/>
        <v>83.899697832703282</v>
      </c>
    </row>
    <row r="2188" spans="1:10" x14ac:dyDescent="0.3">
      <c r="A2188" s="3">
        <v>2031</v>
      </c>
      <c r="B2188" s="3">
        <v>10</v>
      </c>
      <c r="C2188" s="4">
        <v>1</v>
      </c>
      <c r="D2188" s="19">
        <f>INDEX('Prom Factor Mensual Hora 0,5'!$B$5:$N$28,MATCH('Casos CMg'!$C2188,'Prom Factor Mensual Hora 0,5'!$A$5:$A$28,0),MATCH('Casos CMg'!$B2188,'Prom Factor Mensual Hora 0,5'!$B$4:$M$4,0))</f>
        <v>0.98669170963098818</v>
      </c>
      <c r="E2188" s="38">
        <v>58.174030303955078</v>
      </c>
      <c r="F2188" s="18">
        <f t="shared" si="102"/>
        <v>57.399833416734353</v>
      </c>
      <c r="G2188" s="38">
        <v>33.163215637207031</v>
      </c>
      <c r="H2188" s="18">
        <f t="shared" si="103"/>
        <v>32.721869933936929</v>
      </c>
      <c r="I2188" s="38">
        <v>64.071517944335938</v>
      </c>
      <c r="J2188" s="18">
        <f t="shared" si="104"/>
        <v>63.218835579149363</v>
      </c>
    </row>
    <row r="2189" spans="1:10" x14ac:dyDescent="0.3">
      <c r="A2189" s="3">
        <v>2031</v>
      </c>
      <c r="B2189" s="3">
        <v>10</v>
      </c>
      <c r="C2189" s="4">
        <v>2</v>
      </c>
      <c r="D2189" s="19">
        <f>INDEX('Prom Factor Mensual Hora 0,5'!$B$5:$N$28,MATCH('Casos CMg'!$C2189,'Prom Factor Mensual Hora 0,5'!$A$5:$A$28,0),MATCH('Casos CMg'!$B2189,'Prom Factor Mensual Hora 0,5'!$B$4:$M$4,0))</f>
        <v>0.98670064880071218</v>
      </c>
      <c r="E2189" s="38">
        <v>55.519023895263672</v>
      </c>
      <c r="F2189" s="18">
        <f t="shared" si="102"/>
        <v>54.780656898238909</v>
      </c>
      <c r="G2189" s="38">
        <v>32.028053283691413</v>
      </c>
      <c r="H2189" s="18">
        <f t="shared" si="103"/>
        <v>31.602100954842097</v>
      </c>
      <c r="I2189" s="38">
        <v>60.888298034667969</v>
      </c>
      <c r="J2189" s="18">
        <f t="shared" si="104"/>
        <v>60.078523175178013</v>
      </c>
    </row>
    <row r="2190" spans="1:10" x14ac:dyDescent="0.3">
      <c r="A2190" s="3">
        <v>2031</v>
      </c>
      <c r="B2190" s="3">
        <v>10</v>
      </c>
      <c r="C2190" s="4">
        <v>3</v>
      </c>
      <c r="D2190" s="19">
        <f>INDEX('Prom Factor Mensual Hora 0,5'!$B$5:$N$28,MATCH('Casos CMg'!$C2190,'Prom Factor Mensual Hora 0,5'!$A$5:$A$28,0),MATCH('Casos CMg'!$B2190,'Prom Factor Mensual Hora 0,5'!$B$4:$M$4,0))</f>
        <v>0.9870199279359243</v>
      </c>
      <c r="E2190" s="38">
        <v>55.519023895263672</v>
      </c>
      <c r="F2190" s="18">
        <f t="shared" si="102"/>
        <v>54.798382964176007</v>
      </c>
      <c r="G2190" s="38">
        <v>32.028053283691413</v>
      </c>
      <c r="H2190" s="18">
        <f t="shared" si="103"/>
        <v>31.612326843997042</v>
      </c>
      <c r="I2190" s="38">
        <v>60.888298034667969</v>
      </c>
      <c r="J2190" s="18">
        <f t="shared" si="104"/>
        <v>60.097963538319057</v>
      </c>
    </row>
    <row r="2191" spans="1:10" x14ac:dyDescent="0.3">
      <c r="A2191" s="3">
        <v>2031</v>
      </c>
      <c r="B2191" s="3">
        <v>10</v>
      </c>
      <c r="C2191" s="4">
        <v>4</v>
      </c>
      <c r="D2191" s="19">
        <f>INDEX('Prom Factor Mensual Hora 0,5'!$B$5:$N$28,MATCH('Casos CMg'!$C2191,'Prom Factor Mensual Hora 0,5'!$A$5:$A$28,0),MATCH('Casos CMg'!$B2191,'Prom Factor Mensual Hora 0,5'!$B$4:$M$4,0))</f>
        <v>0.9870029666479051</v>
      </c>
      <c r="E2191" s="38">
        <v>55.519023895263672</v>
      </c>
      <c r="F2191" s="18">
        <f t="shared" si="102"/>
        <v>54.797441290021176</v>
      </c>
      <c r="G2191" s="38">
        <v>32.028053283691413</v>
      </c>
      <c r="H2191" s="18">
        <f t="shared" si="103"/>
        <v>31.611783606960604</v>
      </c>
      <c r="I2191" s="38">
        <v>60.888298034667969</v>
      </c>
      <c r="J2191" s="18">
        <f t="shared" si="104"/>
        <v>60.096930794359096</v>
      </c>
    </row>
    <row r="2192" spans="1:10" x14ac:dyDescent="0.3">
      <c r="A2192" s="3">
        <v>2031</v>
      </c>
      <c r="B2192" s="3">
        <v>10</v>
      </c>
      <c r="C2192" s="4">
        <v>5</v>
      </c>
      <c r="D2192" s="19">
        <f>INDEX('Prom Factor Mensual Hora 0,5'!$B$5:$N$28,MATCH('Casos CMg'!$C2192,'Prom Factor Mensual Hora 0,5'!$A$5:$A$28,0),MATCH('Casos CMg'!$B2192,'Prom Factor Mensual Hora 0,5'!$B$4:$M$4,0))</f>
        <v>0.98794974355569909</v>
      </c>
      <c r="E2192" s="38">
        <v>55.519023895263672</v>
      </c>
      <c r="F2192" s="18">
        <f t="shared" si="102"/>
        <v>54.850005419788474</v>
      </c>
      <c r="G2192" s="38">
        <v>32.028053283691413</v>
      </c>
      <c r="H2192" s="18">
        <f t="shared" si="103"/>
        <v>31.642107028211196</v>
      </c>
      <c r="I2192" s="38">
        <v>60.888298034667969</v>
      </c>
      <c r="J2192" s="18">
        <f t="shared" si="104"/>
        <v>60.154578428893196</v>
      </c>
    </row>
    <row r="2193" spans="1:10" x14ac:dyDescent="0.3">
      <c r="A2193" s="3">
        <v>2031</v>
      </c>
      <c r="B2193" s="3">
        <v>10</v>
      </c>
      <c r="C2193" s="4">
        <v>6</v>
      </c>
      <c r="D2193" s="19">
        <f>INDEX('Prom Factor Mensual Hora 0,5'!$B$5:$N$28,MATCH('Casos CMg'!$C2193,'Prom Factor Mensual Hora 0,5'!$A$5:$A$28,0),MATCH('Casos CMg'!$B2193,'Prom Factor Mensual Hora 0,5'!$B$4:$M$4,0))</f>
        <v>0.98762991447964255</v>
      </c>
      <c r="E2193" s="38">
        <v>8.3405599594116211</v>
      </c>
      <c r="F2193" s="18">
        <f t="shared" si="102"/>
        <v>8.2373865194260301</v>
      </c>
      <c r="G2193" s="38">
        <v>6.1257896423339844</v>
      </c>
      <c r="H2193" s="18">
        <f t="shared" si="103"/>
        <v>6.0500131005785933</v>
      </c>
      <c r="I2193" s="38">
        <v>8.4563817977905273</v>
      </c>
      <c r="J2193" s="18">
        <f t="shared" si="104"/>
        <v>8.3517756317590646</v>
      </c>
    </row>
    <row r="2194" spans="1:10" x14ac:dyDescent="0.3">
      <c r="A2194" s="3">
        <v>2031</v>
      </c>
      <c r="B2194" s="3">
        <v>10</v>
      </c>
      <c r="C2194" s="4">
        <v>7</v>
      </c>
      <c r="D2194" s="19">
        <f>INDEX('Prom Factor Mensual Hora 0,5'!$B$5:$N$28,MATCH('Casos CMg'!$C2194,'Prom Factor Mensual Hora 0,5'!$A$5:$A$28,0),MATCH('Casos CMg'!$B2194,'Prom Factor Mensual Hora 0,5'!$B$4:$M$4,0))</f>
        <v>0.9876323655348701</v>
      </c>
      <c r="E2194" s="38">
        <v>9.5761528015136719</v>
      </c>
      <c r="F2194" s="18">
        <f t="shared" si="102"/>
        <v>9.457718444082321</v>
      </c>
      <c r="G2194" s="38">
        <v>6.3025875091552734</v>
      </c>
      <c r="H2194" s="18">
        <f t="shared" si="103"/>
        <v>6.2246394106575478</v>
      </c>
      <c r="I2194" s="38">
        <v>9.8224468231201172</v>
      </c>
      <c r="J2194" s="18">
        <f t="shared" si="104"/>
        <v>9.7009663912585911</v>
      </c>
    </row>
    <row r="2195" spans="1:10" x14ac:dyDescent="0.3">
      <c r="A2195" s="3">
        <v>2031</v>
      </c>
      <c r="B2195" s="3">
        <v>10</v>
      </c>
      <c r="C2195" s="4">
        <v>8</v>
      </c>
      <c r="D2195" s="19">
        <f>INDEX('Prom Factor Mensual Hora 0,5'!$B$5:$N$28,MATCH('Casos CMg'!$C2195,'Prom Factor Mensual Hora 0,5'!$A$5:$A$28,0),MATCH('Casos CMg'!$B2195,'Prom Factor Mensual Hora 0,5'!$B$4:$M$4,0))</f>
        <v>0.98729907595495192</v>
      </c>
      <c r="E2195" s="38">
        <v>5.9634532928466797</v>
      </c>
      <c r="F2195" s="18">
        <f t="shared" si="102"/>
        <v>5.8877119255280421</v>
      </c>
      <c r="G2195" s="38">
        <v>5.0490560531616211</v>
      </c>
      <c r="H2195" s="18">
        <f t="shared" si="103"/>
        <v>4.9849283757312248</v>
      </c>
      <c r="I2195" s="38">
        <v>5.9523677825927734</v>
      </c>
      <c r="J2195" s="18">
        <f t="shared" si="104"/>
        <v>5.8767672114978717</v>
      </c>
    </row>
    <row r="2196" spans="1:10" x14ac:dyDescent="0.3">
      <c r="A2196" s="3">
        <v>2031</v>
      </c>
      <c r="B2196" s="3">
        <v>10</v>
      </c>
      <c r="C2196" s="4">
        <v>9</v>
      </c>
      <c r="D2196" s="19">
        <f>INDEX('Prom Factor Mensual Hora 0,5'!$B$5:$N$28,MATCH('Casos CMg'!$C2196,'Prom Factor Mensual Hora 0,5'!$A$5:$A$28,0),MATCH('Casos CMg'!$B2196,'Prom Factor Mensual Hora 0,5'!$B$4:$M$4,0))</f>
        <v>0.9991578476552917</v>
      </c>
      <c r="E2196" s="38">
        <v>2.6921484470367432</v>
      </c>
      <c r="F2196" s="18">
        <f t="shared" si="102"/>
        <v>2.6898812479097685</v>
      </c>
      <c r="G2196" s="38">
        <v>1.681920170783997</v>
      </c>
      <c r="H2196" s="18">
        <f t="shared" si="103"/>
        <v>1.680503737768559</v>
      </c>
      <c r="I2196" s="38">
        <v>2.7506217956542969</v>
      </c>
      <c r="J2196" s="18">
        <f t="shared" si="104"/>
        <v>2.7483053530596808</v>
      </c>
    </row>
    <row r="2197" spans="1:10" x14ac:dyDescent="0.3">
      <c r="A2197" s="3">
        <v>2031</v>
      </c>
      <c r="B2197" s="3">
        <v>10</v>
      </c>
      <c r="C2197" s="4">
        <v>10</v>
      </c>
      <c r="D2197" s="19">
        <f>INDEX('Prom Factor Mensual Hora 0,5'!$B$5:$N$28,MATCH('Casos CMg'!$C2197,'Prom Factor Mensual Hora 0,5'!$A$5:$A$28,0),MATCH('Casos CMg'!$B2197,'Prom Factor Mensual Hora 0,5'!$B$4:$M$4,0))</f>
        <v>0.9995828661525229</v>
      </c>
      <c r="E2197" s="38">
        <v>1.509236812591553</v>
      </c>
      <c r="F2197" s="18">
        <f t="shared" si="102"/>
        <v>1.5086072588331625</v>
      </c>
      <c r="G2197" s="38">
        <v>1.3438552618026729</v>
      </c>
      <c r="H2197" s="18">
        <f t="shared" si="103"/>
        <v>1.3432946942868649</v>
      </c>
      <c r="I2197" s="38">
        <v>1.5128874778747561</v>
      </c>
      <c r="J2197" s="18">
        <f t="shared" si="104"/>
        <v>1.5122564013003104</v>
      </c>
    </row>
    <row r="2198" spans="1:10" x14ac:dyDescent="0.3">
      <c r="A2198" s="3">
        <v>2031</v>
      </c>
      <c r="B2198" s="3">
        <v>10</v>
      </c>
      <c r="C2198" s="4">
        <v>11</v>
      </c>
      <c r="D2198" s="19">
        <f>INDEX('Prom Factor Mensual Hora 0,5'!$B$5:$N$28,MATCH('Casos CMg'!$C2198,'Prom Factor Mensual Hora 0,5'!$A$5:$A$28,0),MATCH('Casos CMg'!$B2198,'Prom Factor Mensual Hora 0,5'!$B$4:$M$4,0))</f>
        <v>0.99952344568666041</v>
      </c>
      <c r="E2198" s="38">
        <v>1.509236812591553</v>
      </c>
      <c r="F2198" s="18">
        <f t="shared" si="102"/>
        <v>1.5085175792786616</v>
      </c>
      <c r="G2198" s="38">
        <v>1.3438552618026729</v>
      </c>
      <c r="H2198" s="18">
        <f t="shared" si="103"/>
        <v>1.3432148417811567</v>
      </c>
      <c r="I2198" s="38">
        <v>1.5128874778747561</v>
      </c>
      <c r="J2198" s="18">
        <f t="shared" si="104"/>
        <v>1.5121665048215773</v>
      </c>
    </row>
    <row r="2199" spans="1:10" x14ac:dyDescent="0.3">
      <c r="A2199" s="3">
        <v>2031</v>
      </c>
      <c r="B2199" s="3">
        <v>10</v>
      </c>
      <c r="C2199" s="4">
        <v>12</v>
      </c>
      <c r="D2199" s="19">
        <f>INDEX('Prom Factor Mensual Hora 0,5'!$B$5:$N$28,MATCH('Casos CMg'!$C2199,'Prom Factor Mensual Hora 0,5'!$A$5:$A$28,0),MATCH('Casos CMg'!$B2199,'Prom Factor Mensual Hora 0,5'!$B$4:$M$4,0))</f>
        <v>0.99953095526393487</v>
      </c>
      <c r="E2199" s="38">
        <v>1.509236812591553</v>
      </c>
      <c r="F2199" s="18">
        <f t="shared" si="102"/>
        <v>1.5085289130091313</v>
      </c>
      <c r="G2199" s="38">
        <v>1.3438552618026729</v>
      </c>
      <c r="H2199" s="18">
        <f t="shared" si="103"/>
        <v>1.3432249335660909</v>
      </c>
      <c r="I2199" s="38">
        <v>1.5128874778747561</v>
      </c>
      <c r="J2199" s="18">
        <f t="shared" si="104"/>
        <v>1.512177865967</v>
      </c>
    </row>
    <row r="2200" spans="1:10" x14ac:dyDescent="0.3">
      <c r="A2200" s="3">
        <v>2031</v>
      </c>
      <c r="B2200" s="3">
        <v>10</v>
      </c>
      <c r="C2200" s="4">
        <v>13</v>
      </c>
      <c r="D2200" s="19">
        <f>INDEX('Prom Factor Mensual Hora 0,5'!$B$5:$N$28,MATCH('Casos CMg'!$C2200,'Prom Factor Mensual Hora 0,5'!$A$5:$A$28,0),MATCH('Casos CMg'!$B2200,'Prom Factor Mensual Hora 0,5'!$B$4:$M$4,0))</f>
        <v>0.99956208482646935</v>
      </c>
      <c r="E2200" s="38">
        <v>1.7241225242614751</v>
      </c>
      <c r="F2200" s="18">
        <f t="shared" si="102"/>
        <v>1.7233675048470749</v>
      </c>
      <c r="G2200" s="38">
        <v>1.374602675437927</v>
      </c>
      <c r="H2200" s="18">
        <f t="shared" si="103"/>
        <v>1.3740007160687768</v>
      </c>
      <c r="I2200" s="38">
        <v>1.7504643201828001</v>
      </c>
      <c r="J2200" s="18">
        <f t="shared" si="104"/>
        <v>1.749697765296268</v>
      </c>
    </row>
    <row r="2201" spans="1:10" x14ac:dyDescent="0.3">
      <c r="A2201" s="3">
        <v>2031</v>
      </c>
      <c r="B2201" s="3">
        <v>10</v>
      </c>
      <c r="C2201" s="4">
        <v>14</v>
      </c>
      <c r="D2201" s="19">
        <f>INDEX('Prom Factor Mensual Hora 0,5'!$B$5:$N$28,MATCH('Casos CMg'!$C2201,'Prom Factor Mensual Hora 0,5'!$A$5:$A$28,0),MATCH('Casos CMg'!$B2201,'Prom Factor Mensual Hora 0,5'!$B$4:$M$4,0))</f>
        <v>0.99971987807715179</v>
      </c>
      <c r="E2201" s="38">
        <v>1.509236812591553</v>
      </c>
      <c r="F2201" s="18">
        <f t="shared" si="102"/>
        <v>1.5088140422735765</v>
      </c>
      <c r="G2201" s="38">
        <v>1.3438552618026729</v>
      </c>
      <c r="H2201" s="18">
        <f t="shared" si="103"/>
        <v>1.3434788184827071</v>
      </c>
      <c r="I2201" s="38">
        <v>1.5128874778747561</v>
      </c>
      <c r="J2201" s="18">
        <f t="shared" si="104"/>
        <v>1.5124636849254007</v>
      </c>
    </row>
    <row r="2202" spans="1:10" x14ac:dyDescent="0.3">
      <c r="A2202" s="3">
        <v>2031</v>
      </c>
      <c r="B2202" s="3">
        <v>10</v>
      </c>
      <c r="C2202" s="4">
        <v>15</v>
      </c>
      <c r="D2202" s="19">
        <f>INDEX('Prom Factor Mensual Hora 0,5'!$B$5:$N$28,MATCH('Casos CMg'!$C2202,'Prom Factor Mensual Hora 0,5'!$A$5:$A$28,0),MATCH('Casos CMg'!$B2202,'Prom Factor Mensual Hora 0,5'!$B$4:$M$4,0))</f>
        <v>0.99988320758683513</v>
      </c>
      <c r="E2202" s="38">
        <v>2.0207712650299068</v>
      </c>
      <c r="F2202" s="18">
        <f t="shared" si="102"/>
        <v>2.0205352542774095</v>
      </c>
      <c r="G2202" s="38">
        <v>1.536585688591003</v>
      </c>
      <c r="H2202" s="18">
        <f t="shared" si="103"/>
        <v>1.5364062270403978</v>
      </c>
      <c r="I2202" s="38">
        <v>2.0670657157897949</v>
      </c>
      <c r="J2202" s="18">
        <f t="shared" si="104"/>
        <v>2.0668242981966776</v>
      </c>
    </row>
    <row r="2203" spans="1:10" x14ac:dyDescent="0.3">
      <c r="A2203" s="3">
        <v>2031</v>
      </c>
      <c r="B2203" s="3">
        <v>10</v>
      </c>
      <c r="C2203" s="4">
        <v>16</v>
      </c>
      <c r="D2203" s="19">
        <f>INDEX('Prom Factor Mensual Hora 0,5'!$B$5:$N$28,MATCH('Casos CMg'!$C2203,'Prom Factor Mensual Hora 0,5'!$A$5:$A$28,0),MATCH('Casos CMg'!$B2203,'Prom Factor Mensual Hora 0,5'!$B$4:$M$4,0))</f>
        <v>0.99988320758683513</v>
      </c>
      <c r="E2203" s="38">
        <v>2.0207712650299068</v>
      </c>
      <c r="F2203" s="18">
        <f t="shared" si="102"/>
        <v>2.0205352542774095</v>
      </c>
      <c r="G2203" s="38">
        <v>1.536585688591003</v>
      </c>
      <c r="H2203" s="18">
        <f t="shared" si="103"/>
        <v>1.5364062270403978</v>
      </c>
      <c r="I2203" s="38">
        <v>2.0670657157897949</v>
      </c>
      <c r="J2203" s="18">
        <f t="shared" si="104"/>
        <v>2.0668242981966776</v>
      </c>
    </row>
    <row r="2204" spans="1:10" x14ac:dyDescent="0.3">
      <c r="A2204" s="3">
        <v>2031</v>
      </c>
      <c r="B2204" s="3">
        <v>10</v>
      </c>
      <c r="C2204" s="4">
        <v>17</v>
      </c>
      <c r="D2204" s="19">
        <f>INDEX('Prom Factor Mensual Hora 0,5'!$B$5:$N$28,MATCH('Casos CMg'!$C2204,'Prom Factor Mensual Hora 0,5'!$A$5:$A$28,0),MATCH('Casos CMg'!$B2204,'Prom Factor Mensual Hora 0,5'!$B$4:$M$4,0))</f>
        <v>0.99988323929231326</v>
      </c>
      <c r="E2204" s="38">
        <v>4.9006686210632324</v>
      </c>
      <c r="F2204" s="18">
        <f t="shared" si="102"/>
        <v>4.9000964155268987</v>
      </c>
      <c r="G2204" s="38">
        <v>4.3435325622558594</v>
      </c>
      <c r="H2204" s="18">
        <f t="shared" si="103"/>
        <v>4.3430254083200301</v>
      </c>
      <c r="I2204" s="38">
        <v>4.9082455635070801</v>
      </c>
      <c r="J2204" s="18">
        <f t="shared" si="104"/>
        <v>4.9076724732815844</v>
      </c>
    </row>
    <row r="2205" spans="1:10" x14ac:dyDescent="0.3">
      <c r="A2205" s="3">
        <v>2031</v>
      </c>
      <c r="B2205" s="3">
        <v>10</v>
      </c>
      <c r="C2205" s="4">
        <v>18</v>
      </c>
      <c r="D2205" s="19">
        <f>INDEX('Prom Factor Mensual Hora 0,5'!$B$5:$N$28,MATCH('Casos CMg'!$C2205,'Prom Factor Mensual Hora 0,5'!$A$5:$A$28,0),MATCH('Casos CMg'!$B2205,'Prom Factor Mensual Hora 0,5'!$B$4:$M$4,0))</f>
        <v>0.99988470501655835</v>
      </c>
      <c r="E2205" s="38">
        <v>5.5069622993469238</v>
      </c>
      <c r="F2205" s="18">
        <f t="shared" si="102"/>
        <v>5.5063273742198069</v>
      </c>
      <c r="G2205" s="38">
        <v>4.9344692230224609</v>
      </c>
      <c r="H2205" s="18">
        <f t="shared" si="103"/>
        <v>4.9339003034750997</v>
      </c>
      <c r="I2205" s="38">
        <v>5.5063886642456046</v>
      </c>
      <c r="J2205" s="18">
        <f t="shared" si="104"/>
        <v>5.5057538052557371</v>
      </c>
    </row>
    <row r="2206" spans="1:10" x14ac:dyDescent="0.3">
      <c r="A2206" s="3">
        <v>2031</v>
      </c>
      <c r="B2206" s="3">
        <v>10</v>
      </c>
      <c r="C2206" s="4">
        <v>19</v>
      </c>
      <c r="D2206" s="19">
        <f>INDEX('Prom Factor Mensual Hora 0,5'!$B$5:$N$28,MATCH('Casos CMg'!$C2206,'Prom Factor Mensual Hora 0,5'!$A$5:$A$28,0),MATCH('Casos CMg'!$B2206,'Prom Factor Mensual Hora 0,5'!$B$4:$M$4,0))</f>
        <v>0.99484069998452063</v>
      </c>
      <c r="E2206" s="38">
        <v>79.631683349609375</v>
      </c>
      <c r="F2206" s="18">
        <f t="shared" si="102"/>
        <v>79.220839604471081</v>
      </c>
      <c r="G2206" s="38">
        <v>41.803512573242188</v>
      </c>
      <c r="H2206" s="18">
        <f t="shared" si="103"/>
        <v>41.587835710175966</v>
      </c>
      <c r="I2206" s="38">
        <v>90.117568969726563</v>
      </c>
      <c r="J2206" s="18">
        <f t="shared" si="104"/>
        <v>89.652625394746096</v>
      </c>
    </row>
    <row r="2207" spans="1:10" x14ac:dyDescent="0.3">
      <c r="A2207" s="3">
        <v>2031</v>
      </c>
      <c r="B2207" s="3">
        <v>10</v>
      </c>
      <c r="C2207" s="4">
        <v>20</v>
      </c>
      <c r="D2207" s="19">
        <f>INDEX('Prom Factor Mensual Hora 0,5'!$B$5:$N$28,MATCH('Casos CMg'!$C2207,'Prom Factor Mensual Hora 0,5'!$A$5:$A$28,0),MATCH('Casos CMg'!$B2207,'Prom Factor Mensual Hora 0,5'!$B$4:$M$4,0))</f>
        <v>0.98074713749844833</v>
      </c>
      <c r="E2207" s="38">
        <v>84.217247009277344</v>
      </c>
      <c r="F2207" s="18">
        <f t="shared" si="102"/>
        <v>82.595823932348509</v>
      </c>
      <c r="G2207" s="38">
        <v>42.611083984375</v>
      </c>
      <c r="H2207" s="18">
        <f t="shared" si="103"/>
        <v>41.790698643381759</v>
      </c>
      <c r="I2207" s="38">
        <v>97.102729797363281</v>
      </c>
      <c r="J2207" s="18">
        <f t="shared" si="104"/>
        <v>95.233224292049329</v>
      </c>
    </row>
    <row r="2208" spans="1:10" x14ac:dyDescent="0.3">
      <c r="A2208" s="3">
        <v>2031</v>
      </c>
      <c r="B2208" s="3">
        <v>10</v>
      </c>
      <c r="C2208" s="4">
        <v>21</v>
      </c>
      <c r="D2208" s="19">
        <f>INDEX('Prom Factor Mensual Hora 0,5'!$B$5:$N$28,MATCH('Casos CMg'!$C2208,'Prom Factor Mensual Hora 0,5'!$A$5:$A$28,0),MATCH('Casos CMg'!$B2208,'Prom Factor Mensual Hora 0,5'!$B$4:$M$4,0))</f>
        <v>0.98070075515168487</v>
      </c>
      <c r="E2208" s="38">
        <v>84.217247009277344</v>
      </c>
      <c r="F2208" s="18">
        <f t="shared" si="102"/>
        <v>82.591917738794265</v>
      </c>
      <c r="G2208" s="38">
        <v>42.611083984375</v>
      </c>
      <c r="H2208" s="18">
        <f t="shared" si="103"/>
        <v>41.788722241308427</v>
      </c>
      <c r="I2208" s="38">
        <v>97.102729797363281</v>
      </c>
      <c r="J2208" s="18">
        <f t="shared" si="104"/>
        <v>95.228720439564185</v>
      </c>
    </row>
    <row r="2209" spans="1:10" x14ac:dyDescent="0.3">
      <c r="A2209" s="3">
        <v>2031</v>
      </c>
      <c r="B2209" s="3">
        <v>10</v>
      </c>
      <c r="C2209" s="4">
        <v>22</v>
      </c>
      <c r="D2209" s="19">
        <f>INDEX('Prom Factor Mensual Hora 0,5'!$B$5:$N$28,MATCH('Casos CMg'!$C2209,'Prom Factor Mensual Hora 0,5'!$A$5:$A$28,0),MATCH('Casos CMg'!$B2209,'Prom Factor Mensual Hora 0,5'!$B$4:$M$4,0))</f>
        <v>0.98070301388438497</v>
      </c>
      <c r="E2209" s="38">
        <v>84.217247009277344</v>
      </c>
      <c r="F2209" s="18">
        <f t="shared" si="102"/>
        <v>82.592107963044</v>
      </c>
      <c r="G2209" s="38">
        <v>42.611083984375</v>
      </c>
      <c r="H2209" s="18">
        <f t="shared" si="103"/>
        <v>41.788818488357208</v>
      </c>
      <c r="I2209" s="38">
        <v>97.102729797363281</v>
      </c>
      <c r="J2209" s="18">
        <f t="shared" si="104"/>
        <v>95.228939768675247</v>
      </c>
    </row>
    <row r="2210" spans="1:10" x14ac:dyDescent="0.3">
      <c r="A2210" s="3">
        <v>2031</v>
      </c>
      <c r="B2210" s="3">
        <v>10</v>
      </c>
      <c r="C2210" s="4">
        <v>23</v>
      </c>
      <c r="D2210" s="19">
        <f>INDEX('Prom Factor Mensual Hora 0,5'!$B$5:$N$28,MATCH('Casos CMg'!$C2210,'Prom Factor Mensual Hora 0,5'!$A$5:$A$28,0),MATCH('Casos CMg'!$B2210,'Prom Factor Mensual Hora 0,5'!$B$4:$M$4,0))</f>
        <v>0.9807000534826753</v>
      </c>
      <c r="E2210" s="38">
        <v>79.631683349609375</v>
      </c>
      <c r="F2210" s="18">
        <f t="shared" si="102"/>
        <v>78.094796119877373</v>
      </c>
      <c r="G2210" s="38">
        <v>41.803512573242188</v>
      </c>
      <c r="H2210" s="18">
        <f t="shared" si="103"/>
        <v>40.996707016342306</v>
      </c>
      <c r="I2210" s="38">
        <v>90.117568969726563</v>
      </c>
      <c r="J2210" s="18">
        <f t="shared" si="104"/>
        <v>88.378304708339513</v>
      </c>
    </row>
    <row r="2211" spans="1:10" x14ac:dyDescent="0.3">
      <c r="A2211" s="3">
        <v>2031</v>
      </c>
      <c r="B2211" s="3">
        <v>11</v>
      </c>
      <c r="C2211" s="4">
        <v>0</v>
      </c>
      <c r="D2211" s="19">
        <f>INDEX('Prom Factor Mensual Hora 0,5'!$B$5:$N$28,MATCH('Casos CMg'!$C2211,'Prom Factor Mensual Hora 0,5'!$A$5:$A$28,0),MATCH('Casos CMg'!$B2211,'Prom Factor Mensual Hora 0,5'!$B$4:$M$4,0))</f>
        <v>0.97806805803312946</v>
      </c>
      <c r="E2211" s="38">
        <v>29.33878135681152</v>
      </c>
      <c r="F2211" s="18">
        <f t="shared" si="102"/>
        <v>28.695324906715225</v>
      </c>
      <c r="G2211" s="38">
        <v>16.868291854858398</v>
      </c>
      <c r="H2211" s="18">
        <f t="shared" si="103"/>
        <v>16.49833745681741</v>
      </c>
      <c r="I2211" s="38">
        <v>33.530250549316413</v>
      </c>
      <c r="J2211" s="18">
        <f t="shared" si="104"/>
        <v>32.794867040134179</v>
      </c>
    </row>
    <row r="2212" spans="1:10" x14ac:dyDescent="0.3">
      <c r="A2212" s="3">
        <v>2031</v>
      </c>
      <c r="B2212" s="3">
        <v>11</v>
      </c>
      <c r="C2212" s="4">
        <v>1</v>
      </c>
      <c r="D2212" s="19">
        <f>INDEX('Prom Factor Mensual Hora 0,5'!$B$5:$N$28,MATCH('Casos CMg'!$C2212,'Prom Factor Mensual Hora 0,5'!$A$5:$A$28,0),MATCH('Casos CMg'!$B2212,'Prom Factor Mensual Hora 0,5'!$B$4:$M$4,0))</f>
        <v>0.97782059625724937</v>
      </c>
      <c r="E2212" s="38">
        <v>28.773830413818359</v>
      </c>
      <c r="F2212" s="18">
        <f t="shared" si="102"/>
        <v>28.135644011844846</v>
      </c>
      <c r="G2212" s="38">
        <v>16.82307243347168</v>
      </c>
      <c r="H2212" s="18">
        <f t="shared" si="103"/>
        <v>16.449946717776172</v>
      </c>
      <c r="I2212" s="38">
        <v>33.018341064453118</v>
      </c>
      <c r="J2212" s="18">
        <f t="shared" si="104"/>
        <v>32.286013947068767</v>
      </c>
    </row>
    <row r="2213" spans="1:10" x14ac:dyDescent="0.3">
      <c r="A2213" s="3">
        <v>2031</v>
      </c>
      <c r="B2213" s="3">
        <v>11</v>
      </c>
      <c r="C2213" s="4">
        <v>2</v>
      </c>
      <c r="D2213" s="19">
        <f>INDEX('Prom Factor Mensual Hora 0,5'!$B$5:$N$28,MATCH('Casos CMg'!$C2213,'Prom Factor Mensual Hora 0,5'!$A$5:$A$28,0),MATCH('Casos CMg'!$B2213,'Prom Factor Mensual Hora 0,5'!$B$4:$M$4,0))</f>
        <v>0.97782244293888609</v>
      </c>
      <c r="E2213" s="38">
        <v>27.455610275268551</v>
      </c>
      <c r="F2213" s="18">
        <f t="shared" si="102"/>
        <v>26.846711911741078</v>
      </c>
      <c r="G2213" s="38">
        <v>16.717559814453121</v>
      </c>
      <c r="H2213" s="18">
        <f t="shared" si="103"/>
        <v>16.346805177745502</v>
      </c>
      <c r="I2213" s="38">
        <v>31.82390022277832</v>
      </c>
      <c r="J2213" s="18">
        <f t="shared" si="104"/>
        <v>31.118123859680459</v>
      </c>
    </row>
    <row r="2214" spans="1:10" x14ac:dyDescent="0.3">
      <c r="A2214" s="3">
        <v>2031</v>
      </c>
      <c r="B2214" s="3">
        <v>11</v>
      </c>
      <c r="C2214" s="4">
        <v>3</v>
      </c>
      <c r="D2214" s="19">
        <f>INDEX('Prom Factor Mensual Hora 0,5'!$B$5:$N$28,MATCH('Casos CMg'!$C2214,'Prom Factor Mensual Hora 0,5'!$A$5:$A$28,0),MATCH('Casos CMg'!$B2214,'Prom Factor Mensual Hora 0,5'!$B$4:$M$4,0))</f>
        <v>0.97783125509732516</v>
      </c>
      <c r="E2214" s="38">
        <v>27.455610275268551</v>
      </c>
      <c r="F2214" s="18">
        <f t="shared" si="102"/>
        <v>26.846953854928863</v>
      </c>
      <c r="G2214" s="38">
        <v>16.717559814453121</v>
      </c>
      <c r="H2214" s="18">
        <f t="shared" si="103"/>
        <v>16.346952495531301</v>
      </c>
      <c r="I2214" s="38">
        <v>31.82390022277832</v>
      </c>
      <c r="J2214" s="18">
        <f t="shared" si="104"/>
        <v>31.11840429693137</v>
      </c>
    </row>
    <row r="2215" spans="1:10" x14ac:dyDescent="0.3">
      <c r="A2215" s="3">
        <v>2031</v>
      </c>
      <c r="B2215" s="3">
        <v>11</v>
      </c>
      <c r="C2215" s="4">
        <v>4</v>
      </c>
      <c r="D2215" s="19">
        <f>INDEX('Prom Factor Mensual Hora 0,5'!$B$5:$N$28,MATCH('Casos CMg'!$C2215,'Prom Factor Mensual Hora 0,5'!$A$5:$A$28,0),MATCH('Casos CMg'!$B2215,'Prom Factor Mensual Hora 0,5'!$B$4:$M$4,0))</f>
        <v>0.97782984064008349</v>
      </c>
      <c r="E2215" s="38">
        <v>27.455610275268551</v>
      </c>
      <c r="F2215" s="18">
        <f t="shared" si="102"/>
        <v>26.846915020142085</v>
      </c>
      <c r="G2215" s="38">
        <v>16.717559814453121</v>
      </c>
      <c r="H2215" s="18">
        <f t="shared" si="103"/>
        <v>16.346928849257761</v>
      </c>
      <c r="I2215" s="38">
        <v>31.82390022277832</v>
      </c>
      <c r="J2215" s="18">
        <f t="shared" si="104"/>
        <v>31.118359283385242</v>
      </c>
    </row>
    <row r="2216" spans="1:10" x14ac:dyDescent="0.3">
      <c r="A2216" s="3">
        <v>2031</v>
      </c>
      <c r="B2216" s="3">
        <v>11</v>
      </c>
      <c r="C2216" s="4">
        <v>5</v>
      </c>
      <c r="D2216" s="19">
        <f>INDEX('Prom Factor Mensual Hora 0,5'!$B$5:$N$28,MATCH('Casos CMg'!$C2216,'Prom Factor Mensual Hora 0,5'!$A$5:$A$28,0),MATCH('Casos CMg'!$B2216,'Prom Factor Mensual Hora 0,5'!$B$4:$M$4,0))</f>
        <v>0.97687483111014284</v>
      </c>
      <c r="E2216" s="38">
        <v>27.455610275268551</v>
      </c>
      <c r="F2216" s="18">
        <f t="shared" si="102"/>
        <v>26.820694650678867</v>
      </c>
      <c r="G2216" s="38">
        <v>16.717559814453121</v>
      </c>
      <c r="H2216" s="18">
        <f t="shared" si="103"/>
        <v>16.330963420317605</v>
      </c>
      <c r="I2216" s="38">
        <v>31.82390022277832</v>
      </c>
      <c r="J2216" s="18">
        <f t="shared" si="104"/>
        <v>31.087967155392608</v>
      </c>
    </row>
    <row r="2217" spans="1:10" x14ac:dyDescent="0.3">
      <c r="A2217" s="3">
        <v>2031</v>
      </c>
      <c r="B2217" s="3">
        <v>11</v>
      </c>
      <c r="C2217" s="4">
        <v>6</v>
      </c>
      <c r="D2217" s="19">
        <f>INDEX('Prom Factor Mensual Hora 0,5'!$B$5:$N$28,MATCH('Casos CMg'!$C2217,'Prom Factor Mensual Hora 0,5'!$A$5:$A$28,0),MATCH('Casos CMg'!$B2217,'Prom Factor Mensual Hora 0,5'!$B$4:$M$4,0))</f>
        <v>0.97689945172122139</v>
      </c>
      <c r="E2217" s="38">
        <v>5.8048777282238007E-2</v>
      </c>
      <c r="F2217" s="18">
        <f t="shared" si="102"/>
        <v>5.6707818700105599E-2</v>
      </c>
      <c r="G2217" s="38">
        <v>5.1300808787345893E-2</v>
      </c>
      <c r="H2217" s="18">
        <f t="shared" si="103"/>
        <v>5.0115731977213418E-2</v>
      </c>
      <c r="I2217" s="38">
        <v>0.11642281711101531</v>
      </c>
      <c r="J2217" s="18">
        <f t="shared" si="104"/>
        <v>0.11373338620359089</v>
      </c>
    </row>
    <row r="2218" spans="1:10" x14ac:dyDescent="0.3">
      <c r="A2218" s="3">
        <v>2031</v>
      </c>
      <c r="B2218" s="3">
        <v>11</v>
      </c>
      <c r="C2218" s="4">
        <v>7</v>
      </c>
      <c r="D2218" s="19">
        <f>INDEX('Prom Factor Mensual Hora 0,5'!$B$5:$N$28,MATCH('Casos CMg'!$C2218,'Prom Factor Mensual Hora 0,5'!$A$5:$A$28,0),MATCH('Casos CMg'!$B2218,'Prom Factor Mensual Hora 0,5'!$B$4:$M$4,0))</f>
        <v>0.97686589863268813</v>
      </c>
      <c r="E2218" s="38">
        <v>5.8048777282238007E-2</v>
      </c>
      <c r="F2218" s="18">
        <f t="shared" si="102"/>
        <v>5.6705870984342203E-2</v>
      </c>
      <c r="G2218" s="38">
        <v>5.1300808787345893E-2</v>
      </c>
      <c r="H2218" s="18">
        <f t="shared" si="103"/>
        <v>5.0114010676634353E-2</v>
      </c>
      <c r="I2218" s="38">
        <v>0.11642281711101531</v>
      </c>
      <c r="J2218" s="18">
        <f t="shared" si="104"/>
        <v>0.11372947985850107</v>
      </c>
    </row>
    <row r="2219" spans="1:10" x14ac:dyDescent="0.3">
      <c r="A2219" s="3">
        <v>2031</v>
      </c>
      <c r="B2219" s="3">
        <v>11</v>
      </c>
      <c r="C2219" s="4">
        <v>8</v>
      </c>
      <c r="D2219" s="19">
        <f>INDEX('Prom Factor Mensual Hora 0,5'!$B$5:$N$28,MATCH('Casos CMg'!$C2219,'Prom Factor Mensual Hora 0,5'!$A$5:$A$28,0),MATCH('Casos CMg'!$B2219,'Prom Factor Mensual Hora 0,5'!$B$4:$M$4,0))</f>
        <v>0.98863064559129132</v>
      </c>
      <c r="E2219" s="38">
        <v>2.9024388641119E-2</v>
      </c>
      <c r="F2219" s="18">
        <f t="shared" si="102"/>
        <v>2.8694400080162021E-2</v>
      </c>
      <c r="G2219" s="38">
        <v>2.565040439367294E-2</v>
      </c>
      <c r="H2219" s="18">
        <f t="shared" si="103"/>
        <v>2.5358775855394575E-2</v>
      </c>
      <c r="I2219" s="38">
        <v>5.821140855550766E-2</v>
      </c>
      <c r="J2219" s="18">
        <f t="shared" si="104"/>
        <v>5.7549582421009958E-2</v>
      </c>
    </row>
    <row r="2220" spans="1:10" x14ac:dyDescent="0.3">
      <c r="A2220" s="3">
        <v>2031</v>
      </c>
      <c r="B2220" s="3">
        <v>11</v>
      </c>
      <c r="C2220" s="4">
        <v>9</v>
      </c>
      <c r="D2220" s="19">
        <f>INDEX('Prom Factor Mensual Hora 0,5'!$B$5:$N$28,MATCH('Casos CMg'!$C2220,'Prom Factor Mensual Hora 0,5'!$A$5:$A$28,0),MATCH('Casos CMg'!$B2220,'Prom Factor Mensual Hora 0,5'!$B$4:$M$4,0))</f>
        <v>0.99973769168684423</v>
      </c>
      <c r="E2220" s="38">
        <v>2.9024388641119E-2</v>
      </c>
      <c r="F2220" s="18">
        <f t="shared" si="102"/>
        <v>2.901677530269417E-2</v>
      </c>
      <c r="G2220" s="38">
        <v>2.565040439367294E-2</v>
      </c>
      <c r="H2220" s="18">
        <f t="shared" si="103"/>
        <v>2.5643676079364672E-2</v>
      </c>
      <c r="I2220" s="38">
        <v>5.821140855550766E-2</v>
      </c>
      <c r="J2220" s="18">
        <f t="shared" si="104"/>
        <v>5.819613921912304E-2</v>
      </c>
    </row>
    <row r="2221" spans="1:10" x14ac:dyDescent="0.3">
      <c r="A2221" s="3">
        <v>2031</v>
      </c>
      <c r="B2221" s="3">
        <v>11</v>
      </c>
      <c r="C2221" s="4">
        <v>10</v>
      </c>
      <c r="D2221" s="19">
        <f>INDEX('Prom Factor Mensual Hora 0,5'!$B$5:$N$28,MATCH('Casos CMg'!$C2221,'Prom Factor Mensual Hora 0,5'!$A$5:$A$28,0),MATCH('Casos CMg'!$B2221,'Prom Factor Mensual Hora 0,5'!$B$4:$M$4,0))</f>
        <v>0.99973513831665695</v>
      </c>
      <c r="E2221" s="38">
        <v>0</v>
      </c>
      <c r="F2221" s="18">
        <f t="shared" si="102"/>
        <v>0</v>
      </c>
      <c r="G2221" s="38">
        <v>0</v>
      </c>
      <c r="H2221" s="18">
        <f t="shared" si="103"/>
        <v>0</v>
      </c>
      <c r="I2221" s="38">
        <v>0</v>
      </c>
      <c r="J2221" s="18">
        <f t="shared" si="104"/>
        <v>0</v>
      </c>
    </row>
    <row r="2222" spans="1:10" x14ac:dyDescent="0.3">
      <c r="A2222" s="3">
        <v>2031</v>
      </c>
      <c r="B2222" s="3">
        <v>11</v>
      </c>
      <c r="C2222" s="4">
        <v>11</v>
      </c>
      <c r="D2222" s="19">
        <f>INDEX('Prom Factor Mensual Hora 0,5'!$B$5:$N$28,MATCH('Casos CMg'!$C2222,'Prom Factor Mensual Hora 0,5'!$A$5:$A$28,0),MATCH('Casos CMg'!$B2222,'Prom Factor Mensual Hora 0,5'!$B$4:$M$4,0))</f>
        <v>0.99973521183053549</v>
      </c>
      <c r="E2222" s="38">
        <v>0</v>
      </c>
      <c r="F2222" s="18">
        <f t="shared" si="102"/>
        <v>0</v>
      </c>
      <c r="G2222" s="38">
        <v>0</v>
      </c>
      <c r="H2222" s="18">
        <f t="shared" si="103"/>
        <v>0</v>
      </c>
      <c r="I2222" s="38">
        <v>0</v>
      </c>
      <c r="J2222" s="18">
        <f t="shared" si="104"/>
        <v>0</v>
      </c>
    </row>
    <row r="2223" spans="1:10" x14ac:dyDescent="0.3">
      <c r="A2223" s="3">
        <v>2031</v>
      </c>
      <c r="B2223" s="3">
        <v>11</v>
      </c>
      <c r="C2223" s="4">
        <v>12</v>
      </c>
      <c r="D2223" s="19">
        <f>INDEX('Prom Factor Mensual Hora 0,5'!$B$5:$N$28,MATCH('Casos CMg'!$C2223,'Prom Factor Mensual Hora 0,5'!$A$5:$A$28,0),MATCH('Casos CMg'!$B2223,'Prom Factor Mensual Hora 0,5'!$B$4:$M$4,0))</f>
        <v>0.99973721447341823</v>
      </c>
      <c r="E2223" s="38">
        <v>0</v>
      </c>
      <c r="F2223" s="18">
        <f t="shared" si="102"/>
        <v>0</v>
      </c>
      <c r="G2223" s="38">
        <v>0</v>
      </c>
      <c r="H2223" s="18">
        <f t="shared" si="103"/>
        <v>0</v>
      </c>
      <c r="I2223" s="38">
        <v>0</v>
      </c>
      <c r="J2223" s="18">
        <f t="shared" si="104"/>
        <v>0</v>
      </c>
    </row>
    <row r="2224" spans="1:10" x14ac:dyDescent="0.3">
      <c r="A2224" s="3">
        <v>2031</v>
      </c>
      <c r="B2224" s="3">
        <v>11</v>
      </c>
      <c r="C2224" s="4">
        <v>13</v>
      </c>
      <c r="D2224" s="19">
        <f>INDEX('Prom Factor Mensual Hora 0,5'!$B$5:$N$28,MATCH('Casos CMg'!$C2224,'Prom Factor Mensual Hora 0,5'!$A$5:$A$28,0),MATCH('Casos CMg'!$B2224,'Prom Factor Mensual Hora 0,5'!$B$4:$M$4,0))</f>
        <v>1</v>
      </c>
      <c r="E2224" s="38">
        <v>0</v>
      </c>
      <c r="F2224" s="18">
        <f t="shared" si="102"/>
        <v>0</v>
      </c>
      <c r="G2224" s="38">
        <v>0</v>
      </c>
      <c r="H2224" s="18">
        <f t="shared" si="103"/>
        <v>0</v>
      </c>
      <c r="I2224" s="38">
        <v>0</v>
      </c>
      <c r="J2224" s="18">
        <f t="shared" si="104"/>
        <v>0</v>
      </c>
    </row>
    <row r="2225" spans="1:10" x14ac:dyDescent="0.3">
      <c r="A2225" s="3">
        <v>2031</v>
      </c>
      <c r="B2225" s="3">
        <v>11</v>
      </c>
      <c r="C2225" s="4">
        <v>14</v>
      </c>
      <c r="D2225" s="19">
        <f>INDEX('Prom Factor Mensual Hora 0,5'!$B$5:$N$28,MATCH('Casos CMg'!$C2225,'Prom Factor Mensual Hora 0,5'!$A$5:$A$28,0),MATCH('Casos CMg'!$B2225,'Prom Factor Mensual Hora 0,5'!$B$4:$M$4,0))</f>
        <v>1</v>
      </c>
      <c r="E2225" s="38">
        <v>0</v>
      </c>
      <c r="F2225" s="18">
        <f t="shared" si="102"/>
        <v>0</v>
      </c>
      <c r="G2225" s="38">
        <v>0</v>
      </c>
      <c r="H2225" s="18">
        <f t="shared" si="103"/>
        <v>0</v>
      </c>
      <c r="I2225" s="38">
        <v>0</v>
      </c>
      <c r="J2225" s="18">
        <f t="shared" si="104"/>
        <v>0</v>
      </c>
    </row>
    <row r="2226" spans="1:10" x14ac:dyDescent="0.3">
      <c r="A2226" s="3">
        <v>2031</v>
      </c>
      <c r="B2226" s="3">
        <v>11</v>
      </c>
      <c r="C2226" s="4">
        <v>15</v>
      </c>
      <c r="D2226" s="19">
        <f>INDEX('Prom Factor Mensual Hora 0,5'!$B$5:$N$28,MATCH('Casos CMg'!$C2226,'Prom Factor Mensual Hora 0,5'!$A$5:$A$28,0),MATCH('Casos CMg'!$B2226,'Prom Factor Mensual Hora 0,5'!$B$4:$M$4,0))</f>
        <v>1</v>
      </c>
      <c r="E2226" s="38">
        <v>0</v>
      </c>
      <c r="F2226" s="18">
        <f t="shared" si="102"/>
        <v>0</v>
      </c>
      <c r="G2226" s="38">
        <v>0</v>
      </c>
      <c r="H2226" s="18">
        <f t="shared" si="103"/>
        <v>0</v>
      </c>
      <c r="I2226" s="38">
        <v>0</v>
      </c>
      <c r="J2226" s="18">
        <f t="shared" si="104"/>
        <v>0</v>
      </c>
    </row>
    <row r="2227" spans="1:10" x14ac:dyDescent="0.3">
      <c r="A2227" s="3">
        <v>2031</v>
      </c>
      <c r="B2227" s="3">
        <v>11</v>
      </c>
      <c r="C2227" s="4">
        <v>16</v>
      </c>
      <c r="D2227" s="19">
        <f>INDEX('Prom Factor Mensual Hora 0,5'!$B$5:$N$28,MATCH('Casos CMg'!$C2227,'Prom Factor Mensual Hora 0,5'!$A$5:$A$28,0),MATCH('Casos CMg'!$B2227,'Prom Factor Mensual Hora 0,5'!$B$4:$M$4,0))</f>
        <v>1</v>
      </c>
      <c r="E2227" s="38">
        <v>0</v>
      </c>
      <c r="F2227" s="18">
        <f t="shared" si="102"/>
        <v>0</v>
      </c>
      <c r="G2227" s="38">
        <v>0</v>
      </c>
      <c r="H2227" s="18">
        <f t="shared" si="103"/>
        <v>0</v>
      </c>
      <c r="I2227" s="38">
        <v>0</v>
      </c>
      <c r="J2227" s="18">
        <f t="shared" si="104"/>
        <v>0</v>
      </c>
    </row>
    <row r="2228" spans="1:10" x14ac:dyDescent="0.3">
      <c r="A2228" s="3">
        <v>2031</v>
      </c>
      <c r="B2228" s="3">
        <v>11</v>
      </c>
      <c r="C2228" s="4">
        <v>17</v>
      </c>
      <c r="D2228" s="19">
        <f>INDEX('Prom Factor Mensual Hora 0,5'!$B$5:$N$28,MATCH('Casos CMg'!$C2228,'Prom Factor Mensual Hora 0,5'!$A$5:$A$28,0),MATCH('Casos CMg'!$B2228,'Prom Factor Mensual Hora 0,5'!$B$4:$M$4,0))</f>
        <v>1</v>
      </c>
      <c r="E2228" s="38">
        <v>0</v>
      </c>
      <c r="F2228" s="18">
        <f t="shared" si="102"/>
        <v>0</v>
      </c>
      <c r="G2228" s="38">
        <v>0</v>
      </c>
      <c r="H2228" s="18">
        <f t="shared" si="103"/>
        <v>0</v>
      </c>
      <c r="I2228" s="38">
        <v>0</v>
      </c>
      <c r="J2228" s="18">
        <f t="shared" si="104"/>
        <v>0</v>
      </c>
    </row>
    <row r="2229" spans="1:10" x14ac:dyDescent="0.3">
      <c r="A2229" s="3">
        <v>2031</v>
      </c>
      <c r="B2229" s="3">
        <v>11</v>
      </c>
      <c r="C2229" s="4">
        <v>18</v>
      </c>
      <c r="D2229" s="19">
        <f>INDEX('Prom Factor Mensual Hora 0,5'!$B$5:$N$28,MATCH('Casos CMg'!$C2229,'Prom Factor Mensual Hora 0,5'!$A$5:$A$28,0),MATCH('Casos CMg'!$B2229,'Prom Factor Mensual Hora 0,5'!$B$4:$M$4,0))</f>
        <v>1</v>
      </c>
      <c r="E2229" s="38">
        <v>0</v>
      </c>
      <c r="F2229" s="18">
        <f t="shared" si="102"/>
        <v>0</v>
      </c>
      <c r="G2229" s="38">
        <v>0</v>
      </c>
      <c r="H2229" s="18">
        <f t="shared" si="103"/>
        <v>0</v>
      </c>
      <c r="I2229" s="38">
        <v>0</v>
      </c>
      <c r="J2229" s="18">
        <f t="shared" si="104"/>
        <v>0</v>
      </c>
    </row>
    <row r="2230" spans="1:10" x14ac:dyDescent="0.3">
      <c r="A2230" s="3">
        <v>2031</v>
      </c>
      <c r="B2230" s="3">
        <v>11</v>
      </c>
      <c r="C2230" s="4">
        <v>19</v>
      </c>
      <c r="D2230" s="19">
        <f>INDEX('Prom Factor Mensual Hora 0,5'!$B$5:$N$28,MATCH('Casos CMg'!$C2230,'Prom Factor Mensual Hora 0,5'!$A$5:$A$28,0),MATCH('Casos CMg'!$B2230,'Prom Factor Mensual Hora 0,5'!$B$4:$M$4,0))</f>
        <v>0.99848757808880506</v>
      </c>
      <c r="E2230" s="38">
        <v>47.425773620605469</v>
      </c>
      <c r="F2230" s="18">
        <f t="shared" si="102"/>
        <v>47.354045841426291</v>
      </c>
      <c r="G2230" s="38">
        <v>28.275119781494141</v>
      </c>
      <c r="H2230" s="18">
        <f t="shared" si="103"/>
        <v>28.232355870794947</v>
      </c>
      <c r="I2230" s="38">
        <v>52.380973815917969</v>
      </c>
      <c r="J2230" s="18">
        <f t="shared" si="104"/>
        <v>52.301751683389043</v>
      </c>
    </row>
    <row r="2231" spans="1:10" x14ac:dyDescent="0.3">
      <c r="A2231" s="3">
        <v>2031</v>
      </c>
      <c r="B2231" s="3">
        <v>11</v>
      </c>
      <c r="C2231" s="4">
        <v>20</v>
      </c>
      <c r="D2231" s="19">
        <f>INDEX('Prom Factor Mensual Hora 0,5'!$B$5:$N$28,MATCH('Casos CMg'!$C2231,'Prom Factor Mensual Hora 0,5'!$A$5:$A$28,0),MATCH('Casos CMg'!$B2231,'Prom Factor Mensual Hora 0,5'!$B$4:$M$4,0))</f>
        <v>0.98141126578893756</v>
      </c>
      <c r="E2231" s="38">
        <v>50.85565185546875</v>
      </c>
      <c r="F2231" s="18">
        <f t="shared" si="102"/>
        <v>49.910309659997118</v>
      </c>
      <c r="G2231" s="38">
        <v>30.48569488525391</v>
      </c>
      <c r="H2231" s="18">
        <f t="shared" si="103"/>
        <v>29.919004405792379</v>
      </c>
      <c r="I2231" s="38">
        <v>55.253810882568359</v>
      </c>
      <c r="J2231" s="18">
        <f t="shared" si="104"/>
        <v>54.226712477923989</v>
      </c>
    </row>
    <row r="2232" spans="1:10" x14ac:dyDescent="0.3">
      <c r="A2232" s="3">
        <v>2031</v>
      </c>
      <c r="B2232" s="3">
        <v>11</v>
      </c>
      <c r="C2232" s="4">
        <v>21</v>
      </c>
      <c r="D2232" s="19">
        <f>INDEX('Prom Factor Mensual Hora 0,5'!$B$5:$N$28,MATCH('Casos CMg'!$C2232,'Prom Factor Mensual Hora 0,5'!$A$5:$A$28,0),MATCH('Casos CMg'!$B2232,'Prom Factor Mensual Hora 0,5'!$B$4:$M$4,0))</f>
        <v>0.97812914279756003</v>
      </c>
      <c r="E2232" s="38">
        <v>55.377399444580078</v>
      </c>
      <c r="F2232" s="18">
        <f t="shared" si="102"/>
        <v>54.166248249085186</v>
      </c>
      <c r="G2232" s="38">
        <v>33.337394714355469</v>
      </c>
      <c r="H2232" s="18">
        <f t="shared" si="103"/>
        <v>32.608277315056426</v>
      </c>
      <c r="I2232" s="38">
        <v>59.966506958007813</v>
      </c>
      <c r="J2232" s="18">
        <f t="shared" si="104"/>
        <v>58.654988047400103</v>
      </c>
    </row>
    <row r="2233" spans="1:10" x14ac:dyDescent="0.3">
      <c r="A2233" s="3">
        <v>2031</v>
      </c>
      <c r="B2233" s="3">
        <v>11</v>
      </c>
      <c r="C2233" s="4">
        <v>22</v>
      </c>
      <c r="D2233" s="19">
        <f>INDEX('Prom Factor Mensual Hora 0,5'!$B$5:$N$28,MATCH('Casos CMg'!$C2233,'Prom Factor Mensual Hora 0,5'!$A$5:$A$28,0),MATCH('Casos CMg'!$B2233,'Prom Factor Mensual Hora 0,5'!$B$4:$M$4,0))</f>
        <v>0.97813991732964989</v>
      </c>
      <c r="E2233" s="38">
        <v>55.377399444580078</v>
      </c>
      <c r="F2233" s="18">
        <f t="shared" si="102"/>
        <v>54.166844914652557</v>
      </c>
      <c r="G2233" s="38">
        <v>33.337394714355469</v>
      </c>
      <c r="H2233" s="18">
        <f t="shared" si="103"/>
        <v>32.608636509885564</v>
      </c>
      <c r="I2233" s="38">
        <v>59.966506958007813</v>
      </c>
      <c r="J2233" s="18">
        <f t="shared" si="104"/>
        <v>58.655634158453637</v>
      </c>
    </row>
    <row r="2234" spans="1:10" x14ac:dyDescent="0.3">
      <c r="A2234" s="3">
        <v>2031</v>
      </c>
      <c r="B2234" s="3">
        <v>11</v>
      </c>
      <c r="C2234" s="4">
        <v>23</v>
      </c>
      <c r="D2234" s="19">
        <f>INDEX('Prom Factor Mensual Hora 0,5'!$B$5:$N$28,MATCH('Casos CMg'!$C2234,'Prom Factor Mensual Hora 0,5'!$A$5:$A$28,0),MATCH('Casos CMg'!$B2234,'Prom Factor Mensual Hora 0,5'!$B$4:$M$4,0))</f>
        <v>0.97814296622442454</v>
      </c>
      <c r="E2234" s="38">
        <v>47.425773620605469</v>
      </c>
      <c r="F2234" s="18">
        <f t="shared" si="102"/>
        <v>46.389186884747097</v>
      </c>
      <c r="G2234" s="38">
        <v>28.275119781494141</v>
      </c>
      <c r="H2234" s="18">
        <f t="shared" si="103"/>
        <v>27.657109533421583</v>
      </c>
      <c r="I2234" s="38">
        <v>52.380973815917969</v>
      </c>
      <c r="J2234" s="18">
        <f t="shared" si="104"/>
        <v>51.236081102025913</v>
      </c>
    </row>
    <row r="2235" spans="1:10" x14ac:dyDescent="0.3">
      <c r="A2235" s="3">
        <v>2031</v>
      </c>
      <c r="B2235" s="3">
        <v>12</v>
      </c>
      <c r="C2235" s="4">
        <v>0</v>
      </c>
      <c r="D2235" s="19">
        <f>INDEX('Prom Factor Mensual Hora 0,5'!$B$5:$N$28,MATCH('Casos CMg'!$C2235,'Prom Factor Mensual Hora 0,5'!$A$5:$A$28,0),MATCH('Casos CMg'!$B2235,'Prom Factor Mensual Hora 0,5'!$B$4:$M$4,0))</f>
        <v>0.97644003142763458</v>
      </c>
      <c r="E2235" s="38">
        <v>43.754493713378913</v>
      </c>
      <c r="F2235" s="18">
        <f t="shared" si="102"/>
        <v>42.723639216591948</v>
      </c>
      <c r="G2235" s="38">
        <v>25.580783843994141</v>
      </c>
      <c r="H2235" s="18">
        <f t="shared" si="103"/>
        <v>24.978101380573165</v>
      </c>
      <c r="I2235" s="38">
        <v>49.042491912841797</v>
      </c>
      <c r="J2235" s="18">
        <f t="shared" si="104"/>
        <v>47.88705234466476</v>
      </c>
    </row>
    <row r="2236" spans="1:10" x14ac:dyDescent="0.3">
      <c r="A2236" s="3">
        <v>2031</v>
      </c>
      <c r="B2236" s="3">
        <v>12</v>
      </c>
      <c r="C2236" s="4">
        <v>1</v>
      </c>
      <c r="D2236" s="19">
        <f>INDEX('Prom Factor Mensual Hora 0,5'!$B$5:$N$28,MATCH('Casos CMg'!$C2236,'Prom Factor Mensual Hora 0,5'!$A$5:$A$28,0),MATCH('Casos CMg'!$B2236,'Prom Factor Mensual Hora 0,5'!$B$4:$M$4,0))</f>
        <v>0.97367928766097722</v>
      </c>
      <c r="E2236" s="38">
        <v>45.400016784667969</v>
      </c>
      <c r="F2236" s="18">
        <f t="shared" si="102"/>
        <v>44.205056002691919</v>
      </c>
      <c r="G2236" s="38">
        <v>27.453836441040039</v>
      </c>
      <c r="H2236" s="18">
        <f t="shared" si="103"/>
        <v>26.731231909472843</v>
      </c>
      <c r="I2236" s="38">
        <v>50.583900451660163</v>
      </c>
      <c r="J2236" s="18">
        <f t="shared" si="104"/>
        <v>49.252496158886252</v>
      </c>
    </row>
    <row r="2237" spans="1:10" x14ac:dyDescent="0.3">
      <c r="A2237" s="3">
        <v>2031</v>
      </c>
      <c r="B2237" s="3">
        <v>12</v>
      </c>
      <c r="C2237" s="4">
        <v>2</v>
      </c>
      <c r="D2237" s="19">
        <f>INDEX('Prom Factor Mensual Hora 0,5'!$B$5:$N$28,MATCH('Casos CMg'!$C2237,'Prom Factor Mensual Hora 0,5'!$A$5:$A$28,0),MATCH('Casos CMg'!$B2237,'Prom Factor Mensual Hora 0,5'!$B$4:$M$4,0))</f>
        <v>0.97367102551501061</v>
      </c>
      <c r="E2237" s="38">
        <v>49.31829833984375</v>
      </c>
      <c r="F2237" s="18">
        <f t="shared" si="102"/>
        <v>48.019798121210911</v>
      </c>
      <c r="G2237" s="38">
        <v>32.010490417480469</v>
      </c>
      <c r="H2237" s="18">
        <f t="shared" si="103"/>
        <v>31.167687032026627</v>
      </c>
      <c r="I2237" s="38">
        <v>54.233905792236328</v>
      </c>
      <c r="J2237" s="18">
        <f t="shared" si="104"/>
        <v>52.805982670411218</v>
      </c>
    </row>
    <row r="2238" spans="1:10" x14ac:dyDescent="0.3">
      <c r="A2238" s="3">
        <v>2031</v>
      </c>
      <c r="B2238" s="3">
        <v>12</v>
      </c>
      <c r="C2238" s="4">
        <v>3</v>
      </c>
      <c r="D2238" s="19">
        <f>INDEX('Prom Factor Mensual Hora 0,5'!$B$5:$N$28,MATCH('Casos CMg'!$C2238,'Prom Factor Mensual Hora 0,5'!$A$5:$A$28,0),MATCH('Casos CMg'!$B2238,'Prom Factor Mensual Hora 0,5'!$B$4:$M$4,0))</f>
        <v>0.97365909524400518</v>
      </c>
      <c r="E2238" s="38">
        <v>49.31829833984375</v>
      </c>
      <c r="F2238" s="18">
        <f t="shared" si="102"/>
        <v>48.019209740546188</v>
      </c>
      <c r="G2238" s="38">
        <v>32.010490417480469</v>
      </c>
      <c r="H2238" s="18">
        <f t="shared" si="103"/>
        <v>31.167305138200931</v>
      </c>
      <c r="I2238" s="38">
        <v>54.233905792236328</v>
      </c>
      <c r="J2238" s="18">
        <f t="shared" si="104"/>
        <v>52.805335645217433</v>
      </c>
    </row>
    <row r="2239" spans="1:10" x14ac:dyDescent="0.3">
      <c r="A2239" s="3">
        <v>2031</v>
      </c>
      <c r="B2239" s="3">
        <v>12</v>
      </c>
      <c r="C2239" s="4">
        <v>4</v>
      </c>
      <c r="D2239" s="19">
        <f>INDEX('Prom Factor Mensual Hora 0,5'!$B$5:$N$28,MATCH('Casos CMg'!$C2239,'Prom Factor Mensual Hora 0,5'!$A$5:$A$28,0),MATCH('Casos CMg'!$B2239,'Prom Factor Mensual Hora 0,5'!$B$4:$M$4,0))</f>
        <v>0.97460134131334175</v>
      </c>
      <c r="E2239" s="38">
        <v>49.31829833984375</v>
      </c>
      <c r="F2239" s="18">
        <f t="shared" si="102"/>
        <v>48.065679713303275</v>
      </c>
      <c r="G2239" s="38">
        <v>32.010490417480469</v>
      </c>
      <c r="H2239" s="18">
        <f t="shared" si="103"/>
        <v>31.197466896974337</v>
      </c>
      <c r="I2239" s="38">
        <v>54.233905792236328</v>
      </c>
      <c r="J2239" s="18">
        <f t="shared" si="104"/>
        <v>52.856437329774941</v>
      </c>
    </row>
    <row r="2240" spans="1:10" x14ac:dyDescent="0.3">
      <c r="A2240" s="3">
        <v>2031</v>
      </c>
      <c r="B2240" s="3">
        <v>12</v>
      </c>
      <c r="C2240" s="4">
        <v>5</v>
      </c>
      <c r="D2240" s="19">
        <f>INDEX('Prom Factor Mensual Hora 0,5'!$B$5:$N$28,MATCH('Casos CMg'!$C2240,'Prom Factor Mensual Hora 0,5'!$A$5:$A$28,0),MATCH('Casos CMg'!$B2240,'Prom Factor Mensual Hora 0,5'!$B$4:$M$4,0))</f>
        <v>0.97460499880629525</v>
      </c>
      <c r="E2240" s="38">
        <v>49.31829833984375</v>
      </c>
      <c r="F2240" s="18">
        <f t="shared" si="102"/>
        <v>48.06586009463193</v>
      </c>
      <c r="G2240" s="38">
        <v>32.010490417480469</v>
      </c>
      <c r="H2240" s="18">
        <f t="shared" si="103"/>
        <v>31.197583975117478</v>
      </c>
      <c r="I2240" s="38">
        <v>54.233905792236328</v>
      </c>
      <c r="J2240" s="18">
        <f t="shared" si="104"/>
        <v>52.856635689903214</v>
      </c>
    </row>
    <row r="2241" spans="1:10" x14ac:dyDescent="0.3">
      <c r="A2241" s="3">
        <v>2031</v>
      </c>
      <c r="B2241" s="3">
        <v>12</v>
      </c>
      <c r="C2241" s="4">
        <v>6</v>
      </c>
      <c r="D2241" s="19">
        <f>INDEX('Prom Factor Mensual Hora 0,5'!$B$5:$N$28,MATCH('Casos CMg'!$C2241,'Prom Factor Mensual Hora 0,5'!$A$5:$A$28,0),MATCH('Casos CMg'!$B2241,'Prom Factor Mensual Hora 0,5'!$B$4:$M$4,0))</f>
        <v>0.97459344763732958</v>
      </c>
      <c r="E2241" s="38">
        <v>2.8083481788635249</v>
      </c>
      <c r="F2241" s="18">
        <f t="shared" si="102"/>
        <v>2.7369977338046185</v>
      </c>
      <c r="G2241" s="38">
        <v>2.5240049362182622</v>
      </c>
      <c r="H2241" s="18">
        <f t="shared" si="103"/>
        <v>2.4598786726425943</v>
      </c>
      <c r="I2241" s="38">
        <v>3.2442646026611328</v>
      </c>
      <c r="J2241" s="18">
        <f t="shared" si="104"/>
        <v>3.1618390241552645</v>
      </c>
    </row>
    <row r="2242" spans="1:10" x14ac:dyDescent="0.3">
      <c r="A2242" s="3">
        <v>2031</v>
      </c>
      <c r="B2242" s="3">
        <v>12</v>
      </c>
      <c r="C2242" s="4">
        <v>7</v>
      </c>
      <c r="D2242" s="19">
        <f>INDEX('Prom Factor Mensual Hora 0,5'!$B$5:$N$28,MATCH('Casos CMg'!$C2242,'Prom Factor Mensual Hora 0,5'!$A$5:$A$28,0),MATCH('Casos CMg'!$B2242,'Prom Factor Mensual Hora 0,5'!$B$4:$M$4,0))</f>
        <v>0.97461942681272895</v>
      </c>
      <c r="E2242" s="38">
        <v>1.7282141447067261</v>
      </c>
      <c r="F2242" s="18">
        <f t="shared" si="102"/>
        <v>1.68435107912372</v>
      </c>
      <c r="G2242" s="38">
        <v>1.553233861923218</v>
      </c>
      <c r="H2242" s="18">
        <f t="shared" si="103"/>
        <v>1.5138118962137281</v>
      </c>
      <c r="I2242" s="38">
        <v>2.1176712512969971</v>
      </c>
      <c r="J2242" s="18">
        <f t="shared" si="104"/>
        <v>2.0639235411168739</v>
      </c>
    </row>
    <row r="2243" spans="1:10" x14ac:dyDescent="0.3">
      <c r="A2243" s="3">
        <v>2031</v>
      </c>
      <c r="B2243" s="3">
        <v>12</v>
      </c>
      <c r="C2243" s="4">
        <v>8</v>
      </c>
      <c r="D2243" s="19">
        <f>INDEX('Prom Factor Mensual Hora 0,5'!$B$5:$N$28,MATCH('Casos CMg'!$C2243,'Prom Factor Mensual Hora 0,5'!$A$5:$A$28,0),MATCH('Casos CMg'!$B2243,'Prom Factor Mensual Hora 0,5'!$B$4:$M$4,0))</f>
        <v>0.98045104262200489</v>
      </c>
      <c r="E2243" s="38">
        <v>0.87007856369018555</v>
      </c>
      <c r="F2243" s="18">
        <f t="shared" si="102"/>
        <v>0.85306943493309895</v>
      </c>
      <c r="G2243" s="38">
        <v>0.78258848190307617</v>
      </c>
      <c r="H2243" s="18">
        <f t="shared" si="103"/>
        <v>0.76728969302584304</v>
      </c>
      <c r="I2243" s="38">
        <v>1.2073483467102051</v>
      </c>
      <c r="J2243" s="18">
        <f t="shared" si="104"/>
        <v>1.1837459453399743</v>
      </c>
    </row>
    <row r="2244" spans="1:10" x14ac:dyDescent="0.3">
      <c r="A2244" s="3">
        <v>2031</v>
      </c>
      <c r="B2244" s="3">
        <v>12</v>
      </c>
      <c r="C2244" s="4">
        <v>9</v>
      </c>
      <c r="D2244" s="19">
        <f>INDEX('Prom Factor Mensual Hora 0,5'!$B$5:$N$28,MATCH('Casos CMg'!$C2244,'Prom Factor Mensual Hora 0,5'!$A$5:$A$28,0),MATCH('Casos CMg'!$B2244,'Prom Factor Mensual Hora 0,5'!$B$4:$M$4,0))</f>
        <v>0.99933823481266382</v>
      </c>
      <c r="E2244" s="38">
        <v>0.86514568328857422</v>
      </c>
      <c r="F2244" s="18">
        <f t="shared" ref="F2244:F2307" si="105">$E2244*$D2244</f>
        <v>0.86457315999339968</v>
      </c>
      <c r="G2244" s="38">
        <v>0.77765536308288574</v>
      </c>
      <c r="H2244" s="18">
        <f t="shared" ref="H2244:H2307" si="106">$G2244*$D2244</f>
        <v>0.77714073783585225</v>
      </c>
      <c r="I2244" s="38">
        <v>1.0273487567901609</v>
      </c>
      <c r="J2244" s="18">
        <f t="shared" ref="J2244:J2307" si="107">$I2244*$D2244</f>
        <v>1.0266688931476642</v>
      </c>
    </row>
    <row r="2245" spans="1:10" x14ac:dyDescent="0.3">
      <c r="A2245" s="3">
        <v>2031</v>
      </c>
      <c r="B2245" s="3">
        <v>12</v>
      </c>
      <c r="C2245" s="4">
        <v>10</v>
      </c>
      <c r="D2245" s="19">
        <f>INDEX('Prom Factor Mensual Hora 0,5'!$B$5:$N$28,MATCH('Casos CMg'!$C2245,'Prom Factor Mensual Hora 0,5'!$A$5:$A$28,0),MATCH('Casos CMg'!$B2245,'Prom Factor Mensual Hora 0,5'!$B$4:$M$4,0))</f>
        <v>0.99987753202537533</v>
      </c>
      <c r="E2245" s="38">
        <v>1.038552145473659E-3</v>
      </c>
      <c r="F2245" s="18">
        <f t="shared" si="105"/>
        <v>1.0384249560958607E-3</v>
      </c>
      <c r="G2245" s="38">
        <v>1.038552145473659E-3</v>
      </c>
      <c r="H2245" s="18">
        <f t="shared" si="106"/>
        <v>1.0384249560958607E-3</v>
      </c>
      <c r="I2245" s="38">
        <v>8.9819036424160004E-2</v>
      </c>
      <c r="J2245" s="18">
        <f t="shared" si="107"/>
        <v>8.9808036468686403E-2</v>
      </c>
    </row>
    <row r="2246" spans="1:10" x14ac:dyDescent="0.3">
      <c r="A2246" s="3">
        <v>2031</v>
      </c>
      <c r="B2246" s="3">
        <v>12</v>
      </c>
      <c r="C2246" s="4">
        <v>11</v>
      </c>
      <c r="D2246" s="19">
        <f>INDEX('Prom Factor Mensual Hora 0,5'!$B$5:$N$28,MATCH('Casos CMg'!$C2246,'Prom Factor Mensual Hora 0,5'!$A$5:$A$28,0),MATCH('Casos CMg'!$B2246,'Prom Factor Mensual Hora 0,5'!$B$4:$M$4,0))</f>
        <v>1</v>
      </c>
      <c r="E2246" s="38">
        <v>0</v>
      </c>
      <c r="F2246" s="18">
        <f t="shared" si="105"/>
        <v>0</v>
      </c>
      <c r="G2246" s="38">
        <v>0</v>
      </c>
      <c r="H2246" s="18">
        <f t="shared" si="106"/>
        <v>0</v>
      </c>
      <c r="I2246" s="38">
        <v>4.8717543482780457E-2</v>
      </c>
      <c r="J2246" s="18">
        <f t="shared" si="107"/>
        <v>4.8717543482780457E-2</v>
      </c>
    </row>
    <row r="2247" spans="1:10" x14ac:dyDescent="0.3">
      <c r="A2247" s="3">
        <v>2031</v>
      </c>
      <c r="B2247" s="3">
        <v>12</v>
      </c>
      <c r="C2247" s="4">
        <v>12</v>
      </c>
      <c r="D2247" s="19">
        <f>INDEX('Prom Factor Mensual Hora 0,5'!$B$5:$N$28,MATCH('Casos CMg'!$C2247,'Prom Factor Mensual Hora 0,5'!$A$5:$A$28,0),MATCH('Casos CMg'!$B2247,'Prom Factor Mensual Hora 0,5'!$B$4:$M$4,0))</f>
        <v>1</v>
      </c>
      <c r="E2247" s="38">
        <v>0</v>
      </c>
      <c r="F2247" s="18">
        <f t="shared" si="105"/>
        <v>0</v>
      </c>
      <c r="G2247" s="38">
        <v>0</v>
      </c>
      <c r="H2247" s="18">
        <f t="shared" si="106"/>
        <v>0</v>
      </c>
      <c r="I2247" s="38">
        <v>4.8717543482780457E-2</v>
      </c>
      <c r="J2247" s="18">
        <f t="shared" si="107"/>
        <v>4.8717543482780457E-2</v>
      </c>
    </row>
    <row r="2248" spans="1:10" x14ac:dyDescent="0.3">
      <c r="A2248" s="3">
        <v>2031</v>
      </c>
      <c r="B2248" s="3">
        <v>12</v>
      </c>
      <c r="C2248" s="4">
        <v>13</v>
      </c>
      <c r="D2248" s="19">
        <f>INDEX('Prom Factor Mensual Hora 0,5'!$B$5:$N$28,MATCH('Casos CMg'!$C2248,'Prom Factor Mensual Hora 0,5'!$A$5:$A$28,0),MATCH('Casos CMg'!$B2248,'Prom Factor Mensual Hora 0,5'!$B$4:$M$4,0))</f>
        <v>0.99960607519586819</v>
      </c>
      <c r="E2248" s="38">
        <v>1.038552145473659E-3</v>
      </c>
      <c r="F2248" s="18">
        <f t="shared" si="105"/>
        <v>1.0381430340231726E-3</v>
      </c>
      <c r="G2248" s="38">
        <v>1.038552145473659E-3</v>
      </c>
      <c r="H2248" s="18">
        <f t="shared" si="106"/>
        <v>1.0381430340231726E-3</v>
      </c>
      <c r="I2248" s="38">
        <v>4.7143980860710137E-2</v>
      </c>
      <c r="J2248" s="18">
        <f t="shared" si="107"/>
        <v>4.712540967728359E-2</v>
      </c>
    </row>
    <row r="2249" spans="1:10" x14ac:dyDescent="0.3">
      <c r="A2249" s="3">
        <v>2031</v>
      </c>
      <c r="B2249" s="3">
        <v>12</v>
      </c>
      <c r="C2249" s="4">
        <v>14</v>
      </c>
      <c r="D2249" s="19">
        <f>INDEX('Prom Factor Mensual Hora 0,5'!$B$5:$N$28,MATCH('Casos CMg'!$C2249,'Prom Factor Mensual Hora 0,5'!$A$5:$A$28,0),MATCH('Casos CMg'!$B2249,'Prom Factor Mensual Hora 0,5'!$B$4:$M$4,0))</f>
        <v>0.99960888702088657</v>
      </c>
      <c r="E2249" s="38">
        <v>1.038552145473659E-3</v>
      </c>
      <c r="F2249" s="18">
        <f t="shared" si="105"/>
        <v>1.0381459542500781E-3</v>
      </c>
      <c r="G2249" s="38">
        <v>1.038552145473659E-3</v>
      </c>
      <c r="H2249" s="18">
        <f t="shared" si="106"/>
        <v>1.0381459542500781E-3</v>
      </c>
      <c r="I2249" s="38">
        <v>4.7143980860710137E-2</v>
      </c>
      <c r="J2249" s="18">
        <f t="shared" si="107"/>
        <v>4.7125542237908435E-2</v>
      </c>
    </row>
    <row r="2250" spans="1:10" x14ac:dyDescent="0.3">
      <c r="A2250" s="3">
        <v>2031</v>
      </c>
      <c r="B2250" s="3">
        <v>12</v>
      </c>
      <c r="C2250" s="4">
        <v>15</v>
      </c>
      <c r="D2250" s="19">
        <f>INDEX('Prom Factor Mensual Hora 0,5'!$B$5:$N$28,MATCH('Casos CMg'!$C2250,'Prom Factor Mensual Hora 0,5'!$A$5:$A$28,0),MATCH('Casos CMg'!$B2250,'Prom Factor Mensual Hora 0,5'!$B$4:$M$4,0))</f>
        <v>0.99960888702088657</v>
      </c>
      <c r="E2250" s="38">
        <v>7.7891384717077017E-4</v>
      </c>
      <c r="F2250" s="18">
        <f t="shared" si="105"/>
        <v>7.7860920385553053E-4</v>
      </c>
      <c r="G2250" s="38">
        <v>7.7891384717077017E-4</v>
      </c>
      <c r="H2250" s="18">
        <f t="shared" si="106"/>
        <v>7.7860920385553053E-4</v>
      </c>
      <c r="I2250" s="38">
        <v>7.1990557014942169E-2</v>
      </c>
      <c r="J2250" s="18">
        <f t="shared" si="107"/>
        <v>7.1962400573720026E-2</v>
      </c>
    </row>
    <row r="2251" spans="1:10" x14ac:dyDescent="0.3">
      <c r="A2251" s="3">
        <v>2031</v>
      </c>
      <c r="B2251" s="3">
        <v>12</v>
      </c>
      <c r="C2251" s="4">
        <v>16</v>
      </c>
      <c r="D2251" s="19">
        <f>INDEX('Prom Factor Mensual Hora 0,5'!$B$5:$N$28,MATCH('Casos CMg'!$C2251,'Prom Factor Mensual Hora 0,5'!$A$5:$A$28,0),MATCH('Casos CMg'!$B2251,'Prom Factor Mensual Hora 0,5'!$B$4:$M$4,0))</f>
        <v>0.99956812066044309</v>
      </c>
      <c r="E2251" s="38">
        <v>1.038552145473659E-3</v>
      </c>
      <c r="F2251" s="18">
        <f t="shared" si="105"/>
        <v>1.0381036162589764E-3</v>
      </c>
      <c r="G2251" s="38">
        <v>1.038552145473659E-3</v>
      </c>
      <c r="H2251" s="18">
        <f t="shared" si="106"/>
        <v>1.0381036162589764E-3</v>
      </c>
      <c r="I2251" s="38">
        <v>7.9748228192329407E-2</v>
      </c>
      <c r="J2251" s="18">
        <f t="shared" si="107"/>
        <v>7.9713786580206863E-2</v>
      </c>
    </row>
    <row r="2252" spans="1:10" x14ac:dyDescent="0.3">
      <c r="A2252" s="3">
        <v>2031</v>
      </c>
      <c r="B2252" s="3">
        <v>12</v>
      </c>
      <c r="C2252" s="4">
        <v>17</v>
      </c>
      <c r="D2252" s="19">
        <f>INDEX('Prom Factor Mensual Hora 0,5'!$B$5:$N$28,MATCH('Casos CMg'!$C2252,'Prom Factor Mensual Hora 0,5'!$A$5:$A$28,0),MATCH('Casos CMg'!$B2252,'Prom Factor Mensual Hora 0,5'!$B$4:$M$4,0))</f>
        <v>0.99933901475684039</v>
      </c>
      <c r="E2252" s="38">
        <v>1.038552145473659E-3</v>
      </c>
      <c r="F2252" s="18">
        <f t="shared" si="105"/>
        <v>1.0378656778312493E-3</v>
      </c>
      <c r="G2252" s="38">
        <v>1.038552145473659E-3</v>
      </c>
      <c r="H2252" s="18">
        <f t="shared" si="106"/>
        <v>1.0378656778312493E-3</v>
      </c>
      <c r="I2252" s="38">
        <v>8.9819036424160004E-2</v>
      </c>
      <c r="J2252" s="18">
        <f t="shared" si="107"/>
        <v>8.9759667366528822E-2</v>
      </c>
    </row>
    <row r="2253" spans="1:10" x14ac:dyDescent="0.3">
      <c r="A2253" s="3">
        <v>2031</v>
      </c>
      <c r="B2253" s="3">
        <v>12</v>
      </c>
      <c r="C2253" s="4">
        <v>18</v>
      </c>
      <c r="D2253" s="19">
        <f>INDEX('Prom Factor Mensual Hora 0,5'!$B$5:$N$28,MATCH('Casos CMg'!$C2253,'Prom Factor Mensual Hora 0,5'!$A$5:$A$28,0),MATCH('Casos CMg'!$B2253,'Prom Factor Mensual Hora 0,5'!$B$4:$M$4,0))</f>
        <v>0.99988101045918065</v>
      </c>
      <c r="E2253" s="38">
        <v>1.038552145473659E-3</v>
      </c>
      <c r="F2253" s="18">
        <f t="shared" si="105"/>
        <v>1.0384285686307522E-3</v>
      </c>
      <c r="G2253" s="38">
        <v>1.038552145473659E-3</v>
      </c>
      <c r="H2253" s="18">
        <f t="shared" si="106"/>
        <v>1.0384285686307522E-3</v>
      </c>
      <c r="I2253" s="38">
        <v>0.12607395648956299</v>
      </c>
      <c r="J2253" s="18">
        <f t="shared" si="107"/>
        <v>0.12605895500737102</v>
      </c>
    </row>
    <row r="2254" spans="1:10" x14ac:dyDescent="0.3">
      <c r="A2254" s="3">
        <v>2031</v>
      </c>
      <c r="B2254" s="3">
        <v>12</v>
      </c>
      <c r="C2254" s="4">
        <v>19</v>
      </c>
      <c r="D2254" s="19">
        <f>INDEX('Prom Factor Mensual Hora 0,5'!$B$5:$N$28,MATCH('Casos CMg'!$C2254,'Prom Factor Mensual Hora 0,5'!$A$5:$A$28,0),MATCH('Casos CMg'!$B2254,'Prom Factor Mensual Hora 0,5'!$B$4:$M$4,0))</f>
        <v>0.99919960401461771</v>
      </c>
      <c r="E2254" s="38">
        <v>1.038552145473659E-3</v>
      </c>
      <c r="F2254" s="18">
        <f t="shared" si="105"/>
        <v>1.0377208925058117E-3</v>
      </c>
      <c r="G2254" s="38">
        <v>1.038552145473659E-3</v>
      </c>
      <c r="H2254" s="18">
        <f t="shared" si="106"/>
        <v>1.0377208925058117E-3</v>
      </c>
      <c r="I2254" s="38">
        <v>0.12607395648956299</v>
      </c>
      <c r="J2254" s="18">
        <f t="shared" si="107"/>
        <v>0.12597304740092749</v>
      </c>
    </row>
    <row r="2255" spans="1:10" x14ac:dyDescent="0.3">
      <c r="A2255" s="3">
        <v>2031</v>
      </c>
      <c r="B2255" s="3">
        <v>12</v>
      </c>
      <c r="C2255" s="4">
        <v>20</v>
      </c>
      <c r="D2255" s="19">
        <f>INDEX('Prom Factor Mensual Hora 0,5'!$B$5:$N$28,MATCH('Casos CMg'!$C2255,'Prom Factor Mensual Hora 0,5'!$A$5:$A$28,0),MATCH('Casos CMg'!$B2255,'Prom Factor Mensual Hora 0,5'!$B$4:$M$4,0))</f>
        <v>0.97978402882053783</v>
      </c>
      <c r="E2255" s="38">
        <v>43.509651184082031</v>
      </c>
      <c r="F2255" s="18">
        <f t="shared" si="105"/>
        <v>42.630061329716177</v>
      </c>
      <c r="G2255" s="38">
        <v>25.52921295166016</v>
      </c>
      <c r="H2255" s="18">
        <f t="shared" si="106"/>
        <v>25.013115118395046</v>
      </c>
      <c r="I2255" s="38">
        <v>48.76507568359375</v>
      </c>
      <c r="J2255" s="18">
        <f t="shared" si="107"/>
        <v>47.779242319009924</v>
      </c>
    </row>
    <row r="2256" spans="1:10" x14ac:dyDescent="0.3">
      <c r="A2256" s="3">
        <v>2031</v>
      </c>
      <c r="B2256" s="3">
        <v>12</v>
      </c>
      <c r="C2256" s="4">
        <v>21</v>
      </c>
      <c r="D2256" s="19">
        <f>INDEX('Prom Factor Mensual Hora 0,5'!$B$5:$N$28,MATCH('Casos CMg'!$C2256,'Prom Factor Mensual Hora 0,5'!$A$5:$A$28,0),MATCH('Casos CMg'!$B2256,'Prom Factor Mensual Hora 0,5'!$B$4:$M$4,0))</f>
        <v>0.97551990608403272</v>
      </c>
      <c r="E2256" s="38">
        <v>45.34326171875</v>
      </c>
      <c r="F2256" s="18">
        <f t="shared" si="105"/>
        <v>44.233254413418713</v>
      </c>
      <c r="G2256" s="38">
        <v>27.408563613891602</v>
      </c>
      <c r="H2256" s="18">
        <f t="shared" si="106"/>
        <v>26.73759940252177</v>
      </c>
      <c r="I2256" s="38">
        <v>50.658168792724609</v>
      </c>
      <c r="J2256" s="18">
        <f t="shared" si="107"/>
        <v>49.41805206306779</v>
      </c>
    </row>
    <row r="2257" spans="1:10" x14ac:dyDescent="0.3">
      <c r="A2257" s="3">
        <v>2031</v>
      </c>
      <c r="B2257" s="3">
        <v>12</v>
      </c>
      <c r="C2257" s="4">
        <v>22</v>
      </c>
      <c r="D2257" s="19">
        <f>INDEX('Prom Factor Mensual Hora 0,5'!$B$5:$N$28,MATCH('Casos CMg'!$C2257,'Prom Factor Mensual Hora 0,5'!$A$5:$A$28,0),MATCH('Casos CMg'!$B2257,'Prom Factor Mensual Hora 0,5'!$B$4:$M$4,0))</f>
        <v>0.97552808986827033</v>
      </c>
      <c r="E2257" s="38">
        <v>45.34326171875</v>
      </c>
      <c r="F2257" s="18">
        <f t="shared" si="105"/>
        <v>44.233625492889253</v>
      </c>
      <c r="G2257" s="38">
        <v>27.408563613891602</v>
      </c>
      <c r="H2257" s="18">
        <f t="shared" si="106"/>
        <v>26.737823708292652</v>
      </c>
      <c r="I2257" s="38">
        <v>50.658168792724609</v>
      </c>
      <c r="J2257" s="18">
        <f t="shared" si="107"/>
        <v>49.418466638591063</v>
      </c>
    </row>
    <row r="2258" spans="1:10" x14ac:dyDescent="0.3">
      <c r="A2258" s="3">
        <v>2031</v>
      </c>
      <c r="B2258" s="3">
        <v>12</v>
      </c>
      <c r="C2258" s="4">
        <v>23</v>
      </c>
      <c r="D2258" s="19">
        <f>INDEX('Prom Factor Mensual Hora 0,5'!$B$5:$N$28,MATCH('Casos CMg'!$C2258,'Prom Factor Mensual Hora 0,5'!$A$5:$A$28,0),MATCH('Casos CMg'!$B2258,'Prom Factor Mensual Hora 0,5'!$B$4:$M$4,0))</f>
        <v>0.97628800661163506</v>
      </c>
      <c r="E2258" s="38">
        <v>43.509651184082031</v>
      </c>
      <c r="F2258" s="18">
        <f t="shared" si="105"/>
        <v>42.477950622875014</v>
      </c>
      <c r="G2258" s="38">
        <v>25.52921295166016</v>
      </c>
      <c r="H2258" s="18">
        <f t="shared" si="106"/>
        <v>24.923864422940234</v>
      </c>
      <c r="I2258" s="38">
        <v>48.76507568359375</v>
      </c>
      <c r="J2258" s="18">
        <f t="shared" si="107"/>
        <v>47.608758531401257</v>
      </c>
    </row>
    <row r="2259" spans="1:10" x14ac:dyDescent="0.3">
      <c r="A2259" s="3">
        <v>2032</v>
      </c>
      <c r="B2259" s="3">
        <v>1</v>
      </c>
      <c r="C2259" s="4">
        <v>0</v>
      </c>
      <c r="D2259" s="19">
        <f>INDEX('Prom Factor Mensual Hora 0,5'!$B$5:$N$28,MATCH('Casos CMg'!$C2259,'Prom Factor Mensual Hora 0,5'!$A$5:$A$28,0),MATCH('Casos CMg'!$B2259,'Prom Factor Mensual Hora 0,5'!$B$4:$M$4,0))</f>
        <v>1.0028880238984343</v>
      </c>
      <c r="E2259" s="38">
        <v>62.68927001953125</v>
      </c>
      <c r="F2259" s="18">
        <f t="shared" si="105"/>
        <v>62.870318129523056</v>
      </c>
      <c r="G2259" s="38">
        <v>35.93609619140625</v>
      </c>
      <c r="H2259" s="18">
        <f t="shared" si="106"/>
        <v>36.039880496023464</v>
      </c>
      <c r="I2259" s="38">
        <v>70.034873962402344</v>
      </c>
      <c r="J2259" s="18">
        <f t="shared" si="107"/>
        <v>70.237136352129596</v>
      </c>
    </row>
    <row r="2260" spans="1:10" x14ac:dyDescent="0.3">
      <c r="A2260" s="3">
        <v>2032</v>
      </c>
      <c r="B2260" s="3">
        <v>1</v>
      </c>
      <c r="C2260" s="4">
        <v>1</v>
      </c>
      <c r="D2260" s="19">
        <f>INDEX('Prom Factor Mensual Hora 0,5'!$B$5:$N$28,MATCH('Casos CMg'!$C2260,'Prom Factor Mensual Hora 0,5'!$A$5:$A$28,0),MATCH('Casos CMg'!$B2260,'Prom Factor Mensual Hora 0,5'!$B$4:$M$4,0))</f>
        <v>1.0046479464183109</v>
      </c>
      <c r="E2260" s="38">
        <v>57.897132873535163</v>
      </c>
      <c r="F2260" s="18">
        <f t="shared" si="105"/>
        <v>58.166235644905179</v>
      </c>
      <c r="G2260" s="38">
        <v>34.616695404052727</v>
      </c>
      <c r="H2260" s="18">
        <f t="shared" si="106"/>
        <v>34.777591949469752</v>
      </c>
      <c r="I2260" s="38">
        <v>64.366836547851563</v>
      </c>
      <c r="J2260" s="18">
        <f t="shared" si="107"/>
        <v>64.666010155242148</v>
      </c>
    </row>
    <row r="2261" spans="1:10" x14ac:dyDescent="0.3">
      <c r="A2261" s="3">
        <v>2032</v>
      </c>
      <c r="B2261" s="3">
        <v>1</v>
      </c>
      <c r="C2261" s="4">
        <v>2</v>
      </c>
      <c r="D2261" s="19">
        <f>INDEX('Prom Factor Mensual Hora 0,5'!$B$5:$N$28,MATCH('Casos CMg'!$C2261,'Prom Factor Mensual Hora 0,5'!$A$5:$A$28,0),MATCH('Casos CMg'!$B2261,'Prom Factor Mensual Hora 0,5'!$B$4:$M$4,0))</f>
        <v>1.0046511435038992</v>
      </c>
      <c r="E2261" s="38">
        <v>45.317779541015618</v>
      </c>
      <c r="F2261" s="18">
        <f t="shared" si="105"/>
        <v>45.528559036938944</v>
      </c>
      <c r="G2261" s="38">
        <v>31.153268814086911</v>
      </c>
      <c r="H2261" s="18">
        <f t="shared" si="106"/>
        <v>31.298167137956774</v>
      </c>
      <c r="I2261" s="38">
        <v>49.488231658935547</v>
      </c>
      <c r="J2261" s="18">
        <f t="shared" si="107"/>
        <v>49.718408526135462</v>
      </c>
    </row>
    <row r="2262" spans="1:10" x14ac:dyDescent="0.3">
      <c r="A2262" s="3">
        <v>2032</v>
      </c>
      <c r="B2262" s="3">
        <v>1</v>
      </c>
      <c r="C2262" s="4">
        <v>3</v>
      </c>
      <c r="D2262" s="19">
        <f>INDEX('Prom Factor Mensual Hora 0,5'!$B$5:$N$28,MATCH('Casos CMg'!$C2262,'Prom Factor Mensual Hora 0,5'!$A$5:$A$28,0),MATCH('Casos CMg'!$B2262,'Prom Factor Mensual Hora 0,5'!$B$4:$M$4,0))</f>
        <v>1.0046490951895524</v>
      </c>
      <c r="E2262" s="38">
        <v>44.119758605957031</v>
      </c>
      <c r="F2262" s="18">
        <f t="shared" si="105"/>
        <v>44.324875563456196</v>
      </c>
      <c r="G2262" s="38">
        <v>30.82341194152832</v>
      </c>
      <c r="H2262" s="18">
        <f t="shared" si="106"/>
        <v>30.96671291771127</v>
      </c>
      <c r="I2262" s="38">
        <v>48.071212768554688</v>
      </c>
      <c r="J2262" s="18">
        <f t="shared" si="107"/>
        <v>48.294700412592924</v>
      </c>
    </row>
    <row r="2263" spans="1:10" x14ac:dyDescent="0.3">
      <c r="A2263" s="3">
        <v>2032</v>
      </c>
      <c r="B2263" s="3">
        <v>1</v>
      </c>
      <c r="C2263" s="4">
        <v>4</v>
      </c>
      <c r="D2263" s="19">
        <f>INDEX('Prom Factor Mensual Hora 0,5'!$B$5:$N$28,MATCH('Casos CMg'!$C2263,'Prom Factor Mensual Hora 0,5'!$A$5:$A$28,0),MATCH('Casos CMg'!$B2263,'Prom Factor Mensual Hora 0,5'!$B$4:$M$4,0))</f>
        <v>1.0046520849286233</v>
      </c>
      <c r="E2263" s="38">
        <v>44.119758605957031</v>
      </c>
      <c r="F2263" s="18">
        <f t="shared" si="105"/>
        <v>44.325007470022307</v>
      </c>
      <c r="G2263" s="38">
        <v>30.82341194152832</v>
      </c>
      <c r="H2263" s="18">
        <f t="shared" si="106"/>
        <v>30.966805071670255</v>
      </c>
      <c r="I2263" s="38">
        <v>48.071212768554688</v>
      </c>
      <c r="J2263" s="18">
        <f t="shared" si="107"/>
        <v>48.294844132975925</v>
      </c>
    </row>
    <row r="2264" spans="1:10" x14ac:dyDescent="0.3">
      <c r="A2264" s="3">
        <v>2032</v>
      </c>
      <c r="B2264" s="3">
        <v>1</v>
      </c>
      <c r="C2264" s="4">
        <v>5</v>
      </c>
      <c r="D2264" s="19">
        <f>INDEX('Prom Factor Mensual Hora 0,5'!$B$5:$N$28,MATCH('Casos CMg'!$C2264,'Prom Factor Mensual Hora 0,5'!$A$5:$A$28,0),MATCH('Casos CMg'!$B2264,'Prom Factor Mensual Hora 0,5'!$B$4:$M$4,0))</f>
        <v>1.0046421179373766</v>
      </c>
      <c r="E2264" s="38">
        <v>44.119758605957031</v>
      </c>
      <c r="F2264" s="18">
        <f t="shared" si="105"/>
        <v>44.324567728774468</v>
      </c>
      <c r="G2264" s="38">
        <v>30.82341194152832</v>
      </c>
      <c r="H2264" s="18">
        <f t="shared" si="106"/>
        <v>30.966497854993236</v>
      </c>
      <c r="I2264" s="38">
        <v>48.071212768554688</v>
      </c>
      <c r="J2264" s="18">
        <f t="shared" si="107"/>
        <v>48.294365007619042</v>
      </c>
    </row>
    <row r="2265" spans="1:10" x14ac:dyDescent="0.3">
      <c r="A2265" s="3">
        <v>2032</v>
      </c>
      <c r="B2265" s="3">
        <v>1</v>
      </c>
      <c r="C2265" s="4">
        <v>6</v>
      </c>
      <c r="D2265" s="19">
        <f>INDEX('Prom Factor Mensual Hora 0,5'!$B$5:$N$28,MATCH('Casos CMg'!$C2265,'Prom Factor Mensual Hora 0,5'!$A$5:$A$28,0),MATCH('Casos CMg'!$B2265,'Prom Factor Mensual Hora 0,5'!$B$4:$M$4,0))</f>
        <v>1.0046470634207982</v>
      </c>
      <c r="E2265" s="38">
        <v>6.0536589622497559</v>
      </c>
      <c r="F2265" s="18">
        <f t="shared" si="105"/>
        <v>6.0817906993752144</v>
      </c>
      <c r="G2265" s="38">
        <v>4.1607317924499512</v>
      </c>
      <c r="H2265" s="18">
        <f t="shared" si="106"/>
        <v>4.1800669769663976</v>
      </c>
      <c r="I2265" s="38">
        <v>6.5724391937255859</v>
      </c>
      <c r="J2265" s="18">
        <f t="shared" si="107"/>
        <v>6.6029817354881688</v>
      </c>
    </row>
    <row r="2266" spans="1:10" x14ac:dyDescent="0.3">
      <c r="A2266" s="3">
        <v>2032</v>
      </c>
      <c r="B2266" s="3">
        <v>1</v>
      </c>
      <c r="C2266" s="4">
        <v>7</v>
      </c>
      <c r="D2266" s="19">
        <f>INDEX('Prom Factor Mensual Hora 0,5'!$B$5:$N$28,MATCH('Casos CMg'!$C2266,'Prom Factor Mensual Hora 0,5'!$A$5:$A$28,0),MATCH('Casos CMg'!$B2266,'Prom Factor Mensual Hora 0,5'!$B$4:$M$4,0))</f>
        <v>1.0046543061034097</v>
      </c>
      <c r="E2266" s="38">
        <v>6.0536589622497559</v>
      </c>
      <c r="F2266" s="18">
        <f t="shared" si="105"/>
        <v>6.0818345441057158</v>
      </c>
      <c r="G2266" s="38">
        <v>4.1607317924499512</v>
      </c>
      <c r="H2266" s="18">
        <f t="shared" si="106"/>
        <v>4.1800971118262016</v>
      </c>
      <c r="I2266" s="38">
        <v>6.5724391937255859</v>
      </c>
      <c r="J2266" s="18">
        <f t="shared" si="107"/>
        <v>6.6030293375792315</v>
      </c>
    </row>
    <row r="2267" spans="1:10" x14ac:dyDescent="0.3">
      <c r="A2267" s="3">
        <v>2032</v>
      </c>
      <c r="B2267" s="3">
        <v>1</v>
      </c>
      <c r="C2267" s="4">
        <v>8</v>
      </c>
      <c r="D2267" s="19">
        <f>INDEX('Prom Factor Mensual Hora 0,5'!$B$5:$N$28,MATCH('Casos CMg'!$C2267,'Prom Factor Mensual Hora 0,5'!$A$5:$A$28,0),MATCH('Casos CMg'!$B2267,'Prom Factor Mensual Hora 0,5'!$B$4:$M$4,0))</f>
        <v>1.0045236566439639</v>
      </c>
      <c r="E2267" s="38">
        <v>1.7575138807296751</v>
      </c>
      <c r="F2267" s="18">
        <f t="shared" si="105"/>
        <v>1.7654642700730967</v>
      </c>
      <c r="G2267" s="38">
        <v>1.207954406738281</v>
      </c>
      <c r="H2267" s="18">
        <f t="shared" si="106"/>
        <v>1.2134187777159282</v>
      </c>
      <c r="I2267" s="38">
        <v>2.0786230564117432</v>
      </c>
      <c r="J2267" s="18">
        <f t="shared" si="107"/>
        <v>2.0880260334111767</v>
      </c>
    </row>
    <row r="2268" spans="1:10" x14ac:dyDescent="0.3">
      <c r="A2268" s="3">
        <v>2032</v>
      </c>
      <c r="B2268" s="3">
        <v>1</v>
      </c>
      <c r="C2268" s="4">
        <v>9</v>
      </c>
      <c r="D2268" s="19">
        <f>INDEX('Prom Factor Mensual Hora 0,5'!$B$5:$N$28,MATCH('Casos CMg'!$C2268,'Prom Factor Mensual Hora 0,5'!$A$5:$A$28,0),MATCH('Casos CMg'!$B2268,'Prom Factor Mensual Hora 0,5'!$B$4:$M$4,0))</f>
        <v>0.99967550010420725</v>
      </c>
      <c r="E2268" s="38">
        <v>0.78111720085144043</v>
      </c>
      <c r="F2268" s="18">
        <f t="shared" si="105"/>
        <v>0.78086372840116225</v>
      </c>
      <c r="G2268" s="38">
        <v>0.5368686318397522</v>
      </c>
      <c r="H2268" s="18">
        <f t="shared" si="106"/>
        <v>0.53669441802466578</v>
      </c>
      <c r="I2268" s="38">
        <v>1.05730128288269</v>
      </c>
      <c r="J2268" s="18">
        <f t="shared" si="107"/>
        <v>1.0569581887265731</v>
      </c>
    </row>
    <row r="2269" spans="1:10" x14ac:dyDescent="0.3">
      <c r="A2269" s="3">
        <v>2032</v>
      </c>
      <c r="B2269" s="3">
        <v>1</v>
      </c>
      <c r="C2269" s="4">
        <v>10</v>
      </c>
      <c r="D2269" s="19">
        <f>INDEX('Prom Factor Mensual Hora 0,5'!$B$5:$N$28,MATCH('Casos CMg'!$C2269,'Prom Factor Mensual Hora 0,5'!$A$5:$A$28,0),MATCH('Casos CMg'!$B2269,'Prom Factor Mensual Hora 0,5'!$B$4:$M$4,0))</f>
        <v>0.99996417639711355</v>
      </c>
      <c r="E2269" s="38">
        <v>0.78111720085144043</v>
      </c>
      <c r="F2269" s="18">
        <f t="shared" si="105"/>
        <v>0.78108921841902934</v>
      </c>
      <c r="G2269" s="38">
        <v>0.5368686318397522</v>
      </c>
      <c r="H2269" s="18">
        <f t="shared" si="106"/>
        <v>0.53684939927108299</v>
      </c>
      <c r="I2269" s="38">
        <v>0.88680565357208252</v>
      </c>
      <c r="J2269" s="18">
        <f t="shared" si="107"/>
        <v>0.88677388499851151</v>
      </c>
    </row>
    <row r="2270" spans="1:10" x14ac:dyDescent="0.3">
      <c r="A2270" s="3">
        <v>2032</v>
      </c>
      <c r="B2270" s="3">
        <v>1</v>
      </c>
      <c r="C2270" s="4">
        <v>11</v>
      </c>
      <c r="D2270" s="19">
        <f>INDEX('Prom Factor Mensual Hora 0,5'!$B$5:$N$28,MATCH('Casos CMg'!$C2270,'Prom Factor Mensual Hora 0,5'!$A$5:$A$28,0),MATCH('Casos CMg'!$B2270,'Prom Factor Mensual Hora 0,5'!$B$4:$M$4,0))</f>
        <v>1.000003590641767</v>
      </c>
      <c r="E2270" s="38">
        <v>0.78111720085144043</v>
      </c>
      <c r="F2270" s="18">
        <f t="shared" si="105"/>
        <v>0.78112000556348671</v>
      </c>
      <c r="G2270" s="38">
        <v>0.5368686318397522</v>
      </c>
      <c r="H2270" s="18">
        <f t="shared" si="106"/>
        <v>0.53687055954268503</v>
      </c>
      <c r="I2270" s="38">
        <v>0.88680565357208252</v>
      </c>
      <c r="J2270" s="18">
        <f t="shared" si="107"/>
        <v>0.8868088377735015</v>
      </c>
    </row>
    <row r="2271" spans="1:10" x14ac:dyDescent="0.3">
      <c r="A2271" s="3">
        <v>2032</v>
      </c>
      <c r="B2271" s="3">
        <v>1</v>
      </c>
      <c r="C2271" s="4">
        <v>12</v>
      </c>
      <c r="D2271" s="19">
        <f>INDEX('Prom Factor Mensual Hora 0,5'!$B$5:$N$28,MATCH('Casos CMg'!$C2271,'Prom Factor Mensual Hora 0,5'!$A$5:$A$28,0),MATCH('Casos CMg'!$B2271,'Prom Factor Mensual Hora 0,5'!$B$4:$M$4,0))</f>
        <v>0.9999953636243295</v>
      </c>
      <c r="E2271" s="38">
        <v>0.78111720085144043</v>
      </c>
      <c r="F2271" s="18">
        <f t="shared" si="105"/>
        <v>0.78111357929865455</v>
      </c>
      <c r="G2271" s="38">
        <v>0.5368686318397522</v>
      </c>
      <c r="H2271" s="18">
        <f t="shared" si="106"/>
        <v>0.53686614271508926</v>
      </c>
      <c r="I2271" s="38">
        <v>0.88680565357208252</v>
      </c>
      <c r="J2271" s="18">
        <f t="shared" si="107"/>
        <v>0.88680154200792582</v>
      </c>
    </row>
    <row r="2272" spans="1:10" x14ac:dyDescent="0.3">
      <c r="A2272" s="3">
        <v>2032</v>
      </c>
      <c r="B2272" s="3">
        <v>1</v>
      </c>
      <c r="C2272" s="4">
        <v>13</v>
      </c>
      <c r="D2272" s="19">
        <f>INDEX('Prom Factor Mensual Hora 0,5'!$B$5:$N$28,MATCH('Casos CMg'!$C2272,'Prom Factor Mensual Hora 0,5'!$A$5:$A$28,0),MATCH('Casos CMg'!$B2272,'Prom Factor Mensual Hora 0,5'!$B$4:$M$4,0))</f>
        <v>1.0000231328925377</v>
      </c>
      <c r="E2272" s="38">
        <v>0.78111720085144043</v>
      </c>
      <c r="F2272" s="18">
        <f t="shared" si="105"/>
        <v>0.78113527035170716</v>
      </c>
      <c r="G2272" s="38">
        <v>0.5368686318397522</v>
      </c>
      <c r="H2272" s="18">
        <f t="shared" si="106"/>
        <v>0.53688105116411944</v>
      </c>
      <c r="I2272" s="38">
        <v>0.88680565357208252</v>
      </c>
      <c r="J2272" s="18">
        <f t="shared" si="107"/>
        <v>0.88682616795196845</v>
      </c>
    </row>
    <row r="2273" spans="1:10" x14ac:dyDescent="0.3">
      <c r="A2273" s="3">
        <v>2032</v>
      </c>
      <c r="B2273" s="3">
        <v>1</v>
      </c>
      <c r="C2273" s="4">
        <v>14</v>
      </c>
      <c r="D2273" s="19">
        <f>INDEX('Prom Factor Mensual Hora 0,5'!$B$5:$N$28,MATCH('Casos CMg'!$C2273,'Prom Factor Mensual Hora 0,5'!$A$5:$A$28,0),MATCH('Casos CMg'!$B2273,'Prom Factor Mensual Hora 0,5'!$B$4:$M$4,0))</f>
        <v>1.0000409939326955</v>
      </c>
      <c r="E2273" s="38">
        <v>0.78111720085144043</v>
      </c>
      <c r="F2273" s="18">
        <f t="shared" si="105"/>
        <v>0.78114922191739944</v>
      </c>
      <c r="G2273" s="38">
        <v>0.5368686318397522</v>
      </c>
      <c r="H2273" s="18">
        <f t="shared" si="106"/>
        <v>0.53689064019631216</v>
      </c>
      <c r="I2273" s="38">
        <v>0.88680565357208252</v>
      </c>
      <c r="J2273" s="18">
        <f t="shared" si="107"/>
        <v>0.88684200722335904</v>
      </c>
    </row>
    <row r="2274" spans="1:10" x14ac:dyDescent="0.3">
      <c r="A2274" s="3">
        <v>2032</v>
      </c>
      <c r="B2274" s="3">
        <v>1</v>
      </c>
      <c r="C2274" s="4">
        <v>15</v>
      </c>
      <c r="D2274" s="19">
        <f>INDEX('Prom Factor Mensual Hora 0,5'!$B$5:$N$28,MATCH('Casos CMg'!$C2274,'Prom Factor Mensual Hora 0,5'!$A$5:$A$28,0),MATCH('Casos CMg'!$B2274,'Prom Factor Mensual Hora 0,5'!$B$4:$M$4,0))</f>
        <v>1.0000364578999257</v>
      </c>
      <c r="E2274" s="38">
        <v>0.78111720085144043</v>
      </c>
      <c r="F2274" s="18">
        <f t="shared" si="105"/>
        <v>0.78114567874417928</v>
      </c>
      <c r="G2274" s="38">
        <v>0.5368686318397522</v>
      </c>
      <c r="H2274" s="18">
        <f t="shared" si="106"/>
        <v>0.53688820494260503</v>
      </c>
      <c r="I2274" s="38">
        <v>0.88680565357208252</v>
      </c>
      <c r="J2274" s="18">
        <f t="shared" si="107"/>
        <v>0.88683798464385399</v>
      </c>
    </row>
    <row r="2275" spans="1:10" x14ac:dyDescent="0.3">
      <c r="A2275" s="3">
        <v>2032</v>
      </c>
      <c r="B2275" s="3">
        <v>1</v>
      </c>
      <c r="C2275" s="4">
        <v>16</v>
      </c>
      <c r="D2275" s="19">
        <f>INDEX('Prom Factor Mensual Hora 0,5'!$B$5:$N$28,MATCH('Casos CMg'!$C2275,'Prom Factor Mensual Hora 0,5'!$A$5:$A$28,0),MATCH('Casos CMg'!$B2275,'Prom Factor Mensual Hora 0,5'!$B$4:$M$4,0))</f>
        <v>1.0000107464512635</v>
      </c>
      <c r="E2275" s="38">
        <v>0.78111720085144043</v>
      </c>
      <c r="F2275" s="18">
        <f t="shared" si="105"/>
        <v>0.78112559508937052</v>
      </c>
      <c r="G2275" s="38">
        <v>0.5368686318397522</v>
      </c>
      <c r="H2275" s="18">
        <f t="shared" si="106"/>
        <v>0.53687440127233921</v>
      </c>
      <c r="I2275" s="38">
        <v>0.88680565357208252</v>
      </c>
      <c r="J2275" s="18">
        <f t="shared" si="107"/>
        <v>0.8868151835858189</v>
      </c>
    </row>
    <row r="2276" spans="1:10" x14ac:dyDescent="0.3">
      <c r="A2276" s="3">
        <v>2032</v>
      </c>
      <c r="B2276" s="3">
        <v>1</v>
      </c>
      <c r="C2276" s="4">
        <v>17</v>
      </c>
      <c r="D2276" s="19">
        <f>INDEX('Prom Factor Mensual Hora 0,5'!$B$5:$N$28,MATCH('Casos CMg'!$C2276,'Prom Factor Mensual Hora 0,5'!$A$5:$A$28,0),MATCH('Casos CMg'!$B2276,'Prom Factor Mensual Hora 0,5'!$B$4:$M$4,0))</f>
        <v>0.99999731268249448</v>
      </c>
      <c r="E2276" s="38">
        <v>0.78111720085144043</v>
      </c>
      <c r="F2276" s="18">
        <f t="shared" si="105"/>
        <v>0.78111510174151266</v>
      </c>
      <c r="G2276" s="38">
        <v>0.5368686318397522</v>
      </c>
      <c r="H2276" s="18">
        <f t="shared" si="106"/>
        <v>0.53686718910327969</v>
      </c>
      <c r="I2276" s="38">
        <v>0.88680565357208252</v>
      </c>
      <c r="J2276" s="18">
        <f t="shared" si="107"/>
        <v>0.88680327044372564</v>
      </c>
    </row>
    <row r="2277" spans="1:10" x14ac:dyDescent="0.3">
      <c r="A2277" s="3">
        <v>2032</v>
      </c>
      <c r="B2277" s="3">
        <v>1</v>
      </c>
      <c r="C2277" s="4">
        <v>18</v>
      </c>
      <c r="D2277" s="19">
        <f>INDEX('Prom Factor Mensual Hora 0,5'!$B$5:$N$28,MATCH('Casos CMg'!$C2277,'Prom Factor Mensual Hora 0,5'!$A$5:$A$28,0),MATCH('Casos CMg'!$B2277,'Prom Factor Mensual Hora 0,5'!$B$4:$M$4,0))</f>
        <v>0.9999641543182648</v>
      </c>
      <c r="E2277" s="38">
        <v>0.78111720085144043</v>
      </c>
      <c r="F2277" s="18">
        <f t="shared" si="105"/>
        <v>0.78108920117286085</v>
      </c>
      <c r="G2277" s="38">
        <v>0.5368686318397522</v>
      </c>
      <c r="H2277" s="18">
        <f t="shared" si="106"/>
        <v>0.53684938741764165</v>
      </c>
      <c r="I2277" s="38">
        <v>0.88680565357208252</v>
      </c>
      <c r="J2277" s="18">
        <f t="shared" si="107"/>
        <v>0.8867738654188636</v>
      </c>
    </row>
    <row r="2278" spans="1:10" x14ac:dyDescent="0.3">
      <c r="A2278" s="3">
        <v>2032</v>
      </c>
      <c r="B2278" s="3">
        <v>1</v>
      </c>
      <c r="C2278" s="4">
        <v>19</v>
      </c>
      <c r="D2278" s="19">
        <f>INDEX('Prom Factor Mensual Hora 0,5'!$B$5:$N$28,MATCH('Casos CMg'!$C2278,'Prom Factor Mensual Hora 0,5'!$A$5:$A$28,0),MATCH('Casos CMg'!$B2278,'Prom Factor Mensual Hora 0,5'!$B$4:$M$4,0))</f>
        <v>1.0001372533838238</v>
      </c>
      <c r="E2278" s="38">
        <v>0.78111720085144043</v>
      </c>
      <c r="F2278" s="18">
        <f t="shared" si="105"/>
        <v>0.78122441183042024</v>
      </c>
      <c r="G2278" s="38">
        <v>0.5368686318397522</v>
      </c>
      <c r="H2278" s="18">
        <f t="shared" si="106"/>
        <v>0.53694231887614108</v>
      </c>
      <c r="I2278" s="38">
        <v>1.05730128288269</v>
      </c>
      <c r="J2278" s="18">
        <f t="shared" si="107"/>
        <v>1.0574464010614868</v>
      </c>
    </row>
    <row r="2279" spans="1:10" x14ac:dyDescent="0.3">
      <c r="A2279" s="3">
        <v>2032</v>
      </c>
      <c r="B2279" s="3">
        <v>1</v>
      </c>
      <c r="C2279" s="4">
        <v>20</v>
      </c>
      <c r="D2279" s="19">
        <f>INDEX('Prom Factor Mensual Hora 0,5'!$B$5:$N$28,MATCH('Casos CMg'!$C2279,'Prom Factor Mensual Hora 0,5'!$A$5:$A$28,0),MATCH('Casos CMg'!$B2279,'Prom Factor Mensual Hora 0,5'!$B$4:$M$4,0))</f>
        <v>1.0029174337531075</v>
      </c>
      <c r="E2279" s="38">
        <v>62.574504852294922</v>
      </c>
      <c r="F2279" s="18">
        <f t="shared" si="105"/>
        <v>62.757061824834999</v>
      </c>
      <c r="G2279" s="38">
        <v>35.917575836181641</v>
      </c>
      <c r="H2279" s="18">
        <f t="shared" si="106"/>
        <v>36.022362984255913</v>
      </c>
      <c r="I2279" s="38">
        <v>69.843772888183594</v>
      </c>
      <c r="J2279" s="18">
        <f t="shared" si="107"/>
        <v>70.047537468651953</v>
      </c>
    </row>
    <row r="2280" spans="1:10" x14ac:dyDescent="0.3">
      <c r="A2280" s="3">
        <v>2032</v>
      </c>
      <c r="B2280" s="3">
        <v>1</v>
      </c>
      <c r="C2280" s="4">
        <v>21</v>
      </c>
      <c r="D2280" s="19">
        <f>INDEX('Prom Factor Mensual Hora 0,5'!$B$5:$N$28,MATCH('Casos CMg'!$C2280,'Prom Factor Mensual Hora 0,5'!$A$5:$A$28,0),MATCH('Casos CMg'!$B2280,'Prom Factor Mensual Hora 0,5'!$B$4:$M$4,0))</f>
        <v>1.0029384878706396</v>
      </c>
      <c r="E2280" s="38">
        <v>62.548427581787109</v>
      </c>
      <c r="F2280" s="18">
        <f t="shared" si="105"/>
        <v>62.732225377563765</v>
      </c>
      <c r="G2280" s="38">
        <v>35.913368225097663</v>
      </c>
      <c r="H2280" s="18">
        <f t="shared" si="106"/>
        <v>36.018899222020927</v>
      </c>
      <c r="I2280" s="38">
        <v>69.800361633300781</v>
      </c>
      <c r="J2280" s="18">
        <f t="shared" si="107"/>
        <v>70.005469149326487</v>
      </c>
    </row>
    <row r="2281" spans="1:10" x14ac:dyDescent="0.3">
      <c r="A2281" s="3">
        <v>2032</v>
      </c>
      <c r="B2281" s="3">
        <v>1</v>
      </c>
      <c r="C2281" s="4">
        <v>22</v>
      </c>
      <c r="D2281" s="19">
        <f>INDEX('Prom Factor Mensual Hora 0,5'!$B$5:$N$28,MATCH('Casos CMg'!$C2281,'Prom Factor Mensual Hora 0,5'!$A$5:$A$28,0),MATCH('Casos CMg'!$B2281,'Prom Factor Mensual Hora 0,5'!$B$4:$M$4,0))</f>
        <v>1.0029359677221148</v>
      </c>
      <c r="E2281" s="38">
        <v>62.548427581787109</v>
      </c>
      <c r="F2281" s="18">
        <f t="shared" si="105"/>
        <v>62.732067746236268</v>
      </c>
      <c r="G2281" s="38">
        <v>35.913368225097663</v>
      </c>
      <c r="H2281" s="18">
        <f t="shared" si="106"/>
        <v>36.018808714998976</v>
      </c>
      <c r="I2281" s="38">
        <v>69.800361633300781</v>
      </c>
      <c r="J2281" s="18">
        <f t="shared" si="107"/>
        <v>70.005293242048097</v>
      </c>
    </row>
    <row r="2282" spans="1:10" x14ac:dyDescent="0.3">
      <c r="A2282" s="3">
        <v>2032</v>
      </c>
      <c r="B2282" s="3">
        <v>1</v>
      </c>
      <c r="C2282" s="4">
        <v>23</v>
      </c>
      <c r="D2282" s="19">
        <f>INDEX('Prom Factor Mensual Hora 0,5'!$B$5:$N$28,MATCH('Casos CMg'!$C2282,'Prom Factor Mensual Hora 0,5'!$A$5:$A$28,0),MATCH('Casos CMg'!$B2282,'Prom Factor Mensual Hora 0,5'!$B$4:$M$4,0))</f>
        <v>1.0029339502826142</v>
      </c>
      <c r="E2282" s="38">
        <v>62.574504852294922</v>
      </c>
      <c r="F2282" s="18">
        <f t="shared" si="105"/>
        <v>62.758095338490755</v>
      </c>
      <c r="G2282" s="38">
        <v>35.917575836181641</v>
      </c>
      <c r="H2282" s="18">
        <f t="shared" si="106"/>
        <v>36.022956217957024</v>
      </c>
      <c r="I2282" s="38">
        <v>69.843772888183594</v>
      </c>
      <c r="J2282" s="18">
        <f t="shared" si="107"/>
        <v>70.048691045387727</v>
      </c>
    </row>
    <row r="2283" spans="1:10" x14ac:dyDescent="0.3">
      <c r="A2283" s="3">
        <v>2032</v>
      </c>
      <c r="B2283" s="3">
        <v>2</v>
      </c>
      <c r="C2283" s="4">
        <v>0</v>
      </c>
      <c r="D2283" s="19">
        <f>INDEX('Prom Factor Mensual Hora 0,5'!$B$5:$N$28,MATCH('Casos CMg'!$C2283,'Prom Factor Mensual Hora 0,5'!$A$5:$A$28,0),MATCH('Casos CMg'!$B2283,'Prom Factor Mensual Hora 0,5'!$B$4:$M$4,0))</f>
        <v>1.0041019537097331</v>
      </c>
      <c r="E2283" s="38">
        <v>79.815444946289063</v>
      </c>
      <c r="F2283" s="18">
        <f t="shared" si="105"/>
        <v>80.142844206780495</v>
      </c>
      <c r="G2283" s="38">
        <v>40.71282958984375</v>
      </c>
      <c r="H2283" s="18">
        <f t="shared" si="106"/>
        <v>40.879831732213539</v>
      </c>
      <c r="I2283" s="38">
        <v>92.270668029785156</v>
      </c>
      <c r="J2283" s="18">
        <f t="shared" si="107"/>
        <v>92.649158038809489</v>
      </c>
    </row>
    <row r="2284" spans="1:10" x14ac:dyDescent="0.3">
      <c r="A2284" s="3">
        <v>2032</v>
      </c>
      <c r="B2284" s="3">
        <v>2</v>
      </c>
      <c r="C2284" s="4">
        <v>1</v>
      </c>
      <c r="D2284" s="19">
        <f>INDEX('Prom Factor Mensual Hora 0,5'!$B$5:$N$28,MATCH('Casos CMg'!$C2284,'Prom Factor Mensual Hora 0,5'!$A$5:$A$28,0),MATCH('Casos CMg'!$B2284,'Prom Factor Mensual Hora 0,5'!$B$4:$M$4,0))</f>
        <v>1.0050588664145059</v>
      </c>
      <c r="E2284" s="38">
        <v>78.702255249023438</v>
      </c>
      <c r="F2284" s="18">
        <f t="shared" si="105"/>
        <v>79.100399444848591</v>
      </c>
      <c r="G2284" s="38">
        <v>40.440925598144531</v>
      </c>
      <c r="H2284" s="18">
        <f t="shared" si="106"/>
        <v>40.645510838424521</v>
      </c>
      <c r="I2284" s="38">
        <v>90.949478149414063</v>
      </c>
      <c r="J2284" s="18">
        <f t="shared" si="107"/>
        <v>91.409579409840973</v>
      </c>
    </row>
    <row r="2285" spans="1:10" x14ac:dyDescent="0.3">
      <c r="A2285" s="3">
        <v>2032</v>
      </c>
      <c r="B2285" s="3">
        <v>2</v>
      </c>
      <c r="C2285" s="4">
        <v>2</v>
      </c>
      <c r="D2285" s="19">
        <f>INDEX('Prom Factor Mensual Hora 0,5'!$B$5:$N$28,MATCH('Casos CMg'!$C2285,'Prom Factor Mensual Hora 0,5'!$A$5:$A$28,0),MATCH('Casos CMg'!$B2285,'Prom Factor Mensual Hora 0,5'!$B$4:$M$4,0))</f>
        <v>1.0050533817738345</v>
      </c>
      <c r="E2285" s="38">
        <v>78.758255004882813</v>
      </c>
      <c r="F2285" s="18">
        <f t="shared" si="105"/>
        <v>79.156250535263496</v>
      </c>
      <c r="G2285" s="38">
        <v>40.412723541259773</v>
      </c>
      <c r="H2285" s="18">
        <f t="shared" si="106"/>
        <v>40.616944461834187</v>
      </c>
      <c r="I2285" s="38">
        <v>91.00872802734375</v>
      </c>
      <c r="J2285" s="18">
        <f t="shared" si="107"/>
        <v>91.468629874816997</v>
      </c>
    </row>
    <row r="2286" spans="1:10" x14ac:dyDescent="0.3">
      <c r="A2286" s="3">
        <v>2032</v>
      </c>
      <c r="B2286" s="3">
        <v>2</v>
      </c>
      <c r="C2286" s="4">
        <v>3</v>
      </c>
      <c r="D2286" s="19">
        <f>INDEX('Prom Factor Mensual Hora 0,5'!$B$5:$N$28,MATCH('Casos CMg'!$C2286,'Prom Factor Mensual Hora 0,5'!$A$5:$A$28,0),MATCH('Casos CMg'!$B2286,'Prom Factor Mensual Hora 0,5'!$B$4:$M$4,0))</f>
        <v>1.0050528317325413</v>
      </c>
      <c r="E2286" s="38">
        <v>78.758255004882813</v>
      </c>
      <c r="F2286" s="18">
        <f t="shared" si="105"/>
        <v>79.156207214971062</v>
      </c>
      <c r="G2286" s="38">
        <v>40.412723541259773</v>
      </c>
      <c r="H2286" s="18">
        <f t="shared" si="106"/>
        <v>40.616922233167472</v>
      </c>
      <c r="I2286" s="38">
        <v>91.00872802734375</v>
      </c>
      <c r="J2286" s="18">
        <f t="shared" si="107"/>
        <v>91.46857981625854</v>
      </c>
    </row>
    <row r="2287" spans="1:10" x14ac:dyDescent="0.3">
      <c r="A2287" s="3">
        <v>2032</v>
      </c>
      <c r="B2287" s="3">
        <v>2</v>
      </c>
      <c r="C2287" s="4">
        <v>4</v>
      </c>
      <c r="D2287" s="19">
        <f>INDEX('Prom Factor Mensual Hora 0,5'!$B$5:$N$28,MATCH('Casos CMg'!$C2287,'Prom Factor Mensual Hora 0,5'!$A$5:$A$28,0),MATCH('Casos CMg'!$B2287,'Prom Factor Mensual Hora 0,5'!$B$4:$M$4,0))</f>
        <v>1.0050527500123365</v>
      </c>
      <c r="E2287" s="38">
        <v>78.758255004882813</v>
      </c>
      <c r="F2287" s="18">
        <f t="shared" si="105"/>
        <v>79.156200778830339</v>
      </c>
      <c r="G2287" s="38">
        <v>40.412723541259773</v>
      </c>
      <c r="H2287" s="18">
        <f t="shared" si="106"/>
        <v>40.616918930631428</v>
      </c>
      <c r="I2287" s="38">
        <v>91.00872802734375</v>
      </c>
      <c r="J2287" s="18">
        <f t="shared" si="107"/>
        <v>91.468572379006645</v>
      </c>
    </row>
    <row r="2288" spans="1:10" x14ac:dyDescent="0.3">
      <c r="A2288" s="3">
        <v>2032</v>
      </c>
      <c r="B2288" s="3">
        <v>2</v>
      </c>
      <c r="C2288" s="4">
        <v>5</v>
      </c>
      <c r="D2288" s="19">
        <f>INDEX('Prom Factor Mensual Hora 0,5'!$B$5:$N$28,MATCH('Casos CMg'!$C2288,'Prom Factor Mensual Hora 0,5'!$A$5:$A$28,0),MATCH('Casos CMg'!$B2288,'Prom Factor Mensual Hora 0,5'!$B$4:$M$4,0))</f>
        <v>1.0050605955402394</v>
      </c>
      <c r="E2288" s="38">
        <v>78.758255004882813</v>
      </c>
      <c r="F2288" s="18">
        <f t="shared" si="105"/>
        <v>79.15681867891756</v>
      </c>
      <c r="G2288" s="38">
        <v>40.412723541259773</v>
      </c>
      <c r="H2288" s="18">
        <f t="shared" si="106"/>
        <v>40.617235989781598</v>
      </c>
      <c r="I2288" s="38">
        <v>91.00872802734375</v>
      </c>
      <c r="J2288" s="18">
        <f t="shared" si="107"/>
        <v>91.469286390521788</v>
      </c>
    </row>
    <row r="2289" spans="1:10" x14ac:dyDescent="0.3">
      <c r="A2289" s="3">
        <v>2032</v>
      </c>
      <c r="B2289" s="3">
        <v>2</v>
      </c>
      <c r="C2289" s="4">
        <v>6</v>
      </c>
      <c r="D2289" s="19">
        <f>INDEX('Prom Factor Mensual Hora 0,5'!$B$5:$N$28,MATCH('Casos CMg'!$C2289,'Prom Factor Mensual Hora 0,5'!$A$5:$A$28,0),MATCH('Casos CMg'!$B2289,'Prom Factor Mensual Hora 0,5'!$B$4:$M$4,0))</f>
        <v>1.0050595922060164</v>
      </c>
      <c r="E2289" s="38">
        <v>1.990975499153137</v>
      </c>
      <c r="F2289" s="18">
        <f t="shared" si="105"/>
        <v>2.0010490232710216</v>
      </c>
      <c r="G2289" s="38">
        <v>1.019756078720093</v>
      </c>
      <c r="H2289" s="18">
        <f t="shared" si="106"/>
        <v>1.024915628628023</v>
      </c>
      <c r="I2289" s="38">
        <v>1.4614633321762081</v>
      </c>
      <c r="J2289" s="18">
        <f t="shared" si="107"/>
        <v>1.4688577406610654</v>
      </c>
    </row>
    <row r="2290" spans="1:10" x14ac:dyDescent="0.3">
      <c r="A2290" s="3">
        <v>2032</v>
      </c>
      <c r="B2290" s="3">
        <v>2</v>
      </c>
      <c r="C2290" s="4">
        <v>7</v>
      </c>
      <c r="D2290" s="19">
        <f>INDEX('Prom Factor Mensual Hora 0,5'!$B$5:$N$28,MATCH('Casos CMg'!$C2290,'Prom Factor Mensual Hora 0,5'!$A$5:$A$28,0),MATCH('Casos CMg'!$B2290,'Prom Factor Mensual Hora 0,5'!$B$4:$M$4,0))</f>
        <v>1.0050709406069165</v>
      </c>
      <c r="E2290" s="38">
        <v>1.993700504302979</v>
      </c>
      <c r="F2290" s="18">
        <f t="shared" si="105"/>
        <v>2.0038104411482789</v>
      </c>
      <c r="G2290" s="38">
        <v>1.0183432102203369</v>
      </c>
      <c r="H2290" s="18">
        <f t="shared" si="106"/>
        <v>1.0235071681568209</v>
      </c>
      <c r="I2290" s="38">
        <v>1.460151314735413</v>
      </c>
      <c r="J2290" s="18">
        <f t="shared" si="107"/>
        <v>1.4675556553295472</v>
      </c>
    </row>
    <row r="2291" spans="1:10" x14ac:dyDescent="0.3">
      <c r="A2291" s="3">
        <v>2032</v>
      </c>
      <c r="B2291" s="3">
        <v>2</v>
      </c>
      <c r="C2291" s="4">
        <v>8</v>
      </c>
      <c r="D2291" s="19">
        <f>INDEX('Prom Factor Mensual Hora 0,5'!$B$5:$N$28,MATCH('Casos CMg'!$C2291,'Prom Factor Mensual Hora 0,5'!$A$5:$A$28,0),MATCH('Casos CMg'!$B2291,'Prom Factor Mensual Hora 0,5'!$B$4:$M$4,0))</f>
        <v>1.0050689756014417</v>
      </c>
      <c r="E2291" s="38">
        <v>1.994381785392761</v>
      </c>
      <c r="F2291" s="18">
        <f t="shared" si="105"/>
        <v>2.0044912580028766</v>
      </c>
      <c r="G2291" s="38">
        <v>1.017989873886108</v>
      </c>
      <c r="H2291" s="18">
        <f t="shared" si="106"/>
        <v>1.0231500397193514</v>
      </c>
      <c r="I2291" s="38">
        <v>1.459823369979858</v>
      </c>
      <c r="J2291" s="18">
        <f t="shared" si="107"/>
        <v>1.4672231790247003</v>
      </c>
    </row>
    <row r="2292" spans="1:10" x14ac:dyDescent="0.3">
      <c r="A2292" s="3">
        <v>2032</v>
      </c>
      <c r="B2292" s="3">
        <v>2</v>
      </c>
      <c r="C2292" s="4">
        <v>9</v>
      </c>
      <c r="D2292" s="19">
        <f>INDEX('Prom Factor Mensual Hora 0,5'!$B$5:$N$28,MATCH('Casos CMg'!$C2292,'Prom Factor Mensual Hora 0,5'!$A$5:$A$28,0),MATCH('Casos CMg'!$B2292,'Prom Factor Mensual Hora 0,5'!$B$4:$M$4,0))</f>
        <v>0.99905086701187862</v>
      </c>
      <c r="E2292" s="38">
        <v>1.169621467590332</v>
      </c>
      <c r="F2292" s="18">
        <f t="shared" si="105"/>
        <v>1.1685113412718271</v>
      </c>
      <c r="G2292" s="38">
        <v>0.59649288654327393</v>
      </c>
      <c r="H2292" s="18">
        <f t="shared" si="106"/>
        <v>0.59592673546747599</v>
      </c>
      <c r="I2292" s="38">
        <v>0.85551732778549194</v>
      </c>
      <c r="J2292" s="18">
        <f t="shared" si="107"/>
        <v>0.85470532806778132</v>
      </c>
    </row>
    <row r="2293" spans="1:10" x14ac:dyDescent="0.3">
      <c r="A2293" s="3">
        <v>2032</v>
      </c>
      <c r="B2293" s="3">
        <v>2</v>
      </c>
      <c r="C2293" s="4">
        <v>10</v>
      </c>
      <c r="D2293" s="19">
        <f>INDEX('Prom Factor Mensual Hora 0,5'!$B$5:$N$28,MATCH('Casos CMg'!$C2293,'Prom Factor Mensual Hora 0,5'!$A$5:$A$28,0),MATCH('Casos CMg'!$B2293,'Prom Factor Mensual Hora 0,5'!$B$4:$M$4,0))</f>
        <v>0.99974980652043055</v>
      </c>
      <c r="E2293" s="38">
        <v>0.96297734975814819</v>
      </c>
      <c r="F2293" s="18">
        <f t="shared" si="105"/>
        <v>0.96273641910426566</v>
      </c>
      <c r="G2293" s="38">
        <v>0.49135413765907288</v>
      </c>
      <c r="H2293" s="18">
        <f t="shared" si="106"/>
        <v>0.49123120405767112</v>
      </c>
      <c r="I2293" s="38">
        <v>0.70465940237045288</v>
      </c>
      <c r="J2293" s="18">
        <f t="shared" si="107"/>
        <v>0.70448310118266244</v>
      </c>
    </row>
    <row r="2294" spans="1:10" x14ac:dyDescent="0.3">
      <c r="A2294" s="3">
        <v>2032</v>
      </c>
      <c r="B2294" s="3">
        <v>2</v>
      </c>
      <c r="C2294" s="4">
        <v>11</v>
      </c>
      <c r="D2294" s="19">
        <f>INDEX('Prom Factor Mensual Hora 0,5'!$B$5:$N$28,MATCH('Casos CMg'!$C2294,'Prom Factor Mensual Hora 0,5'!$A$5:$A$28,0),MATCH('Casos CMg'!$B2294,'Prom Factor Mensual Hora 0,5'!$B$4:$M$4,0))</f>
        <v>0.99966487856548569</v>
      </c>
      <c r="E2294" s="38">
        <v>0.96320444345474243</v>
      </c>
      <c r="F2294" s="18">
        <f t="shared" si="105"/>
        <v>0.96288165299992134</v>
      </c>
      <c r="G2294" s="38">
        <v>0.49123638868331909</v>
      </c>
      <c r="H2294" s="18">
        <f t="shared" si="106"/>
        <v>0.49107176484005793</v>
      </c>
      <c r="I2294" s="38">
        <v>0.70455008745193481</v>
      </c>
      <c r="J2294" s="18">
        <f t="shared" si="107"/>
        <v>0.70431397761594072</v>
      </c>
    </row>
    <row r="2295" spans="1:10" x14ac:dyDescent="0.3">
      <c r="A2295" s="3">
        <v>2032</v>
      </c>
      <c r="B2295" s="3">
        <v>2</v>
      </c>
      <c r="C2295" s="4">
        <v>12</v>
      </c>
      <c r="D2295" s="19">
        <f>INDEX('Prom Factor Mensual Hora 0,5'!$B$5:$N$28,MATCH('Casos CMg'!$C2295,'Prom Factor Mensual Hora 0,5'!$A$5:$A$28,0),MATCH('Casos CMg'!$B2295,'Prom Factor Mensual Hora 0,5'!$B$4:$M$4,0))</f>
        <v>0.99972252891410907</v>
      </c>
      <c r="E2295" s="38">
        <v>0.96388572454452515</v>
      </c>
      <c r="F2295" s="18">
        <f t="shared" si="105"/>
        <v>0.96361827412586099</v>
      </c>
      <c r="G2295" s="38">
        <v>0.49088314175605768</v>
      </c>
      <c r="H2295" s="18">
        <f t="shared" si="106"/>
        <v>0.4907469358776691</v>
      </c>
      <c r="I2295" s="38">
        <v>0.70422208309173584</v>
      </c>
      <c r="J2295" s="18">
        <f t="shared" si="107"/>
        <v>0.70402668182563199</v>
      </c>
    </row>
    <row r="2296" spans="1:10" x14ac:dyDescent="0.3">
      <c r="A2296" s="3">
        <v>2032</v>
      </c>
      <c r="B2296" s="3">
        <v>2</v>
      </c>
      <c r="C2296" s="4">
        <v>13</v>
      </c>
      <c r="D2296" s="19">
        <f>INDEX('Prom Factor Mensual Hora 0,5'!$B$5:$N$28,MATCH('Casos CMg'!$C2296,'Prom Factor Mensual Hora 0,5'!$A$5:$A$28,0),MATCH('Casos CMg'!$B2296,'Prom Factor Mensual Hora 0,5'!$B$4:$M$4,0))</f>
        <v>0.99971929172858431</v>
      </c>
      <c r="E2296" s="38">
        <v>0.96388572454452515</v>
      </c>
      <c r="F2296" s="18">
        <f t="shared" si="105"/>
        <v>0.96361515384894603</v>
      </c>
      <c r="G2296" s="38">
        <v>0.49088314175605768</v>
      </c>
      <c r="H2296" s="18">
        <f t="shared" si="106"/>
        <v>0.49074534679786824</v>
      </c>
      <c r="I2296" s="38">
        <v>0.70422208309173584</v>
      </c>
      <c r="J2296" s="18">
        <f t="shared" si="107"/>
        <v>0.70402440212809836</v>
      </c>
    </row>
    <row r="2297" spans="1:10" x14ac:dyDescent="0.3">
      <c r="A2297" s="3">
        <v>2032</v>
      </c>
      <c r="B2297" s="3">
        <v>2</v>
      </c>
      <c r="C2297" s="4">
        <v>14</v>
      </c>
      <c r="D2297" s="19">
        <f>INDEX('Prom Factor Mensual Hora 0,5'!$B$5:$N$28,MATCH('Casos CMg'!$C2297,'Prom Factor Mensual Hora 0,5'!$A$5:$A$28,0),MATCH('Casos CMg'!$B2297,'Prom Factor Mensual Hora 0,5'!$B$4:$M$4,0))</f>
        <v>0.99972354125961971</v>
      </c>
      <c r="E2297" s="38">
        <v>0.96388572454452515</v>
      </c>
      <c r="F2297" s="18">
        <f t="shared" si="105"/>
        <v>0.96361924991124703</v>
      </c>
      <c r="G2297" s="38">
        <v>0.49088314175605768</v>
      </c>
      <c r="H2297" s="18">
        <f t="shared" si="106"/>
        <v>0.49074743282101391</v>
      </c>
      <c r="I2297" s="38">
        <v>0.70422208309173584</v>
      </c>
      <c r="J2297" s="18">
        <f t="shared" si="107"/>
        <v>0.70402739474169629</v>
      </c>
    </row>
    <row r="2298" spans="1:10" x14ac:dyDescent="0.3">
      <c r="A2298" s="3">
        <v>2032</v>
      </c>
      <c r="B2298" s="3">
        <v>2</v>
      </c>
      <c r="C2298" s="4">
        <v>15</v>
      </c>
      <c r="D2298" s="19">
        <f>INDEX('Prom Factor Mensual Hora 0,5'!$B$5:$N$28,MATCH('Casos CMg'!$C2298,'Prom Factor Mensual Hora 0,5'!$A$5:$A$28,0),MATCH('Casos CMg'!$B2298,'Prom Factor Mensual Hora 0,5'!$B$4:$M$4,0))</f>
        <v>0.99984531361504847</v>
      </c>
      <c r="E2298" s="38">
        <v>0.96388572454452515</v>
      </c>
      <c r="F2298" s="18">
        <f t="shared" si="105"/>
        <v>0.96373662454628894</v>
      </c>
      <c r="G2298" s="38">
        <v>0.49088314175605768</v>
      </c>
      <c r="H2298" s="18">
        <f t="shared" si="106"/>
        <v>0.49080720881742579</v>
      </c>
      <c r="I2298" s="38">
        <v>0.70422208309173584</v>
      </c>
      <c r="J2298" s="18">
        <f t="shared" si="107"/>
        <v>0.70411314952349935</v>
      </c>
    </row>
    <row r="2299" spans="1:10" x14ac:dyDescent="0.3">
      <c r="A2299" s="3">
        <v>2032</v>
      </c>
      <c r="B2299" s="3">
        <v>2</v>
      </c>
      <c r="C2299" s="4">
        <v>16</v>
      </c>
      <c r="D2299" s="19">
        <f>INDEX('Prom Factor Mensual Hora 0,5'!$B$5:$N$28,MATCH('Casos CMg'!$C2299,'Prom Factor Mensual Hora 0,5'!$A$5:$A$28,0),MATCH('Casos CMg'!$B2299,'Prom Factor Mensual Hora 0,5'!$B$4:$M$4,0))</f>
        <v>0.99985288668719541</v>
      </c>
      <c r="E2299" s="38">
        <v>0.96365857124328613</v>
      </c>
      <c r="F2299" s="18">
        <f t="shared" si="105"/>
        <v>0.96351680423845798</v>
      </c>
      <c r="G2299" s="38">
        <v>0.49100086092948908</v>
      </c>
      <c r="H2299" s="18">
        <f t="shared" si="106"/>
        <v>0.49092862816624783</v>
      </c>
      <c r="I2299" s="38">
        <v>0.70433139801025391</v>
      </c>
      <c r="J2299" s="18">
        <f t="shared" si="107"/>
        <v>0.70422778148498033</v>
      </c>
    </row>
    <row r="2300" spans="1:10" x14ac:dyDescent="0.3">
      <c r="A2300" s="3">
        <v>2032</v>
      </c>
      <c r="B2300" s="3">
        <v>2</v>
      </c>
      <c r="C2300" s="4">
        <v>17</v>
      </c>
      <c r="D2300" s="19">
        <f>INDEX('Prom Factor Mensual Hora 0,5'!$B$5:$N$28,MATCH('Casos CMg'!$C2300,'Prom Factor Mensual Hora 0,5'!$A$5:$A$28,0),MATCH('Casos CMg'!$B2300,'Prom Factor Mensual Hora 0,5'!$B$4:$M$4,0))</f>
        <v>0.99980312976382291</v>
      </c>
      <c r="E2300" s="38">
        <v>0.96365857124328613</v>
      </c>
      <c r="F2300" s="18">
        <f t="shared" si="105"/>
        <v>0.9634688555527714</v>
      </c>
      <c r="G2300" s="38">
        <v>0.49100086092948908</v>
      </c>
      <c r="H2300" s="18">
        <f t="shared" si="106"/>
        <v>0.49090419747403474</v>
      </c>
      <c r="I2300" s="38">
        <v>0.70433139801025391</v>
      </c>
      <c r="J2300" s="18">
        <f t="shared" si="107"/>
        <v>0.70419273612158073</v>
      </c>
    </row>
    <row r="2301" spans="1:10" x14ac:dyDescent="0.3">
      <c r="A2301" s="3">
        <v>2032</v>
      </c>
      <c r="B2301" s="3">
        <v>2</v>
      </c>
      <c r="C2301" s="4">
        <v>18</v>
      </c>
      <c r="D2301" s="19">
        <f>INDEX('Prom Factor Mensual Hora 0,5'!$B$5:$N$28,MATCH('Casos CMg'!$C2301,'Prom Factor Mensual Hora 0,5'!$A$5:$A$28,0),MATCH('Casos CMg'!$B2301,'Prom Factor Mensual Hora 0,5'!$B$4:$M$4,0))</f>
        <v>0.99977196798493873</v>
      </c>
      <c r="E2301" s="38">
        <v>0.96365857124328613</v>
      </c>
      <c r="F2301" s="18">
        <f t="shared" si="105"/>
        <v>0.96343882623745447</v>
      </c>
      <c r="G2301" s="38">
        <v>0.49100086092948908</v>
      </c>
      <c r="H2301" s="18">
        <f t="shared" si="106"/>
        <v>0.49088889701377453</v>
      </c>
      <c r="I2301" s="38">
        <v>0.70433139801025391</v>
      </c>
      <c r="J2301" s="18">
        <f t="shared" si="107"/>
        <v>0.7041707879022947</v>
      </c>
    </row>
    <row r="2302" spans="1:10" x14ac:dyDescent="0.3">
      <c r="A2302" s="3">
        <v>2032</v>
      </c>
      <c r="B2302" s="3">
        <v>2</v>
      </c>
      <c r="C2302" s="4">
        <v>19</v>
      </c>
      <c r="D2302" s="19">
        <f>INDEX('Prom Factor Mensual Hora 0,5'!$B$5:$N$28,MATCH('Casos CMg'!$C2302,'Prom Factor Mensual Hora 0,5'!$A$5:$A$28,0),MATCH('Casos CMg'!$B2302,'Prom Factor Mensual Hora 0,5'!$B$4:$M$4,0))</f>
        <v>1.002284026095448</v>
      </c>
      <c r="E2302" s="38">
        <v>0.96365857124328613</v>
      </c>
      <c r="F2302" s="18">
        <f t="shared" si="105"/>
        <v>0.96585959256710796</v>
      </c>
      <c r="G2302" s="38">
        <v>0.49100086092948908</v>
      </c>
      <c r="H2302" s="18">
        <f t="shared" si="106"/>
        <v>0.49212231970873943</v>
      </c>
      <c r="I2302" s="38">
        <v>0.70433139801025391</v>
      </c>
      <c r="J2302" s="18">
        <f t="shared" si="107"/>
        <v>0.70594010930315265</v>
      </c>
    </row>
    <row r="2303" spans="1:10" x14ac:dyDescent="0.3">
      <c r="A2303" s="3">
        <v>2032</v>
      </c>
      <c r="B2303" s="3">
        <v>2</v>
      </c>
      <c r="C2303" s="4">
        <v>20</v>
      </c>
      <c r="D2303" s="19">
        <f>INDEX('Prom Factor Mensual Hora 0,5'!$B$5:$N$28,MATCH('Casos CMg'!$C2303,'Prom Factor Mensual Hora 0,5'!$A$5:$A$28,0),MATCH('Casos CMg'!$B2303,'Prom Factor Mensual Hora 0,5'!$B$4:$M$4,0))</f>
        <v>1.0042210919492829</v>
      </c>
      <c r="E2303" s="38">
        <v>80.038093566894531</v>
      </c>
      <c r="F2303" s="18">
        <f t="shared" si="105"/>
        <v>80.375941719285706</v>
      </c>
      <c r="G2303" s="38">
        <v>40.767215728759773</v>
      </c>
      <c r="H2303" s="18">
        <f t="shared" si="106"/>
        <v>40.939297894867117</v>
      </c>
      <c r="I2303" s="38">
        <v>92.534912109375</v>
      </c>
      <c r="J2303" s="18">
        <f t="shared" si="107"/>
        <v>92.92551048190748</v>
      </c>
    </row>
    <row r="2304" spans="1:10" x14ac:dyDescent="0.3">
      <c r="A2304" s="3">
        <v>2032</v>
      </c>
      <c r="B2304" s="3">
        <v>2</v>
      </c>
      <c r="C2304" s="4">
        <v>21</v>
      </c>
      <c r="D2304" s="19">
        <f>INDEX('Prom Factor Mensual Hora 0,5'!$B$5:$N$28,MATCH('Casos CMg'!$C2304,'Prom Factor Mensual Hora 0,5'!$A$5:$A$28,0),MATCH('Casos CMg'!$B2304,'Prom Factor Mensual Hora 0,5'!$B$4:$M$4,0))</f>
        <v>1.0042348515562032</v>
      </c>
      <c r="E2304" s="38">
        <v>80.638023376464844</v>
      </c>
      <c r="F2304" s="18">
        <f t="shared" si="105"/>
        <v>80.979513435249814</v>
      </c>
      <c r="G2304" s="38">
        <v>40.909095764160163</v>
      </c>
      <c r="H2304" s="18">
        <f t="shared" si="106"/>
        <v>41.082339712019881</v>
      </c>
      <c r="I2304" s="38">
        <v>93.246124267578125</v>
      </c>
      <c r="J2304" s="18">
        <f t="shared" si="107"/>
        <v>93.641007762042591</v>
      </c>
    </row>
    <row r="2305" spans="1:10" x14ac:dyDescent="0.3">
      <c r="A2305" s="3">
        <v>2032</v>
      </c>
      <c r="B2305" s="3">
        <v>2</v>
      </c>
      <c r="C2305" s="4">
        <v>22</v>
      </c>
      <c r="D2305" s="19">
        <f>INDEX('Prom Factor Mensual Hora 0,5'!$B$5:$N$28,MATCH('Casos CMg'!$C2305,'Prom Factor Mensual Hora 0,5'!$A$5:$A$28,0),MATCH('Casos CMg'!$B2305,'Prom Factor Mensual Hora 0,5'!$B$4:$M$4,0))</f>
        <v>1.0042357719963275</v>
      </c>
      <c r="E2305" s="38">
        <v>80.251396179199219</v>
      </c>
      <c r="F2305" s="18">
        <f t="shared" si="105"/>
        <v>80.591322795801261</v>
      </c>
      <c r="G2305" s="38">
        <v>40.826297760009773</v>
      </c>
      <c r="H2305" s="18">
        <f t="shared" si="106"/>
        <v>40.99922864877535</v>
      </c>
      <c r="I2305" s="38">
        <v>92.789268493652344</v>
      </c>
      <c r="J2305" s="18">
        <f t="shared" si="107"/>
        <v>93.182302678697468</v>
      </c>
    </row>
    <row r="2306" spans="1:10" x14ac:dyDescent="0.3">
      <c r="A2306" s="3">
        <v>2032</v>
      </c>
      <c r="B2306" s="3">
        <v>2</v>
      </c>
      <c r="C2306" s="4">
        <v>23</v>
      </c>
      <c r="D2306" s="19">
        <f>INDEX('Prom Factor Mensual Hora 0,5'!$B$5:$N$28,MATCH('Casos CMg'!$C2306,'Prom Factor Mensual Hora 0,5'!$A$5:$A$28,0),MATCH('Casos CMg'!$B2306,'Prom Factor Mensual Hora 0,5'!$B$4:$M$4,0))</f>
        <v>1.0042325162176358</v>
      </c>
      <c r="E2306" s="38">
        <v>79.787445068359375</v>
      </c>
      <c r="F2306" s="18">
        <f t="shared" si="105"/>
        <v>80.125146723574929</v>
      </c>
      <c r="G2306" s="38">
        <v>40.726936340332031</v>
      </c>
      <c r="H2306" s="18">
        <f t="shared" si="106"/>
        <v>40.899313758887104</v>
      </c>
      <c r="I2306" s="38">
        <v>92.241058349609375</v>
      </c>
      <c r="J2306" s="18">
        <f t="shared" si="107"/>
        <v>92.63147012500599</v>
      </c>
    </row>
    <row r="2307" spans="1:10" x14ac:dyDescent="0.3">
      <c r="A2307" s="3">
        <v>2032</v>
      </c>
      <c r="B2307" s="3">
        <v>3</v>
      </c>
      <c r="C2307" s="4">
        <v>0</v>
      </c>
      <c r="D2307" s="19">
        <f>INDEX('Prom Factor Mensual Hora 0,5'!$B$5:$N$28,MATCH('Casos CMg'!$C2307,'Prom Factor Mensual Hora 0,5'!$A$5:$A$28,0),MATCH('Casos CMg'!$B2307,'Prom Factor Mensual Hora 0,5'!$B$4:$M$4,0))</f>
        <v>1.0035447602009047</v>
      </c>
      <c r="E2307" s="38">
        <v>97.289321899414063</v>
      </c>
      <c r="F2307" s="18">
        <f t="shared" si="105"/>
        <v>97.634189215656107</v>
      </c>
      <c r="G2307" s="38">
        <v>44.642471313476563</v>
      </c>
      <c r="H2307" s="18">
        <f t="shared" si="106"/>
        <v>44.800718169058605</v>
      </c>
      <c r="I2307" s="38">
        <v>109.72023773193359</v>
      </c>
      <c r="J2307" s="18">
        <f t="shared" si="107"/>
        <v>110.10916966387956</v>
      </c>
    </row>
    <row r="2308" spans="1:10" x14ac:dyDescent="0.3">
      <c r="A2308" s="3">
        <v>2032</v>
      </c>
      <c r="B2308" s="3">
        <v>3</v>
      </c>
      <c r="C2308" s="4">
        <v>1</v>
      </c>
      <c r="D2308" s="19">
        <f>INDEX('Prom Factor Mensual Hora 0,5'!$B$5:$N$28,MATCH('Casos CMg'!$C2308,'Prom Factor Mensual Hora 0,5'!$A$5:$A$28,0),MATCH('Casos CMg'!$B2308,'Prom Factor Mensual Hora 0,5'!$B$4:$M$4,0))</f>
        <v>1.0048177099228939</v>
      </c>
      <c r="E2308" s="38">
        <v>96.659248352050781</v>
      </c>
      <c r="F2308" s="18">
        <f t="shared" ref="F2308:F2371" si="108">$E2308*$D2308</f>
        <v>97.124924571975924</v>
      </c>
      <c r="G2308" s="38">
        <v>44.390727996826172</v>
      </c>
      <c r="H2308" s="18">
        <f t="shared" ref="H2308:H2371" si="109">$G2308*$D2308</f>
        <v>44.604589647580966</v>
      </c>
      <c r="I2308" s="38">
        <v>108.4993591308594</v>
      </c>
      <c r="J2308" s="18">
        <f t="shared" ref="J2308:J2371" si="110">$I2308*$D2308</f>
        <v>109.02207756997177</v>
      </c>
    </row>
    <row r="2309" spans="1:10" x14ac:dyDescent="0.3">
      <c r="A2309" s="3">
        <v>2032</v>
      </c>
      <c r="B2309" s="3">
        <v>3</v>
      </c>
      <c r="C2309" s="4">
        <v>2</v>
      </c>
      <c r="D2309" s="19">
        <f>INDEX('Prom Factor Mensual Hora 0,5'!$B$5:$N$28,MATCH('Casos CMg'!$C2309,'Prom Factor Mensual Hora 0,5'!$A$5:$A$28,0),MATCH('Casos CMg'!$B2309,'Prom Factor Mensual Hora 0,5'!$B$4:$M$4,0))</f>
        <v>1.0048133244312187</v>
      </c>
      <c r="E2309" s="38">
        <v>96.559745788574219</v>
      </c>
      <c r="F2309" s="18">
        <f t="shared" si="108"/>
        <v>97.024519172050631</v>
      </c>
      <c r="G2309" s="38">
        <v>44.350971221923828</v>
      </c>
      <c r="H2309" s="18">
        <f t="shared" si="109"/>
        <v>44.564446835254593</v>
      </c>
      <c r="I2309" s="38">
        <v>108.3065948486328</v>
      </c>
      <c r="J2309" s="18">
        <f t="shared" si="110"/>
        <v>108.82790962767983</v>
      </c>
    </row>
    <row r="2310" spans="1:10" x14ac:dyDescent="0.3">
      <c r="A2310" s="3">
        <v>2032</v>
      </c>
      <c r="B2310" s="3">
        <v>3</v>
      </c>
      <c r="C2310" s="4">
        <v>3</v>
      </c>
      <c r="D2310" s="19">
        <f>INDEX('Prom Factor Mensual Hora 0,5'!$B$5:$N$28,MATCH('Casos CMg'!$C2310,'Prom Factor Mensual Hora 0,5'!$A$5:$A$28,0),MATCH('Casos CMg'!$B2310,'Prom Factor Mensual Hora 0,5'!$B$4:$M$4,0))</f>
        <v>1.0048159894037028</v>
      </c>
      <c r="E2310" s="38">
        <v>96.559745788574219</v>
      </c>
      <c r="F2310" s="18">
        <f t="shared" si="108"/>
        <v>97.024776501116222</v>
      </c>
      <c r="G2310" s="38">
        <v>44.350971221923828</v>
      </c>
      <c r="H2310" s="18">
        <f t="shared" si="109"/>
        <v>44.564565029372538</v>
      </c>
      <c r="I2310" s="38">
        <v>108.3065948486328</v>
      </c>
      <c r="J2310" s="18">
        <f t="shared" si="110"/>
        <v>108.82819826177494</v>
      </c>
    </row>
    <row r="2311" spans="1:10" x14ac:dyDescent="0.3">
      <c r="A2311" s="3">
        <v>2032</v>
      </c>
      <c r="B2311" s="3">
        <v>3</v>
      </c>
      <c r="C2311" s="4">
        <v>4</v>
      </c>
      <c r="D2311" s="19">
        <f>INDEX('Prom Factor Mensual Hora 0,5'!$B$5:$N$28,MATCH('Casos CMg'!$C2311,'Prom Factor Mensual Hora 0,5'!$A$5:$A$28,0),MATCH('Casos CMg'!$B2311,'Prom Factor Mensual Hora 0,5'!$B$4:$M$4,0))</f>
        <v>1.0048164174315162</v>
      </c>
      <c r="E2311" s="38">
        <v>96.559745788574219</v>
      </c>
      <c r="F2311" s="18">
        <f t="shared" si="108"/>
        <v>97.024817831373085</v>
      </c>
      <c r="G2311" s="38">
        <v>44.350971221923828</v>
      </c>
      <c r="H2311" s="18">
        <f t="shared" si="109"/>
        <v>44.564584012821776</v>
      </c>
      <c r="I2311" s="38">
        <v>108.3065948486328</v>
      </c>
      <c r="J2311" s="18">
        <f t="shared" si="110"/>
        <v>108.82824462000991</v>
      </c>
    </row>
    <row r="2312" spans="1:10" x14ac:dyDescent="0.3">
      <c r="A2312" s="3">
        <v>2032</v>
      </c>
      <c r="B2312" s="3">
        <v>3</v>
      </c>
      <c r="C2312" s="4">
        <v>5</v>
      </c>
      <c r="D2312" s="19">
        <f>INDEX('Prom Factor Mensual Hora 0,5'!$B$5:$N$28,MATCH('Casos CMg'!$C2312,'Prom Factor Mensual Hora 0,5'!$A$5:$A$28,0),MATCH('Casos CMg'!$B2312,'Prom Factor Mensual Hora 0,5'!$B$4:$M$4,0))</f>
        <v>1.0048144582152025</v>
      </c>
      <c r="E2312" s="38">
        <v>96.559745788574219</v>
      </c>
      <c r="F2312" s="18">
        <f t="shared" si="108"/>
        <v>97.024628649943892</v>
      </c>
      <c r="G2312" s="38">
        <v>44.350971221923828</v>
      </c>
      <c r="H2312" s="18">
        <f t="shared" si="109"/>
        <v>44.56449711967543</v>
      </c>
      <c r="I2312" s="38">
        <v>108.3065948486328</v>
      </c>
      <c r="J2312" s="18">
        <f t="shared" si="110"/>
        <v>108.82803242396241</v>
      </c>
    </row>
    <row r="2313" spans="1:10" x14ac:dyDescent="0.3">
      <c r="A2313" s="3">
        <v>2032</v>
      </c>
      <c r="B2313" s="3">
        <v>3</v>
      </c>
      <c r="C2313" s="4">
        <v>6</v>
      </c>
      <c r="D2313" s="19">
        <f>INDEX('Prom Factor Mensual Hora 0,5'!$B$5:$N$28,MATCH('Casos CMg'!$C2313,'Prom Factor Mensual Hora 0,5'!$A$5:$A$28,0),MATCH('Casos CMg'!$B2313,'Prom Factor Mensual Hora 0,5'!$B$4:$M$4,0))</f>
        <v>1.0048163145761519</v>
      </c>
      <c r="E2313" s="38">
        <v>96.990875244140625</v>
      </c>
      <c r="F2313" s="18">
        <f t="shared" si="108"/>
        <v>97.458013810332716</v>
      </c>
      <c r="G2313" s="38">
        <v>44.523220062255859</v>
      </c>
      <c r="H2313" s="18">
        <f t="shared" si="109"/>
        <v>44.737657896018924</v>
      </c>
      <c r="I2313" s="38">
        <v>109.1419219970703</v>
      </c>
      <c r="J2313" s="18">
        <f t="shared" si="110"/>
        <v>109.66758382685403</v>
      </c>
    </row>
    <row r="2314" spans="1:10" x14ac:dyDescent="0.3">
      <c r="A2314" s="3">
        <v>2032</v>
      </c>
      <c r="B2314" s="3">
        <v>3</v>
      </c>
      <c r="C2314" s="4">
        <v>7</v>
      </c>
      <c r="D2314" s="19">
        <f>INDEX('Prom Factor Mensual Hora 0,5'!$B$5:$N$28,MATCH('Casos CMg'!$C2314,'Prom Factor Mensual Hora 0,5'!$A$5:$A$28,0),MATCH('Casos CMg'!$B2314,'Prom Factor Mensual Hora 0,5'!$B$4:$M$4,0))</f>
        <v>1.0048165013978416</v>
      </c>
      <c r="E2314" s="38">
        <v>62.709747314453118</v>
      </c>
      <c r="F2314" s="18">
        <f t="shared" si="108"/>
        <v>63.011788900051478</v>
      </c>
      <c r="G2314" s="38">
        <v>32.899082183837891</v>
      </c>
      <c r="H2314" s="18">
        <f t="shared" si="109"/>
        <v>33.057540659164054</v>
      </c>
      <c r="I2314" s="38">
        <v>71.989608764648438</v>
      </c>
      <c r="J2314" s="18">
        <f t="shared" si="110"/>
        <v>72.336346815893435</v>
      </c>
    </row>
    <row r="2315" spans="1:10" x14ac:dyDescent="0.3">
      <c r="A2315" s="3">
        <v>2032</v>
      </c>
      <c r="B2315" s="3">
        <v>3</v>
      </c>
      <c r="C2315" s="4">
        <v>8</v>
      </c>
      <c r="D2315" s="19">
        <f>INDEX('Prom Factor Mensual Hora 0,5'!$B$5:$N$28,MATCH('Casos CMg'!$C2315,'Prom Factor Mensual Hora 0,5'!$A$5:$A$28,0),MATCH('Casos CMg'!$B2315,'Prom Factor Mensual Hora 0,5'!$B$4:$M$4,0))</f>
        <v>1.004812493689657</v>
      </c>
      <c r="E2315" s="38">
        <v>62.709747314453118</v>
      </c>
      <c r="F2315" s="18">
        <f t="shared" si="108"/>
        <v>63.01153757768391</v>
      </c>
      <c r="G2315" s="38">
        <v>32.899082183837891</v>
      </c>
      <c r="H2315" s="18">
        <f t="shared" si="109"/>
        <v>33.057408809243114</v>
      </c>
      <c r="I2315" s="38">
        <v>71.989608764648438</v>
      </c>
      <c r="J2315" s="18">
        <f t="shared" si="110"/>
        <v>72.336058302549176</v>
      </c>
    </row>
    <row r="2316" spans="1:10" x14ac:dyDescent="0.3">
      <c r="A2316" s="3">
        <v>2032</v>
      </c>
      <c r="B2316" s="3">
        <v>3</v>
      </c>
      <c r="C2316" s="4">
        <v>9</v>
      </c>
      <c r="D2316" s="19">
        <f>INDEX('Prom Factor Mensual Hora 0,5'!$B$5:$N$28,MATCH('Casos CMg'!$C2316,'Prom Factor Mensual Hora 0,5'!$A$5:$A$28,0),MATCH('Casos CMg'!$B2316,'Prom Factor Mensual Hora 0,5'!$B$4:$M$4,0))</f>
        <v>0.99912389116845246</v>
      </c>
      <c r="E2316" s="38">
        <v>26.578750610351559</v>
      </c>
      <c r="F2316" s="18">
        <f t="shared" si="108"/>
        <v>26.555464732210332</v>
      </c>
      <c r="G2316" s="38">
        <v>20.215547561645511</v>
      </c>
      <c r="H2316" s="18">
        <f t="shared" si="109"/>
        <v>20.197836541892183</v>
      </c>
      <c r="I2316" s="38">
        <v>27.576457977294918</v>
      </c>
      <c r="J2316" s="18">
        <f t="shared" si="110"/>
        <v>27.55229799891821</v>
      </c>
    </row>
    <row r="2317" spans="1:10" x14ac:dyDescent="0.3">
      <c r="A2317" s="3">
        <v>2032</v>
      </c>
      <c r="B2317" s="3">
        <v>3</v>
      </c>
      <c r="C2317" s="4">
        <v>10</v>
      </c>
      <c r="D2317" s="19">
        <f>INDEX('Prom Factor Mensual Hora 0,5'!$B$5:$N$28,MATCH('Casos CMg'!$C2317,'Prom Factor Mensual Hora 0,5'!$A$5:$A$28,0),MATCH('Casos CMg'!$B2317,'Prom Factor Mensual Hora 0,5'!$B$4:$M$4,0))</f>
        <v>0.99957087893491881</v>
      </c>
      <c r="E2317" s="38">
        <v>24.49492073059082</v>
      </c>
      <c r="F2317" s="18">
        <f t="shared" si="108"/>
        <v>24.48440944411783</v>
      </c>
      <c r="G2317" s="38">
        <v>19.445718765258789</v>
      </c>
      <c r="H2317" s="18">
        <f t="shared" si="109"/>
        <v>19.437374197710973</v>
      </c>
      <c r="I2317" s="38">
        <v>25.038557052612301</v>
      </c>
      <c r="J2317" s="18">
        <f t="shared" si="110"/>
        <v>25.027812480341787</v>
      </c>
    </row>
    <row r="2318" spans="1:10" x14ac:dyDescent="0.3">
      <c r="A2318" s="3">
        <v>2032</v>
      </c>
      <c r="B2318" s="3">
        <v>3</v>
      </c>
      <c r="C2318" s="4">
        <v>11</v>
      </c>
      <c r="D2318" s="19">
        <f>INDEX('Prom Factor Mensual Hora 0,5'!$B$5:$N$28,MATCH('Casos CMg'!$C2318,'Prom Factor Mensual Hora 0,5'!$A$5:$A$28,0),MATCH('Casos CMg'!$B2318,'Prom Factor Mensual Hora 0,5'!$B$4:$M$4,0))</f>
        <v>0.99959367434523472</v>
      </c>
      <c r="E2318" s="38">
        <v>24.49492073059082</v>
      </c>
      <c r="F2318" s="18">
        <f t="shared" si="108"/>
        <v>24.484967815886538</v>
      </c>
      <c r="G2318" s="38">
        <v>19.445718765258789</v>
      </c>
      <c r="H2318" s="18">
        <f t="shared" si="109"/>
        <v>19.437817470849115</v>
      </c>
      <c r="I2318" s="38">
        <v>25.038557052612301</v>
      </c>
      <c r="J2318" s="18">
        <f t="shared" si="110"/>
        <v>25.028383244523521</v>
      </c>
    </row>
    <row r="2319" spans="1:10" x14ac:dyDescent="0.3">
      <c r="A2319" s="3">
        <v>2032</v>
      </c>
      <c r="B2319" s="3">
        <v>3</v>
      </c>
      <c r="C2319" s="4">
        <v>12</v>
      </c>
      <c r="D2319" s="19">
        <f>INDEX('Prom Factor Mensual Hora 0,5'!$B$5:$N$28,MATCH('Casos CMg'!$C2319,'Prom Factor Mensual Hora 0,5'!$A$5:$A$28,0),MATCH('Casos CMg'!$B2319,'Prom Factor Mensual Hora 0,5'!$B$4:$M$4,0))</f>
        <v>0.99971757342385359</v>
      </c>
      <c r="E2319" s="38">
        <v>24.49492073059082</v>
      </c>
      <c r="F2319" s="18">
        <f t="shared" si="108"/>
        <v>24.4880027139959</v>
      </c>
      <c r="G2319" s="38">
        <v>19.445718765258789</v>
      </c>
      <c r="H2319" s="18">
        <f t="shared" si="109"/>
        <v>19.440226777487212</v>
      </c>
      <c r="I2319" s="38">
        <v>25.038557052612301</v>
      </c>
      <c r="J2319" s="18">
        <f t="shared" si="110"/>
        <v>25.031485498672286</v>
      </c>
    </row>
    <row r="2320" spans="1:10" x14ac:dyDescent="0.3">
      <c r="A2320" s="3">
        <v>2032</v>
      </c>
      <c r="B2320" s="3">
        <v>3</v>
      </c>
      <c r="C2320" s="4">
        <v>13</v>
      </c>
      <c r="D2320" s="19">
        <f>INDEX('Prom Factor Mensual Hora 0,5'!$B$5:$N$28,MATCH('Casos CMg'!$C2320,'Prom Factor Mensual Hora 0,5'!$A$5:$A$28,0),MATCH('Casos CMg'!$B2320,'Prom Factor Mensual Hora 0,5'!$B$4:$M$4,0))</f>
        <v>0.99970503196396032</v>
      </c>
      <c r="E2320" s="38">
        <v>31.779886245727539</v>
      </c>
      <c r="F2320" s="18">
        <f t="shared" si="108"/>
        <v>31.770512195096071</v>
      </c>
      <c r="G2320" s="38">
        <v>22.635210037231449</v>
      </c>
      <c r="H2320" s="18">
        <f t="shared" si="109"/>
        <v>22.628533373781423</v>
      </c>
      <c r="I2320" s="38">
        <v>33.604156494140618</v>
      </c>
      <c r="J2320" s="18">
        <f t="shared" si="110"/>
        <v>33.594244342096772</v>
      </c>
    </row>
    <row r="2321" spans="1:10" x14ac:dyDescent="0.3">
      <c r="A2321" s="3">
        <v>2032</v>
      </c>
      <c r="B2321" s="3">
        <v>3</v>
      </c>
      <c r="C2321" s="4">
        <v>14</v>
      </c>
      <c r="D2321" s="19">
        <f>INDEX('Prom Factor Mensual Hora 0,5'!$B$5:$N$28,MATCH('Casos CMg'!$C2321,'Prom Factor Mensual Hora 0,5'!$A$5:$A$28,0),MATCH('Casos CMg'!$B2321,'Prom Factor Mensual Hora 0,5'!$B$4:$M$4,0))</f>
        <v>0.99970035042530181</v>
      </c>
      <c r="E2321" s="38">
        <v>31.779886245727539</v>
      </c>
      <c r="F2321" s="18">
        <f t="shared" si="108"/>
        <v>31.770363416330049</v>
      </c>
      <c r="G2321" s="38">
        <v>22.635210037231449</v>
      </c>
      <c r="H2321" s="18">
        <f t="shared" si="109"/>
        <v>22.628427406170587</v>
      </c>
      <c r="I2321" s="38">
        <v>33.604156494140618</v>
      </c>
      <c r="J2321" s="18">
        <f t="shared" si="110"/>
        <v>33.594087022939057</v>
      </c>
    </row>
    <row r="2322" spans="1:10" x14ac:dyDescent="0.3">
      <c r="A2322" s="3">
        <v>2032</v>
      </c>
      <c r="B2322" s="3">
        <v>3</v>
      </c>
      <c r="C2322" s="4">
        <v>15</v>
      </c>
      <c r="D2322" s="19">
        <f>INDEX('Prom Factor Mensual Hora 0,5'!$B$5:$N$28,MATCH('Casos CMg'!$C2322,'Prom Factor Mensual Hora 0,5'!$A$5:$A$28,0),MATCH('Casos CMg'!$B2322,'Prom Factor Mensual Hora 0,5'!$B$4:$M$4,0))</f>
        <v>0.99972849794774465</v>
      </c>
      <c r="E2322" s="38">
        <v>24.49492073059082</v>
      </c>
      <c r="F2322" s="18">
        <f t="shared" si="108"/>
        <v>24.488270309342631</v>
      </c>
      <c r="G2322" s="38">
        <v>19.445718765258789</v>
      </c>
      <c r="H2322" s="18">
        <f t="shared" si="109"/>
        <v>19.44043921270644</v>
      </c>
      <c r="I2322" s="38">
        <v>25.038557052612301</v>
      </c>
      <c r="J2322" s="18">
        <f t="shared" si="110"/>
        <v>25.031759032987004</v>
      </c>
    </row>
    <row r="2323" spans="1:10" x14ac:dyDescent="0.3">
      <c r="A2323" s="3">
        <v>2032</v>
      </c>
      <c r="B2323" s="3">
        <v>3</v>
      </c>
      <c r="C2323" s="4">
        <v>16</v>
      </c>
      <c r="D2323" s="19">
        <f>INDEX('Prom Factor Mensual Hora 0,5'!$B$5:$N$28,MATCH('Casos CMg'!$C2323,'Prom Factor Mensual Hora 0,5'!$A$5:$A$28,0),MATCH('Casos CMg'!$B2323,'Prom Factor Mensual Hora 0,5'!$B$4:$M$4,0))</f>
        <v>0.99972892357324217</v>
      </c>
      <c r="E2323" s="38">
        <v>24.49492073059082</v>
      </c>
      <c r="F2323" s="18">
        <f t="shared" si="108"/>
        <v>24.488280735005457</v>
      </c>
      <c r="G2323" s="38">
        <v>19.445718765258789</v>
      </c>
      <c r="H2323" s="18">
        <f t="shared" si="109"/>
        <v>19.440447489300166</v>
      </c>
      <c r="I2323" s="38">
        <v>25.038557052612301</v>
      </c>
      <c r="J2323" s="18">
        <f t="shared" si="110"/>
        <v>25.031769690035308</v>
      </c>
    </row>
    <row r="2324" spans="1:10" x14ac:dyDescent="0.3">
      <c r="A2324" s="3">
        <v>2032</v>
      </c>
      <c r="B2324" s="3">
        <v>3</v>
      </c>
      <c r="C2324" s="4">
        <v>17</v>
      </c>
      <c r="D2324" s="19">
        <f>INDEX('Prom Factor Mensual Hora 0,5'!$B$5:$N$28,MATCH('Casos CMg'!$C2324,'Prom Factor Mensual Hora 0,5'!$A$5:$A$28,0),MATCH('Casos CMg'!$B2324,'Prom Factor Mensual Hora 0,5'!$B$4:$M$4,0))</f>
        <v>0.99965033761969802</v>
      </c>
      <c r="E2324" s="38">
        <v>24.49492073059082</v>
      </c>
      <c r="F2324" s="18">
        <f t="shared" si="108"/>
        <v>24.486355778302855</v>
      </c>
      <c r="G2324" s="38">
        <v>19.445718765258789</v>
      </c>
      <c r="H2324" s="18">
        <f t="shared" si="109"/>
        <v>19.438919328948646</v>
      </c>
      <c r="I2324" s="38">
        <v>25.038557052612301</v>
      </c>
      <c r="J2324" s="18">
        <f t="shared" si="110"/>
        <v>25.029802011153958</v>
      </c>
    </row>
    <row r="2325" spans="1:10" x14ac:dyDescent="0.3">
      <c r="A2325" s="3">
        <v>2032</v>
      </c>
      <c r="B2325" s="3">
        <v>3</v>
      </c>
      <c r="C2325" s="4">
        <v>18</v>
      </c>
      <c r="D2325" s="19">
        <f>INDEX('Prom Factor Mensual Hora 0,5'!$B$5:$N$28,MATCH('Casos CMg'!$C2325,'Prom Factor Mensual Hora 0,5'!$A$5:$A$28,0),MATCH('Casos CMg'!$B2325,'Prom Factor Mensual Hora 0,5'!$B$4:$M$4,0))</f>
        <v>0.99942431279519572</v>
      </c>
      <c r="E2325" s="38">
        <v>24.49492073059082</v>
      </c>
      <c r="F2325" s="18">
        <f t="shared" si="108"/>
        <v>24.480819318143524</v>
      </c>
      <c r="G2325" s="38">
        <v>19.445718765258789</v>
      </c>
      <c r="H2325" s="18">
        <f t="shared" si="109"/>
        <v>19.434524113777407</v>
      </c>
      <c r="I2325" s="38">
        <v>25.038557052612301</v>
      </c>
      <c r="J2325" s="18">
        <f t="shared" si="110"/>
        <v>25.024142675690349</v>
      </c>
    </row>
    <row r="2326" spans="1:10" x14ac:dyDescent="0.3">
      <c r="A2326" s="3">
        <v>2032</v>
      </c>
      <c r="B2326" s="3">
        <v>3</v>
      </c>
      <c r="C2326" s="4">
        <v>19</v>
      </c>
      <c r="D2326" s="19">
        <f>INDEX('Prom Factor Mensual Hora 0,5'!$B$5:$N$28,MATCH('Casos CMg'!$C2326,'Prom Factor Mensual Hora 0,5'!$A$5:$A$28,0),MATCH('Casos CMg'!$B2326,'Prom Factor Mensual Hora 0,5'!$B$4:$M$4,0))</f>
        <v>1.0029225102071002</v>
      </c>
      <c r="E2326" s="38">
        <v>97.553428649902344</v>
      </c>
      <c r="F2326" s="18">
        <f t="shared" si="108"/>
        <v>97.838529540869303</v>
      </c>
      <c r="G2326" s="38">
        <v>44.786857604980469</v>
      </c>
      <c r="H2326" s="18">
        <f t="shared" si="109"/>
        <v>44.917747653474969</v>
      </c>
      <c r="I2326" s="38">
        <v>109.9624938964844</v>
      </c>
      <c r="J2326" s="18">
        <f t="shared" si="110"/>
        <v>110.28386040729508</v>
      </c>
    </row>
    <row r="2327" spans="1:10" x14ac:dyDescent="0.3">
      <c r="A2327" s="3">
        <v>2032</v>
      </c>
      <c r="B2327" s="3">
        <v>3</v>
      </c>
      <c r="C2327" s="4">
        <v>20</v>
      </c>
      <c r="D2327" s="19">
        <f>INDEX('Prom Factor Mensual Hora 0,5'!$B$5:$N$28,MATCH('Casos CMg'!$C2327,'Prom Factor Mensual Hora 0,5'!$A$5:$A$28,0),MATCH('Casos CMg'!$B2327,'Prom Factor Mensual Hora 0,5'!$B$4:$M$4,0))</f>
        <v>1.0034833212101708</v>
      </c>
      <c r="E2327" s="38">
        <v>97.551918029785156</v>
      </c>
      <c r="F2327" s="18">
        <f t="shared" si="108"/>
        <v>97.891722694951156</v>
      </c>
      <c r="G2327" s="38">
        <v>44.787952423095703</v>
      </c>
      <c r="H2327" s="18">
        <f t="shared" si="109"/>
        <v>44.94396324773119</v>
      </c>
      <c r="I2327" s="38">
        <v>109.94789886474609</v>
      </c>
      <c r="J2327" s="18">
        <f t="shared" si="110"/>
        <v>110.33088271287538</v>
      </c>
    </row>
    <row r="2328" spans="1:10" x14ac:dyDescent="0.3">
      <c r="A2328" s="3">
        <v>2032</v>
      </c>
      <c r="B2328" s="3">
        <v>3</v>
      </c>
      <c r="C2328" s="4">
        <v>21</v>
      </c>
      <c r="D2328" s="19">
        <f>INDEX('Prom Factor Mensual Hora 0,5'!$B$5:$N$28,MATCH('Casos CMg'!$C2328,'Prom Factor Mensual Hora 0,5'!$A$5:$A$28,0),MATCH('Casos CMg'!$B2328,'Prom Factor Mensual Hora 0,5'!$B$4:$M$4,0))</f>
        <v>1.003480689841636</v>
      </c>
      <c r="E2328" s="38">
        <v>97.544456481933594</v>
      </c>
      <c r="F2328" s="18">
        <f t="shared" si="108"/>
        <v>97.883978480718156</v>
      </c>
      <c r="G2328" s="38">
        <v>44.793422698974609</v>
      </c>
      <c r="H2328" s="18">
        <f t="shared" si="109"/>
        <v>44.949334710335037</v>
      </c>
      <c r="I2328" s="38">
        <v>109.8748321533203</v>
      </c>
      <c r="J2328" s="18">
        <f t="shared" si="110"/>
        <v>110.25727236544782</v>
      </c>
    </row>
    <row r="2329" spans="1:10" x14ac:dyDescent="0.3">
      <c r="A2329" s="3">
        <v>2032</v>
      </c>
      <c r="B2329" s="3">
        <v>3</v>
      </c>
      <c r="C2329" s="4">
        <v>22</v>
      </c>
      <c r="D2329" s="19">
        <f>INDEX('Prom Factor Mensual Hora 0,5'!$B$5:$N$28,MATCH('Casos CMg'!$C2329,'Prom Factor Mensual Hora 0,5'!$A$5:$A$28,0),MATCH('Casos CMg'!$B2329,'Prom Factor Mensual Hora 0,5'!$B$4:$M$4,0))</f>
        <v>1.0034827966559965</v>
      </c>
      <c r="E2329" s="38">
        <v>97.553428649902344</v>
      </c>
      <c r="F2329" s="18">
        <f t="shared" si="108"/>
        <v>97.893187404985213</v>
      </c>
      <c r="G2329" s="38">
        <v>44.786857604980469</v>
      </c>
      <c r="H2329" s="18">
        <f t="shared" si="109"/>
        <v>44.942841122879685</v>
      </c>
      <c r="I2329" s="38">
        <v>109.9624938964844</v>
      </c>
      <c r="J2329" s="18">
        <f t="shared" si="110"/>
        <v>110.34547090251212</v>
      </c>
    </row>
    <row r="2330" spans="1:10" x14ac:dyDescent="0.3">
      <c r="A2330" s="3">
        <v>2032</v>
      </c>
      <c r="B2330" s="3">
        <v>3</v>
      </c>
      <c r="C2330" s="4">
        <v>23</v>
      </c>
      <c r="D2330" s="19">
        <f>INDEX('Prom Factor Mensual Hora 0,5'!$B$5:$N$28,MATCH('Casos CMg'!$C2330,'Prom Factor Mensual Hora 0,5'!$A$5:$A$28,0),MATCH('Casos CMg'!$B2330,'Prom Factor Mensual Hora 0,5'!$B$4:$M$4,0))</f>
        <v>1.0034874873032356</v>
      </c>
      <c r="E2330" s="38">
        <v>97.587799072265625</v>
      </c>
      <c r="F2330" s="18">
        <f t="shared" si="108"/>
        <v>97.928135282480852</v>
      </c>
      <c r="G2330" s="38">
        <v>44.761707305908203</v>
      </c>
      <c r="H2330" s="18">
        <f t="shared" si="109"/>
        <v>44.917813191808705</v>
      </c>
      <c r="I2330" s="38">
        <v>110.2985305786133</v>
      </c>
      <c r="J2330" s="18">
        <f t="shared" si="110"/>
        <v>110.68319530357175</v>
      </c>
    </row>
    <row r="2331" spans="1:10" x14ac:dyDescent="0.3">
      <c r="A2331" s="3">
        <v>2032</v>
      </c>
      <c r="B2331" s="3">
        <v>4</v>
      </c>
      <c r="C2331" s="4">
        <v>0</v>
      </c>
      <c r="D2331" s="19">
        <f>INDEX('Prom Factor Mensual Hora 0,5'!$B$5:$N$28,MATCH('Casos CMg'!$C2331,'Prom Factor Mensual Hora 0,5'!$A$5:$A$28,0),MATCH('Casos CMg'!$B2331,'Prom Factor Mensual Hora 0,5'!$B$4:$M$4,0))</f>
        <v>1.0034708462746105</v>
      </c>
      <c r="E2331" s="38">
        <v>99.331718444824219</v>
      </c>
      <c r="F2331" s="18">
        <f t="shared" si="108"/>
        <v>99.676483569739091</v>
      </c>
      <c r="G2331" s="38">
        <v>44.976341247558587</v>
      </c>
      <c r="H2331" s="18">
        <f t="shared" si="109"/>
        <v>45.132447214023287</v>
      </c>
      <c r="I2331" s="38">
        <v>113.3929138183594</v>
      </c>
      <c r="J2331" s="18">
        <f t="shared" si="110"/>
        <v>113.78648319085308</v>
      </c>
    </row>
    <row r="2332" spans="1:10" x14ac:dyDescent="0.3">
      <c r="A2332" s="3">
        <v>2032</v>
      </c>
      <c r="B2332" s="3">
        <v>4</v>
      </c>
      <c r="C2332" s="4">
        <v>1</v>
      </c>
      <c r="D2332" s="19">
        <f>INDEX('Prom Factor Mensual Hora 0,5'!$B$5:$N$28,MATCH('Casos CMg'!$C2332,'Prom Factor Mensual Hora 0,5'!$A$5:$A$28,0),MATCH('Casos CMg'!$B2332,'Prom Factor Mensual Hora 0,5'!$B$4:$M$4,0))</f>
        <v>1.0048332637675361</v>
      </c>
      <c r="E2332" s="38">
        <v>99.480972290039063</v>
      </c>
      <c r="F2332" s="18">
        <f t="shared" si="108"/>
        <v>99.961790068967773</v>
      </c>
      <c r="G2332" s="38">
        <v>45.043270111083977</v>
      </c>
      <c r="H2332" s="18">
        <f t="shared" si="109"/>
        <v>45.260976116483221</v>
      </c>
      <c r="I2332" s="38">
        <v>113.5243301391602</v>
      </c>
      <c r="J2332" s="18">
        <f t="shared" si="110"/>
        <v>114.0730231707556</v>
      </c>
    </row>
    <row r="2333" spans="1:10" x14ac:dyDescent="0.3">
      <c r="A2333" s="3">
        <v>2032</v>
      </c>
      <c r="B2333" s="3">
        <v>4</v>
      </c>
      <c r="C2333" s="4">
        <v>2</v>
      </c>
      <c r="D2333" s="19">
        <f>INDEX('Prom Factor Mensual Hora 0,5'!$B$5:$N$28,MATCH('Casos CMg'!$C2333,'Prom Factor Mensual Hora 0,5'!$A$5:$A$28,0),MATCH('Casos CMg'!$B2333,'Prom Factor Mensual Hora 0,5'!$B$4:$M$4,0))</f>
        <v>1.0048574039403684</v>
      </c>
      <c r="E2333" s="38">
        <v>99.816841125488281</v>
      </c>
      <c r="F2333" s="18">
        <f t="shared" si="108"/>
        <v>100.30169184288636</v>
      </c>
      <c r="G2333" s="38">
        <v>45.193855285644531</v>
      </c>
      <c r="H2333" s="18">
        <f t="shared" si="109"/>
        <v>45.41338009638946</v>
      </c>
      <c r="I2333" s="38">
        <v>113.8199081420898</v>
      </c>
      <c r="J2333" s="18">
        <f t="shared" si="110"/>
        <v>114.37277741239156</v>
      </c>
    </row>
    <row r="2334" spans="1:10" x14ac:dyDescent="0.3">
      <c r="A2334" s="3">
        <v>2032</v>
      </c>
      <c r="B2334" s="3">
        <v>4</v>
      </c>
      <c r="C2334" s="4">
        <v>3</v>
      </c>
      <c r="D2334" s="19">
        <f>INDEX('Prom Factor Mensual Hora 0,5'!$B$5:$N$28,MATCH('Casos CMg'!$C2334,'Prom Factor Mensual Hora 0,5'!$A$5:$A$28,0),MATCH('Casos CMg'!$B2334,'Prom Factor Mensual Hora 0,5'!$B$4:$M$4,0))</f>
        <v>1.0048525973956541</v>
      </c>
      <c r="E2334" s="38">
        <v>99.891456604003906</v>
      </c>
      <c r="F2334" s="18">
        <f t="shared" si="108"/>
        <v>100.3761896261686</v>
      </c>
      <c r="G2334" s="38">
        <v>45.227310180664063</v>
      </c>
      <c r="H2334" s="18">
        <f t="shared" si="109"/>
        <v>45.446780108259198</v>
      </c>
      <c r="I2334" s="38">
        <v>113.885612487793</v>
      </c>
      <c r="J2334" s="18">
        <f t="shared" si="110"/>
        <v>114.43825351435373</v>
      </c>
    </row>
    <row r="2335" spans="1:10" x14ac:dyDescent="0.3">
      <c r="A2335" s="3">
        <v>2032</v>
      </c>
      <c r="B2335" s="3">
        <v>4</v>
      </c>
      <c r="C2335" s="4">
        <v>4</v>
      </c>
      <c r="D2335" s="19">
        <f>INDEX('Prom Factor Mensual Hora 0,5'!$B$5:$N$28,MATCH('Casos CMg'!$C2335,'Prom Factor Mensual Hora 0,5'!$A$5:$A$28,0),MATCH('Casos CMg'!$B2335,'Prom Factor Mensual Hora 0,5'!$B$4:$M$4,0))</f>
        <v>1.0048443225099428</v>
      </c>
      <c r="E2335" s="38">
        <v>99.891456604003906</v>
      </c>
      <c r="F2335" s="18">
        <f t="shared" si="108"/>
        <v>100.37536303578166</v>
      </c>
      <c r="G2335" s="38">
        <v>45.227310180664063</v>
      </c>
      <c r="H2335" s="18">
        <f t="shared" si="109"/>
        <v>45.446405857436417</v>
      </c>
      <c r="I2335" s="38">
        <v>113.885612487793</v>
      </c>
      <c r="J2335" s="18">
        <f t="shared" si="110"/>
        <v>114.43731112392624</v>
      </c>
    </row>
    <row r="2336" spans="1:10" x14ac:dyDescent="0.3">
      <c r="A2336" s="3">
        <v>2032</v>
      </c>
      <c r="B2336" s="3">
        <v>4</v>
      </c>
      <c r="C2336" s="4">
        <v>5</v>
      </c>
      <c r="D2336" s="19">
        <f>INDEX('Prom Factor Mensual Hora 0,5'!$B$5:$N$28,MATCH('Casos CMg'!$C2336,'Prom Factor Mensual Hora 0,5'!$A$5:$A$28,0),MATCH('Casos CMg'!$B2336,'Prom Factor Mensual Hora 0,5'!$B$4:$M$4,0))</f>
        <v>1.0048381635523489</v>
      </c>
      <c r="E2336" s="38">
        <v>99.891456604003906</v>
      </c>
      <c r="F2336" s="18">
        <f t="shared" si="108"/>
        <v>100.37474780853644</v>
      </c>
      <c r="G2336" s="38">
        <v>45.227310180664063</v>
      </c>
      <c r="H2336" s="18">
        <f t="shared" si="109"/>
        <v>45.446127304350931</v>
      </c>
      <c r="I2336" s="38">
        <v>113.885612487793</v>
      </c>
      <c r="J2336" s="18">
        <f t="shared" si="110"/>
        <v>114.43660970726837</v>
      </c>
    </row>
    <row r="2337" spans="1:10" x14ac:dyDescent="0.3">
      <c r="A2337" s="3">
        <v>2032</v>
      </c>
      <c r="B2337" s="3">
        <v>4</v>
      </c>
      <c r="C2337" s="4">
        <v>6</v>
      </c>
      <c r="D2337" s="19">
        <f>INDEX('Prom Factor Mensual Hora 0,5'!$B$5:$N$28,MATCH('Casos CMg'!$C2337,'Prom Factor Mensual Hora 0,5'!$A$5:$A$28,0),MATCH('Casos CMg'!$B2337,'Prom Factor Mensual Hora 0,5'!$B$4:$M$4,0))</f>
        <v>1.0048368735700344</v>
      </c>
      <c r="E2337" s="38">
        <v>99.480972290039063</v>
      </c>
      <c r="F2337" s="18">
        <f t="shared" si="108"/>
        <v>99.962149175630074</v>
      </c>
      <c r="G2337" s="38">
        <v>45.043270111083977</v>
      </c>
      <c r="H2337" s="18">
        <f t="shared" si="109"/>
        <v>45.261138713792199</v>
      </c>
      <c r="I2337" s="38">
        <v>113.5243301391602</v>
      </c>
      <c r="J2337" s="18">
        <f t="shared" si="110"/>
        <v>114.07343297116616</v>
      </c>
    </row>
    <row r="2338" spans="1:10" x14ac:dyDescent="0.3">
      <c r="A2338" s="3">
        <v>2032</v>
      </c>
      <c r="B2338" s="3">
        <v>4</v>
      </c>
      <c r="C2338" s="4">
        <v>7</v>
      </c>
      <c r="D2338" s="19">
        <f>INDEX('Prom Factor Mensual Hora 0,5'!$B$5:$N$28,MATCH('Casos CMg'!$C2338,'Prom Factor Mensual Hora 0,5'!$A$5:$A$28,0),MATCH('Casos CMg'!$B2338,'Prom Factor Mensual Hora 0,5'!$B$4:$M$4,0))</f>
        <v>1.0048411321142556</v>
      </c>
      <c r="E2338" s="38">
        <v>76.984901428222656</v>
      </c>
      <c r="F2338" s="18">
        <f t="shared" si="108"/>
        <v>77.35759550683963</v>
      </c>
      <c r="G2338" s="38">
        <v>40.102615356445313</v>
      </c>
      <c r="H2338" s="18">
        <f t="shared" si="109"/>
        <v>40.296757415513042</v>
      </c>
      <c r="I2338" s="38">
        <v>86.177986145019531</v>
      </c>
      <c r="J2338" s="18">
        <f t="shared" si="110"/>
        <v>86.595185161288057</v>
      </c>
    </row>
    <row r="2339" spans="1:10" x14ac:dyDescent="0.3">
      <c r="A2339" s="3">
        <v>2032</v>
      </c>
      <c r="B2339" s="3">
        <v>4</v>
      </c>
      <c r="C2339" s="4">
        <v>8</v>
      </c>
      <c r="D2339" s="19">
        <f>INDEX('Prom Factor Mensual Hora 0,5'!$B$5:$N$28,MATCH('Casos CMg'!$C2339,'Prom Factor Mensual Hora 0,5'!$A$5:$A$28,0),MATCH('Casos CMg'!$B2339,'Prom Factor Mensual Hora 0,5'!$B$4:$M$4,0))</f>
        <v>1.0048430571775393</v>
      </c>
      <c r="E2339" s="38">
        <v>76.984901428222656</v>
      </c>
      <c r="F2339" s="18">
        <f t="shared" si="108"/>
        <v>77.357743707646762</v>
      </c>
      <c r="G2339" s="38">
        <v>40.102615356445313</v>
      </c>
      <c r="H2339" s="18">
        <f t="shared" si="109"/>
        <v>40.296834615585446</v>
      </c>
      <c r="I2339" s="38">
        <v>86.177986145019531</v>
      </c>
      <c r="J2339" s="18">
        <f t="shared" si="110"/>
        <v>86.595351059365044</v>
      </c>
    </row>
    <row r="2340" spans="1:10" x14ac:dyDescent="0.3">
      <c r="A2340" s="3">
        <v>2032</v>
      </c>
      <c r="B2340" s="3">
        <v>4</v>
      </c>
      <c r="C2340" s="4">
        <v>9</v>
      </c>
      <c r="D2340" s="19">
        <f>INDEX('Prom Factor Mensual Hora 0,5'!$B$5:$N$28,MATCH('Casos CMg'!$C2340,'Prom Factor Mensual Hora 0,5'!$A$5:$A$28,0),MATCH('Casos CMg'!$B2340,'Prom Factor Mensual Hora 0,5'!$B$4:$M$4,0))</f>
        <v>0.99909931019341824</v>
      </c>
      <c r="E2340" s="38">
        <v>51.957889556884773</v>
      </c>
      <c r="F2340" s="18">
        <f t="shared" si="108"/>
        <v>51.911091615389388</v>
      </c>
      <c r="G2340" s="38">
        <v>35.411453247070313</v>
      </c>
      <c r="H2340" s="18">
        <f t="shared" si="109"/>
        <v>35.379558512094427</v>
      </c>
      <c r="I2340" s="38">
        <v>55.566757202148438</v>
      </c>
      <c r="J2340" s="18">
        <f t="shared" si="110"/>
        <v>55.516708790351657</v>
      </c>
    </row>
    <row r="2341" spans="1:10" x14ac:dyDescent="0.3">
      <c r="A2341" s="3">
        <v>2032</v>
      </c>
      <c r="B2341" s="3">
        <v>4</v>
      </c>
      <c r="C2341" s="4">
        <v>10</v>
      </c>
      <c r="D2341" s="19">
        <f>INDEX('Prom Factor Mensual Hora 0,5'!$B$5:$N$28,MATCH('Casos CMg'!$C2341,'Prom Factor Mensual Hora 0,5'!$A$5:$A$28,0),MATCH('Casos CMg'!$B2341,'Prom Factor Mensual Hora 0,5'!$B$4:$M$4,0))</f>
        <v>0.99907700977694136</v>
      </c>
      <c r="E2341" s="38">
        <v>51.957889556884773</v>
      </c>
      <c r="F2341" s="18">
        <f t="shared" si="108"/>
        <v>51.909932932813007</v>
      </c>
      <c r="G2341" s="38">
        <v>35.411453247070313</v>
      </c>
      <c r="H2341" s="18">
        <f t="shared" si="109"/>
        <v>35.378768821938969</v>
      </c>
      <c r="I2341" s="38">
        <v>55.566757202148438</v>
      </c>
      <c r="J2341" s="18">
        <f t="shared" si="110"/>
        <v>55.515469628523782</v>
      </c>
    </row>
    <row r="2342" spans="1:10" x14ac:dyDescent="0.3">
      <c r="A2342" s="3">
        <v>2032</v>
      </c>
      <c r="B2342" s="3">
        <v>4</v>
      </c>
      <c r="C2342" s="4">
        <v>11</v>
      </c>
      <c r="D2342" s="19">
        <f>INDEX('Prom Factor Mensual Hora 0,5'!$B$5:$N$28,MATCH('Casos CMg'!$C2342,'Prom Factor Mensual Hora 0,5'!$A$5:$A$28,0),MATCH('Casos CMg'!$B2342,'Prom Factor Mensual Hora 0,5'!$B$4:$M$4,0))</f>
        <v>0.99910710556244853</v>
      </c>
      <c r="E2342" s="38">
        <v>51.957889556884773</v>
      </c>
      <c r="F2342" s="18">
        <f t="shared" si="108"/>
        <v>51.911496646312514</v>
      </c>
      <c r="G2342" s="38">
        <v>35.411453247070313</v>
      </c>
      <c r="H2342" s="18">
        <f t="shared" si="109"/>
        <v>35.37983455744039</v>
      </c>
      <c r="I2342" s="38">
        <v>55.566757202148438</v>
      </c>
      <c r="J2342" s="18">
        <f t="shared" si="110"/>
        <v>55.517141953729869</v>
      </c>
    </row>
    <row r="2343" spans="1:10" x14ac:dyDescent="0.3">
      <c r="A2343" s="3">
        <v>2032</v>
      </c>
      <c r="B2343" s="3">
        <v>4</v>
      </c>
      <c r="C2343" s="4">
        <v>12</v>
      </c>
      <c r="D2343" s="19">
        <f>INDEX('Prom Factor Mensual Hora 0,5'!$B$5:$N$28,MATCH('Casos CMg'!$C2343,'Prom Factor Mensual Hora 0,5'!$A$5:$A$28,0),MATCH('Casos CMg'!$B2343,'Prom Factor Mensual Hora 0,5'!$B$4:$M$4,0))</f>
        <v>0.99983760553484113</v>
      </c>
      <c r="E2343" s="38">
        <v>51.957889556884773</v>
      </c>
      <c r="F2343" s="18">
        <f t="shared" si="108"/>
        <v>51.949451883199401</v>
      </c>
      <c r="G2343" s="38">
        <v>35.411453247070313</v>
      </c>
      <c r="H2343" s="18">
        <f t="shared" si="109"/>
        <v>35.405702623059753</v>
      </c>
      <c r="I2343" s="38">
        <v>55.566757202148438</v>
      </c>
      <c r="J2343" s="18">
        <f t="shared" si="110"/>
        <v>55.557733468331982</v>
      </c>
    </row>
    <row r="2344" spans="1:10" x14ac:dyDescent="0.3">
      <c r="A2344" s="3">
        <v>2032</v>
      </c>
      <c r="B2344" s="3">
        <v>4</v>
      </c>
      <c r="C2344" s="4">
        <v>13</v>
      </c>
      <c r="D2344" s="19">
        <f>INDEX('Prom Factor Mensual Hora 0,5'!$B$5:$N$28,MATCH('Casos CMg'!$C2344,'Prom Factor Mensual Hora 0,5'!$A$5:$A$28,0),MATCH('Casos CMg'!$B2344,'Prom Factor Mensual Hora 0,5'!$B$4:$M$4,0))</f>
        <v>0.99982071462762656</v>
      </c>
      <c r="E2344" s="38">
        <v>51.957889556884773</v>
      </c>
      <c r="F2344" s="18">
        <f t="shared" si="108"/>
        <v>51.948574267307826</v>
      </c>
      <c r="G2344" s="38">
        <v>35.411453247070313</v>
      </c>
      <c r="H2344" s="18">
        <f t="shared" si="109"/>
        <v>35.405104491488629</v>
      </c>
      <c r="I2344" s="38">
        <v>55.566757202148438</v>
      </c>
      <c r="J2344" s="18">
        <f t="shared" si="110"/>
        <v>55.556794895391867</v>
      </c>
    </row>
    <row r="2345" spans="1:10" x14ac:dyDescent="0.3">
      <c r="A2345" s="3">
        <v>2032</v>
      </c>
      <c r="B2345" s="3">
        <v>4</v>
      </c>
      <c r="C2345" s="4">
        <v>14</v>
      </c>
      <c r="D2345" s="19">
        <f>INDEX('Prom Factor Mensual Hora 0,5'!$B$5:$N$28,MATCH('Casos CMg'!$C2345,'Prom Factor Mensual Hora 0,5'!$A$5:$A$28,0),MATCH('Casos CMg'!$B2345,'Prom Factor Mensual Hora 0,5'!$B$4:$M$4,0))</f>
        <v>0.99982599675071038</v>
      </c>
      <c r="E2345" s="38">
        <v>51.957889556884773</v>
      </c>
      <c r="F2345" s="18">
        <f t="shared" si="108"/>
        <v>51.948848715275645</v>
      </c>
      <c r="G2345" s="38">
        <v>35.411453247070313</v>
      </c>
      <c r="H2345" s="18">
        <f t="shared" si="109"/>
        <v>35.405291539143256</v>
      </c>
      <c r="I2345" s="38">
        <v>55.566757202148438</v>
      </c>
      <c r="J2345" s="18">
        <f t="shared" si="110"/>
        <v>55.557088405842777</v>
      </c>
    </row>
    <row r="2346" spans="1:10" x14ac:dyDescent="0.3">
      <c r="A2346" s="3">
        <v>2032</v>
      </c>
      <c r="B2346" s="3">
        <v>4</v>
      </c>
      <c r="C2346" s="4">
        <v>15</v>
      </c>
      <c r="D2346" s="19">
        <f>INDEX('Prom Factor Mensual Hora 0,5'!$B$5:$N$28,MATCH('Casos CMg'!$C2346,'Prom Factor Mensual Hora 0,5'!$A$5:$A$28,0),MATCH('Casos CMg'!$B2346,'Prom Factor Mensual Hora 0,5'!$B$4:$M$4,0))</f>
        <v>0.99981947866900456</v>
      </c>
      <c r="E2346" s="38">
        <v>51.957889556884773</v>
      </c>
      <c r="F2346" s="18">
        <f t="shared" si="108"/>
        <v>51.948510049506247</v>
      </c>
      <c r="G2346" s="38">
        <v>35.411453247070313</v>
      </c>
      <c r="H2346" s="18">
        <f t="shared" si="109"/>
        <v>35.405060724397671</v>
      </c>
      <c r="I2346" s="38">
        <v>55.566757202148438</v>
      </c>
      <c r="J2346" s="18">
        <f t="shared" si="110"/>
        <v>55.556726217179204</v>
      </c>
    </row>
    <row r="2347" spans="1:10" x14ac:dyDescent="0.3">
      <c r="A2347" s="3">
        <v>2032</v>
      </c>
      <c r="B2347" s="3">
        <v>4</v>
      </c>
      <c r="C2347" s="4">
        <v>16</v>
      </c>
      <c r="D2347" s="19">
        <f>INDEX('Prom Factor Mensual Hora 0,5'!$B$5:$N$28,MATCH('Casos CMg'!$C2347,'Prom Factor Mensual Hora 0,5'!$A$5:$A$28,0),MATCH('Casos CMg'!$B2347,'Prom Factor Mensual Hora 0,5'!$B$4:$M$4,0))</f>
        <v>0.99979913425746891</v>
      </c>
      <c r="E2347" s="38">
        <v>51.957889556884773</v>
      </c>
      <c r="F2347" s="18">
        <f t="shared" si="108"/>
        <v>51.947452996818583</v>
      </c>
      <c r="G2347" s="38">
        <v>35.411453247070313</v>
      </c>
      <c r="H2347" s="18">
        <f t="shared" si="109"/>
        <v>35.404340299219733</v>
      </c>
      <c r="I2347" s="38">
        <v>55.566757202148438</v>
      </c>
      <c r="J2347" s="18">
        <f t="shared" si="110"/>
        <v>55.555595744202982</v>
      </c>
    </row>
    <row r="2348" spans="1:10" x14ac:dyDescent="0.3">
      <c r="A2348" s="3">
        <v>2032</v>
      </c>
      <c r="B2348" s="3">
        <v>4</v>
      </c>
      <c r="C2348" s="4">
        <v>17</v>
      </c>
      <c r="D2348" s="19">
        <f>INDEX('Prom Factor Mensual Hora 0,5'!$B$5:$N$28,MATCH('Casos CMg'!$C2348,'Prom Factor Mensual Hora 0,5'!$A$5:$A$28,0),MATCH('Casos CMg'!$B2348,'Prom Factor Mensual Hora 0,5'!$B$4:$M$4,0))</f>
        <v>0.99905036938454839</v>
      </c>
      <c r="E2348" s="38">
        <v>76.82904052734375</v>
      </c>
      <c r="F2348" s="18">
        <f t="shared" si="108"/>
        <v>76.756081318303217</v>
      </c>
      <c r="G2348" s="38">
        <v>40.054710388183587</v>
      </c>
      <c r="H2348" s="18">
        <f t="shared" si="109"/>
        <v>40.016673208905921</v>
      </c>
      <c r="I2348" s="38">
        <v>86.112899780273438</v>
      </c>
      <c r="J2348" s="18">
        <f t="shared" si="110"/>
        <v>86.031124334256774</v>
      </c>
    </row>
    <row r="2349" spans="1:10" x14ac:dyDescent="0.3">
      <c r="A2349" s="3">
        <v>2032</v>
      </c>
      <c r="B2349" s="3">
        <v>4</v>
      </c>
      <c r="C2349" s="4">
        <v>18</v>
      </c>
      <c r="D2349" s="19">
        <f>INDEX('Prom Factor Mensual Hora 0,5'!$B$5:$N$28,MATCH('Casos CMg'!$C2349,'Prom Factor Mensual Hora 0,5'!$A$5:$A$28,0),MATCH('Casos CMg'!$B2349,'Prom Factor Mensual Hora 0,5'!$B$4:$M$4,0))</f>
        <v>0.99909917242087665</v>
      </c>
      <c r="E2349" s="38">
        <v>82.355979919433594</v>
      </c>
      <c r="F2349" s="18">
        <f t="shared" si="108"/>
        <v>82.28179138141644</v>
      </c>
      <c r="G2349" s="38">
        <v>41.086551666259773</v>
      </c>
      <c r="H2349" s="18">
        <f t="shared" si="109"/>
        <v>41.049539767387728</v>
      </c>
      <c r="I2349" s="38">
        <v>92.900947570800781</v>
      </c>
      <c r="J2349" s="18">
        <f t="shared" si="110"/>
        <v>92.817259835102305</v>
      </c>
    </row>
    <row r="2350" spans="1:10" x14ac:dyDescent="0.3">
      <c r="A2350" s="3">
        <v>2032</v>
      </c>
      <c r="B2350" s="3">
        <v>4</v>
      </c>
      <c r="C2350" s="4">
        <v>19</v>
      </c>
      <c r="D2350" s="19">
        <f>INDEX('Prom Factor Mensual Hora 0,5'!$B$5:$N$28,MATCH('Casos CMg'!$C2350,'Prom Factor Mensual Hora 0,5'!$A$5:$A$28,0),MATCH('Casos CMg'!$B2350,'Prom Factor Mensual Hora 0,5'!$B$4:$M$4,0))</f>
        <v>1.0034141047666816</v>
      </c>
      <c r="E2350" s="38">
        <v>100.8802871704102</v>
      </c>
      <c r="F2350" s="18">
        <f t="shared" si="108"/>
        <v>101.2247030397029</v>
      </c>
      <c r="G2350" s="38">
        <v>45.626335144042969</v>
      </c>
      <c r="H2350" s="18">
        <f t="shared" si="109"/>
        <v>45.782108232344456</v>
      </c>
      <c r="I2350" s="38">
        <v>114.6842575073242</v>
      </c>
      <c r="J2350" s="18">
        <f t="shared" si="110"/>
        <v>115.0758015775433</v>
      </c>
    </row>
    <row r="2351" spans="1:10" x14ac:dyDescent="0.3">
      <c r="A2351" s="3">
        <v>2032</v>
      </c>
      <c r="B2351" s="3">
        <v>4</v>
      </c>
      <c r="C2351" s="4">
        <v>20</v>
      </c>
      <c r="D2351" s="19">
        <f>INDEX('Prom Factor Mensual Hora 0,5'!$B$5:$N$28,MATCH('Casos CMg'!$C2351,'Prom Factor Mensual Hora 0,5'!$A$5:$A$28,0),MATCH('Casos CMg'!$B2351,'Prom Factor Mensual Hora 0,5'!$B$4:$M$4,0))</f>
        <v>1.0034087122898865</v>
      </c>
      <c r="E2351" s="38">
        <v>101.1185302734375</v>
      </c>
      <c r="F2351" s="18">
        <f t="shared" si="108"/>
        <v>101.46321425031583</v>
      </c>
      <c r="G2351" s="38">
        <v>45.726341247558587</v>
      </c>
      <c r="H2351" s="18">
        <f t="shared" si="109"/>
        <v>45.882209188940685</v>
      </c>
      <c r="I2351" s="38">
        <v>114.8829345703125</v>
      </c>
      <c r="J2351" s="18">
        <f t="shared" si="110"/>
        <v>115.27453744128054</v>
      </c>
    </row>
    <row r="2352" spans="1:10" x14ac:dyDescent="0.3">
      <c r="A2352" s="3">
        <v>2032</v>
      </c>
      <c r="B2352" s="3">
        <v>4</v>
      </c>
      <c r="C2352" s="4">
        <v>21</v>
      </c>
      <c r="D2352" s="19">
        <f>INDEX('Prom Factor Mensual Hora 0,5'!$B$5:$N$28,MATCH('Casos CMg'!$C2352,'Prom Factor Mensual Hora 0,5'!$A$5:$A$28,0),MATCH('Casos CMg'!$B2352,'Prom Factor Mensual Hora 0,5'!$B$4:$M$4,0))</f>
        <v>1.0034122696861487</v>
      </c>
      <c r="E2352" s="38">
        <v>101.1185302734375</v>
      </c>
      <c r="F2352" s="18">
        <f t="shared" si="108"/>
        <v>101.46357396899747</v>
      </c>
      <c r="G2352" s="38">
        <v>45.726341247558587</v>
      </c>
      <c r="H2352" s="18">
        <f t="shared" si="109"/>
        <v>45.882371855656125</v>
      </c>
      <c r="I2352" s="38">
        <v>114.8829345703125</v>
      </c>
      <c r="J2352" s="18">
        <f t="shared" si="110"/>
        <v>115.27494612540258</v>
      </c>
    </row>
    <row r="2353" spans="1:10" x14ac:dyDescent="0.3">
      <c r="A2353" s="3">
        <v>2032</v>
      </c>
      <c r="B2353" s="3">
        <v>4</v>
      </c>
      <c r="C2353" s="4">
        <v>22</v>
      </c>
      <c r="D2353" s="19">
        <f>INDEX('Prom Factor Mensual Hora 0,5'!$B$5:$N$28,MATCH('Casos CMg'!$C2353,'Prom Factor Mensual Hora 0,5'!$A$5:$A$28,0),MATCH('Casos CMg'!$B2353,'Prom Factor Mensual Hora 0,5'!$B$4:$M$4,0))</f>
        <v>1.0034129412161978</v>
      </c>
      <c r="E2353" s="38">
        <v>100.8802871704102</v>
      </c>
      <c r="F2353" s="18">
        <f t="shared" si="108"/>
        <v>101.22458566039596</v>
      </c>
      <c r="G2353" s="38">
        <v>45.626335144042969</v>
      </c>
      <c r="H2353" s="18">
        <f t="shared" si="109"/>
        <v>45.782055143800129</v>
      </c>
      <c r="I2353" s="38">
        <v>114.6842575073242</v>
      </c>
      <c r="J2353" s="18">
        <f t="shared" si="110"/>
        <v>115.07566813662</v>
      </c>
    </row>
    <row r="2354" spans="1:10" x14ac:dyDescent="0.3">
      <c r="A2354" s="3">
        <v>2032</v>
      </c>
      <c r="B2354" s="3">
        <v>4</v>
      </c>
      <c r="C2354" s="4">
        <v>23</v>
      </c>
      <c r="D2354" s="19">
        <f>INDEX('Prom Factor Mensual Hora 0,5'!$B$5:$N$28,MATCH('Casos CMg'!$C2354,'Prom Factor Mensual Hora 0,5'!$A$5:$A$28,0),MATCH('Casos CMg'!$B2354,'Prom Factor Mensual Hora 0,5'!$B$4:$M$4,0))</f>
        <v>1.0034164244099395</v>
      </c>
      <c r="E2354" s="38">
        <v>99.406349182128906</v>
      </c>
      <c r="F2354" s="18">
        <f t="shared" si="108"/>
        <v>99.745963459977702</v>
      </c>
      <c r="G2354" s="38">
        <v>45.009803771972663</v>
      </c>
      <c r="H2354" s="18">
        <f t="shared" si="109"/>
        <v>45.163576364265815</v>
      </c>
      <c r="I2354" s="38">
        <v>113.4586181640625</v>
      </c>
      <c r="J2354" s="18">
        <f t="shared" si="110"/>
        <v>113.84624095667621</v>
      </c>
    </row>
    <row r="2355" spans="1:10" x14ac:dyDescent="0.3">
      <c r="A2355" s="3">
        <v>2032</v>
      </c>
      <c r="B2355" s="3">
        <v>5</v>
      </c>
      <c r="C2355" s="4">
        <v>0</v>
      </c>
      <c r="D2355" s="19">
        <f>INDEX('Prom Factor Mensual Hora 0,5'!$B$5:$N$28,MATCH('Casos CMg'!$C2355,'Prom Factor Mensual Hora 0,5'!$A$5:$A$28,0),MATCH('Casos CMg'!$B2355,'Prom Factor Mensual Hora 0,5'!$B$4:$M$4,0))</f>
        <v>0.98812634167603608</v>
      </c>
      <c r="E2355" s="38">
        <v>106.624382019043</v>
      </c>
      <c r="F2355" s="18">
        <f t="shared" si="108"/>
        <v>105.35836053794507</v>
      </c>
      <c r="G2355" s="38">
        <v>49.384635925292969</v>
      </c>
      <c r="H2355" s="18">
        <f t="shared" si="109"/>
        <v>48.798259631862685</v>
      </c>
      <c r="I2355" s="38">
        <v>121.73146057128911</v>
      </c>
      <c r="J2355" s="18">
        <f t="shared" si="110"/>
        <v>120.28606280118854</v>
      </c>
    </row>
    <row r="2356" spans="1:10" x14ac:dyDescent="0.3">
      <c r="A2356" s="3">
        <v>2032</v>
      </c>
      <c r="B2356" s="3">
        <v>5</v>
      </c>
      <c r="C2356" s="4">
        <v>1</v>
      </c>
      <c r="D2356" s="19">
        <f>INDEX('Prom Factor Mensual Hora 0,5'!$B$5:$N$28,MATCH('Casos CMg'!$C2356,'Prom Factor Mensual Hora 0,5'!$A$5:$A$28,0),MATCH('Casos CMg'!$B2356,'Prom Factor Mensual Hora 0,5'!$B$4:$M$4,0))</f>
        <v>0.99717911039987439</v>
      </c>
      <c r="E2356" s="38">
        <v>106.70306396484381</v>
      </c>
      <c r="F2356" s="18">
        <f t="shared" si="108"/>
        <v>106.40206640140384</v>
      </c>
      <c r="G2356" s="38">
        <v>49.446884155273438</v>
      </c>
      <c r="H2356" s="18">
        <f t="shared" si="109"/>
        <v>49.307399954001212</v>
      </c>
      <c r="I2356" s="38">
        <v>121.9400329589844</v>
      </c>
      <c r="J2356" s="18">
        <f t="shared" si="110"/>
        <v>121.59605358817143</v>
      </c>
    </row>
    <row r="2357" spans="1:10" x14ac:dyDescent="0.3">
      <c r="A2357" s="3">
        <v>2032</v>
      </c>
      <c r="B2357" s="3">
        <v>5</v>
      </c>
      <c r="C2357" s="4">
        <v>2</v>
      </c>
      <c r="D2357" s="19">
        <f>INDEX('Prom Factor Mensual Hora 0,5'!$B$5:$N$28,MATCH('Casos CMg'!$C2357,'Prom Factor Mensual Hora 0,5'!$A$5:$A$28,0),MATCH('Casos CMg'!$B2357,'Prom Factor Mensual Hora 0,5'!$B$4:$M$4,0))</f>
        <v>0.99718394051053727</v>
      </c>
      <c r="E2357" s="38">
        <v>106.8899307250977</v>
      </c>
      <c r="F2357" s="18">
        <f t="shared" si="108"/>
        <v>106.58892232135128</v>
      </c>
      <c r="G2357" s="38">
        <v>49.594734191894531</v>
      </c>
      <c r="H2357" s="18">
        <f t="shared" si="109"/>
        <v>49.455072470046062</v>
      </c>
      <c r="I2357" s="38">
        <v>122.4354553222656</v>
      </c>
      <c r="J2357" s="18">
        <f t="shared" si="110"/>
        <v>122.09066979645864</v>
      </c>
    </row>
    <row r="2358" spans="1:10" x14ac:dyDescent="0.3">
      <c r="A2358" s="3">
        <v>2032</v>
      </c>
      <c r="B2358" s="3">
        <v>5</v>
      </c>
      <c r="C2358" s="4">
        <v>3</v>
      </c>
      <c r="D2358" s="19">
        <f>INDEX('Prom Factor Mensual Hora 0,5'!$B$5:$N$28,MATCH('Casos CMg'!$C2358,'Prom Factor Mensual Hora 0,5'!$A$5:$A$28,0),MATCH('Casos CMg'!$B2358,'Prom Factor Mensual Hora 0,5'!$B$4:$M$4,0))</f>
        <v>0.99717565357358828</v>
      </c>
      <c r="E2358" s="38">
        <v>106.9292678833008</v>
      </c>
      <c r="F2358" s="18">
        <f t="shared" si="108"/>
        <v>106.62726258767577</v>
      </c>
      <c r="G2358" s="38">
        <v>49.625850677490227</v>
      </c>
      <c r="H2358" s="18">
        <f t="shared" si="109"/>
        <v>49.485690083471617</v>
      </c>
      <c r="I2358" s="38">
        <v>122.5397644042969</v>
      </c>
      <c r="J2358" s="18">
        <f t="shared" si="110"/>
        <v>122.1936696586083</v>
      </c>
    </row>
    <row r="2359" spans="1:10" x14ac:dyDescent="0.3">
      <c r="A2359" s="3">
        <v>2032</v>
      </c>
      <c r="B2359" s="3">
        <v>5</v>
      </c>
      <c r="C2359" s="4">
        <v>4</v>
      </c>
      <c r="D2359" s="19">
        <f>INDEX('Prom Factor Mensual Hora 0,5'!$B$5:$N$28,MATCH('Casos CMg'!$C2359,'Prom Factor Mensual Hora 0,5'!$A$5:$A$28,0),MATCH('Casos CMg'!$B2359,'Prom Factor Mensual Hora 0,5'!$B$4:$M$4,0))</f>
        <v>0.99719689951205537</v>
      </c>
      <c r="E2359" s="38">
        <v>106.9292678833008</v>
      </c>
      <c r="F2359" s="18">
        <f t="shared" si="108"/>
        <v>106.62953440032155</v>
      </c>
      <c r="G2359" s="38">
        <v>49.625850677490227</v>
      </c>
      <c r="H2359" s="18">
        <f t="shared" si="109"/>
        <v>49.48674443124149</v>
      </c>
      <c r="I2359" s="38">
        <v>122.5397644042969</v>
      </c>
      <c r="J2359" s="18">
        <f t="shared" si="110"/>
        <v>122.1962731309026</v>
      </c>
    </row>
    <row r="2360" spans="1:10" x14ac:dyDescent="0.3">
      <c r="A2360" s="3">
        <v>2032</v>
      </c>
      <c r="B2360" s="3">
        <v>5</v>
      </c>
      <c r="C2360" s="4">
        <v>5</v>
      </c>
      <c r="D2360" s="19">
        <f>INDEX('Prom Factor Mensual Hora 0,5'!$B$5:$N$28,MATCH('Casos CMg'!$C2360,'Prom Factor Mensual Hora 0,5'!$A$5:$A$28,0),MATCH('Casos CMg'!$B2360,'Prom Factor Mensual Hora 0,5'!$B$4:$M$4,0))</f>
        <v>0.99718450426648431</v>
      </c>
      <c r="E2360" s="38">
        <v>106.9292678833008</v>
      </c>
      <c r="F2360" s="18">
        <f t="shared" si="108"/>
        <v>106.62820898578741</v>
      </c>
      <c r="G2360" s="38">
        <v>49.625850677490227</v>
      </c>
      <c r="H2360" s="18">
        <f t="shared" si="109"/>
        <v>49.486129306635668</v>
      </c>
      <c r="I2360" s="38">
        <v>122.5397644042969</v>
      </c>
      <c r="J2360" s="18">
        <f t="shared" si="110"/>
        <v>122.19475422043058</v>
      </c>
    </row>
    <row r="2361" spans="1:10" x14ac:dyDescent="0.3">
      <c r="A2361" s="3">
        <v>2032</v>
      </c>
      <c r="B2361" s="3">
        <v>5</v>
      </c>
      <c r="C2361" s="4">
        <v>6</v>
      </c>
      <c r="D2361" s="19">
        <f>INDEX('Prom Factor Mensual Hora 0,5'!$B$5:$N$28,MATCH('Casos CMg'!$C2361,'Prom Factor Mensual Hora 0,5'!$A$5:$A$28,0),MATCH('Casos CMg'!$B2361,'Prom Factor Mensual Hora 0,5'!$B$4:$M$4,0))</f>
        <v>0.99718810963626436</v>
      </c>
      <c r="E2361" s="38">
        <v>106.9292678833008</v>
      </c>
      <c r="F2361" s="18">
        <f t="shared" si="108"/>
        <v>106.62859450533844</v>
      </c>
      <c r="G2361" s="38">
        <v>49.625850677490227</v>
      </c>
      <c r="H2361" s="18">
        <f t="shared" si="109"/>
        <v>49.486308226178011</v>
      </c>
      <c r="I2361" s="38">
        <v>122.5397644042969</v>
      </c>
      <c r="J2361" s="18">
        <f t="shared" si="110"/>
        <v>122.19519602159403</v>
      </c>
    </row>
    <row r="2362" spans="1:10" x14ac:dyDescent="0.3">
      <c r="A2362" s="3">
        <v>2032</v>
      </c>
      <c r="B2362" s="3">
        <v>5</v>
      </c>
      <c r="C2362" s="4">
        <v>7</v>
      </c>
      <c r="D2362" s="19">
        <f>INDEX('Prom Factor Mensual Hora 0,5'!$B$5:$N$28,MATCH('Casos CMg'!$C2362,'Prom Factor Mensual Hora 0,5'!$A$5:$A$28,0),MATCH('Casos CMg'!$B2362,'Prom Factor Mensual Hora 0,5'!$B$4:$M$4,0))</f>
        <v>0.99718589378739886</v>
      </c>
      <c r="E2362" s="38">
        <v>57.271854400634773</v>
      </c>
      <c r="F2362" s="18">
        <f t="shared" si="108"/>
        <v>57.110685319358758</v>
      </c>
      <c r="G2362" s="38">
        <v>32.7889404296875</v>
      </c>
      <c r="H2362" s="18">
        <f t="shared" si="109"/>
        <v>32.696668868719705</v>
      </c>
      <c r="I2362" s="38">
        <v>62.001174926757813</v>
      </c>
      <c r="J2362" s="18">
        <f t="shared" si="110"/>
        <v>61.82669703520785</v>
      </c>
    </row>
    <row r="2363" spans="1:10" x14ac:dyDescent="0.3">
      <c r="A2363" s="3">
        <v>2032</v>
      </c>
      <c r="B2363" s="3">
        <v>5</v>
      </c>
      <c r="C2363" s="4">
        <v>8</v>
      </c>
      <c r="D2363" s="19">
        <f>INDEX('Prom Factor Mensual Hora 0,5'!$B$5:$N$28,MATCH('Casos CMg'!$C2363,'Prom Factor Mensual Hora 0,5'!$A$5:$A$28,0),MATCH('Casos CMg'!$B2363,'Prom Factor Mensual Hora 0,5'!$B$4:$M$4,0))</f>
        <v>0.99719269356353624</v>
      </c>
      <c r="E2363" s="38">
        <v>64.834335327148438</v>
      </c>
      <c r="F2363" s="18">
        <f t="shared" si="108"/>
        <v>64.65232548028068</v>
      </c>
      <c r="G2363" s="38">
        <v>34.661327362060547</v>
      </c>
      <c r="H2363" s="18">
        <f t="shared" si="109"/>
        <v>34.564022394660654</v>
      </c>
      <c r="I2363" s="38">
        <v>70.722648620605469</v>
      </c>
      <c r="J2363" s="18">
        <f t="shared" si="110"/>
        <v>70.524108473929076</v>
      </c>
    </row>
    <row r="2364" spans="1:10" x14ac:dyDescent="0.3">
      <c r="A2364" s="3">
        <v>2032</v>
      </c>
      <c r="B2364" s="3">
        <v>5</v>
      </c>
      <c r="C2364" s="4">
        <v>9</v>
      </c>
      <c r="D2364" s="19">
        <f>INDEX('Prom Factor Mensual Hora 0,5'!$B$5:$N$28,MATCH('Casos CMg'!$C2364,'Prom Factor Mensual Hora 0,5'!$A$5:$A$28,0),MATCH('Casos CMg'!$B2364,'Prom Factor Mensual Hora 0,5'!$B$4:$M$4,0))</f>
        <v>0.99929066300823677</v>
      </c>
      <c r="E2364" s="38">
        <v>44.412452697753913</v>
      </c>
      <c r="F2364" s="18">
        <f t="shared" si="108"/>
        <v>44.38094930216046</v>
      </c>
      <c r="G2364" s="38">
        <v>30.505641937255859</v>
      </c>
      <c r="H2364" s="18">
        <f t="shared" si="109"/>
        <v>30.484003156972278</v>
      </c>
      <c r="I2364" s="38">
        <v>47.255611419677727</v>
      </c>
      <c r="J2364" s="18">
        <f t="shared" si="110"/>
        <v>47.222091266429359</v>
      </c>
    </row>
    <row r="2365" spans="1:10" x14ac:dyDescent="0.3">
      <c r="A2365" s="3">
        <v>2032</v>
      </c>
      <c r="B2365" s="3">
        <v>5</v>
      </c>
      <c r="C2365" s="4">
        <v>10</v>
      </c>
      <c r="D2365" s="19">
        <f>INDEX('Prom Factor Mensual Hora 0,5'!$B$5:$N$28,MATCH('Casos CMg'!$C2365,'Prom Factor Mensual Hora 0,5'!$A$5:$A$28,0),MATCH('Casos CMg'!$B2365,'Prom Factor Mensual Hora 0,5'!$B$4:$M$4,0))</f>
        <v>0.99930903438514562</v>
      </c>
      <c r="E2365" s="38">
        <v>46.806709289550781</v>
      </c>
      <c r="F2365" s="18">
        <f t="shared" si="108"/>
        <v>46.77436746288722</v>
      </c>
      <c r="G2365" s="38">
        <v>31.248525619506839</v>
      </c>
      <c r="H2365" s="18">
        <f t="shared" si="109"/>
        <v>31.226933962788863</v>
      </c>
      <c r="I2365" s="38">
        <v>50.030910491943359</v>
      </c>
      <c r="J2365" s="18">
        <f t="shared" si="110"/>
        <v>49.996340853113573</v>
      </c>
    </row>
    <row r="2366" spans="1:10" x14ac:dyDescent="0.3">
      <c r="A2366" s="3">
        <v>2032</v>
      </c>
      <c r="B2366" s="3">
        <v>5</v>
      </c>
      <c r="C2366" s="4">
        <v>11</v>
      </c>
      <c r="D2366" s="19">
        <f>INDEX('Prom Factor Mensual Hora 0,5'!$B$5:$N$28,MATCH('Casos CMg'!$C2366,'Prom Factor Mensual Hora 0,5'!$A$5:$A$28,0),MATCH('Casos CMg'!$B2366,'Prom Factor Mensual Hora 0,5'!$B$4:$M$4,0))</f>
        <v>0.99922530301489199</v>
      </c>
      <c r="E2366" s="38">
        <v>46.806709289550781</v>
      </c>
      <c r="F2366" s="18">
        <f t="shared" si="108"/>
        <v>46.770448272981341</v>
      </c>
      <c r="G2366" s="38">
        <v>31.248525619506839</v>
      </c>
      <c r="H2366" s="18">
        <f t="shared" si="109"/>
        <v>31.224317480920337</v>
      </c>
      <c r="I2366" s="38">
        <v>50.030910491943359</v>
      </c>
      <c r="J2366" s="18">
        <f t="shared" si="110"/>
        <v>49.992151696423043</v>
      </c>
    </row>
    <row r="2367" spans="1:10" x14ac:dyDescent="0.3">
      <c r="A2367" s="3">
        <v>2032</v>
      </c>
      <c r="B2367" s="3">
        <v>5</v>
      </c>
      <c r="C2367" s="4">
        <v>12</v>
      </c>
      <c r="D2367" s="19">
        <f>INDEX('Prom Factor Mensual Hora 0,5'!$B$5:$N$28,MATCH('Casos CMg'!$C2367,'Prom Factor Mensual Hora 0,5'!$A$5:$A$28,0),MATCH('Casos CMg'!$B2367,'Prom Factor Mensual Hora 0,5'!$B$4:$M$4,0))</f>
        <v>0.99912965923634811</v>
      </c>
      <c r="E2367" s="38">
        <v>46.806709289550781</v>
      </c>
      <c r="F2367" s="18">
        <f t="shared" si="108"/>
        <v>46.765971502443684</v>
      </c>
      <c r="G2367" s="38">
        <v>31.248525619506839</v>
      </c>
      <c r="H2367" s="18">
        <f t="shared" si="109"/>
        <v>31.221328753856163</v>
      </c>
      <c r="I2367" s="38">
        <v>50.030910491943359</v>
      </c>
      <c r="J2367" s="18">
        <f t="shared" si="110"/>
        <v>49.987366551099605</v>
      </c>
    </row>
    <row r="2368" spans="1:10" x14ac:dyDescent="0.3">
      <c r="A2368" s="3">
        <v>2032</v>
      </c>
      <c r="B2368" s="3">
        <v>5</v>
      </c>
      <c r="C2368" s="4">
        <v>13</v>
      </c>
      <c r="D2368" s="19">
        <f>INDEX('Prom Factor Mensual Hora 0,5'!$B$5:$N$28,MATCH('Casos CMg'!$C2368,'Prom Factor Mensual Hora 0,5'!$A$5:$A$28,0),MATCH('Casos CMg'!$B2368,'Prom Factor Mensual Hora 0,5'!$B$4:$M$4,0))</f>
        <v>0.99907882494244526</v>
      </c>
      <c r="E2368" s="38">
        <v>46.806709289550781</v>
      </c>
      <c r="F2368" s="18">
        <f t="shared" si="108"/>
        <v>46.763592116427034</v>
      </c>
      <c r="G2368" s="38">
        <v>31.248525619506839</v>
      </c>
      <c r="H2368" s="18">
        <f t="shared" si="109"/>
        <v>31.21974025712079</v>
      </c>
      <c r="I2368" s="38">
        <v>50.030910491943359</v>
      </c>
      <c r="J2368" s="18">
        <f t="shared" si="110"/>
        <v>49.984823265091428</v>
      </c>
    </row>
    <row r="2369" spans="1:10" x14ac:dyDescent="0.3">
      <c r="A2369" s="3">
        <v>2032</v>
      </c>
      <c r="B2369" s="3">
        <v>5</v>
      </c>
      <c r="C2369" s="4">
        <v>14</v>
      </c>
      <c r="D2369" s="19">
        <f>INDEX('Prom Factor Mensual Hora 0,5'!$B$5:$N$28,MATCH('Casos CMg'!$C2369,'Prom Factor Mensual Hora 0,5'!$A$5:$A$28,0),MATCH('Casos CMg'!$B2369,'Prom Factor Mensual Hora 0,5'!$B$4:$M$4,0))</f>
        <v>0.99900350176185226</v>
      </c>
      <c r="E2369" s="38">
        <v>46.806709289550781</v>
      </c>
      <c r="F2369" s="18">
        <f t="shared" si="108"/>
        <v>46.760066486210249</v>
      </c>
      <c r="G2369" s="38">
        <v>31.248525619506839</v>
      </c>
      <c r="H2369" s="18">
        <f t="shared" si="109"/>
        <v>31.217386518782288</v>
      </c>
      <c r="I2369" s="38">
        <v>50.030910491943359</v>
      </c>
      <c r="J2369" s="18">
        <f t="shared" si="110"/>
        <v>49.981054777785211</v>
      </c>
    </row>
    <row r="2370" spans="1:10" x14ac:dyDescent="0.3">
      <c r="A2370" s="3">
        <v>2032</v>
      </c>
      <c r="B2370" s="3">
        <v>5</v>
      </c>
      <c r="C2370" s="4">
        <v>15</v>
      </c>
      <c r="D2370" s="19">
        <f>INDEX('Prom Factor Mensual Hora 0,5'!$B$5:$N$28,MATCH('Casos CMg'!$C2370,'Prom Factor Mensual Hora 0,5'!$A$5:$A$28,0),MATCH('Casos CMg'!$B2370,'Prom Factor Mensual Hora 0,5'!$B$4:$M$4,0))</f>
        <v>0.99909762035859806</v>
      </c>
      <c r="E2370" s="38">
        <v>46.806709289550781</v>
      </c>
      <c r="F2370" s="18">
        <f t="shared" si="108"/>
        <v>46.764471868006872</v>
      </c>
      <c r="G2370" s="38">
        <v>31.248525619506839</v>
      </c>
      <c r="H2370" s="18">
        <f t="shared" si="109"/>
        <v>31.220327586163968</v>
      </c>
      <c r="I2370" s="38">
        <v>50.030910491943359</v>
      </c>
      <c r="J2370" s="18">
        <f t="shared" si="110"/>
        <v>49.985763616874628</v>
      </c>
    </row>
    <row r="2371" spans="1:10" x14ac:dyDescent="0.3">
      <c r="A2371" s="3">
        <v>2032</v>
      </c>
      <c r="B2371" s="3">
        <v>5</v>
      </c>
      <c r="C2371" s="4">
        <v>16</v>
      </c>
      <c r="D2371" s="19">
        <f>INDEX('Prom Factor Mensual Hora 0,5'!$B$5:$N$28,MATCH('Casos CMg'!$C2371,'Prom Factor Mensual Hora 0,5'!$A$5:$A$28,0),MATCH('Casos CMg'!$B2371,'Prom Factor Mensual Hora 0,5'!$B$4:$M$4,0))</f>
        <v>0.9989223209027347</v>
      </c>
      <c r="E2371" s="38">
        <v>46.806709289550781</v>
      </c>
      <c r="F2371" s="18">
        <f t="shared" si="108"/>
        <v>46.756266677337656</v>
      </c>
      <c r="G2371" s="38">
        <v>31.248525619506839</v>
      </c>
      <c r="H2371" s="18">
        <f t="shared" si="109"/>
        <v>31.214849736626338</v>
      </c>
      <c r="I2371" s="38">
        <v>50.030910491943359</v>
      </c>
      <c r="J2371" s="18">
        <f t="shared" si="110"/>
        <v>49.976993225489039</v>
      </c>
    </row>
    <row r="2372" spans="1:10" x14ac:dyDescent="0.3">
      <c r="A2372" s="3">
        <v>2032</v>
      </c>
      <c r="B2372" s="3">
        <v>5</v>
      </c>
      <c r="C2372" s="4">
        <v>17</v>
      </c>
      <c r="D2372" s="19">
        <f>INDEX('Prom Factor Mensual Hora 0,5'!$B$5:$N$28,MATCH('Casos CMg'!$C2372,'Prom Factor Mensual Hora 0,5'!$A$5:$A$28,0),MATCH('Casos CMg'!$B2372,'Prom Factor Mensual Hora 0,5'!$B$4:$M$4,0))</f>
        <v>0.99923028315882045</v>
      </c>
      <c r="E2372" s="38">
        <v>58.404624938964837</v>
      </c>
      <c r="F2372" s="18">
        <f t="shared" ref="F2372:F2435" si="111">$E2372*$D2372</f>
        <v>58.35966991554654</v>
      </c>
      <c r="G2372" s="38">
        <v>33.519676208496087</v>
      </c>
      <c r="H2372" s="18">
        <f t="shared" ref="H2372:H2435" si="112">$G2372*$D2372</f>
        <v>33.493875549207523</v>
      </c>
      <c r="I2372" s="38">
        <v>63.349884033203118</v>
      </c>
      <c r="J2372" s="18">
        <f t="shared" ref="J2372:J2435" si="113">$I2372*$D2372</f>
        <v>63.30112256057599</v>
      </c>
    </row>
    <row r="2373" spans="1:10" x14ac:dyDescent="0.3">
      <c r="A2373" s="3">
        <v>2032</v>
      </c>
      <c r="B2373" s="3">
        <v>5</v>
      </c>
      <c r="C2373" s="4">
        <v>18</v>
      </c>
      <c r="D2373" s="19">
        <f>INDEX('Prom Factor Mensual Hora 0,5'!$B$5:$N$28,MATCH('Casos CMg'!$C2373,'Prom Factor Mensual Hora 0,5'!$A$5:$A$28,0),MATCH('Casos CMg'!$B2373,'Prom Factor Mensual Hora 0,5'!$B$4:$M$4,0))</f>
        <v>0.99929054817106178</v>
      </c>
      <c r="E2373" s="38">
        <v>108.5180206298828</v>
      </c>
      <c r="F2373" s="18">
        <f t="shared" si="111"/>
        <v>108.44103232167417</v>
      </c>
      <c r="G2373" s="38">
        <v>50.049983978271477</v>
      </c>
      <c r="H2373" s="18">
        <f t="shared" si="112"/>
        <v>50.014475925599761</v>
      </c>
      <c r="I2373" s="38">
        <v>123.5315628051758</v>
      </c>
      <c r="J2373" s="18">
        <f t="shared" si="113"/>
        <v>123.44392311201207</v>
      </c>
    </row>
    <row r="2374" spans="1:10" x14ac:dyDescent="0.3">
      <c r="A2374" s="3">
        <v>2032</v>
      </c>
      <c r="B2374" s="3">
        <v>5</v>
      </c>
      <c r="C2374" s="4">
        <v>19</v>
      </c>
      <c r="D2374" s="19">
        <f>INDEX('Prom Factor Mensual Hora 0,5'!$B$5:$N$28,MATCH('Casos CMg'!$C2374,'Prom Factor Mensual Hora 0,5'!$A$5:$A$28,0),MATCH('Casos CMg'!$B2374,'Prom Factor Mensual Hora 0,5'!$B$4:$M$4,0))</f>
        <v>0.98706739897000306</v>
      </c>
      <c r="E2374" s="38">
        <v>109.4197311401367</v>
      </c>
      <c r="F2374" s="18">
        <f t="shared" si="111"/>
        <v>108.00464941249179</v>
      </c>
      <c r="G2374" s="38">
        <v>50.366840362548828</v>
      </c>
      <c r="H2374" s="18">
        <f t="shared" si="112"/>
        <v>49.715466110998435</v>
      </c>
      <c r="I2374" s="38">
        <v>124.38877868652339</v>
      </c>
      <c r="J2374" s="18">
        <f t="shared" si="113"/>
        <v>122.780108239162</v>
      </c>
    </row>
    <row r="2375" spans="1:10" x14ac:dyDescent="0.3">
      <c r="A2375" s="3">
        <v>2032</v>
      </c>
      <c r="B2375" s="3">
        <v>5</v>
      </c>
      <c r="C2375" s="4">
        <v>20</v>
      </c>
      <c r="D2375" s="19">
        <f>INDEX('Prom Factor Mensual Hora 0,5'!$B$5:$N$28,MATCH('Casos CMg'!$C2375,'Prom Factor Mensual Hora 0,5'!$A$5:$A$28,0),MATCH('Casos CMg'!$B2375,'Prom Factor Mensual Hora 0,5'!$B$4:$M$4,0))</f>
        <v>0.98707389103358179</v>
      </c>
      <c r="E2375" s="38">
        <v>109.4197311401367</v>
      </c>
      <c r="F2375" s="18">
        <f t="shared" si="111"/>
        <v>108.00535977234311</v>
      </c>
      <c r="G2375" s="38">
        <v>50.366840362548828</v>
      </c>
      <c r="H2375" s="18">
        <f t="shared" si="112"/>
        <v>49.71579309572833</v>
      </c>
      <c r="I2375" s="38">
        <v>124.38877868652339</v>
      </c>
      <c r="J2375" s="18">
        <f t="shared" si="113"/>
        <v>122.78091577902171</v>
      </c>
    </row>
    <row r="2376" spans="1:10" x14ac:dyDescent="0.3">
      <c r="A2376" s="3">
        <v>2032</v>
      </c>
      <c r="B2376" s="3">
        <v>5</v>
      </c>
      <c r="C2376" s="4">
        <v>21</v>
      </c>
      <c r="D2376" s="19">
        <f>INDEX('Prom Factor Mensual Hora 0,5'!$B$5:$N$28,MATCH('Casos CMg'!$C2376,'Prom Factor Mensual Hora 0,5'!$A$5:$A$28,0),MATCH('Casos CMg'!$B2376,'Prom Factor Mensual Hora 0,5'!$B$4:$M$4,0))</f>
        <v>0.98707118570742447</v>
      </c>
      <c r="E2376" s="38">
        <v>109.4197311401367</v>
      </c>
      <c r="F2376" s="18">
        <f t="shared" si="111"/>
        <v>108.00506375628234</v>
      </c>
      <c r="G2376" s="38">
        <v>50.366840362548828</v>
      </c>
      <c r="H2376" s="18">
        <f t="shared" si="112"/>
        <v>49.715656836997638</v>
      </c>
      <c r="I2376" s="38">
        <v>124.38877868652339</v>
      </c>
      <c r="J2376" s="18">
        <f t="shared" si="113"/>
        <v>122.78057926680506</v>
      </c>
    </row>
    <row r="2377" spans="1:10" x14ac:dyDescent="0.3">
      <c r="A2377" s="3">
        <v>2032</v>
      </c>
      <c r="B2377" s="3">
        <v>5</v>
      </c>
      <c r="C2377" s="4">
        <v>22</v>
      </c>
      <c r="D2377" s="19">
        <f>INDEX('Prom Factor Mensual Hora 0,5'!$B$5:$N$28,MATCH('Casos CMg'!$C2377,'Prom Factor Mensual Hora 0,5'!$A$5:$A$28,0),MATCH('Casos CMg'!$B2377,'Prom Factor Mensual Hora 0,5'!$B$4:$M$4,0))</f>
        <v>0.98706656647982161</v>
      </c>
      <c r="E2377" s="38">
        <v>109.4197311401367</v>
      </c>
      <c r="F2377" s="18">
        <f t="shared" si="111"/>
        <v>108.00455832163995</v>
      </c>
      <c r="G2377" s="38">
        <v>50.366840362548828</v>
      </c>
      <c r="H2377" s="18">
        <f t="shared" si="112"/>
        <v>49.715424181098363</v>
      </c>
      <c r="I2377" s="38">
        <v>124.38877868652339</v>
      </c>
      <c r="J2377" s="18">
        <f t="shared" si="113"/>
        <v>122.78000468672506</v>
      </c>
    </row>
    <row r="2378" spans="1:10" x14ac:dyDescent="0.3">
      <c r="A2378" s="3">
        <v>2032</v>
      </c>
      <c r="B2378" s="3">
        <v>5</v>
      </c>
      <c r="C2378" s="4">
        <v>23</v>
      </c>
      <c r="D2378" s="19">
        <f>INDEX('Prom Factor Mensual Hora 0,5'!$B$5:$N$28,MATCH('Casos CMg'!$C2378,'Prom Factor Mensual Hora 0,5'!$A$5:$A$28,0),MATCH('Casos CMg'!$B2378,'Prom Factor Mensual Hora 0,5'!$B$4:$M$4,0))</f>
        <v>0.98707189312515708</v>
      </c>
      <c r="E2378" s="38">
        <v>108.5180206298828</v>
      </c>
      <c r="F2378" s="18">
        <f t="shared" si="111"/>
        <v>107.11508806133327</v>
      </c>
      <c r="G2378" s="38">
        <v>50.049983978271477</v>
      </c>
      <c r="H2378" s="18">
        <f t="shared" si="112"/>
        <v>49.402932436316206</v>
      </c>
      <c r="I2378" s="38">
        <v>123.5315628051758</v>
      </c>
      <c r="J2378" s="18">
        <f t="shared" si="113"/>
        <v>121.93453355881411</v>
      </c>
    </row>
    <row r="2379" spans="1:10" x14ac:dyDescent="0.3">
      <c r="A2379" s="3">
        <v>2032</v>
      </c>
      <c r="B2379" s="3">
        <v>6</v>
      </c>
      <c r="C2379" s="4">
        <v>0</v>
      </c>
      <c r="D2379" s="19">
        <f>INDEX('Prom Factor Mensual Hora 0,5'!$B$5:$N$28,MATCH('Casos CMg'!$C2379,'Prom Factor Mensual Hora 0,5'!$A$5:$A$28,0),MATCH('Casos CMg'!$B2379,'Prom Factor Mensual Hora 0,5'!$B$4:$M$4,0))</f>
        <v>0.98374326371024123</v>
      </c>
      <c r="E2379" s="38">
        <v>105.73388671875</v>
      </c>
      <c r="F2379" s="18">
        <f t="shared" si="111"/>
        <v>104.01499880547206</v>
      </c>
      <c r="G2379" s="38">
        <v>48.775699615478523</v>
      </c>
      <c r="H2379" s="18">
        <f t="shared" si="112"/>
        <v>47.982765929481204</v>
      </c>
      <c r="I2379" s="38">
        <v>120.5703811645508</v>
      </c>
      <c r="J2379" s="18">
        <f t="shared" si="113"/>
        <v>118.610300273603</v>
      </c>
    </row>
    <row r="2380" spans="1:10" x14ac:dyDescent="0.3">
      <c r="A2380" s="3">
        <v>2032</v>
      </c>
      <c r="B2380" s="3">
        <v>6</v>
      </c>
      <c r="C2380" s="4">
        <v>1</v>
      </c>
      <c r="D2380" s="19">
        <f>INDEX('Prom Factor Mensual Hora 0,5'!$B$5:$N$28,MATCH('Casos CMg'!$C2380,'Prom Factor Mensual Hora 0,5'!$A$5:$A$28,0),MATCH('Casos CMg'!$B2380,'Prom Factor Mensual Hora 0,5'!$B$4:$M$4,0))</f>
        <v>0.9957066804411745</v>
      </c>
      <c r="E2380" s="38">
        <v>106.99460601806641</v>
      </c>
      <c r="F2380" s="18">
        <f t="shared" si="111"/>
        <v>106.53524398336022</v>
      </c>
      <c r="G2380" s="38">
        <v>48.989437103271477</v>
      </c>
      <c r="H2380" s="18">
        <f t="shared" si="112"/>
        <v>48.779109794780148</v>
      </c>
      <c r="I2380" s="38">
        <v>121.32867431640619</v>
      </c>
      <c r="J2380" s="18">
        <f t="shared" si="113"/>
        <v>120.80777154591719</v>
      </c>
    </row>
    <row r="2381" spans="1:10" x14ac:dyDescent="0.3">
      <c r="A2381" s="3">
        <v>2032</v>
      </c>
      <c r="B2381" s="3">
        <v>6</v>
      </c>
      <c r="C2381" s="4">
        <v>2</v>
      </c>
      <c r="D2381" s="19">
        <f>INDEX('Prom Factor Mensual Hora 0,5'!$B$5:$N$28,MATCH('Casos CMg'!$C2381,'Prom Factor Mensual Hora 0,5'!$A$5:$A$28,0),MATCH('Casos CMg'!$B2381,'Prom Factor Mensual Hora 0,5'!$B$4:$M$4,0))</f>
        <v>0.99570684122086495</v>
      </c>
      <c r="E2381" s="38">
        <v>107.1590270996094</v>
      </c>
      <c r="F2381" s="18">
        <f t="shared" si="111"/>
        <v>106.69897638165314</v>
      </c>
      <c r="G2381" s="38">
        <v>49.017314910888672</v>
      </c>
      <c r="H2381" s="18">
        <f t="shared" si="112"/>
        <v>48.806875795049365</v>
      </c>
      <c r="I2381" s="38">
        <v>121.4275436401367</v>
      </c>
      <c r="J2381" s="18">
        <f t="shared" si="113"/>
        <v>120.90623591512924</v>
      </c>
    </row>
    <row r="2382" spans="1:10" x14ac:dyDescent="0.3">
      <c r="A2382" s="3">
        <v>2032</v>
      </c>
      <c r="B2382" s="3">
        <v>6</v>
      </c>
      <c r="C2382" s="4">
        <v>3</v>
      </c>
      <c r="D2382" s="19">
        <f>INDEX('Prom Factor Mensual Hora 0,5'!$B$5:$N$28,MATCH('Casos CMg'!$C2382,'Prom Factor Mensual Hora 0,5'!$A$5:$A$28,0),MATCH('Casos CMg'!$B2382,'Prom Factor Mensual Hora 0,5'!$B$4:$M$4,0))</f>
        <v>0.99571025037815397</v>
      </c>
      <c r="E2382" s="38">
        <v>107.1590270996094</v>
      </c>
      <c r="F2382" s="18">
        <f t="shared" si="111"/>
        <v>106.69934170363146</v>
      </c>
      <c r="G2382" s="38">
        <v>49.017314910888672</v>
      </c>
      <c r="H2382" s="18">
        <f t="shared" si="112"/>
        <v>48.807042902785781</v>
      </c>
      <c r="I2382" s="38">
        <v>121.4275436401367</v>
      </c>
      <c r="J2382" s="18">
        <f t="shared" si="113"/>
        <v>120.90664988072474</v>
      </c>
    </row>
    <row r="2383" spans="1:10" x14ac:dyDescent="0.3">
      <c r="A2383" s="3">
        <v>2032</v>
      </c>
      <c r="B2383" s="3">
        <v>6</v>
      </c>
      <c r="C2383" s="4">
        <v>4</v>
      </c>
      <c r="D2383" s="19">
        <f>INDEX('Prom Factor Mensual Hora 0,5'!$B$5:$N$28,MATCH('Casos CMg'!$C2383,'Prom Factor Mensual Hora 0,5'!$A$5:$A$28,0),MATCH('Casos CMg'!$B2383,'Prom Factor Mensual Hora 0,5'!$B$4:$M$4,0))</f>
        <v>0.99571189958098905</v>
      </c>
      <c r="E2383" s="38">
        <v>107.1590270996094</v>
      </c>
      <c r="F2383" s="18">
        <f t="shared" si="111"/>
        <v>106.69951843060277</v>
      </c>
      <c r="G2383" s="38">
        <v>49.017314910888672</v>
      </c>
      <c r="H2383" s="18">
        <f t="shared" si="112"/>
        <v>48.807123742280496</v>
      </c>
      <c r="I2383" s="38">
        <v>121.4275436401367</v>
      </c>
      <c r="J2383" s="18">
        <f t="shared" si="113"/>
        <v>120.90685013937396</v>
      </c>
    </row>
    <row r="2384" spans="1:10" x14ac:dyDescent="0.3">
      <c r="A2384" s="3">
        <v>2032</v>
      </c>
      <c r="B2384" s="3">
        <v>6</v>
      </c>
      <c r="C2384" s="4">
        <v>5</v>
      </c>
      <c r="D2384" s="19">
        <f>INDEX('Prom Factor Mensual Hora 0,5'!$B$5:$N$28,MATCH('Casos CMg'!$C2384,'Prom Factor Mensual Hora 0,5'!$A$5:$A$28,0),MATCH('Casos CMg'!$B2384,'Prom Factor Mensual Hora 0,5'!$B$4:$M$4,0))</f>
        <v>0.99570535483968958</v>
      </c>
      <c r="E2384" s="38">
        <v>107.1590270996094</v>
      </c>
      <c r="F2384" s="18">
        <f t="shared" si="111"/>
        <v>106.6988171024925</v>
      </c>
      <c r="G2384" s="38">
        <v>49.017314910888672</v>
      </c>
      <c r="H2384" s="18">
        <f t="shared" si="112"/>
        <v>48.806802936635215</v>
      </c>
      <c r="I2384" s="38">
        <v>121.4275436401367</v>
      </c>
      <c r="J2384" s="18">
        <f t="shared" si="113"/>
        <v>120.9060554275142</v>
      </c>
    </row>
    <row r="2385" spans="1:10" x14ac:dyDescent="0.3">
      <c r="A2385" s="3">
        <v>2032</v>
      </c>
      <c r="B2385" s="3">
        <v>6</v>
      </c>
      <c r="C2385" s="4">
        <v>6</v>
      </c>
      <c r="D2385" s="19">
        <f>INDEX('Prom Factor Mensual Hora 0,5'!$B$5:$N$28,MATCH('Casos CMg'!$C2385,'Prom Factor Mensual Hora 0,5'!$A$5:$A$28,0),MATCH('Casos CMg'!$B2385,'Prom Factor Mensual Hora 0,5'!$B$4:$M$4,0))</f>
        <v>0.99571119418383036</v>
      </c>
      <c r="E2385" s="38">
        <v>106.17238616943359</v>
      </c>
      <c r="F2385" s="18">
        <f t="shared" si="111"/>
        <v>105.71703342211352</v>
      </c>
      <c r="G2385" s="38">
        <v>48.850051879882813</v>
      </c>
      <c r="H2385" s="18">
        <f t="shared" si="112"/>
        <v>48.640543493260182</v>
      </c>
      <c r="I2385" s="38">
        <v>120.8341064453125</v>
      </c>
      <c r="J2385" s="18">
        <f t="shared" si="113"/>
        <v>120.31587242679818</v>
      </c>
    </row>
    <row r="2386" spans="1:10" x14ac:dyDescent="0.3">
      <c r="A2386" s="3">
        <v>2032</v>
      </c>
      <c r="B2386" s="3">
        <v>6</v>
      </c>
      <c r="C2386" s="4">
        <v>7</v>
      </c>
      <c r="D2386" s="19">
        <f>INDEX('Prom Factor Mensual Hora 0,5'!$B$5:$N$28,MATCH('Casos CMg'!$C2386,'Prom Factor Mensual Hora 0,5'!$A$5:$A$28,0),MATCH('Casos CMg'!$B2386,'Prom Factor Mensual Hora 0,5'!$B$4:$M$4,0))</f>
        <v>0.99570398498027046</v>
      </c>
      <c r="E2386" s="38">
        <v>105.95314788818359</v>
      </c>
      <c r="F2386" s="18">
        <f t="shared" si="111"/>
        <v>105.49797157346833</v>
      </c>
      <c r="G2386" s="38">
        <v>48.812877655029297</v>
      </c>
      <c r="H2386" s="18">
        <f t="shared" si="112"/>
        <v>48.603176799467072</v>
      </c>
      <c r="I2386" s="38">
        <v>120.7022705078125</v>
      </c>
      <c r="J2386" s="18">
        <f t="shared" si="113"/>
        <v>120.18373174079548</v>
      </c>
    </row>
    <row r="2387" spans="1:10" x14ac:dyDescent="0.3">
      <c r="A2387" s="3">
        <v>2032</v>
      </c>
      <c r="B2387" s="3">
        <v>6</v>
      </c>
      <c r="C2387" s="4">
        <v>8</v>
      </c>
      <c r="D2387" s="19">
        <f>INDEX('Prom Factor Mensual Hora 0,5'!$B$5:$N$28,MATCH('Casos CMg'!$C2387,'Prom Factor Mensual Hora 0,5'!$A$5:$A$28,0),MATCH('Casos CMg'!$B2387,'Prom Factor Mensual Hora 0,5'!$B$4:$M$4,0))</f>
        <v>0.99570241649165336</v>
      </c>
      <c r="E2387" s="38">
        <v>73.261970520019531</v>
      </c>
      <c r="F2387" s="18">
        <f t="shared" si="111"/>
        <v>72.947121083723715</v>
      </c>
      <c r="G2387" s="38">
        <v>36.28741455078125</v>
      </c>
      <c r="H2387" s="18">
        <f t="shared" si="112"/>
        <v>36.131466356447277</v>
      </c>
      <c r="I2387" s="38">
        <v>80.935775756835938</v>
      </c>
      <c r="J2387" s="18">
        <f t="shared" si="113"/>
        <v>80.587947501708115</v>
      </c>
    </row>
    <row r="2388" spans="1:10" x14ac:dyDescent="0.3">
      <c r="A2388" s="3">
        <v>2032</v>
      </c>
      <c r="B2388" s="3">
        <v>6</v>
      </c>
      <c r="C2388" s="4">
        <v>9</v>
      </c>
      <c r="D2388" s="19">
        <f>INDEX('Prom Factor Mensual Hora 0,5'!$B$5:$N$28,MATCH('Casos CMg'!$C2388,'Prom Factor Mensual Hora 0,5'!$A$5:$A$28,0),MATCH('Casos CMg'!$B2388,'Prom Factor Mensual Hora 0,5'!$B$4:$M$4,0))</f>
        <v>0.99458433990336581</v>
      </c>
      <c r="E2388" s="38">
        <v>71.905532836914063</v>
      </c>
      <c r="F2388" s="18">
        <f t="shared" si="111"/>
        <v>71.516116912001962</v>
      </c>
      <c r="G2388" s="38">
        <v>35.354114532470703</v>
      </c>
      <c r="H2388" s="18">
        <f t="shared" si="112"/>
        <v>35.162648665145369</v>
      </c>
      <c r="I2388" s="38">
        <v>78.321556091308594</v>
      </c>
      <c r="J2388" s="18">
        <f t="shared" si="113"/>
        <v>77.897393165278601</v>
      </c>
    </row>
    <row r="2389" spans="1:10" x14ac:dyDescent="0.3">
      <c r="A2389" s="3">
        <v>2032</v>
      </c>
      <c r="B2389" s="3">
        <v>6</v>
      </c>
      <c r="C2389" s="4">
        <v>10</v>
      </c>
      <c r="D2389" s="19">
        <f>INDEX('Prom Factor Mensual Hora 0,5'!$B$5:$N$28,MATCH('Casos CMg'!$C2389,'Prom Factor Mensual Hora 0,5'!$A$5:$A$28,0),MATCH('Casos CMg'!$B2389,'Prom Factor Mensual Hora 0,5'!$B$4:$M$4,0))</f>
        <v>0.99863648923405357</v>
      </c>
      <c r="E2389" s="38">
        <v>72.830703735351563</v>
      </c>
      <c r="F2389" s="18">
        <f t="shared" si="111"/>
        <v>72.731398286716953</v>
      </c>
      <c r="G2389" s="38">
        <v>35.606288909912109</v>
      </c>
      <c r="H2389" s="18">
        <f t="shared" si="112"/>
        <v>35.557739351648046</v>
      </c>
      <c r="I2389" s="38">
        <v>79.355255126953125</v>
      </c>
      <c r="J2389" s="18">
        <f t="shared" si="113"/>
        <v>79.2470533822531</v>
      </c>
    </row>
    <row r="2390" spans="1:10" x14ac:dyDescent="0.3">
      <c r="A2390" s="3">
        <v>2032</v>
      </c>
      <c r="B2390" s="3">
        <v>6</v>
      </c>
      <c r="C2390" s="4">
        <v>11</v>
      </c>
      <c r="D2390" s="19">
        <f>INDEX('Prom Factor Mensual Hora 0,5'!$B$5:$N$28,MATCH('Casos CMg'!$C2390,'Prom Factor Mensual Hora 0,5'!$A$5:$A$28,0),MATCH('Casos CMg'!$B2390,'Prom Factor Mensual Hora 0,5'!$B$4:$M$4,0))</f>
        <v>0.99848333251960575</v>
      </c>
      <c r="E2390" s="38">
        <v>72.830703735351563</v>
      </c>
      <c r="F2390" s="18">
        <f t="shared" si="111"/>
        <v>72.72024377542192</v>
      </c>
      <c r="G2390" s="38">
        <v>35.606288909912109</v>
      </c>
      <c r="H2390" s="18">
        <f t="shared" si="112"/>
        <v>35.552286009424925</v>
      </c>
      <c r="I2390" s="38">
        <v>79.355255126953125</v>
      </c>
      <c r="J2390" s="18">
        <f t="shared" si="113"/>
        <v>79.234899592103687</v>
      </c>
    </row>
    <row r="2391" spans="1:10" x14ac:dyDescent="0.3">
      <c r="A2391" s="3">
        <v>2032</v>
      </c>
      <c r="B2391" s="3">
        <v>6</v>
      </c>
      <c r="C2391" s="4">
        <v>12</v>
      </c>
      <c r="D2391" s="19">
        <f>INDEX('Prom Factor Mensual Hora 0,5'!$B$5:$N$28,MATCH('Casos CMg'!$C2391,'Prom Factor Mensual Hora 0,5'!$A$5:$A$28,0),MATCH('Casos CMg'!$B2391,'Prom Factor Mensual Hora 0,5'!$B$4:$M$4,0))</f>
        <v>0.99831607313639392</v>
      </c>
      <c r="E2391" s="38">
        <v>72.830703735351563</v>
      </c>
      <c r="F2391" s="18">
        <f t="shared" si="111"/>
        <v>72.708062156836263</v>
      </c>
      <c r="G2391" s="38">
        <v>35.606288909912109</v>
      </c>
      <c r="H2391" s="18">
        <f t="shared" si="112"/>
        <v>35.546330523503386</v>
      </c>
      <c r="I2391" s="38">
        <v>79.355255126953125</v>
      </c>
      <c r="J2391" s="18">
        <f t="shared" si="113"/>
        <v>79.221626681076529</v>
      </c>
    </row>
    <row r="2392" spans="1:10" x14ac:dyDescent="0.3">
      <c r="A2392" s="3">
        <v>2032</v>
      </c>
      <c r="B2392" s="3">
        <v>6</v>
      </c>
      <c r="C2392" s="4">
        <v>13</v>
      </c>
      <c r="D2392" s="19">
        <f>INDEX('Prom Factor Mensual Hora 0,5'!$B$5:$N$28,MATCH('Casos CMg'!$C2392,'Prom Factor Mensual Hora 0,5'!$A$5:$A$28,0),MATCH('Casos CMg'!$B2392,'Prom Factor Mensual Hora 0,5'!$B$4:$M$4,0))</f>
        <v>0.99830831790595131</v>
      </c>
      <c r="E2392" s="38">
        <v>72.830703735351563</v>
      </c>
      <c r="F2392" s="18">
        <f t="shared" si="111"/>
        <v>72.707497337945497</v>
      </c>
      <c r="G2392" s="38">
        <v>35.606288909912109</v>
      </c>
      <c r="H2392" s="18">
        <f t="shared" si="112"/>
        <v>35.546054388527686</v>
      </c>
      <c r="I2392" s="38">
        <v>79.355255126953125</v>
      </c>
      <c r="J2392" s="18">
        <f t="shared" si="113"/>
        <v>79.221011262786192</v>
      </c>
    </row>
    <row r="2393" spans="1:10" x14ac:dyDescent="0.3">
      <c r="A2393" s="3">
        <v>2032</v>
      </c>
      <c r="B2393" s="3">
        <v>6</v>
      </c>
      <c r="C2393" s="4">
        <v>14</v>
      </c>
      <c r="D2393" s="19">
        <f>INDEX('Prom Factor Mensual Hora 0,5'!$B$5:$N$28,MATCH('Casos CMg'!$C2393,'Prom Factor Mensual Hora 0,5'!$A$5:$A$28,0),MATCH('Casos CMg'!$B2393,'Prom Factor Mensual Hora 0,5'!$B$4:$M$4,0))</f>
        <v>0.9983232717961662</v>
      </c>
      <c r="E2393" s="38">
        <v>72.830703735351563</v>
      </c>
      <c r="F2393" s="18">
        <f t="shared" si="111"/>
        <v>72.708586440293431</v>
      </c>
      <c r="G2393" s="38">
        <v>35.606288909912109</v>
      </c>
      <c r="H2393" s="18">
        <f t="shared" si="112"/>
        <v>35.546586841063004</v>
      </c>
      <c r="I2393" s="38">
        <v>79.355255126953125</v>
      </c>
      <c r="J2393" s="18">
        <f t="shared" si="113"/>
        <v>79.22219793255934</v>
      </c>
    </row>
    <row r="2394" spans="1:10" x14ac:dyDescent="0.3">
      <c r="A2394" s="3">
        <v>2032</v>
      </c>
      <c r="B2394" s="3">
        <v>6</v>
      </c>
      <c r="C2394" s="4">
        <v>15</v>
      </c>
      <c r="D2394" s="19">
        <f>INDEX('Prom Factor Mensual Hora 0,5'!$B$5:$N$28,MATCH('Casos CMg'!$C2394,'Prom Factor Mensual Hora 0,5'!$A$5:$A$28,0),MATCH('Casos CMg'!$B2394,'Prom Factor Mensual Hora 0,5'!$B$4:$M$4,0))</f>
        <v>0.99845522522157448</v>
      </c>
      <c r="E2394" s="38">
        <v>72.830703735351563</v>
      </c>
      <c r="F2394" s="18">
        <f t="shared" si="111"/>
        <v>72.718196701126217</v>
      </c>
      <c r="G2394" s="38">
        <v>35.606288909912109</v>
      </c>
      <c r="H2394" s="18">
        <f t="shared" si="112"/>
        <v>35.551285212850743</v>
      </c>
      <c r="I2394" s="38">
        <v>79.355255126953125</v>
      </c>
      <c r="J2394" s="18">
        <f t="shared" si="113"/>
        <v>79.232669130297481</v>
      </c>
    </row>
    <row r="2395" spans="1:10" x14ac:dyDescent="0.3">
      <c r="A2395" s="3">
        <v>2032</v>
      </c>
      <c r="B2395" s="3">
        <v>6</v>
      </c>
      <c r="C2395" s="4">
        <v>16</v>
      </c>
      <c r="D2395" s="19">
        <f>INDEX('Prom Factor Mensual Hora 0,5'!$B$5:$N$28,MATCH('Casos CMg'!$C2395,'Prom Factor Mensual Hora 0,5'!$A$5:$A$28,0),MATCH('Casos CMg'!$B2395,'Prom Factor Mensual Hora 0,5'!$B$4:$M$4,0))</f>
        <v>0.998308930883125</v>
      </c>
      <c r="E2395" s="38">
        <v>72.830703735351563</v>
      </c>
      <c r="F2395" s="18">
        <f t="shared" si="111"/>
        <v>72.707541981504434</v>
      </c>
      <c r="G2395" s="38">
        <v>35.606288909912109</v>
      </c>
      <c r="H2395" s="18">
        <f t="shared" si="112"/>
        <v>35.546076214370025</v>
      </c>
      <c r="I2395" s="38">
        <v>79.355255126953125</v>
      </c>
      <c r="J2395" s="18">
        <f t="shared" si="113"/>
        <v>79.221059905746202</v>
      </c>
    </row>
    <row r="2396" spans="1:10" x14ac:dyDescent="0.3">
      <c r="A2396" s="3">
        <v>2032</v>
      </c>
      <c r="B2396" s="3">
        <v>6</v>
      </c>
      <c r="C2396" s="4">
        <v>17</v>
      </c>
      <c r="D2396" s="19">
        <f>INDEX('Prom Factor Mensual Hora 0,5'!$B$5:$N$28,MATCH('Casos CMg'!$C2396,'Prom Factor Mensual Hora 0,5'!$A$5:$A$28,0),MATCH('Casos CMg'!$B2396,'Prom Factor Mensual Hora 0,5'!$B$4:$M$4,0))</f>
        <v>0.99541330242025006</v>
      </c>
      <c r="E2396" s="38">
        <v>75.126235961914063</v>
      </c>
      <c r="F2396" s="18">
        <f t="shared" si="111"/>
        <v>74.781654637251833</v>
      </c>
      <c r="G2396" s="38">
        <v>36.545066833496087</v>
      </c>
      <c r="H2396" s="18">
        <f t="shared" si="112"/>
        <v>36.377445663899088</v>
      </c>
      <c r="I2396" s="38">
        <v>82.530418395996094</v>
      </c>
      <c r="J2396" s="18">
        <f t="shared" si="113"/>
        <v>82.151876325683432</v>
      </c>
    </row>
    <row r="2397" spans="1:10" x14ac:dyDescent="0.3">
      <c r="A2397" s="3">
        <v>2032</v>
      </c>
      <c r="B2397" s="3">
        <v>6</v>
      </c>
      <c r="C2397" s="4">
        <v>18</v>
      </c>
      <c r="D2397" s="19">
        <f>INDEX('Prom Factor Mensual Hora 0,5'!$B$5:$N$28,MATCH('Casos CMg'!$C2397,'Prom Factor Mensual Hora 0,5'!$A$5:$A$28,0),MATCH('Casos CMg'!$B2397,'Prom Factor Mensual Hora 0,5'!$B$4:$M$4,0))</f>
        <v>0.9936068670303484</v>
      </c>
      <c r="E2397" s="38">
        <v>107.5931701660156</v>
      </c>
      <c r="F2397" s="18">
        <f t="shared" si="111"/>
        <v>106.90531272251791</v>
      </c>
      <c r="G2397" s="38">
        <v>49.328048706054688</v>
      </c>
      <c r="H2397" s="18">
        <f t="shared" si="112"/>
        <v>49.012687931543432</v>
      </c>
      <c r="I2397" s="38">
        <v>122.6643829345703</v>
      </c>
      <c r="J2397" s="18">
        <f t="shared" si="113"/>
        <v>121.88017322382933</v>
      </c>
    </row>
    <row r="2398" spans="1:10" x14ac:dyDescent="0.3">
      <c r="A2398" s="3">
        <v>2032</v>
      </c>
      <c r="B2398" s="3">
        <v>6</v>
      </c>
      <c r="C2398" s="4">
        <v>19</v>
      </c>
      <c r="D2398" s="19">
        <f>INDEX('Prom Factor Mensual Hora 0,5'!$B$5:$N$28,MATCH('Casos CMg'!$C2398,'Prom Factor Mensual Hora 0,5'!$A$5:$A$28,0),MATCH('Casos CMg'!$B2398,'Prom Factor Mensual Hora 0,5'!$B$4:$M$4,0))</f>
        <v>0.98373646717702534</v>
      </c>
      <c r="E2398" s="38">
        <v>107.5931701660156</v>
      </c>
      <c r="F2398" s="18">
        <f t="shared" si="111"/>
        <v>105.8433251114927</v>
      </c>
      <c r="G2398" s="38">
        <v>49.328048706054688</v>
      </c>
      <c r="H2398" s="18">
        <f t="shared" si="112"/>
        <v>48.525800366830474</v>
      </c>
      <c r="I2398" s="38">
        <v>122.6643829345703</v>
      </c>
      <c r="J2398" s="18">
        <f t="shared" si="113"/>
        <v>120.66942671650398</v>
      </c>
    </row>
    <row r="2399" spans="1:10" x14ac:dyDescent="0.3">
      <c r="A2399" s="3">
        <v>2032</v>
      </c>
      <c r="B2399" s="3">
        <v>6</v>
      </c>
      <c r="C2399" s="4">
        <v>20</v>
      </c>
      <c r="D2399" s="19">
        <f>INDEX('Prom Factor Mensual Hora 0,5'!$B$5:$N$28,MATCH('Casos CMg'!$C2399,'Prom Factor Mensual Hora 0,5'!$A$5:$A$28,0),MATCH('Casos CMg'!$B2399,'Prom Factor Mensual Hora 0,5'!$B$4:$M$4,0))</f>
        <v>0.9837432000909252</v>
      </c>
      <c r="E2399" s="38">
        <v>107.5931701660156</v>
      </c>
      <c r="F2399" s="18">
        <f t="shared" si="111"/>
        <v>105.84404952704364</v>
      </c>
      <c r="G2399" s="38">
        <v>49.328048706054688</v>
      </c>
      <c r="H2399" s="18">
        <f t="shared" si="112"/>
        <v>48.526132488335257</v>
      </c>
      <c r="I2399" s="38">
        <v>122.6643829345703</v>
      </c>
      <c r="J2399" s="18">
        <f t="shared" si="113"/>
        <v>120.67025260523286</v>
      </c>
    </row>
    <row r="2400" spans="1:10" x14ac:dyDescent="0.3">
      <c r="A2400" s="3">
        <v>2032</v>
      </c>
      <c r="B2400" s="3">
        <v>6</v>
      </c>
      <c r="C2400" s="4">
        <v>21</v>
      </c>
      <c r="D2400" s="19">
        <f>INDEX('Prom Factor Mensual Hora 0,5'!$B$5:$N$28,MATCH('Casos CMg'!$C2400,'Prom Factor Mensual Hora 0,5'!$A$5:$A$28,0),MATCH('Casos CMg'!$B2400,'Prom Factor Mensual Hora 0,5'!$B$4:$M$4,0))</f>
        <v>0.98374353278176629</v>
      </c>
      <c r="E2400" s="38">
        <v>107.5931701660156</v>
      </c>
      <c r="F2400" s="18">
        <f t="shared" si="111"/>
        <v>105.84408532230593</v>
      </c>
      <c r="G2400" s="38">
        <v>49.328048706054688</v>
      </c>
      <c r="H2400" s="18">
        <f t="shared" si="112"/>
        <v>48.526148899325271</v>
      </c>
      <c r="I2400" s="38">
        <v>122.6643829345703</v>
      </c>
      <c r="J2400" s="18">
        <f t="shared" si="113"/>
        <v>120.67029341454959</v>
      </c>
    </row>
    <row r="2401" spans="1:10" x14ac:dyDescent="0.3">
      <c r="A2401" s="3">
        <v>2032</v>
      </c>
      <c r="B2401" s="3">
        <v>6</v>
      </c>
      <c r="C2401" s="4">
        <v>22</v>
      </c>
      <c r="D2401" s="19">
        <f>INDEX('Prom Factor Mensual Hora 0,5'!$B$5:$N$28,MATCH('Casos CMg'!$C2401,'Prom Factor Mensual Hora 0,5'!$A$5:$A$28,0),MATCH('Casos CMg'!$B2401,'Prom Factor Mensual Hora 0,5'!$B$4:$M$4,0))</f>
        <v>0.98374469421907906</v>
      </c>
      <c r="E2401" s="38">
        <v>106.6924667358398</v>
      </c>
      <c r="F2401" s="18">
        <f t="shared" si="111"/>
        <v>104.95814806452799</v>
      </c>
      <c r="G2401" s="38">
        <v>49.072597503662109</v>
      </c>
      <c r="H2401" s="18">
        <f t="shared" si="112"/>
        <v>48.274907425776021</v>
      </c>
      <c r="I2401" s="38">
        <v>121.6998596191406</v>
      </c>
      <c r="J2401" s="18">
        <f t="shared" si="113"/>
        <v>119.72159118753632</v>
      </c>
    </row>
    <row r="2402" spans="1:10" x14ac:dyDescent="0.3">
      <c r="A2402" s="3">
        <v>2032</v>
      </c>
      <c r="B2402" s="3">
        <v>6</v>
      </c>
      <c r="C2402" s="4">
        <v>23</v>
      </c>
      <c r="D2402" s="19">
        <f>INDEX('Prom Factor Mensual Hora 0,5'!$B$5:$N$28,MATCH('Casos CMg'!$C2402,'Prom Factor Mensual Hora 0,5'!$A$5:$A$28,0),MATCH('Casos CMg'!$B2402,'Prom Factor Mensual Hora 0,5'!$B$4:$M$4,0))</f>
        <v>0.98373827280812853</v>
      </c>
      <c r="E2402" s="38">
        <v>105.51463317871089</v>
      </c>
      <c r="F2402" s="18">
        <f t="shared" si="111"/>
        <v>103.79878299920831</v>
      </c>
      <c r="G2402" s="38">
        <v>48.738540649414063</v>
      </c>
      <c r="H2402" s="18">
        <f t="shared" si="112"/>
        <v>47.945967797643355</v>
      </c>
      <c r="I2402" s="38">
        <v>120.4385452270508</v>
      </c>
      <c r="J2402" s="18">
        <f t="shared" si="113"/>
        <v>118.48000646118263</v>
      </c>
    </row>
    <row r="2403" spans="1:10" x14ac:dyDescent="0.3">
      <c r="A2403" s="3">
        <v>2032</v>
      </c>
      <c r="B2403" s="3">
        <v>7</v>
      </c>
      <c r="C2403" s="4">
        <v>0</v>
      </c>
      <c r="D2403" s="19">
        <f>INDEX('Prom Factor Mensual Hora 0,5'!$B$5:$N$28,MATCH('Casos CMg'!$C2403,'Prom Factor Mensual Hora 0,5'!$A$5:$A$28,0),MATCH('Casos CMg'!$B2403,'Prom Factor Mensual Hora 0,5'!$B$4:$M$4,0))</f>
        <v>0.97215310411591793</v>
      </c>
      <c r="E2403" s="38">
        <v>107.4724884033203</v>
      </c>
      <c r="F2403" s="18">
        <f t="shared" si="111"/>
        <v>104.47971320834982</v>
      </c>
      <c r="G2403" s="38">
        <v>50.516159057617188</v>
      </c>
      <c r="H2403" s="18">
        <f t="shared" si="112"/>
        <v>49.109440835875994</v>
      </c>
      <c r="I2403" s="38">
        <v>125.6174621582031</v>
      </c>
      <c r="J2403" s="18">
        <f t="shared" si="113"/>
        <v>122.11940576826099</v>
      </c>
    </row>
    <row r="2404" spans="1:10" x14ac:dyDescent="0.3">
      <c r="A2404" s="3">
        <v>2032</v>
      </c>
      <c r="B2404" s="3">
        <v>7</v>
      </c>
      <c r="C2404" s="4">
        <v>1</v>
      </c>
      <c r="D2404" s="19">
        <f>INDEX('Prom Factor Mensual Hora 0,5'!$B$5:$N$28,MATCH('Casos CMg'!$C2404,'Prom Factor Mensual Hora 0,5'!$A$5:$A$28,0),MATCH('Casos CMg'!$B2404,'Prom Factor Mensual Hora 0,5'!$B$4:$M$4,0))</f>
        <v>0.98147457213747813</v>
      </c>
      <c r="E2404" s="38">
        <v>108.35145568847661</v>
      </c>
      <c r="F2404" s="18">
        <f t="shared" si="111"/>
        <v>106.3441986123205</v>
      </c>
      <c r="G2404" s="38">
        <v>50.564800262451172</v>
      </c>
      <c r="H2404" s="18">
        <f t="shared" si="112"/>
        <v>49.628065702806303</v>
      </c>
      <c r="I2404" s="38">
        <v>126.32383728027339</v>
      </c>
      <c r="J2404" s="18">
        <f t="shared" si="113"/>
        <v>123.98363414542074</v>
      </c>
    </row>
    <row r="2405" spans="1:10" x14ac:dyDescent="0.3">
      <c r="A2405" s="3">
        <v>2032</v>
      </c>
      <c r="B2405" s="3">
        <v>7</v>
      </c>
      <c r="C2405" s="4">
        <v>2</v>
      </c>
      <c r="D2405" s="19">
        <f>INDEX('Prom Factor Mensual Hora 0,5'!$B$5:$N$28,MATCH('Casos CMg'!$C2405,'Prom Factor Mensual Hora 0,5'!$A$5:$A$28,0),MATCH('Casos CMg'!$B2405,'Prom Factor Mensual Hora 0,5'!$B$4:$M$4,0))</f>
        <v>0.98150143910558707</v>
      </c>
      <c r="E2405" s="38">
        <v>108.55120849609381</v>
      </c>
      <c r="F2405" s="18">
        <f t="shared" si="111"/>
        <v>106.54316735556669</v>
      </c>
      <c r="G2405" s="38">
        <v>50.575843811035163</v>
      </c>
      <c r="H2405" s="18">
        <f t="shared" si="112"/>
        <v>49.640263484510413</v>
      </c>
      <c r="I2405" s="38">
        <v>126.48439025878911</v>
      </c>
      <c r="J2405" s="18">
        <f t="shared" si="113"/>
        <v>124.14461106339421</v>
      </c>
    </row>
    <row r="2406" spans="1:10" x14ac:dyDescent="0.3">
      <c r="A2406" s="3">
        <v>2032</v>
      </c>
      <c r="B2406" s="3">
        <v>7</v>
      </c>
      <c r="C2406" s="4">
        <v>3</v>
      </c>
      <c r="D2406" s="19">
        <f>INDEX('Prom Factor Mensual Hora 0,5'!$B$5:$N$28,MATCH('Casos CMg'!$C2406,'Prom Factor Mensual Hora 0,5'!$A$5:$A$28,0),MATCH('Casos CMg'!$B2406,'Prom Factor Mensual Hora 0,5'!$B$4:$M$4,0))</f>
        <v>0.98240756547588604</v>
      </c>
      <c r="E2406" s="38">
        <v>108.55120849609381</v>
      </c>
      <c r="F2406" s="18">
        <f t="shared" si="111"/>
        <v>106.64152846811284</v>
      </c>
      <c r="G2406" s="38">
        <v>50.575843811035163</v>
      </c>
      <c r="H2406" s="18">
        <f t="shared" si="112"/>
        <v>49.68609159028771</v>
      </c>
      <c r="I2406" s="38">
        <v>126.48439025878911</v>
      </c>
      <c r="J2406" s="18">
        <f t="shared" si="113"/>
        <v>124.25922190483888</v>
      </c>
    </row>
    <row r="2407" spans="1:10" x14ac:dyDescent="0.3">
      <c r="A2407" s="3">
        <v>2032</v>
      </c>
      <c r="B2407" s="3">
        <v>7</v>
      </c>
      <c r="C2407" s="4">
        <v>4</v>
      </c>
      <c r="D2407" s="19">
        <f>INDEX('Prom Factor Mensual Hora 0,5'!$B$5:$N$28,MATCH('Casos CMg'!$C2407,'Prom Factor Mensual Hora 0,5'!$A$5:$A$28,0),MATCH('Casos CMg'!$B2407,'Prom Factor Mensual Hora 0,5'!$B$4:$M$4,0))</f>
        <v>0.98241779669852403</v>
      </c>
      <c r="E2407" s="38">
        <v>108.55120849609381</v>
      </c>
      <c r="F2407" s="18">
        <f t="shared" si="111"/>
        <v>106.64263907969458</v>
      </c>
      <c r="G2407" s="38">
        <v>50.575843811035163</v>
      </c>
      <c r="H2407" s="18">
        <f t="shared" si="112"/>
        <v>49.686609043005845</v>
      </c>
      <c r="I2407" s="38">
        <v>126.48439025878911</v>
      </c>
      <c r="J2407" s="18">
        <f t="shared" si="113"/>
        <v>124.26051599479585</v>
      </c>
    </row>
    <row r="2408" spans="1:10" x14ac:dyDescent="0.3">
      <c r="A2408" s="3">
        <v>2032</v>
      </c>
      <c r="B2408" s="3">
        <v>7</v>
      </c>
      <c r="C2408" s="4">
        <v>5</v>
      </c>
      <c r="D2408" s="19">
        <f>INDEX('Prom Factor Mensual Hora 0,5'!$B$5:$N$28,MATCH('Casos CMg'!$C2408,'Prom Factor Mensual Hora 0,5'!$A$5:$A$28,0),MATCH('Casos CMg'!$B2408,'Prom Factor Mensual Hora 0,5'!$B$4:$M$4,0))</f>
        <v>0.98240986552507581</v>
      </c>
      <c r="E2408" s="38">
        <v>108.55120849609381</v>
      </c>
      <c r="F2408" s="18">
        <f t="shared" si="111"/>
        <v>106.64177814123198</v>
      </c>
      <c r="G2408" s="38">
        <v>50.575843811035163</v>
      </c>
      <c r="H2408" s="18">
        <f t="shared" si="112"/>
        <v>49.686207917216294</v>
      </c>
      <c r="I2408" s="38">
        <v>126.48439025878911</v>
      </c>
      <c r="J2408" s="18">
        <f t="shared" si="113"/>
        <v>124.25951282515821</v>
      </c>
    </row>
    <row r="2409" spans="1:10" x14ac:dyDescent="0.3">
      <c r="A2409" s="3">
        <v>2032</v>
      </c>
      <c r="B2409" s="3">
        <v>7</v>
      </c>
      <c r="C2409" s="4">
        <v>6</v>
      </c>
      <c r="D2409" s="19">
        <f>INDEX('Prom Factor Mensual Hora 0,5'!$B$5:$N$28,MATCH('Casos CMg'!$C2409,'Prom Factor Mensual Hora 0,5'!$A$5:$A$28,0),MATCH('Casos CMg'!$B2409,'Prom Factor Mensual Hora 0,5'!$B$4:$M$4,0))</f>
        <v>0.98241666885225121</v>
      </c>
      <c r="E2409" s="38">
        <v>108.55120849609381</v>
      </c>
      <c r="F2409" s="18">
        <f t="shared" si="111"/>
        <v>106.64251665061867</v>
      </c>
      <c r="G2409" s="38">
        <v>50.575843811035163</v>
      </c>
      <c r="H2409" s="18">
        <f t="shared" si="112"/>
        <v>49.686552001228911</v>
      </c>
      <c r="I2409" s="38">
        <v>126.48439025878911</v>
      </c>
      <c r="J2409" s="18">
        <f t="shared" si="113"/>
        <v>124.26037333984773</v>
      </c>
    </row>
    <row r="2410" spans="1:10" x14ac:dyDescent="0.3">
      <c r="A2410" s="3">
        <v>2032</v>
      </c>
      <c r="B2410" s="3">
        <v>7</v>
      </c>
      <c r="C2410" s="4">
        <v>7</v>
      </c>
      <c r="D2410" s="19">
        <f>INDEX('Prom Factor Mensual Hora 0,5'!$B$5:$N$28,MATCH('Casos CMg'!$C2410,'Prom Factor Mensual Hora 0,5'!$A$5:$A$28,0),MATCH('Casos CMg'!$B2410,'Prom Factor Mensual Hora 0,5'!$B$4:$M$4,0))</f>
        <v>0.98242401186184458</v>
      </c>
      <c r="E2410" s="38">
        <v>107.6722717285156</v>
      </c>
      <c r="F2410" s="18">
        <f t="shared" si="111"/>
        <v>105.77982515780695</v>
      </c>
      <c r="G2410" s="38">
        <v>50.527214050292969</v>
      </c>
      <c r="H2410" s="18">
        <f t="shared" si="112"/>
        <v>49.639148335490979</v>
      </c>
      <c r="I2410" s="38">
        <v>125.7780075073242</v>
      </c>
      <c r="J2410" s="18">
        <f t="shared" si="113"/>
        <v>123.56733473933465</v>
      </c>
    </row>
    <row r="2411" spans="1:10" x14ac:dyDescent="0.3">
      <c r="A2411" s="3">
        <v>2032</v>
      </c>
      <c r="B2411" s="3">
        <v>7</v>
      </c>
      <c r="C2411" s="4">
        <v>8</v>
      </c>
      <c r="D2411" s="19">
        <f>INDEX('Prom Factor Mensual Hora 0,5'!$B$5:$N$28,MATCH('Casos CMg'!$C2411,'Prom Factor Mensual Hora 0,5'!$A$5:$A$28,0),MATCH('Casos CMg'!$B2411,'Prom Factor Mensual Hora 0,5'!$B$4:$M$4,0))</f>
        <v>0.98239657481583853</v>
      </c>
      <c r="E2411" s="38">
        <v>62.821269989013672</v>
      </c>
      <c r="F2411" s="18">
        <f t="shared" si="111"/>
        <v>61.715400462788061</v>
      </c>
      <c r="G2411" s="38">
        <v>32.818241119384773</v>
      </c>
      <c r="H2411" s="18">
        <f t="shared" si="112"/>
        <v>32.24052766716391</v>
      </c>
      <c r="I2411" s="38">
        <v>68.738807678222656</v>
      </c>
      <c r="J2411" s="18">
        <f t="shared" si="113"/>
        <v>67.528769220010602</v>
      </c>
    </row>
    <row r="2412" spans="1:10" x14ac:dyDescent="0.3">
      <c r="A2412" s="3">
        <v>2032</v>
      </c>
      <c r="B2412" s="3">
        <v>7</v>
      </c>
      <c r="C2412" s="4">
        <v>9</v>
      </c>
      <c r="D2412" s="19">
        <f>INDEX('Prom Factor Mensual Hora 0,5'!$B$5:$N$28,MATCH('Casos CMg'!$C2412,'Prom Factor Mensual Hora 0,5'!$A$5:$A$28,0),MATCH('Casos CMg'!$B2412,'Prom Factor Mensual Hora 0,5'!$B$4:$M$4,0))</f>
        <v>0.99236561320813921</v>
      </c>
      <c r="E2412" s="38">
        <v>76.483360290527344</v>
      </c>
      <c r="F2412" s="18">
        <f t="shared" si="111"/>
        <v>75.899456734928208</v>
      </c>
      <c r="G2412" s="38">
        <v>37.873844146728523</v>
      </c>
      <c r="H2412" s="18">
        <f t="shared" si="112"/>
        <v>37.584700571217745</v>
      </c>
      <c r="I2412" s="38">
        <v>85.238540649414063</v>
      </c>
      <c r="J2412" s="18">
        <f t="shared" si="113"/>
        <v>84.587796660522685</v>
      </c>
    </row>
    <row r="2413" spans="1:10" x14ac:dyDescent="0.3">
      <c r="A2413" s="3">
        <v>2032</v>
      </c>
      <c r="B2413" s="3">
        <v>7</v>
      </c>
      <c r="C2413" s="4">
        <v>10</v>
      </c>
      <c r="D2413" s="19">
        <f>INDEX('Prom Factor Mensual Hora 0,5'!$B$5:$N$28,MATCH('Casos CMg'!$C2413,'Prom Factor Mensual Hora 0,5'!$A$5:$A$28,0),MATCH('Casos CMg'!$B2413,'Prom Factor Mensual Hora 0,5'!$B$4:$M$4,0))</f>
        <v>0.99456061450417721</v>
      </c>
      <c r="E2413" s="38">
        <v>76.483360290527344</v>
      </c>
      <c r="F2413" s="18">
        <f t="shared" si="111"/>
        <v>76.067337809891256</v>
      </c>
      <c r="G2413" s="38">
        <v>37.873844146728523</v>
      </c>
      <c r="H2413" s="18">
        <f t="shared" si="112"/>
        <v>37.667833708205755</v>
      </c>
      <c r="I2413" s="38">
        <v>85.238540649414063</v>
      </c>
      <c r="J2413" s="18">
        <f t="shared" si="113"/>
        <v>84.774895367720532</v>
      </c>
    </row>
    <row r="2414" spans="1:10" x14ac:dyDescent="0.3">
      <c r="A2414" s="3">
        <v>2032</v>
      </c>
      <c r="B2414" s="3">
        <v>7</v>
      </c>
      <c r="C2414" s="4">
        <v>11</v>
      </c>
      <c r="D2414" s="19">
        <f>INDEX('Prom Factor Mensual Hora 0,5'!$B$5:$N$28,MATCH('Casos CMg'!$C2414,'Prom Factor Mensual Hora 0,5'!$A$5:$A$28,0),MATCH('Casos CMg'!$B2414,'Prom Factor Mensual Hora 0,5'!$B$4:$M$4,0))</f>
        <v>0.99448603069066466</v>
      </c>
      <c r="E2414" s="38">
        <v>76.483360290527344</v>
      </c>
      <c r="F2414" s="18">
        <f t="shared" si="111"/>
        <v>76.061633389210542</v>
      </c>
      <c r="G2414" s="38">
        <v>37.873844146728523</v>
      </c>
      <c r="H2414" s="18">
        <f t="shared" si="112"/>
        <v>37.665008932476908</v>
      </c>
      <c r="I2414" s="38">
        <v>85.238540649414063</v>
      </c>
      <c r="J2414" s="18">
        <f t="shared" si="113"/>
        <v>84.768537952300662</v>
      </c>
    </row>
    <row r="2415" spans="1:10" x14ac:dyDescent="0.3">
      <c r="A2415" s="3">
        <v>2032</v>
      </c>
      <c r="B2415" s="3">
        <v>7</v>
      </c>
      <c r="C2415" s="4">
        <v>12</v>
      </c>
      <c r="D2415" s="19">
        <f>INDEX('Prom Factor Mensual Hora 0,5'!$B$5:$N$28,MATCH('Casos CMg'!$C2415,'Prom Factor Mensual Hora 0,5'!$A$5:$A$28,0),MATCH('Casos CMg'!$B2415,'Prom Factor Mensual Hora 0,5'!$B$4:$M$4,0))</f>
        <v>0.99460454827313127</v>
      </c>
      <c r="E2415" s="38">
        <v>76.483360290527344</v>
      </c>
      <c r="F2415" s="18">
        <f t="shared" si="111"/>
        <v>76.070698012171093</v>
      </c>
      <c r="G2415" s="38">
        <v>37.873844146728523</v>
      </c>
      <c r="H2415" s="18">
        <f t="shared" si="112"/>
        <v>37.669497648923901</v>
      </c>
      <c r="I2415" s="38">
        <v>85.238540649414063</v>
      </c>
      <c r="J2415" s="18">
        <f t="shared" si="113"/>
        <v>84.778640218071416</v>
      </c>
    </row>
    <row r="2416" spans="1:10" x14ac:dyDescent="0.3">
      <c r="A2416" s="3">
        <v>2032</v>
      </c>
      <c r="B2416" s="3">
        <v>7</v>
      </c>
      <c r="C2416" s="4">
        <v>13</v>
      </c>
      <c r="D2416" s="19">
        <f>INDEX('Prom Factor Mensual Hora 0,5'!$B$5:$N$28,MATCH('Casos CMg'!$C2416,'Prom Factor Mensual Hora 0,5'!$A$5:$A$28,0),MATCH('Casos CMg'!$B2416,'Prom Factor Mensual Hora 0,5'!$B$4:$M$4,0))</f>
        <v>0.994941932928608</v>
      </c>
      <c r="E2416" s="38">
        <v>76.483360290527344</v>
      </c>
      <c r="F2416" s="18">
        <f t="shared" si="111"/>
        <v>76.09650232433242</v>
      </c>
      <c r="G2416" s="38">
        <v>37.873844146728523</v>
      </c>
      <c r="H2416" s="18">
        <f t="shared" si="112"/>
        <v>37.682275702782924</v>
      </c>
      <c r="I2416" s="38">
        <v>85.238540649414063</v>
      </c>
      <c r="J2416" s="18">
        <f t="shared" si="113"/>
        <v>84.807398393741749</v>
      </c>
    </row>
    <row r="2417" spans="1:10" x14ac:dyDescent="0.3">
      <c r="A2417" s="3">
        <v>2032</v>
      </c>
      <c r="B2417" s="3">
        <v>7</v>
      </c>
      <c r="C2417" s="4">
        <v>14</v>
      </c>
      <c r="D2417" s="19">
        <f>INDEX('Prom Factor Mensual Hora 0,5'!$B$5:$N$28,MATCH('Casos CMg'!$C2417,'Prom Factor Mensual Hora 0,5'!$A$5:$A$28,0),MATCH('Casos CMg'!$B2417,'Prom Factor Mensual Hora 0,5'!$B$4:$M$4,0))</f>
        <v>0.99473137255356747</v>
      </c>
      <c r="E2417" s="38">
        <v>76.483360290527344</v>
      </c>
      <c r="F2417" s="18">
        <f t="shared" si="111"/>
        <v>76.080397959305287</v>
      </c>
      <c r="G2417" s="38">
        <v>37.873844146728523</v>
      </c>
      <c r="H2417" s="18">
        <f t="shared" si="112"/>
        <v>37.674300971955162</v>
      </c>
      <c r="I2417" s="38">
        <v>85.238540649414063</v>
      </c>
      <c r="J2417" s="18">
        <f t="shared" si="113"/>
        <v>84.789450534654705</v>
      </c>
    </row>
    <row r="2418" spans="1:10" x14ac:dyDescent="0.3">
      <c r="A2418" s="3">
        <v>2032</v>
      </c>
      <c r="B2418" s="3">
        <v>7</v>
      </c>
      <c r="C2418" s="4">
        <v>15</v>
      </c>
      <c r="D2418" s="19">
        <f>INDEX('Prom Factor Mensual Hora 0,5'!$B$5:$N$28,MATCH('Casos CMg'!$C2418,'Prom Factor Mensual Hora 0,5'!$A$5:$A$28,0),MATCH('Casos CMg'!$B2418,'Prom Factor Mensual Hora 0,5'!$B$4:$M$4,0))</f>
        <v>0.99475331614114304</v>
      </c>
      <c r="E2418" s="38">
        <v>76.483360290527344</v>
      </c>
      <c r="F2418" s="18">
        <f t="shared" si="111"/>
        <v>76.082076278619894</v>
      </c>
      <c r="G2418" s="38">
        <v>37.873844146728523</v>
      </c>
      <c r="H2418" s="18">
        <f t="shared" si="112"/>
        <v>37.67513205997102</v>
      </c>
      <c r="I2418" s="38">
        <v>85.238540649414063</v>
      </c>
      <c r="J2418" s="18">
        <f t="shared" si="113"/>
        <v>84.791320974036253</v>
      </c>
    </row>
    <row r="2419" spans="1:10" x14ac:dyDescent="0.3">
      <c r="A2419" s="3">
        <v>2032</v>
      </c>
      <c r="B2419" s="3">
        <v>7</v>
      </c>
      <c r="C2419" s="4">
        <v>16</v>
      </c>
      <c r="D2419" s="19">
        <f>INDEX('Prom Factor Mensual Hora 0,5'!$B$5:$N$28,MATCH('Casos CMg'!$C2419,'Prom Factor Mensual Hora 0,5'!$A$5:$A$28,0),MATCH('Casos CMg'!$B2419,'Prom Factor Mensual Hora 0,5'!$B$4:$M$4,0))</f>
        <v>0.99485075840542991</v>
      </c>
      <c r="E2419" s="38">
        <v>76.483360290527344</v>
      </c>
      <c r="F2419" s="18">
        <f t="shared" si="111"/>
        <v>76.089528990426871</v>
      </c>
      <c r="G2419" s="38">
        <v>37.873844146728523</v>
      </c>
      <c r="H2419" s="18">
        <f t="shared" si="112"/>
        <v>37.678822573101925</v>
      </c>
      <c r="I2419" s="38">
        <v>85.238540649414063</v>
      </c>
      <c r="J2419" s="18">
        <f t="shared" si="113"/>
        <v>84.799626810441652</v>
      </c>
    </row>
    <row r="2420" spans="1:10" x14ac:dyDescent="0.3">
      <c r="A2420" s="3">
        <v>2032</v>
      </c>
      <c r="B2420" s="3">
        <v>7</v>
      </c>
      <c r="C2420" s="4">
        <v>17</v>
      </c>
      <c r="D2420" s="19">
        <f>INDEX('Prom Factor Mensual Hora 0,5'!$B$5:$N$28,MATCH('Casos CMg'!$C2420,'Prom Factor Mensual Hora 0,5'!$A$5:$A$28,0),MATCH('Casos CMg'!$B2420,'Prom Factor Mensual Hora 0,5'!$B$4:$M$4,0))</f>
        <v>0.99238995506384009</v>
      </c>
      <c r="E2420" s="38">
        <v>75.792327880859375</v>
      </c>
      <c r="F2420" s="18">
        <f t="shared" si="111"/>
        <v>75.215544859869865</v>
      </c>
      <c r="G2420" s="38">
        <v>37.576946258544922</v>
      </c>
      <c r="H2420" s="18">
        <f t="shared" si="112"/>
        <v>37.290984008953728</v>
      </c>
      <c r="I2420" s="38">
        <v>84.288665771484375</v>
      </c>
      <c r="J2420" s="18">
        <f t="shared" si="113"/>
        <v>83.647225237354419</v>
      </c>
    </row>
    <row r="2421" spans="1:10" x14ac:dyDescent="0.3">
      <c r="A2421" s="3">
        <v>2032</v>
      </c>
      <c r="B2421" s="3">
        <v>7</v>
      </c>
      <c r="C2421" s="4">
        <v>18</v>
      </c>
      <c r="D2421" s="19">
        <f>INDEX('Prom Factor Mensual Hora 0,5'!$B$5:$N$28,MATCH('Casos CMg'!$C2421,'Prom Factor Mensual Hora 0,5'!$A$5:$A$28,0),MATCH('Casos CMg'!$B2421,'Prom Factor Mensual Hora 0,5'!$B$4:$M$4,0))</f>
        <v>0.99012259330232621</v>
      </c>
      <c r="E2421" s="38">
        <v>113.4810409545898</v>
      </c>
      <c r="F2421" s="18">
        <f t="shared" si="111"/>
        <v>112.36014256060594</v>
      </c>
      <c r="G2421" s="38">
        <v>52.82452392578125</v>
      </c>
      <c r="H2421" s="18">
        <f t="shared" si="112"/>
        <v>52.302754619355312</v>
      </c>
      <c r="I2421" s="38">
        <v>131.12059020996091</v>
      </c>
      <c r="J2421" s="18">
        <f t="shared" si="113"/>
        <v>129.82545881401811</v>
      </c>
    </row>
    <row r="2422" spans="1:10" x14ac:dyDescent="0.3">
      <c r="A2422" s="3">
        <v>2032</v>
      </c>
      <c r="B2422" s="3">
        <v>7</v>
      </c>
      <c r="C2422" s="4">
        <v>19</v>
      </c>
      <c r="D2422" s="19">
        <f>INDEX('Prom Factor Mensual Hora 0,5'!$B$5:$N$28,MATCH('Casos CMg'!$C2422,'Prom Factor Mensual Hora 0,5'!$A$5:$A$28,0),MATCH('Casos CMg'!$B2422,'Prom Factor Mensual Hora 0,5'!$B$4:$M$4,0))</f>
        <v>0.97226776849482821</v>
      </c>
      <c r="E2422" s="38">
        <v>114.3948669433594</v>
      </c>
      <c r="F2422" s="18">
        <f t="shared" si="111"/>
        <v>111.22244201028283</v>
      </c>
      <c r="G2422" s="38">
        <v>53.167808532714837</v>
      </c>
      <c r="H2422" s="18">
        <f t="shared" si="112"/>
        <v>51.693346557862938</v>
      </c>
      <c r="I2422" s="38">
        <v>131.95489501953119</v>
      </c>
      <c r="J2422" s="18">
        <f t="shared" si="113"/>
        <v>128.29549132260891</v>
      </c>
    </row>
    <row r="2423" spans="1:10" x14ac:dyDescent="0.3">
      <c r="A2423" s="3">
        <v>2032</v>
      </c>
      <c r="B2423" s="3">
        <v>7</v>
      </c>
      <c r="C2423" s="4">
        <v>20</v>
      </c>
      <c r="D2423" s="19">
        <f>INDEX('Prom Factor Mensual Hora 0,5'!$B$5:$N$28,MATCH('Casos CMg'!$C2423,'Prom Factor Mensual Hora 0,5'!$A$5:$A$28,0),MATCH('Casos CMg'!$B2423,'Prom Factor Mensual Hora 0,5'!$B$4:$M$4,0))</f>
        <v>0.97226046669526789</v>
      </c>
      <c r="E2423" s="38">
        <v>114.3948669433594</v>
      </c>
      <c r="F2423" s="18">
        <f t="shared" si="111"/>
        <v>111.22160672189369</v>
      </c>
      <c r="G2423" s="38">
        <v>53.167808532714837</v>
      </c>
      <c r="H2423" s="18">
        <f t="shared" si="112"/>
        <v>51.69295833718197</v>
      </c>
      <c r="I2423" s="38">
        <v>131.95489501953119</v>
      </c>
      <c r="J2423" s="18">
        <f t="shared" si="113"/>
        <v>128.29452781441447</v>
      </c>
    </row>
    <row r="2424" spans="1:10" x14ac:dyDescent="0.3">
      <c r="A2424" s="3">
        <v>2032</v>
      </c>
      <c r="B2424" s="3">
        <v>7</v>
      </c>
      <c r="C2424" s="4">
        <v>21</v>
      </c>
      <c r="D2424" s="19">
        <f>INDEX('Prom Factor Mensual Hora 0,5'!$B$5:$N$28,MATCH('Casos CMg'!$C2424,'Prom Factor Mensual Hora 0,5'!$A$5:$A$28,0),MATCH('Casos CMg'!$B2424,'Prom Factor Mensual Hora 0,5'!$B$4:$M$4,0))</f>
        <v>0.97226822408958058</v>
      </c>
      <c r="E2424" s="38">
        <v>114.3948669433594</v>
      </c>
      <c r="F2424" s="18">
        <f t="shared" si="111"/>
        <v>111.22249412798391</v>
      </c>
      <c r="G2424" s="38">
        <v>53.167808532714837</v>
      </c>
      <c r="H2424" s="18">
        <f t="shared" si="112"/>
        <v>51.693370780837505</v>
      </c>
      <c r="I2424" s="38">
        <v>131.95489501953119</v>
      </c>
      <c r="J2424" s="18">
        <f t="shared" si="113"/>
        <v>128.29555144056664</v>
      </c>
    </row>
    <row r="2425" spans="1:10" x14ac:dyDescent="0.3">
      <c r="A2425" s="3">
        <v>2032</v>
      </c>
      <c r="B2425" s="3">
        <v>7</v>
      </c>
      <c r="C2425" s="4">
        <v>22</v>
      </c>
      <c r="D2425" s="19">
        <f>INDEX('Prom Factor Mensual Hora 0,5'!$B$5:$N$28,MATCH('Casos CMg'!$C2425,'Prom Factor Mensual Hora 0,5'!$A$5:$A$28,0),MATCH('Casos CMg'!$B2425,'Prom Factor Mensual Hora 0,5'!$B$4:$M$4,0))</f>
        <v>0.97226204934585092</v>
      </c>
      <c r="E2425" s="38">
        <v>112.33876037597661</v>
      </c>
      <c r="F2425" s="18">
        <f t="shared" si="111"/>
        <v>109.22271338411949</v>
      </c>
      <c r="G2425" s="38">
        <v>52.395401000976563</v>
      </c>
      <c r="H2425" s="18">
        <f t="shared" si="112"/>
        <v>50.942059953507119</v>
      </c>
      <c r="I2425" s="38">
        <v>130.07771301269531</v>
      </c>
      <c r="J2425" s="18">
        <f t="shared" si="113"/>
        <v>126.4696238279446</v>
      </c>
    </row>
    <row r="2426" spans="1:10" x14ac:dyDescent="0.3">
      <c r="A2426" s="3">
        <v>2032</v>
      </c>
      <c r="B2426" s="3">
        <v>7</v>
      </c>
      <c r="C2426" s="4">
        <v>23</v>
      </c>
      <c r="D2426" s="19">
        <f>INDEX('Prom Factor Mensual Hora 0,5'!$B$5:$N$28,MATCH('Casos CMg'!$C2426,'Prom Factor Mensual Hora 0,5'!$A$5:$A$28,0),MATCH('Casos CMg'!$B2426,'Prom Factor Mensual Hora 0,5'!$B$4:$M$4,0))</f>
        <v>0.97226287843498838</v>
      </c>
      <c r="E2426" s="38">
        <v>107.3126754760742</v>
      </c>
      <c r="F2426" s="18">
        <f t="shared" si="111"/>
        <v>104.33613075092769</v>
      </c>
      <c r="G2426" s="38">
        <v>50.507316589355469</v>
      </c>
      <c r="H2426" s="18">
        <f t="shared" si="112"/>
        <v>49.10638900919399</v>
      </c>
      <c r="I2426" s="38">
        <v>125.4890441894531</v>
      </c>
      <c r="J2426" s="18">
        <f t="shared" si="113"/>
        <v>122.00833931569312</v>
      </c>
    </row>
    <row r="2427" spans="1:10" x14ac:dyDescent="0.3">
      <c r="A2427" s="3">
        <v>2032</v>
      </c>
      <c r="B2427" s="3">
        <v>8</v>
      </c>
      <c r="C2427" s="4">
        <v>0</v>
      </c>
      <c r="D2427" s="19">
        <f>INDEX('Prom Factor Mensual Hora 0,5'!$B$5:$N$28,MATCH('Casos CMg'!$C2427,'Prom Factor Mensual Hora 0,5'!$A$5:$A$28,0),MATCH('Casos CMg'!$B2427,'Prom Factor Mensual Hora 0,5'!$B$4:$M$4,0))</f>
        <v>0.97348901599577675</v>
      </c>
      <c r="E2427" s="38">
        <v>92.681938171386719</v>
      </c>
      <c r="F2427" s="18">
        <f t="shared" si="111"/>
        <v>90.224848791044678</v>
      </c>
      <c r="G2427" s="38">
        <v>44.653408050537109</v>
      </c>
      <c r="H2427" s="18">
        <f t="shared" si="112"/>
        <v>43.469602263975268</v>
      </c>
      <c r="I2427" s="38">
        <v>105.3329238891602</v>
      </c>
      <c r="J2427" s="18">
        <f t="shared" si="113"/>
        <v>102.54044442881661</v>
      </c>
    </row>
    <row r="2428" spans="1:10" x14ac:dyDescent="0.3">
      <c r="A2428" s="3">
        <v>2032</v>
      </c>
      <c r="B2428" s="3">
        <v>8</v>
      </c>
      <c r="C2428" s="4">
        <v>1</v>
      </c>
      <c r="D2428" s="19">
        <f>INDEX('Prom Factor Mensual Hora 0,5'!$B$5:$N$28,MATCH('Casos CMg'!$C2428,'Prom Factor Mensual Hora 0,5'!$A$5:$A$28,0),MATCH('Casos CMg'!$B2428,'Prom Factor Mensual Hora 0,5'!$B$4:$M$4,0))</f>
        <v>0.98205654718112467</v>
      </c>
      <c r="E2428" s="38">
        <v>92.5123291015625</v>
      </c>
      <c r="F2428" s="18">
        <f t="shared" si="111"/>
        <v>90.852338489164353</v>
      </c>
      <c r="G2428" s="38">
        <v>44.609416961669922</v>
      </c>
      <c r="H2428" s="18">
        <f t="shared" si="112"/>
        <v>43.808969993140664</v>
      </c>
      <c r="I2428" s="38">
        <v>105.277473449707</v>
      </c>
      <c r="J2428" s="18">
        <f t="shared" si="113"/>
        <v>103.38843207197179</v>
      </c>
    </row>
    <row r="2429" spans="1:10" x14ac:dyDescent="0.3">
      <c r="A2429" s="3">
        <v>2032</v>
      </c>
      <c r="B2429" s="3">
        <v>8</v>
      </c>
      <c r="C2429" s="4">
        <v>2</v>
      </c>
      <c r="D2429" s="19">
        <f>INDEX('Prom Factor Mensual Hora 0,5'!$B$5:$N$28,MATCH('Casos CMg'!$C2429,'Prom Factor Mensual Hora 0,5'!$A$5:$A$28,0),MATCH('Casos CMg'!$B2429,'Prom Factor Mensual Hora 0,5'!$B$4:$M$4,0))</f>
        <v>0.98207417314804712</v>
      </c>
      <c r="E2429" s="38">
        <v>92.045829772949219</v>
      </c>
      <c r="F2429" s="18">
        <f t="shared" si="111"/>
        <v>90.395832165995003</v>
      </c>
      <c r="G2429" s="38">
        <v>44.488430023193359</v>
      </c>
      <c r="H2429" s="18">
        <f t="shared" si="112"/>
        <v>43.690938129682372</v>
      </c>
      <c r="I2429" s="38">
        <v>105.12498474121089</v>
      </c>
      <c r="J2429" s="18">
        <f t="shared" si="113"/>
        <v>103.24053246692576</v>
      </c>
    </row>
    <row r="2430" spans="1:10" x14ac:dyDescent="0.3">
      <c r="A2430" s="3">
        <v>2032</v>
      </c>
      <c r="B2430" s="3">
        <v>8</v>
      </c>
      <c r="C2430" s="4">
        <v>3</v>
      </c>
      <c r="D2430" s="19">
        <f>INDEX('Prom Factor Mensual Hora 0,5'!$B$5:$N$28,MATCH('Casos CMg'!$C2430,'Prom Factor Mensual Hora 0,5'!$A$5:$A$28,0),MATCH('Casos CMg'!$B2430,'Prom Factor Mensual Hora 0,5'!$B$4:$M$4,0))</f>
        <v>0.9829966758870573</v>
      </c>
      <c r="E2430" s="38">
        <v>92.024642944335938</v>
      </c>
      <c r="F2430" s="18">
        <f t="shared" si="111"/>
        <v>90.459918113975561</v>
      </c>
      <c r="G2430" s="38">
        <v>44.482917785644531</v>
      </c>
      <c r="H2430" s="18">
        <f t="shared" si="112"/>
        <v>43.726560317045831</v>
      </c>
      <c r="I2430" s="38">
        <v>105.1180419921875</v>
      </c>
      <c r="J2430" s="18">
        <f t="shared" si="113"/>
        <v>103.33068585407642</v>
      </c>
    </row>
    <row r="2431" spans="1:10" x14ac:dyDescent="0.3">
      <c r="A2431" s="3">
        <v>2032</v>
      </c>
      <c r="B2431" s="3">
        <v>8</v>
      </c>
      <c r="C2431" s="4">
        <v>4</v>
      </c>
      <c r="D2431" s="19">
        <f>INDEX('Prom Factor Mensual Hora 0,5'!$B$5:$N$28,MATCH('Casos CMg'!$C2431,'Prom Factor Mensual Hora 0,5'!$A$5:$A$28,0),MATCH('Casos CMg'!$B2431,'Prom Factor Mensual Hora 0,5'!$B$4:$M$4,0))</f>
        <v>0.98299632851254581</v>
      </c>
      <c r="E2431" s="38">
        <v>92.024642944335938</v>
      </c>
      <c r="F2431" s="18">
        <f t="shared" si="111"/>
        <v>90.459886146960187</v>
      </c>
      <c r="G2431" s="38">
        <v>44.482917785644531</v>
      </c>
      <c r="H2431" s="18">
        <f t="shared" si="112"/>
        <v>43.726544864813995</v>
      </c>
      <c r="I2431" s="38">
        <v>105.1180419921875</v>
      </c>
      <c r="J2431" s="18">
        <f t="shared" si="113"/>
        <v>103.33064933874793</v>
      </c>
    </row>
    <row r="2432" spans="1:10" x14ac:dyDescent="0.3">
      <c r="A2432" s="3">
        <v>2032</v>
      </c>
      <c r="B2432" s="3">
        <v>8</v>
      </c>
      <c r="C2432" s="4">
        <v>5</v>
      </c>
      <c r="D2432" s="19">
        <f>INDEX('Prom Factor Mensual Hora 0,5'!$B$5:$N$28,MATCH('Casos CMg'!$C2432,'Prom Factor Mensual Hora 0,5'!$A$5:$A$28,0),MATCH('Casos CMg'!$B2432,'Prom Factor Mensual Hora 0,5'!$B$4:$M$4,0))</f>
        <v>0.98299521908756682</v>
      </c>
      <c r="E2432" s="38">
        <v>92.024642944335938</v>
      </c>
      <c r="F2432" s="18">
        <f t="shared" si="111"/>
        <v>90.459784052522622</v>
      </c>
      <c r="G2432" s="38">
        <v>44.482917785644531</v>
      </c>
      <c r="H2432" s="18">
        <f t="shared" si="112"/>
        <v>43.726495514353871</v>
      </c>
      <c r="I2432" s="38">
        <v>105.1180419921875</v>
      </c>
      <c r="J2432" s="18">
        <f t="shared" si="113"/>
        <v>103.3305327181664</v>
      </c>
    </row>
    <row r="2433" spans="1:10" x14ac:dyDescent="0.3">
      <c r="A2433" s="3">
        <v>2032</v>
      </c>
      <c r="B2433" s="3">
        <v>8</v>
      </c>
      <c r="C2433" s="4">
        <v>6</v>
      </c>
      <c r="D2433" s="19">
        <f>INDEX('Prom Factor Mensual Hora 0,5'!$B$5:$N$28,MATCH('Casos CMg'!$C2433,'Prom Factor Mensual Hora 0,5'!$A$5:$A$28,0),MATCH('Casos CMg'!$B2433,'Prom Factor Mensual Hora 0,5'!$B$4:$M$4,0))</f>
        <v>0.9820555137675101</v>
      </c>
      <c r="E2433" s="38">
        <v>92.491111755371094</v>
      </c>
      <c r="F2433" s="18">
        <f t="shared" si="111"/>
        <v>90.831406273849154</v>
      </c>
      <c r="G2433" s="38">
        <v>44.603916168212891</v>
      </c>
      <c r="H2433" s="18">
        <f t="shared" si="112"/>
        <v>43.803521808617262</v>
      </c>
      <c r="I2433" s="38">
        <v>105.2705459594727</v>
      </c>
      <c r="J2433" s="18">
        <f t="shared" si="113"/>
        <v>103.38152009681625</v>
      </c>
    </row>
    <row r="2434" spans="1:10" x14ac:dyDescent="0.3">
      <c r="A2434" s="3">
        <v>2032</v>
      </c>
      <c r="B2434" s="3">
        <v>8</v>
      </c>
      <c r="C2434" s="4">
        <v>7</v>
      </c>
      <c r="D2434" s="19">
        <f>INDEX('Prom Factor Mensual Hora 0,5'!$B$5:$N$28,MATCH('Casos CMg'!$C2434,'Prom Factor Mensual Hora 0,5'!$A$5:$A$28,0),MATCH('Casos CMg'!$B2434,'Prom Factor Mensual Hora 0,5'!$B$4:$M$4,0))</f>
        <v>0.98205433548129661</v>
      </c>
      <c r="E2434" s="38">
        <v>61.434196472167969</v>
      </c>
      <c r="F2434" s="18">
        <f t="shared" si="111"/>
        <v>60.331718992302328</v>
      </c>
      <c r="G2434" s="38">
        <v>33.328113555908203</v>
      </c>
      <c r="H2434" s="18">
        <f t="shared" si="112"/>
        <v>32.730018410992621</v>
      </c>
      <c r="I2434" s="38">
        <v>67.309410095214844</v>
      </c>
      <c r="J2434" s="18">
        <f t="shared" si="113"/>
        <v>66.101498002694285</v>
      </c>
    </row>
    <row r="2435" spans="1:10" x14ac:dyDescent="0.3">
      <c r="A2435" s="3">
        <v>2032</v>
      </c>
      <c r="B2435" s="3">
        <v>8</v>
      </c>
      <c r="C2435" s="4">
        <v>8</v>
      </c>
      <c r="D2435" s="19">
        <f>INDEX('Prom Factor Mensual Hora 0,5'!$B$5:$N$28,MATCH('Casos CMg'!$C2435,'Prom Factor Mensual Hora 0,5'!$A$5:$A$28,0),MATCH('Casos CMg'!$B2435,'Prom Factor Mensual Hora 0,5'!$B$4:$M$4,0))</f>
        <v>0.98463146011854519</v>
      </c>
      <c r="E2435" s="38">
        <v>50.69451904296875</v>
      </c>
      <c r="F2435" s="18">
        <f t="shared" si="111"/>
        <v>49.915418305285712</v>
      </c>
      <c r="G2435" s="38">
        <v>30.20493316650391</v>
      </c>
      <c r="H2435" s="18">
        <f t="shared" si="112"/>
        <v>29.740727446517816</v>
      </c>
      <c r="I2435" s="38">
        <v>54.09686279296875</v>
      </c>
      <c r="J2435" s="18">
        <f t="shared" si="113"/>
        <v>53.26547299967342</v>
      </c>
    </row>
    <row r="2436" spans="1:10" x14ac:dyDescent="0.3">
      <c r="A2436" s="3">
        <v>2032</v>
      </c>
      <c r="B2436" s="3">
        <v>8</v>
      </c>
      <c r="C2436" s="4">
        <v>9</v>
      </c>
      <c r="D2436" s="19">
        <f>INDEX('Prom Factor Mensual Hora 0,5'!$B$5:$N$28,MATCH('Casos CMg'!$C2436,'Prom Factor Mensual Hora 0,5'!$A$5:$A$28,0),MATCH('Casos CMg'!$B2436,'Prom Factor Mensual Hora 0,5'!$B$4:$M$4,0))</f>
        <v>0.99909633172459167</v>
      </c>
      <c r="E2436" s="38">
        <v>50.729663848876953</v>
      </c>
      <c r="F2436" s="18">
        <f t="shared" ref="F2436:F2499" si="114">$E2436*$D2436</f>
        <v>50.683821061034593</v>
      </c>
      <c r="G2436" s="38">
        <v>30.509225845336911</v>
      </c>
      <c r="H2436" s="18">
        <f t="shared" ref="H2436:H2499" si="115">$G2436*$D2436</f>
        <v>30.481655625833213</v>
      </c>
      <c r="I2436" s="38">
        <v>53.711872100830078</v>
      </c>
      <c r="J2436" s="18">
        <f t="shared" ref="J2436:J2499" si="116">$I2436*$D2436</f>
        <v>53.663334385999768</v>
      </c>
    </row>
    <row r="2437" spans="1:10" x14ac:dyDescent="0.3">
      <c r="A2437" s="3">
        <v>2032</v>
      </c>
      <c r="B2437" s="3">
        <v>8</v>
      </c>
      <c r="C2437" s="4">
        <v>10</v>
      </c>
      <c r="D2437" s="19">
        <f>INDEX('Prom Factor Mensual Hora 0,5'!$B$5:$N$28,MATCH('Casos CMg'!$C2437,'Prom Factor Mensual Hora 0,5'!$A$5:$A$28,0),MATCH('Casos CMg'!$B2437,'Prom Factor Mensual Hora 0,5'!$B$4:$M$4,0))</f>
        <v>0.99946890564588231</v>
      </c>
      <c r="E2437" s="38">
        <v>50.729663848876953</v>
      </c>
      <c r="F2437" s="18">
        <f t="shared" si="114"/>
        <v>50.702721610820525</v>
      </c>
      <c r="G2437" s="38">
        <v>30.509225845336911</v>
      </c>
      <c r="H2437" s="18">
        <f t="shared" si="115"/>
        <v>30.493022567741949</v>
      </c>
      <c r="I2437" s="38">
        <v>53.711872100830078</v>
      </c>
      <c r="J2437" s="18">
        <f t="shared" si="116"/>
        <v>53.683346028808238</v>
      </c>
    </row>
    <row r="2438" spans="1:10" x14ac:dyDescent="0.3">
      <c r="A2438" s="3">
        <v>2032</v>
      </c>
      <c r="B2438" s="3">
        <v>8</v>
      </c>
      <c r="C2438" s="4">
        <v>11</v>
      </c>
      <c r="D2438" s="19">
        <f>INDEX('Prom Factor Mensual Hora 0,5'!$B$5:$N$28,MATCH('Casos CMg'!$C2438,'Prom Factor Mensual Hora 0,5'!$A$5:$A$28,0),MATCH('Casos CMg'!$B2438,'Prom Factor Mensual Hora 0,5'!$B$4:$M$4,0))</f>
        <v>0.99948801614083604</v>
      </c>
      <c r="E2438" s="38">
        <v>50.729663848876953</v>
      </c>
      <c r="F2438" s="18">
        <f t="shared" si="114"/>
        <v>50.703691079805516</v>
      </c>
      <c r="G2438" s="38">
        <v>30.509225845336911</v>
      </c>
      <c r="H2438" s="18">
        <f t="shared" si="115"/>
        <v>30.49360561414851</v>
      </c>
      <c r="I2438" s="38">
        <v>53.711872100830078</v>
      </c>
      <c r="J2438" s="18">
        <f t="shared" si="116"/>
        <v>53.684372489268974</v>
      </c>
    </row>
    <row r="2439" spans="1:10" x14ac:dyDescent="0.3">
      <c r="A2439" s="3">
        <v>2032</v>
      </c>
      <c r="B2439" s="3">
        <v>8</v>
      </c>
      <c r="C2439" s="4">
        <v>12</v>
      </c>
      <c r="D2439" s="19">
        <f>INDEX('Prom Factor Mensual Hora 0,5'!$B$5:$N$28,MATCH('Casos CMg'!$C2439,'Prom Factor Mensual Hora 0,5'!$A$5:$A$28,0),MATCH('Casos CMg'!$B2439,'Prom Factor Mensual Hora 0,5'!$B$4:$M$4,0))</f>
        <v>0.99947672095085971</v>
      </c>
      <c r="E2439" s="38">
        <v>50.729663848876953</v>
      </c>
      <c r="F2439" s="18">
        <f t="shared" si="114"/>
        <v>50.703118078614906</v>
      </c>
      <c r="G2439" s="38">
        <v>30.509225845336911</v>
      </c>
      <c r="H2439" s="18">
        <f t="shared" si="115"/>
        <v>30.493261006646556</v>
      </c>
      <c r="I2439" s="38">
        <v>53.711872100830078</v>
      </c>
      <c r="J2439" s="18">
        <f t="shared" si="116"/>
        <v>53.683765803469612</v>
      </c>
    </row>
    <row r="2440" spans="1:10" x14ac:dyDescent="0.3">
      <c r="A2440" s="3">
        <v>2032</v>
      </c>
      <c r="B2440" s="3">
        <v>8</v>
      </c>
      <c r="C2440" s="4">
        <v>13</v>
      </c>
      <c r="D2440" s="19">
        <f>INDEX('Prom Factor Mensual Hora 0,5'!$B$5:$N$28,MATCH('Casos CMg'!$C2440,'Prom Factor Mensual Hora 0,5'!$A$5:$A$28,0),MATCH('Casos CMg'!$B2440,'Prom Factor Mensual Hora 0,5'!$B$4:$M$4,0))</f>
        <v>0.99946735169897394</v>
      </c>
      <c r="E2440" s="38">
        <v>50.729663848876953</v>
      </c>
      <c r="F2440" s="18">
        <f t="shared" si="114"/>
        <v>50.702642779616227</v>
      </c>
      <c r="G2440" s="38">
        <v>30.509225845336911</v>
      </c>
      <c r="H2440" s="18">
        <f t="shared" si="115"/>
        <v>30.49297515802477</v>
      </c>
      <c r="I2440" s="38">
        <v>53.711872100830078</v>
      </c>
      <c r="J2440" s="18">
        <f t="shared" si="116"/>
        <v>53.683262563410644</v>
      </c>
    </row>
    <row r="2441" spans="1:10" x14ac:dyDescent="0.3">
      <c r="A2441" s="3">
        <v>2032</v>
      </c>
      <c r="B2441" s="3">
        <v>8</v>
      </c>
      <c r="C2441" s="4">
        <v>14</v>
      </c>
      <c r="D2441" s="19">
        <f>INDEX('Prom Factor Mensual Hora 0,5'!$B$5:$N$28,MATCH('Casos CMg'!$C2441,'Prom Factor Mensual Hora 0,5'!$A$5:$A$28,0),MATCH('Casos CMg'!$B2441,'Prom Factor Mensual Hora 0,5'!$B$4:$M$4,0))</f>
        <v>0.9995702901590876</v>
      </c>
      <c r="E2441" s="38">
        <v>50.729663848876953</v>
      </c>
      <c r="F2441" s="18">
        <f t="shared" si="114"/>
        <v>50.707864813094915</v>
      </c>
      <c r="G2441" s="38">
        <v>30.509225845336911</v>
      </c>
      <c r="H2441" s="18">
        <f t="shared" si="115"/>
        <v>30.49611573075255</v>
      </c>
      <c r="I2441" s="38">
        <v>53.711872100830078</v>
      </c>
      <c r="J2441" s="18">
        <f t="shared" si="116"/>
        <v>53.688791580814524</v>
      </c>
    </row>
    <row r="2442" spans="1:10" x14ac:dyDescent="0.3">
      <c r="A2442" s="3">
        <v>2032</v>
      </c>
      <c r="B2442" s="3">
        <v>8</v>
      </c>
      <c r="C2442" s="4">
        <v>15</v>
      </c>
      <c r="D2442" s="19">
        <f>INDEX('Prom Factor Mensual Hora 0,5'!$B$5:$N$28,MATCH('Casos CMg'!$C2442,'Prom Factor Mensual Hora 0,5'!$A$5:$A$28,0),MATCH('Casos CMg'!$B2442,'Prom Factor Mensual Hora 0,5'!$B$4:$M$4,0))</f>
        <v>0.99957075012774976</v>
      </c>
      <c r="E2442" s="38">
        <v>50.729663848876953</v>
      </c>
      <c r="F2442" s="18">
        <f t="shared" si="114"/>
        <v>50.707888147150527</v>
      </c>
      <c r="G2442" s="38">
        <v>30.509225845336911</v>
      </c>
      <c r="H2442" s="18">
        <f t="shared" si="115"/>
        <v>30.496129764040347</v>
      </c>
      <c r="I2442" s="38">
        <v>53.711872100830078</v>
      </c>
      <c r="J2442" s="18">
        <f t="shared" si="116"/>
        <v>53.688816286592477</v>
      </c>
    </row>
    <row r="2443" spans="1:10" x14ac:dyDescent="0.3">
      <c r="A2443" s="3">
        <v>2032</v>
      </c>
      <c r="B2443" s="3">
        <v>8</v>
      </c>
      <c r="C2443" s="4">
        <v>16</v>
      </c>
      <c r="D2443" s="19">
        <f>INDEX('Prom Factor Mensual Hora 0,5'!$B$5:$N$28,MATCH('Casos CMg'!$C2443,'Prom Factor Mensual Hora 0,5'!$A$5:$A$28,0),MATCH('Casos CMg'!$B2443,'Prom Factor Mensual Hora 0,5'!$B$4:$M$4,0))</f>
        <v>0.99957789895829385</v>
      </c>
      <c r="E2443" s="38">
        <v>50.729663848876953</v>
      </c>
      <c r="F2443" s="18">
        <f t="shared" si="114"/>
        <v>50.708250804920937</v>
      </c>
      <c r="G2443" s="38">
        <v>30.509225845336911</v>
      </c>
      <c r="H2443" s="18">
        <f t="shared" si="115"/>
        <v>30.496347869325945</v>
      </c>
      <c r="I2443" s="38">
        <v>53.711872100830078</v>
      </c>
      <c r="J2443" s="18">
        <f t="shared" si="116"/>
        <v>53.689200263664333</v>
      </c>
    </row>
    <row r="2444" spans="1:10" x14ac:dyDescent="0.3">
      <c r="A2444" s="3">
        <v>2032</v>
      </c>
      <c r="B2444" s="3">
        <v>8</v>
      </c>
      <c r="C2444" s="4">
        <v>17</v>
      </c>
      <c r="D2444" s="19">
        <f>INDEX('Prom Factor Mensual Hora 0,5'!$B$5:$N$28,MATCH('Casos CMg'!$C2444,'Prom Factor Mensual Hora 0,5'!$A$5:$A$28,0),MATCH('Casos CMg'!$B2444,'Prom Factor Mensual Hora 0,5'!$B$4:$M$4,0))</f>
        <v>0.99940049649270768</v>
      </c>
      <c r="E2444" s="38">
        <v>64.520263671875</v>
      </c>
      <c r="F2444" s="18">
        <f t="shared" si="114"/>
        <v>64.481583547512287</v>
      </c>
      <c r="G2444" s="38">
        <v>34.372589111328118</v>
      </c>
      <c r="H2444" s="18">
        <f t="shared" si="115"/>
        <v>34.35198262360116</v>
      </c>
      <c r="I2444" s="38">
        <v>70.891914367675781</v>
      </c>
      <c r="J2444" s="18">
        <f t="shared" si="116"/>
        <v>70.849414416373691</v>
      </c>
    </row>
    <row r="2445" spans="1:10" x14ac:dyDescent="0.3">
      <c r="A2445" s="3">
        <v>2032</v>
      </c>
      <c r="B2445" s="3">
        <v>8</v>
      </c>
      <c r="C2445" s="4">
        <v>18</v>
      </c>
      <c r="D2445" s="19">
        <f>INDEX('Prom Factor Mensual Hora 0,5'!$B$5:$N$28,MATCH('Casos CMg'!$C2445,'Prom Factor Mensual Hora 0,5'!$A$5:$A$28,0),MATCH('Casos CMg'!$B2445,'Prom Factor Mensual Hora 0,5'!$B$4:$M$4,0))</f>
        <v>0.99302038755396105</v>
      </c>
      <c r="E2445" s="38">
        <v>67.6063232421875</v>
      </c>
      <c r="F2445" s="18">
        <f t="shared" si="114"/>
        <v>67.134457307055399</v>
      </c>
      <c r="G2445" s="38">
        <v>35.417079925537109</v>
      </c>
      <c r="H2445" s="18">
        <f t="shared" si="115"/>
        <v>35.169882433686475</v>
      </c>
      <c r="I2445" s="38">
        <v>74.474433898925781</v>
      </c>
      <c r="J2445" s="18">
        <f t="shared" si="116"/>
        <v>73.95463121317313</v>
      </c>
    </row>
    <row r="2446" spans="1:10" x14ac:dyDescent="0.3">
      <c r="A2446" s="3">
        <v>2032</v>
      </c>
      <c r="B2446" s="3">
        <v>8</v>
      </c>
      <c r="C2446" s="4">
        <v>19</v>
      </c>
      <c r="D2446" s="19">
        <f>INDEX('Prom Factor Mensual Hora 0,5'!$B$5:$N$28,MATCH('Casos CMg'!$C2446,'Prom Factor Mensual Hora 0,5'!$A$5:$A$28,0),MATCH('Casos CMg'!$B2446,'Prom Factor Mensual Hora 0,5'!$B$4:$M$4,0))</f>
        <v>0.97350088657496014</v>
      </c>
      <c r="E2446" s="38">
        <v>96.993125915527344</v>
      </c>
      <c r="F2446" s="18">
        <f t="shared" si="114"/>
        <v>94.422894070442609</v>
      </c>
      <c r="G2446" s="38">
        <v>45.628471374511719</v>
      </c>
      <c r="H2446" s="18">
        <f t="shared" si="115"/>
        <v>44.41935733614735</v>
      </c>
      <c r="I2446" s="38">
        <v>109.8376541137695</v>
      </c>
      <c r="J2446" s="18">
        <f t="shared" si="116"/>
        <v>106.92705365906843</v>
      </c>
    </row>
    <row r="2447" spans="1:10" x14ac:dyDescent="0.3">
      <c r="A2447" s="3">
        <v>2032</v>
      </c>
      <c r="B2447" s="3">
        <v>8</v>
      </c>
      <c r="C2447" s="4">
        <v>20</v>
      </c>
      <c r="D2447" s="19">
        <f>INDEX('Prom Factor Mensual Hora 0,5'!$B$5:$N$28,MATCH('Casos CMg'!$C2447,'Prom Factor Mensual Hora 0,5'!$A$5:$A$28,0),MATCH('Casos CMg'!$B2447,'Prom Factor Mensual Hora 0,5'!$B$4:$M$4,0))</f>
        <v>0.97351099485228498</v>
      </c>
      <c r="E2447" s="38">
        <v>97.136833190917969</v>
      </c>
      <c r="F2447" s="18">
        <f t="shared" si="114"/>
        <v>94.563775116491001</v>
      </c>
      <c r="G2447" s="38">
        <v>45.660968780517578</v>
      </c>
      <c r="H2447" s="18">
        <f t="shared" si="115"/>
        <v>44.451455143440796</v>
      </c>
      <c r="I2447" s="38">
        <v>109.98781585693359</v>
      </c>
      <c r="J2447" s="18">
        <f t="shared" si="116"/>
        <v>107.07434803651334</v>
      </c>
    </row>
    <row r="2448" spans="1:10" x14ac:dyDescent="0.3">
      <c r="A2448" s="3">
        <v>2032</v>
      </c>
      <c r="B2448" s="3">
        <v>8</v>
      </c>
      <c r="C2448" s="4">
        <v>21</v>
      </c>
      <c r="D2448" s="19">
        <f>INDEX('Prom Factor Mensual Hora 0,5'!$B$5:$N$28,MATCH('Casos CMg'!$C2448,'Prom Factor Mensual Hora 0,5'!$A$5:$A$28,0),MATCH('Casos CMg'!$B2448,'Prom Factor Mensual Hora 0,5'!$B$4:$M$4,0))</f>
        <v>0.97349355073691068</v>
      </c>
      <c r="E2448" s="38">
        <v>97.136833190917969</v>
      </c>
      <c r="F2448" s="18">
        <f t="shared" si="114"/>
        <v>94.562080650365729</v>
      </c>
      <c r="G2448" s="38">
        <v>45.660968780517578</v>
      </c>
      <c r="H2448" s="18">
        <f t="shared" si="115"/>
        <v>44.450658628233285</v>
      </c>
      <c r="I2448" s="38">
        <v>109.98781585693359</v>
      </c>
      <c r="J2448" s="18">
        <f t="shared" si="116"/>
        <v>107.07242939636377</v>
      </c>
    </row>
    <row r="2449" spans="1:10" x14ac:dyDescent="0.3">
      <c r="A2449" s="3">
        <v>2032</v>
      </c>
      <c r="B2449" s="3">
        <v>8</v>
      </c>
      <c r="C2449" s="4">
        <v>22</v>
      </c>
      <c r="D2449" s="19">
        <f>INDEX('Prom Factor Mensual Hora 0,5'!$B$5:$N$28,MATCH('Casos CMg'!$C2449,'Prom Factor Mensual Hora 0,5'!$A$5:$A$28,0),MATCH('Casos CMg'!$B2449,'Prom Factor Mensual Hora 0,5'!$B$4:$M$4,0))</f>
        <v>0.9734807689676247</v>
      </c>
      <c r="E2449" s="38">
        <v>97.136833190917969</v>
      </c>
      <c r="F2449" s="18">
        <f t="shared" si="114"/>
        <v>94.560839069774715</v>
      </c>
      <c r="G2449" s="38">
        <v>45.660968780517578</v>
      </c>
      <c r="H2449" s="18">
        <f t="shared" si="115"/>
        <v>44.45007500026496</v>
      </c>
      <c r="I2449" s="38">
        <v>109.98781585693359</v>
      </c>
      <c r="J2449" s="18">
        <f t="shared" si="116"/>
        <v>107.07102355747722</v>
      </c>
    </row>
    <row r="2450" spans="1:10" x14ac:dyDescent="0.3">
      <c r="A2450" s="3">
        <v>2032</v>
      </c>
      <c r="B2450" s="3">
        <v>8</v>
      </c>
      <c r="C2450" s="4">
        <v>23</v>
      </c>
      <c r="D2450" s="19">
        <f>INDEX('Prom Factor Mensual Hora 0,5'!$B$5:$N$28,MATCH('Casos CMg'!$C2450,'Prom Factor Mensual Hora 0,5'!$A$5:$A$28,0),MATCH('Casos CMg'!$B2450,'Prom Factor Mensual Hora 0,5'!$B$4:$M$4,0))</f>
        <v>0.97348974165532653</v>
      </c>
      <c r="E2450" s="38">
        <v>95.699775695800781</v>
      </c>
      <c r="F2450" s="18">
        <f t="shared" si="114"/>
        <v>93.162749918577802</v>
      </c>
      <c r="G2450" s="38">
        <v>45.335956573486328</v>
      </c>
      <c r="H2450" s="18">
        <f t="shared" si="115"/>
        <v>44.13408865242031</v>
      </c>
      <c r="I2450" s="38">
        <v>108.4862442016602</v>
      </c>
      <c r="J2450" s="18">
        <f t="shared" si="116"/>
        <v>105.61024584103086</v>
      </c>
    </row>
    <row r="2451" spans="1:10" x14ac:dyDescent="0.3">
      <c r="A2451" s="3">
        <v>2032</v>
      </c>
      <c r="B2451" s="3">
        <v>9</v>
      </c>
      <c r="C2451" s="4">
        <v>0</v>
      </c>
      <c r="D2451" s="19">
        <f>INDEX('Prom Factor Mensual Hora 0,5'!$B$5:$N$28,MATCH('Casos CMg'!$C2451,'Prom Factor Mensual Hora 0,5'!$A$5:$A$28,0),MATCH('Casos CMg'!$B2451,'Prom Factor Mensual Hora 0,5'!$B$4:$M$4,0))</f>
        <v>0.97204255867463574</v>
      </c>
      <c r="E2451" s="38">
        <v>75.824653625488281</v>
      </c>
      <c r="F2451" s="18">
        <f t="shared" si="114"/>
        <v>73.704790320737629</v>
      </c>
      <c r="G2451" s="38">
        <v>39.084701538085938</v>
      </c>
      <c r="H2451" s="18">
        <f t="shared" si="115"/>
        <v>37.991993288115523</v>
      </c>
      <c r="I2451" s="38">
        <v>85.276870727539063</v>
      </c>
      <c r="J2451" s="18">
        <f t="shared" si="116"/>
        <v>82.89274761776322</v>
      </c>
    </row>
    <row r="2452" spans="1:10" x14ac:dyDescent="0.3">
      <c r="A2452" s="3">
        <v>2032</v>
      </c>
      <c r="B2452" s="3">
        <v>9</v>
      </c>
      <c r="C2452" s="4">
        <v>1</v>
      </c>
      <c r="D2452" s="19">
        <f>INDEX('Prom Factor Mensual Hora 0,5'!$B$5:$N$28,MATCH('Casos CMg'!$C2452,'Prom Factor Mensual Hora 0,5'!$A$5:$A$28,0),MATCH('Casos CMg'!$B2452,'Prom Factor Mensual Hora 0,5'!$B$4:$M$4,0))</f>
        <v>0.9742465831758057</v>
      </c>
      <c r="E2452" s="38">
        <v>82.4742431640625</v>
      </c>
      <c r="F2452" s="18">
        <f t="shared" si="114"/>
        <v>80.350249602598439</v>
      </c>
      <c r="G2452" s="38">
        <v>41.132892608642578</v>
      </c>
      <c r="H2452" s="18">
        <f t="shared" si="115"/>
        <v>40.073580080107384</v>
      </c>
      <c r="I2452" s="38">
        <v>94.962905883789063</v>
      </c>
      <c r="J2452" s="18">
        <f t="shared" si="116"/>
        <v>92.517286585727106</v>
      </c>
    </row>
    <row r="2453" spans="1:10" x14ac:dyDescent="0.3">
      <c r="A2453" s="3">
        <v>2032</v>
      </c>
      <c r="B2453" s="3">
        <v>9</v>
      </c>
      <c r="C2453" s="4">
        <v>2</v>
      </c>
      <c r="D2453" s="19">
        <f>INDEX('Prom Factor Mensual Hora 0,5'!$B$5:$N$28,MATCH('Casos CMg'!$C2453,'Prom Factor Mensual Hora 0,5'!$A$5:$A$28,0),MATCH('Casos CMg'!$B2453,'Prom Factor Mensual Hora 0,5'!$B$4:$M$4,0))</f>
        <v>0.97408407668829189</v>
      </c>
      <c r="E2453" s="38">
        <v>83.951942443847656</v>
      </c>
      <c r="F2453" s="18">
        <f t="shared" si="114"/>
        <v>81.776250341603969</v>
      </c>
      <c r="G2453" s="38">
        <v>41.588054656982422</v>
      </c>
      <c r="H2453" s="18">
        <f t="shared" si="115"/>
        <v>40.510261821808939</v>
      </c>
      <c r="I2453" s="38">
        <v>97.115379333496094</v>
      </c>
      <c r="J2453" s="18">
        <f t="shared" si="116"/>
        <v>94.598544610301772</v>
      </c>
    </row>
    <row r="2454" spans="1:10" x14ac:dyDescent="0.3">
      <c r="A2454" s="3">
        <v>2032</v>
      </c>
      <c r="B2454" s="3">
        <v>9</v>
      </c>
      <c r="C2454" s="4">
        <v>3</v>
      </c>
      <c r="D2454" s="19">
        <f>INDEX('Prom Factor Mensual Hora 0,5'!$B$5:$N$28,MATCH('Casos CMg'!$C2454,'Prom Factor Mensual Hora 0,5'!$A$5:$A$28,0),MATCH('Casos CMg'!$B2454,'Prom Factor Mensual Hora 0,5'!$B$4:$M$4,0))</f>
        <v>0.97503800939849639</v>
      </c>
      <c r="E2454" s="38">
        <v>83.951942443847656</v>
      </c>
      <c r="F2454" s="18">
        <f t="shared" si="114"/>
        <v>81.85633484558636</v>
      </c>
      <c r="G2454" s="38">
        <v>41.588054656982422</v>
      </c>
      <c r="H2454" s="18">
        <f t="shared" si="115"/>
        <v>40.549934027500008</v>
      </c>
      <c r="I2454" s="38">
        <v>97.115379333496094</v>
      </c>
      <c r="J2454" s="18">
        <f t="shared" si="116"/>
        <v>94.69118614731191</v>
      </c>
    </row>
    <row r="2455" spans="1:10" x14ac:dyDescent="0.3">
      <c r="A2455" s="3">
        <v>2032</v>
      </c>
      <c r="B2455" s="3">
        <v>9</v>
      </c>
      <c r="C2455" s="4">
        <v>4</v>
      </c>
      <c r="D2455" s="19">
        <f>INDEX('Prom Factor Mensual Hora 0,5'!$B$5:$N$28,MATCH('Casos CMg'!$C2455,'Prom Factor Mensual Hora 0,5'!$A$5:$A$28,0),MATCH('Casos CMg'!$B2455,'Prom Factor Mensual Hora 0,5'!$B$4:$M$4,0))</f>
        <v>0.97408482109622996</v>
      </c>
      <c r="E2455" s="38">
        <v>83.951942443847656</v>
      </c>
      <c r="F2455" s="18">
        <f t="shared" si="114"/>
        <v>81.776312836096338</v>
      </c>
      <c r="G2455" s="38">
        <v>41.588054656982422</v>
      </c>
      <c r="H2455" s="18">
        <f t="shared" si="115"/>
        <v>40.510292780286953</v>
      </c>
      <c r="I2455" s="38">
        <v>97.115379333496094</v>
      </c>
      <c r="J2455" s="18">
        <f t="shared" si="116"/>
        <v>94.598616903761055</v>
      </c>
    </row>
    <row r="2456" spans="1:10" x14ac:dyDescent="0.3">
      <c r="A2456" s="3">
        <v>2032</v>
      </c>
      <c r="B2456" s="3">
        <v>9</v>
      </c>
      <c r="C2456" s="4">
        <v>5</v>
      </c>
      <c r="D2456" s="19">
        <f>INDEX('Prom Factor Mensual Hora 0,5'!$B$5:$N$28,MATCH('Casos CMg'!$C2456,'Prom Factor Mensual Hora 0,5'!$A$5:$A$28,0),MATCH('Casos CMg'!$B2456,'Prom Factor Mensual Hora 0,5'!$B$4:$M$4,0))</f>
        <v>0.97409849192360065</v>
      </c>
      <c r="E2456" s="38">
        <v>83.951942443847656</v>
      </c>
      <c r="F2456" s="18">
        <f t="shared" si="114"/>
        <v>81.777460528608927</v>
      </c>
      <c r="G2456" s="38">
        <v>41.588054656982422</v>
      </c>
      <c r="H2456" s="18">
        <f t="shared" si="115"/>
        <v>40.510861323402857</v>
      </c>
      <c r="I2456" s="38">
        <v>97.115379333496094</v>
      </c>
      <c r="J2456" s="18">
        <f t="shared" si="116"/>
        <v>94.599944551346965</v>
      </c>
    </row>
    <row r="2457" spans="1:10" x14ac:dyDescent="0.3">
      <c r="A2457" s="3">
        <v>2032</v>
      </c>
      <c r="B2457" s="3">
        <v>9</v>
      </c>
      <c r="C2457" s="4">
        <v>6</v>
      </c>
      <c r="D2457" s="19">
        <f>INDEX('Prom Factor Mensual Hora 0,5'!$B$5:$N$28,MATCH('Casos CMg'!$C2457,'Prom Factor Mensual Hora 0,5'!$A$5:$A$28,0),MATCH('Casos CMg'!$B2457,'Prom Factor Mensual Hora 0,5'!$B$4:$M$4,0))</f>
        <v>0.9740796118342202</v>
      </c>
      <c r="E2457" s="38">
        <v>38.18536376953125</v>
      </c>
      <c r="F2457" s="18">
        <f t="shared" si="114"/>
        <v>37.195584318373498</v>
      </c>
      <c r="G2457" s="38">
        <v>23.98267936706543</v>
      </c>
      <c r="H2457" s="18">
        <f t="shared" si="115"/>
        <v>23.361039008615656</v>
      </c>
      <c r="I2457" s="38">
        <v>40.157558441162109</v>
      </c>
      <c r="J2457" s="18">
        <f t="shared" si="116"/>
        <v>39.116658938577203</v>
      </c>
    </row>
    <row r="2458" spans="1:10" x14ac:dyDescent="0.3">
      <c r="A2458" s="3">
        <v>2032</v>
      </c>
      <c r="B2458" s="3">
        <v>9</v>
      </c>
      <c r="C2458" s="4">
        <v>7</v>
      </c>
      <c r="D2458" s="19">
        <f>INDEX('Prom Factor Mensual Hora 0,5'!$B$5:$N$28,MATCH('Casos CMg'!$C2458,'Prom Factor Mensual Hora 0,5'!$A$5:$A$28,0),MATCH('Casos CMg'!$B2458,'Prom Factor Mensual Hora 0,5'!$B$4:$M$4,0))</f>
        <v>0.97273984380637468</v>
      </c>
      <c r="E2458" s="38">
        <v>37.701908111572273</v>
      </c>
      <c r="F2458" s="18">
        <f t="shared" si="114"/>
        <v>36.674148207653104</v>
      </c>
      <c r="G2458" s="38">
        <v>23.669673919677731</v>
      </c>
      <c r="H2458" s="18">
        <f t="shared" si="115"/>
        <v>23.024434911575135</v>
      </c>
      <c r="I2458" s="38">
        <v>39.60540771484375</v>
      </c>
      <c r="J2458" s="18">
        <f t="shared" si="116"/>
        <v>38.525758114424896</v>
      </c>
    </row>
    <row r="2459" spans="1:10" x14ac:dyDescent="0.3">
      <c r="A2459" s="3">
        <v>2032</v>
      </c>
      <c r="B2459" s="3">
        <v>9</v>
      </c>
      <c r="C2459" s="4">
        <v>8</v>
      </c>
      <c r="D2459" s="19">
        <f>INDEX('Prom Factor Mensual Hora 0,5'!$B$5:$N$28,MATCH('Casos CMg'!$C2459,'Prom Factor Mensual Hora 0,5'!$A$5:$A$28,0),MATCH('Casos CMg'!$B2459,'Prom Factor Mensual Hora 0,5'!$B$4:$M$4,0))</f>
        <v>0.97273361132409919</v>
      </c>
      <c r="E2459" s="38">
        <v>37.701908111572273</v>
      </c>
      <c r="F2459" s="18">
        <f t="shared" si="114"/>
        <v>36.673913231179043</v>
      </c>
      <c r="G2459" s="38">
        <v>23.669673919677731</v>
      </c>
      <c r="H2459" s="18">
        <f t="shared" si="115"/>
        <v>23.024287390751965</v>
      </c>
      <c r="I2459" s="38">
        <v>39.60540771484375</v>
      </c>
      <c r="J2459" s="18">
        <f t="shared" si="116"/>
        <v>38.525511274423302</v>
      </c>
    </row>
    <row r="2460" spans="1:10" x14ac:dyDescent="0.3">
      <c r="A2460" s="3">
        <v>2032</v>
      </c>
      <c r="B2460" s="3">
        <v>9</v>
      </c>
      <c r="C2460" s="4">
        <v>9</v>
      </c>
      <c r="D2460" s="19">
        <f>INDEX('Prom Factor Mensual Hora 0,5'!$B$5:$N$28,MATCH('Casos CMg'!$C2460,'Prom Factor Mensual Hora 0,5'!$A$5:$A$28,0),MATCH('Casos CMg'!$B2460,'Prom Factor Mensual Hora 0,5'!$B$4:$M$4,0))</f>
        <v>0.98380388909456784</v>
      </c>
      <c r="E2460" s="38">
        <v>14.175772666931151</v>
      </c>
      <c r="F2460" s="18">
        <f t="shared" si="114"/>
        <v>13.94618028064734</v>
      </c>
      <c r="G2460" s="38">
        <v>9.7465047836303711</v>
      </c>
      <c r="H2460" s="18">
        <f t="shared" si="115"/>
        <v>9.5886493112143683</v>
      </c>
      <c r="I2460" s="38">
        <v>14.74769115447998</v>
      </c>
      <c r="J2460" s="18">
        <f t="shared" si="116"/>
        <v>14.508835912942962</v>
      </c>
    </row>
    <row r="2461" spans="1:10" x14ac:dyDescent="0.3">
      <c r="A2461" s="3">
        <v>2032</v>
      </c>
      <c r="B2461" s="3">
        <v>9</v>
      </c>
      <c r="C2461" s="4">
        <v>10</v>
      </c>
      <c r="D2461" s="19">
        <f>INDEX('Prom Factor Mensual Hora 0,5'!$B$5:$N$28,MATCH('Casos CMg'!$C2461,'Prom Factor Mensual Hora 0,5'!$A$5:$A$28,0),MATCH('Casos CMg'!$B2461,'Prom Factor Mensual Hora 0,5'!$B$4:$M$4,0))</f>
        <v>0.99651040141575653</v>
      </c>
      <c r="E2461" s="38">
        <v>14.175772666931151</v>
      </c>
      <c r="F2461" s="18">
        <f t="shared" si="114"/>
        <v>14.12630491070207</v>
      </c>
      <c r="G2461" s="38">
        <v>9.7465047836303711</v>
      </c>
      <c r="H2461" s="18">
        <f t="shared" si="115"/>
        <v>9.7124933943360929</v>
      </c>
      <c r="I2461" s="38">
        <v>14.74769115447998</v>
      </c>
      <c r="J2461" s="18">
        <f t="shared" si="116"/>
        <v>14.696227632306448</v>
      </c>
    </row>
    <row r="2462" spans="1:10" x14ac:dyDescent="0.3">
      <c r="A2462" s="3">
        <v>2032</v>
      </c>
      <c r="B2462" s="3">
        <v>9</v>
      </c>
      <c r="C2462" s="4">
        <v>11</v>
      </c>
      <c r="D2462" s="19">
        <f>INDEX('Prom Factor Mensual Hora 0,5'!$B$5:$N$28,MATCH('Casos CMg'!$C2462,'Prom Factor Mensual Hora 0,5'!$A$5:$A$28,0),MATCH('Casos CMg'!$B2462,'Prom Factor Mensual Hora 0,5'!$B$4:$M$4,0))</f>
        <v>0.99637875931433106</v>
      </c>
      <c r="E2462" s="38">
        <v>14.175772666931151</v>
      </c>
      <c r="F2462" s="18">
        <f t="shared" si="114"/>
        <v>14.124438782198865</v>
      </c>
      <c r="G2462" s="38">
        <v>9.7465047836303711</v>
      </c>
      <c r="H2462" s="18">
        <f t="shared" si="115"/>
        <v>9.7112103439648223</v>
      </c>
      <c r="I2462" s="38">
        <v>14.74769115447998</v>
      </c>
      <c r="J2462" s="18">
        <f t="shared" si="116"/>
        <v>14.694286215251697</v>
      </c>
    </row>
    <row r="2463" spans="1:10" x14ac:dyDescent="0.3">
      <c r="A2463" s="3">
        <v>2032</v>
      </c>
      <c r="B2463" s="3">
        <v>9</v>
      </c>
      <c r="C2463" s="4">
        <v>12</v>
      </c>
      <c r="D2463" s="19">
        <f>INDEX('Prom Factor Mensual Hora 0,5'!$B$5:$N$28,MATCH('Casos CMg'!$C2463,'Prom Factor Mensual Hora 0,5'!$A$5:$A$28,0),MATCH('Casos CMg'!$B2463,'Prom Factor Mensual Hora 0,5'!$B$4:$M$4,0))</f>
        <v>0.99637522767769626</v>
      </c>
      <c r="E2463" s="38">
        <v>14.175772666931151</v>
      </c>
      <c r="F2463" s="18">
        <f t="shared" si="114"/>
        <v>14.124388718520789</v>
      </c>
      <c r="G2463" s="38">
        <v>9.7465047836303711</v>
      </c>
      <c r="H2463" s="18">
        <f t="shared" si="115"/>
        <v>9.7111759228514671</v>
      </c>
      <c r="I2463" s="38">
        <v>14.74769115447998</v>
      </c>
      <c r="J2463" s="18">
        <f t="shared" si="116"/>
        <v>14.694234131765338</v>
      </c>
    </row>
    <row r="2464" spans="1:10" x14ac:dyDescent="0.3">
      <c r="A2464" s="3">
        <v>2032</v>
      </c>
      <c r="B2464" s="3">
        <v>9</v>
      </c>
      <c r="C2464" s="4">
        <v>13</v>
      </c>
      <c r="D2464" s="19">
        <f>INDEX('Prom Factor Mensual Hora 0,5'!$B$5:$N$28,MATCH('Casos CMg'!$C2464,'Prom Factor Mensual Hora 0,5'!$A$5:$A$28,0),MATCH('Casos CMg'!$B2464,'Prom Factor Mensual Hora 0,5'!$B$4:$M$4,0))</f>
        <v>0.99639232684161072</v>
      </c>
      <c r="E2464" s="38">
        <v>14.175772666931151</v>
      </c>
      <c r="F2464" s="18">
        <f t="shared" si="114"/>
        <v>14.124631112381234</v>
      </c>
      <c r="G2464" s="38">
        <v>9.7465047836303711</v>
      </c>
      <c r="H2464" s="18">
        <f t="shared" si="115"/>
        <v>9.7113425799343549</v>
      </c>
      <c r="I2464" s="38">
        <v>14.74769115447998</v>
      </c>
      <c r="J2464" s="18">
        <f t="shared" si="116"/>
        <v>14.694486304953749</v>
      </c>
    </row>
    <row r="2465" spans="1:10" x14ac:dyDescent="0.3">
      <c r="A2465" s="3">
        <v>2032</v>
      </c>
      <c r="B2465" s="3">
        <v>9</v>
      </c>
      <c r="C2465" s="4">
        <v>14</v>
      </c>
      <c r="D2465" s="19">
        <f>INDEX('Prom Factor Mensual Hora 0,5'!$B$5:$N$28,MATCH('Casos CMg'!$C2465,'Prom Factor Mensual Hora 0,5'!$A$5:$A$28,0),MATCH('Casos CMg'!$B2465,'Prom Factor Mensual Hora 0,5'!$B$4:$M$4,0))</f>
        <v>0.99819978685956856</v>
      </c>
      <c r="E2465" s="38">
        <v>14.175772666931151</v>
      </c>
      <c r="F2465" s="18">
        <f t="shared" si="114"/>
        <v>14.150253254700372</v>
      </c>
      <c r="G2465" s="38">
        <v>9.7465047836303711</v>
      </c>
      <c r="H2465" s="18">
        <f t="shared" si="115"/>
        <v>9.7289589976456021</v>
      </c>
      <c r="I2465" s="38">
        <v>14.74769115447998</v>
      </c>
      <c r="J2465" s="18">
        <f t="shared" si="116"/>
        <v>14.721142167072662</v>
      </c>
    </row>
    <row r="2466" spans="1:10" x14ac:dyDescent="0.3">
      <c r="A2466" s="3">
        <v>2032</v>
      </c>
      <c r="B2466" s="3">
        <v>9</v>
      </c>
      <c r="C2466" s="4">
        <v>15</v>
      </c>
      <c r="D2466" s="19">
        <f>INDEX('Prom Factor Mensual Hora 0,5'!$B$5:$N$28,MATCH('Casos CMg'!$C2466,'Prom Factor Mensual Hora 0,5'!$A$5:$A$28,0),MATCH('Casos CMg'!$B2466,'Prom Factor Mensual Hora 0,5'!$B$4:$M$4,0))</f>
        <v>0.99916905470794437</v>
      </c>
      <c r="E2466" s="38">
        <v>14.175772666931151</v>
      </c>
      <c r="F2466" s="18">
        <f t="shared" si="114"/>
        <v>14.163993375372312</v>
      </c>
      <c r="G2466" s="38">
        <v>9.7465047836303711</v>
      </c>
      <c r="H2466" s="18">
        <f t="shared" si="115"/>
        <v>9.7384059713664151</v>
      </c>
      <c r="I2466" s="38">
        <v>14.74769115447998</v>
      </c>
      <c r="J2466" s="18">
        <f t="shared" si="116"/>
        <v>14.735436629946475</v>
      </c>
    </row>
    <row r="2467" spans="1:10" x14ac:dyDescent="0.3">
      <c r="A2467" s="3">
        <v>2032</v>
      </c>
      <c r="B2467" s="3">
        <v>9</v>
      </c>
      <c r="C2467" s="4">
        <v>16</v>
      </c>
      <c r="D2467" s="19">
        <f>INDEX('Prom Factor Mensual Hora 0,5'!$B$5:$N$28,MATCH('Casos CMg'!$C2467,'Prom Factor Mensual Hora 0,5'!$A$5:$A$28,0),MATCH('Casos CMg'!$B2467,'Prom Factor Mensual Hora 0,5'!$B$4:$M$4,0))</f>
        <v>0.9990444504188255</v>
      </c>
      <c r="E2467" s="38">
        <v>14.175772666931151</v>
      </c>
      <c r="F2467" s="18">
        <f t="shared" si="114"/>
        <v>14.162227013296439</v>
      </c>
      <c r="G2467" s="38">
        <v>9.7465047836303711</v>
      </c>
      <c r="H2467" s="18">
        <f t="shared" si="115"/>
        <v>9.7371915150664581</v>
      </c>
      <c r="I2467" s="38">
        <v>14.74769115447998</v>
      </c>
      <c r="J2467" s="18">
        <f t="shared" si="116"/>
        <v>14.733599004374026</v>
      </c>
    </row>
    <row r="2468" spans="1:10" x14ac:dyDescent="0.3">
      <c r="A2468" s="3">
        <v>2032</v>
      </c>
      <c r="B2468" s="3">
        <v>9</v>
      </c>
      <c r="C2468" s="4">
        <v>17</v>
      </c>
      <c r="D2468" s="19">
        <f>INDEX('Prom Factor Mensual Hora 0,5'!$B$5:$N$28,MATCH('Casos CMg'!$C2468,'Prom Factor Mensual Hora 0,5'!$A$5:$A$28,0),MATCH('Casos CMg'!$B2468,'Prom Factor Mensual Hora 0,5'!$B$4:$M$4,0))</f>
        <v>0.9993050788709984</v>
      </c>
      <c r="E2468" s="38">
        <v>37.701908111572273</v>
      </c>
      <c r="F2468" s="18">
        <f t="shared" si="114"/>
        <v>37.675708259021867</v>
      </c>
      <c r="G2468" s="38">
        <v>23.669673919677731</v>
      </c>
      <c r="H2468" s="18">
        <f t="shared" si="115"/>
        <v>23.65322536315437</v>
      </c>
      <c r="I2468" s="38">
        <v>39.60540771484375</v>
      </c>
      <c r="J2468" s="18">
        <f t="shared" si="116"/>
        <v>39.577885080199984</v>
      </c>
    </row>
    <row r="2469" spans="1:10" x14ac:dyDescent="0.3">
      <c r="A2469" s="3">
        <v>2032</v>
      </c>
      <c r="B2469" s="3">
        <v>9</v>
      </c>
      <c r="C2469" s="4">
        <v>18</v>
      </c>
      <c r="D2469" s="19">
        <f>INDEX('Prom Factor Mensual Hora 0,5'!$B$5:$N$28,MATCH('Casos CMg'!$C2469,'Prom Factor Mensual Hora 0,5'!$A$5:$A$28,0),MATCH('Casos CMg'!$B2469,'Prom Factor Mensual Hora 0,5'!$B$4:$M$4,0))</f>
        <v>0.99759036986935989</v>
      </c>
      <c r="E2469" s="38">
        <v>38.18536376953125</v>
      </c>
      <c r="F2469" s="18">
        <f t="shared" si="114"/>
        <v>38.093351166442737</v>
      </c>
      <c r="G2469" s="38">
        <v>23.98267936706543</v>
      </c>
      <c r="H2469" s="18">
        <f t="shared" si="115"/>
        <v>23.92488998024907</v>
      </c>
      <c r="I2469" s="38">
        <v>40.157558441162109</v>
      </c>
      <c r="J2469" s="18">
        <f t="shared" si="116"/>
        <v>40.060793578369342</v>
      </c>
    </row>
    <row r="2470" spans="1:10" x14ac:dyDescent="0.3">
      <c r="A2470" s="3">
        <v>2032</v>
      </c>
      <c r="B2470" s="3">
        <v>9</v>
      </c>
      <c r="C2470" s="4">
        <v>19</v>
      </c>
      <c r="D2470" s="19">
        <f>INDEX('Prom Factor Mensual Hora 0,5'!$B$5:$N$28,MATCH('Casos CMg'!$C2470,'Prom Factor Mensual Hora 0,5'!$A$5:$A$28,0),MATCH('Casos CMg'!$B2470,'Prom Factor Mensual Hora 0,5'!$B$4:$M$4,0))</f>
        <v>0.98333751685340054</v>
      </c>
      <c r="E2470" s="38">
        <v>72.869270324707031</v>
      </c>
      <c r="F2470" s="18">
        <f t="shared" si="114"/>
        <v>71.655087336016607</v>
      </c>
      <c r="G2470" s="38">
        <v>38.174388885498047</v>
      </c>
      <c r="H2470" s="18">
        <f t="shared" si="115"/>
        <v>37.538308774061704</v>
      </c>
      <c r="I2470" s="38">
        <v>80.971954345703125</v>
      </c>
      <c r="J2470" s="18">
        <f t="shared" si="116"/>
        <v>79.622760521070632</v>
      </c>
    </row>
    <row r="2471" spans="1:10" x14ac:dyDescent="0.3">
      <c r="A2471" s="3">
        <v>2032</v>
      </c>
      <c r="B2471" s="3">
        <v>9</v>
      </c>
      <c r="C2471" s="4">
        <v>20</v>
      </c>
      <c r="D2471" s="19">
        <f>INDEX('Prom Factor Mensual Hora 0,5'!$B$5:$N$28,MATCH('Casos CMg'!$C2471,'Prom Factor Mensual Hora 0,5'!$A$5:$A$28,0),MATCH('Casos CMg'!$B2471,'Prom Factor Mensual Hora 0,5'!$B$4:$M$4,0))</f>
        <v>0.97364157716331123</v>
      </c>
      <c r="E2471" s="38">
        <v>94.596343994140625</v>
      </c>
      <c r="F2471" s="18">
        <f t="shared" si="114"/>
        <v>92.102933560338201</v>
      </c>
      <c r="G2471" s="38">
        <v>43.080490112304688</v>
      </c>
      <c r="H2471" s="18">
        <f t="shared" si="115"/>
        <v>41.944956337912771</v>
      </c>
      <c r="I2471" s="38">
        <v>106.1543807983398</v>
      </c>
      <c r="J2471" s="18">
        <f t="shared" si="116"/>
        <v>103.35631874329029</v>
      </c>
    </row>
    <row r="2472" spans="1:10" x14ac:dyDescent="0.3">
      <c r="A2472" s="3">
        <v>2032</v>
      </c>
      <c r="B2472" s="3">
        <v>9</v>
      </c>
      <c r="C2472" s="4">
        <v>21</v>
      </c>
      <c r="D2472" s="19">
        <f>INDEX('Prom Factor Mensual Hora 0,5'!$B$5:$N$28,MATCH('Casos CMg'!$C2472,'Prom Factor Mensual Hora 0,5'!$A$5:$A$28,0),MATCH('Casos CMg'!$B2472,'Prom Factor Mensual Hora 0,5'!$B$4:$M$4,0))</f>
        <v>0.97197707714224701</v>
      </c>
      <c r="E2472" s="38">
        <v>94.596343994140625</v>
      </c>
      <c r="F2472" s="18">
        <f t="shared" si="114"/>
        <v>91.945477943767358</v>
      </c>
      <c r="G2472" s="38">
        <v>43.080490112304688</v>
      </c>
      <c r="H2472" s="18">
        <f t="shared" si="115"/>
        <v>41.873248861213384</v>
      </c>
      <c r="I2472" s="38">
        <v>106.1543807983398</v>
      </c>
      <c r="J2472" s="18">
        <f t="shared" si="116"/>
        <v>103.17962477421538</v>
      </c>
    </row>
    <row r="2473" spans="1:10" x14ac:dyDescent="0.3">
      <c r="A2473" s="3">
        <v>2032</v>
      </c>
      <c r="B2473" s="3">
        <v>9</v>
      </c>
      <c r="C2473" s="4">
        <v>22</v>
      </c>
      <c r="D2473" s="19">
        <f>INDEX('Prom Factor Mensual Hora 0,5'!$B$5:$N$28,MATCH('Casos CMg'!$C2473,'Prom Factor Mensual Hora 0,5'!$A$5:$A$28,0),MATCH('Casos CMg'!$B2473,'Prom Factor Mensual Hora 0,5'!$B$4:$M$4,0))</f>
        <v>0.97199432949026132</v>
      </c>
      <c r="E2473" s="38">
        <v>72.869270324707031</v>
      </c>
      <c r="F2473" s="18">
        <f t="shared" si="114"/>
        <v>70.828517549708209</v>
      </c>
      <c r="G2473" s="38">
        <v>38.174388885498047</v>
      </c>
      <c r="H2473" s="18">
        <f t="shared" si="115"/>
        <v>37.105289528460155</v>
      </c>
      <c r="I2473" s="38">
        <v>80.971954345703125</v>
      </c>
      <c r="J2473" s="18">
        <f t="shared" si="116"/>
        <v>78.70428047176776</v>
      </c>
    </row>
    <row r="2474" spans="1:10" x14ac:dyDescent="0.3">
      <c r="A2474" s="3">
        <v>2032</v>
      </c>
      <c r="B2474" s="3">
        <v>9</v>
      </c>
      <c r="C2474" s="4">
        <v>23</v>
      </c>
      <c r="D2474" s="19">
        <f>INDEX('Prom Factor Mensual Hora 0,5'!$B$5:$N$28,MATCH('Casos CMg'!$C2474,'Prom Factor Mensual Hora 0,5'!$A$5:$A$28,0),MATCH('Casos CMg'!$B2474,'Prom Factor Mensual Hora 0,5'!$B$4:$M$4,0))</f>
        <v>0.97199575680251449</v>
      </c>
      <c r="E2474" s="38">
        <v>72.869270324707031</v>
      </c>
      <c r="F2474" s="18">
        <f t="shared" si="114"/>
        <v>70.828621556910619</v>
      </c>
      <c r="G2474" s="38">
        <v>38.174388885498047</v>
      </c>
      <c r="H2474" s="18">
        <f t="shared" si="115"/>
        <v>37.105344015233172</v>
      </c>
      <c r="I2474" s="38">
        <v>80.971954345703125</v>
      </c>
      <c r="J2474" s="18">
        <f t="shared" si="116"/>
        <v>78.704396044030361</v>
      </c>
    </row>
    <row r="2475" spans="1:10" x14ac:dyDescent="0.3">
      <c r="A2475" s="3">
        <v>2032</v>
      </c>
      <c r="B2475" s="3">
        <v>10</v>
      </c>
      <c r="C2475" s="4">
        <v>0</v>
      </c>
      <c r="D2475" s="19">
        <f>INDEX('Prom Factor Mensual Hora 0,5'!$B$5:$N$28,MATCH('Casos CMg'!$C2475,'Prom Factor Mensual Hora 0,5'!$A$5:$A$28,0),MATCH('Casos CMg'!$B2475,'Prom Factor Mensual Hora 0,5'!$B$4:$M$4,0))</f>
        <v>0.98061449370768206</v>
      </c>
      <c r="E2475" s="38">
        <v>49.157157897949219</v>
      </c>
      <c r="F2475" s="18">
        <f t="shared" si="114"/>
        <v>48.20422150420606</v>
      </c>
      <c r="G2475" s="38">
        <v>28.433004379272461</v>
      </c>
      <c r="H2475" s="18">
        <f t="shared" si="115"/>
        <v>27.881816193968572</v>
      </c>
      <c r="I2475" s="38">
        <v>53.876239776611328</v>
      </c>
      <c r="J2475" s="18">
        <f t="shared" si="116"/>
        <v>52.831821591415398</v>
      </c>
    </row>
    <row r="2476" spans="1:10" x14ac:dyDescent="0.3">
      <c r="A2476" s="3">
        <v>2032</v>
      </c>
      <c r="B2476" s="3">
        <v>10</v>
      </c>
      <c r="C2476" s="4">
        <v>1</v>
      </c>
      <c r="D2476" s="19">
        <f>INDEX('Prom Factor Mensual Hora 0,5'!$B$5:$N$28,MATCH('Casos CMg'!$C2476,'Prom Factor Mensual Hora 0,5'!$A$5:$A$28,0),MATCH('Casos CMg'!$B2476,'Prom Factor Mensual Hora 0,5'!$B$4:$M$4,0))</f>
        <v>0.98669170963098818</v>
      </c>
      <c r="E2476" s="38">
        <v>53.903171539306641</v>
      </c>
      <c r="F2476" s="18">
        <f t="shared" si="114"/>
        <v>53.185812480650895</v>
      </c>
      <c r="G2476" s="38">
        <v>30.69877815246582</v>
      </c>
      <c r="H2476" s="18">
        <f t="shared" si="115"/>
        <v>30.29022989883893</v>
      </c>
      <c r="I2476" s="38">
        <v>58.335605621337891</v>
      </c>
      <c r="J2476" s="18">
        <f t="shared" si="116"/>
        <v>57.559258442876967</v>
      </c>
    </row>
    <row r="2477" spans="1:10" x14ac:dyDescent="0.3">
      <c r="A2477" s="3">
        <v>2032</v>
      </c>
      <c r="B2477" s="3">
        <v>10</v>
      </c>
      <c r="C2477" s="4">
        <v>2</v>
      </c>
      <c r="D2477" s="19">
        <f>INDEX('Prom Factor Mensual Hora 0,5'!$B$5:$N$28,MATCH('Casos CMg'!$C2477,'Prom Factor Mensual Hora 0,5'!$A$5:$A$28,0),MATCH('Casos CMg'!$B2477,'Prom Factor Mensual Hora 0,5'!$B$4:$M$4,0))</f>
        <v>0.98670064880071218</v>
      </c>
      <c r="E2477" s="38">
        <v>53.903171539306641</v>
      </c>
      <c r="F2477" s="18">
        <f t="shared" si="114"/>
        <v>53.186294330249943</v>
      </c>
      <c r="G2477" s="38">
        <v>30.69877815246582</v>
      </c>
      <c r="H2477" s="18">
        <f t="shared" si="115"/>
        <v>30.290504320427154</v>
      </c>
      <c r="I2477" s="38">
        <v>58.335605621337891</v>
      </c>
      <c r="J2477" s="18">
        <f t="shared" si="116"/>
        <v>57.559779914756568</v>
      </c>
    </row>
    <row r="2478" spans="1:10" x14ac:dyDescent="0.3">
      <c r="A2478" s="3">
        <v>2032</v>
      </c>
      <c r="B2478" s="3">
        <v>10</v>
      </c>
      <c r="C2478" s="4">
        <v>3</v>
      </c>
      <c r="D2478" s="19">
        <f>INDEX('Prom Factor Mensual Hora 0,5'!$B$5:$N$28,MATCH('Casos CMg'!$C2478,'Prom Factor Mensual Hora 0,5'!$A$5:$A$28,0),MATCH('Casos CMg'!$B2478,'Prom Factor Mensual Hora 0,5'!$B$4:$M$4,0))</f>
        <v>0.9870199279359243</v>
      </c>
      <c r="E2478" s="38">
        <v>53.903171539306641</v>
      </c>
      <c r="F2478" s="18">
        <f t="shared" si="114"/>
        <v>53.203504488244207</v>
      </c>
      <c r="G2478" s="38">
        <v>30.69877815246582</v>
      </c>
      <c r="H2478" s="18">
        <f t="shared" si="115"/>
        <v>30.300305799767742</v>
      </c>
      <c r="I2478" s="38">
        <v>58.335605621337891</v>
      </c>
      <c r="J2478" s="18">
        <f t="shared" si="116"/>
        <v>57.578405256471427</v>
      </c>
    </row>
    <row r="2479" spans="1:10" x14ac:dyDescent="0.3">
      <c r="A2479" s="3">
        <v>2032</v>
      </c>
      <c r="B2479" s="3">
        <v>10</v>
      </c>
      <c r="C2479" s="4">
        <v>4</v>
      </c>
      <c r="D2479" s="19">
        <f>INDEX('Prom Factor Mensual Hora 0,5'!$B$5:$N$28,MATCH('Casos CMg'!$C2479,'Prom Factor Mensual Hora 0,5'!$A$5:$A$28,0),MATCH('Casos CMg'!$B2479,'Prom Factor Mensual Hora 0,5'!$B$4:$M$4,0))</f>
        <v>0.9870029666479051</v>
      </c>
      <c r="E2479" s="38">
        <v>53.903171539306641</v>
      </c>
      <c r="F2479" s="18">
        <f t="shared" si="114"/>
        <v>53.202590221026583</v>
      </c>
      <c r="G2479" s="38">
        <v>30.69877815246582</v>
      </c>
      <c r="H2479" s="18">
        <f t="shared" si="115"/>
        <v>30.29978510894966</v>
      </c>
      <c r="I2479" s="38">
        <v>58.335605621337891</v>
      </c>
      <c r="J2479" s="18">
        <f t="shared" si="116"/>
        <v>57.577415809462707</v>
      </c>
    </row>
    <row r="2480" spans="1:10" x14ac:dyDescent="0.3">
      <c r="A2480" s="3">
        <v>2032</v>
      </c>
      <c r="B2480" s="3">
        <v>10</v>
      </c>
      <c r="C2480" s="4">
        <v>5</v>
      </c>
      <c r="D2480" s="19">
        <f>INDEX('Prom Factor Mensual Hora 0,5'!$B$5:$N$28,MATCH('Casos CMg'!$C2480,'Prom Factor Mensual Hora 0,5'!$A$5:$A$28,0),MATCH('Casos CMg'!$B2480,'Prom Factor Mensual Hora 0,5'!$B$4:$M$4,0))</f>
        <v>0.98794974355569909</v>
      </c>
      <c r="E2480" s="38">
        <v>53.903171539306641</v>
      </c>
      <c r="F2480" s="18">
        <f t="shared" si="114"/>
        <v>53.253624499096851</v>
      </c>
      <c r="G2480" s="38">
        <v>30.69877815246582</v>
      </c>
      <c r="H2480" s="18">
        <f t="shared" si="115"/>
        <v>30.328850003201904</v>
      </c>
      <c r="I2480" s="38">
        <v>58.335605621337891</v>
      </c>
      <c r="J2480" s="18">
        <f t="shared" si="116"/>
        <v>57.632646613767164</v>
      </c>
    </row>
    <row r="2481" spans="1:10" x14ac:dyDescent="0.3">
      <c r="A2481" s="3">
        <v>2032</v>
      </c>
      <c r="B2481" s="3">
        <v>10</v>
      </c>
      <c r="C2481" s="4">
        <v>6</v>
      </c>
      <c r="D2481" s="19">
        <f>INDEX('Prom Factor Mensual Hora 0,5'!$B$5:$N$28,MATCH('Casos CMg'!$C2481,'Prom Factor Mensual Hora 0,5'!$A$5:$A$28,0),MATCH('Casos CMg'!$B2481,'Prom Factor Mensual Hora 0,5'!$B$4:$M$4,0))</f>
        <v>0.98762991447964255</v>
      </c>
      <c r="E2481" s="38">
        <v>9.5547695159912109</v>
      </c>
      <c r="F2481" s="18">
        <f t="shared" si="114"/>
        <v>9.4365761999510944</v>
      </c>
      <c r="G2481" s="38">
        <v>5.7603840827941886</v>
      </c>
      <c r="H2481" s="18">
        <f t="shared" si="115"/>
        <v>5.6891276390599188</v>
      </c>
      <c r="I2481" s="38">
        <v>10.338239669799799</v>
      </c>
      <c r="J2481" s="18">
        <f t="shared" si="116"/>
        <v>10.210354760954424</v>
      </c>
    </row>
    <row r="2482" spans="1:10" x14ac:dyDescent="0.3">
      <c r="A2482" s="3">
        <v>2032</v>
      </c>
      <c r="B2482" s="3">
        <v>10</v>
      </c>
      <c r="C2482" s="4">
        <v>7</v>
      </c>
      <c r="D2482" s="19">
        <f>INDEX('Prom Factor Mensual Hora 0,5'!$B$5:$N$28,MATCH('Casos CMg'!$C2482,'Prom Factor Mensual Hora 0,5'!$A$5:$A$28,0),MATCH('Casos CMg'!$B2482,'Prom Factor Mensual Hora 0,5'!$B$4:$M$4,0))</f>
        <v>0.9876323655348701</v>
      </c>
      <c r="E2482" s="38">
        <v>9.5547695159912109</v>
      </c>
      <c r="F2482" s="18">
        <f t="shared" si="114"/>
        <v>9.4365996192188657</v>
      </c>
      <c r="G2482" s="38">
        <v>5.7603840827941886</v>
      </c>
      <c r="H2482" s="18">
        <f t="shared" si="115"/>
        <v>5.6891417580794377</v>
      </c>
      <c r="I2482" s="38">
        <v>10.338239669799799</v>
      </c>
      <c r="J2482" s="18">
        <f t="shared" si="116"/>
        <v>10.210380100550811</v>
      </c>
    </row>
    <row r="2483" spans="1:10" x14ac:dyDescent="0.3">
      <c r="A2483" s="3">
        <v>2032</v>
      </c>
      <c r="B2483" s="3">
        <v>10</v>
      </c>
      <c r="C2483" s="4">
        <v>8</v>
      </c>
      <c r="D2483" s="19">
        <f>INDEX('Prom Factor Mensual Hora 0,5'!$B$5:$N$28,MATCH('Casos CMg'!$C2483,'Prom Factor Mensual Hora 0,5'!$A$5:$A$28,0),MATCH('Casos CMg'!$B2483,'Prom Factor Mensual Hora 0,5'!$B$4:$M$4,0))</f>
        <v>0.98729907595495192</v>
      </c>
      <c r="E2483" s="38">
        <v>4.1070423126220703</v>
      </c>
      <c r="F2483" s="18">
        <f t="shared" si="114"/>
        <v>4.054879080159659</v>
      </c>
      <c r="G2483" s="38">
        <v>2.4031074047088619</v>
      </c>
      <c r="H2483" s="18">
        <f t="shared" si="115"/>
        <v>2.3725857200895621</v>
      </c>
      <c r="I2483" s="38">
        <v>4.5139665603637704</v>
      </c>
      <c r="J2483" s="18">
        <f t="shared" si="116"/>
        <v>4.456635013938703</v>
      </c>
    </row>
    <row r="2484" spans="1:10" x14ac:dyDescent="0.3">
      <c r="A2484" s="3">
        <v>2032</v>
      </c>
      <c r="B2484" s="3">
        <v>10</v>
      </c>
      <c r="C2484" s="4">
        <v>9</v>
      </c>
      <c r="D2484" s="19">
        <f>INDEX('Prom Factor Mensual Hora 0,5'!$B$5:$N$28,MATCH('Casos CMg'!$C2484,'Prom Factor Mensual Hora 0,5'!$A$5:$A$28,0),MATCH('Casos CMg'!$B2484,'Prom Factor Mensual Hora 0,5'!$B$4:$M$4,0))</f>
        <v>0.9991578476552917</v>
      </c>
      <c r="E2484" s="38">
        <v>4.1070423126220703</v>
      </c>
      <c r="F2484" s="18">
        <f t="shared" si="114"/>
        <v>4.1035835573086796</v>
      </c>
      <c r="G2484" s="38">
        <v>2.4031074047088619</v>
      </c>
      <c r="H2484" s="18">
        <f t="shared" si="115"/>
        <v>2.4010836221734002</v>
      </c>
      <c r="I2484" s="38">
        <v>4.5139665603637704</v>
      </c>
      <c r="J2484" s="18">
        <f t="shared" si="116"/>
        <v>4.5101651128410252</v>
      </c>
    </row>
    <row r="2485" spans="1:10" x14ac:dyDescent="0.3">
      <c r="A2485" s="3">
        <v>2032</v>
      </c>
      <c r="B2485" s="3">
        <v>10</v>
      </c>
      <c r="C2485" s="4">
        <v>10</v>
      </c>
      <c r="D2485" s="19">
        <f>INDEX('Prom Factor Mensual Hora 0,5'!$B$5:$N$28,MATCH('Casos CMg'!$C2485,'Prom Factor Mensual Hora 0,5'!$A$5:$A$28,0),MATCH('Casos CMg'!$B2485,'Prom Factor Mensual Hora 0,5'!$B$4:$M$4,0))</f>
        <v>0.9995828661525229</v>
      </c>
      <c r="E2485" s="38">
        <v>0.60940206050872803</v>
      </c>
      <c r="F2485" s="18">
        <f t="shared" si="114"/>
        <v>0.60914785828256757</v>
      </c>
      <c r="G2485" s="38">
        <v>0.43371358513832092</v>
      </c>
      <c r="H2485" s="18">
        <f t="shared" si="115"/>
        <v>0.43353266852184907</v>
      </c>
      <c r="I2485" s="38">
        <v>0.59559404850006104</v>
      </c>
      <c r="J2485" s="18">
        <f t="shared" si="116"/>
        <v>0.59534560606307574</v>
      </c>
    </row>
    <row r="2486" spans="1:10" x14ac:dyDescent="0.3">
      <c r="A2486" s="3">
        <v>2032</v>
      </c>
      <c r="B2486" s="3">
        <v>10</v>
      </c>
      <c r="C2486" s="4">
        <v>11</v>
      </c>
      <c r="D2486" s="19">
        <f>INDEX('Prom Factor Mensual Hora 0,5'!$B$5:$N$28,MATCH('Casos CMg'!$C2486,'Prom Factor Mensual Hora 0,5'!$A$5:$A$28,0),MATCH('Casos CMg'!$B2486,'Prom Factor Mensual Hora 0,5'!$B$4:$M$4,0))</f>
        <v>0.99952344568666041</v>
      </c>
      <c r="E2486" s="38">
        <v>0.60940206050872803</v>
      </c>
      <c r="F2486" s="18">
        <f t="shared" si="114"/>
        <v>0.60911164732823453</v>
      </c>
      <c r="G2486" s="38">
        <v>0.43371358513832092</v>
      </c>
      <c r="H2486" s="18">
        <f t="shared" si="115"/>
        <v>0.43350689705856926</v>
      </c>
      <c r="I2486" s="38">
        <v>0.59559404850006104</v>
      </c>
      <c r="J2486" s="18">
        <f t="shared" si="116"/>
        <v>0.59531021558724895</v>
      </c>
    </row>
    <row r="2487" spans="1:10" x14ac:dyDescent="0.3">
      <c r="A2487" s="3">
        <v>2032</v>
      </c>
      <c r="B2487" s="3">
        <v>10</v>
      </c>
      <c r="C2487" s="4">
        <v>12</v>
      </c>
      <c r="D2487" s="19">
        <f>INDEX('Prom Factor Mensual Hora 0,5'!$B$5:$N$28,MATCH('Casos CMg'!$C2487,'Prom Factor Mensual Hora 0,5'!$A$5:$A$28,0),MATCH('Casos CMg'!$B2487,'Prom Factor Mensual Hora 0,5'!$B$4:$M$4,0))</f>
        <v>0.99953095526393487</v>
      </c>
      <c r="E2487" s="38">
        <v>0.60940206050872803</v>
      </c>
      <c r="F2487" s="18">
        <f t="shared" si="114"/>
        <v>0.60911622368009921</v>
      </c>
      <c r="G2487" s="38">
        <v>0.43371358513832092</v>
      </c>
      <c r="H2487" s="18">
        <f t="shared" si="115"/>
        <v>0.43351015406425186</v>
      </c>
      <c r="I2487" s="38">
        <v>0.59559404850006104</v>
      </c>
      <c r="J2487" s="18">
        <f t="shared" si="116"/>
        <v>0.59531468824678035</v>
      </c>
    </row>
    <row r="2488" spans="1:10" x14ac:dyDescent="0.3">
      <c r="A2488" s="3">
        <v>2032</v>
      </c>
      <c r="B2488" s="3">
        <v>10</v>
      </c>
      <c r="C2488" s="4">
        <v>13</v>
      </c>
      <c r="D2488" s="19">
        <f>INDEX('Prom Factor Mensual Hora 0,5'!$B$5:$N$28,MATCH('Casos CMg'!$C2488,'Prom Factor Mensual Hora 0,5'!$A$5:$A$28,0),MATCH('Casos CMg'!$B2488,'Prom Factor Mensual Hora 0,5'!$B$4:$M$4,0))</f>
        <v>0.99956208482646935</v>
      </c>
      <c r="E2488" s="38">
        <v>0.60940206050872803</v>
      </c>
      <c r="F2488" s="18">
        <f t="shared" si="114"/>
        <v>0.60913519409965045</v>
      </c>
      <c r="G2488" s="38">
        <v>0.43371358513832092</v>
      </c>
      <c r="H2488" s="18">
        <f t="shared" si="115"/>
        <v>0.43352365537842247</v>
      </c>
      <c r="I2488" s="38">
        <v>0.59559404850006104</v>
      </c>
      <c r="J2488" s="18">
        <f t="shared" si="116"/>
        <v>0.59533322882895834</v>
      </c>
    </row>
    <row r="2489" spans="1:10" x14ac:dyDescent="0.3">
      <c r="A2489" s="3">
        <v>2032</v>
      </c>
      <c r="B2489" s="3">
        <v>10</v>
      </c>
      <c r="C2489" s="4">
        <v>14</v>
      </c>
      <c r="D2489" s="19">
        <f>INDEX('Prom Factor Mensual Hora 0,5'!$B$5:$N$28,MATCH('Casos CMg'!$C2489,'Prom Factor Mensual Hora 0,5'!$A$5:$A$28,0),MATCH('Casos CMg'!$B2489,'Prom Factor Mensual Hora 0,5'!$B$4:$M$4,0))</f>
        <v>0.99971987807715179</v>
      </c>
      <c r="E2489" s="38">
        <v>0.85316288471221924</v>
      </c>
      <c r="F2489" s="18">
        <f t="shared" si="114"/>
        <v>0.85292389508445088</v>
      </c>
      <c r="G2489" s="38">
        <v>0.60719907283782959</v>
      </c>
      <c r="H2489" s="18">
        <f t="shared" si="115"/>
        <v>0.60702898306599462</v>
      </c>
      <c r="I2489" s="38">
        <v>0.83383166790008545</v>
      </c>
      <c r="J2489" s="18">
        <f t="shared" si="116"/>
        <v>0.83359809336994151</v>
      </c>
    </row>
    <row r="2490" spans="1:10" x14ac:dyDescent="0.3">
      <c r="A2490" s="3">
        <v>2032</v>
      </c>
      <c r="B2490" s="3">
        <v>10</v>
      </c>
      <c r="C2490" s="4">
        <v>15</v>
      </c>
      <c r="D2490" s="19">
        <f>INDEX('Prom Factor Mensual Hora 0,5'!$B$5:$N$28,MATCH('Casos CMg'!$C2490,'Prom Factor Mensual Hora 0,5'!$A$5:$A$28,0),MATCH('Casos CMg'!$B2490,'Prom Factor Mensual Hora 0,5'!$B$4:$M$4,0))</f>
        <v>0.99988320758683513</v>
      </c>
      <c r="E2490" s="38">
        <v>1.2188041210174561</v>
      </c>
      <c r="F2490" s="18">
        <f t="shared" si="114"/>
        <v>1.2186617739429872</v>
      </c>
      <c r="G2490" s="38">
        <v>0.86742717027664185</v>
      </c>
      <c r="H2490" s="18">
        <f t="shared" si="115"/>
        <v>0.86732586136418044</v>
      </c>
      <c r="I2490" s="38">
        <v>1.1911880970001221</v>
      </c>
      <c r="J2490" s="18">
        <f t="shared" si="116"/>
        <v>1.1910489752677402</v>
      </c>
    </row>
    <row r="2491" spans="1:10" x14ac:dyDescent="0.3">
      <c r="A2491" s="3">
        <v>2032</v>
      </c>
      <c r="B2491" s="3">
        <v>10</v>
      </c>
      <c r="C2491" s="4">
        <v>16</v>
      </c>
      <c r="D2491" s="19">
        <f>INDEX('Prom Factor Mensual Hora 0,5'!$B$5:$N$28,MATCH('Casos CMg'!$C2491,'Prom Factor Mensual Hora 0,5'!$A$5:$A$28,0),MATCH('Casos CMg'!$B2491,'Prom Factor Mensual Hora 0,5'!$B$4:$M$4,0))</f>
        <v>0.99988320758683513</v>
      </c>
      <c r="E2491" s="38">
        <v>1.2188041210174561</v>
      </c>
      <c r="F2491" s="18">
        <f t="shared" si="114"/>
        <v>1.2186617739429872</v>
      </c>
      <c r="G2491" s="38">
        <v>0.86742717027664185</v>
      </c>
      <c r="H2491" s="18">
        <f t="shared" si="115"/>
        <v>0.86732586136418044</v>
      </c>
      <c r="I2491" s="38">
        <v>1.1911880970001221</v>
      </c>
      <c r="J2491" s="18">
        <f t="shared" si="116"/>
        <v>1.1910489752677402</v>
      </c>
    </row>
    <row r="2492" spans="1:10" x14ac:dyDescent="0.3">
      <c r="A2492" s="3">
        <v>2032</v>
      </c>
      <c r="B2492" s="3">
        <v>10</v>
      </c>
      <c r="C2492" s="4">
        <v>17</v>
      </c>
      <c r="D2492" s="19">
        <f>INDEX('Prom Factor Mensual Hora 0,5'!$B$5:$N$28,MATCH('Casos CMg'!$C2492,'Prom Factor Mensual Hora 0,5'!$A$5:$A$28,0),MATCH('Casos CMg'!$B2492,'Prom Factor Mensual Hora 0,5'!$B$4:$M$4,0))</f>
        <v>0.99988323929231326</v>
      </c>
      <c r="E2492" s="38">
        <v>1.2188041210174561</v>
      </c>
      <c r="F2492" s="18">
        <f t="shared" si="114"/>
        <v>1.2186618125857545</v>
      </c>
      <c r="G2492" s="38">
        <v>0.86742717027664185</v>
      </c>
      <c r="H2492" s="18">
        <f t="shared" si="115"/>
        <v>0.86732588886637363</v>
      </c>
      <c r="I2492" s="38">
        <v>1.1911880970001221</v>
      </c>
      <c r="J2492" s="18">
        <f t="shared" si="116"/>
        <v>1.1910490130349283</v>
      </c>
    </row>
    <row r="2493" spans="1:10" x14ac:dyDescent="0.3">
      <c r="A2493" s="3">
        <v>2032</v>
      </c>
      <c r="B2493" s="3">
        <v>10</v>
      </c>
      <c r="C2493" s="4">
        <v>18</v>
      </c>
      <c r="D2493" s="19">
        <f>INDEX('Prom Factor Mensual Hora 0,5'!$B$5:$N$28,MATCH('Casos CMg'!$C2493,'Prom Factor Mensual Hora 0,5'!$A$5:$A$28,0),MATCH('Casos CMg'!$B2493,'Prom Factor Mensual Hora 0,5'!$B$4:$M$4,0))</f>
        <v>0.99988470501655835</v>
      </c>
      <c r="E2493" s="38">
        <v>1.2188041210174561</v>
      </c>
      <c r="F2493" s="18">
        <f t="shared" si="114"/>
        <v>1.2186635990165047</v>
      </c>
      <c r="G2493" s="38">
        <v>0.86742717027664185</v>
      </c>
      <c r="H2493" s="18">
        <f t="shared" si="115"/>
        <v>0.86732716027540802</v>
      </c>
      <c r="I2493" s="38">
        <v>1.1911880970001221</v>
      </c>
      <c r="J2493" s="18">
        <f t="shared" si="116"/>
        <v>1.1910507589882025</v>
      </c>
    </row>
    <row r="2494" spans="1:10" x14ac:dyDescent="0.3">
      <c r="A2494" s="3">
        <v>2032</v>
      </c>
      <c r="B2494" s="3">
        <v>10</v>
      </c>
      <c r="C2494" s="4">
        <v>19</v>
      </c>
      <c r="D2494" s="19">
        <f>INDEX('Prom Factor Mensual Hora 0,5'!$B$5:$N$28,MATCH('Casos CMg'!$C2494,'Prom Factor Mensual Hora 0,5'!$A$5:$A$28,0),MATCH('Casos CMg'!$B2494,'Prom Factor Mensual Hora 0,5'!$B$4:$M$4,0))</f>
        <v>0.99484069998452063</v>
      </c>
      <c r="E2494" s="38">
        <v>47.051399230957031</v>
      </c>
      <c r="F2494" s="18">
        <f t="shared" si="114"/>
        <v>46.808646946176431</v>
      </c>
      <c r="G2494" s="38">
        <v>27.130205154418949</v>
      </c>
      <c r="H2494" s="18">
        <f t="shared" si="115"/>
        <v>26.990232286545798</v>
      </c>
      <c r="I2494" s="38">
        <v>51.920780181884773</v>
      </c>
      <c r="J2494" s="18">
        <f t="shared" si="116"/>
        <v>51.652905299888673</v>
      </c>
    </row>
    <row r="2495" spans="1:10" x14ac:dyDescent="0.3">
      <c r="A2495" s="3">
        <v>2032</v>
      </c>
      <c r="B2495" s="3">
        <v>10</v>
      </c>
      <c r="C2495" s="4">
        <v>20</v>
      </c>
      <c r="D2495" s="19">
        <f>INDEX('Prom Factor Mensual Hora 0,5'!$B$5:$N$28,MATCH('Casos CMg'!$C2495,'Prom Factor Mensual Hora 0,5'!$A$5:$A$28,0),MATCH('Casos CMg'!$B2495,'Prom Factor Mensual Hora 0,5'!$B$4:$M$4,0))</f>
        <v>0.98074713749844833</v>
      </c>
      <c r="E2495" s="38">
        <v>46.764011383056641</v>
      </c>
      <c r="F2495" s="18">
        <f t="shared" si="114"/>
        <v>45.863670301877654</v>
      </c>
      <c r="G2495" s="38">
        <v>26.472396850585941</v>
      </c>
      <c r="H2495" s="18">
        <f t="shared" si="115"/>
        <v>25.9627274339351</v>
      </c>
      <c r="I2495" s="38">
        <v>51.69122314453125</v>
      </c>
      <c r="J2495" s="18">
        <f t="shared" si="116"/>
        <v>50.696019132792564</v>
      </c>
    </row>
    <row r="2496" spans="1:10" x14ac:dyDescent="0.3">
      <c r="A2496" s="3">
        <v>2032</v>
      </c>
      <c r="B2496" s="3">
        <v>10</v>
      </c>
      <c r="C2496" s="4">
        <v>21</v>
      </c>
      <c r="D2496" s="19">
        <f>INDEX('Prom Factor Mensual Hora 0,5'!$B$5:$N$28,MATCH('Casos CMg'!$C2496,'Prom Factor Mensual Hora 0,5'!$A$5:$A$28,0),MATCH('Casos CMg'!$B2496,'Prom Factor Mensual Hora 0,5'!$B$4:$M$4,0))</f>
        <v>0.98070075515168487</v>
      </c>
      <c r="E2496" s="38">
        <v>46.661376953125</v>
      </c>
      <c r="F2496" s="18">
        <f t="shared" si="114"/>
        <v>45.760847614347114</v>
      </c>
      <c r="G2496" s="38">
        <v>26.237459182739261</v>
      </c>
      <c r="H2496" s="18">
        <f t="shared" si="115"/>
        <v>25.731096033773902</v>
      </c>
      <c r="I2496" s="38">
        <v>51.609245300292969</v>
      </c>
      <c r="J2496" s="18">
        <f t="shared" si="116"/>
        <v>50.61322583880586</v>
      </c>
    </row>
    <row r="2497" spans="1:10" x14ac:dyDescent="0.3">
      <c r="A2497" s="3">
        <v>2032</v>
      </c>
      <c r="B2497" s="3">
        <v>10</v>
      </c>
      <c r="C2497" s="4">
        <v>22</v>
      </c>
      <c r="D2497" s="19">
        <f>INDEX('Prom Factor Mensual Hora 0,5'!$B$5:$N$28,MATCH('Casos CMg'!$C2497,'Prom Factor Mensual Hora 0,5'!$A$5:$A$28,0),MATCH('Casos CMg'!$B2497,'Prom Factor Mensual Hora 0,5'!$B$4:$M$4,0))</f>
        <v>0.98070301388438497</v>
      </c>
      <c r="E2497" s="38">
        <v>46.784538269042969</v>
      </c>
      <c r="F2497" s="18">
        <f t="shared" si="114"/>
        <v>45.881737683639784</v>
      </c>
      <c r="G2497" s="38">
        <v>26.519382476806641</v>
      </c>
      <c r="H2497" s="18">
        <f t="shared" si="115"/>
        <v>26.007638321357017</v>
      </c>
      <c r="I2497" s="38">
        <v>51.707626342773438</v>
      </c>
      <c r="J2497" s="18">
        <f t="shared" si="116"/>
        <v>50.709824995165526</v>
      </c>
    </row>
    <row r="2498" spans="1:10" x14ac:dyDescent="0.3">
      <c r="A2498" s="3">
        <v>2032</v>
      </c>
      <c r="B2498" s="3">
        <v>10</v>
      </c>
      <c r="C2498" s="4">
        <v>23</v>
      </c>
      <c r="D2498" s="19">
        <f>INDEX('Prom Factor Mensual Hora 0,5'!$B$5:$N$28,MATCH('Casos CMg'!$C2498,'Prom Factor Mensual Hora 0,5'!$A$5:$A$28,0),MATCH('Casos CMg'!$B2498,'Prom Factor Mensual Hora 0,5'!$B$4:$M$4,0))</f>
        <v>0.9807000534826753</v>
      </c>
      <c r="E2498" s="38">
        <v>47.215606689453118</v>
      </c>
      <c r="F2498" s="18">
        <f t="shared" si="114"/>
        <v>46.304348005563632</v>
      </c>
      <c r="G2498" s="38">
        <v>27.506097793579102</v>
      </c>
      <c r="H2498" s="18">
        <f t="shared" si="115"/>
        <v>26.975231577262722</v>
      </c>
      <c r="I2498" s="38">
        <v>52.051956176757813</v>
      </c>
      <c r="J2498" s="18">
        <f t="shared" si="116"/>
        <v>51.047356206424261</v>
      </c>
    </row>
    <row r="2499" spans="1:10" x14ac:dyDescent="0.3">
      <c r="A2499" s="3">
        <v>2032</v>
      </c>
      <c r="B2499" s="3">
        <v>11</v>
      </c>
      <c r="C2499" s="4">
        <v>0</v>
      </c>
      <c r="D2499" s="19">
        <f>INDEX('Prom Factor Mensual Hora 0,5'!$B$5:$N$28,MATCH('Casos CMg'!$C2499,'Prom Factor Mensual Hora 0,5'!$A$5:$A$28,0),MATCH('Casos CMg'!$B2499,'Prom Factor Mensual Hora 0,5'!$B$4:$M$4,0))</f>
        <v>0.97806805803312946</v>
      </c>
      <c r="E2499" s="38">
        <v>30.043584823608398</v>
      </c>
      <c r="F2499" s="18">
        <f t="shared" si="114"/>
        <v>29.384670664780266</v>
      </c>
      <c r="G2499" s="38">
        <v>16.47916221618652</v>
      </c>
      <c r="H2499" s="18">
        <f t="shared" si="115"/>
        <v>16.11774218679847</v>
      </c>
      <c r="I2499" s="38">
        <v>31.312955856323239</v>
      </c>
      <c r="J2499" s="18">
        <f t="shared" si="116"/>
        <v>30.626201925671179</v>
      </c>
    </row>
    <row r="2500" spans="1:10" x14ac:dyDescent="0.3">
      <c r="A2500" s="3">
        <v>2032</v>
      </c>
      <c r="B2500" s="3">
        <v>11</v>
      </c>
      <c r="C2500" s="4">
        <v>1</v>
      </c>
      <c r="D2500" s="19">
        <f>INDEX('Prom Factor Mensual Hora 0,5'!$B$5:$N$28,MATCH('Casos CMg'!$C2500,'Prom Factor Mensual Hora 0,5'!$A$5:$A$28,0),MATCH('Casos CMg'!$B2500,'Prom Factor Mensual Hora 0,5'!$B$4:$M$4,0))</f>
        <v>0.97782059625724937</v>
      </c>
      <c r="E2500" s="38">
        <v>29.903903961181641</v>
      </c>
      <c r="F2500" s="18">
        <f t="shared" ref="F2500:F2563" si="117">$E2500*$D2500</f>
        <v>29.240653201742152</v>
      </c>
      <c r="G2500" s="38">
        <v>16.178293228149411</v>
      </c>
      <c r="H2500" s="18">
        <f t="shared" ref="H2500:H2563" si="118">$G2500*$D2500</f>
        <v>15.819468330773676</v>
      </c>
      <c r="I2500" s="38">
        <v>31.084636688232418</v>
      </c>
      <c r="J2500" s="18">
        <f t="shared" ref="J2500:J2563" si="119">$I2500*$D2500</f>
        <v>30.395197980927392</v>
      </c>
    </row>
    <row r="2501" spans="1:10" x14ac:dyDescent="0.3">
      <c r="A2501" s="3">
        <v>2032</v>
      </c>
      <c r="B2501" s="3">
        <v>11</v>
      </c>
      <c r="C2501" s="4">
        <v>2</v>
      </c>
      <c r="D2501" s="19">
        <f>INDEX('Prom Factor Mensual Hora 0,5'!$B$5:$N$28,MATCH('Casos CMg'!$C2501,'Prom Factor Mensual Hora 0,5'!$A$5:$A$28,0),MATCH('Casos CMg'!$B2501,'Prom Factor Mensual Hora 0,5'!$B$4:$M$4,0))</f>
        <v>0.97782244293888609</v>
      </c>
      <c r="E2501" s="38">
        <v>29.903903961181641</v>
      </c>
      <c r="F2501" s="18">
        <f t="shared" si="117"/>
        <v>29.240708424732464</v>
      </c>
      <c r="G2501" s="38">
        <v>16.178293228149411</v>
      </c>
      <c r="H2501" s="18">
        <f t="shared" si="118"/>
        <v>15.819498206930694</v>
      </c>
      <c r="I2501" s="38">
        <v>31.084636688232418</v>
      </c>
      <c r="J2501" s="18">
        <f t="shared" si="119"/>
        <v>30.395255384355149</v>
      </c>
    </row>
    <row r="2502" spans="1:10" x14ac:dyDescent="0.3">
      <c r="A2502" s="3">
        <v>2032</v>
      </c>
      <c r="B2502" s="3">
        <v>11</v>
      </c>
      <c r="C2502" s="4">
        <v>3</v>
      </c>
      <c r="D2502" s="19">
        <f>INDEX('Prom Factor Mensual Hora 0,5'!$B$5:$N$28,MATCH('Casos CMg'!$C2502,'Prom Factor Mensual Hora 0,5'!$A$5:$A$28,0),MATCH('Casos CMg'!$B2502,'Prom Factor Mensual Hora 0,5'!$B$4:$M$4,0))</f>
        <v>0.97783125509732516</v>
      </c>
      <c r="E2502" s="38">
        <v>29.903903961181641</v>
      </c>
      <c r="F2502" s="18">
        <f t="shared" si="117"/>
        <v>29.240971942672118</v>
      </c>
      <c r="G2502" s="38">
        <v>16.178293228149411</v>
      </c>
      <c r="H2502" s="18">
        <f t="shared" si="118"/>
        <v>15.819640772613894</v>
      </c>
      <c r="I2502" s="38">
        <v>31.084636688232418</v>
      </c>
      <c r="J2502" s="18">
        <f t="shared" si="119"/>
        <v>30.395529307098666</v>
      </c>
    </row>
    <row r="2503" spans="1:10" x14ac:dyDescent="0.3">
      <c r="A2503" s="3">
        <v>2032</v>
      </c>
      <c r="B2503" s="3">
        <v>11</v>
      </c>
      <c r="C2503" s="4">
        <v>4</v>
      </c>
      <c r="D2503" s="19">
        <f>INDEX('Prom Factor Mensual Hora 0,5'!$B$5:$N$28,MATCH('Casos CMg'!$C2503,'Prom Factor Mensual Hora 0,5'!$A$5:$A$28,0),MATCH('Casos CMg'!$B2503,'Prom Factor Mensual Hora 0,5'!$B$4:$M$4,0))</f>
        <v>0.97782984064008349</v>
      </c>
      <c r="E2503" s="38">
        <v>29.903903961181641</v>
      </c>
      <c r="F2503" s="18">
        <f t="shared" si="117"/>
        <v>29.240929644878605</v>
      </c>
      <c r="G2503" s="38">
        <v>16.178293228149411</v>
      </c>
      <c r="H2503" s="18">
        <f t="shared" si="118"/>
        <v>15.81961788910988</v>
      </c>
      <c r="I2503" s="38">
        <v>31.084636688232418</v>
      </c>
      <c r="J2503" s="18">
        <f t="shared" si="119"/>
        <v>30.395485339209198</v>
      </c>
    </row>
    <row r="2504" spans="1:10" x14ac:dyDescent="0.3">
      <c r="A2504" s="3">
        <v>2032</v>
      </c>
      <c r="B2504" s="3">
        <v>11</v>
      </c>
      <c r="C2504" s="4">
        <v>5</v>
      </c>
      <c r="D2504" s="19">
        <f>INDEX('Prom Factor Mensual Hora 0,5'!$B$5:$N$28,MATCH('Casos CMg'!$C2504,'Prom Factor Mensual Hora 0,5'!$A$5:$A$28,0),MATCH('Casos CMg'!$B2504,'Prom Factor Mensual Hora 0,5'!$B$4:$M$4,0))</f>
        <v>0.97687483111014284</v>
      </c>
      <c r="E2504" s="38">
        <v>29.903903961181641</v>
      </c>
      <c r="F2504" s="18">
        <f t="shared" si="117"/>
        <v>29.212371131613246</v>
      </c>
      <c r="G2504" s="38">
        <v>16.178293228149411</v>
      </c>
      <c r="H2504" s="18">
        <f t="shared" si="118"/>
        <v>15.804167464898823</v>
      </c>
      <c r="I2504" s="38">
        <v>31.084636688232418</v>
      </c>
      <c r="J2504" s="18">
        <f t="shared" si="119"/>
        <v>30.365799214937194</v>
      </c>
    </row>
    <row r="2505" spans="1:10" x14ac:dyDescent="0.3">
      <c r="A2505" s="3">
        <v>2032</v>
      </c>
      <c r="B2505" s="3">
        <v>11</v>
      </c>
      <c r="C2505" s="4">
        <v>6</v>
      </c>
      <c r="D2505" s="19">
        <f>INDEX('Prom Factor Mensual Hora 0,5'!$B$5:$N$28,MATCH('Casos CMg'!$C2505,'Prom Factor Mensual Hora 0,5'!$A$5:$A$28,0),MATCH('Casos CMg'!$B2505,'Prom Factor Mensual Hora 0,5'!$B$4:$M$4,0))</f>
        <v>0.97689945172122139</v>
      </c>
      <c r="E2505" s="38">
        <v>1.5129268169403081</v>
      </c>
      <c r="F2505" s="18">
        <f t="shared" si="117"/>
        <v>1.4779773779633196</v>
      </c>
      <c r="G2505" s="38">
        <v>0.69682931900024414</v>
      </c>
      <c r="H2505" s="18">
        <f t="shared" si="118"/>
        <v>0.68073217967461053</v>
      </c>
      <c r="I2505" s="38">
        <v>1.7392681837081909</v>
      </c>
      <c r="J2505" s="18">
        <f t="shared" si="119"/>
        <v>1.6990901350606962</v>
      </c>
    </row>
    <row r="2506" spans="1:10" x14ac:dyDescent="0.3">
      <c r="A2506" s="3">
        <v>2032</v>
      </c>
      <c r="B2506" s="3">
        <v>11</v>
      </c>
      <c r="C2506" s="4">
        <v>7</v>
      </c>
      <c r="D2506" s="19">
        <f>INDEX('Prom Factor Mensual Hora 0,5'!$B$5:$N$28,MATCH('Casos CMg'!$C2506,'Prom Factor Mensual Hora 0,5'!$A$5:$A$28,0),MATCH('Casos CMg'!$B2506,'Prom Factor Mensual Hora 0,5'!$B$4:$M$4,0))</f>
        <v>0.97686589863268813</v>
      </c>
      <c r="E2506" s="38">
        <v>0.45387798547744751</v>
      </c>
      <c r="F2506" s="18">
        <f t="shared" si="117"/>
        <v>0.44337792615302096</v>
      </c>
      <c r="G2506" s="38">
        <v>0.20904877781867981</v>
      </c>
      <c r="H2506" s="18">
        <f t="shared" si="118"/>
        <v>0.2042126222019098</v>
      </c>
      <c r="I2506" s="38">
        <v>0.52178049087524414</v>
      </c>
      <c r="J2506" s="18">
        <f t="shared" si="119"/>
        <v>0.50970956810785051</v>
      </c>
    </row>
    <row r="2507" spans="1:10" x14ac:dyDescent="0.3">
      <c r="A2507" s="3">
        <v>2032</v>
      </c>
      <c r="B2507" s="3">
        <v>11</v>
      </c>
      <c r="C2507" s="4">
        <v>8</v>
      </c>
      <c r="D2507" s="19">
        <f>INDEX('Prom Factor Mensual Hora 0,5'!$B$5:$N$28,MATCH('Casos CMg'!$C2507,'Prom Factor Mensual Hora 0,5'!$A$5:$A$28,0),MATCH('Casos CMg'!$B2507,'Prom Factor Mensual Hora 0,5'!$B$4:$M$4,0))</f>
        <v>0.98863064559129132</v>
      </c>
      <c r="E2507" s="38">
        <v>0.40344712138175959</v>
      </c>
      <c r="F2507" s="18">
        <f t="shared" si="117"/>
        <v>0.39886018807359708</v>
      </c>
      <c r="G2507" s="38">
        <v>0.18582113087177279</v>
      </c>
      <c r="H2507" s="18">
        <f t="shared" si="118"/>
        <v>0.18370846457826456</v>
      </c>
      <c r="I2507" s="38">
        <v>0.46380490064620972</v>
      </c>
      <c r="J2507" s="18">
        <f t="shared" si="119"/>
        <v>0.45853173835426703</v>
      </c>
    </row>
    <row r="2508" spans="1:10" x14ac:dyDescent="0.3">
      <c r="A2508" s="3">
        <v>2032</v>
      </c>
      <c r="B2508" s="3">
        <v>11</v>
      </c>
      <c r="C2508" s="4">
        <v>9</v>
      </c>
      <c r="D2508" s="19">
        <f>INDEX('Prom Factor Mensual Hora 0,5'!$B$5:$N$28,MATCH('Casos CMg'!$C2508,'Prom Factor Mensual Hora 0,5'!$A$5:$A$28,0),MATCH('Casos CMg'!$B2508,'Prom Factor Mensual Hora 0,5'!$B$4:$M$4,0))</f>
        <v>0.99973769168684423</v>
      </c>
      <c r="E2508" s="38">
        <v>0.20172356069087979</v>
      </c>
      <c r="F2508" s="18">
        <f t="shared" si="117"/>
        <v>0.2016706469239512</v>
      </c>
      <c r="G2508" s="38">
        <v>9.2910565435886383E-2</v>
      </c>
      <c r="H2508" s="18">
        <f t="shared" si="118"/>
        <v>9.2886194222192547E-2</v>
      </c>
      <c r="I2508" s="38">
        <v>0.23190245032310489</v>
      </c>
      <c r="J2508" s="18">
        <f t="shared" si="119"/>
        <v>0.23184162038254394</v>
      </c>
    </row>
    <row r="2509" spans="1:10" x14ac:dyDescent="0.3">
      <c r="A2509" s="3">
        <v>2032</v>
      </c>
      <c r="B2509" s="3">
        <v>11</v>
      </c>
      <c r="C2509" s="4">
        <v>10</v>
      </c>
      <c r="D2509" s="19">
        <f>INDEX('Prom Factor Mensual Hora 0,5'!$B$5:$N$28,MATCH('Casos CMg'!$C2509,'Prom Factor Mensual Hora 0,5'!$A$5:$A$28,0),MATCH('Casos CMg'!$B2509,'Prom Factor Mensual Hora 0,5'!$B$4:$M$4,0))</f>
        <v>0.99973513831665695</v>
      </c>
      <c r="E2509" s="38">
        <v>0.20172356069087979</v>
      </c>
      <c r="F2509" s="18">
        <f t="shared" si="117"/>
        <v>0.20167013184902524</v>
      </c>
      <c r="G2509" s="38">
        <v>9.2910565435886383E-2</v>
      </c>
      <c r="H2509" s="18">
        <f t="shared" si="118"/>
        <v>9.2885956987124679E-2</v>
      </c>
      <c r="I2509" s="38">
        <v>0.23190245032310489</v>
      </c>
      <c r="J2509" s="18">
        <f t="shared" si="119"/>
        <v>0.23184102824974093</v>
      </c>
    </row>
    <row r="2510" spans="1:10" x14ac:dyDescent="0.3">
      <c r="A2510" s="3">
        <v>2032</v>
      </c>
      <c r="B2510" s="3">
        <v>11</v>
      </c>
      <c r="C2510" s="4">
        <v>11</v>
      </c>
      <c r="D2510" s="19">
        <f>INDEX('Prom Factor Mensual Hora 0,5'!$B$5:$N$28,MATCH('Casos CMg'!$C2510,'Prom Factor Mensual Hora 0,5'!$A$5:$A$28,0),MATCH('Casos CMg'!$B2510,'Prom Factor Mensual Hora 0,5'!$B$4:$M$4,0))</f>
        <v>0.99973521183053549</v>
      </c>
      <c r="E2510" s="38">
        <v>0.1008617803454399</v>
      </c>
      <c r="F2510" s="18">
        <f t="shared" si="117"/>
        <v>0.10083507333925329</v>
      </c>
      <c r="G2510" s="38">
        <v>4.6455282717943192E-2</v>
      </c>
      <c r="H2510" s="18">
        <f t="shared" si="118"/>
        <v>4.6442981908670349E-2</v>
      </c>
      <c r="I2510" s="38">
        <v>0.1159512251615524</v>
      </c>
      <c r="J2510" s="18">
        <f t="shared" si="119"/>
        <v>0.1159205226488947</v>
      </c>
    </row>
    <row r="2511" spans="1:10" x14ac:dyDescent="0.3">
      <c r="A2511" s="3">
        <v>2032</v>
      </c>
      <c r="B2511" s="3">
        <v>11</v>
      </c>
      <c r="C2511" s="4">
        <v>12</v>
      </c>
      <c r="D2511" s="19">
        <f>INDEX('Prom Factor Mensual Hora 0,5'!$B$5:$N$28,MATCH('Casos CMg'!$C2511,'Prom Factor Mensual Hora 0,5'!$A$5:$A$28,0),MATCH('Casos CMg'!$B2511,'Prom Factor Mensual Hora 0,5'!$B$4:$M$4,0))</f>
        <v>0.99973721447341823</v>
      </c>
      <c r="E2511" s="38">
        <v>0</v>
      </c>
      <c r="F2511" s="18">
        <f t="shared" si="117"/>
        <v>0</v>
      </c>
      <c r="G2511" s="38">
        <v>0</v>
      </c>
      <c r="H2511" s="18">
        <f t="shared" si="118"/>
        <v>0</v>
      </c>
      <c r="I2511" s="38">
        <v>0</v>
      </c>
      <c r="J2511" s="18">
        <f t="shared" si="119"/>
        <v>0</v>
      </c>
    </row>
    <row r="2512" spans="1:10" x14ac:dyDescent="0.3">
      <c r="A2512" s="3">
        <v>2032</v>
      </c>
      <c r="B2512" s="3">
        <v>11</v>
      </c>
      <c r="C2512" s="4">
        <v>13</v>
      </c>
      <c r="D2512" s="19">
        <f>INDEX('Prom Factor Mensual Hora 0,5'!$B$5:$N$28,MATCH('Casos CMg'!$C2512,'Prom Factor Mensual Hora 0,5'!$A$5:$A$28,0),MATCH('Casos CMg'!$B2512,'Prom Factor Mensual Hora 0,5'!$B$4:$M$4,0))</f>
        <v>1</v>
      </c>
      <c r="E2512" s="38">
        <v>0</v>
      </c>
      <c r="F2512" s="18">
        <f t="shared" si="117"/>
        <v>0</v>
      </c>
      <c r="G2512" s="38">
        <v>0</v>
      </c>
      <c r="H2512" s="18">
        <f t="shared" si="118"/>
        <v>0</v>
      </c>
      <c r="I2512" s="38">
        <v>0</v>
      </c>
      <c r="J2512" s="18">
        <f t="shared" si="119"/>
        <v>0</v>
      </c>
    </row>
    <row r="2513" spans="1:10" x14ac:dyDescent="0.3">
      <c r="A2513" s="3">
        <v>2032</v>
      </c>
      <c r="B2513" s="3">
        <v>11</v>
      </c>
      <c r="C2513" s="4">
        <v>14</v>
      </c>
      <c r="D2513" s="19">
        <f>INDEX('Prom Factor Mensual Hora 0,5'!$B$5:$N$28,MATCH('Casos CMg'!$C2513,'Prom Factor Mensual Hora 0,5'!$A$5:$A$28,0),MATCH('Casos CMg'!$B2513,'Prom Factor Mensual Hora 0,5'!$B$4:$M$4,0))</f>
        <v>1</v>
      </c>
      <c r="E2513" s="38">
        <v>0</v>
      </c>
      <c r="F2513" s="18">
        <f t="shared" si="117"/>
        <v>0</v>
      </c>
      <c r="G2513" s="38">
        <v>0</v>
      </c>
      <c r="H2513" s="18">
        <f t="shared" si="118"/>
        <v>0</v>
      </c>
      <c r="I2513" s="38">
        <v>0</v>
      </c>
      <c r="J2513" s="18">
        <f t="shared" si="119"/>
        <v>0</v>
      </c>
    </row>
    <row r="2514" spans="1:10" x14ac:dyDescent="0.3">
      <c r="A2514" s="3">
        <v>2032</v>
      </c>
      <c r="B2514" s="3">
        <v>11</v>
      </c>
      <c r="C2514" s="4">
        <v>15</v>
      </c>
      <c r="D2514" s="19">
        <f>INDEX('Prom Factor Mensual Hora 0,5'!$B$5:$N$28,MATCH('Casos CMg'!$C2514,'Prom Factor Mensual Hora 0,5'!$A$5:$A$28,0),MATCH('Casos CMg'!$B2514,'Prom Factor Mensual Hora 0,5'!$B$4:$M$4,0))</f>
        <v>1</v>
      </c>
      <c r="E2514" s="38">
        <v>0</v>
      </c>
      <c r="F2514" s="18">
        <f t="shared" si="117"/>
        <v>0</v>
      </c>
      <c r="G2514" s="38">
        <v>0</v>
      </c>
      <c r="H2514" s="18">
        <f t="shared" si="118"/>
        <v>0</v>
      </c>
      <c r="I2514" s="38">
        <v>0</v>
      </c>
      <c r="J2514" s="18">
        <f t="shared" si="119"/>
        <v>0</v>
      </c>
    </row>
    <row r="2515" spans="1:10" x14ac:dyDescent="0.3">
      <c r="A2515" s="3">
        <v>2032</v>
      </c>
      <c r="B2515" s="3">
        <v>11</v>
      </c>
      <c r="C2515" s="4">
        <v>16</v>
      </c>
      <c r="D2515" s="19">
        <f>INDEX('Prom Factor Mensual Hora 0,5'!$B$5:$N$28,MATCH('Casos CMg'!$C2515,'Prom Factor Mensual Hora 0,5'!$A$5:$A$28,0),MATCH('Casos CMg'!$B2515,'Prom Factor Mensual Hora 0,5'!$B$4:$M$4,0))</f>
        <v>1</v>
      </c>
      <c r="E2515" s="38">
        <v>5.0430890172719962E-2</v>
      </c>
      <c r="F2515" s="18">
        <f t="shared" si="117"/>
        <v>5.0430890172719962E-2</v>
      </c>
      <c r="G2515" s="38">
        <v>2.3227641358971599E-2</v>
      </c>
      <c r="H2515" s="18">
        <f t="shared" si="118"/>
        <v>2.3227641358971599E-2</v>
      </c>
      <c r="I2515" s="38">
        <v>5.7975612580776208E-2</v>
      </c>
      <c r="J2515" s="18">
        <f t="shared" si="119"/>
        <v>5.7975612580776208E-2</v>
      </c>
    </row>
    <row r="2516" spans="1:10" x14ac:dyDescent="0.3">
      <c r="A2516" s="3">
        <v>2032</v>
      </c>
      <c r="B2516" s="3">
        <v>11</v>
      </c>
      <c r="C2516" s="4">
        <v>17</v>
      </c>
      <c r="D2516" s="19">
        <f>INDEX('Prom Factor Mensual Hora 0,5'!$B$5:$N$28,MATCH('Casos CMg'!$C2516,'Prom Factor Mensual Hora 0,5'!$A$5:$A$28,0),MATCH('Casos CMg'!$B2516,'Prom Factor Mensual Hora 0,5'!$B$4:$M$4,0))</f>
        <v>1</v>
      </c>
      <c r="E2516" s="38">
        <v>5.0430890172719962E-2</v>
      </c>
      <c r="F2516" s="18">
        <f t="shared" si="117"/>
        <v>5.0430890172719962E-2</v>
      </c>
      <c r="G2516" s="38">
        <v>2.3227641358971599E-2</v>
      </c>
      <c r="H2516" s="18">
        <f t="shared" si="118"/>
        <v>2.3227641358971599E-2</v>
      </c>
      <c r="I2516" s="38">
        <v>5.7975612580776208E-2</v>
      </c>
      <c r="J2516" s="18">
        <f t="shared" si="119"/>
        <v>5.7975612580776208E-2</v>
      </c>
    </row>
    <row r="2517" spans="1:10" x14ac:dyDescent="0.3">
      <c r="A2517" s="3">
        <v>2032</v>
      </c>
      <c r="B2517" s="3">
        <v>11</v>
      </c>
      <c r="C2517" s="4">
        <v>18</v>
      </c>
      <c r="D2517" s="19">
        <f>INDEX('Prom Factor Mensual Hora 0,5'!$B$5:$N$28,MATCH('Casos CMg'!$C2517,'Prom Factor Mensual Hora 0,5'!$A$5:$A$28,0),MATCH('Casos CMg'!$B2517,'Prom Factor Mensual Hora 0,5'!$B$4:$M$4,0))</f>
        <v>1</v>
      </c>
      <c r="E2517" s="38">
        <v>5.0430890172719962E-2</v>
      </c>
      <c r="F2517" s="18">
        <f t="shared" si="117"/>
        <v>5.0430890172719962E-2</v>
      </c>
      <c r="G2517" s="38">
        <v>2.3227641358971599E-2</v>
      </c>
      <c r="H2517" s="18">
        <f t="shared" si="118"/>
        <v>2.3227641358971599E-2</v>
      </c>
      <c r="I2517" s="38">
        <v>5.7975612580776208E-2</v>
      </c>
      <c r="J2517" s="18">
        <f t="shared" si="119"/>
        <v>5.7975612580776208E-2</v>
      </c>
    </row>
    <row r="2518" spans="1:10" x14ac:dyDescent="0.3">
      <c r="A2518" s="3">
        <v>2032</v>
      </c>
      <c r="B2518" s="3">
        <v>11</v>
      </c>
      <c r="C2518" s="4">
        <v>19</v>
      </c>
      <c r="D2518" s="19">
        <f>INDEX('Prom Factor Mensual Hora 0,5'!$B$5:$N$28,MATCH('Casos CMg'!$C2518,'Prom Factor Mensual Hora 0,5'!$A$5:$A$28,0),MATCH('Casos CMg'!$B2518,'Prom Factor Mensual Hora 0,5'!$B$4:$M$4,0))</f>
        <v>0.99848757808880506</v>
      </c>
      <c r="E2518" s="38">
        <v>29.906696319580082</v>
      </c>
      <c r="F2518" s="18">
        <f t="shared" si="117"/>
        <v>29.861464776774895</v>
      </c>
      <c r="G2518" s="38">
        <v>16.2564697265625</v>
      </c>
      <c r="H2518" s="18">
        <f t="shared" si="118"/>
        <v>16.23188308554937</v>
      </c>
      <c r="I2518" s="38">
        <v>31.086957931518551</v>
      </c>
      <c r="J2518" s="18">
        <f t="shared" si="119"/>
        <v>31.039941335190527</v>
      </c>
    </row>
    <row r="2519" spans="1:10" x14ac:dyDescent="0.3">
      <c r="A2519" s="3">
        <v>2032</v>
      </c>
      <c r="B2519" s="3">
        <v>11</v>
      </c>
      <c r="C2519" s="4">
        <v>20</v>
      </c>
      <c r="D2519" s="19">
        <f>INDEX('Prom Factor Mensual Hora 0,5'!$B$5:$N$28,MATCH('Casos CMg'!$C2519,'Prom Factor Mensual Hora 0,5'!$A$5:$A$28,0),MATCH('Casos CMg'!$B2519,'Prom Factor Mensual Hora 0,5'!$B$4:$M$4,0))</f>
        <v>0.98141126578893756</v>
      </c>
      <c r="E2519" s="38">
        <v>29.906696319580082</v>
      </c>
      <c r="F2519" s="18">
        <f t="shared" si="117"/>
        <v>29.350768690564447</v>
      </c>
      <c r="G2519" s="38">
        <v>16.2564697265625</v>
      </c>
      <c r="H2519" s="18">
        <f t="shared" si="118"/>
        <v>15.954282531605246</v>
      </c>
      <c r="I2519" s="38">
        <v>31.086957931518551</v>
      </c>
      <c r="J2519" s="18">
        <f t="shared" si="119"/>
        <v>30.509090733099072</v>
      </c>
    </row>
    <row r="2520" spans="1:10" x14ac:dyDescent="0.3">
      <c r="A2520" s="3">
        <v>2032</v>
      </c>
      <c r="B2520" s="3">
        <v>11</v>
      </c>
      <c r="C2520" s="4">
        <v>21</v>
      </c>
      <c r="D2520" s="19">
        <f>INDEX('Prom Factor Mensual Hora 0,5'!$B$5:$N$28,MATCH('Casos CMg'!$C2520,'Prom Factor Mensual Hora 0,5'!$A$5:$A$28,0),MATCH('Casos CMg'!$B2520,'Prom Factor Mensual Hora 0,5'!$B$4:$M$4,0))</f>
        <v>0.97812914279756003</v>
      </c>
      <c r="E2520" s="38">
        <v>29.8577766418457</v>
      </c>
      <c r="F2520" s="18">
        <f t="shared" si="117"/>
        <v>29.204761472529544</v>
      </c>
      <c r="G2520" s="38">
        <v>16.1707649230957</v>
      </c>
      <c r="H2520" s="18">
        <f t="shared" si="118"/>
        <v>15.817096432608448</v>
      </c>
      <c r="I2520" s="38">
        <v>31.006374359130859</v>
      </c>
      <c r="J2520" s="18">
        <f t="shared" si="119"/>
        <v>30.328238373156911</v>
      </c>
    </row>
    <row r="2521" spans="1:10" x14ac:dyDescent="0.3">
      <c r="A2521" s="3">
        <v>2032</v>
      </c>
      <c r="B2521" s="3">
        <v>11</v>
      </c>
      <c r="C2521" s="4">
        <v>22</v>
      </c>
      <c r="D2521" s="19">
        <f>INDEX('Prom Factor Mensual Hora 0,5'!$B$5:$N$28,MATCH('Casos CMg'!$C2521,'Prom Factor Mensual Hora 0,5'!$A$5:$A$28,0),MATCH('Casos CMg'!$B2521,'Prom Factor Mensual Hora 0,5'!$B$4:$M$4,0))</f>
        <v>0.97813991732964989</v>
      </c>
      <c r="E2521" s="38">
        <v>29.906696319580082</v>
      </c>
      <c r="F2521" s="18">
        <f t="shared" si="117"/>
        <v>29.252933465637007</v>
      </c>
      <c r="G2521" s="38">
        <v>16.2564697265625</v>
      </c>
      <c r="H2521" s="18">
        <f t="shared" si="118"/>
        <v>15.9011019544118</v>
      </c>
      <c r="I2521" s="38">
        <v>31.086957931518551</v>
      </c>
      <c r="J2521" s="18">
        <f t="shared" si="119"/>
        <v>30.407394461165861</v>
      </c>
    </row>
    <row r="2522" spans="1:10" x14ac:dyDescent="0.3">
      <c r="A2522" s="3">
        <v>2032</v>
      </c>
      <c r="B2522" s="3">
        <v>11</v>
      </c>
      <c r="C2522" s="4">
        <v>23</v>
      </c>
      <c r="D2522" s="19">
        <f>INDEX('Prom Factor Mensual Hora 0,5'!$B$5:$N$28,MATCH('Casos CMg'!$C2522,'Prom Factor Mensual Hora 0,5'!$A$5:$A$28,0),MATCH('Casos CMg'!$B2522,'Prom Factor Mensual Hora 0,5'!$B$4:$M$4,0))</f>
        <v>0.97814296622442454</v>
      </c>
      <c r="E2522" s="38">
        <v>29.98824501037598</v>
      </c>
      <c r="F2522" s="18">
        <f t="shared" si="117"/>
        <v>29.332790926313962</v>
      </c>
      <c r="G2522" s="38">
        <v>16.39931678771973</v>
      </c>
      <c r="H2522" s="18">
        <f t="shared" si="118"/>
        <v>16.04087636679418</v>
      </c>
      <c r="I2522" s="38">
        <v>31.221261978149411</v>
      </c>
      <c r="J2522" s="18">
        <f t="shared" si="119"/>
        <v>30.53885780057691</v>
      </c>
    </row>
    <row r="2523" spans="1:10" x14ac:dyDescent="0.3">
      <c r="A2523" s="3">
        <v>2032</v>
      </c>
      <c r="B2523" s="3">
        <v>12</v>
      </c>
      <c r="C2523" s="4">
        <v>0</v>
      </c>
      <c r="D2523" s="19">
        <f>INDEX('Prom Factor Mensual Hora 0,5'!$B$5:$N$28,MATCH('Casos CMg'!$C2523,'Prom Factor Mensual Hora 0,5'!$A$5:$A$28,0),MATCH('Casos CMg'!$B2523,'Prom Factor Mensual Hora 0,5'!$B$4:$M$4,0))</f>
        <v>0.97644003142763458</v>
      </c>
      <c r="E2523" s="38">
        <v>26.009271621704102</v>
      </c>
      <c r="F2523" s="18">
        <f t="shared" si="117"/>
        <v>25.396493999706639</v>
      </c>
      <c r="G2523" s="38">
        <v>16.819999694824219</v>
      </c>
      <c r="H2523" s="18">
        <f t="shared" si="118"/>
        <v>16.423721030626965</v>
      </c>
      <c r="I2523" s="38">
        <v>28.810005187988281</v>
      </c>
      <c r="J2523" s="18">
        <f t="shared" si="119"/>
        <v>28.131242371189593</v>
      </c>
    </row>
    <row r="2524" spans="1:10" x14ac:dyDescent="0.3">
      <c r="A2524" s="3">
        <v>2032</v>
      </c>
      <c r="B2524" s="3">
        <v>12</v>
      </c>
      <c r="C2524" s="4">
        <v>1</v>
      </c>
      <c r="D2524" s="19">
        <f>INDEX('Prom Factor Mensual Hora 0,5'!$B$5:$N$28,MATCH('Casos CMg'!$C2524,'Prom Factor Mensual Hora 0,5'!$A$5:$A$28,0),MATCH('Casos CMg'!$B2524,'Prom Factor Mensual Hora 0,5'!$B$4:$M$4,0))</f>
        <v>0.97367928766097722</v>
      </c>
      <c r="E2524" s="38">
        <v>25.931095123291019</v>
      </c>
      <c r="F2524" s="18">
        <f t="shared" si="117"/>
        <v>25.248570227915039</v>
      </c>
      <c r="G2524" s="38">
        <v>16.675045013427731</v>
      </c>
      <c r="H2524" s="18">
        <f t="shared" si="118"/>
        <v>16.236145950389044</v>
      </c>
      <c r="I2524" s="38">
        <v>28.654850006103519</v>
      </c>
      <c r="J2524" s="18">
        <f t="shared" si="119"/>
        <v>27.900633941975023</v>
      </c>
    </row>
    <row r="2525" spans="1:10" x14ac:dyDescent="0.3">
      <c r="A2525" s="3">
        <v>2032</v>
      </c>
      <c r="B2525" s="3">
        <v>12</v>
      </c>
      <c r="C2525" s="4">
        <v>2</v>
      </c>
      <c r="D2525" s="19">
        <f>INDEX('Prom Factor Mensual Hora 0,5'!$B$5:$N$28,MATCH('Casos CMg'!$C2525,'Prom Factor Mensual Hora 0,5'!$A$5:$A$28,0),MATCH('Casos CMg'!$B2525,'Prom Factor Mensual Hora 0,5'!$B$4:$M$4,0))</f>
        <v>0.97367102551501061</v>
      </c>
      <c r="E2525" s="38">
        <v>25.706340789794918</v>
      </c>
      <c r="F2525" s="18">
        <f t="shared" si="117"/>
        <v>25.029519199037967</v>
      </c>
      <c r="G2525" s="38">
        <v>16.258293151855469</v>
      </c>
      <c r="H2525" s="18">
        <f t="shared" si="118"/>
        <v>15.830228966290788</v>
      </c>
      <c r="I2525" s="38">
        <v>28.20877647399902</v>
      </c>
      <c r="J2525" s="18">
        <f t="shared" si="119"/>
        <v>27.466068317962332</v>
      </c>
    </row>
    <row r="2526" spans="1:10" x14ac:dyDescent="0.3">
      <c r="A2526" s="3">
        <v>2032</v>
      </c>
      <c r="B2526" s="3">
        <v>12</v>
      </c>
      <c r="C2526" s="4">
        <v>3</v>
      </c>
      <c r="D2526" s="19">
        <f>INDEX('Prom Factor Mensual Hora 0,5'!$B$5:$N$28,MATCH('Casos CMg'!$C2526,'Prom Factor Mensual Hora 0,5'!$A$5:$A$28,0),MATCH('Casos CMg'!$B2526,'Prom Factor Mensual Hora 0,5'!$B$4:$M$4,0))</f>
        <v>0.97365909524400518</v>
      </c>
      <c r="E2526" s="38">
        <v>25.706340789794918</v>
      </c>
      <c r="F2526" s="18">
        <f t="shared" si="117"/>
        <v>25.029212515425787</v>
      </c>
      <c r="G2526" s="38">
        <v>16.258293151855469</v>
      </c>
      <c r="H2526" s="18">
        <f t="shared" si="118"/>
        <v>15.830035000447401</v>
      </c>
      <c r="I2526" s="38">
        <v>28.20877647399902</v>
      </c>
      <c r="J2526" s="18">
        <f t="shared" si="119"/>
        <v>27.465731779614263</v>
      </c>
    </row>
    <row r="2527" spans="1:10" x14ac:dyDescent="0.3">
      <c r="A2527" s="3">
        <v>2032</v>
      </c>
      <c r="B2527" s="3">
        <v>12</v>
      </c>
      <c r="C2527" s="4">
        <v>4</v>
      </c>
      <c r="D2527" s="19">
        <f>INDEX('Prom Factor Mensual Hora 0,5'!$B$5:$N$28,MATCH('Casos CMg'!$C2527,'Prom Factor Mensual Hora 0,5'!$A$5:$A$28,0),MATCH('Casos CMg'!$B2527,'Prom Factor Mensual Hora 0,5'!$B$4:$M$4,0))</f>
        <v>0.97460134131334175</v>
      </c>
      <c r="E2527" s="38">
        <v>25.706340789794918</v>
      </c>
      <c r="F2527" s="18">
        <f t="shared" si="117"/>
        <v>25.053434213991995</v>
      </c>
      <c r="G2527" s="38">
        <v>16.258293151855469</v>
      </c>
      <c r="H2527" s="18">
        <f t="shared" si="118"/>
        <v>15.845354313263858</v>
      </c>
      <c r="I2527" s="38">
        <v>28.20877647399902</v>
      </c>
      <c r="J2527" s="18">
        <f t="shared" si="119"/>
        <v>27.492311388367686</v>
      </c>
    </row>
    <row r="2528" spans="1:10" x14ac:dyDescent="0.3">
      <c r="A2528" s="3">
        <v>2032</v>
      </c>
      <c r="B2528" s="3">
        <v>12</v>
      </c>
      <c r="C2528" s="4">
        <v>5</v>
      </c>
      <c r="D2528" s="19">
        <f>INDEX('Prom Factor Mensual Hora 0,5'!$B$5:$N$28,MATCH('Casos CMg'!$C2528,'Prom Factor Mensual Hora 0,5'!$A$5:$A$28,0),MATCH('Casos CMg'!$B2528,'Prom Factor Mensual Hora 0,5'!$B$4:$M$4,0))</f>
        <v>0.97460499880629525</v>
      </c>
      <c r="E2528" s="38">
        <v>25.706340789794918</v>
      </c>
      <c r="F2528" s="18">
        <f t="shared" si="117"/>
        <v>25.053528234752296</v>
      </c>
      <c r="G2528" s="38">
        <v>16.258293151855469</v>
      </c>
      <c r="H2528" s="18">
        <f t="shared" si="118"/>
        <v>15.845413777856498</v>
      </c>
      <c r="I2528" s="38">
        <v>28.20877647399902</v>
      </c>
      <c r="J2528" s="18">
        <f t="shared" si="119"/>
        <v>27.492414561768864</v>
      </c>
    </row>
    <row r="2529" spans="1:10" x14ac:dyDescent="0.3">
      <c r="A2529" s="3">
        <v>2032</v>
      </c>
      <c r="B2529" s="3">
        <v>12</v>
      </c>
      <c r="C2529" s="4">
        <v>6</v>
      </c>
      <c r="D2529" s="19">
        <f>INDEX('Prom Factor Mensual Hora 0,5'!$B$5:$N$28,MATCH('Casos CMg'!$C2529,'Prom Factor Mensual Hora 0,5'!$A$5:$A$28,0),MATCH('Casos CMg'!$B2529,'Prom Factor Mensual Hora 0,5'!$B$4:$M$4,0))</f>
        <v>0.97459344763732958</v>
      </c>
      <c r="E2529" s="38">
        <v>0.48585367202758789</v>
      </c>
      <c r="F2529" s="18">
        <f t="shared" si="117"/>
        <v>0.4735098052686233</v>
      </c>
      <c r="G2529" s="38">
        <v>0</v>
      </c>
      <c r="H2529" s="18">
        <f t="shared" si="118"/>
        <v>0</v>
      </c>
      <c r="I2529" s="38">
        <v>0.96439027786254883</v>
      </c>
      <c r="J2529" s="18">
        <f t="shared" si="119"/>
        <v>0.93988844576998376</v>
      </c>
    </row>
    <row r="2530" spans="1:10" x14ac:dyDescent="0.3">
      <c r="A2530" s="3">
        <v>2032</v>
      </c>
      <c r="B2530" s="3">
        <v>12</v>
      </c>
      <c r="C2530" s="4">
        <v>7</v>
      </c>
      <c r="D2530" s="19">
        <f>INDEX('Prom Factor Mensual Hora 0,5'!$B$5:$N$28,MATCH('Casos CMg'!$C2530,'Prom Factor Mensual Hora 0,5'!$A$5:$A$28,0),MATCH('Casos CMg'!$B2530,'Prom Factor Mensual Hora 0,5'!$B$4:$M$4,0))</f>
        <v>0.97461942681272895</v>
      </c>
      <c r="E2530" s="38">
        <v>0.48585367202758789</v>
      </c>
      <c r="F2530" s="18">
        <f t="shared" si="117"/>
        <v>0.47352242734638733</v>
      </c>
      <c r="G2530" s="38">
        <v>0</v>
      </c>
      <c r="H2530" s="18">
        <f t="shared" si="118"/>
        <v>0</v>
      </c>
      <c r="I2530" s="38">
        <v>0.96439027786254883</v>
      </c>
      <c r="J2530" s="18">
        <f t="shared" si="119"/>
        <v>0.93991349983416572</v>
      </c>
    </row>
    <row r="2531" spans="1:10" x14ac:dyDescent="0.3">
      <c r="A2531" s="3">
        <v>2032</v>
      </c>
      <c r="B2531" s="3">
        <v>12</v>
      </c>
      <c r="C2531" s="4">
        <v>8</v>
      </c>
      <c r="D2531" s="19">
        <f>INDEX('Prom Factor Mensual Hora 0,5'!$B$5:$N$28,MATCH('Casos CMg'!$C2531,'Prom Factor Mensual Hora 0,5'!$A$5:$A$28,0),MATCH('Casos CMg'!$B2531,'Prom Factor Mensual Hora 0,5'!$B$4:$M$4,0))</f>
        <v>0.98045104262200489</v>
      </c>
      <c r="E2531" s="38">
        <v>0.12538158893585211</v>
      </c>
      <c r="F2531" s="18">
        <f t="shared" si="117"/>
        <v>0.12293050959775983</v>
      </c>
      <c r="G2531" s="38">
        <v>0</v>
      </c>
      <c r="H2531" s="18">
        <f t="shared" si="118"/>
        <v>0</v>
      </c>
      <c r="I2531" s="38">
        <v>0.2488749027252197</v>
      </c>
      <c r="J2531" s="18">
        <f t="shared" si="119"/>
        <v>0.24400965785939169</v>
      </c>
    </row>
    <row r="2532" spans="1:10" x14ac:dyDescent="0.3">
      <c r="A2532" s="3">
        <v>2032</v>
      </c>
      <c r="B2532" s="3">
        <v>12</v>
      </c>
      <c r="C2532" s="4">
        <v>9</v>
      </c>
      <c r="D2532" s="19">
        <f>INDEX('Prom Factor Mensual Hora 0,5'!$B$5:$N$28,MATCH('Casos CMg'!$C2532,'Prom Factor Mensual Hora 0,5'!$A$5:$A$28,0),MATCH('Casos CMg'!$B2532,'Prom Factor Mensual Hora 0,5'!$B$4:$M$4,0))</f>
        <v>0.99933823481266382</v>
      </c>
      <c r="E2532" s="38">
        <v>6.2690794467926025E-2</v>
      </c>
      <c r="F2532" s="18">
        <f t="shared" si="117"/>
        <v>6.2649307882580704E-2</v>
      </c>
      <c r="G2532" s="38">
        <v>0</v>
      </c>
      <c r="H2532" s="18">
        <f t="shared" si="118"/>
        <v>0</v>
      </c>
      <c r="I2532" s="38">
        <v>0.1244374513626099</v>
      </c>
      <c r="J2532" s="18">
        <f t="shared" si="119"/>
        <v>0.12435510298929729</v>
      </c>
    </row>
    <row r="2533" spans="1:10" x14ac:dyDescent="0.3">
      <c r="A2533" s="3">
        <v>2032</v>
      </c>
      <c r="B2533" s="3">
        <v>12</v>
      </c>
      <c r="C2533" s="4">
        <v>10</v>
      </c>
      <c r="D2533" s="19">
        <f>INDEX('Prom Factor Mensual Hora 0,5'!$B$5:$N$28,MATCH('Casos CMg'!$C2533,'Prom Factor Mensual Hora 0,5'!$A$5:$A$28,0),MATCH('Casos CMg'!$B2533,'Prom Factor Mensual Hora 0,5'!$B$4:$M$4,0))</f>
        <v>0.99987753202537533</v>
      </c>
      <c r="E2533" s="38">
        <v>6.2690794467926025E-2</v>
      </c>
      <c r="F2533" s="18">
        <f t="shared" si="117"/>
        <v>6.2683116853299928E-2</v>
      </c>
      <c r="G2533" s="38">
        <v>0</v>
      </c>
      <c r="H2533" s="18">
        <f t="shared" si="118"/>
        <v>0</v>
      </c>
      <c r="I2533" s="38">
        <v>0.1244374513626099</v>
      </c>
      <c r="J2533" s="18">
        <f t="shared" si="119"/>
        <v>0.12442221175997407</v>
      </c>
    </row>
    <row r="2534" spans="1:10" x14ac:dyDescent="0.3">
      <c r="A2534" s="3">
        <v>2032</v>
      </c>
      <c r="B2534" s="3">
        <v>12</v>
      </c>
      <c r="C2534" s="4">
        <v>11</v>
      </c>
      <c r="D2534" s="19">
        <f>INDEX('Prom Factor Mensual Hora 0,5'!$B$5:$N$28,MATCH('Casos CMg'!$C2534,'Prom Factor Mensual Hora 0,5'!$A$5:$A$28,0),MATCH('Casos CMg'!$B2534,'Prom Factor Mensual Hora 0,5'!$B$4:$M$4,0))</f>
        <v>1</v>
      </c>
      <c r="E2534" s="38">
        <v>6.2690794467926025E-2</v>
      </c>
      <c r="F2534" s="18">
        <f t="shared" si="117"/>
        <v>6.2690794467926025E-2</v>
      </c>
      <c r="G2534" s="38">
        <v>0</v>
      </c>
      <c r="H2534" s="18">
        <f t="shared" si="118"/>
        <v>0</v>
      </c>
      <c r="I2534" s="38">
        <v>0.1244374513626099</v>
      </c>
      <c r="J2534" s="18">
        <f t="shared" si="119"/>
        <v>0.1244374513626099</v>
      </c>
    </row>
    <row r="2535" spans="1:10" x14ac:dyDescent="0.3">
      <c r="A2535" s="3">
        <v>2032</v>
      </c>
      <c r="B2535" s="3">
        <v>12</v>
      </c>
      <c r="C2535" s="4">
        <v>12</v>
      </c>
      <c r="D2535" s="19">
        <f>INDEX('Prom Factor Mensual Hora 0,5'!$B$5:$N$28,MATCH('Casos CMg'!$C2535,'Prom Factor Mensual Hora 0,5'!$A$5:$A$28,0),MATCH('Casos CMg'!$B2535,'Prom Factor Mensual Hora 0,5'!$B$4:$M$4,0))</f>
        <v>1</v>
      </c>
      <c r="E2535" s="38">
        <v>6.2690794467926025E-2</v>
      </c>
      <c r="F2535" s="18">
        <f t="shared" si="117"/>
        <v>6.2690794467926025E-2</v>
      </c>
      <c r="G2535" s="38">
        <v>0</v>
      </c>
      <c r="H2535" s="18">
        <f t="shared" si="118"/>
        <v>0</v>
      </c>
      <c r="I2535" s="38">
        <v>0.1244374513626099</v>
      </c>
      <c r="J2535" s="18">
        <f t="shared" si="119"/>
        <v>0.1244374513626099</v>
      </c>
    </row>
    <row r="2536" spans="1:10" x14ac:dyDescent="0.3">
      <c r="A2536" s="3">
        <v>2032</v>
      </c>
      <c r="B2536" s="3">
        <v>12</v>
      </c>
      <c r="C2536" s="4">
        <v>13</v>
      </c>
      <c r="D2536" s="19">
        <f>INDEX('Prom Factor Mensual Hora 0,5'!$B$5:$N$28,MATCH('Casos CMg'!$C2536,'Prom Factor Mensual Hora 0,5'!$A$5:$A$28,0),MATCH('Casos CMg'!$B2536,'Prom Factor Mensual Hora 0,5'!$B$4:$M$4,0))</f>
        <v>0.99960607519586819</v>
      </c>
      <c r="E2536" s="38">
        <v>6.2690794467926025E-2</v>
      </c>
      <c r="F2536" s="18">
        <f t="shared" si="117"/>
        <v>6.2666099008994378E-2</v>
      </c>
      <c r="G2536" s="38">
        <v>0</v>
      </c>
      <c r="H2536" s="18">
        <f t="shared" si="118"/>
        <v>0</v>
      </c>
      <c r="I2536" s="38">
        <v>0.1244374513626099</v>
      </c>
      <c r="J2536" s="18">
        <f t="shared" si="119"/>
        <v>0.12438843236395523</v>
      </c>
    </row>
    <row r="2537" spans="1:10" x14ac:dyDescent="0.3">
      <c r="A2537" s="3">
        <v>2032</v>
      </c>
      <c r="B2537" s="3">
        <v>12</v>
      </c>
      <c r="C2537" s="4">
        <v>14</v>
      </c>
      <c r="D2537" s="19">
        <f>INDEX('Prom Factor Mensual Hora 0,5'!$B$5:$N$28,MATCH('Casos CMg'!$C2537,'Prom Factor Mensual Hora 0,5'!$A$5:$A$28,0),MATCH('Casos CMg'!$B2537,'Prom Factor Mensual Hora 0,5'!$B$4:$M$4,0))</f>
        <v>0.99960888702088657</v>
      </c>
      <c r="E2537" s="38">
        <v>6.2690794467926025E-2</v>
      </c>
      <c r="F2537" s="18">
        <f t="shared" si="117"/>
        <v>6.2666275284538692E-2</v>
      </c>
      <c r="G2537" s="38">
        <v>0</v>
      </c>
      <c r="H2537" s="18">
        <f t="shared" si="118"/>
        <v>0</v>
      </c>
      <c r="I2537" s="38">
        <v>0.1244374513626099</v>
      </c>
      <c r="J2537" s="18">
        <f t="shared" si="119"/>
        <v>0.12438878226029419</v>
      </c>
    </row>
    <row r="2538" spans="1:10" x14ac:dyDescent="0.3">
      <c r="A2538" s="3">
        <v>2032</v>
      </c>
      <c r="B2538" s="3">
        <v>12</v>
      </c>
      <c r="C2538" s="4">
        <v>15</v>
      </c>
      <c r="D2538" s="19">
        <f>INDEX('Prom Factor Mensual Hora 0,5'!$B$5:$N$28,MATCH('Casos CMg'!$C2538,'Prom Factor Mensual Hora 0,5'!$A$5:$A$28,0),MATCH('Casos CMg'!$B2538,'Prom Factor Mensual Hora 0,5'!$B$4:$M$4,0))</f>
        <v>0.99960888702088657</v>
      </c>
      <c r="E2538" s="38">
        <v>6.2690794467926025E-2</v>
      </c>
      <c r="F2538" s="18">
        <f t="shared" si="117"/>
        <v>6.2666275284538692E-2</v>
      </c>
      <c r="G2538" s="38">
        <v>0</v>
      </c>
      <c r="H2538" s="18">
        <f t="shared" si="118"/>
        <v>0</v>
      </c>
      <c r="I2538" s="38">
        <v>0.1244374513626099</v>
      </c>
      <c r="J2538" s="18">
        <f t="shared" si="119"/>
        <v>0.12438878226029419</v>
      </c>
    </row>
    <row r="2539" spans="1:10" x14ac:dyDescent="0.3">
      <c r="A2539" s="3">
        <v>2032</v>
      </c>
      <c r="B2539" s="3">
        <v>12</v>
      </c>
      <c r="C2539" s="4">
        <v>16</v>
      </c>
      <c r="D2539" s="19">
        <f>INDEX('Prom Factor Mensual Hora 0,5'!$B$5:$N$28,MATCH('Casos CMg'!$C2539,'Prom Factor Mensual Hora 0,5'!$A$5:$A$28,0),MATCH('Casos CMg'!$B2539,'Prom Factor Mensual Hora 0,5'!$B$4:$M$4,0))</f>
        <v>0.99956812066044309</v>
      </c>
      <c r="E2539" s="38">
        <v>6.2690794467926025E-2</v>
      </c>
      <c r="F2539" s="18">
        <f t="shared" si="117"/>
        <v>6.2663719609014915E-2</v>
      </c>
      <c r="G2539" s="38">
        <v>0</v>
      </c>
      <c r="H2539" s="18">
        <f t="shared" si="118"/>
        <v>0</v>
      </c>
      <c r="I2539" s="38">
        <v>0.1244374513626099</v>
      </c>
      <c r="J2539" s="18">
        <f t="shared" si="119"/>
        <v>0.12438370939829928</v>
      </c>
    </row>
    <row r="2540" spans="1:10" x14ac:dyDescent="0.3">
      <c r="A2540" s="3">
        <v>2032</v>
      </c>
      <c r="B2540" s="3">
        <v>12</v>
      </c>
      <c r="C2540" s="4">
        <v>17</v>
      </c>
      <c r="D2540" s="19">
        <f>INDEX('Prom Factor Mensual Hora 0,5'!$B$5:$N$28,MATCH('Casos CMg'!$C2540,'Prom Factor Mensual Hora 0,5'!$A$5:$A$28,0),MATCH('Casos CMg'!$B2540,'Prom Factor Mensual Hora 0,5'!$B$4:$M$4,0))</f>
        <v>0.99933901475684039</v>
      </c>
      <c r="E2540" s="38">
        <v>6.2690794467926025E-2</v>
      </c>
      <c r="F2540" s="18">
        <f t="shared" si="117"/>
        <v>6.2649356777900775E-2</v>
      </c>
      <c r="G2540" s="38">
        <v>0</v>
      </c>
      <c r="H2540" s="18">
        <f t="shared" si="118"/>
        <v>0</v>
      </c>
      <c r="I2540" s="38">
        <v>0.1244374513626099</v>
      </c>
      <c r="J2540" s="18">
        <f t="shared" si="119"/>
        <v>0.12435520004356283</v>
      </c>
    </row>
    <row r="2541" spans="1:10" x14ac:dyDescent="0.3">
      <c r="A2541" s="3">
        <v>2032</v>
      </c>
      <c r="B2541" s="3">
        <v>12</v>
      </c>
      <c r="C2541" s="4">
        <v>18</v>
      </c>
      <c r="D2541" s="19">
        <f>INDEX('Prom Factor Mensual Hora 0,5'!$B$5:$N$28,MATCH('Casos CMg'!$C2541,'Prom Factor Mensual Hora 0,5'!$A$5:$A$28,0),MATCH('Casos CMg'!$B2541,'Prom Factor Mensual Hora 0,5'!$B$4:$M$4,0))</f>
        <v>0.99988101045918065</v>
      </c>
      <c r="E2541" s="38">
        <v>6.2690794467926025E-2</v>
      </c>
      <c r="F2541" s="18">
        <f t="shared" si="117"/>
        <v>6.2683334919078681E-2</v>
      </c>
      <c r="G2541" s="38">
        <v>0</v>
      </c>
      <c r="H2541" s="18">
        <f t="shared" si="118"/>
        <v>0</v>
      </c>
      <c r="I2541" s="38">
        <v>0.1244374513626099</v>
      </c>
      <c r="J2541" s="18">
        <f t="shared" si="119"/>
        <v>0.12442264460741154</v>
      </c>
    </row>
    <row r="2542" spans="1:10" x14ac:dyDescent="0.3">
      <c r="A2542" s="3">
        <v>2032</v>
      </c>
      <c r="B2542" s="3">
        <v>12</v>
      </c>
      <c r="C2542" s="4">
        <v>19</v>
      </c>
      <c r="D2542" s="19">
        <f>INDEX('Prom Factor Mensual Hora 0,5'!$B$5:$N$28,MATCH('Casos CMg'!$C2542,'Prom Factor Mensual Hora 0,5'!$A$5:$A$28,0),MATCH('Casos CMg'!$B2542,'Prom Factor Mensual Hora 0,5'!$B$4:$M$4,0))</f>
        <v>0.99919960401461771</v>
      </c>
      <c r="E2542" s="38">
        <v>6.2690794467926025E-2</v>
      </c>
      <c r="F2542" s="18">
        <f t="shared" si="117"/>
        <v>6.2640617007713478E-2</v>
      </c>
      <c r="G2542" s="38">
        <v>0</v>
      </c>
      <c r="H2542" s="18">
        <f t="shared" si="118"/>
        <v>0</v>
      </c>
      <c r="I2542" s="38">
        <v>0.1244374513626099</v>
      </c>
      <c r="J2542" s="18">
        <f t="shared" si="119"/>
        <v>0.12433785212610807</v>
      </c>
    </row>
    <row r="2543" spans="1:10" x14ac:dyDescent="0.3">
      <c r="A2543" s="3">
        <v>2032</v>
      </c>
      <c r="B2543" s="3">
        <v>12</v>
      </c>
      <c r="C2543" s="4">
        <v>20</v>
      </c>
      <c r="D2543" s="19">
        <f>INDEX('Prom Factor Mensual Hora 0,5'!$B$5:$N$28,MATCH('Casos CMg'!$C2543,'Prom Factor Mensual Hora 0,5'!$A$5:$A$28,0),MATCH('Casos CMg'!$B2543,'Prom Factor Mensual Hora 0,5'!$B$4:$M$4,0))</f>
        <v>0.97978402882053783</v>
      </c>
      <c r="E2543" s="38">
        <v>25.488285064697269</v>
      </c>
      <c r="F2543" s="18">
        <f t="shared" si="117"/>
        <v>24.973014628415434</v>
      </c>
      <c r="G2543" s="38">
        <v>16.207267761230469</v>
      </c>
      <c r="H2543" s="18">
        <f t="shared" si="118"/>
        <v>15.879622103271608</v>
      </c>
      <c r="I2543" s="38">
        <v>27.998579025268551</v>
      </c>
      <c r="J2543" s="18">
        <f t="shared" si="119"/>
        <v>27.432560558627827</v>
      </c>
    </row>
    <row r="2544" spans="1:10" x14ac:dyDescent="0.3">
      <c r="A2544" s="3">
        <v>2032</v>
      </c>
      <c r="B2544" s="3">
        <v>12</v>
      </c>
      <c r="C2544" s="4">
        <v>21</v>
      </c>
      <c r="D2544" s="19">
        <f>INDEX('Prom Factor Mensual Hora 0,5'!$B$5:$N$28,MATCH('Casos CMg'!$C2544,'Prom Factor Mensual Hora 0,5'!$A$5:$A$28,0),MATCH('Casos CMg'!$B2544,'Prom Factor Mensual Hora 0,5'!$B$4:$M$4,0))</f>
        <v>0.97551990608403272</v>
      </c>
      <c r="E2544" s="38">
        <v>25.307077407836911</v>
      </c>
      <c r="F2544" s="18">
        <f t="shared" si="117"/>
        <v>24.68755777615441</v>
      </c>
      <c r="G2544" s="38">
        <v>15.9941463470459</v>
      </c>
      <c r="H2544" s="18">
        <f t="shared" si="118"/>
        <v>15.602608142364492</v>
      </c>
      <c r="I2544" s="38">
        <v>27.71634483337402</v>
      </c>
      <c r="J2544" s="18">
        <f t="shared" si="119"/>
        <v>27.037846108845688</v>
      </c>
    </row>
    <row r="2545" spans="1:10" x14ac:dyDescent="0.3">
      <c r="A2545" s="3">
        <v>2032</v>
      </c>
      <c r="B2545" s="3">
        <v>12</v>
      </c>
      <c r="C2545" s="4">
        <v>22</v>
      </c>
      <c r="D2545" s="19">
        <f>INDEX('Prom Factor Mensual Hora 0,5'!$B$5:$N$28,MATCH('Casos CMg'!$C2545,'Prom Factor Mensual Hora 0,5'!$A$5:$A$28,0),MATCH('Casos CMg'!$B2545,'Prom Factor Mensual Hora 0,5'!$B$4:$M$4,0))</f>
        <v>0.97552808986827033</v>
      </c>
      <c r="E2545" s="38">
        <v>25.307077407836911</v>
      </c>
      <c r="F2545" s="18">
        <f t="shared" si="117"/>
        <v>24.6877648838156</v>
      </c>
      <c r="G2545" s="38">
        <v>15.9941463470459</v>
      </c>
      <c r="H2545" s="18">
        <f t="shared" si="118"/>
        <v>15.602739035007261</v>
      </c>
      <c r="I2545" s="38">
        <v>27.71634483337402</v>
      </c>
      <c r="J2545" s="18">
        <f t="shared" si="119"/>
        <v>27.038072933431661</v>
      </c>
    </row>
    <row r="2546" spans="1:10" x14ac:dyDescent="0.3">
      <c r="A2546" s="3">
        <v>2032</v>
      </c>
      <c r="B2546" s="3">
        <v>12</v>
      </c>
      <c r="C2546" s="4">
        <v>23</v>
      </c>
      <c r="D2546" s="19">
        <f>INDEX('Prom Factor Mensual Hora 0,5'!$B$5:$N$28,MATCH('Casos CMg'!$C2546,'Prom Factor Mensual Hora 0,5'!$A$5:$A$28,0),MATCH('Casos CMg'!$B2546,'Prom Factor Mensual Hora 0,5'!$B$4:$M$4,0))</f>
        <v>0.97628800661163506</v>
      </c>
      <c r="E2546" s="38">
        <v>25.578889846801761</v>
      </c>
      <c r="F2546" s="18">
        <f t="shared" si="117"/>
        <v>24.972363379872682</v>
      </c>
      <c r="G2546" s="38">
        <v>16.3138313293457</v>
      </c>
      <c r="H2546" s="18">
        <f t="shared" si="118"/>
        <v>15.926997868725353</v>
      </c>
      <c r="I2546" s="38">
        <v>28.139692306518551</v>
      </c>
      <c r="J2546" s="18">
        <f t="shared" si="119"/>
        <v>27.472444108595759</v>
      </c>
    </row>
    <row r="2547" spans="1:10" x14ac:dyDescent="0.3">
      <c r="A2547" s="3">
        <v>2033</v>
      </c>
      <c r="B2547" s="3">
        <v>1</v>
      </c>
      <c r="C2547" s="4">
        <v>0</v>
      </c>
      <c r="D2547" s="19">
        <f>INDEX('Prom Factor Mensual Hora 0,5'!$B$5:$N$28,MATCH('Casos CMg'!$C2547,'Prom Factor Mensual Hora 0,5'!$A$5:$A$28,0),MATCH('Casos CMg'!$B2547,'Prom Factor Mensual Hora 0,5'!$B$4:$M$4,0))</f>
        <v>1.0028880238984343</v>
      </c>
      <c r="E2547" s="38">
        <v>68.843658447265625</v>
      </c>
      <c r="F2547" s="18">
        <f t="shared" si="117"/>
        <v>69.042480578116979</v>
      </c>
      <c r="G2547" s="38">
        <v>36.228534698486328</v>
      </c>
      <c r="H2547" s="18">
        <f t="shared" si="118"/>
        <v>36.333163572500816</v>
      </c>
      <c r="I2547" s="38">
        <v>80.416336059570313</v>
      </c>
      <c r="J2547" s="18">
        <f t="shared" si="119"/>
        <v>80.648580359934883</v>
      </c>
    </row>
    <row r="2548" spans="1:10" x14ac:dyDescent="0.3">
      <c r="A2548" s="3">
        <v>2033</v>
      </c>
      <c r="B2548" s="3">
        <v>1</v>
      </c>
      <c r="C2548" s="4">
        <v>1</v>
      </c>
      <c r="D2548" s="19">
        <f>INDEX('Prom Factor Mensual Hora 0,5'!$B$5:$N$28,MATCH('Casos CMg'!$C2548,'Prom Factor Mensual Hora 0,5'!$A$5:$A$28,0),MATCH('Casos CMg'!$B2548,'Prom Factor Mensual Hora 0,5'!$B$4:$M$4,0))</f>
        <v>1.0046479464183109</v>
      </c>
      <c r="E2548" s="38">
        <v>59.015102386474609</v>
      </c>
      <c r="F2548" s="18">
        <f t="shared" si="117"/>
        <v>59.289401420238072</v>
      </c>
      <c r="G2548" s="38">
        <v>32.678421020507813</v>
      </c>
      <c r="H2548" s="18">
        <f t="shared" si="118"/>
        <v>32.830308570446135</v>
      </c>
      <c r="I2548" s="38">
        <v>68.979827880859375</v>
      </c>
      <c r="J2548" s="18">
        <f t="shared" si="119"/>
        <v>69.300442424793914</v>
      </c>
    </row>
    <row r="2549" spans="1:10" x14ac:dyDescent="0.3">
      <c r="A2549" s="3">
        <v>2033</v>
      </c>
      <c r="B2549" s="3">
        <v>1</v>
      </c>
      <c r="C2549" s="4">
        <v>2</v>
      </c>
      <c r="D2549" s="19">
        <f>INDEX('Prom Factor Mensual Hora 0,5'!$B$5:$N$28,MATCH('Casos CMg'!$C2549,'Prom Factor Mensual Hora 0,5'!$A$5:$A$28,0),MATCH('Casos CMg'!$B2549,'Prom Factor Mensual Hora 0,5'!$B$4:$M$4,0))</f>
        <v>1.0046511435038992</v>
      </c>
      <c r="E2549" s="38">
        <v>39.357975006103523</v>
      </c>
      <c r="F2549" s="18">
        <f t="shared" si="117"/>
        <v>39.541034595879786</v>
      </c>
      <c r="G2549" s="38">
        <v>25.578182220458981</v>
      </c>
      <c r="H2549" s="18">
        <f t="shared" si="118"/>
        <v>25.697150016535218</v>
      </c>
      <c r="I2549" s="38">
        <v>46.106822967529297</v>
      </c>
      <c r="J2549" s="18">
        <f t="shared" si="119"/>
        <v>46.321272417660147</v>
      </c>
    </row>
    <row r="2550" spans="1:10" x14ac:dyDescent="0.3">
      <c r="A2550" s="3">
        <v>2033</v>
      </c>
      <c r="B2550" s="3">
        <v>1</v>
      </c>
      <c r="C2550" s="4">
        <v>3</v>
      </c>
      <c r="D2550" s="19">
        <f>INDEX('Prom Factor Mensual Hora 0,5'!$B$5:$N$28,MATCH('Casos CMg'!$C2550,'Prom Factor Mensual Hora 0,5'!$A$5:$A$28,0),MATCH('Casos CMg'!$B2550,'Prom Factor Mensual Hora 0,5'!$B$4:$M$4,0))</f>
        <v>1.0046490951895524</v>
      </c>
      <c r="E2550" s="38">
        <v>38.3751220703125</v>
      </c>
      <c r="F2550" s="18">
        <f t="shared" si="117"/>
        <v>38.553531665728073</v>
      </c>
      <c r="G2550" s="38">
        <v>25.223171234130859</v>
      </c>
      <c r="H2550" s="18">
        <f t="shared" si="118"/>
        <v>25.340436158180712</v>
      </c>
      <c r="I2550" s="38">
        <v>44.963169097900391</v>
      </c>
      <c r="J2550" s="18">
        <f t="shared" si="119"/>
        <v>45.172207151060469</v>
      </c>
    </row>
    <row r="2551" spans="1:10" x14ac:dyDescent="0.3">
      <c r="A2551" s="3">
        <v>2033</v>
      </c>
      <c r="B2551" s="3">
        <v>1</v>
      </c>
      <c r="C2551" s="4">
        <v>4</v>
      </c>
      <c r="D2551" s="19">
        <f>INDEX('Prom Factor Mensual Hora 0,5'!$B$5:$N$28,MATCH('Casos CMg'!$C2551,'Prom Factor Mensual Hora 0,5'!$A$5:$A$28,0),MATCH('Casos CMg'!$B2551,'Prom Factor Mensual Hora 0,5'!$B$4:$M$4,0))</f>
        <v>1.0046520849286233</v>
      </c>
      <c r="E2551" s="38">
        <v>38.3751220703125</v>
      </c>
      <c r="F2551" s="18">
        <f t="shared" si="117"/>
        <v>38.553646397329885</v>
      </c>
      <c r="G2551" s="38">
        <v>25.223171234130859</v>
      </c>
      <c r="H2551" s="18">
        <f t="shared" si="118"/>
        <v>25.340511568881247</v>
      </c>
      <c r="I2551" s="38">
        <v>44.963169097900391</v>
      </c>
      <c r="J2551" s="18">
        <f t="shared" si="119"/>
        <v>45.172341579203874</v>
      </c>
    </row>
    <row r="2552" spans="1:10" x14ac:dyDescent="0.3">
      <c r="A2552" s="3">
        <v>2033</v>
      </c>
      <c r="B2552" s="3">
        <v>1</v>
      </c>
      <c r="C2552" s="4">
        <v>5</v>
      </c>
      <c r="D2552" s="19">
        <f>INDEX('Prom Factor Mensual Hora 0,5'!$B$5:$N$28,MATCH('Casos CMg'!$C2552,'Prom Factor Mensual Hora 0,5'!$A$5:$A$28,0),MATCH('Casos CMg'!$B2552,'Prom Factor Mensual Hora 0,5'!$B$4:$M$4,0))</f>
        <v>1.0046421179373766</v>
      </c>
      <c r="E2552" s="38">
        <v>38.3751220703125</v>
      </c>
      <c r="F2552" s="18">
        <f t="shared" si="117"/>
        <v>38.553263912824114</v>
      </c>
      <c r="G2552" s="38">
        <v>25.223171234130859</v>
      </c>
      <c r="H2552" s="18">
        <f t="shared" si="118"/>
        <v>25.340260169754337</v>
      </c>
      <c r="I2552" s="38">
        <v>44.963169097900391</v>
      </c>
      <c r="J2552" s="18">
        <f t="shared" si="119"/>
        <v>45.171893431691046</v>
      </c>
    </row>
    <row r="2553" spans="1:10" x14ac:dyDescent="0.3">
      <c r="A2553" s="3">
        <v>2033</v>
      </c>
      <c r="B2553" s="3">
        <v>1</v>
      </c>
      <c r="C2553" s="4">
        <v>6</v>
      </c>
      <c r="D2553" s="19">
        <f>INDEX('Prom Factor Mensual Hora 0,5'!$B$5:$N$28,MATCH('Casos CMg'!$C2553,'Prom Factor Mensual Hora 0,5'!$A$5:$A$28,0),MATCH('Casos CMg'!$B2553,'Prom Factor Mensual Hora 0,5'!$B$4:$M$4,0))</f>
        <v>1.0046470634207982</v>
      </c>
      <c r="E2553" s="38">
        <v>7.841951847076416</v>
      </c>
      <c r="F2553" s="18">
        <f t="shared" si="117"/>
        <v>7.8783938946526257</v>
      </c>
      <c r="G2553" s="38">
        <v>5.369999885559082</v>
      </c>
      <c r="H2553" s="18">
        <f t="shared" si="118"/>
        <v>5.3949546155969541</v>
      </c>
      <c r="I2553" s="38">
        <v>9.2053651809692383</v>
      </c>
      <c r="J2553" s="18">
        <f t="shared" si="119"/>
        <v>9.2481430967768095</v>
      </c>
    </row>
    <row r="2554" spans="1:10" x14ac:dyDescent="0.3">
      <c r="A2554" s="3">
        <v>2033</v>
      </c>
      <c r="B2554" s="3">
        <v>1</v>
      </c>
      <c r="C2554" s="4">
        <v>7</v>
      </c>
      <c r="D2554" s="19">
        <f>INDEX('Prom Factor Mensual Hora 0,5'!$B$5:$N$28,MATCH('Casos CMg'!$C2554,'Prom Factor Mensual Hora 0,5'!$A$5:$A$28,0),MATCH('Casos CMg'!$B2554,'Prom Factor Mensual Hora 0,5'!$B$4:$M$4,0))</f>
        <v>1.0046543061034097</v>
      </c>
      <c r="E2554" s="38">
        <v>7.841951847076416</v>
      </c>
      <c r="F2554" s="18">
        <f t="shared" si="117"/>
        <v>7.8784506914209089</v>
      </c>
      <c r="G2554" s="38">
        <v>5.369999885559082</v>
      </c>
      <c r="H2554" s="18">
        <f t="shared" si="118"/>
        <v>5.3949935088017487</v>
      </c>
      <c r="I2554" s="38">
        <v>9.2053651809692383</v>
      </c>
      <c r="J2554" s="18">
        <f t="shared" si="119"/>
        <v>9.2482097683151387</v>
      </c>
    </row>
    <row r="2555" spans="1:10" x14ac:dyDescent="0.3">
      <c r="A2555" s="3">
        <v>2033</v>
      </c>
      <c r="B2555" s="3">
        <v>1</v>
      </c>
      <c r="C2555" s="4">
        <v>8</v>
      </c>
      <c r="D2555" s="19">
        <f>INDEX('Prom Factor Mensual Hora 0,5'!$B$5:$N$28,MATCH('Casos CMg'!$C2555,'Prom Factor Mensual Hora 0,5'!$A$5:$A$28,0),MATCH('Casos CMg'!$B2555,'Prom Factor Mensual Hora 0,5'!$B$4:$M$4,0))</f>
        <v>1.0045236566439639</v>
      </c>
      <c r="E2555" s="38">
        <v>2.596577405929565</v>
      </c>
      <c r="F2555" s="18">
        <f t="shared" si="117"/>
        <v>2.6083234305634648</v>
      </c>
      <c r="G2555" s="38">
        <v>1.732258081436157</v>
      </c>
      <c r="H2555" s="18">
        <f t="shared" si="118"/>
        <v>1.740094222215306</v>
      </c>
      <c r="I2555" s="38">
        <v>3.036388635635376</v>
      </c>
      <c r="J2555" s="18">
        <f t="shared" si="119"/>
        <v>3.0501242152606247</v>
      </c>
    </row>
    <row r="2556" spans="1:10" x14ac:dyDescent="0.3">
      <c r="A2556" s="3">
        <v>2033</v>
      </c>
      <c r="B2556" s="3">
        <v>1</v>
      </c>
      <c r="C2556" s="4">
        <v>9</v>
      </c>
      <c r="D2556" s="19">
        <f>INDEX('Prom Factor Mensual Hora 0,5'!$B$5:$N$28,MATCH('Casos CMg'!$C2556,'Prom Factor Mensual Hora 0,5'!$A$5:$A$28,0),MATCH('Casos CMg'!$B2556,'Prom Factor Mensual Hora 0,5'!$B$4:$M$4,0))</f>
        <v>0.99967550010420725</v>
      </c>
      <c r="E2556" s="38">
        <v>1.3476788997650151</v>
      </c>
      <c r="F2556" s="18">
        <f t="shared" si="117"/>
        <v>1.3472415781024794</v>
      </c>
      <c r="G2556" s="38">
        <v>0.86612904071807861</v>
      </c>
      <c r="H2556" s="18">
        <f t="shared" si="118"/>
        <v>0.86584798193462253</v>
      </c>
      <c r="I2556" s="38">
        <v>1.5675845146179199</v>
      </c>
      <c r="J2556" s="18">
        <f t="shared" si="119"/>
        <v>1.56707583360628</v>
      </c>
    </row>
    <row r="2557" spans="1:10" x14ac:dyDescent="0.3">
      <c r="A2557" s="3">
        <v>2033</v>
      </c>
      <c r="B2557" s="3">
        <v>1</v>
      </c>
      <c r="C2557" s="4">
        <v>10</v>
      </c>
      <c r="D2557" s="19">
        <f>INDEX('Prom Factor Mensual Hora 0,5'!$B$5:$N$28,MATCH('Casos CMg'!$C2557,'Prom Factor Mensual Hora 0,5'!$A$5:$A$28,0),MATCH('Casos CMg'!$B2557,'Prom Factor Mensual Hora 0,5'!$B$4:$M$4,0))</f>
        <v>0.99996417639711355</v>
      </c>
      <c r="E2557" s="38">
        <v>1.2807631492614751</v>
      </c>
      <c r="F2557" s="18">
        <f t="shared" si="117"/>
        <v>1.2807172677110243</v>
      </c>
      <c r="G2557" s="38">
        <v>0.86612904071807861</v>
      </c>
      <c r="H2557" s="18">
        <f t="shared" si="118"/>
        <v>0.86609801285527555</v>
      </c>
      <c r="I2557" s="38">
        <v>1.5006687641143801</v>
      </c>
      <c r="J2557" s="18">
        <f t="shared" si="119"/>
        <v>1.5006150047525104</v>
      </c>
    </row>
    <row r="2558" spans="1:10" x14ac:dyDescent="0.3">
      <c r="A2558" s="3">
        <v>2033</v>
      </c>
      <c r="B2558" s="3">
        <v>1</v>
      </c>
      <c r="C2558" s="4">
        <v>11</v>
      </c>
      <c r="D2558" s="19">
        <f>INDEX('Prom Factor Mensual Hora 0,5'!$B$5:$N$28,MATCH('Casos CMg'!$C2558,'Prom Factor Mensual Hora 0,5'!$A$5:$A$28,0),MATCH('Casos CMg'!$B2558,'Prom Factor Mensual Hora 0,5'!$B$4:$M$4,0))</f>
        <v>1.000003590641767</v>
      </c>
      <c r="E2558" s="38">
        <v>1.2807631492614751</v>
      </c>
      <c r="F2558" s="18">
        <f t="shared" si="117"/>
        <v>1.2807677480231325</v>
      </c>
      <c r="G2558" s="38">
        <v>0.86612904071807861</v>
      </c>
      <c r="H2558" s="18">
        <f t="shared" si="118"/>
        <v>0.86613215067718785</v>
      </c>
      <c r="I2558" s="38">
        <v>1.5006687641143801</v>
      </c>
      <c r="J2558" s="18">
        <f t="shared" si="119"/>
        <v>1.5006741524783229</v>
      </c>
    </row>
    <row r="2559" spans="1:10" x14ac:dyDescent="0.3">
      <c r="A2559" s="3">
        <v>2033</v>
      </c>
      <c r="B2559" s="3">
        <v>1</v>
      </c>
      <c r="C2559" s="4">
        <v>12</v>
      </c>
      <c r="D2559" s="19">
        <f>INDEX('Prom Factor Mensual Hora 0,5'!$B$5:$N$28,MATCH('Casos CMg'!$C2559,'Prom Factor Mensual Hora 0,5'!$A$5:$A$28,0),MATCH('Casos CMg'!$B2559,'Prom Factor Mensual Hora 0,5'!$B$4:$M$4,0))</f>
        <v>0.9999953636243295</v>
      </c>
      <c r="E2559" s="38">
        <v>1.2807631492614751</v>
      </c>
      <c r="F2559" s="18">
        <f t="shared" si="117"/>
        <v>1.2807572111623702</v>
      </c>
      <c r="G2559" s="38">
        <v>0.86612904071807861</v>
      </c>
      <c r="H2559" s="18">
        <f t="shared" si="118"/>
        <v>0.86612502501846667</v>
      </c>
      <c r="I2559" s="38">
        <v>1.5006687641143801</v>
      </c>
      <c r="J2559" s="18">
        <f t="shared" si="119"/>
        <v>1.5006618064502326</v>
      </c>
    </row>
    <row r="2560" spans="1:10" x14ac:dyDescent="0.3">
      <c r="A2560" s="3">
        <v>2033</v>
      </c>
      <c r="B2560" s="3">
        <v>1</v>
      </c>
      <c r="C2560" s="4">
        <v>13</v>
      </c>
      <c r="D2560" s="19">
        <f>INDEX('Prom Factor Mensual Hora 0,5'!$B$5:$N$28,MATCH('Casos CMg'!$C2560,'Prom Factor Mensual Hora 0,5'!$A$5:$A$28,0),MATCH('Casos CMg'!$B2560,'Prom Factor Mensual Hora 0,5'!$B$4:$M$4,0))</f>
        <v>1.0000231328925377</v>
      </c>
      <c r="E2560" s="38">
        <v>1.2807631492614751</v>
      </c>
      <c r="F2560" s="18">
        <f t="shared" si="117"/>
        <v>1.2807927770177732</v>
      </c>
      <c r="G2560" s="38">
        <v>0.86612904071807861</v>
      </c>
      <c r="H2560" s="18">
        <f t="shared" si="118"/>
        <v>0.86614907678810138</v>
      </c>
      <c r="I2560" s="38">
        <v>1.5006687641143801</v>
      </c>
      <c r="J2560" s="18">
        <f t="shared" si="119"/>
        <v>1.5007034789236351</v>
      </c>
    </row>
    <row r="2561" spans="1:10" x14ac:dyDescent="0.3">
      <c r="A2561" s="3">
        <v>2033</v>
      </c>
      <c r="B2561" s="3">
        <v>1</v>
      </c>
      <c r="C2561" s="4">
        <v>14</v>
      </c>
      <c r="D2561" s="19">
        <f>INDEX('Prom Factor Mensual Hora 0,5'!$B$5:$N$28,MATCH('Casos CMg'!$C2561,'Prom Factor Mensual Hora 0,5'!$A$5:$A$28,0),MATCH('Casos CMg'!$B2561,'Prom Factor Mensual Hora 0,5'!$B$4:$M$4,0))</f>
        <v>1.0000409939326955</v>
      </c>
      <c r="E2561" s="38">
        <v>1.2807631492614751</v>
      </c>
      <c r="F2561" s="18">
        <f t="shared" si="117"/>
        <v>1.2808156527798147</v>
      </c>
      <c r="G2561" s="38">
        <v>0.86612904071807861</v>
      </c>
      <c r="H2561" s="18">
        <f t="shared" si="118"/>
        <v>0.86616454675367949</v>
      </c>
      <c r="I2561" s="38">
        <v>1.5006687641143801</v>
      </c>
      <c r="J2561" s="18">
        <f t="shared" si="119"/>
        <v>1.5007302824286946</v>
      </c>
    </row>
    <row r="2562" spans="1:10" x14ac:dyDescent="0.3">
      <c r="A2562" s="3">
        <v>2033</v>
      </c>
      <c r="B2562" s="3">
        <v>1</v>
      </c>
      <c r="C2562" s="4">
        <v>15</v>
      </c>
      <c r="D2562" s="19">
        <f>INDEX('Prom Factor Mensual Hora 0,5'!$B$5:$N$28,MATCH('Casos CMg'!$C2562,'Prom Factor Mensual Hora 0,5'!$A$5:$A$28,0),MATCH('Casos CMg'!$B2562,'Prom Factor Mensual Hora 0,5'!$B$4:$M$4,0))</f>
        <v>1.0000364578999257</v>
      </c>
      <c r="E2562" s="38">
        <v>1.2807631492614751</v>
      </c>
      <c r="F2562" s="18">
        <f t="shared" si="117"/>
        <v>1.2808098431961994</v>
      </c>
      <c r="G2562" s="38">
        <v>0.86612904071807861</v>
      </c>
      <c r="H2562" s="18">
        <f t="shared" si="118"/>
        <v>0.86616061796396782</v>
      </c>
      <c r="I2562" s="38">
        <v>1.5006687641143801</v>
      </c>
      <c r="J2562" s="18">
        <f t="shared" si="119"/>
        <v>1.5007234753460037</v>
      </c>
    </row>
    <row r="2563" spans="1:10" x14ac:dyDescent="0.3">
      <c r="A2563" s="3">
        <v>2033</v>
      </c>
      <c r="B2563" s="3">
        <v>1</v>
      </c>
      <c r="C2563" s="4">
        <v>16</v>
      </c>
      <c r="D2563" s="19">
        <f>INDEX('Prom Factor Mensual Hora 0,5'!$B$5:$N$28,MATCH('Casos CMg'!$C2563,'Prom Factor Mensual Hora 0,5'!$A$5:$A$28,0),MATCH('Casos CMg'!$B2563,'Prom Factor Mensual Hora 0,5'!$B$4:$M$4,0))</f>
        <v>1.0000107464512635</v>
      </c>
      <c r="E2563" s="38">
        <v>1.2807631492614751</v>
      </c>
      <c r="F2563" s="18">
        <f t="shared" si="117"/>
        <v>1.2807769129202387</v>
      </c>
      <c r="G2563" s="38">
        <v>0.86612904071807861</v>
      </c>
      <c r="H2563" s="18">
        <f t="shared" si="118"/>
        <v>0.86613834853160265</v>
      </c>
      <c r="I2563" s="38">
        <v>1.5006687641143801</v>
      </c>
      <c r="J2563" s="18">
        <f t="shared" si="119"/>
        <v>1.5006848909781163</v>
      </c>
    </row>
    <row r="2564" spans="1:10" x14ac:dyDescent="0.3">
      <c r="A2564" s="3">
        <v>2033</v>
      </c>
      <c r="B2564" s="3">
        <v>1</v>
      </c>
      <c r="C2564" s="4">
        <v>17</v>
      </c>
      <c r="D2564" s="19">
        <f>INDEX('Prom Factor Mensual Hora 0,5'!$B$5:$N$28,MATCH('Casos CMg'!$C2564,'Prom Factor Mensual Hora 0,5'!$A$5:$A$28,0),MATCH('Casos CMg'!$B2564,'Prom Factor Mensual Hora 0,5'!$B$4:$M$4,0))</f>
        <v>0.99999731268249448</v>
      </c>
      <c r="E2564" s="38">
        <v>1.2807631492614751</v>
      </c>
      <c r="F2564" s="18">
        <f t="shared" ref="F2564:F2627" si="120">$E2564*$D2564</f>
        <v>1.2807597074442436</v>
      </c>
      <c r="G2564" s="38">
        <v>0.86612904071807861</v>
      </c>
      <c r="H2564" s="18">
        <f t="shared" ref="H2564:H2627" si="121">$G2564*$D2564</f>
        <v>0.86612671315434542</v>
      </c>
      <c r="I2564" s="38">
        <v>1.5006687641143801</v>
      </c>
      <c r="J2564" s="18">
        <f t="shared" ref="J2564:J2627" si="122">$I2564*$D2564</f>
        <v>1.5006647313409402</v>
      </c>
    </row>
    <row r="2565" spans="1:10" x14ac:dyDescent="0.3">
      <c r="A2565" s="3">
        <v>2033</v>
      </c>
      <c r="B2565" s="3">
        <v>1</v>
      </c>
      <c r="C2565" s="4">
        <v>18</v>
      </c>
      <c r="D2565" s="19">
        <f>INDEX('Prom Factor Mensual Hora 0,5'!$B$5:$N$28,MATCH('Casos CMg'!$C2565,'Prom Factor Mensual Hora 0,5'!$A$5:$A$28,0),MATCH('Casos CMg'!$B2565,'Prom Factor Mensual Hora 0,5'!$B$4:$M$4,0))</f>
        <v>0.9999641543182648</v>
      </c>
      <c r="E2565" s="38">
        <v>1.2807631492614751</v>
      </c>
      <c r="F2565" s="18">
        <f t="shared" si="120"/>
        <v>1.2807172394332484</v>
      </c>
      <c r="G2565" s="38">
        <v>0.86612904071807861</v>
      </c>
      <c r="H2565" s="18">
        <f t="shared" si="121"/>
        <v>0.86609799373214347</v>
      </c>
      <c r="I2565" s="38">
        <v>1.5006687641143801</v>
      </c>
      <c r="J2565" s="18">
        <f t="shared" si="122"/>
        <v>1.5006149716194717</v>
      </c>
    </row>
    <row r="2566" spans="1:10" x14ac:dyDescent="0.3">
      <c r="A2566" s="3">
        <v>2033</v>
      </c>
      <c r="B2566" s="3">
        <v>1</v>
      </c>
      <c r="C2566" s="4">
        <v>19</v>
      </c>
      <c r="D2566" s="19">
        <f>INDEX('Prom Factor Mensual Hora 0,5'!$B$5:$N$28,MATCH('Casos CMg'!$C2566,'Prom Factor Mensual Hora 0,5'!$A$5:$A$28,0),MATCH('Casos CMg'!$B2566,'Prom Factor Mensual Hora 0,5'!$B$4:$M$4,0))</f>
        <v>1.0001372533838238</v>
      </c>
      <c r="E2566" s="38">
        <v>1.331746578216553</v>
      </c>
      <c r="F2566" s="18">
        <f t="shared" si="120"/>
        <v>1.3319293649408088</v>
      </c>
      <c r="G2566" s="38">
        <v>0.86612904071807861</v>
      </c>
      <c r="H2566" s="18">
        <f t="shared" si="121"/>
        <v>0.86624791985974514</v>
      </c>
      <c r="I2566" s="38">
        <v>1.551652312278748</v>
      </c>
      <c r="J2566" s="18">
        <f t="shared" si="122"/>
        <v>1.5518652818091263</v>
      </c>
    </row>
    <row r="2567" spans="1:10" x14ac:dyDescent="0.3">
      <c r="A2567" s="3">
        <v>2033</v>
      </c>
      <c r="B2567" s="3">
        <v>1</v>
      </c>
      <c r="C2567" s="4">
        <v>20</v>
      </c>
      <c r="D2567" s="19">
        <f>INDEX('Prom Factor Mensual Hora 0,5'!$B$5:$N$28,MATCH('Casos CMg'!$C2567,'Prom Factor Mensual Hora 0,5'!$A$5:$A$28,0),MATCH('Casos CMg'!$B2567,'Prom Factor Mensual Hora 0,5'!$B$4:$M$4,0))</f>
        <v>1.0029174337531075</v>
      </c>
      <c r="E2567" s="38">
        <v>68.942794799804688</v>
      </c>
      <c r="F2567" s="18">
        <f t="shared" si="120"/>
        <v>69.143930836387199</v>
      </c>
      <c r="G2567" s="38">
        <v>36.284381866455078</v>
      </c>
      <c r="H2567" s="18">
        <f t="shared" si="121"/>
        <v>36.390239146822914</v>
      </c>
      <c r="I2567" s="38">
        <v>80.377349853515625</v>
      </c>
      <c r="J2567" s="18">
        <f t="shared" si="122"/>
        <v>80.611845446963599</v>
      </c>
    </row>
    <row r="2568" spans="1:10" x14ac:dyDescent="0.3">
      <c r="A2568" s="3">
        <v>2033</v>
      </c>
      <c r="B2568" s="3">
        <v>1</v>
      </c>
      <c r="C2568" s="4">
        <v>21</v>
      </c>
      <c r="D2568" s="19">
        <f>INDEX('Prom Factor Mensual Hora 0,5'!$B$5:$N$28,MATCH('Casos CMg'!$C2568,'Prom Factor Mensual Hora 0,5'!$A$5:$A$28,0),MATCH('Casos CMg'!$B2568,'Prom Factor Mensual Hora 0,5'!$B$4:$M$4,0))</f>
        <v>1.0029384878706396</v>
      </c>
      <c r="E2568" s="38">
        <v>68.966384887695313</v>
      </c>
      <c r="F2568" s="18">
        <f t="shared" si="120"/>
        <v>69.169041773169667</v>
      </c>
      <c r="G2568" s="38">
        <v>36.297672271728523</v>
      </c>
      <c r="H2568" s="18">
        <f t="shared" si="121"/>
        <v>36.404332541431444</v>
      </c>
      <c r="I2568" s="38">
        <v>80.368057250976563</v>
      </c>
      <c r="J2568" s="18">
        <f t="shared" si="122"/>
        <v>80.604217812395419</v>
      </c>
    </row>
    <row r="2569" spans="1:10" x14ac:dyDescent="0.3">
      <c r="A2569" s="3">
        <v>2033</v>
      </c>
      <c r="B2569" s="3">
        <v>1</v>
      </c>
      <c r="C2569" s="4">
        <v>22</v>
      </c>
      <c r="D2569" s="19">
        <f>INDEX('Prom Factor Mensual Hora 0,5'!$B$5:$N$28,MATCH('Casos CMg'!$C2569,'Prom Factor Mensual Hora 0,5'!$A$5:$A$28,0),MATCH('Casos CMg'!$B2569,'Prom Factor Mensual Hora 0,5'!$B$4:$M$4,0))</f>
        <v>1.0029359677221148</v>
      </c>
      <c r="E2569" s="38">
        <v>68.966384887695313</v>
      </c>
      <c r="F2569" s="18">
        <f t="shared" si="120"/>
        <v>69.16886796763653</v>
      </c>
      <c r="G2569" s="38">
        <v>36.297672271728523</v>
      </c>
      <c r="H2569" s="18">
        <f t="shared" si="121"/>
        <v>36.40424106590622</v>
      </c>
      <c r="I2569" s="38">
        <v>80.368057250976563</v>
      </c>
      <c r="J2569" s="18">
        <f t="shared" si="122"/>
        <v>80.604015272954499</v>
      </c>
    </row>
    <row r="2570" spans="1:10" x14ac:dyDescent="0.3">
      <c r="A2570" s="3">
        <v>2033</v>
      </c>
      <c r="B2570" s="3">
        <v>1</v>
      </c>
      <c r="C2570" s="4">
        <v>23</v>
      </c>
      <c r="D2570" s="19">
        <f>INDEX('Prom Factor Mensual Hora 0,5'!$B$5:$N$28,MATCH('Casos CMg'!$C2570,'Prom Factor Mensual Hora 0,5'!$A$5:$A$28,0),MATCH('Casos CMg'!$B2570,'Prom Factor Mensual Hora 0,5'!$B$4:$M$4,0))</f>
        <v>1.0029339502826142</v>
      </c>
      <c r="E2570" s="38">
        <v>68.942794799804688</v>
      </c>
      <c r="F2570" s="18">
        <f t="shared" si="120"/>
        <v>69.145069532091796</v>
      </c>
      <c r="G2570" s="38">
        <v>36.284381866455078</v>
      </c>
      <c r="H2570" s="18">
        <f t="shared" si="121"/>
        <v>36.390838438886647</v>
      </c>
      <c r="I2570" s="38">
        <v>80.377349853515625</v>
      </c>
      <c r="J2570" s="18">
        <f t="shared" si="122"/>
        <v>80.613173001834127</v>
      </c>
    </row>
    <row r="2571" spans="1:10" x14ac:dyDescent="0.3">
      <c r="A2571" s="3">
        <v>2033</v>
      </c>
      <c r="B2571" s="3">
        <v>2</v>
      </c>
      <c r="C2571" s="4">
        <v>0</v>
      </c>
      <c r="D2571" s="19">
        <f>INDEX('Prom Factor Mensual Hora 0,5'!$B$5:$N$28,MATCH('Casos CMg'!$C2571,'Prom Factor Mensual Hora 0,5'!$A$5:$A$28,0),MATCH('Casos CMg'!$B2571,'Prom Factor Mensual Hora 0,5'!$B$4:$M$4,0))</f>
        <v>1.0041019537097331</v>
      </c>
      <c r="E2571" s="38">
        <v>85.708305358886719</v>
      </c>
      <c r="F2571" s="18">
        <f t="shared" si="120"/>
        <v>86.059876860008544</v>
      </c>
      <c r="G2571" s="38">
        <v>41.642204284667969</v>
      </c>
      <c r="H2571" s="18">
        <f t="shared" si="121"/>
        <v>41.813018679014924</v>
      </c>
      <c r="I2571" s="38">
        <v>102.3597412109375</v>
      </c>
      <c r="J2571" s="18">
        <f t="shared" si="122"/>
        <v>102.77961613112502</v>
      </c>
    </row>
    <row r="2572" spans="1:10" x14ac:dyDescent="0.3">
      <c r="A2572" s="3">
        <v>2033</v>
      </c>
      <c r="B2572" s="3">
        <v>2</v>
      </c>
      <c r="C2572" s="4">
        <v>1</v>
      </c>
      <c r="D2572" s="19">
        <f>INDEX('Prom Factor Mensual Hora 0,5'!$B$5:$N$28,MATCH('Casos CMg'!$C2572,'Prom Factor Mensual Hora 0,5'!$A$5:$A$28,0),MATCH('Casos CMg'!$B2572,'Prom Factor Mensual Hora 0,5'!$B$4:$M$4,0))</f>
        <v>1.0050588664145059</v>
      </c>
      <c r="E2572" s="38">
        <v>85.182853698730469</v>
      </c>
      <c r="F2572" s="18">
        <f t="shared" si="120"/>
        <v>85.613782376398746</v>
      </c>
      <c r="G2572" s="38">
        <v>41.490692138671882</v>
      </c>
      <c r="H2572" s="18">
        <f t="shared" si="121"/>
        <v>41.700588007646815</v>
      </c>
      <c r="I2572" s="38">
        <v>101.81927490234381</v>
      </c>
      <c r="J2572" s="18">
        <f t="shared" si="122"/>
        <v>102.33436501249662</v>
      </c>
    </row>
    <row r="2573" spans="1:10" x14ac:dyDescent="0.3">
      <c r="A2573" s="3">
        <v>2033</v>
      </c>
      <c r="B2573" s="3">
        <v>2</v>
      </c>
      <c r="C2573" s="4">
        <v>2</v>
      </c>
      <c r="D2573" s="19">
        <f>INDEX('Prom Factor Mensual Hora 0,5'!$B$5:$N$28,MATCH('Casos CMg'!$C2573,'Prom Factor Mensual Hora 0,5'!$A$5:$A$28,0),MATCH('Casos CMg'!$B2573,'Prom Factor Mensual Hora 0,5'!$B$4:$M$4,0))</f>
        <v>1.0050533817738345</v>
      </c>
      <c r="E2573" s="38">
        <v>83.869277954101563</v>
      </c>
      <c r="F2573" s="18">
        <f t="shared" si="120"/>
        <v>84.29310143469948</v>
      </c>
      <c r="G2573" s="38">
        <v>41.111949920654297</v>
      </c>
      <c r="H2573" s="18">
        <f t="shared" si="121"/>
        <v>41.319704299070132</v>
      </c>
      <c r="I2573" s="38">
        <v>100.4680557250977</v>
      </c>
      <c r="J2573" s="18">
        <f t="shared" si="122"/>
        <v>100.9757591667515</v>
      </c>
    </row>
    <row r="2574" spans="1:10" x14ac:dyDescent="0.3">
      <c r="A2574" s="3">
        <v>2033</v>
      </c>
      <c r="B2574" s="3">
        <v>2</v>
      </c>
      <c r="C2574" s="4">
        <v>3</v>
      </c>
      <c r="D2574" s="19">
        <f>INDEX('Prom Factor Mensual Hora 0,5'!$B$5:$N$28,MATCH('Casos CMg'!$C2574,'Prom Factor Mensual Hora 0,5'!$A$5:$A$28,0),MATCH('Casos CMg'!$B2574,'Prom Factor Mensual Hora 0,5'!$B$4:$M$4,0))</f>
        <v>1.0050528317325413</v>
      </c>
      <c r="E2574" s="38">
        <v>83.869277954101563</v>
      </c>
      <c r="F2574" s="18">
        <f t="shared" si="120"/>
        <v>84.293055303133372</v>
      </c>
      <c r="G2574" s="38">
        <v>41.111949920654297</v>
      </c>
      <c r="H2574" s="18">
        <f t="shared" si="121"/>
        <v>41.319681685800028</v>
      </c>
      <c r="I2574" s="38">
        <v>100.4680557250977</v>
      </c>
      <c r="J2574" s="18">
        <f t="shared" si="122"/>
        <v>100.97570390517221</v>
      </c>
    </row>
    <row r="2575" spans="1:10" x14ac:dyDescent="0.3">
      <c r="A2575" s="3">
        <v>2033</v>
      </c>
      <c r="B2575" s="3">
        <v>2</v>
      </c>
      <c r="C2575" s="4">
        <v>4</v>
      </c>
      <c r="D2575" s="19">
        <f>INDEX('Prom Factor Mensual Hora 0,5'!$B$5:$N$28,MATCH('Casos CMg'!$C2575,'Prom Factor Mensual Hora 0,5'!$A$5:$A$28,0),MATCH('Casos CMg'!$B2575,'Prom Factor Mensual Hora 0,5'!$B$4:$M$4,0))</f>
        <v>1.0050527500123365</v>
      </c>
      <c r="E2575" s="38">
        <v>83.869277954101563</v>
      </c>
      <c r="F2575" s="18">
        <f t="shared" si="120"/>
        <v>84.293048449318803</v>
      </c>
      <c r="G2575" s="38">
        <v>41.111949920654297</v>
      </c>
      <c r="H2575" s="18">
        <f t="shared" si="121"/>
        <v>41.319678326123061</v>
      </c>
      <c r="I2575" s="38">
        <v>100.4680557250977</v>
      </c>
      <c r="J2575" s="18">
        <f t="shared" si="122"/>
        <v>100.97569569490211</v>
      </c>
    </row>
    <row r="2576" spans="1:10" x14ac:dyDescent="0.3">
      <c r="A2576" s="3">
        <v>2033</v>
      </c>
      <c r="B2576" s="3">
        <v>2</v>
      </c>
      <c r="C2576" s="4">
        <v>5</v>
      </c>
      <c r="D2576" s="19">
        <f>INDEX('Prom Factor Mensual Hora 0,5'!$B$5:$N$28,MATCH('Casos CMg'!$C2576,'Prom Factor Mensual Hora 0,5'!$A$5:$A$28,0),MATCH('Casos CMg'!$B2576,'Prom Factor Mensual Hora 0,5'!$B$4:$M$4,0))</f>
        <v>1.0050605955402394</v>
      </c>
      <c r="E2576" s="38">
        <v>83.869277954101563</v>
      </c>
      <c r="F2576" s="18">
        <f t="shared" si="120"/>
        <v>84.293706448079192</v>
      </c>
      <c r="G2576" s="38">
        <v>41.111949920654297</v>
      </c>
      <c r="H2576" s="18">
        <f t="shared" si="121"/>
        <v>41.320000871073304</v>
      </c>
      <c r="I2576" s="38">
        <v>100.4680557250977</v>
      </c>
      <c r="J2576" s="18">
        <f t="shared" si="122"/>
        <v>100.97648391983665</v>
      </c>
    </row>
    <row r="2577" spans="1:10" x14ac:dyDescent="0.3">
      <c r="A2577" s="3">
        <v>2033</v>
      </c>
      <c r="B2577" s="3">
        <v>2</v>
      </c>
      <c r="C2577" s="4">
        <v>6</v>
      </c>
      <c r="D2577" s="19">
        <f>INDEX('Prom Factor Mensual Hora 0,5'!$B$5:$N$28,MATCH('Casos CMg'!$C2577,'Prom Factor Mensual Hora 0,5'!$A$5:$A$28,0),MATCH('Casos CMg'!$B2577,'Prom Factor Mensual Hora 0,5'!$B$4:$M$4,0))</f>
        <v>1.0050595922060164</v>
      </c>
      <c r="E2577" s="38">
        <v>7.1146335601806641</v>
      </c>
      <c r="F2577" s="18">
        <f t="shared" si="120"/>
        <v>7.1506307046904167</v>
      </c>
      <c r="G2577" s="38">
        <v>3.1521949768066411</v>
      </c>
      <c r="H2577" s="18">
        <f t="shared" si="121"/>
        <v>3.1681437979431357</v>
      </c>
      <c r="I2577" s="38">
        <v>8.089024543762207</v>
      </c>
      <c r="J2577" s="18">
        <f t="shared" si="122"/>
        <v>8.1299517092981013</v>
      </c>
    </row>
    <row r="2578" spans="1:10" x14ac:dyDescent="0.3">
      <c r="A2578" s="3">
        <v>2033</v>
      </c>
      <c r="B2578" s="3">
        <v>2</v>
      </c>
      <c r="C2578" s="4">
        <v>7</v>
      </c>
      <c r="D2578" s="19">
        <f>INDEX('Prom Factor Mensual Hora 0,5'!$B$5:$N$28,MATCH('Casos CMg'!$C2578,'Prom Factor Mensual Hora 0,5'!$A$5:$A$28,0),MATCH('Casos CMg'!$B2578,'Prom Factor Mensual Hora 0,5'!$B$4:$M$4,0))</f>
        <v>1.0050709406069165</v>
      </c>
      <c r="E2578" s="38">
        <v>7.1146335601806641</v>
      </c>
      <c r="F2578" s="18">
        <f t="shared" si="120"/>
        <v>7.1507114444043154</v>
      </c>
      <c r="G2578" s="38">
        <v>3.1521949768066411</v>
      </c>
      <c r="H2578" s="18">
        <f t="shared" si="121"/>
        <v>3.1681795703154481</v>
      </c>
      <c r="I2578" s="38">
        <v>8.089024543762207</v>
      </c>
      <c r="J2578" s="18">
        <f t="shared" si="122"/>
        <v>8.1300435067915142</v>
      </c>
    </row>
    <row r="2579" spans="1:10" x14ac:dyDescent="0.3">
      <c r="A2579" s="3">
        <v>2033</v>
      </c>
      <c r="B2579" s="3">
        <v>2</v>
      </c>
      <c r="C2579" s="4">
        <v>8</v>
      </c>
      <c r="D2579" s="19">
        <f>INDEX('Prom Factor Mensual Hora 0,5'!$B$5:$N$28,MATCH('Casos CMg'!$C2579,'Prom Factor Mensual Hora 0,5'!$A$5:$A$28,0),MATCH('Casos CMg'!$B2579,'Prom Factor Mensual Hora 0,5'!$B$4:$M$4,0))</f>
        <v>1.0050689756014417</v>
      </c>
      <c r="E2579" s="38">
        <v>6.6069679260253906</v>
      </c>
      <c r="F2579" s="18">
        <f t="shared" si="120"/>
        <v>6.6404584852419211</v>
      </c>
      <c r="G2579" s="38">
        <v>3.0464458465576172</v>
      </c>
      <c r="H2579" s="18">
        <f t="shared" si="121"/>
        <v>3.0618882062249311</v>
      </c>
      <c r="I2579" s="38">
        <v>7.4583630561828613</v>
      </c>
      <c r="J2579" s="18">
        <f t="shared" si="122"/>
        <v>7.4961693165413461</v>
      </c>
    </row>
    <row r="2580" spans="1:10" x14ac:dyDescent="0.3">
      <c r="A2580" s="3">
        <v>2033</v>
      </c>
      <c r="B2580" s="3">
        <v>2</v>
      </c>
      <c r="C2580" s="4">
        <v>9</v>
      </c>
      <c r="D2580" s="19">
        <f>INDEX('Prom Factor Mensual Hora 0,5'!$B$5:$N$28,MATCH('Casos CMg'!$C2580,'Prom Factor Mensual Hora 0,5'!$A$5:$A$28,0),MATCH('Casos CMg'!$B2580,'Prom Factor Mensual Hora 0,5'!$B$4:$M$4,0))</f>
        <v>0.99905086701187862</v>
      </c>
      <c r="E2580" s="38">
        <v>6.6069679260253906</v>
      </c>
      <c r="F2580" s="18">
        <f t="shared" si="120"/>
        <v>6.6006970348153402</v>
      </c>
      <c r="G2580" s="38">
        <v>3.0464458465576172</v>
      </c>
      <c r="H2580" s="18">
        <f t="shared" si="121"/>
        <v>3.043554364308124</v>
      </c>
      <c r="I2580" s="38">
        <v>7.4583630561828613</v>
      </c>
      <c r="J2580" s="18">
        <f t="shared" si="122"/>
        <v>7.451284077768852</v>
      </c>
    </row>
    <row r="2581" spans="1:10" x14ac:dyDescent="0.3">
      <c r="A2581" s="3">
        <v>2033</v>
      </c>
      <c r="B2581" s="3">
        <v>2</v>
      </c>
      <c r="C2581" s="4">
        <v>10</v>
      </c>
      <c r="D2581" s="19">
        <f>INDEX('Prom Factor Mensual Hora 0,5'!$B$5:$N$28,MATCH('Casos CMg'!$C2581,'Prom Factor Mensual Hora 0,5'!$A$5:$A$28,0),MATCH('Casos CMg'!$B2581,'Prom Factor Mensual Hora 0,5'!$B$4:$M$4,0))</f>
        <v>0.99974980652043055</v>
      </c>
      <c r="E2581" s="38">
        <v>1.9312195777893071</v>
      </c>
      <c r="F2581" s="18">
        <f t="shared" si="120"/>
        <v>1.9307363992433273</v>
      </c>
      <c r="G2581" s="38">
        <v>0.87947744131088257</v>
      </c>
      <c r="H2581" s="18">
        <f t="shared" si="121"/>
        <v>0.87925740178963818</v>
      </c>
      <c r="I2581" s="38">
        <v>2.185017585754395</v>
      </c>
      <c r="J2581" s="18">
        <f t="shared" si="122"/>
        <v>2.1844709086016945</v>
      </c>
    </row>
    <row r="2582" spans="1:10" x14ac:dyDescent="0.3">
      <c r="A2582" s="3">
        <v>2033</v>
      </c>
      <c r="B2582" s="3">
        <v>2</v>
      </c>
      <c r="C2582" s="4">
        <v>11</v>
      </c>
      <c r="D2582" s="19">
        <f>INDEX('Prom Factor Mensual Hora 0,5'!$B$5:$N$28,MATCH('Casos CMg'!$C2582,'Prom Factor Mensual Hora 0,5'!$A$5:$A$28,0),MATCH('Casos CMg'!$B2582,'Prom Factor Mensual Hora 0,5'!$B$4:$M$4,0))</f>
        <v>0.99966487856548569</v>
      </c>
      <c r="E2582" s="38">
        <v>1.9312195777893071</v>
      </c>
      <c r="F2582" s="18">
        <f t="shared" si="120"/>
        <v>1.9305723847140361</v>
      </c>
      <c r="G2582" s="38">
        <v>0.87947744131088257</v>
      </c>
      <c r="H2582" s="18">
        <f t="shared" si="121"/>
        <v>0.87918270956912747</v>
      </c>
      <c r="I2582" s="38">
        <v>2.185017585754395</v>
      </c>
      <c r="J2582" s="18">
        <f t="shared" si="122"/>
        <v>2.184285339526618</v>
      </c>
    </row>
    <row r="2583" spans="1:10" x14ac:dyDescent="0.3">
      <c r="A2583" s="3">
        <v>2033</v>
      </c>
      <c r="B2583" s="3">
        <v>2</v>
      </c>
      <c r="C2583" s="4">
        <v>12</v>
      </c>
      <c r="D2583" s="19">
        <f>INDEX('Prom Factor Mensual Hora 0,5'!$B$5:$N$28,MATCH('Casos CMg'!$C2583,'Prom Factor Mensual Hora 0,5'!$A$5:$A$28,0),MATCH('Casos CMg'!$B2583,'Prom Factor Mensual Hora 0,5'!$B$4:$M$4,0))</f>
        <v>0.99972252891410907</v>
      </c>
      <c r="E2583" s="38">
        <v>1.9312195777893071</v>
      </c>
      <c r="F2583" s="18">
        <f t="shared" si="120"/>
        <v>1.9306837201959641</v>
      </c>
      <c r="G2583" s="38">
        <v>0.87947744131088257</v>
      </c>
      <c r="H2583" s="18">
        <f t="shared" si="121"/>
        <v>0.8792334117502254</v>
      </c>
      <c r="I2583" s="38">
        <v>2.185017585754395</v>
      </c>
      <c r="J2583" s="18">
        <f t="shared" si="122"/>
        <v>2.1844113065521849</v>
      </c>
    </row>
    <row r="2584" spans="1:10" x14ac:dyDescent="0.3">
      <c r="A2584" s="3">
        <v>2033</v>
      </c>
      <c r="B2584" s="3">
        <v>2</v>
      </c>
      <c r="C2584" s="4">
        <v>13</v>
      </c>
      <c r="D2584" s="19">
        <f>INDEX('Prom Factor Mensual Hora 0,5'!$B$5:$N$28,MATCH('Casos CMg'!$C2584,'Prom Factor Mensual Hora 0,5'!$A$5:$A$28,0),MATCH('Casos CMg'!$B2584,'Prom Factor Mensual Hora 0,5'!$B$4:$M$4,0))</f>
        <v>0.99971929172858431</v>
      </c>
      <c r="E2584" s="38">
        <v>1.9312195777893071</v>
      </c>
      <c r="F2584" s="18">
        <f t="shared" si="120"/>
        <v>1.9306774684799017</v>
      </c>
      <c r="G2584" s="38">
        <v>0.87947744131088257</v>
      </c>
      <c r="H2584" s="18">
        <f t="shared" si="121"/>
        <v>0.87923056471858307</v>
      </c>
      <c r="I2584" s="38">
        <v>2.185017585754395</v>
      </c>
      <c r="J2584" s="18">
        <f t="shared" si="122"/>
        <v>2.184404233244885</v>
      </c>
    </row>
    <row r="2585" spans="1:10" x14ac:dyDescent="0.3">
      <c r="A2585" s="3">
        <v>2033</v>
      </c>
      <c r="B2585" s="3">
        <v>2</v>
      </c>
      <c r="C2585" s="4">
        <v>14</v>
      </c>
      <c r="D2585" s="19">
        <f>INDEX('Prom Factor Mensual Hora 0,5'!$B$5:$N$28,MATCH('Casos CMg'!$C2585,'Prom Factor Mensual Hora 0,5'!$A$5:$A$28,0),MATCH('Casos CMg'!$B2585,'Prom Factor Mensual Hora 0,5'!$B$4:$M$4,0))</f>
        <v>0.99972354125961971</v>
      </c>
      <c r="E2585" s="38">
        <v>1.9312195777893071</v>
      </c>
      <c r="F2585" s="18">
        <f t="shared" si="120"/>
        <v>1.9306856752574337</v>
      </c>
      <c r="G2585" s="38">
        <v>0.87947744131088257</v>
      </c>
      <c r="H2585" s="18">
        <f t="shared" si="121"/>
        <v>0.87923430208526487</v>
      </c>
      <c r="I2585" s="38">
        <v>2.185017585754395</v>
      </c>
      <c r="J2585" s="18">
        <f t="shared" si="122"/>
        <v>2.1844135185449285</v>
      </c>
    </row>
    <row r="2586" spans="1:10" x14ac:dyDescent="0.3">
      <c r="A2586" s="3">
        <v>2033</v>
      </c>
      <c r="B2586" s="3">
        <v>2</v>
      </c>
      <c r="C2586" s="4">
        <v>15</v>
      </c>
      <c r="D2586" s="19">
        <f>INDEX('Prom Factor Mensual Hora 0,5'!$B$5:$N$28,MATCH('Casos CMg'!$C2586,'Prom Factor Mensual Hora 0,5'!$A$5:$A$28,0),MATCH('Casos CMg'!$B2586,'Prom Factor Mensual Hora 0,5'!$B$4:$M$4,0))</f>
        <v>0.99984531361504847</v>
      </c>
      <c r="E2586" s="38">
        <v>1.9312195777893071</v>
      </c>
      <c r="F2586" s="18">
        <f t="shared" si="120"/>
        <v>1.9309208444142711</v>
      </c>
      <c r="G2586" s="38">
        <v>0.87947744131088257</v>
      </c>
      <c r="H2586" s="18">
        <f t="shared" si="121"/>
        <v>0.8793413981248398</v>
      </c>
      <c r="I2586" s="38">
        <v>2.185017585754395</v>
      </c>
      <c r="J2586" s="18">
        <f t="shared" si="122"/>
        <v>2.1846795932829992</v>
      </c>
    </row>
    <row r="2587" spans="1:10" x14ac:dyDescent="0.3">
      <c r="A2587" s="3">
        <v>2033</v>
      </c>
      <c r="B2587" s="3">
        <v>2</v>
      </c>
      <c r="C2587" s="4">
        <v>16</v>
      </c>
      <c r="D2587" s="19">
        <f>INDEX('Prom Factor Mensual Hora 0,5'!$B$5:$N$28,MATCH('Casos CMg'!$C2587,'Prom Factor Mensual Hora 0,5'!$A$5:$A$28,0),MATCH('Casos CMg'!$B2587,'Prom Factor Mensual Hora 0,5'!$B$4:$M$4,0))</f>
        <v>0.99985288668719541</v>
      </c>
      <c r="E2587" s="38">
        <v>1.9312195777893071</v>
      </c>
      <c r="F2587" s="18">
        <f t="shared" si="120"/>
        <v>1.9309354696794654</v>
      </c>
      <c r="G2587" s="38">
        <v>0.87947744131088257</v>
      </c>
      <c r="H2587" s="18">
        <f t="shared" si="121"/>
        <v>0.87934805847095443</v>
      </c>
      <c r="I2587" s="38">
        <v>2.185017585754395</v>
      </c>
      <c r="J2587" s="18">
        <f t="shared" si="122"/>
        <v>2.1846961405788186</v>
      </c>
    </row>
    <row r="2588" spans="1:10" x14ac:dyDescent="0.3">
      <c r="A2588" s="3">
        <v>2033</v>
      </c>
      <c r="B2588" s="3">
        <v>2</v>
      </c>
      <c r="C2588" s="4">
        <v>17</v>
      </c>
      <c r="D2588" s="19">
        <f>INDEX('Prom Factor Mensual Hora 0,5'!$B$5:$N$28,MATCH('Casos CMg'!$C2588,'Prom Factor Mensual Hora 0,5'!$A$5:$A$28,0),MATCH('Casos CMg'!$B2588,'Prom Factor Mensual Hora 0,5'!$B$4:$M$4,0))</f>
        <v>0.99980312976382291</v>
      </c>
      <c r="E2588" s="38">
        <v>1.9312195777893071</v>
      </c>
      <c r="F2588" s="18">
        <f t="shared" si="120"/>
        <v>1.9308393781349178</v>
      </c>
      <c r="G2588" s="38">
        <v>0.87947744131088257</v>
      </c>
      <c r="H2588" s="18">
        <f t="shared" si="121"/>
        <v>0.87930429837929924</v>
      </c>
      <c r="I2588" s="38">
        <v>2.185017585754395</v>
      </c>
      <c r="J2588" s="18">
        <f t="shared" si="122"/>
        <v>2.1845874208262366</v>
      </c>
    </row>
    <row r="2589" spans="1:10" x14ac:dyDescent="0.3">
      <c r="A2589" s="3">
        <v>2033</v>
      </c>
      <c r="B2589" s="3">
        <v>2</v>
      </c>
      <c r="C2589" s="4">
        <v>18</v>
      </c>
      <c r="D2589" s="19">
        <f>INDEX('Prom Factor Mensual Hora 0,5'!$B$5:$N$28,MATCH('Casos CMg'!$C2589,'Prom Factor Mensual Hora 0,5'!$A$5:$A$28,0),MATCH('Casos CMg'!$B2589,'Prom Factor Mensual Hora 0,5'!$B$4:$M$4,0))</f>
        <v>0.99977196798493873</v>
      </c>
      <c r="E2589" s="38">
        <v>1.9312195777893071</v>
      </c>
      <c r="F2589" s="18">
        <f t="shared" si="120"/>
        <v>1.930779197897458</v>
      </c>
      <c r="G2589" s="38">
        <v>0.87947744131088257</v>
      </c>
      <c r="H2589" s="18">
        <f t="shared" si="121"/>
        <v>0.87927689229773953</v>
      </c>
      <c r="I2589" s="38">
        <v>2.185017585754395</v>
      </c>
      <c r="J2589" s="18">
        <f t="shared" si="122"/>
        <v>2.1845193317913711</v>
      </c>
    </row>
    <row r="2590" spans="1:10" x14ac:dyDescent="0.3">
      <c r="A2590" s="3">
        <v>2033</v>
      </c>
      <c r="B2590" s="3">
        <v>2</v>
      </c>
      <c r="C2590" s="4">
        <v>19</v>
      </c>
      <c r="D2590" s="19">
        <f>INDEX('Prom Factor Mensual Hora 0,5'!$B$5:$N$28,MATCH('Casos CMg'!$C2590,'Prom Factor Mensual Hora 0,5'!$A$5:$A$28,0),MATCH('Casos CMg'!$B2590,'Prom Factor Mensual Hora 0,5'!$B$4:$M$4,0))</f>
        <v>1.002284026095448</v>
      </c>
      <c r="E2590" s="38">
        <v>6.5054349899291992</v>
      </c>
      <c r="F2590" s="18">
        <f t="shared" si="120"/>
        <v>6.5202935732084377</v>
      </c>
      <c r="G2590" s="38">
        <v>3.0252959728240971</v>
      </c>
      <c r="H2590" s="18">
        <f t="shared" si="121"/>
        <v>3.032205827772481</v>
      </c>
      <c r="I2590" s="38">
        <v>7.3322300910949707</v>
      </c>
      <c r="J2590" s="18">
        <f t="shared" si="122"/>
        <v>7.3489770959608602</v>
      </c>
    </row>
    <row r="2591" spans="1:10" x14ac:dyDescent="0.3">
      <c r="A2591" s="3">
        <v>2033</v>
      </c>
      <c r="B2591" s="3">
        <v>2</v>
      </c>
      <c r="C2591" s="4">
        <v>20</v>
      </c>
      <c r="D2591" s="19">
        <f>INDEX('Prom Factor Mensual Hora 0,5'!$B$5:$N$28,MATCH('Casos CMg'!$C2591,'Prom Factor Mensual Hora 0,5'!$A$5:$A$28,0),MATCH('Casos CMg'!$B2591,'Prom Factor Mensual Hora 0,5'!$B$4:$M$4,0))</f>
        <v>1.0042210919492829</v>
      </c>
      <c r="E2591" s="38">
        <v>85.599235534667969</v>
      </c>
      <c r="F2591" s="18">
        <f t="shared" si="120"/>
        <v>85.960557778648123</v>
      </c>
      <c r="G2591" s="38">
        <v>41.666759490966797</v>
      </c>
      <c r="H2591" s="18">
        <f t="shared" si="121"/>
        <v>41.842638714006824</v>
      </c>
      <c r="I2591" s="38">
        <v>102.0960006713867</v>
      </c>
      <c r="J2591" s="18">
        <f t="shared" si="122"/>
        <v>102.52695727787467</v>
      </c>
    </row>
    <row r="2592" spans="1:10" x14ac:dyDescent="0.3">
      <c r="A2592" s="3">
        <v>2033</v>
      </c>
      <c r="B2592" s="3">
        <v>2</v>
      </c>
      <c r="C2592" s="4">
        <v>21</v>
      </c>
      <c r="D2592" s="19">
        <f>INDEX('Prom Factor Mensual Hora 0,5'!$B$5:$N$28,MATCH('Casos CMg'!$C2592,'Prom Factor Mensual Hora 0,5'!$A$5:$A$28,0),MATCH('Casos CMg'!$B2592,'Prom Factor Mensual Hora 0,5'!$B$4:$M$4,0))</f>
        <v>1.0042348515562032</v>
      </c>
      <c r="E2592" s="38">
        <v>85.577423095703125</v>
      </c>
      <c r="F2592" s="18">
        <f t="shared" si="120"/>
        <v>85.93983077907582</v>
      </c>
      <c r="G2592" s="38">
        <v>41.671676635742188</v>
      </c>
      <c r="H2592" s="18">
        <f t="shared" si="121"/>
        <v>41.848150000392657</v>
      </c>
      <c r="I2592" s="38">
        <v>102.04322814941411</v>
      </c>
      <c r="J2592" s="18">
        <f t="shared" si="122"/>
        <v>102.47536607294265</v>
      </c>
    </row>
    <row r="2593" spans="1:10" x14ac:dyDescent="0.3">
      <c r="A2593" s="3">
        <v>2033</v>
      </c>
      <c r="B2593" s="3">
        <v>2</v>
      </c>
      <c r="C2593" s="4">
        <v>22</v>
      </c>
      <c r="D2593" s="19">
        <f>INDEX('Prom Factor Mensual Hora 0,5'!$B$5:$N$28,MATCH('Casos CMg'!$C2593,'Prom Factor Mensual Hora 0,5'!$A$5:$A$28,0),MATCH('Casos CMg'!$B2593,'Prom Factor Mensual Hora 0,5'!$B$4:$M$4,0))</f>
        <v>1.0042357719963275</v>
      </c>
      <c r="E2593" s="38">
        <v>85.599235534667969</v>
      </c>
      <c r="F2593" s="18">
        <f t="shared" si="120"/>
        <v>85.961814379452761</v>
      </c>
      <c r="G2593" s="38">
        <v>41.666759490966797</v>
      </c>
      <c r="H2593" s="18">
        <f t="shared" si="121"/>
        <v>41.843250383996349</v>
      </c>
      <c r="I2593" s="38">
        <v>102.0960006713867</v>
      </c>
      <c r="J2593" s="18">
        <f t="shared" si="122"/>
        <v>102.52845605196759</v>
      </c>
    </row>
    <row r="2594" spans="1:10" x14ac:dyDescent="0.3">
      <c r="A2594" s="3">
        <v>2033</v>
      </c>
      <c r="B2594" s="3">
        <v>2</v>
      </c>
      <c r="C2594" s="4">
        <v>23</v>
      </c>
      <c r="D2594" s="19">
        <f>INDEX('Prom Factor Mensual Hora 0,5'!$B$5:$N$28,MATCH('Casos CMg'!$C2594,'Prom Factor Mensual Hora 0,5'!$A$5:$A$28,0),MATCH('Casos CMg'!$B2594,'Prom Factor Mensual Hora 0,5'!$B$4:$M$4,0))</f>
        <v>1.0042325162176358</v>
      </c>
      <c r="E2594" s="38">
        <v>85.599235534667969</v>
      </c>
      <c r="F2594" s="18">
        <f t="shared" si="120"/>
        <v>85.961535687285675</v>
      </c>
      <c r="G2594" s="38">
        <v>41.666759490966797</v>
      </c>
      <c r="H2594" s="18">
        <f t="shared" si="121"/>
        <v>41.843114726248643</v>
      </c>
      <c r="I2594" s="38">
        <v>102.0960006713867</v>
      </c>
      <c r="J2594" s="18">
        <f t="shared" si="122"/>
        <v>102.5281236499841</v>
      </c>
    </row>
    <row r="2595" spans="1:10" x14ac:dyDescent="0.3">
      <c r="A2595" s="3">
        <v>2033</v>
      </c>
      <c r="B2595" s="3">
        <v>3</v>
      </c>
      <c r="C2595" s="4">
        <v>0</v>
      </c>
      <c r="D2595" s="19">
        <f>INDEX('Prom Factor Mensual Hora 0,5'!$B$5:$N$28,MATCH('Casos CMg'!$C2595,'Prom Factor Mensual Hora 0,5'!$A$5:$A$28,0),MATCH('Casos CMg'!$B2595,'Prom Factor Mensual Hora 0,5'!$B$4:$M$4,0))</f>
        <v>1.0035447602009047</v>
      </c>
      <c r="E2595" s="38">
        <v>98.76763916015625</v>
      </c>
      <c r="F2595" s="18">
        <f t="shared" si="120"/>
        <v>99.117746756588488</v>
      </c>
      <c r="G2595" s="38">
        <v>44.527008056640618</v>
      </c>
      <c r="H2595" s="18">
        <f t="shared" si="121"/>
        <v>44.684845622665158</v>
      </c>
      <c r="I2595" s="38">
        <v>112.6853332519531</v>
      </c>
      <c r="J2595" s="18">
        <f t="shared" si="122"/>
        <v>113.0847757364903</v>
      </c>
    </row>
    <row r="2596" spans="1:10" x14ac:dyDescent="0.3">
      <c r="A2596" s="3">
        <v>2033</v>
      </c>
      <c r="B2596" s="3">
        <v>3</v>
      </c>
      <c r="C2596" s="4">
        <v>1</v>
      </c>
      <c r="D2596" s="19">
        <f>INDEX('Prom Factor Mensual Hora 0,5'!$B$5:$N$28,MATCH('Casos CMg'!$C2596,'Prom Factor Mensual Hora 0,5'!$A$5:$A$28,0),MATCH('Casos CMg'!$B2596,'Prom Factor Mensual Hora 0,5'!$B$4:$M$4,0))</f>
        <v>1.0048177099228939</v>
      </c>
      <c r="E2596" s="38">
        <v>98.291000366210938</v>
      </c>
      <c r="F2596" s="18">
        <f t="shared" si="120"/>
        <v>98.764537894006395</v>
      </c>
      <c r="G2596" s="38">
        <v>44.317096710205078</v>
      </c>
      <c r="H2596" s="18">
        <f t="shared" si="121"/>
        <v>44.53060362677968</v>
      </c>
      <c r="I2596" s="38">
        <v>112.17124176025391</v>
      </c>
      <c r="J2596" s="18">
        <f t="shared" si="122"/>
        <v>112.71165026474561</v>
      </c>
    </row>
    <row r="2597" spans="1:10" x14ac:dyDescent="0.3">
      <c r="A2597" s="3">
        <v>2033</v>
      </c>
      <c r="B2597" s="3">
        <v>3</v>
      </c>
      <c r="C2597" s="4">
        <v>2</v>
      </c>
      <c r="D2597" s="19">
        <f>INDEX('Prom Factor Mensual Hora 0,5'!$B$5:$N$28,MATCH('Casos CMg'!$C2597,'Prom Factor Mensual Hora 0,5'!$A$5:$A$28,0),MATCH('Casos CMg'!$B2597,'Prom Factor Mensual Hora 0,5'!$B$4:$M$4,0))</f>
        <v>1.0048133244312187</v>
      </c>
      <c r="E2597" s="38">
        <v>98.219512939453125</v>
      </c>
      <c r="F2597" s="18">
        <f t="shared" si="120"/>
        <v>98.692275320706997</v>
      </c>
      <c r="G2597" s="38">
        <v>44.285602569580078</v>
      </c>
      <c r="H2597" s="18">
        <f t="shared" si="121"/>
        <v>44.498763542379479</v>
      </c>
      <c r="I2597" s="38">
        <v>112.0941467285156</v>
      </c>
      <c r="J2597" s="18">
        <f t="shared" si="122"/>
        <v>112.63369222356057</v>
      </c>
    </row>
    <row r="2598" spans="1:10" x14ac:dyDescent="0.3">
      <c r="A2598" s="3">
        <v>2033</v>
      </c>
      <c r="B2598" s="3">
        <v>3</v>
      </c>
      <c r="C2598" s="4">
        <v>3</v>
      </c>
      <c r="D2598" s="19">
        <f>INDEX('Prom Factor Mensual Hora 0,5'!$B$5:$N$28,MATCH('Casos CMg'!$C2598,'Prom Factor Mensual Hora 0,5'!$A$5:$A$28,0),MATCH('Casos CMg'!$B2598,'Prom Factor Mensual Hora 0,5'!$B$4:$M$4,0))</f>
        <v>1.0048159894037028</v>
      </c>
      <c r="E2598" s="38">
        <v>98.219512939453125</v>
      </c>
      <c r="F2598" s="18">
        <f t="shared" si="120"/>
        <v>98.692537073006378</v>
      </c>
      <c r="G2598" s="38">
        <v>44.285602569580078</v>
      </c>
      <c r="H2598" s="18">
        <f t="shared" si="121"/>
        <v>44.498881562291764</v>
      </c>
      <c r="I2598" s="38">
        <v>112.0941467285156</v>
      </c>
      <c r="J2598" s="18">
        <f t="shared" si="122"/>
        <v>112.63399095137723</v>
      </c>
    </row>
    <row r="2599" spans="1:10" x14ac:dyDescent="0.3">
      <c r="A2599" s="3">
        <v>2033</v>
      </c>
      <c r="B2599" s="3">
        <v>3</v>
      </c>
      <c r="C2599" s="4">
        <v>4</v>
      </c>
      <c r="D2599" s="19">
        <f>INDEX('Prom Factor Mensual Hora 0,5'!$B$5:$N$28,MATCH('Casos CMg'!$C2599,'Prom Factor Mensual Hora 0,5'!$A$5:$A$28,0),MATCH('Casos CMg'!$B2599,'Prom Factor Mensual Hora 0,5'!$B$4:$M$4,0))</f>
        <v>1.0048164174315162</v>
      </c>
      <c r="E2599" s="38">
        <v>98.219512939453125</v>
      </c>
      <c r="F2599" s="18">
        <f t="shared" si="120"/>
        <v>98.692579113689732</v>
      </c>
      <c r="G2599" s="38">
        <v>44.285602569580078</v>
      </c>
      <c r="H2599" s="18">
        <f t="shared" si="121"/>
        <v>44.498900517761399</v>
      </c>
      <c r="I2599" s="38">
        <v>112.0941467285156</v>
      </c>
      <c r="J2599" s="18">
        <f t="shared" si="122"/>
        <v>112.63403893078976</v>
      </c>
    </row>
    <row r="2600" spans="1:10" x14ac:dyDescent="0.3">
      <c r="A2600" s="3">
        <v>2033</v>
      </c>
      <c r="B2600" s="3">
        <v>3</v>
      </c>
      <c r="C2600" s="4">
        <v>5</v>
      </c>
      <c r="D2600" s="19">
        <f>INDEX('Prom Factor Mensual Hora 0,5'!$B$5:$N$28,MATCH('Casos CMg'!$C2600,'Prom Factor Mensual Hora 0,5'!$A$5:$A$28,0),MATCH('Casos CMg'!$B2600,'Prom Factor Mensual Hora 0,5'!$B$4:$M$4,0))</f>
        <v>1.0048144582152025</v>
      </c>
      <c r="E2600" s="38">
        <v>98.219512939453125</v>
      </c>
      <c r="F2600" s="18">
        <f t="shared" si="120"/>
        <v>98.69238668041767</v>
      </c>
      <c r="G2600" s="38">
        <v>44.285602569580078</v>
      </c>
      <c r="H2600" s="18">
        <f t="shared" si="121"/>
        <v>44.498813752686388</v>
      </c>
      <c r="I2600" s="38">
        <v>112.0941467285156</v>
      </c>
      <c r="J2600" s="18">
        <f t="shared" si="122"/>
        <v>112.63381931410882</v>
      </c>
    </row>
    <row r="2601" spans="1:10" x14ac:dyDescent="0.3">
      <c r="A2601" s="3">
        <v>2033</v>
      </c>
      <c r="B2601" s="3">
        <v>3</v>
      </c>
      <c r="C2601" s="4">
        <v>6</v>
      </c>
      <c r="D2601" s="19">
        <f>INDEX('Prom Factor Mensual Hora 0,5'!$B$5:$N$28,MATCH('Casos CMg'!$C2601,'Prom Factor Mensual Hora 0,5'!$A$5:$A$28,0),MATCH('Casos CMg'!$B2601,'Prom Factor Mensual Hora 0,5'!$B$4:$M$4,0))</f>
        <v>1.0048163145761519</v>
      </c>
      <c r="E2601" s="38">
        <v>98.553146362304688</v>
      </c>
      <c r="F2601" s="18">
        <f t="shared" si="120"/>
        <v>99.027809317655098</v>
      </c>
      <c r="G2601" s="38">
        <v>44.432552337646477</v>
      </c>
      <c r="H2601" s="18">
        <f t="shared" si="121"/>
        <v>44.646553487125921</v>
      </c>
      <c r="I2601" s="38">
        <v>112.45399475097661</v>
      </c>
      <c r="J2601" s="18">
        <f t="shared" si="122"/>
        <v>112.99560856504225</v>
      </c>
    </row>
    <row r="2602" spans="1:10" x14ac:dyDescent="0.3">
      <c r="A2602" s="3">
        <v>2033</v>
      </c>
      <c r="B2602" s="3">
        <v>3</v>
      </c>
      <c r="C2602" s="4">
        <v>7</v>
      </c>
      <c r="D2602" s="19">
        <f>INDEX('Prom Factor Mensual Hora 0,5'!$B$5:$N$28,MATCH('Casos CMg'!$C2602,'Prom Factor Mensual Hora 0,5'!$A$5:$A$28,0),MATCH('Casos CMg'!$B2602,'Prom Factor Mensual Hora 0,5'!$B$4:$M$4,0))</f>
        <v>1.0048165013978416</v>
      </c>
      <c r="E2602" s="38">
        <v>61.771091461181641</v>
      </c>
      <c r="F2602" s="18">
        <f t="shared" si="120"/>
        <v>62.068612009550627</v>
      </c>
      <c r="G2602" s="38">
        <v>32.853836059570313</v>
      </c>
      <c r="H2602" s="18">
        <f t="shared" si="121"/>
        <v>33.012076606875695</v>
      </c>
      <c r="I2602" s="38">
        <v>73.359260559082031</v>
      </c>
      <c r="J2602" s="18">
        <f t="shared" si="122"/>
        <v>73.712595540109476</v>
      </c>
    </row>
    <row r="2603" spans="1:10" x14ac:dyDescent="0.3">
      <c r="A2603" s="3">
        <v>2033</v>
      </c>
      <c r="B2603" s="3">
        <v>3</v>
      </c>
      <c r="C2603" s="4">
        <v>8</v>
      </c>
      <c r="D2603" s="19">
        <f>INDEX('Prom Factor Mensual Hora 0,5'!$B$5:$N$28,MATCH('Casos CMg'!$C2603,'Prom Factor Mensual Hora 0,5'!$A$5:$A$28,0),MATCH('Casos CMg'!$B2603,'Prom Factor Mensual Hora 0,5'!$B$4:$M$4,0))</f>
        <v>1.004812493689657</v>
      </c>
      <c r="E2603" s="38">
        <v>61.771091461181641</v>
      </c>
      <c r="F2603" s="18">
        <f t="shared" si="120"/>
        <v>62.068364449041802</v>
      </c>
      <c r="G2603" s="38">
        <v>32.853836059570313</v>
      </c>
      <c r="H2603" s="18">
        <f t="shared" si="121"/>
        <v>33.011944938288018</v>
      </c>
      <c r="I2603" s="38">
        <v>73.359260559082031</v>
      </c>
      <c r="J2603" s="18">
        <f t="shared" si="122"/>
        <v>73.71230153760051</v>
      </c>
    </row>
    <row r="2604" spans="1:10" x14ac:dyDescent="0.3">
      <c r="A2604" s="3">
        <v>2033</v>
      </c>
      <c r="B2604" s="3">
        <v>3</v>
      </c>
      <c r="C2604" s="4">
        <v>9</v>
      </c>
      <c r="D2604" s="19">
        <f>INDEX('Prom Factor Mensual Hora 0,5'!$B$5:$N$28,MATCH('Casos CMg'!$C2604,'Prom Factor Mensual Hora 0,5'!$A$5:$A$28,0),MATCH('Casos CMg'!$B2604,'Prom Factor Mensual Hora 0,5'!$B$4:$M$4,0))</f>
        <v>0.99912389116845246</v>
      </c>
      <c r="E2604" s="38">
        <v>39.928089141845703</v>
      </c>
      <c r="F2604" s="18">
        <f t="shared" si="120"/>
        <v>39.893107790321714</v>
      </c>
      <c r="G2604" s="38">
        <v>29.578899383544918</v>
      </c>
      <c r="H2604" s="18">
        <f t="shared" si="121"/>
        <v>29.552985048567539</v>
      </c>
      <c r="I2604" s="38">
        <v>43.129112243652337</v>
      </c>
      <c r="J2604" s="18">
        <f t="shared" si="122"/>
        <v>43.091326447518867</v>
      </c>
    </row>
    <row r="2605" spans="1:10" x14ac:dyDescent="0.3">
      <c r="A2605" s="3">
        <v>2033</v>
      </c>
      <c r="B2605" s="3">
        <v>3</v>
      </c>
      <c r="C2605" s="4">
        <v>10</v>
      </c>
      <c r="D2605" s="19">
        <f>INDEX('Prom Factor Mensual Hora 0,5'!$B$5:$N$28,MATCH('Casos CMg'!$C2605,'Prom Factor Mensual Hora 0,5'!$A$5:$A$28,0),MATCH('Casos CMg'!$B2605,'Prom Factor Mensual Hora 0,5'!$B$4:$M$4,0))</f>
        <v>0.99957087893491881</v>
      </c>
      <c r="E2605" s="38">
        <v>38.513225555419922</v>
      </c>
      <c r="F2605" s="18">
        <f t="shared" si="120"/>
        <v>38.496698719049867</v>
      </c>
      <c r="G2605" s="38">
        <v>29.24697113037109</v>
      </c>
      <c r="H2605" s="18">
        <f t="shared" si="121"/>
        <v>29.234420638969226</v>
      </c>
      <c r="I2605" s="38">
        <v>41.245964050292969</v>
      </c>
      <c r="J2605" s="18">
        <f t="shared" si="122"/>
        <v>41.228264538269407</v>
      </c>
    </row>
    <row r="2606" spans="1:10" x14ac:dyDescent="0.3">
      <c r="A2606" s="3">
        <v>2033</v>
      </c>
      <c r="B2606" s="3">
        <v>3</v>
      </c>
      <c r="C2606" s="4">
        <v>11</v>
      </c>
      <c r="D2606" s="19">
        <f>INDEX('Prom Factor Mensual Hora 0,5'!$B$5:$N$28,MATCH('Casos CMg'!$C2606,'Prom Factor Mensual Hora 0,5'!$A$5:$A$28,0),MATCH('Casos CMg'!$B2606,'Prom Factor Mensual Hora 0,5'!$B$4:$M$4,0))</f>
        <v>0.99959367434523472</v>
      </c>
      <c r="E2606" s="38">
        <v>38.513225555419922</v>
      </c>
      <c r="F2606" s="18">
        <f t="shared" si="120"/>
        <v>38.497576643828992</v>
      </c>
      <c r="G2606" s="38">
        <v>29.24697113037109</v>
      </c>
      <c r="H2606" s="18">
        <f t="shared" si="121"/>
        <v>29.235087335676642</v>
      </c>
      <c r="I2606" s="38">
        <v>41.245964050292969</v>
      </c>
      <c r="J2606" s="18">
        <f t="shared" si="122"/>
        <v>41.229204756943808</v>
      </c>
    </row>
    <row r="2607" spans="1:10" x14ac:dyDescent="0.3">
      <c r="A2607" s="3">
        <v>2033</v>
      </c>
      <c r="B2607" s="3">
        <v>3</v>
      </c>
      <c r="C2607" s="4">
        <v>12</v>
      </c>
      <c r="D2607" s="19">
        <f>INDEX('Prom Factor Mensual Hora 0,5'!$B$5:$N$28,MATCH('Casos CMg'!$C2607,'Prom Factor Mensual Hora 0,5'!$A$5:$A$28,0),MATCH('Casos CMg'!$B2607,'Prom Factor Mensual Hora 0,5'!$B$4:$M$4,0))</f>
        <v>0.99971757342385359</v>
      </c>
      <c r="E2607" s="38">
        <v>38.513225555419922</v>
      </c>
      <c r="F2607" s="18">
        <f t="shared" si="120"/>
        <v>38.502348396989952</v>
      </c>
      <c r="G2607" s="38">
        <v>29.24697113037109</v>
      </c>
      <c r="H2607" s="18">
        <f t="shared" si="121"/>
        <v>29.238711008452086</v>
      </c>
      <c r="I2607" s="38">
        <v>41.245964050292969</v>
      </c>
      <c r="J2607" s="18">
        <f t="shared" si="122"/>
        <v>41.234315093886387</v>
      </c>
    </row>
    <row r="2608" spans="1:10" x14ac:dyDescent="0.3">
      <c r="A2608" s="3">
        <v>2033</v>
      </c>
      <c r="B2608" s="3">
        <v>3</v>
      </c>
      <c r="C2608" s="4">
        <v>13</v>
      </c>
      <c r="D2608" s="19">
        <f>INDEX('Prom Factor Mensual Hora 0,5'!$B$5:$N$28,MATCH('Casos CMg'!$C2608,'Prom Factor Mensual Hora 0,5'!$A$5:$A$28,0),MATCH('Casos CMg'!$B2608,'Prom Factor Mensual Hora 0,5'!$B$4:$M$4,0))</f>
        <v>0.99970503196396032</v>
      </c>
      <c r="E2608" s="38">
        <v>43.15521240234375</v>
      </c>
      <c r="F2608" s="18">
        <f t="shared" si="120"/>
        <v>43.142482994096554</v>
      </c>
      <c r="G2608" s="38">
        <v>31.26070594787598</v>
      </c>
      <c r="H2608" s="18">
        <f t="shared" si="121"/>
        <v>31.25148503883732</v>
      </c>
      <c r="I2608" s="38">
        <v>46.845600128173828</v>
      </c>
      <c r="J2608" s="18">
        <f t="shared" si="122"/>
        <v>46.831782173506923</v>
      </c>
    </row>
    <row r="2609" spans="1:10" x14ac:dyDescent="0.3">
      <c r="A2609" s="3">
        <v>2033</v>
      </c>
      <c r="B2609" s="3">
        <v>3</v>
      </c>
      <c r="C2609" s="4">
        <v>14</v>
      </c>
      <c r="D2609" s="19">
        <f>INDEX('Prom Factor Mensual Hora 0,5'!$B$5:$N$28,MATCH('Casos CMg'!$C2609,'Prom Factor Mensual Hora 0,5'!$A$5:$A$28,0),MATCH('Casos CMg'!$B2609,'Prom Factor Mensual Hora 0,5'!$B$4:$M$4,0))</f>
        <v>0.99970035042530181</v>
      </c>
      <c r="E2609" s="38">
        <v>43.15521240234375</v>
      </c>
      <c r="F2609" s="18">
        <f t="shared" si="120"/>
        <v>43.142280961301381</v>
      </c>
      <c r="G2609" s="38">
        <v>31.26070594787598</v>
      </c>
      <c r="H2609" s="18">
        <f t="shared" si="121"/>
        <v>31.251338690633933</v>
      </c>
      <c r="I2609" s="38">
        <v>46.845600128173828</v>
      </c>
      <c r="J2609" s="18">
        <f t="shared" si="122"/>
        <v>46.831562864018942</v>
      </c>
    </row>
    <row r="2610" spans="1:10" x14ac:dyDescent="0.3">
      <c r="A2610" s="3">
        <v>2033</v>
      </c>
      <c r="B2610" s="3">
        <v>3</v>
      </c>
      <c r="C2610" s="4">
        <v>15</v>
      </c>
      <c r="D2610" s="19">
        <f>INDEX('Prom Factor Mensual Hora 0,5'!$B$5:$N$28,MATCH('Casos CMg'!$C2610,'Prom Factor Mensual Hora 0,5'!$A$5:$A$28,0),MATCH('Casos CMg'!$B2610,'Prom Factor Mensual Hora 0,5'!$B$4:$M$4,0))</f>
        <v>0.99972849794774465</v>
      </c>
      <c r="E2610" s="38">
        <v>38.513225555419922</v>
      </c>
      <c r="F2610" s="18">
        <f t="shared" si="120"/>
        <v>38.502769135642652</v>
      </c>
      <c r="G2610" s="38">
        <v>29.24697113037109</v>
      </c>
      <c r="H2610" s="18">
        <f t="shared" si="121"/>
        <v>29.239030517686942</v>
      </c>
      <c r="I2610" s="38">
        <v>41.245964050292969</v>
      </c>
      <c r="J2610" s="18">
        <f t="shared" si="122"/>
        <v>41.234765686406064</v>
      </c>
    </row>
    <row r="2611" spans="1:10" x14ac:dyDescent="0.3">
      <c r="A2611" s="3">
        <v>2033</v>
      </c>
      <c r="B2611" s="3">
        <v>3</v>
      </c>
      <c r="C2611" s="4">
        <v>16</v>
      </c>
      <c r="D2611" s="19">
        <f>INDEX('Prom Factor Mensual Hora 0,5'!$B$5:$N$28,MATCH('Casos CMg'!$C2611,'Prom Factor Mensual Hora 0,5'!$A$5:$A$28,0),MATCH('Casos CMg'!$B2611,'Prom Factor Mensual Hora 0,5'!$B$4:$M$4,0))</f>
        <v>0.99972892357324217</v>
      </c>
      <c r="E2611" s="38">
        <v>38.513225555419922</v>
      </c>
      <c r="F2611" s="18">
        <f t="shared" si="120"/>
        <v>38.50278552785344</v>
      </c>
      <c r="G2611" s="38">
        <v>29.24697113037109</v>
      </c>
      <c r="H2611" s="18">
        <f t="shared" si="121"/>
        <v>29.239042965943579</v>
      </c>
      <c r="I2611" s="38">
        <v>41.245964050292969</v>
      </c>
      <c r="J2611" s="18">
        <f t="shared" si="122"/>
        <v>41.234783241740033</v>
      </c>
    </row>
    <row r="2612" spans="1:10" x14ac:dyDescent="0.3">
      <c r="A2612" s="3">
        <v>2033</v>
      </c>
      <c r="B2612" s="3">
        <v>3</v>
      </c>
      <c r="C2612" s="4">
        <v>17</v>
      </c>
      <c r="D2612" s="19">
        <f>INDEX('Prom Factor Mensual Hora 0,5'!$B$5:$N$28,MATCH('Casos CMg'!$C2612,'Prom Factor Mensual Hora 0,5'!$A$5:$A$28,0),MATCH('Casos CMg'!$B2612,'Prom Factor Mensual Hora 0,5'!$B$4:$M$4,0))</f>
        <v>0.99965033761969802</v>
      </c>
      <c r="E2612" s="38">
        <v>38.513225555419922</v>
      </c>
      <c r="F2612" s="18">
        <f t="shared" si="120"/>
        <v>38.499758929299105</v>
      </c>
      <c r="G2612" s="38">
        <v>29.24697113037109</v>
      </c>
      <c r="H2612" s="18">
        <f t="shared" si="121"/>
        <v>29.236744564829021</v>
      </c>
      <c r="I2612" s="38">
        <v>41.245964050292969</v>
      </c>
      <c r="J2612" s="18">
        <f t="shared" si="122"/>
        <v>41.231541888325296</v>
      </c>
    </row>
    <row r="2613" spans="1:10" x14ac:dyDescent="0.3">
      <c r="A2613" s="3">
        <v>2033</v>
      </c>
      <c r="B2613" s="3">
        <v>3</v>
      </c>
      <c r="C2613" s="4">
        <v>18</v>
      </c>
      <c r="D2613" s="19">
        <f>INDEX('Prom Factor Mensual Hora 0,5'!$B$5:$N$28,MATCH('Casos CMg'!$C2613,'Prom Factor Mensual Hora 0,5'!$A$5:$A$28,0),MATCH('Casos CMg'!$B2613,'Prom Factor Mensual Hora 0,5'!$B$4:$M$4,0))</f>
        <v>0.99942431279519572</v>
      </c>
      <c r="E2613" s="38">
        <v>38.513225555419922</v>
      </c>
      <c r="F2613" s="18">
        <f t="shared" si="120"/>
        <v>38.491053984251927</v>
      </c>
      <c r="G2613" s="38">
        <v>29.24697113037109</v>
      </c>
      <c r="H2613" s="18">
        <f t="shared" si="121"/>
        <v>29.230134023312054</v>
      </c>
      <c r="I2613" s="38">
        <v>41.245964050292969</v>
      </c>
      <c r="J2613" s="18">
        <f t="shared" si="122"/>
        <v>41.222219276539398</v>
      </c>
    </row>
    <row r="2614" spans="1:10" x14ac:dyDescent="0.3">
      <c r="A2614" s="3">
        <v>2033</v>
      </c>
      <c r="B2614" s="3">
        <v>3</v>
      </c>
      <c r="C2614" s="4">
        <v>19</v>
      </c>
      <c r="D2614" s="19">
        <f>INDEX('Prom Factor Mensual Hora 0,5'!$B$5:$N$28,MATCH('Casos CMg'!$C2614,'Prom Factor Mensual Hora 0,5'!$A$5:$A$28,0),MATCH('Casos CMg'!$B2614,'Prom Factor Mensual Hora 0,5'!$B$4:$M$4,0))</f>
        <v>1.0029225102071002</v>
      </c>
      <c r="E2614" s="38">
        <v>98.954132080078125</v>
      </c>
      <c r="F2614" s="18">
        <f t="shared" si="120"/>
        <v>99.2433265411169</v>
      </c>
      <c r="G2614" s="38">
        <v>44.644989013671882</v>
      </c>
      <c r="H2614" s="18">
        <f t="shared" si="121"/>
        <v>44.775464449760214</v>
      </c>
      <c r="I2614" s="38">
        <v>112.8156814575195</v>
      </c>
      <c r="J2614" s="18">
        <f t="shared" si="122"/>
        <v>113.14538643810008</v>
      </c>
    </row>
    <row r="2615" spans="1:10" x14ac:dyDescent="0.3">
      <c r="A2615" s="3">
        <v>2033</v>
      </c>
      <c r="B2615" s="3">
        <v>3</v>
      </c>
      <c r="C2615" s="4">
        <v>20</v>
      </c>
      <c r="D2615" s="19">
        <f>INDEX('Prom Factor Mensual Hora 0,5'!$B$5:$N$28,MATCH('Casos CMg'!$C2615,'Prom Factor Mensual Hora 0,5'!$A$5:$A$28,0),MATCH('Casos CMg'!$B2615,'Prom Factor Mensual Hora 0,5'!$B$4:$M$4,0))</f>
        <v>1.0034833212101708</v>
      </c>
      <c r="E2615" s="38">
        <v>98.953941345214844</v>
      </c>
      <c r="F2615" s="18">
        <f t="shared" si="120"/>
        <v>99.298629707932633</v>
      </c>
      <c r="G2615" s="38">
        <v>44.646476745605469</v>
      </c>
      <c r="H2615" s="18">
        <f t="shared" si="121"/>
        <v>44.801994765012836</v>
      </c>
      <c r="I2615" s="38">
        <v>112.81239318847661</v>
      </c>
      <c r="J2615" s="18">
        <f t="shared" si="122"/>
        <v>113.20535499044016</v>
      </c>
    </row>
    <row r="2616" spans="1:10" x14ac:dyDescent="0.3">
      <c r="A2616" s="3">
        <v>2033</v>
      </c>
      <c r="B2616" s="3">
        <v>3</v>
      </c>
      <c r="C2616" s="4">
        <v>21</v>
      </c>
      <c r="D2616" s="19">
        <f>INDEX('Prom Factor Mensual Hora 0,5'!$B$5:$N$28,MATCH('Casos CMg'!$C2616,'Prom Factor Mensual Hora 0,5'!$A$5:$A$28,0),MATCH('Casos CMg'!$B2616,'Prom Factor Mensual Hora 0,5'!$B$4:$M$4,0))</f>
        <v>1.003480689841636</v>
      </c>
      <c r="E2616" s="38">
        <v>98.953041076660156</v>
      </c>
      <c r="F2616" s="18">
        <f t="shared" si="120"/>
        <v>99.29746592153468</v>
      </c>
      <c r="G2616" s="38">
        <v>44.65386962890625</v>
      </c>
      <c r="H2616" s="18">
        <f t="shared" si="121"/>
        <v>44.809295899313319</v>
      </c>
      <c r="I2616" s="38">
        <v>112.7960510253906</v>
      </c>
      <c r="J2616" s="18">
        <f t="shared" si="122"/>
        <v>113.18865909437133</v>
      </c>
    </row>
    <row r="2617" spans="1:10" x14ac:dyDescent="0.3">
      <c r="A2617" s="3">
        <v>2033</v>
      </c>
      <c r="B2617" s="3">
        <v>3</v>
      </c>
      <c r="C2617" s="4">
        <v>22</v>
      </c>
      <c r="D2617" s="19">
        <f>INDEX('Prom Factor Mensual Hora 0,5'!$B$5:$N$28,MATCH('Casos CMg'!$C2617,'Prom Factor Mensual Hora 0,5'!$A$5:$A$28,0),MATCH('Casos CMg'!$B2617,'Prom Factor Mensual Hora 0,5'!$B$4:$M$4,0))</f>
        <v>1.0034827966559965</v>
      </c>
      <c r="E2617" s="38">
        <v>98.954132080078125</v>
      </c>
      <c r="F2617" s="18">
        <f t="shared" si="120"/>
        <v>99.29876920038366</v>
      </c>
      <c r="G2617" s="38">
        <v>44.644989013671882</v>
      </c>
      <c r="H2617" s="18">
        <f t="shared" si="121"/>
        <v>44.800478432115696</v>
      </c>
      <c r="I2617" s="38">
        <v>112.8156814575195</v>
      </c>
      <c r="J2617" s="18">
        <f t="shared" si="122"/>
        <v>113.20859553564372</v>
      </c>
    </row>
    <row r="2618" spans="1:10" x14ac:dyDescent="0.3">
      <c r="A2618" s="3">
        <v>2033</v>
      </c>
      <c r="B2618" s="3">
        <v>3</v>
      </c>
      <c r="C2618" s="4">
        <v>23</v>
      </c>
      <c r="D2618" s="19">
        <f>INDEX('Prom Factor Mensual Hora 0,5'!$B$5:$N$28,MATCH('Casos CMg'!$C2618,'Prom Factor Mensual Hora 0,5'!$A$5:$A$28,0),MATCH('Casos CMg'!$B2618,'Prom Factor Mensual Hora 0,5'!$B$4:$M$4,0))</f>
        <v>1.0034874873032356</v>
      </c>
      <c r="E2618" s="38">
        <v>98.958290100097656</v>
      </c>
      <c r="F2618" s="18">
        <f t="shared" si="120"/>
        <v>99.303405880371642</v>
      </c>
      <c r="G2618" s="38">
        <v>44.610977172851563</v>
      </c>
      <c r="H2618" s="18">
        <f t="shared" si="121"/>
        <v>44.766557389326813</v>
      </c>
      <c r="I2618" s="38">
        <v>112.8909606933594</v>
      </c>
      <c r="J2618" s="18">
        <f t="shared" si="122"/>
        <v>113.28466648542756</v>
      </c>
    </row>
    <row r="2619" spans="1:10" x14ac:dyDescent="0.3">
      <c r="A2619" s="3">
        <v>2033</v>
      </c>
      <c r="B2619" s="3">
        <v>4</v>
      </c>
      <c r="C2619" s="4">
        <v>0</v>
      </c>
      <c r="D2619" s="19">
        <f>INDEX('Prom Factor Mensual Hora 0,5'!$B$5:$N$28,MATCH('Casos CMg'!$C2619,'Prom Factor Mensual Hora 0,5'!$A$5:$A$28,0),MATCH('Casos CMg'!$B2619,'Prom Factor Mensual Hora 0,5'!$B$4:$M$4,0))</f>
        <v>1.0034708462746105</v>
      </c>
      <c r="E2619" s="38">
        <v>102.4558639526367</v>
      </c>
      <c r="F2619" s="18">
        <f t="shared" si="120"/>
        <v>102.81147250634871</v>
      </c>
      <c r="G2619" s="38">
        <v>45.997322082519531</v>
      </c>
      <c r="H2619" s="18">
        <f t="shared" si="121"/>
        <v>46.156971716511705</v>
      </c>
      <c r="I2619" s="38">
        <v>117.628776550293</v>
      </c>
      <c r="J2619" s="18">
        <f t="shared" si="122"/>
        <v>118.03704795116957</v>
      </c>
    </row>
    <row r="2620" spans="1:10" x14ac:dyDescent="0.3">
      <c r="A2620" s="3">
        <v>2033</v>
      </c>
      <c r="B2620" s="3">
        <v>4</v>
      </c>
      <c r="C2620" s="4">
        <v>1</v>
      </c>
      <c r="D2620" s="19">
        <f>INDEX('Prom Factor Mensual Hora 0,5'!$B$5:$N$28,MATCH('Casos CMg'!$C2620,'Prom Factor Mensual Hora 0,5'!$A$5:$A$28,0),MATCH('Casos CMg'!$B2620,'Prom Factor Mensual Hora 0,5'!$B$4:$M$4,0))</f>
        <v>1.0048332637675361</v>
      </c>
      <c r="E2620" s="38">
        <v>102.2333526611328</v>
      </c>
      <c r="F2620" s="18">
        <f t="shared" si="120"/>
        <v>102.72747342038359</v>
      </c>
      <c r="G2620" s="38">
        <v>45.931755065917969</v>
      </c>
      <c r="H2620" s="18">
        <f t="shared" si="121"/>
        <v>46.153755353457413</v>
      </c>
      <c r="I2620" s="38">
        <v>117.3712997436523</v>
      </c>
      <c r="J2620" s="18">
        <f t="shared" si="122"/>
        <v>117.93858619405192</v>
      </c>
    </row>
    <row r="2621" spans="1:10" x14ac:dyDescent="0.3">
      <c r="A2621" s="3">
        <v>2033</v>
      </c>
      <c r="B2621" s="3">
        <v>4</v>
      </c>
      <c r="C2621" s="4">
        <v>2</v>
      </c>
      <c r="D2621" s="19">
        <f>INDEX('Prom Factor Mensual Hora 0,5'!$B$5:$N$28,MATCH('Casos CMg'!$C2621,'Prom Factor Mensual Hora 0,5'!$A$5:$A$28,0),MATCH('Casos CMg'!$B2621,'Prom Factor Mensual Hora 0,5'!$B$4:$M$4,0))</f>
        <v>1.0048574039403684</v>
      </c>
      <c r="E2621" s="38">
        <v>101.7605285644531</v>
      </c>
      <c r="F2621" s="18">
        <f t="shared" si="120"/>
        <v>102.25482055687604</v>
      </c>
      <c r="G2621" s="38">
        <v>45.792438507080078</v>
      </c>
      <c r="H2621" s="18">
        <f t="shared" si="121"/>
        <v>46.014870878323443</v>
      </c>
      <c r="I2621" s="38">
        <v>116.82411193847661</v>
      </c>
      <c r="J2621" s="18">
        <f t="shared" si="122"/>
        <v>117.3915738401366</v>
      </c>
    </row>
    <row r="2622" spans="1:10" x14ac:dyDescent="0.3">
      <c r="A2622" s="3">
        <v>2033</v>
      </c>
      <c r="B2622" s="3">
        <v>4</v>
      </c>
      <c r="C2622" s="4">
        <v>3</v>
      </c>
      <c r="D2622" s="19">
        <f>INDEX('Prom Factor Mensual Hora 0,5'!$B$5:$N$28,MATCH('Casos CMg'!$C2622,'Prom Factor Mensual Hora 0,5'!$A$5:$A$28,0),MATCH('Casos CMg'!$B2622,'Prom Factor Mensual Hora 0,5'!$B$4:$M$4,0))</f>
        <v>1.0048525973956541</v>
      </c>
      <c r="E2622" s="38">
        <v>101.62147521972661</v>
      </c>
      <c r="F2622" s="18">
        <f t="shared" si="120"/>
        <v>102.11460332572038</v>
      </c>
      <c r="G2622" s="38">
        <v>45.751461029052727</v>
      </c>
      <c r="H2622" s="18">
        <f t="shared" si="121"/>
        <v>45.973474449689682</v>
      </c>
      <c r="I2622" s="38">
        <v>116.6631698608398</v>
      </c>
      <c r="J2622" s="18">
        <f t="shared" si="122"/>
        <v>117.22928925507527</v>
      </c>
    </row>
    <row r="2623" spans="1:10" x14ac:dyDescent="0.3">
      <c r="A2623" s="3">
        <v>2033</v>
      </c>
      <c r="B2623" s="3">
        <v>4</v>
      </c>
      <c r="C2623" s="4">
        <v>4</v>
      </c>
      <c r="D2623" s="19">
        <f>INDEX('Prom Factor Mensual Hora 0,5'!$B$5:$N$28,MATCH('Casos CMg'!$C2623,'Prom Factor Mensual Hora 0,5'!$A$5:$A$28,0),MATCH('Casos CMg'!$B2623,'Prom Factor Mensual Hora 0,5'!$B$4:$M$4,0))</f>
        <v>1.0048443225099428</v>
      </c>
      <c r="E2623" s="38">
        <v>101.62147521972661</v>
      </c>
      <c r="F2623" s="18">
        <f t="shared" si="120"/>
        <v>102.11376241962712</v>
      </c>
      <c r="G2623" s="38">
        <v>45.751461029052727</v>
      </c>
      <c r="H2623" s="18">
        <f t="shared" si="121"/>
        <v>45.973095861578543</v>
      </c>
      <c r="I2623" s="38">
        <v>116.6631698608398</v>
      </c>
      <c r="J2623" s="18">
        <f t="shared" si="122"/>
        <v>117.22832388067795</v>
      </c>
    </row>
    <row r="2624" spans="1:10" x14ac:dyDescent="0.3">
      <c r="A2624" s="3">
        <v>2033</v>
      </c>
      <c r="B2624" s="3">
        <v>4</v>
      </c>
      <c r="C2624" s="4">
        <v>5</v>
      </c>
      <c r="D2624" s="19">
        <f>INDEX('Prom Factor Mensual Hora 0,5'!$B$5:$N$28,MATCH('Casos CMg'!$C2624,'Prom Factor Mensual Hora 0,5'!$A$5:$A$28,0),MATCH('Casos CMg'!$B2624,'Prom Factor Mensual Hora 0,5'!$B$4:$M$4,0))</f>
        <v>1.0048381635523489</v>
      </c>
      <c r="E2624" s="38">
        <v>101.62147521972661</v>
      </c>
      <c r="F2624" s="18">
        <f t="shared" si="120"/>
        <v>102.11313653727062</v>
      </c>
      <c r="G2624" s="38">
        <v>45.751461029052727</v>
      </c>
      <c r="H2624" s="18">
        <f t="shared" si="121"/>
        <v>45.972814080270204</v>
      </c>
      <c r="I2624" s="38">
        <v>116.6631698608398</v>
      </c>
      <c r="J2624" s="18">
        <f t="shared" si="122"/>
        <v>117.22760535716201</v>
      </c>
    </row>
    <row r="2625" spans="1:10" x14ac:dyDescent="0.3">
      <c r="A2625" s="3">
        <v>2033</v>
      </c>
      <c r="B2625" s="3">
        <v>4</v>
      </c>
      <c r="C2625" s="4">
        <v>6</v>
      </c>
      <c r="D2625" s="19">
        <f>INDEX('Prom Factor Mensual Hora 0,5'!$B$5:$N$28,MATCH('Casos CMg'!$C2625,'Prom Factor Mensual Hora 0,5'!$A$5:$A$28,0),MATCH('Casos CMg'!$B2625,'Prom Factor Mensual Hora 0,5'!$B$4:$M$4,0))</f>
        <v>1.0048368735700344</v>
      </c>
      <c r="E2625" s="38">
        <v>102.2055206298828</v>
      </c>
      <c r="F2625" s="18">
        <f t="shared" si="120"/>
        <v>102.69987581132908</v>
      </c>
      <c r="G2625" s="38">
        <v>45.923564910888672</v>
      </c>
      <c r="H2625" s="18">
        <f t="shared" si="121"/>
        <v>46.145691388247904</v>
      </c>
      <c r="I2625" s="38">
        <v>117.3390808105469</v>
      </c>
      <c r="J2625" s="18">
        <f t="shared" si="122"/>
        <v>117.90663510925157</v>
      </c>
    </row>
    <row r="2626" spans="1:10" x14ac:dyDescent="0.3">
      <c r="A2626" s="3">
        <v>2033</v>
      </c>
      <c r="B2626" s="3">
        <v>4</v>
      </c>
      <c r="C2626" s="4">
        <v>7</v>
      </c>
      <c r="D2626" s="19">
        <f>INDEX('Prom Factor Mensual Hora 0,5'!$B$5:$N$28,MATCH('Casos CMg'!$C2626,'Prom Factor Mensual Hora 0,5'!$A$5:$A$28,0),MATCH('Casos CMg'!$B2626,'Prom Factor Mensual Hora 0,5'!$B$4:$M$4,0))</f>
        <v>1.0048411321142556</v>
      </c>
      <c r="E2626" s="38">
        <v>69.306976318359375</v>
      </c>
      <c r="F2626" s="18">
        <f t="shared" si="120"/>
        <v>69.642500547156132</v>
      </c>
      <c r="G2626" s="38">
        <v>36.565486907958977</v>
      </c>
      <c r="H2626" s="18">
        <f t="shared" si="121"/>
        <v>36.74250526090249</v>
      </c>
      <c r="I2626" s="38">
        <v>78.848464965820313</v>
      </c>
      <c r="J2626" s="18">
        <f t="shared" si="122"/>
        <v>79.230180801726107</v>
      </c>
    </row>
    <row r="2627" spans="1:10" x14ac:dyDescent="0.3">
      <c r="A2627" s="3">
        <v>2033</v>
      </c>
      <c r="B2627" s="3">
        <v>4</v>
      </c>
      <c r="C2627" s="4">
        <v>8</v>
      </c>
      <c r="D2627" s="19">
        <f>INDEX('Prom Factor Mensual Hora 0,5'!$B$5:$N$28,MATCH('Casos CMg'!$C2627,'Prom Factor Mensual Hora 0,5'!$A$5:$A$28,0),MATCH('Casos CMg'!$B2627,'Prom Factor Mensual Hora 0,5'!$B$4:$M$4,0))</f>
        <v>1.0048430571775393</v>
      </c>
      <c r="E2627" s="38">
        <v>69.306976318359375</v>
      </c>
      <c r="F2627" s="18">
        <f t="shared" si="120"/>
        <v>69.642633967471554</v>
      </c>
      <c r="G2627" s="38">
        <v>36.565486907958977</v>
      </c>
      <c r="H2627" s="18">
        <f t="shared" si="121"/>
        <v>36.742575651778786</v>
      </c>
      <c r="I2627" s="38">
        <v>78.848464965820313</v>
      </c>
      <c r="J2627" s="18">
        <f t="shared" si="122"/>
        <v>79.230332590010988</v>
      </c>
    </row>
    <row r="2628" spans="1:10" x14ac:dyDescent="0.3">
      <c r="A2628" s="3">
        <v>2033</v>
      </c>
      <c r="B2628" s="3">
        <v>4</v>
      </c>
      <c r="C2628" s="4">
        <v>9</v>
      </c>
      <c r="D2628" s="19">
        <f>INDEX('Prom Factor Mensual Hora 0,5'!$B$5:$N$28,MATCH('Casos CMg'!$C2628,'Prom Factor Mensual Hora 0,5'!$A$5:$A$28,0),MATCH('Casos CMg'!$B2628,'Prom Factor Mensual Hora 0,5'!$B$4:$M$4,0))</f>
        <v>0.99909931019341824</v>
      </c>
      <c r="E2628" s="38">
        <v>56.260765075683587</v>
      </c>
      <c r="F2628" s="18">
        <f t="shared" ref="F2628:F2691" si="123">$E2628*$D2628</f>
        <v>56.210091578069431</v>
      </c>
      <c r="G2628" s="38">
        <v>35.652507781982422</v>
      </c>
      <c r="H2628" s="18">
        <f t="shared" ref="H2628:H2691" si="124">$G2628*$D2628</f>
        <v>35.620395931644111</v>
      </c>
      <c r="I2628" s="38">
        <v>62.471363067626953</v>
      </c>
      <c r="J2628" s="18">
        <f t="shared" ref="J2628:J2691" si="125">$I2628*$D2628</f>
        <v>62.415095747708676</v>
      </c>
    </row>
    <row r="2629" spans="1:10" x14ac:dyDescent="0.3">
      <c r="A2629" s="3">
        <v>2033</v>
      </c>
      <c r="B2629" s="3">
        <v>4</v>
      </c>
      <c r="C2629" s="4">
        <v>10</v>
      </c>
      <c r="D2629" s="19">
        <f>INDEX('Prom Factor Mensual Hora 0,5'!$B$5:$N$28,MATCH('Casos CMg'!$C2629,'Prom Factor Mensual Hora 0,5'!$A$5:$A$28,0),MATCH('Casos CMg'!$B2629,'Prom Factor Mensual Hora 0,5'!$B$4:$M$4,0))</f>
        <v>0.99907700977694136</v>
      </c>
      <c r="E2629" s="38">
        <v>56.260765075683587</v>
      </c>
      <c r="F2629" s="18">
        <f t="shared" si="123"/>
        <v>56.208836939576933</v>
      </c>
      <c r="G2629" s="38">
        <v>35.652507781982422</v>
      </c>
      <c r="H2629" s="18">
        <f t="shared" si="124"/>
        <v>35.61960086587213</v>
      </c>
      <c r="I2629" s="38">
        <v>62.471363067626953</v>
      </c>
      <c r="J2629" s="18">
        <f t="shared" si="125"/>
        <v>62.413702610294386</v>
      </c>
    </row>
    <row r="2630" spans="1:10" x14ac:dyDescent="0.3">
      <c r="A2630" s="3">
        <v>2033</v>
      </c>
      <c r="B2630" s="3">
        <v>4</v>
      </c>
      <c r="C2630" s="4">
        <v>11</v>
      </c>
      <c r="D2630" s="19">
        <f>INDEX('Prom Factor Mensual Hora 0,5'!$B$5:$N$28,MATCH('Casos CMg'!$C2630,'Prom Factor Mensual Hora 0,5'!$A$5:$A$28,0),MATCH('Casos CMg'!$B2630,'Prom Factor Mensual Hora 0,5'!$B$4:$M$4,0))</f>
        <v>0.99910710556244853</v>
      </c>
      <c r="E2630" s="38">
        <v>56.260765075683587</v>
      </c>
      <c r="F2630" s="18">
        <f t="shared" si="123"/>
        <v>56.210530151495121</v>
      </c>
      <c r="G2630" s="38">
        <v>35.652507781982422</v>
      </c>
      <c r="H2630" s="18">
        <f t="shared" si="124"/>
        <v>35.620673856099131</v>
      </c>
      <c r="I2630" s="38">
        <v>62.471363067626953</v>
      </c>
      <c r="J2630" s="18">
        <f t="shared" si="125"/>
        <v>62.41558273503761</v>
      </c>
    </row>
    <row r="2631" spans="1:10" x14ac:dyDescent="0.3">
      <c r="A2631" s="3">
        <v>2033</v>
      </c>
      <c r="B2631" s="3">
        <v>4</v>
      </c>
      <c r="C2631" s="4">
        <v>12</v>
      </c>
      <c r="D2631" s="19">
        <f>INDEX('Prom Factor Mensual Hora 0,5'!$B$5:$N$28,MATCH('Casos CMg'!$C2631,'Prom Factor Mensual Hora 0,5'!$A$5:$A$28,0),MATCH('Casos CMg'!$B2631,'Prom Factor Mensual Hora 0,5'!$B$4:$M$4,0))</f>
        <v>0.99983760553484113</v>
      </c>
      <c r="E2631" s="38">
        <v>56.260765075683587</v>
      </c>
      <c r="F2631" s="18">
        <f t="shared" si="123"/>
        <v>56.251628638829693</v>
      </c>
      <c r="G2631" s="38">
        <v>35.652507781982422</v>
      </c>
      <c r="H2631" s="18">
        <f t="shared" si="124"/>
        <v>35.646718012049597</v>
      </c>
      <c r="I2631" s="38">
        <v>62.471363067626953</v>
      </c>
      <c r="J2631" s="18">
        <f t="shared" si="125"/>
        <v>62.461218064033844</v>
      </c>
    </row>
    <row r="2632" spans="1:10" x14ac:dyDescent="0.3">
      <c r="A2632" s="3">
        <v>2033</v>
      </c>
      <c r="B2632" s="3">
        <v>4</v>
      </c>
      <c r="C2632" s="4">
        <v>13</v>
      </c>
      <c r="D2632" s="19">
        <f>INDEX('Prom Factor Mensual Hora 0,5'!$B$5:$N$28,MATCH('Casos CMg'!$C2632,'Prom Factor Mensual Hora 0,5'!$A$5:$A$28,0),MATCH('Casos CMg'!$B2632,'Prom Factor Mensual Hora 0,5'!$B$4:$M$4,0))</f>
        <v>0.99982071462762656</v>
      </c>
      <c r="E2632" s="38">
        <v>56.260765075683587</v>
      </c>
      <c r="F2632" s="18">
        <f t="shared" si="123"/>
        <v>56.25067834346698</v>
      </c>
      <c r="G2632" s="38">
        <v>35.652507781982422</v>
      </c>
      <c r="H2632" s="18">
        <f t="shared" si="124"/>
        <v>35.646115808848684</v>
      </c>
      <c r="I2632" s="38">
        <v>62.471363067626953</v>
      </c>
      <c r="J2632" s="18">
        <f t="shared" si="125"/>
        <v>62.460162866036697</v>
      </c>
    </row>
    <row r="2633" spans="1:10" x14ac:dyDescent="0.3">
      <c r="A2633" s="3">
        <v>2033</v>
      </c>
      <c r="B2633" s="3">
        <v>4</v>
      </c>
      <c r="C2633" s="4">
        <v>14</v>
      </c>
      <c r="D2633" s="19">
        <f>INDEX('Prom Factor Mensual Hora 0,5'!$B$5:$N$28,MATCH('Casos CMg'!$C2633,'Prom Factor Mensual Hora 0,5'!$A$5:$A$28,0),MATCH('Casos CMg'!$B2633,'Prom Factor Mensual Hora 0,5'!$B$4:$M$4,0))</f>
        <v>0.99982599675071038</v>
      </c>
      <c r="E2633" s="38">
        <v>56.260765075683587</v>
      </c>
      <c r="F2633" s="18">
        <f t="shared" si="123"/>
        <v>56.250975519752899</v>
      </c>
      <c r="G2633" s="38">
        <v>35.652507781982422</v>
      </c>
      <c r="H2633" s="18">
        <f t="shared" si="124"/>
        <v>35.646304129783033</v>
      </c>
      <c r="I2633" s="38">
        <v>62.471363067626953</v>
      </c>
      <c r="J2633" s="18">
        <f t="shared" si="125"/>
        <v>62.460492847465638</v>
      </c>
    </row>
    <row r="2634" spans="1:10" x14ac:dyDescent="0.3">
      <c r="A2634" s="3">
        <v>2033</v>
      </c>
      <c r="B2634" s="3">
        <v>4</v>
      </c>
      <c r="C2634" s="4">
        <v>15</v>
      </c>
      <c r="D2634" s="19">
        <f>INDEX('Prom Factor Mensual Hora 0,5'!$B$5:$N$28,MATCH('Casos CMg'!$C2634,'Prom Factor Mensual Hora 0,5'!$A$5:$A$28,0),MATCH('Casos CMg'!$B2634,'Prom Factor Mensual Hora 0,5'!$B$4:$M$4,0))</f>
        <v>0.99981947866900456</v>
      </c>
      <c r="E2634" s="38">
        <v>56.260765075683587</v>
      </c>
      <c r="F2634" s="18">
        <f t="shared" si="123"/>
        <v>56.2506088074893</v>
      </c>
      <c r="G2634" s="38">
        <v>35.652507781982422</v>
      </c>
      <c r="H2634" s="18">
        <f t="shared" si="124"/>
        <v>35.646071743824294</v>
      </c>
      <c r="I2634" s="38">
        <v>62.471363067626953</v>
      </c>
      <c r="J2634" s="18">
        <f t="shared" si="125"/>
        <v>62.460085654016886</v>
      </c>
    </row>
    <row r="2635" spans="1:10" x14ac:dyDescent="0.3">
      <c r="A2635" s="3">
        <v>2033</v>
      </c>
      <c r="B2635" s="3">
        <v>4</v>
      </c>
      <c r="C2635" s="4">
        <v>16</v>
      </c>
      <c r="D2635" s="19">
        <f>INDEX('Prom Factor Mensual Hora 0,5'!$B$5:$N$28,MATCH('Casos CMg'!$C2635,'Prom Factor Mensual Hora 0,5'!$A$5:$A$28,0),MATCH('Casos CMg'!$B2635,'Prom Factor Mensual Hora 0,5'!$B$4:$M$4,0))</f>
        <v>0.99979913425746891</v>
      </c>
      <c r="E2635" s="38">
        <v>56.260765075683587</v>
      </c>
      <c r="F2635" s="18">
        <f t="shared" si="123"/>
        <v>56.249464215331294</v>
      </c>
      <c r="G2635" s="38">
        <v>35.652507781982422</v>
      </c>
      <c r="H2635" s="18">
        <f t="shared" si="124"/>
        <v>35.645346414533698</v>
      </c>
      <c r="I2635" s="38">
        <v>62.471363067626953</v>
      </c>
      <c r="J2635" s="18">
        <f t="shared" si="125"/>
        <v>62.458814710897443</v>
      </c>
    </row>
    <row r="2636" spans="1:10" x14ac:dyDescent="0.3">
      <c r="A2636" s="3">
        <v>2033</v>
      </c>
      <c r="B2636" s="3">
        <v>4</v>
      </c>
      <c r="C2636" s="4">
        <v>17</v>
      </c>
      <c r="D2636" s="19">
        <f>INDEX('Prom Factor Mensual Hora 0,5'!$B$5:$N$28,MATCH('Casos CMg'!$C2636,'Prom Factor Mensual Hora 0,5'!$A$5:$A$28,0),MATCH('Casos CMg'!$B2636,'Prom Factor Mensual Hora 0,5'!$B$4:$M$4,0))</f>
        <v>0.99905036938454839</v>
      </c>
      <c r="E2636" s="38">
        <v>74.90728759765625</v>
      </c>
      <c r="F2636" s="18">
        <f t="shared" si="123"/>
        <v>74.836153344033079</v>
      </c>
      <c r="G2636" s="38">
        <v>38.672561645507813</v>
      </c>
      <c r="H2636" s="18">
        <f t="shared" si="124"/>
        <v>38.635836996991301</v>
      </c>
      <c r="I2636" s="38">
        <v>85.680923461914063</v>
      </c>
      <c r="J2636" s="18">
        <f t="shared" si="125"/>
        <v>85.599558233834458</v>
      </c>
    </row>
    <row r="2637" spans="1:10" x14ac:dyDescent="0.3">
      <c r="A2637" s="3">
        <v>2033</v>
      </c>
      <c r="B2637" s="3">
        <v>4</v>
      </c>
      <c r="C2637" s="4">
        <v>18</v>
      </c>
      <c r="D2637" s="19">
        <f>INDEX('Prom Factor Mensual Hora 0,5'!$B$5:$N$28,MATCH('Casos CMg'!$C2637,'Prom Factor Mensual Hora 0,5'!$A$5:$A$28,0),MATCH('Casos CMg'!$B2637,'Prom Factor Mensual Hora 0,5'!$B$4:$M$4,0))</f>
        <v>0.99909917242087665</v>
      </c>
      <c r="E2637" s="38">
        <v>79.294692993164063</v>
      </c>
      <c r="F2637" s="18">
        <f t="shared" si="123"/>
        <v>79.223262146837698</v>
      </c>
      <c r="G2637" s="38">
        <v>39.383174896240227</v>
      </c>
      <c r="H2637" s="18">
        <f t="shared" si="124"/>
        <v>39.347697446140259</v>
      </c>
      <c r="I2637" s="38">
        <v>91.141998291015625</v>
      </c>
      <c r="J2637" s="18">
        <f t="shared" si="125"/>
        <v>91.059895065338665</v>
      </c>
    </row>
    <row r="2638" spans="1:10" x14ac:dyDescent="0.3">
      <c r="A2638" s="3">
        <v>2033</v>
      </c>
      <c r="B2638" s="3">
        <v>4</v>
      </c>
      <c r="C2638" s="4">
        <v>19</v>
      </c>
      <c r="D2638" s="19">
        <f>INDEX('Prom Factor Mensual Hora 0,5'!$B$5:$N$28,MATCH('Casos CMg'!$C2638,'Prom Factor Mensual Hora 0,5'!$A$5:$A$28,0),MATCH('Casos CMg'!$B2638,'Prom Factor Mensual Hora 0,5'!$B$4:$M$4,0))</f>
        <v>1.0034141047666816</v>
      </c>
      <c r="E2638" s="38">
        <v>101.92971038818359</v>
      </c>
      <c r="F2638" s="18">
        <f t="shared" si="123"/>
        <v>102.27770909828637</v>
      </c>
      <c r="G2638" s="38">
        <v>45.832443237304688</v>
      </c>
      <c r="H2638" s="18">
        <f t="shared" si="124"/>
        <v>45.988920000229832</v>
      </c>
      <c r="I2638" s="38">
        <v>117.1352157592773</v>
      </c>
      <c r="J2638" s="18">
        <f t="shared" si="125"/>
        <v>117.53512765774732</v>
      </c>
    </row>
    <row r="2639" spans="1:10" x14ac:dyDescent="0.3">
      <c r="A2639" s="3">
        <v>2033</v>
      </c>
      <c r="B2639" s="3">
        <v>4</v>
      </c>
      <c r="C2639" s="4">
        <v>20</v>
      </c>
      <c r="D2639" s="19">
        <f>INDEX('Prom Factor Mensual Hora 0,5'!$B$5:$N$28,MATCH('Casos CMg'!$C2639,'Prom Factor Mensual Hora 0,5'!$A$5:$A$28,0),MATCH('Casos CMg'!$B2639,'Prom Factor Mensual Hora 0,5'!$B$4:$M$4,0))</f>
        <v>1.0034087122898865</v>
      </c>
      <c r="E2639" s="38">
        <v>101.84877777099609</v>
      </c>
      <c r="F2639" s="18">
        <f t="shared" si="123"/>
        <v>102.19595095149401</v>
      </c>
      <c r="G2639" s="38">
        <v>45.807071685791023</v>
      </c>
      <c r="H2639" s="18">
        <f t="shared" si="124"/>
        <v>45.963214814010087</v>
      </c>
      <c r="I2639" s="38">
        <v>117.0592727661133</v>
      </c>
      <c r="J2639" s="18">
        <f t="shared" si="125"/>
        <v>117.45829414783633</v>
      </c>
    </row>
    <row r="2640" spans="1:10" x14ac:dyDescent="0.3">
      <c r="A2640" s="3">
        <v>2033</v>
      </c>
      <c r="B2640" s="3">
        <v>4</v>
      </c>
      <c r="C2640" s="4">
        <v>21</v>
      </c>
      <c r="D2640" s="19">
        <f>INDEX('Prom Factor Mensual Hora 0,5'!$B$5:$N$28,MATCH('Casos CMg'!$C2640,'Prom Factor Mensual Hora 0,5'!$A$5:$A$28,0),MATCH('Casos CMg'!$B2640,'Prom Factor Mensual Hora 0,5'!$B$4:$M$4,0))</f>
        <v>1.0034122696861487</v>
      </c>
      <c r="E2640" s="38">
        <v>101.84877777099609</v>
      </c>
      <c r="F2640" s="18">
        <f t="shared" si="123"/>
        <v>102.19631326795536</v>
      </c>
      <c r="G2640" s="38">
        <v>45.807071685791023</v>
      </c>
      <c r="H2640" s="18">
        <f t="shared" si="124"/>
        <v>45.963377767915688</v>
      </c>
      <c r="I2640" s="38">
        <v>117.0592727661133</v>
      </c>
      <c r="J2640" s="18">
        <f t="shared" si="125"/>
        <v>117.45871057405571</v>
      </c>
    </row>
    <row r="2641" spans="1:10" x14ac:dyDescent="0.3">
      <c r="A2641" s="3">
        <v>2033</v>
      </c>
      <c r="B2641" s="3">
        <v>4</v>
      </c>
      <c r="C2641" s="4">
        <v>22</v>
      </c>
      <c r="D2641" s="19">
        <f>INDEX('Prom Factor Mensual Hora 0,5'!$B$5:$N$28,MATCH('Casos CMg'!$C2641,'Prom Factor Mensual Hora 0,5'!$A$5:$A$28,0),MATCH('Casos CMg'!$B2641,'Prom Factor Mensual Hora 0,5'!$B$4:$M$4,0))</f>
        <v>1.0034129412161978</v>
      </c>
      <c r="E2641" s="38">
        <v>101.92971038818359</v>
      </c>
      <c r="F2641" s="18">
        <f t="shared" si="123"/>
        <v>102.27759049792253</v>
      </c>
      <c r="G2641" s="38">
        <v>45.832443237304688</v>
      </c>
      <c r="H2641" s="18">
        <f t="shared" si="124"/>
        <v>45.98886667186833</v>
      </c>
      <c r="I2641" s="38">
        <v>117.1352157592773</v>
      </c>
      <c r="J2641" s="18">
        <f t="shared" si="125"/>
        <v>117.53499136501037</v>
      </c>
    </row>
    <row r="2642" spans="1:10" x14ac:dyDescent="0.3">
      <c r="A2642" s="3">
        <v>2033</v>
      </c>
      <c r="B2642" s="3">
        <v>4</v>
      </c>
      <c r="C2642" s="4">
        <v>23</v>
      </c>
      <c r="D2642" s="19">
        <f>INDEX('Prom Factor Mensual Hora 0,5'!$B$5:$N$28,MATCH('Casos CMg'!$C2642,'Prom Factor Mensual Hora 0,5'!$A$5:$A$28,0),MATCH('Casos CMg'!$B2642,'Prom Factor Mensual Hora 0,5'!$B$4:$M$4,0))</f>
        <v>1.0034164244099395</v>
      </c>
      <c r="E2642" s="38">
        <v>102.4558639526367</v>
      </c>
      <c r="F2642" s="18">
        <f t="shared" si="123"/>
        <v>102.80589666718593</v>
      </c>
      <c r="G2642" s="38">
        <v>45.997322082519531</v>
      </c>
      <c r="H2642" s="18">
        <f t="shared" si="124"/>
        <v>46.154468456474099</v>
      </c>
      <c r="I2642" s="38">
        <v>117.628776550293</v>
      </c>
      <c r="J2642" s="18">
        <f t="shared" si="125"/>
        <v>118.03064637381074</v>
      </c>
    </row>
    <row r="2643" spans="1:10" x14ac:dyDescent="0.3">
      <c r="A2643" s="3">
        <v>2033</v>
      </c>
      <c r="B2643" s="3">
        <v>5</v>
      </c>
      <c r="C2643" s="4">
        <v>0</v>
      </c>
      <c r="D2643" s="19">
        <f>INDEX('Prom Factor Mensual Hora 0,5'!$B$5:$N$28,MATCH('Casos CMg'!$C2643,'Prom Factor Mensual Hora 0,5'!$A$5:$A$28,0),MATCH('Casos CMg'!$B2643,'Prom Factor Mensual Hora 0,5'!$B$4:$M$4,0))</f>
        <v>0.98812634167603608</v>
      </c>
      <c r="E2643" s="38">
        <v>111.5636825561523</v>
      </c>
      <c r="F2643" s="18">
        <f t="shared" si="123"/>
        <v>110.23901350811738</v>
      </c>
      <c r="G2643" s="38">
        <v>50.335605621337891</v>
      </c>
      <c r="H2643" s="18">
        <f t="shared" si="124"/>
        <v>49.737937838660329</v>
      </c>
      <c r="I2643" s="38">
        <v>127.71998596191411</v>
      </c>
      <c r="J2643" s="18">
        <f t="shared" si="125"/>
        <v>126.20348248746087</v>
      </c>
    </row>
    <row r="2644" spans="1:10" x14ac:dyDescent="0.3">
      <c r="A2644" s="3">
        <v>2033</v>
      </c>
      <c r="B2644" s="3">
        <v>5</v>
      </c>
      <c r="C2644" s="4">
        <v>1</v>
      </c>
      <c r="D2644" s="19">
        <f>INDEX('Prom Factor Mensual Hora 0,5'!$B$5:$N$28,MATCH('Casos CMg'!$C2644,'Prom Factor Mensual Hora 0,5'!$A$5:$A$28,0),MATCH('Casos CMg'!$B2644,'Prom Factor Mensual Hora 0,5'!$B$4:$M$4,0))</f>
        <v>0.99717911039987439</v>
      </c>
      <c r="E2644" s="38">
        <v>110.67282867431641</v>
      </c>
      <c r="F2644" s="18">
        <f t="shared" si="123"/>
        <v>110.36063284289254</v>
      </c>
      <c r="G2644" s="38">
        <v>49.989234924316413</v>
      </c>
      <c r="H2644" s="18">
        <f t="shared" si="124"/>
        <v>49.848220811400175</v>
      </c>
      <c r="I2644" s="38">
        <v>127.0081253051758</v>
      </c>
      <c r="J2644" s="18">
        <f t="shared" si="125"/>
        <v>126.64984940537097</v>
      </c>
    </row>
    <row r="2645" spans="1:10" x14ac:dyDescent="0.3">
      <c r="A2645" s="3">
        <v>2033</v>
      </c>
      <c r="B2645" s="3">
        <v>5</v>
      </c>
      <c r="C2645" s="4">
        <v>2</v>
      </c>
      <c r="D2645" s="19">
        <f>INDEX('Prom Factor Mensual Hora 0,5'!$B$5:$N$28,MATCH('Casos CMg'!$C2645,'Prom Factor Mensual Hora 0,5'!$A$5:$A$28,0),MATCH('Casos CMg'!$B2645,'Prom Factor Mensual Hora 0,5'!$B$4:$M$4,0))</f>
        <v>0.99718394051053727</v>
      </c>
      <c r="E2645" s="38">
        <v>108.4457626342773</v>
      </c>
      <c r="F2645" s="18">
        <f t="shared" si="123"/>
        <v>108.14037291531902</v>
      </c>
      <c r="G2645" s="38">
        <v>49.123298645019531</v>
      </c>
      <c r="H2645" s="18">
        <f t="shared" si="124"/>
        <v>48.984964513716513</v>
      </c>
      <c r="I2645" s="38">
        <v>125.2284317016602</v>
      </c>
      <c r="J2645" s="18">
        <f t="shared" si="125"/>
        <v>124.87578098821621</v>
      </c>
    </row>
    <row r="2646" spans="1:10" x14ac:dyDescent="0.3">
      <c r="A2646" s="3">
        <v>2033</v>
      </c>
      <c r="B2646" s="3">
        <v>5</v>
      </c>
      <c r="C2646" s="4">
        <v>3</v>
      </c>
      <c r="D2646" s="19">
        <f>INDEX('Prom Factor Mensual Hora 0,5'!$B$5:$N$28,MATCH('Casos CMg'!$C2646,'Prom Factor Mensual Hora 0,5'!$A$5:$A$28,0),MATCH('Casos CMg'!$B2646,'Prom Factor Mensual Hora 0,5'!$B$4:$M$4,0))</f>
        <v>0.99717565357358828</v>
      </c>
      <c r="E2646" s="38">
        <v>108.11170959472661</v>
      </c>
      <c r="F2646" s="18">
        <f t="shared" si="123"/>
        <v>107.80636467407948</v>
      </c>
      <c r="G2646" s="38">
        <v>48.993412017822273</v>
      </c>
      <c r="H2646" s="18">
        <f t="shared" si="124"/>
        <v>48.85503764967202</v>
      </c>
      <c r="I2646" s="38">
        <v>124.9614639282227</v>
      </c>
      <c r="J2646" s="18">
        <f t="shared" si="125"/>
        <v>124.60852946413785</v>
      </c>
    </row>
    <row r="2647" spans="1:10" x14ac:dyDescent="0.3">
      <c r="A2647" s="3">
        <v>2033</v>
      </c>
      <c r="B2647" s="3">
        <v>5</v>
      </c>
      <c r="C2647" s="4">
        <v>4</v>
      </c>
      <c r="D2647" s="19">
        <f>INDEX('Prom Factor Mensual Hora 0,5'!$B$5:$N$28,MATCH('Casos CMg'!$C2647,'Prom Factor Mensual Hora 0,5'!$A$5:$A$28,0),MATCH('Casos CMg'!$B2647,'Prom Factor Mensual Hora 0,5'!$B$4:$M$4,0))</f>
        <v>0.99719689951205537</v>
      </c>
      <c r="E2647" s="38">
        <v>108.11170959472661</v>
      </c>
      <c r="F2647" s="18">
        <f t="shared" si="123"/>
        <v>107.8086616088091</v>
      </c>
      <c r="G2647" s="38">
        <v>48.993412017822273</v>
      </c>
      <c r="H2647" s="18">
        <f t="shared" si="124"/>
        <v>48.856078560689042</v>
      </c>
      <c r="I2647" s="38">
        <v>124.9614639282227</v>
      </c>
      <c r="J2647" s="18">
        <f t="shared" si="125"/>
        <v>124.61118438771122</v>
      </c>
    </row>
    <row r="2648" spans="1:10" x14ac:dyDescent="0.3">
      <c r="A2648" s="3">
        <v>2033</v>
      </c>
      <c r="B2648" s="3">
        <v>5</v>
      </c>
      <c r="C2648" s="4">
        <v>5</v>
      </c>
      <c r="D2648" s="19">
        <f>INDEX('Prom Factor Mensual Hora 0,5'!$B$5:$N$28,MATCH('Casos CMg'!$C2648,'Prom Factor Mensual Hora 0,5'!$A$5:$A$28,0),MATCH('Casos CMg'!$B2648,'Prom Factor Mensual Hora 0,5'!$B$4:$M$4,0))</f>
        <v>0.99718450426648431</v>
      </c>
      <c r="E2648" s="38">
        <v>108.11170959472661</v>
      </c>
      <c r="F2648" s="18">
        <f t="shared" si="123"/>
        <v>107.80732153761956</v>
      </c>
      <c r="G2648" s="38">
        <v>48.993412017822273</v>
      </c>
      <c r="H2648" s="18">
        <f t="shared" si="124"/>
        <v>48.855471275315715</v>
      </c>
      <c r="I2648" s="38">
        <v>124.9614639282227</v>
      </c>
      <c r="J2648" s="18">
        <f t="shared" si="125"/>
        <v>124.60963545967891</v>
      </c>
    </row>
    <row r="2649" spans="1:10" x14ac:dyDescent="0.3">
      <c r="A2649" s="3">
        <v>2033</v>
      </c>
      <c r="B2649" s="3">
        <v>5</v>
      </c>
      <c r="C2649" s="4">
        <v>6</v>
      </c>
      <c r="D2649" s="19">
        <f>INDEX('Prom Factor Mensual Hora 0,5'!$B$5:$N$28,MATCH('Casos CMg'!$C2649,'Prom Factor Mensual Hora 0,5'!$A$5:$A$28,0),MATCH('Casos CMg'!$B2649,'Prom Factor Mensual Hora 0,5'!$B$4:$M$4,0))</f>
        <v>0.99718810963626436</v>
      </c>
      <c r="E2649" s="38">
        <v>108.55714416503911</v>
      </c>
      <c r="F2649" s="18">
        <f t="shared" si="123"/>
        <v>108.25189337744678</v>
      </c>
      <c r="G2649" s="38">
        <v>49.166606903076172</v>
      </c>
      <c r="H2649" s="18">
        <f t="shared" si="124"/>
        <v>49.028355794907831</v>
      </c>
      <c r="I2649" s="38">
        <v>125.31739807128911</v>
      </c>
      <c r="J2649" s="18">
        <f t="shared" si="125"/>
        <v>124.96501928724402</v>
      </c>
    </row>
    <row r="2650" spans="1:10" x14ac:dyDescent="0.3">
      <c r="A2650" s="3">
        <v>2033</v>
      </c>
      <c r="B2650" s="3">
        <v>5</v>
      </c>
      <c r="C2650" s="4">
        <v>7</v>
      </c>
      <c r="D2650" s="19">
        <f>INDEX('Prom Factor Mensual Hora 0,5'!$B$5:$N$28,MATCH('Casos CMg'!$C2650,'Prom Factor Mensual Hora 0,5'!$A$5:$A$28,0),MATCH('Casos CMg'!$B2650,'Prom Factor Mensual Hora 0,5'!$B$4:$M$4,0))</f>
        <v>0.99718589378739886</v>
      </c>
      <c r="E2650" s="38">
        <v>72.900482177734375</v>
      </c>
      <c r="F2650" s="18">
        <f t="shared" si="123"/>
        <v>72.69533247793639</v>
      </c>
      <c r="G2650" s="38">
        <v>37.142101287841797</v>
      </c>
      <c r="H2650" s="18">
        <f t="shared" si="124"/>
        <v>37.03757946985862</v>
      </c>
      <c r="I2650" s="38">
        <v>81.574424743652344</v>
      </c>
      <c r="J2650" s="18">
        <f t="shared" si="125"/>
        <v>81.34486564819187</v>
      </c>
    </row>
    <row r="2651" spans="1:10" x14ac:dyDescent="0.3">
      <c r="A2651" s="3">
        <v>2033</v>
      </c>
      <c r="B2651" s="3">
        <v>5</v>
      </c>
      <c r="C2651" s="4">
        <v>8</v>
      </c>
      <c r="D2651" s="19">
        <f>INDEX('Prom Factor Mensual Hora 0,5'!$B$5:$N$28,MATCH('Casos CMg'!$C2651,'Prom Factor Mensual Hora 0,5'!$A$5:$A$28,0),MATCH('Casos CMg'!$B2651,'Prom Factor Mensual Hora 0,5'!$B$4:$M$4,0))</f>
        <v>0.99719269356353624</v>
      </c>
      <c r="E2651" s="38">
        <v>56.819683074951172</v>
      </c>
      <c r="F2651" s="18">
        <f t="shared" si="123"/>
        <v>56.660172812937027</v>
      </c>
      <c r="G2651" s="38">
        <v>34.200962066650391</v>
      </c>
      <c r="H2651" s="18">
        <f t="shared" si="124"/>
        <v>34.104949485707429</v>
      </c>
      <c r="I2651" s="38">
        <v>62.487422943115227</v>
      </c>
      <c r="J2651" s="18">
        <f t="shared" si="125"/>
        <v>62.312001598488983</v>
      </c>
    </row>
    <row r="2652" spans="1:10" x14ac:dyDescent="0.3">
      <c r="A2652" s="3">
        <v>2033</v>
      </c>
      <c r="B2652" s="3">
        <v>5</v>
      </c>
      <c r="C2652" s="4">
        <v>9</v>
      </c>
      <c r="D2652" s="19">
        <f>INDEX('Prom Factor Mensual Hora 0,5'!$B$5:$N$28,MATCH('Casos CMg'!$C2652,'Prom Factor Mensual Hora 0,5'!$A$5:$A$28,0),MATCH('Casos CMg'!$B2652,'Prom Factor Mensual Hora 0,5'!$B$4:$M$4,0))</f>
        <v>0.99929066300823677</v>
      </c>
      <c r="E2652" s="38">
        <v>51.910793304443359</v>
      </c>
      <c r="F2652" s="18">
        <f t="shared" si="123"/>
        <v>51.873971058480741</v>
      </c>
      <c r="G2652" s="38">
        <v>33.269073486328118</v>
      </c>
      <c r="H2652" s="18">
        <f t="shared" si="124"/>
        <v>33.245474501822578</v>
      </c>
      <c r="I2652" s="38">
        <v>56.643764495849609</v>
      </c>
      <c r="J2652" s="18">
        <f t="shared" si="125"/>
        <v>56.603584978339981</v>
      </c>
    </row>
    <row r="2653" spans="1:10" x14ac:dyDescent="0.3">
      <c r="A2653" s="3">
        <v>2033</v>
      </c>
      <c r="B2653" s="3">
        <v>5</v>
      </c>
      <c r="C2653" s="4">
        <v>10</v>
      </c>
      <c r="D2653" s="19">
        <f>INDEX('Prom Factor Mensual Hora 0,5'!$B$5:$N$28,MATCH('Casos CMg'!$C2653,'Prom Factor Mensual Hora 0,5'!$A$5:$A$28,0),MATCH('Casos CMg'!$B2653,'Prom Factor Mensual Hora 0,5'!$B$4:$M$4,0))</f>
        <v>0.99930903438514562</v>
      </c>
      <c r="E2653" s="38">
        <v>51.910793304443359</v>
      </c>
      <c r="F2653" s="18">
        <f t="shared" si="123"/>
        <v>51.874924731230173</v>
      </c>
      <c r="G2653" s="38">
        <v>33.269073486328118</v>
      </c>
      <c r="H2653" s="18">
        <f t="shared" si="124"/>
        <v>33.246085700511003</v>
      </c>
      <c r="I2653" s="38">
        <v>56.643764495849609</v>
      </c>
      <c r="J2653" s="18">
        <f t="shared" si="125"/>
        <v>56.604625602287065</v>
      </c>
    </row>
    <row r="2654" spans="1:10" x14ac:dyDescent="0.3">
      <c r="A2654" s="3">
        <v>2033</v>
      </c>
      <c r="B2654" s="3">
        <v>5</v>
      </c>
      <c r="C2654" s="4">
        <v>11</v>
      </c>
      <c r="D2654" s="19">
        <f>INDEX('Prom Factor Mensual Hora 0,5'!$B$5:$N$28,MATCH('Casos CMg'!$C2654,'Prom Factor Mensual Hora 0,5'!$A$5:$A$28,0),MATCH('Casos CMg'!$B2654,'Prom Factor Mensual Hora 0,5'!$B$4:$M$4,0))</f>
        <v>0.99922530301489199</v>
      </c>
      <c r="E2654" s="38">
        <v>58.195098876953118</v>
      </c>
      <c r="F2654" s="18">
        <f t="shared" si="123"/>
        <v>58.150015309305083</v>
      </c>
      <c r="G2654" s="38">
        <v>34.601596832275391</v>
      </c>
      <c r="H2654" s="18">
        <f t="shared" si="124"/>
        <v>34.574791079529504</v>
      </c>
      <c r="I2654" s="38">
        <v>64.194618225097656</v>
      </c>
      <c r="J2654" s="18">
        <f t="shared" si="125"/>
        <v>64.144886847898519</v>
      </c>
    </row>
    <row r="2655" spans="1:10" x14ac:dyDescent="0.3">
      <c r="A2655" s="3">
        <v>2033</v>
      </c>
      <c r="B2655" s="3">
        <v>5</v>
      </c>
      <c r="C2655" s="4">
        <v>12</v>
      </c>
      <c r="D2655" s="19">
        <f>INDEX('Prom Factor Mensual Hora 0,5'!$B$5:$N$28,MATCH('Casos CMg'!$C2655,'Prom Factor Mensual Hora 0,5'!$A$5:$A$28,0),MATCH('Casos CMg'!$B2655,'Prom Factor Mensual Hora 0,5'!$B$4:$M$4,0))</f>
        <v>0.99912965923634811</v>
      </c>
      <c r="E2655" s="38">
        <v>58.195098876953118</v>
      </c>
      <c r="F2655" s="18">
        <f t="shared" si="123"/>
        <v>58.14444931015575</v>
      </c>
      <c r="G2655" s="38">
        <v>34.601596832275391</v>
      </c>
      <c r="H2655" s="18">
        <f t="shared" si="124"/>
        <v>34.571481652064811</v>
      </c>
      <c r="I2655" s="38">
        <v>64.194618225097656</v>
      </c>
      <c r="J2655" s="18">
        <f t="shared" si="125"/>
        <v>64.138747032049281</v>
      </c>
    </row>
    <row r="2656" spans="1:10" x14ac:dyDescent="0.3">
      <c r="A2656" s="3">
        <v>2033</v>
      </c>
      <c r="B2656" s="3">
        <v>5</v>
      </c>
      <c r="C2656" s="4">
        <v>13</v>
      </c>
      <c r="D2656" s="19">
        <f>INDEX('Prom Factor Mensual Hora 0,5'!$B$5:$N$28,MATCH('Casos CMg'!$C2656,'Prom Factor Mensual Hora 0,5'!$A$5:$A$28,0),MATCH('Casos CMg'!$B2656,'Prom Factor Mensual Hora 0,5'!$B$4:$M$4,0))</f>
        <v>0.99907882494244526</v>
      </c>
      <c r="E2656" s="38">
        <v>58.195098876953118</v>
      </c>
      <c r="F2656" s="18">
        <f t="shared" si="123"/>
        <v>58.141491003395736</v>
      </c>
      <c r="G2656" s="38">
        <v>34.601596832275391</v>
      </c>
      <c r="H2656" s="18">
        <f t="shared" si="124"/>
        <v>34.569722704321933</v>
      </c>
      <c r="I2656" s="38">
        <v>64.194618225097656</v>
      </c>
      <c r="J2656" s="18">
        <f t="shared" si="125"/>
        <v>64.135483743959455</v>
      </c>
    </row>
    <row r="2657" spans="1:10" x14ac:dyDescent="0.3">
      <c r="A2657" s="3">
        <v>2033</v>
      </c>
      <c r="B2657" s="3">
        <v>5</v>
      </c>
      <c r="C2657" s="4">
        <v>14</v>
      </c>
      <c r="D2657" s="19">
        <f>INDEX('Prom Factor Mensual Hora 0,5'!$B$5:$N$28,MATCH('Casos CMg'!$C2657,'Prom Factor Mensual Hora 0,5'!$A$5:$A$28,0),MATCH('Casos CMg'!$B2657,'Prom Factor Mensual Hora 0,5'!$B$4:$M$4,0))</f>
        <v>0.99900350176185226</v>
      </c>
      <c r="E2657" s="38">
        <v>58.195098876953118</v>
      </c>
      <c r="F2657" s="18">
        <f t="shared" si="123"/>
        <v>58.137107563453398</v>
      </c>
      <c r="G2657" s="38">
        <v>34.601596832275391</v>
      </c>
      <c r="H2657" s="18">
        <f t="shared" si="124"/>
        <v>34.56711640199493</v>
      </c>
      <c r="I2657" s="38">
        <v>64.194618225097656</v>
      </c>
      <c r="J2657" s="18">
        <f t="shared" si="125"/>
        <v>64.130648401137776</v>
      </c>
    </row>
    <row r="2658" spans="1:10" x14ac:dyDescent="0.3">
      <c r="A2658" s="3">
        <v>2033</v>
      </c>
      <c r="B2658" s="3">
        <v>5</v>
      </c>
      <c r="C2658" s="4">
        <v>15</v>
      </c>
      <c r="D2658" s="19">
        <f>INDEX('Prom Factor Mensual Hora 0,5'!$B$5:$N$28,MATCH('Casos CMg'!$C2658,'Prom Factor Mensual Hora 0,5'!$A$5:$A$28,0),MATCH('Casos CMg'!$B2658,'Prom Factor Mensual Hora 0,5'!$B$4:$M$4,0))</f>
        <v>0.99909762035859806</v>
      </c>
      <c r="E2658" s="38">
        <v>59.422321319580078</v>
      </c>
      <c r="F2658" s="18">
        <f t="shared" si="123"/>
        <v>59.368699826576446</v>
      </c>
      <c r="G2658" s="38">
        <v>34.834575653076172</v>
      </c>
      <c r="H2658" s="18">
        <f t="shared" si="124"/>
        <v>34.80314164118996</v>
      </c>
      <c r="I2658" s="38">
        <v>65.655532836914063</v>
      </c>
      <c r="J2658" s="18">
        <f t="shared" si="125"/>
        <v>65.596286620736635</v>
      </c>
    </row>
    <row r="2659" spans="1:10" x14ac:dyDescent="0.3">
      <c r="A2659" s="3">
        <v>2033</v>
      </c>
      <c r="B2659" s="3">
        <v>5</v>
      </c>
      <c r="C2659" s="4">
        <v>16</v>
      </c>
      <c r="D2659" s="19">
        <f>INDEX('Prom Factor Mensual Hora 0,5'!$B$5:$N$28,MATCH('Casos CMg'!$C2659,'Prom Factor Mensual Hora 0,5'!$A$5:$A$28,0),MATCH('Casos CMg'!$B2659,'Prom Factor Mensual Hora 0,5'!$B$4:$M$4,0))</f>
        <v>0.9989223209027347</v>
      </c>
      <c r="E2659" s="38">
        <v>59.422321319580078</v>
      </c>
      <c r="F2659" s="18">
        <f t="shared" si="123"/>
        <v>59.358283125982986</v>
      </c>
      <c r="G2659" s="38">
        <v>34.834575653076172</v>
      </c>
      <c r="H2659" s="18">
        <f t="shared" si="124"/>
        <v>34.797035159032745</v>
      </c>
      <c r="I2659" s="38">
        <v>65.655532836914063</v>
      </c>
      <c r="J2659" s="18">
        <f t="shared" si="125"/>
        <v>65.584777241555898</v>
      </c>
    </row>
    <row r="2660" spans="1:10" x14ac:dyDescent="0.3">
      <c r="A2660" s="3">
        <v>2033</v>
      </c>
      <c r="B2660" s="3">
        <v>5</v>
      </c>
      <c r="C2660" s="4">
        <v>17</v>
      </c>
      <c r="D2660" s="19">
        <f>INDEX('Prom Factor Mensual Hora 0,5'!$B$5:$N$28,MATCH('Casos CMg'!$C2660,'Prom Factor Mensual Hora 0,5'!$A$5:$A$28,0),MATCH('Casos CMg'!$B2660,'Prom Factor Mensual Hora 0,5'!$B$4:$M$4,0))</f>
        <v>0.99923028315882045</v>
      </c>
      <c r="E2660" s="38">
        <v>59.422321319580078</v>
      </c>
      <c r="F2660" s="18">
        <f t="shared" si="123"/>
        <v>59.376582958118412</v>
      </c>
      <c r="G2660" s="38">
        <v>34.834575653076172</v>
      </c>
      <c r="H2660" s="18">
        <f t="shared" si="124"/>
        <v>34.807762893540655</v>
      </c>
      <c r="I2660" s="38">
        <v>65.655532836914063</v>
      </c>
      <c r="J2660" s="18">
        <f t="shared" si="125"/>
        <v>65.604996667572877</v>
      </c>
    </row>
    <row r="2661" spans="1:10" x14ac:dyDescent="0.3">
      <c r="A2661" s="3">
        <v>2033</v>
      </c>
      <c r="B2661" s="3">
        <v>5</v>
      </c>
      <c r="C2661" s="4">
        <v>18</v>
      </c>
      <c r="D2661" s="19">
        <f>INDEX('Prom Factor Mensual Hora 0,5'!$B$5:$N$28,MATCH('Casos CMg'!$C2661,'Prom Factor Mensual Hora 0,5'!$A$5:$A$28,0),MATCH('Casos CMg'!$B2661,'Prom Factor Mensual Hora 0,5'!$B$4:$M$4,0))</f>
        <v>0.99929054817106178</v>
      </c>
      <c r="E2661" s="38">
        <v>111.4729690551758</v>
      </c>
      <c r="F2661" s="18">
        <f t="shared" si="123"/>
        <v>111.39388435340243</v>
      </c>
      <c r="G2661" s="38">
        <v>50.275722503662109</v>
      </c>
      <c r="H2661" s="18">
        <f t="shared" si="124"/>
        <v>50.240054300380699</v>
      </c>
      <c r="I2661" s="38">
        <v>127.70855712890619</v>
      </c>
      <c r="J2661" s="18">
        <f t="shared" si="125"/>
        <v>127.61795405948003</v>
      </c>
    </row>
    <row r="2662" spans="1:10" x14ac:dyDescent="0.3">
      <c r="A2662" s="3">
        <v>2033</v>
      </c>
      <c r="B2662" s="3">
        <v>5</v>
      </c>
      <c r="C2662" s="4">
        <v>19</v>
      </c>
      <c r="D2662" s="19">
        <f>INDEX('Prom Factor Mensual Hora 0,5'!$B$5:$N$28,MATCH('Casos CMg'!$C2662,'Prom Factor Mensual Hora 0,5'!$A$5:$A$28,0),MATCH('Casos CMg'!$B2662,'Prom Factor Mensual Hora 0,5'!$B$4:$M$4,0))</f>
        <v>0.98706739897000306</v>
      </c>
      <c r="E2662" s="38">
        <v>111.4358673095703</v>
      </c>
      <c r="F2662" s="18">
        <f t="shared" si="123"/>
        <v>109.99471169722395</v>
      </c>
      <c r="G2662" s="38">
        <v>50.251213073730469</v>
      </c>
      <c r="H2662" s="18">
        <f t="shared" si="124"/>
        <v>49.601334183774547</v>
      </c>
      <c r="I2662" s="38">
        <v>127.7039108276367</v>
      </c>
      <c r="J2662" s="18">
        <f t="shared" si="125"/>
        <v>126.05236709893258</v>
      </c>
    </row>
    <row r="2663" spans="1:10" x14ac:dyDescent="0.3">
      <c r="A2663" s="3">
        <v>2033</v>
      </c>
      <c r="B2663" s="3">
        <v>5</v>
      </c>
      <c r="C2663" s="4">
        <v>20</v>
      </c>
      <c r="D2663" s="19">
        <f>INDEX('Prom Factor Mensual Hora 0,5'!$B$5:$N$28,MATCH('Casos CMg'!$C2663,'Prom Factor Mensual Hora 0,5'!$A$5:$A$28,0),MATCH('Casos CMg'!$B2663,'Prom Factor Mensual Hora 0,5'!$B$4:$M$4,0))</f>
        <v>0.98707389103358179</v>
      </c>
      <c r="E2663" s="38">
        <v>111.4358673095703</v>
      </c>
      <c r="F2663" s="18">
        <f t="shared" si="123"/>
        <v>109.99543514595948</v>
      </c>
      <c r="G2663" s="38">
        <v>50.251213073730469</v>
      </c>
      <c r="H2663" s="18">
        <f t="shared" si="124"/>
        <v>49.601660417844727</v>
      </c>
      <c r="I2663" s="38">
        <v>127.7039108276367</v>
      </c>
      <c r="J2663" s="18">
        <f t="shared" si="125"/>
        <v>126.05319616084091</v>
      </c>
    </row>
    <row r="2664" spans="1:10" x14ac:dyDescent="0.3">
      <c r="A2664" s="3">
        <v>2033</v>
      </c>
      <c r="B2664" s="3">
        <v>5</v>
      </c>
      <c r="C2664" s="4">
        <v>21</v>
      </c>
      <c r="D2664" s="19">
        <f>INDEX('Prom Factor Mensual Hora 0,5'!$B$5:$N$28,MATCH('Casos CMg'!$C2664,'Prom Factor Mensual Hora 0,5'!$A$5:$A$28,0),MATCH('Casos CMg'!$B2664,'Prom Factor Mensual Hora 0,5'!$B$4:$M$4,0))</f>
        <v>0.98707118570742447</v>
      </c>
      <c r="E2664" s="38">
        <v>111.4358673095703</v>
      </c>
      <c r="F2664" s="18">
        <f t="shared" si="123"/>
        <v>109.99513367559277</v>
      </c>
      <c r="G2664" s="38">
        <v>50.251213073730469</v>
      </c>
      <c r="H2664" s="18">
        <f t="shared" si="124"/>
        <v>49.601524471923561</v>
      </c>
      <c r="I2664" s="38">
        <v>127.7039108276367</v>
      </c>
      <c r="J2664" s="18">
        <f t="shared" si="125"/>
        <v>126.05285068011057</v>
      </c>
    </row>
    <row r="2665" spans="1:10" x14ac:dyDescent="0.3">
      <c r="A2665" s="3">
        <v>2033</v>
      </c>
      <c r="B2665" s="3">
        <v>5</v>
      </c>
      <c r="C2665" s="4">
        <v>22</v>
      </c>
      <c r="D2665" s="19">
        <f>INDEX('Prom Factor Mensual Hora 0,5'!$B$5:$N$28,MATCH('Casos CMg'!$C2665,'Prom Factor Mensual Hora 0,5'!$A$5:$A$28,0),MATCH('Casos CMg'!$B2665,'Prom Factor Mensual Hora 0,5'!$B$4:$M$4,0))</f>
        <v>0.98706656647982161</v>
      </c>
      <c r="E2665" s="38">
        <v>111.4358673095703</v>
      </c>
      <c r="F2665" s="18">
        <f t="shared" si="123"/>
        <v>109.99461892795856</v>
      </c>
      <c r="G2665" s="38">
        <v>50.251213073730469</v>
      </c>
      <c r="H2665" s="18">
        <f t="shared" si="124"/>
        <v>49.601292350133058</v>
      </c>
      <c r="I2665" s="38">
        <v>127.7039108276367</v>
      </c>
      <c r="J2665" s="18">
        <f t="shared" si="125"/>
        <v>126.05226078668068</v>
      </c>
    </row>
    <row r="2666" spans="1:10" x14ac:dyDescent="0.3">
      <c r="A2666" s="3">
        <v>2033</v>
      </c>
      <c r="B2666" s="3">
        <v>5</v>
      </c>
      <c r="C2666" s="4">
        <v>23</v>
      </c>
      <c r="D2666" s="19">
        <f>INDEX('Prom Factor Mensual Hora 0,5'!$B$5:$N$28,MATCH('Casos CMg'!$C2666,'Prom Factor Mensual Hora 0,5'!$A$5:$A$28,0),MATCH('Casos CMg'!$B2666,'Prom Factor Mensual Hora 0,5'!$B$4:$M$4,0))</f>
        <v>0.98707189312515708</v>
      </c>
      <c r="E2666" s="38">
        <v>111.4729690551758</v>
      </c>
      <c r="F2666" s="18">
        <f t="shared" si="123"/>
        <v>110.03183459757443</v>
      </c>
      <c r="G2666" s="38">
        <v>50.275722503662109</v>
      </c>
      <c r="H2666" s="18">
        <f t="shared" si="124"/>
        <v>49.625752589924822</v>
      </c>
      <c r="I2666" s="38">
        <v>127.70855712890619</v>
      </c>
      <c r="J2666" s="18">
        <f t="shared" si="125"/>
        <v>126.05752725351171</v>
      </c>
    </row>
    <row r="2667" spans="1:10" x14ac:dyDescent="0.3">
      <c r="A2667" s="3">
        <v>2033</v>
      </c>
      <c r="B2667" s="3">
        <v>6</v>
      </c>
      <c r="C2667" s="4">
        <v>0</v>
      </c>
      <c r="D2667" s="19">
        <f>INDEX('Prom Factor Mensual Hora 0,5'!$B$5:$N$28,MATCH('Casos CMg'!$C2667,'Prom Factor Mensual Hora 0,5'!$A$5:$A$28,0),MATCH('Casos CMg'!$B2667,'Prom Factor Mensual Hora 0,5'!$B$4:$M$4,0))</f>
        <v>0.98374326371024123</v>
      </c>
      <c r="E2667" s="38">
        <v>107.75424957275391</v>
      </c>
      <c r="F2667" s="18">
        <f t="shared" si="123"/>
        <v>106.00251715334879</v>
      </c>
      <c r="G2667" s="38">
        <v>49.491645812988281</v>
      </c>
      <c r="H2667" s="18">
        <f t="shared" si="124"/>
        <v>48.687073178460388</v>
      </c>
      <c r="I2667" s="38">
        <v>124.915885925293</v>
      </c>
      <c r="J2667" s="18">
        <f t="shared" si="125"/>
        <v>122.88516130940393</v>
      </c>
    </row>
    <row r="2668" spans="1:10" x14ac:dyDescent="0.3">
      <c r="A2668" s="3">
        <v>2033</v>
      </c>
      <c r="B2668" s="3">
        <v>6</v>
      </c>
      <c r="C2668" s="4">
        <v>1</v>
      </c>
      <c r="D2668" s="19">
        <f>INDEX('Prom Factor Mensual Hora 0,5'!$B$5:$N$28,MATCH('Casos CMg'!$C2668,'Prom Factor Mensual Hora 0,5'!$A$5:$A$28,0),MATCH('Casos CMg'!$B2668,'Prom Factor Mensual Hora 0,5'!$B$4:$M$4,0))</f>
        <v>0.9957066804411745</v>
      </c>
      <c r="E2668" s="38">
        <v>108.7520370483398</v>
      </c>
      <c r="F2668" s="18">
        <f t="shared" si="123"/>
        <v>108.28512980061805</v>
      </c>
      <c r="G2668" s="38">
        <v>49.667976379394531</v>
      </c>
      <c r="H2668" s="18">
        <f t="shared" si="124"/>
        <v>49.454735884957593</v>
      </c>
      <c r="I2668" s="38">
        <v>125.4209442138672</v>
      </c>
      <c r="J2668" s="18">
        <f t="shared" si="125"/>
        <v>124.88247202098745</v>
      </c>
    </row>
    <row r="2669" spans="1:10" x14ac:dyDescent="0.3">
      <c r="A2669" s="3">
        <v>2033</v>
      </c>
      <c r="B2669" s="3">
        <v>6</v>
      </c>
      <c r="C2669" s="4">
        <v>2</v>
      </c>
      <c r="D2669" s="19">
        <f>INDEX('Prom Factor Mensual Hora 0,5'!$B$5:$N$28,MATCH('Casos CMg'!$C2669,'Prom Factor Mensual Hora 0,5'!$A$5:$A$28,0),MATCH('Casos CMg'!$B2669,'Prom Factor Mensual Hora 0,5'!$B$4:$M$4,0))</f>
        <v>0.99570684122086495</v>
      </c>
      <c r="E2669" s="38">
        <v>108.88217926025391</v>
      </c>
      <c r="F2669" s="18">
        <f t="shared" si="123"/>
        <v>108.41473077647139</v>
      </c>
      <c r="G2669" s="38">
        <v>49.690975189208977</v>
      </c>
      <c r="H2669" s="18">
        <f t="shared" si="124"/>
        <v>49.477643942831641</v>
      </c>
      <c r="I2669" s="38">
        <v>125.48683929443359</v>
      </c>
      <c r="J2669" s="18">
        <f t="shared" si="125"/>
        <v>124.94810436865079</v>
      </c>
    </row>
    <row r="2670" spans="1:10" x14ac:dyDescent="0.3">
      <c r="A2670" s="3">
        <v>2033</v>
      </c>
      <c r="B2670" s="3">
        <v>6</v>
      </c>
      <c r="C2670" s="4">
        <v>3</v>
      </c>
      <c r="D2670" s="19">
        <f>INDEX('Prom Factor Mensual Hora 0,5'!$B$5:$N$28,MATCH('Casos CMg'!$C2670,'Prom Factor Mensual Hora 0,5'!$A$5:$A$28,0),MATCH('Casos CMg'!$B2670,'Prom Factor Mensual Hora 0,5'!$B$4:$M$4,0))</f>
        <v>0.99571025037815397</v>
      </c>
      <c r="E2670" s="38">
        <v>108.88217926025391</v>
      </c>
      <c r="F2670" s="18">
        <f t="shared" si="123"/>
        <v>108.41510197294646</v>
      </c>
      <c r="G2670" s="38">
        <v>49.690975189208977</v>
      </c>
      <c r="H2670" s="18">
        <f t="shared" si="124"/>
        <v>49.477813347181907</v>
      </c>
      <c r="I2670" s="38">
        <v>125.48683929443359</v>
      </c>
      <c r="J2670" s="18">
        <f t="shared" si="125"/>
        <v>124.94853217302365</v>
      </c>
    </row>
    <row r="2671" spans="1:10" x14ac:dyDescent="0.3">
      <c r="A2671" s="3">
        <v>2033</v>
      </c>
      <c r="B2671" s="3">
        <v>6</v>
      </c>
      <c r="C2671" s="4">
        <v>4</v>
      </c>
      <c r="D2671" s="19">
        <f>INDEX('Prom Factor Mensual Hora 0,5'!$B$5:$N$28,MATCH('Casos CMg'!$C2671,'Prom Factor Mensual Hora 0,5'!$A$5:$A$28,0),MATCH('Casos CMg'!$B2671,'Prom Factor Mensual Hora 0,5'!$B$4:$M$4,0))</f>
        <v>0.99571189958098905</v>
      </c>
      <c r="E2671" s="38">
        <v>108.88217926025391</v>
      </c>
      <c r="F2671" s="18">
        <f t="shared" si="123"/>
        <v>108.41528154174519</v>
      </c>
      <c r="G2671" s="38">
        <v>49.690975189208977</v>
      </c>
      <c r="H2671" s="18">
        <f t="shared" si="124"/>
        <v>49.477895297679069</v>
      </c>
      <c r="I2671" s="38">
        <v>125.48683929443359</v>
      </c>
      <c r="J2671" s="18">
        <f t="shared" si="125"/>
        <v>124.94873912627477</v>
      </c>
    </row>
    <row r="2672" spans="1:10" x14ac:dyDescent="0.3">
      <c r="A2672" s="3">
        <v>2033</v>
      </c>
      <c r="B2672" s="3">
        <v>6</v>
      </c>
      <c r="C2672" s="4">
        <v>5</v>
      </c>
      <c r="D2672" s="19">
        <f>INDEX('Prom Factor Mensual Hora 0,5'!$B$5:$N$28,MATCH('Casos CMg'!$C2672,'Prom Factor Mensual Hora 0,5'!$A$5:$A$28,0),MATCH('Casos CMg'!$B2672,'Prom Factor Mensual Hora 0,5'!$B$4:$M$4,0))</f>
        <v>0.99570535483968958</v>
      </c>
      <c r="E2672" s="38">
        <v>108.88217926025391</v>
      </c>
      <c r="F2672" s="18">
        <f t="shared" si="123"/>
        <v>108.4145689360498</v>
      </c>
      <c r="G2672" s="38">
        <v>49.690975189208977</v>
      </c>
      <c r="H2672" s="18">
        <f t="shared" si="124"/>
        <v>49.477570083101533</v>
      </c>
      <c r="I2672" s="38">
        <v>125.48683929443359</v>
      </c>
      <c r="J2672" s="18">
        <f t="shared" si="125"/>
        <v>124.94791784737511</v>
      </c>
    </row>
    <row r="2673" spans="1:10" x14ac:dyDescent="0.3">
      <c r="A2673" s="3">
        <v>2033</v>
      </c>
      <c r="B2673" s="3">
        <v>6</v>
      </c>
      <c r="C2673" s="4">
        <v>6</v>
      </c>
      <c r="D2673" s="19">
        <f>INDEX('Prom Factor Mensual Hora 0,5'!$B$5:$N$28,MATCH('Casos CMg'!$C2673,'Prom Factor Mensual Hora 0,5'!$A$5:$A$28,0),MATCH('Casos CMg'!$B2673,'Prom Factor Mensual Hora 0,5'!$B$4:$M$4,0))</f>
        <v>0.99571119418383036</v>
      </c>
      <c r="E2673" s="38">
        <v>108.1013259887695</v>
      </c>
      <c r="F2673" s="18">
        <f t="shared" si="123"/>
        <v>107.63770039313322</v>
      </c>
      <c r="G2673" s="38">
        <v>49.552974700927727</v>
      </c>
      <c r="H2673" s="18">
        <f t="shared" si="124"/>
        <v>49.34045161482188</v>
      </c>
      <c r="I2673" s="38">
        <v>125.0915603637695</v>
      </c>
      <c r="J2673" s="18">
        <f t="shared" si="125"/>
        <v>124.55506695212763</v>
      </c>
    </row>
    <row r="2674" spans="1:10" x14ac:dyDescent="0.3">
      <c r="A2674" s="3">
        <v>2033</v>
      </c>
      <c r="B2674" s="3">
        <v>6</v>
      </c>
      <c r="C2674" s="4">
        <v>7</v>
      </c>
      <c r="D2674" s="19">
        <f>INDEX('Prom Factor Mensual Hora 0,5'!$B$5:$N$28,MATCH('Casos CMg'!$C2674,'Prom Factor Mensual Hora 0,5'!$A$5:$A$28,0),MATCH('Casos CMg'!$B2674,'Prom Factor Mensual Hora 0,5'!$B$4:$M$4,0))</f>
        <v>0.99570398498027046</v>
      </c>
      <c r="E2674" s="38">
        <v>107.92779541015619</v>
      </c>
      <c r="F2674" s="18">
        <f t="shared" si="123"/>
        <v>107.46413598002786</v>
      </c>
      <c r="G2674" s="38">
        <v>49.522304534912109</v>
      </c>
      <c r="H2674" s="18">
        <f t="shared" si="124"/>
        <v>49.309555970818508</v>
      </c>
      <c r="I2674" s="38">
        <v>125.0037155151367</v>
      </c>
      <c r="J2674" s="18">
        <f t="shared" si="125"/>
        <v>124.46669767576168</v>
      </c>
    </row>
    <row r="2675" spans="1:10" x14ac:dyDescent="0.3">
      <c r="A2675" s="3">
        <v>2033</v>
      </c>
      <c r="B2675" s="3">
        <v>6</v>
      </c>
      <c r="C2675" s="4">
        <v>8</v>
      </c>
      <c r="D2675" s="19">
        <f>INDEX('Prom Factor Mensual Hora 0,5'!$B$5:$N$28,MATCH('Casos CMg'!$C2675,'Prom Factor Mensual Hora 0,5'!$A$5:$A$28,0),MATCH('Casos CMg'!$B2675,'Prom Factor Mensual Hora 0,5'!$B$4:$M$4,0))</f>
        <v>0.99570241649165336</v>
      </c>
      <c r="E2675" s="38">
        <v>73.561714172363281</v>
      </c>
      <c r="F2675" s="18">
        <f t="shared" si="123"/>
        <v>73.245576562690417</v>
      </c>
      <c r="G2675" s="38">
        <v>35.428890228271477</v>
      </c>
      <c r="H2675" s="18">
        <f t="shared" si="124"/>
        <v>35.276631613907433</v>
      </c>
      <c r="I2675" s="38">
        <v>83.014564514160156</v>
      </c>
      <c r="J2675" s="18">
        <f t="shared" si="125"/>
        <v>82.657802490751521</v>
      </c>
    </row>
    <row r="2676" spans="1:10" x14ac:dyDescent="0.3">
      <c r="A2676" s="3">
        <v>2033</v>
      </c>
      <c r="B2676" s="3">
        <v>6</v>
      </c>
      <c r="C2676" s="4">
        <v>9</v>
      </c>
      <c r="D2676" s="19">
        <f>INDEX('Prom Factor Mensual Hora 0,5'!$B$5:$N$28,MATCH('Casos CMg'!$C2676,'Prom Factor Mensual Hora 0,5'!$A$5:$A$28,0),MATCH('Casos CMg'!$B2676,'Prom Factor Mensual Hora 0,5'!$B$4:$M$4,0))</f>
        <v>0.99458433990336581</v>
      </c>
      <c r="E2676" s="38">
        <v>76.618354797363281</v>
      </c>
      <c r="F2676" s="18">
        <f t="shared" si="123"/>
        <v>76.203415830617445</v>
      </c>
      <c r="G2676" s="38">
        <v>36.269821166992188</v>
      </c>
      <c r="H2676" s="18">
        <f t="shared" si="124"/>
        <v>36.073396143786049</v>
      </c>
      <c r="I2676" s="38">
        <v>85.968376159667969</v>
      </c>
      <c r="J2676" s="18">
        <f t="shared" si="125"/>
        <v>85.502800655327619</v>
      </c>
    </row>
    <row r="2677" spans="1:10" x14ac:dyDescent="0.3">
      <c r="A2677" s="3">
        <v>2033</v>
      </c>
      <c r="B2677" s="3">
        <v>6</v>
      </c>
      <c r="C2677" s="4">
        <v>10</v>
      </c>
      <c r="D2677" s="19">
        <f>INDEX('Prom Factor Mensual Hora 0,5'!$B$5:$N$28,MATCH('Casos CMg'!$C2677,'Prom Factor Mensual Hora 0,5'!$A$5:$A$28,0),MATCH('Casos CMg'!$B2677,'Prom Factor Mensual Hora 0,5'!$B$4:$M$4,0))</f>
        <v>0.99863648923405357</v>
      </c>
      <c r="E2677" s="38">
        <v>77.432327270507813</v>
      </c>
      <c r="F2677" s="18">
        <f t="shared" si="123"/>
        <v>77.326747458642188</v>
      </c>
      <c r="G2677" s="38">
        <v>36.433200836181641</v>
      </c>
      <c r="H2677" s="18">
        <f t="shared" si="124"/>
        <v>36.383523774603617</v>
      </c>
      <c r="I2677" s="38">
        <v>86.843460083007813</v>
      </c>
      <c r="J2677" s="18">
        <f t="shared" si="125"/>
        <v>86.72504809023259</v>
      </c>
    </row>
    <row r="2678" spans="1:10" x14ac:dyDescent="0.3">
      <c r="A2678" s="3">
        <v>2033</v>
      </c>
      <c r="B2678" s="3">
        <v>6</v>
      </c>
      <c r="C2678" s="4">
        <v>11</v>
      </c>
      <c r="D2678" s="19">
        <f>INDEX('Prom Factor Mensual Hora 0,5'!$B$5:$N$28,MATCH('Casos CMg'!$C2678,'Prom Factor Mensual Hora 0,5'!$A$5:$A$28,0),MATCH('Casos CMg'!$B2678,'Prom Factor Mensual Hora 0,5'!$B$4:$M$4,0))</f>
        <v>0.99848333251960575</v>
      </c>
      <c r="E2678" s="38">
        <v>77.432327270507813</v>
      </c>
      <c r="F2678" s="18">
        <f t="shared" si="123"/>
        <v>77.314888177805386</v>
      </c>
      <c r="G2678" s="38">
        <v>36.433200836181641</v>
      </c>
      <c r="H2678" s="18">
        <f t="shared" si="124"/>
        <v>36.37794378526673</v>
      </c>
      <c r="I2678" s="38">
        <v>86.843460083007813</v>
      </c>
      <c r="J2678" s="18">
        <f t="shared" si="125"/>
        <v>86.711747431215002</v>
      </c>
    </row>
    <row r="2679" spans="1:10" x14ac:dyDescent="0.3">
      <c r="A2679" s="3">
        <v>2033</v>
      </c>
      <c r="B2679" s="3">
        <v>6</v>
      </c>
      <c r="C2679" s="4">
        <v>12</v>
      </c>
      <c r="D2679" s="19">
        <f>INDEX('Prom Factor Mensual Hora 0,5'!$B$5:$N$28,MATCH('Casos CMg'!$C2679,'Prom Factor Mensual Hora 0,5'!$A$5:$A$28,0),MATCH('Casos CMg'!$B2679,'Prom Factor Mensual Hora 0,5'!$B$4:$M$4,0))</f>
        <v>0.99831607313639392</v>
      </c>
      <c r="E2679" s="38">
        <v>77.432327270507813</v>
      </c>
      <c r="F2679" s="18">
        <f t="shared" si="123"/>
        <v>77.301936894505474</v>
      </c>
      <c r="G2679" s="38">
        <v>36.433200836181641</v>
      </c>
      <c r="H2679" s="18">
        <f t="shared" si="124"/>
        <v>36.371849990566439</v>
      </c>
      <c r="I2679" s="38">
        <v>86.843460083007813</v>
      </c>
      <c r="J2679" s="18">
        <f t="shared" si="125"/>
        <v>86.697222047645539</v>
      </c>
    </row>
    <row r="2680" spans="1:10" x14ac:dyDescent="0.3">
      <c r="A2680" s="3">
        <v>2033</v>
      </c>
      <c r="B2680" s="3">
        <v>6</v>
      </c>
      <c r="C2680" s="4">
        <v>13</v>
      </c>
      <c r="D2680" s="19">
        <f>INDEX('Prom Factor Mensual Hora 0,5'!$B$5:$N$28,MATCH('Casos CMg'!$C2680,'Prom Factor Mensual Hora 0,5'!$A$5:$A$28,0),MATCH('Casos CMg'!$B2680,'Prom Factor Mensual Hora 0,5'!$B$4:$M$4,0))</f>
        <v>0.99830831790595131</v>
      </c>
      <c r="E2680" s="38">
        <v>77.432327270507813</v>
      </c>
      <c r="F2680" s="18">
        <f t="shared" si="123"/>
        <v>77.301336388963776</v>
      </c>
      <c r="G2680" s="38">
        <v>36.433200836181641</v>
      </c>
      <c r="H2680" s="18">
        <f t="shared" si="124"/>
        <v>36.371567442698193</v>
      </c>
      <c r="I2680" s="38">
        <v>86.843460083007813</v>
      </c>
      <c r="J2680" s="18">
        <f t="shared" si="125"/>
        <v>86.696548556600163</v>
      </c>
    </row>
    <row r="2681" spans="1:10" x14ac:dyDescent="0.3">
      <c r="A2681" s="3">
        <v>2033</v>
      </c>
      <c r="B2681" s="3">
        <v>6</v>
      </c>
      <c r="C2681" s="4">
        <v>14</v>
      </c>
      <c r="D2681" s="19">
        <f>INDEX('Prom Factor Mensual Hora 0,5'!$B$5:$N$28,MATCH('Casos CMg'!$C2681,'Prom Factor Mensual Hora 0,5'!$A$5:$A$28,0),MATCH('Casos CMg'!$B2681,'Prom Factor Mensual Hora 0,5'!$B$4:$M$4,0))</f>
        <v>0.9983232717961662</v>
      </c>
      <c r="E2681" s="38">
        <v>77.432327270507813</v>
      </c>
      <c r="F2681" s="18">
        <f t="shared" si="123"/>
        <v>77.302494303484863</v>
      </c>
      <c r="G2681" s="38">
        <v>36.433200836181641</v>
      </c>
      <c r="H2681" s="18">
        <f t="shared" si="124"/>
        <v>36.372112260783673</v>
      </c>
      <c r="I2681" s="38">
        <v>86.843460083007813</v>
      </c>
      <c r="J2681" s="18">
        <f t="shared" si="125"/>
        <v>86.697847204168113</v>
      </c>
    </row>
    <row r="2682" spans="1:10" x14ac:dyDescent="0.3">
      <c r="A2682" s="3">
        <v>2033</v>
      </c>
      <c r="B2682" s="3">
        <v>6</v>
      </c>
      <c r="C2682" s="4">
        <v>15</v>
      </c>
      <c r="D2682" s="19">
        <f>INDEX('Prom Factor Mensual Hora 0,5'!$B$5:$N$28,MATCH('Casos CMg'!$C2682,'Prom Factor Mensual Hora 0,5'!$A$5:$A$28,0),MATCH('Casos CMg'!$B2682,'Prom Factor Mensual Hora 0,5'!$B$4:$M$4,0))</f>
        <v>0.99845522522157448</v>
      </c>
      <c r="E2682" s="38">
        <v>77.432327270507813</v>
      </c>
      <c r="F2682" s="18">
        <f t="shared" si="123"/>
        <v>77.312711764305547</v>
      </c>
      <c r="G2682" s="38">
        <v>36.433200836181641</v>
      </c>
      <c r="H2682" s="18">
        <f t="shared" si="124"/>
        <v>36.376919746432598</v>
      </c>
      <c r="I2682" s="38">
        <v>86.843460083007813</v>
      </c>
      <c r="J2682" s="18">
        <f t="shared" si="125"/>
        <v>86.709306496200384</v>
      </c>
    </row>
    <row r="2683" spans="1:10" x14ac:dyDescent="0.3">
      <c r="A2683" s="3">
        <v>2033</v>
      </c>
      <c r="B2683" s="3">
        <v>6</v>
      </c>
      <c r="C2683" s="4">
        <v>16</v>
      </c>
      <c r="D2683" s="19">
        <f>INDEX('Prom Factor Mensual Hora 0,5'!$B$5:$N$28,MATCH('Casos CMg'!$C2683,'Prom Factor Mensual Hora 0,5'!$A$5:$A$28,0),MATCH('Casos CMg'!$B2683,'Prom Factor Mensual Hora 0,5'!$B$4:$M$4,0))</f>
        <v>0.998308930883125</v>
      </c>
      <c r="E2683" s="38">
        <v>77.432327270507813</v>
      </c>
      <c r="F2683" s="18">
        <f t="shared" si="123"/>
        <v>77.301383853212897</v>
      </c>
      <c r="G2683" s="38">
        <v>36.433200836181641</v>
      </c>
      <c r="H2683" s="18">
        <f t="shared" si="124"/>
        <v>36.37158977541867</v>
      </c>
      <c r="I2683" s="38">
        <v>86.843460083007813</v>
      </c>
      <c r="J2683" s="18">
        <f t="shared" si="125"/>
        <v>86.696601789658871</v>
      </c>
    </row>
    <row r="2684" spans="1:10" x14ac:dyDescent="0.3">
      <c r="A2684" s="3">
        <v>2033</v>
      </c>
      <c r="B2684" s="3">
        <v>6</v>
      </c>
      <c r="C2684" s="4">
        <v>17</v>
      </c>
      <c r="D2684" s="19">
        <f>INDEX('Prom Factor Mensual Hora 0,5'!$B$5:$N$28,MATCH('Casos CMg'!$C2684,'Prom Factor Mensual Hora 0,5'!$A$5:$A$28,0),MATCH('Casos CMg'!$B2684,'Prom Factor Mensual Hora 0,5'!$B$4:$M$4,0))</f>
        <v>0.99541330242025006</v>
      </c>
      <c r="E2684" s="38">
        <v>77.090805053710938</v>
      </c>
      <c r="F2684" s="18">
        <f t="shared" si="123"/>
        <v>76.737212844750104</v>
      </c>
      <c r="G2684" s="38">
        <v>36.238319396972663</v>
      </c>
      <c r="H2684" s="18">
        <f t="shared" si="124"/>
        <v>36.072105185100362</v>
      </c>
      <c r="I2684" s="38">
        <v>86.660942077636719</v>
      </c>
      <c r="J2684" s="18">
        <f t="shared" si="125"/>
        <v>86.263454544350367</v>
      </c>
    </row>
    <row r="2685" spans="1:10" x14ac:dyDescent="0.3">
      <c r="A2685" s="3">
        <v>2033</v>
      </c>
      <c r="B2685" s="3">
        <v>6</v>
      </c>
      <c r="C2685" s="4">
        <v>18</v>
      </c>
      <c r="D2685" s="19">
        <f>INDEX('Prom Factor Mensual Hora 0,5'!$B$5:$N$28,MATCH('Casos CMg'!$C2685,'Prom Factor Mensual Hora 0,5'!$A$5:$A$28,0),MATCH('Casos CMg'!$B2685,'Prom Factor Mensual Hora 0,5'!$B$4:$M$4,0))</f>
        <v>0.9936068670303484</v>
      </c>
      <c r="E2685" s="38">
        <v>109.26658630371089</v>
      </c>
      <c r="F2685" s="18">
        <f t="shared" si="123"/>
        <v>108.56803048833136</v>
      </c>
      <c r="G2685" s="38">
        <v>49.908542633056641</v>
      </c>
      <c r="H2685" s="18">
        <f t="shared" si="124"/>
        <v>49.589470683681981</v>
      </c>
      <c r="I2685" s="38">
        <v>126.4255905151367</v>
      </c>
      <c r="J2685" s="18">
        <f t="shared" si="125"/>
        <v>125.61733490420671</v>
      </c>
    </row>
    <row r="2686" spans="1:10" x14ac:dyDescent="0.3">
      <c r="A2686" s="3">
        <v>2033</v>
      </c>
      <c r="B2686" s="3">
        <v>6</v>
      </c>
      <c r="C2686" s="4">
        <v>19</v>
      </c>
      <c r="D2686" s="19">
        <f>INDEX('Prom Factor Mensual Hora 0,5'!$B$5:$N$28,MATCH('Casos CMg'!$C2686,'Prom Factor Mensual Hora 0,5'!$A$5:$A$28,0),MATCH('Casos CMg'!$B2686,'Prom Factor Mensual Hora 0,5'!$B$4:$M$4,0))</f>
        <v>0.98373646717702534</v>
      </c>
      <c r="E2686" s="38">
        <v>109.26658630371089</v>
      </c>
      <c r="F2686" s="18">
        <f t="shared" si="123"/>
        <v>107.4895255909061</v>
      </c>
      <c r="G2686" s="38">
        <v>49.908542633056641</v>
      </c>
      <c r="H2686" s="18">
        <f t="shared" si="124"/>
        <v>49.096853411797092</v>
      </c>
      <c r="I2686" s="38">
        <v>126.4255905151367</v>
      </c>
      <c r="J2686" s="18">
        <f t="shared" si="125"/>
        <v>124.36946377412983</v>
      </c>
    </row>
    <row r="2687" spans="1:10" x14ac:dyDescent="0.3">
      <c r="A2687" s="3">
        <v>2033</v>
      </c>
      <c r="B2687" s="3">
        <v>6</v>
      </c>
      <c r="C2687" s="4">
        <v>20</v>
      </c>
      <c r="D2687" s="19">
        <f>INDEX('Prom Factor Mensual Hora 0,5'!$B$5:$N$28,MATCH('Casos CMg'!$C2687,'Prom Factor Mensual Hora 0,5'!$A$5:$A$28,0),MATCH('Casos CMg'!$B2687,'Prom Factor Mensual Hora 0,5'!$B$4:$M$4,0))</f>
        <v>0.9837432000909252</v>
      </c>
      <c r="E2687" s="38">
        <v>109.26658630371089</v>
      </c>
      <c r="F2687" s="18">
        <f t="shared" si="123"/>
        <v>107.49026127342381</v>
      </c>
      <c r="G2687" s="38">
        <v>49.908542633056641</v>
      </c>
      <c r="H2687" s="18">
        <f t="shared" si="124"/>
        <v>49.097189441717511</v>
      </c>
      <c r="I2687" s="38">
        <v>126.4255905151367</v>
      </c>
      <c r="J2687" s="18">
        <f t="shared" si="125"/>
        <v>124.3703149867455</v>
      </c>
    </row>
    <row r="2688" spans="1:10" x14ac:dyDescent="0.3">
      <c r="A2688" s="3">
        <v>2033</v>
      </c>
      <c r="B2688" s="3">
        <v>6</v>
      </c>
      <c r="C2688" s="4">
        <v>21</v>
      </c>
      <c r="D2688" s="19">
        <f>INDEX('Prom Factor Mensual Hora 0,5'!$B$5:$N$28,MATCH('Casos CMg'!$C2688,'Prom Factor Mensual Hora 0,5'!$A$5:$A$28,0),MATCH('Casos CMg'!$B2688,'Prom Factor Mensual Hora 0,5'!$B$4:$M$4,0))</f>
        <v>0.98374353278176629</v>
      </c>
      <c r="E2688" s="38">
        <v>109.26658630371089</v>
      </c>
      <c r="F2688" s="18">
        <f t="shared" si="123"/>
        <v>107.49029762541632</v>
      </c>
      <c r="G2688" s="38">
        <v>49.908542633056641</v>
      </c>
      <c r="H2688" s="18">
        <f t="shared" si="124"/>
        <v>49.097206045832536</v>
      </c>
      <c r="I2688" s="38">
        <v>126.4255905151367</v>
      </c>
      <c r="J2688" s="18">
        <f t="shared" si="125"/>
        <v>124.37035704738155</v>
      </c>
    </row>
    <row r="2689" spans="1:10" x14ac:dyDescent="0.3">
      <c r="A2689" s="3">
        <v>2033</v>
      </c>
      <c r="B2689" s="3">
        <v>6</v>
      </c>
      <c r="C2689" s="4">
        <v>22</v>
      </c>
      <c r="D2689" s="19">
        <f>INDEX('Prom Factor Mensual Hora 0,5'!$B$5:$N$28,MATCH('Casos CMg'!$C2689,'Prom Factor Mensual Hora 0,5'!$A$5:$A$28,0),MATCH('Casos CMg'!$B2689,'Prom Factor Mensual Hora 0,5'!$B$4:$M$4,0))</f>
        <v>0.98374469421907906</v>
      </c>
      <c r="E2689" s="38">
        <v>108.5360488891602</v>
      </c>
      <c r="F2689" s="18">
        <f t="shared" si="123"/>
        <v>106.77176222621391</v>
      </c>
      <c r="G2689" s="38">
        <v>49.714591979980469</v>
      </c>
      <c r="H2689" s="18">
        <f t="shared" si="124"/>
        <v>48.90646608557217</v>
      </c>
      <c r="I2689" s="38">
        <v>125.73333740234381</v>
      </c>
      <c r="J2689" s="18">
        <f t="shared" si="125"/>
        <v>123.68950355601301</v>
      </c>
    </row>
    <row r="2690" spans="1:10" x14ac:dyDescent="0.3">
      <c r="A2690" s="3">
        <v>2033</v>
      </c>
      <c r="B2690" s="3">
        <v>6</v>
      </c>
      <c r="C2690" s="4">
        <v>23</v>
      </c>
      <c r="D2690" s="19">
        <f>INDEX('Prom Factor Mensual Hora 0,5'!$B$5:$N$28,MATCH('Casos CMg'!$C2690,'Prom Factor Mensual Hora 0,5'!$A$5:$A$28,0),MATCH('Casos CMg'!$B2690,'Prom Factor Mensual Hora 0,5'!$B$4:$M$4,0))</f>
        <v>0.98373827280812853</v>
      </c>
      <c r="E2690" s="38">
        <v>107.5807342529297</v>
      </c>
      <c r="F2690" s="18">
        <f t="shared" si="123"/>
        <v>105.83128570140734</v>
      </c>
      <c r="G2690" s="38">
        <v>49.460979461669922</v>
      </c>
      <c r="H2690" s="18">
        <f t="shared" si="124"/>
        <v>48.65665850702149</v>
      </c>
      <c r="I2690" s="38">
        <v>124.82806396484381</v>
      </c>
      <c r="J2690" s="18">
        <f t="shared" si="125"/>
        <v>122.79814404275804</v>
      </c>
    </row>
    <row r="2691" spans="1:10" x14ac:dyDescent="0.3">
      <c r="A2691" s="3">
        <v>2033</v>
      </c>
      <c r="B2691" s="3">
        <v>7</v>
      </c>
      <c r="C2691" s="4">
        <v>0</v>
      </c>
      <c r="D2691" s="19">
        <f>INDEX('Prom Factor Mensual Hora 0,5'!$B$5:$N$28,MATCH('Casos CMg'!$C2691,'Prom Factor Mensual Hora 0,5'!$A$5:$A$28,0),MATCH('Casos CMg'!$B2691,'Prom Factor Mensual Hora 0,5'!$B$4:$M$4,0))</f>
        <v>0.97215310411591793</v>
      </c>
      <c r="E2691" s="38">
        <v>111.79001617431641</v>
      </c>
      <c r="F2691" s="18">
        <f t="shared" si="123"/>
        <v>108.67701123303037</v>
      </c>
      <c r="G2691" s="38">
        <v>51.638530731201172</v>
      </c>
      <c r="H2691" s="18">
        <f t="shared" si="124"/>
        <v>50.20055794232244</v>
      </c>
      <c r="I2691" s="38">
        <v>133.1557922363281</v>
      </c>
      <c r="J2691" s="18">
        <f t="shared" si="125"/>
        <v>129.4478167535606</v>
      </c>
    </row>
    <row r="2692" spans="1:10" x14ac:dyDescent="0.3">
      <c r="A2692" s="3">
        <v>2033</v>
      </c>
      <c r="B2692" s="3">
        <v>7</v>
      </c>
      <c r="C2692" s="4">
        <v>1</v>
      </c>
      <c r="D2692" s="19">
        <f>INDEX('Prom Factor Mensual Hora 0,5'!$B$5:$N$28,MATCH('Casos CMg'!$C2692,'Prom Factor Mensual Hora 0,5'!$A$5:$A$28,0),MATCH('Casos CMg'!$B2692,'Prom Factor Mensual Hora 0,5'!$B$4:$M$4,0))</f>
        <v>0.98147457213747813</v>
      </c>
      <c r="E2692" s="38">
        <v>112.51857757568359</v>
      </c>
      <c r="F2692" s="18">
        <f t="shared" ref="F2692:F2755" si="126">$E2692*$D2692</f>
        <v>110.4341227836117</v>
      </c>
      <c r="G2692" s="38">
        <v>51.740486145019531</v>
      </c>
      <c r="H2692" s="18">
        <f t="shared" ref="H2692:H2755" si="127">$G2692*$D2692</f>
        <v>50.781971501368162</v>
      </c>
      <c r="I2692" s="38">
        <v>133.34864807128909</v>
      </c>
      <c r="J2692" s="18">
        <f t="shared" ref="J2692:J2755" si="128">$I2692*$D2692</f>
        <v>130.87830731087962</v>
      </c>
    </row>
    <row r="2693" spans="1:10" x14ac:dyDescent="0.3">
      <c r="A2693" s="3">
        <v>2033</v>
      </c>
      <c r="B2693" s="3">
        <v>7</v>
      </c>
      <c r="C2693" s="4">
        <v>2</v>
      </c>
      <c r="D2693" s="19">
        <f>INDEX('Prom Factor Mensual Hora 0,5'!$B$5:$N$28,MATCH('Casos CMg'!$C2693,'Prom Factor Mensual Hora 0,5'!$A$5:$A$28,0),MATCH('Casos CMg'!$B2693,'Prom Factor Mensual Hora 0,5'!$B$4:$M$4,0))</f>
        <v>0.98150143910558707</v>
      </c>
      <c r="E2693" s="38">
        <v>112.68414306640619</v>
      </c>
      <c r="F2693" s="18">
        <f t="shared" si="126"/>
        <v>110.59964858405753</v>
      </c>
      <c r="G2693" s="38">
        <v>51.763652801513672</v>
      </c>
      <c r="H2693" s="18">
        <f t="shared" si="127"/>
        <v>50.806099718047619</v>
      </c>
      <c r="I2693" s="38">
        <v>133.39244079589841</v>
      </c>
      <c r="J2693" s="18">
        <f t="shared" si="128"/>
        <v>130.9248726069811</v>
      </c>
    </row>
    <row r="2694" spans="1:10" x14ac:dyDescent="0.3">
      <c r="A2694" s="3">
        <v>2033</v>
      </c>
      <c r="B2694" s="3">
        <v>7</v>
      </c>
      <c r="C2694" s="4">
        <v>3</v>
      </c>
      <c r="D2694" s="19">
        <f>INDEX('Prom Factor Mensual Hora 0,5'!$B$5:$N$28,MATCH('Casos CMg'!$C2694,'Prom Factor Mensual Hora 0,5'!$A$5:$A$28,0),MATCH('Casos CMg'!$B2694,'Prom Factor Mensual Hora 0,5'!$B$4:$M$4,0))</f>
        <v>0.98240756547588604</v>
      </c>
      <c r="E2694" s="38">
        <v>112.68414306640619</v>
      </c>
      <c r="F2694" s="18">
        <f t="shared" si="126"/>
        <v>110.70175465760455</v>
      </c>
      <c r="G2694" s="38">
        <v>51.763652801513672</v>
      </c>
      <c r="H2694" s="18">
        <f t="shared" si="127"/>
        <v>50.853004128874076</v>
      </c>
      <c r="I2694" s="38">
        <v>133.39244079589841</v>
      </c>
      <c r="J2694" s="18">
        <f t="shared" si="128"/>
        <v>131.04574301518483</v>
      </c>
    </row>
    <row r="2695" spans="1:10" x14ac:dyDescent="0.3">
      <c r="A2695" s="3">
        <v>2033</v>
      </c>
      <c r="B2695" s="3">
        <v>7</v>
      </c>
      <c r="C2695" s="4">
        <v>4</v>
      </c>
      <c r="D2695" s="19">
        <f>INDEX('Prom Factor Mensual Hora 0,5'!$B$5:$N$28,MATCH('Casos CMg'!$C2695,'Prom Factor Mensual Hora 0,5'!$A$5:$A$28,0),MATCH('Casos CMg'!$B2695,'Prom Factor Mensual Hora 0,5'!$B$4:$M$4,0))</f>
        <v>0.98241779669852403</v>
      </c>
      <c r="E2695" s="38">
        <v>112.68414306640619</v>
      </c>
      <c r="F2695" s="18">
        <f t="shared" si="126"/>
        <v>110.70290755416003</v>
      </c>
      <c r="G2695" s="38">
        <v>51.763652801513672</v>
      </c>
      <c r="H2695" s="18">
        <f t="shared" si="127"/>
        <v>50.853533734330441</v>
      </c>
      <c r="I2695" s="38">
        <v>133.39244079589841</v>
      </c>
      <c r="J2695" s="18">
        <f t="shared" si="128"/>
        <v>131.04710778294483</v>
      </c>
    </row>
    <row r="2696" spans="1:10" x14ac:dyDescent="0.3">
      <c r="A2696" s="3">
        <v>2033</v>
      </c>
      <c r="B2696" s="3">
        <v>7</v>
      </c>
      <c r="C2696" s="4">
        <v>5</v>
      </c>
      <c r="D2696" s="19">
        <f>INDEX('Prom Factor Mensual Hora 0,5'!$B$5:$N$28,MATCH('Casos CMg'!$C2696,'Prom Factor Mensual Hora 0,5'!$A$5:$A$28,0),MATCH('Casos CMg'!$B2696,'Prom Factor Mensual Hora 0,5'!$B$4:$M$4,0))</f>
        <v>0.98240986552507581</v>
      </c>
      <c r="E2696" s="38">
        <v>112.68414306640619</v>
      </c>
      <c r="F2696" s="18">
        <f t="shared" si="126"/>
        <v>110.70201383667651</v>
      </c>
      <c r="G2696" s="38">
        <v>51.763652801513672</v>
      </c>
      <c r="H2696" s="18">
        <f t="shared" si="127"/>
        <v>50.853123187821758</v>
      </c>
      <c r="I2696" s="38">
        <v>133.39244079589841</v>
      </c>
      <c r="J2696" s="18">
        <f t="shared" si="128"/>
        <v>131.04604982436018</v>
      </c>
    </row>
    <row r="2697" spans="1:10" x14ac:dyDescent="0.3">
      <c r="A2697" s="3">
        <v>2033</v>
      </c>
      <c r="B2697" s="3">
        <v>7</v>
      </c>
      <c r="C2697" s="4">
        <v>6</v>
      </c>
      <c r="D2697" s="19">
        <f>INDEX('Prom Factor Mensual Hora 0,5'!$B$5:$N$28,MATCH('Casos CMg'!$C2697,'Prom Factor Mensual Hora 0,5'!$A$5:$A$28,0),MATCH('Casos CMg'!$B2697,'Prom Factor Mensual Hora 0,5'!$B$4:$M$4,0))</f>
        <v>0.98241666885225121</v>
      </c>
      <c r="E2697" s="38">
        <v>112.68414306640619</v>
      </c>
      <c r="F2697" s="18">
        <f t="shared" si="126"/>
        <v>110.70278046376927</v>
      </c>
      <c r="G2697" s="38">
        <v>51.763652801513672</v>
      </c>
      <c r="H2697" s="18">
        <f t="shared" si="127"/>
        <v>50.853475352887564</v>
      </c>
      <c r="I2697" s="38">
        <v>133.39244079589841</v>
      </c>
      <c r="J2697" s="18">
        <f t="shared" si="128"/>
        <v>131.04695733677764</v>
      </c>
    </row>
    <row r="2698" spans="1:10" x14ac:dyDescent="0.3">
      <c r="A2698" s="3">
        <v>2033</v>
      </c>
      <c r="B2698" s="3">
        <v>7</v>
      </c>
      <c r="C2698" s="4">
        <v>7</v>
      </c>
      <c r="D2698" s="19">
        <f>INDEX('Prom Factor Mensual Hora 0,5'!$B$5:$N$28,MATCH('Casos CMg'!$C2698,'Prom Factor Mensual Hora 0,5'!$A$5:$A$28,0),MATCH('Casos CMg'!$B2698,'Prom Factor Mensual Hora 0,5'!$B$4:$M$4,0))</f>
        <v>0.98242401186184458</v>
      </c>
      <c r="E2698" s="38">
        <v>111.9887313842773</v>
      </c>
      <c r="F2698" s="18">
        <f t="shared" si="126"/>
        <v>110.02041876986017</v>
      </c>
      <c r="G2698" s="38">
        <v>51.666336059570313</v>
      </c>
      <c r="H2698" s="18">
        <f t="shared" si="127"/>
        <v>50.758249149845355</v>
      </c>
      <c r="I2698" s="38">
        <v>133.2083740234375</v>
      </c>
      <c r="J2698" s="18">
        <f t="shared" si="128"/>
        <v>130.86710522169858</v>
      </c>
    </row>
    <row r="2699" spans="1:10" x14ac:dyDescent="0.3">
      <c r="A2699" s="3">
        <v>2033</v>
      </c>
      <c r="B2699" s="3">
        <v>7</v>
      </c>
      <c r="C2699" s="4">
        <v>8</v>
      </c>
      <c r="D2699" s="19">
        <f>INDEX('Prom Factor Mensual Hora 0,5'!$B$5:$N$28,MATCH('Casos CMg'!$C2699,'Prom Factor Mensual Hora 0,5'!$A$5:$A$28,0),MATCH('Casos CMg'!$B2699,'Prom Factor Mensual Hora 0,5'!$B$4:$M$4,0))</f>
        <v>0.98239657481583853</v>
      </c>
      <c r="E2699" s="38">
        <v>78.239791870117188</v>
      </c>
      <c r="F2699" s="18">
        <f t="shared" si="126"/>
        <v>76.862503547507217</v>
      </c>
      <c r="G2699" s="38">
        <v>37.988792419433587</v>
      </c>
      <c r="H2699" s="18">
        <f t="shared" si="127"/>
        <v>37.320059554241446</v>
      </c>
      <c r="I2699" s="38">
        <v>87.8087158203125</v>
      </c>
      <c r="J2699" s="18">
        <f t="shared" si="128"/>
        <v>86.262981660852333</v>
      </c>
    </row>
    <row r="2700" spans="1:10" x14ac:dyDescent="0.3">
      <c r="A2700" s="3">
        <v>2033</v>
      </c>
      <c r="B2700" s="3">
        <v>7</v>
      </c>
      <c r="C2700" s="4">
        <v>9</v>
      </c>
      <c r="D2700" s="19">
        <f>INDEX('Prom Factor Mensual Hora 0,5'!$B$5:$N$28,MATCH('Casos CMg'!$C2700,'Prom Factor Mensual Hora 0,5'!$A$5:$A$28,0),MATCH('Casos CMg'!$B2700,'Prom Factor Mensual Hora 0,5'!$B$4:$M$4,0))</f>
        <v>0.99236561320813921</v>
      </c>
      <c r="E2700" s="38">
        <v>83.466400146484375</v>
      </c>
      <c r="F2700" s="18">
        <f t="shared" si="126"/>
        <v>82.829185363641884</v>
      </c>
      <c r="G2700" s="38">
        <v>39.773799896240227</v>
      </c>
      <c r="H2700" s="18">
        <f t="shared" si="127"/>
        <v>39.470151323650256</v>
      </c>
      <c r="I2700" s="38">
        <v>94.634346008300781</v>
      </c>
      <c r="J2700" s="18">
        <f t="shared" si="128"/>
        <v>93.911870807078628</v>
      </c>
    </row>
    <row r="2701" spans="1:10" x14ac:dyDescent="0.3">
      <c r="A2701" s="3">
        <v>2033</v>
      </c>
      <c r="B2701" s="3">
        <v>7</v>
      </c>
      <c r="C2701" s="4">
        <v>10</v>
      </c>
      <c r="D2701" s="19">
        <f>INDEX('Prom Factor Mensual Hora 0,5'!$B$5:$N$28,MATCH('Casos CMg'!$C2701,'Prom Factor Mensual Hora 0,5'!$A$5:$A$28,0),MATCH('Casos CMg'!$B2701,'Prom Factor Mensual Hora 0,5'!$B$4:$M$4,0))</f>
        <v>0.99456061450417721</v>
      </c>
      <c r="E2701" s="38">
        <v>83.466400146484375</v>
      </c>
      <c r="F2701" s="18">
        <f t="shared" si="126"/>
        <v>83.012394220139043</v>
      </c>
      <c r="G2701" s="38">
        <v>39.773799896240227</v>
      </c>
      <c r="H2701" s="18">
        <f t="shared" si="127"/>
        <v>39.557454865970861</v>
      </c>
      <c r="I2701" s="38">
        <v>94.634346008300781</v>
      </c>
      <c r="J2701" s="18">
        <f t="shared" si="128"/>
        <v>94.119593319216548</v>
      </c>
    </row>
    <row r="2702" spans="1:10" x14ac:dyDescent="0.3">
      <c r="A2702" s="3">
        <v>2033</v>
      </c>
      <c r="B2702" s="3">
        <v>7</v>
      </c>
      <c r="C2702" s="4">
        <v>11</v>
      </c>
      <c r="D2702" s="19">
        <f>INDEX('Prom Factor Mensual Hora 0,5'!$B$5:$N$28,MATCH('Casos CMg'!$C2702,'Prom Factor Mensual Hora 0,5'!$A$5:$A$28,0),MATCH('Casos CMg'!$B2702,'Prom Factor Mensual Hora 0,5'!$B$4:$M$4,0))</f>
        <v>0.99448603069066466</v>
      </c>
      <c r="E2702" s="38">
        <v>83.466400146484375</v>
      </c>
      <c r="F2702" s="18">
        <f t="shared" si="126"/>
        <v>83.006168977715959</v>
      </c>
      <c r="G2702" s="38">
        <v>39.773799896240227</v>
      </c>
      <c r="H2702" s="18">
        <f t="shared" si="127"/>
        <v>39.554488384296711</v>
      </c>
      <c r="I2702" s="38">
        <v>94.634346008300781</v>
      </c>
      <c r="J2702" s="18">
        <f t="shared" si="128"/>
        <v>94.112535128801994</v>
      </c>
    </row>
    <row r="2703" spans="1:10" x14ac:dyDescent="0.3">
      <c r="A2703" s="3">
        <v>2033</v>
      </c>
      <c r="B2703" s="3">
        <v>7</v>
      </c>
      <c r="C2703" s="4">
        <v>12</v>
      </c>
      <c r="D2703" s="19">
        <f>INDEX('Prom Factor Mensual Hora 0,5'!$B$5:$N$28,MATCH('Casos CMg'!$C2703,'Prom Factor Mensual Hora 0,5'!$A$5:$A$28,0),MATCH('Casos CMg'!$B2703,'Prom Factor Mensual Hora 0,5'!$B$4:$M$4,0))</f>
        <v>0.99460454827313127</v>
      </c>
      <c r="E2703" s="38">
        <v>83.466400146484375</v>
      </c>
      <c r="F2703" s="18">
        <f t="shared" si="126"/>
        <v>83.016061213678512</v>
      </c>
      <c r="G2703" s="38">
        <v>39.773799896240227</v>
      </c>
      <c r="H2703" s="18">
        <f t="shared" si="127"/>
        <v>39.559202278905929</v>
      </c>
      <c r="I2703" s="38">
        <v>94.634346008300781</v>
      </c>
      <c r="J2703" s="18">
        <f t="shared" si="128"/>
        <v>94.123750962709195</v>
      </c>
    </row>
    <row r="2704" spans="1:10" x14ac:dyDescent="0.3">
      <c r="A2704" s="3">
        <v>2033</v>
      </c>
      <c r="B2704" s="3">
        <v>7</v>
      </c>
      <c r="C2704" s="4">
        <v>13</v>
      </c>
      <c r="D2704" s="19">
        <f>INDEX('Prom Factor Mensual Hora 0,5'!$B$5:$N$28,MATCH('Casos CMg'!$C2704,'Prom Factor Mensual Hora 0,5'!$A$5:$A$28,0),MATCH('Casos CMg'!$B2704,'Prom Factor Mensual Hora 0,5'!$B$4:$M$4,0))</f>
        <v>0.994941932928608</v>
      </c>
      <c r="E2704" s="38">
        <v>83.466400146484375</v>
      </c>
      <c r="F2704" s="18">
        <f t="shared" si="126"/>
        <v>83.044221496335808</v>
      </c>
      <c r="G2704" s="38">
        <v>39.773799896240227</v>
      </c>
      <c r="H2704" s="18">
        <f t="shared" si="127"/>
        <v>39.572621348680919</v>
      </c>
      <c r="I2704" s="38">
        <v>94.634346008300781</v>
      </c>
      <c r="J2704" s="18">
        <f t="shared" si="128"/>
        <v>94.155679138933479</v>
      </c>
    </row>
    <row r="2705" spans="1:10" x14ac:dyDescent="0.3">
      <c r="A2705" s="3">
        <v>2033</v>
      </c>
      <c r="B2705" s="3">
        <v>7</v>
      </c>
      <c r="C2705" s="4">
        <v>14</v>
      </c>
      <c r="D2705" s="19">
        <f>INDEX('Prom Factor Mensual Hora 0,5'!$B$5:$N$28,MATCH('Casos CMg'!$C2705,'Prom Factor Mensual Hora 0,5'!$A$5:$A$28,0),MATCH('Casos CMg'!$B2705,'Prom Factor Mensual Hora 0,5'!$B$4:$M$4,0))</f>
        <v>0.99473137255356747</v>
      </c>
      <c r="E2705" s="38">
        <v>83.466400146484375</v>
      </c>
      <c r="F2705" s="18">
        <f t="shared" si="126"/>
        <v>83.026646779817682</v>
      </c>
      <c r="G2705" s="38">
        <v>39.773799896240227</v>
      </c>
      <c r="H2705" s="18">
        <f t="shared" si="127"/>
        <v>39.564246562457981</v>
      </c>
      <c r="I2705" s="38">
        <v>94.634346008300781</v>
      </c>
      <c r="J2705" s="18">
        <f t="shared" si="128"/>
        <v>94.135752895546261</v>
      </c>
    </row>
    <row r="2706" spans="1:10" x14ac:dyDescent="0.3">
      <c r="A2706" s="3">
        <v>2033</v>
      </c>
      <c r="B2706" s="3">
        <v>7</v>
      </c>
      <c r="C2706" s="4">
        <v>15</v>
      </c>
      <c r="D2706" s="19">
        <f>INDEX('Prom Factor Mensual Hora 0,5'!$B$5:$N$28,MATCH('Casos CMg'!$C2706,'Prom Factor Mensual Hora 0,5'!$A$5:$A$28,0),MATCH('Casos CMg'!$B2706,'Prom Factor Mensual Hora 0,5'!$B$4:$M$4,0))</f>
        <v>0.99475331614114304</v>
      </c>
      <c r="E2706" s="38">
        <v>83.466400146484375</v>
      </c>
      <c r="F2706" s="18">
        <f t="shared" si="126"/>
        <v>83.028478332078919</v>
      </c>
      <c r="G2706" s="38">
        <v>39.773799896240227</v>
      </c>
      <c r="H2706" s="18">
        <f t="shared" si="127"/>
        <v>39.565119342319214</v>
      </c>
      <c r="I2706" s="38">
        <v>94.634346008300781</v>
      </c>
      <c r="J2706" s="18">
        <f t="shared" si="128"/>
        <v>94.137829512605549</v>
      </c>
    </row>
    <row r="2707" spans="1:10" x14ac:dyDescent="0.3">
      <c r="A2707" s="3">
        <v>2033</v>
      </c>
      <c r="B2707" s="3">
        <v>7</v>
      </c>
      <c r="C2707" s="4">
        <v>16</v>
      </c>
      <c r="D2707" s="19">
        <f>INDEX('Prom Factor Mensual Hora 0,5'!$B$5:$N$28,MATCH('Casos CMg'!$C2707,'Prom Factor Mensual Hora 0,5'!$A$5:$A$28,0),MATCH('Casos CMg'!$B2707,'Prom Factor Mensual Hora 0,5'!$B$4:$M$4,0))</f>
        <v>0.99485075840542991</v>
      </c>
      <c r="E2707" s="38">
        <v>80.971099853515625</v>
      </c>
      <c r="F2707" s="18">
        <f t="shared" si="126"/>
        <v>80.554160098191815</v>
      </c>
      <c r="G2707" s="38">
        <v>39.028339385986328</v>
      </c>
      <c r="H2707" s="18">
        <f t="shared" si="127"/>
        <v>38.827373037453007</v>
      </c>
      <c r="I2707" s="38">
        <v>91.742042541503906</v>
      </c>
      <c r="J2707" s="18">
        <f t="shared" si="128"/>
        <v>91.269640600078375</v>
      </c>
    </row>
    <row r="2708" spans="1:10" x14ac:dyDescent="0.3">
      <c r="A2708" s="3">
        <v>2033</v>
      </c>
      <c r="B2708" s="3">
        <v>7</v>
      </c>
      <c r="C2708" s="4">
        <v>17</v>
      </c>
      <c r="D2708" s="19">
        <f>INDEX('Prom Factor Mensual Hora 0,5'!$B$5:$N$28,MATCH('Casos CMg'!$C2708,'Prom Factor Mensual Hora 0,5'!$A$5:$A$28,0),MATCH('Casos CMg'!$B2708,'Prom Factor Mensual Hora 0,5'!$B$4:$M$4,0))</f>
        <v>0.99238995506384009</v>
      </c>
      <c r="E2708" s="38">
        <v>83.610923767089844</v>
      </c>
      <c r="F2708" s="18">
        <f t="shared" si="126"/>
        <v>82.974640880068449</v>
      </c>
      <c r="G2708" s="38">
        <v>39.7850341796875</v>
      </c>
      <c r="H2708" s="18">
        <f t="shared" si="127"/>
        <v>39.482268281793424</v>
      </c>
      <c r="I2708" s="38">
        <v>94.692222595214844</v>
      </c>
      <c r="J2708" s="18">
        <f t="shared" si="128"/>
        <v>93.971610526160404</v>
      </c>
    </row>
    <row r="2709" spans="1:10" x14ac:dyDescent="0.3">
      <c r="A2709" s="3">
        <v>2033</v>
      </c>
      <c r="B2709" s="3">
        <v>7</v>
      </c>
      <c r="C2709" s="4">
        <v>18</v>
      </c>
      <c r="D2709" s="19">
        <f>INDEX('Prom Factor Mensual Hora 0,5'!$B$5:$N$28,MATCH('Casos CMg'!$C2709,'Prom Factor Mensual Hora 0,5'!$A$5:$A$28,0),MATCH('Casos CMg'!$B2709,'Prom Factor Mensual Hora 0,5'!$B$4:$M$4,0))</f>
        <v>0.99012259330232621</v>
      </c>
      <c r="E2709" s="38">
        <v>116.1979217529297</v>
      </c>
      <c r="F2709" s="18">
        <f t="shared" si="126"/>
        <v>115.05018762235154</v>
      </c>
      <c r="G2709" s="38">
        <v>53.171035766601563</v>
      </c>
      <c r="H2709" s="18">
        <f t="shared" si="127"/>
        <v>52.64584382179828</v>
      </c>
      <c r="I2709" s="38">
        <v>136.51338195800781</v>
      </c>
      <c r="J2709" s="18">
        <f t="shared" si="128"/>
        <v>135.16498376473368</v>
      </c>
    </row>
    <row r="2710" spans="1:10" x14ac:dyDescent="0.3">
      <c r="A2710" s="3">
        <v>2033</v>
      </c>
      <c r="B2710" s="3">
        <v>7</v>
      </c>
      <c r="C2710" s="4">
        <v>19</v>
      </c>
      <c r="D2710" s="19">
        <f>INDEX('Prom Factor Mensual Hora 0,5'!$B$5:$N$28,MATCH('Casos CMg'!$C2710,'Prom Factor Mensual Hora 0,5'!$A$5:$A$28,0),MATCH('Casos CMg'!$B2710,'Prom Factor Mensual Hora 0,5'!$B$4:$M$4,0))</f>
        <v>0.97226776849482821</v>
      </c>
      <c r="E2710" s="38">
        <v>117.5221786499023</v>
      </c>
      <c r="F2710" s="18">
        <f t="shared" si="126"/>
        <v>114.26302638459106</v>
      </c>
      <c r="G2710" s="38">
        <v>53.623416900634773</v>
      </c>
      <c r="H2710" s="18">
        <f t="shared" si="127"/>
        <v>52.136319889048025</v>
      </c>
      <c r="I2710" s="38">
        <v>137.50291442871091</v>
      </c>
      <c r="J2710" s="18">
        <f t="shared" si="128"/>
        <v>133.68965177313808</v>
      </c>
    </row>
    <row r="2711" spans="1:10" x14ac:dyDescent="0.3">
      <c r="A2711" s="3">
        <v>2033</v>
      </c>
      <c r="B2711" s="3">
        <v>7</v>
      </c>
      <c r="C2711" s="4">
        <v>20</v>
      </c>
      <c r="D2711" s="19">
        <f>INDEX('Prom Factor Mensual Hora 0,5'!$B$5:$N$28,MATCH('Casos CMg'!$C2711,'Prom Factor Mensual Hora 0,5'!$A$5:$A$28,0),MATCH('Casos CMg'!$B2711,'Prom Factor Mensual Hora 0,5'!$B$4:$M$4,0))</f>
        <v>0.97226046669526789</v>
      </c>
      <c r="E2711" s="38">
        <v>117.5221786499023</v>
      </c>
      <c r="F2711" s="18">
        <f t="shared" si="126"/>
        <v>114.26216826119865</v>
      </c>
      <c r="G2711" s="38">
        <v>53.623416900634773</v>
      </c>
      <c r="H2711" s="18">
        <f t="shared" si="127"/>
        <v>52.135928341606082</v>
      </c>
      <c r="I2711" s="38">
        <v>137.50291442871091</v>
      </c>
      <c r="J2711" s="18">
        <f t="shared" si="128"/>
        <v>133.68864775441796</v>
      </c>
    </row>
    <row r="2712" spans="1:10" x14ac:dyDescent="0.3">
      <c r="A2712" s="3">
        <v>2033</v>
      </c>
      <c r="B2712" s="3">
        <v>7</v>
      </c>
      <c r="C2712" s="4">
        <v>21</v>
      </c>
      <c r="D2712" s="19">
        <f>INDEX('Prom Factor Mensual Hora 0,5'!$B$5:$N$28,MATCH('Casos CMg'!$C2712,'Prom Factor Mensual Hora 0,5'!$A$5:$A$28,0),MATCH('Casos CMg'!$B2712,'Prom Factor Mensual Hora 0,5'!$B$4:$M$4,0))</f>
        <v>0.97226822408958058</v>
      </c>
      <c r="E2712" s="38">
        <v>117.5221786499023</v>
      </c>
      <c r="F2712" s="18">
        <f t="shared" si="126"/>
        <v>114.26307992707893</v>
      </c>
      <c r="G2712" s="38">
        <v>53.623416900634773</v>
      </c>
      <c r="H2712" s="18">
        <f t="shared" si="127"/>
        <v>52.136344319595374</v>
      </c>
      <c r="I2712" s="38">
        <v>137.50291442871091</v>
      </c>
      <c r="J2712" s="18">
        <f t="shared" si="128"/>
        <v>133.68971441874433</v>
      </c>
    </row>
    <row r="2713" spans="1:10" x14ac:dyDescent="0.3">
      <c r="A2713" s="3">
        <v>2033</v>
      </c>
      <c r="B2713" s="3">
        <v>7</v>
      </c>
      <c r="C2713" s="4">
        <v>22</v>
      </c>
      <c r="D2713" s="19">
        <f>INDEX('Prom Factor Mensual Hora 0,5'!$B$5:$N$28,MATCH('Casos CMg'!$C2713,'Prom Factor Mensual Hora 0,5'!$A$5:$A$28,0),MATCH('Casos CMg'!$B2713,'Prom Factor Mensual Hora 0,5'!$B$4:$M$4,0))</f>
        <v>0.97226204934585092</v>
      </c>
      <c r="E2713" s="38">
        <v>115.63037109375</v>
      </c>
      <c r="F2713" s="18">
        <f t="shared" si="126"/>
        <v>112.42302156623062</v>
      </c>
      <c r="G2713" s="38">
        <v>52.977157592773438</v>
      </c>
      <c r="H2713" s="18">
        <f t="shared" si="127"/>
        <v>51.507679809668012</v>
      </c>
      <c r="I2713" s="38">
        <v>136.0893249511719</v>
      </c>
      <c r="J2713" s="18">
        <f t="shared" si="128"/>
        <v>132.31448597111984</v>
      </c>
    </row>
    <row r="2714" spans="1:10" x14ac:dyDescent="0.3">
      <c r="A2714" s="3">
        <v>2033</v>
      </c>
      <c r="B2714" s="3">
        <v>7</v>
      </c>
      <c r="C2714" s="4">
        <v>23</v>
      </c>
      <c r="D2714" s="19">
        <f>INDEX('Prom Factor Mensual Hora 0,5'!$B$5:$N$28,MATCH('Casos CMg'!$C2714,'Prom Factor Mensual Hora 0,5'!$A$5:$A$28,0),MATCH('Casos CMg'!$B2714,'Prom Factor Mensual Hora 0,5'!$B$4:$M$4,0))</f>
        <v>0.97226287843498838</v>
      </c>
      <c r="E2714" s="38">
        <v>111.6575622558594</v>
      </c>
      <c r="F2714" s="18">
        <f t="shared" si="126"/>
        <v>108.56050287791578</v>
      </c>
      <c r="G2714" s="38">
        <v>51.620002746582031</v>
      </c>
      <c r="H2714" s="18">
        <f t="shared" si="127"/>
        <v>50.188212455213851</v>
      </c>
      <c r="I2714" s="38">
        <v>133.12074279785159</v>
      </c>
      <c r="J2714" s="18">
        <f t="shared" si="128"/>
        <v>129.42835657204293</v>
      </c>
    </row>
    <row r="2715" spans="1:10" x14ac:dyDescent="0.3">
      <c r="A2715" s="3">
        <v>2033</v>
      </c>
      <c r="B2715" s="3">
        <v>8</v>
      </c>
      <c r="C2715" s="4">
        <v>0</v>
      </c>
      <c r="D2715" s="19">
        <f>INDEX('Prom Factor Mensual Hora 0,5'!$B$5:$N$28,MATCH('Casos CMg'!$C2715,'Prom Factor Mensual Hora 0,5'!$A$5:$A$28,0),MATCH('Casos CMg'!$B2715,'Prom Factor Mensual Hora 0,5'!$B$4:$M$4,0))</f>
        <v>0.97348901599577675</v>
      </c>
      <c r="E2715" s="38">
        <v>95.153160095214844</v>
      </c>
      <c r="F2715" s="18">
        <f t="shared" si="126"/>
        <v>92.630556189979316</v>
      </c>
      <c r="G2715" s="38">
        <v>45.241706848144531</v>
      </c>
      <c r="H2715" s="18">
        <f t="shared" si="127"/>
        <v>44.042304681569611</v>
      </c>
      <c r="I2715" s="38">
        <v>107.6553649902344</v>
      </c>
      <c r="J2715" s="18">
        <f t="shared" si="128"/>
        <v>104.80131533100949</v>
      </c>
    </row>
    <row r="2716" spans="1:10" x14ac:dyDescent="0.3">
      <c r="A2716" s="3">
        <v>2033</v>
      </c>
      <c r="B2716" s="3">
        <v>8</v>
      </c>
      <c r="C2716" s="4">
        <v>1</v>
      </c>
      <c r="D2716" s="19">
        <f>INDEX('Prom Factor Mensual Hora 0,5'!$B$5:$N$28,MATCH('Casos CMg'!$C2716,'Prom Factor Mensual Hora 0,5'!$A$5:$A$28,0),MATCH('Casos CMg'!$B2716,'Prom Factor Mensual Hora 0,5'!$B$4:$M$4,0))</f>
        <v>0.98205654718112467</v>
      </c>
      <c r="E2716" s="38">
        <v>96.122856140136719</v>
      </c>
      <c r="F2716" s="18">
        <f t="shared" si="126"/>
        <v>94.398080206170633</v>
      </c>
      <c r="G2716" s="38">
        <v>45.337867736816413</v>
      </c>
      <c r="H2716" s="18">
        <f t="shared" si="127"/>
        <v>44.524349846172441</v>
      </c>
      <c r="I2716" s="38">
        <v>108.9161376953125</v>
      </c>
      <c r="J2716" s="18">
        <f t="shared" si="128"/>
        <v>106.96180611736253</v>
      </c>
    </row>
    <row r="2717" spans="1:10" x14ac:dyDescent="0.3">
      <c r="A2717" s="3">
        <v>2033</v>
      </c>
      <c r="B2717" s="3">
        <v>8</v>
      </c>
      <c r="C2717" s="4">
        <v>2</v>
      </c>
      <c r="D2717" s="19">
        <f>INDEX('Prom Factor Mensual Hora 0,5'!$B$5:$N$28,MATCH('Casos CMg'!$C2717,'Prom Factor Mensual Hora 0,5'!$A$5:$A$28,0),MATCH('Casos CMg'!$B2717,'Prom Factor Mensual Hora 0,5'!$B$4:$M$4,0))</f>
        <v>0.98207417314804712</v>
      </c>
      <c r="E2717" s="38">
        <v>98.4931640625</v>
      </c>
      <c r="F2717" s="18">
        <f t="shared" si="126"/>
        <v>96.727592657414633</v>
      </c>
      <c r="G2717" s="38">
        <v>45.572921752929688</v>
      </c>
      <c r="H2717" s="18">
        <f t="shared" si="127"/>
        <v>44.755989448449071</v>
      </c>
      <c r="I2717" s="38">
        <v>111.998046875</v>
      </c>
      <c r="J2717" s="18">
        <f t="shared" si="128"/>
        <v>109.99038927896184</v>
      </c>
    </row>
    <row r="2718" spans="1:10" x14ac:dyDescent="0.3">
      <c r="A2718" s="3">
        <v>2033</v>
      </c>
      <c r="B2718" s="3">
        <v>8</v>
      </c>
      <c r="C2718" s="4">
        <v>3</v>
      </c>
      <c r="D2718" s="19">
        <f>INDEX('Prom Factor Mensual Hora 0,5'!$B$5:$N$28,MATCH('Casos CMg'!$C2718,'Prom Factor Mensual Hora 0,5'!$A$5:$A$28,0),MATCH('Casos CMg'!$B2718,'Prom Factor Mensual Hora 0,5'!$B$4:$M$4,0))</f>
        <v>0.9829966758870573</v>
      </c>
      <c r="E2718" s="38">
        <v>98.4931640625</v>
      </c>
      <c r="F2718" s="18">
        <f t="shared" si="126"/>
        <v>96.818452871036072</v>
      </c>
      <c r="G2718" s="38">
        <v>45.572921752929688</v>
      </c>
      <c r="H2718" s="18">
        <f t="shared" si="127"/>
        <v>44.798030593590845</v>
      </c>
      <c r="I2718" s="38">
        <v>111.998046875</v>
      </c>
      <c r="J2718" s="18">
        <f t="shared" si="128"/>
        <v>110.09370778396783</v>
      </c>
    </row>
    <row r="2719" spans="1:10" x14ac:dyDescent="0.3">
      <c r="A2719" s="3">
        <v>2033</v>
      </c>
      <c r="B2719" s="3">
        <v>8</v>
      </c>
      <c r="C2719" s="4">
        <v>4</v>
      </c>
      <c r="D2719" s="19">
        <f>INDEX('Prom Factor Mensual Hora 0,5'!$B$5:$N$28,MATCH('Casos CMg'!$C2719,'Prom Factor Mensual Hora 0,5'!$A$5:$A$28,0),MATCH('Casos CMg'!$B2719,'Prom Factor Mensual Hora 0,5'!$B$4:$M$4,0))</f>
        <v>0.98299632851254581</v>
      </c>
      <c r="E2719" s="38">
        <v>98.4931640625</v>
      </c>
      <c r="F2719" s="18">
        <f t="shared" si="126"/>
        <v>96.818418657021326</v>
      </c>
      <c r="G2719" s="38">
        <v>45.572921752929688</v>
      </c>
      <c r="H2719" s="18">
        <f t="shared" si="127"/>
        <v>44.798014762719419</v>
      </c>
      <c r="I2719" s="38">
        <v>111.998046875</v>
      </c>
      <c r="J2719" s="18">
        <f t="shared" si="128"/>
        <v>110.09366887870101</v>
      </c>
    </row>
    <row r="2720" spans="1:10" x14ac:dyDescent="0.3">
      <c r="A2720" s="3">
        <v>2033</v>
      </c>
      <c r="B2720" s="3">
        <v>8</v>
      </c>
      <c r="C2720" s="4">
        <v>5</v>
      </c>
      <c r="D2720" s="19">
        <f>INDEX('Prom Factor Mensual Hora 0,5'!$B$5:$N$28,MATCH('Casos CMg'!$C2720,'Prom Factor Mensual Hora 0,5'!$A$5:$A$28,0),MATCH('Casos CMg'!$B2720,'Prom Factor Mensual Hora 0,5'!$B$4:$M$4,0))</f>
        <v>0.98299521908756682</v>
      </c>
      <c r="E2720" s="38">
        <v>98.4931640625</v>
      </c>
      <c r="F2720" s="18">
        <f t="shared" si="126"/>
        <v>96.818309386244849</v>
      </c>
      <c r="G2720" s="38">
        <v>45.572921752929688</v>
      </c>
      <c r="H2720" s="18">
        <f t="shared" si="127"/>
        <v>44.79796420298166</v>
      </c>
      <c r="I2720" s="38">
        <v>111.998046875</v>
      </c>
      <c r="J2720" s="18">
        <f t="shared" si="128"/>
        <v>110.0935446252702</v>
      </c>
    </row>
    <row r="2721" spans="1:10" x14ac:dyDescent="0.3">
      <c r="A2721" s="3">
        <v>2033</v>
      </c>
      <c r="B2721" s="3">
        <v>8</v>
      </c>
      <c r="C2721" s="4">
        <v>6</v>
      </c>
      <c r="D2721" s="19">
        <f>INDEX('Prom Factor Mensual Hora 0,5'!$B$5:$N$28,MATCH('Casos CMg'!$C2721,'Prom Factor Mensual Hora 0,5'!$A$5:$A$28,0),MATCH('Casos CMg'!$B2721,'Prom Factor Mensual Hora 0,5'!$B$4:$M$4,0))</f>
        <v>0.9820555137675101</v>
      </c>
      <c r="E2721" s="38">
        <v>96.015113830566406</v>
      </c>
      <c r="F2721" s="18">
        <f t="shared" si="126"/>
        <v>94.292171942322852</v>
      </c>
      <c r="G2721" s="38">
        <v>45.327175140380859</v>
      </c>
      <c r="H2721" s="18">
        <f t="shared" si="127"/>
        <v>44.513802270116635</v>
      </c>
      <c r="I2721" s="38">
        <v>108.7760543823242</v>
      </c>
      <c r="J2721" s="18">
        <f t="shared" si="128"/>
        <v>106.82412397203602</v>
      </c>
    </row>
    <row r="2722" spans="1:10" x14ac:dyDescent="0.3">
      <c r="A2722" s="3">
        <v>2033</v>
      </c>
      <c r="B2722" s="3">
        <v>8</v>
      </c>
      <c r="C2722" s="4">
        <v>7</v>
      </c>
      <c r="D2722" s="19">
        <f>INDEX('Prom Factor Mensual Hora 0,5'!$B$5:$N$28,MATCH('Casos CMg'!$C2722,'Prom Factor Mensual Hora 0,5'!$A$5:$A$28,0),MATCH('Casos CMg'!$B2722,'Prom Factor Mensual Hora 0,5'!$B$4:$M$4,0))</f>
        <v>0.98205433548129661</v>
      </c>
      <c r="E2722" s="38">
        <v>73.142997741699219</v>
      </c>
      <c r="F2722" s="18">
        <f t="shared" si="126"/>
        <v>71.830398042334409</v>
      </c>
      <c r="G2722" s="38">
        <v>36.299320220947273</v>
      </c>
      <c r="H2722" s="18">
        <f t="shared" si="127"/>
        <v>35.647904798005165</v>
      </c>
      <c r="I2722" s="38">
        <v>82.109977722167969</v>
      </c>
      <c r="J2722" s="18">
        <f t="shared" si="128"/>
        <v>80.636459608327741</v>
      </c>
    </row>
    <row r="2723" spans="1:10" x14ac:dyDescent="0.3">
      <c r="A2723" s="3">
        <v>2033</v>
      </c>
      <c r="B2723" s="3">
        <v>8</v>
      </c>
      <c r="C2723" s="4">
        <v>8</v>
      </c>
      <c r="D2723" s="19">
        <f>INDEX('Prom Factor Mensual Hora 0,5'!$B$5:$N$28,MATCH('Casos CMg'!$C2723,'Prom Factor Mensual Hora 0,5'!$A$5:$A$28,0),MATCH('Casos CMg'!$B2723,'Prom Factor Mensual Hora 0,5'!$B$4:$M$4,0))</f>
        <v>0.98463146011854519</v>
      </c>
      <c r="E2723" s="38">
        <v>59.715873718261719</v>
      </c>
      <c r="F2723" s="18">
        <f t="shared" si="126"/>
        <v>58.798127931466695</v>
      </c>
      <c r="G2723" s="38">
        <v>32.637783050537109</v>
      </c>
      <c r="H2723" s="18">
        <f t="shared" si="127"/>
        <v>32.13618798008266</v>
      </c>
      <c r="I2723" s="38">
        <v>65.271629333496094</v>
      </c>
      <c r="J2723" s="18">
        <f t="shared" si="128"/>
        <v>64.268499694956716</v>
      </c>
    </row>
    <row r="2724" spans="1:10" x14ac:dyDescent="0.3">
      <c r="A2724" s="3">
        <v>2033</v>
      </c>
      <c r="B2724" s="3">
        <v>8</v>
      </c>
      <c r="C2724" s="4">
        <v>9</v>
      </c>
      <c r="D2724" s="19">
        <f>INDEX('Prom Factor Mensual Hora 0,5'!$B$5:$N$28,MATCH('Casos CMg'!$C2724,'Prom Factor Mensual Hora 0,5'!$A$5:$A$28,0),MATCH('Casos CMg'!$B2724,'Prom Factor Mensual Hora 0,5'!$B$4:$M$4,0))</f>
        <v>0.99909633172459167</v>
      </c>
      <c r="E2724" s="38">
        <v>62.608898162841797</v>
      </c>
      <c r="F2724" s="18">
        <f t="shared" si="126"/>
        <v>62.552320487813766</v>
      </c>
      <c r="G2724" s="38">
        <v>33.423915863037109</v>
      </c>
      <c r="H2724" s="18">
        <f t="shared" si="127"/>
        <v>33.393711730631765</v>
      </c>
      <c r="I2724" s="38">
        <v>68.521293640136719</v>
      </c>
      <c r="J2724" s="18">
        <f t="shared" si="128"/>
        <v>68.459373120884194</v>
      </c>
    </row>
    <row r="2725" spans="1:10" x14ac:dyDescent="0.3">
      <c r="A2725" s="3">
        <v>2033</v>
      </c>
      <c r="B2725" s="3">
        <v>8</v>
      </c>
      <c r="C2725" s="4">
        <v>10</v>
      </c>
      <c r="D2725" s="19">
        <f>INDEX('Prom Factor Mensual Hora 0,5'!$B$5:$N$28,MATCH('Casos CMg'!$C2725,'Prom Factor Mensual Hora 0,5'!$A$5:$A$28,0),MATCH('Casos CMg'!$B2725,'Prom Factor Mensual Hora 0,5'!$B$4:$M$4,0))</f>
        <v>0.99946890564588231</v>
      </c>
      <c r="E2725" s="38">
        <v>62.608898162841797</v>
      </c>
      <c r="F2725" s="18">
        <f t="shared" si="126"/>
        <v>62.575646930509983</v>
      </c>
      <c r="G2725" s="38">
        <v>33.423915863037109</v>
      </c>
      <c r="H2725" s="18">
        <f t="shared" si="127"/>
        <v>33.406164610029748</v>
      </c>
      <c r="I2725" s="38">
        <v>68.521293640136719</v>
      </c>
      <c r="J2725" s="18">
        <f t="shared" si="128"/>
        <v>68.484902367947598</v>
      </c>
    </row>
    <row r="2726" spans="1:10" x14ac:dyDescent="0.3">
      <c r="A2726" s="3">
        <v>2033</v>
      </c>
      <c r="B2726" s="3">
        <v>8</v>
      </c>
      <c r="C2726" s="4">
        <v>11</v>
      </c>
      <c r="D2726" s="19">
        <f>INDEX('Prom Factor Mensual Hora 0,5'!$B$5:$N$28,MATCH('Casos CMg'!$C2726,'Prom Factor Mensual Hora 0,5'!$A$5:$A$28,0),MATCH('Casos CMg'!$B2726,'Prom Factor Mensual Hora 0,5'!$B$4:$M$4,0))</f>
        <v>0.99948801614083604</v>
      </c>
      <c r="E2726" s="38">
        <v>62.608898162841797</v>
      </c>
      <c r="F2726" s="18">
        <f t="shared" si="126"/>
        <v>62.576843417542385</v>
      </c>
      <c r="G2726" s="38">
        <v>33.423915863037109</v>
      </c>
      <c r="H2726" s="18">
        <f t="shared" si="127"/>
        <v>33.406803357605177</v>
      </c>
      <c r="I2726" s="38">
        <v>68.521293640136719</v>
      </c>
      <c r="J2726" s="18">
        <f t="shared" si="128"/>
        <v>68.486211843783934</v>
      </c>
    </row>
    <row r="2727" spans="1:10" x14ac:dyDescent="0.3">
      <c r="A2727" s="3">
        <v>2033</v>
      </c>
      <c r="B2727" s="3">
        <v>8</v>
      </c>
      <c r="C2727" s="4">
        <v>12</v>
      </c>
      <c r="D2727" s="19">
        <f>INDEX('Prom Factor Mensual Hora 0,5'!$B$5:$N$28,MATCH('Casos CMg'!$C2727,'Prom Factor Mensual Hora 0,5'!$A$5:$A$28,0),MATCH('Casos CMg'!$B2727,'Prom Factor Mensual Hora 0,5'!$B$4:$M$4,0))</f>
        <v>0.99947672095085971</v>
      </c>
      <c r="E2727" s="38">
        <v>62.608898162841797</v>
      </c>
      <c r="F2727" s="18">
        <f t="shared" si="126"/>
        <v>62.576136238143427</v>
      </c>
      <c r="G2727" s="38">
        <v>33.423915863037109</v>
      </c>
      <c r="H2727" s="18">
        <f t="shared" si="127"/>
        <v>33.406425828125755</v>
      </c>
      <c r="I2727" s="38">
        <v>68.521293640136719</v>
      </c>
      <c r="J2727" s="18">
        <f t="shared" si="128"/>
        <v>68.485437882754852</v>
      </c>
    </row>
    <row r="2728" spans="1:10" x14ac:dyDescent="0.3">
      <c r="A2728" s="3">
        <v>2033</v>
      </c>
      <c r="B2728" s="3">
        <v>8</v>
      </c>
      <c r="C2728" s="4">
        <v>13</v>
      </c>
      <c r="D2728" s="19">
        <f>INDEX('Prom Factor Mensual Hora 0,5'!$B$5:$N$28,MATCH('Casos CMg'!$C2728,'Prom Factor Mensual Hora 0,5'!$A$5:$A$28,0),MATCH('Casos CMg'!$B2728,'Prom Factor Mensual Hora 0,5'!$B$4:$M$4,0))</f>
        <v>0.99946735169897394</v>
      </c>
      <c r="E2728" s="38">
        <v>62.608898162841797</v>
      </c>
      <c r="F2728" s="18">
        <f t="shared" si="126"/>
        <v>62.575549639606244</v>
      </c>
      <c r="G2728" s="38">
        <v>33.423915863037109</v>
      </c>
      <c r="H2728" s="18">
        <f t="shared" si="127"/>
        <v>33.406112671039025</v>
      </c>
      <c r="I2728" s="38">
        <v>68.521293640136719</v>
      </c>
      <c r="J2728" s="18">
        <f t="shared" si="128"/>
        <v>68.484795889495189</v>
      </c>
    </row>
    <row r="2729" spans="1:10" x14ac:dyDescent="0.3">
      <c r="A2729" s="3">
        <v>2033</v>
      </c>
      <c r="B2729" s="3">
        <v>8</v>
      </c>
      <c r="C2729" s="4">
        <v>14</v>
      </c>
      <c r="D2729" s="19">
        <f>INDEX('Prom Factor Mensual Hora 0,5'!$B$5:$N$28,MATCH('Casos CMg'!$C2729,'Prom Factor Mensual Hora 0,5'!$A$5:$A$28,0),MATCH('Casos CMg'!$B2729,'Prom Factor Mensual Hora 0,5'!$B$4:$M$4,0))</f>
        <v>0.9995702901590876</v>
      </c>
      <c r="E2729" s="38">
        <v>62.608898162841797</v>
      </c>
      <c r="F2729" s="18">
        <f t="shared" si="126"/>
        <v>62.581994503172538</v>
      </c>
      <c r="G2729" s="38">
        <v>33.423915863037109</v>
      </c>
      <c r="H2729" s="18">
        <f t="shared" si="127"/>
        <v>33.409553277468937</v>
      </c>
      <c r="I2729" s="38">
        <v>68.521293640136719</v>
      </c>
      <c r="J2729" s="18">
        <f t="shared" si="128"/>
        <v>68.491849365947502</v>
      </c>
    </row>
    <row r="2730" spans="1:10" x14ac:dyDescent="0.3">
      <c r="A2730" s="3">
        <v>2033</v>
      </c>
      <c r="B2730" s="3">
        <v>8</v>
      </c>
      <c r="C2730" s="4">
        <v>15</v>
      </c>
      <c r="D2730" s="19">
        <f>INDEX('Prom Factor Mensual Hora 0,5'!$B$5:$N$28,MATCH('Casos CMg'!$C2730,'Prom Factor Mensual Hora 0,5'!$A$5:$A$28,0),MATCH('Casos CMg'!$B2730,'Prom Factor Mensual Hora 0,5'!$B$4:$M$4,0))</f>
        <v>0.99957075012774976</v>
      </c>
      <c r="E2730" s="38">
        <v>62.608898162841797</v>
      </c>
      <c r="F2730" s="18">
        <f t="shared" si="126"/>
        <v>62.582023301303671</v>
      </c>
      <c r="G2730" s="38">
        <v>33.423915863037109</v>
      </c>
      <c r="H2730" s="18">
        <f t="shared" si="127"/>
        <v>33.409568651422795</v>
      </c>
      <c r="I2730" s="38">
        <v>68.521293640136719</v>
      </c>
      <c r="J2730" s="18">
        <f t="shared" si="128"/>
        <v>68.491880883595272</v>
      </c>
    </row>
    <row r="2731" spans="1:10" x14ac:dyDescent="0.3">
      <c r="A2731" s="3">
        <v>2033</v>
      </c>
      <c r="B2731" s="3">
        <v>8</v>
      </c>
      <c r="C2731" s="4">
        <v>16</v>
      </c>
      <c r="D2731" s="19">
        <f>INDEX('Prom Factor Mensual Hora 0,5'!$B$5:$N$28,MATCH('Casos CMg'!$C2731,'Prom Factor Mensual Hora 0,5'!$A$5:$A$28,0),MATCH('Casos CMg'!$B2731,'Prom Factor Mensual Hora 0,5'!$B$4:$M$4,0))</f>
        <v>0.99957789895829385</v>
      </c>
      <c r="E2731" s="38">
        <v>62.608898162841797</v>
      </c>
      <c r="F2731" s="18">
        <f t="shared" si="126"/>
        <v>62.582470881707188</v>
      </c>
      <c r="G2731" s="38">
        <v>33.423915863037109</v>
      </c>
      <c r="H2731" s="18">
        <f t="shared" si="127"/>
        <v>33.409807593333426</v>
      </c>
      <c r="I2731" s="38">
        <v>68.521293640136719</v>
      </c>
      <c r="J2731" s="18">
        <f t="shared" si="128"/>
        <v>68.492370730712167</v>
      </c>
    </row>
    <row r="2732" spans="1:10" x14ac:dyDescent="0.3">
      <c r="A2732" s="3">
        <v>2033</v>
      </c>
      <c r="B2732" s="3">
        <v>8</v>
      </c>
      <c r="C2732" s="4">
        <v>17</v>
      </c>
      <c r="D2732" s="19">
        <f>INDEX('Prom Factor Mensual Hora 0,5'!$B$5:$N$28,MATCH('Casos CMg'!$C2732,'Prom Factor Mensual Hora 0,5'!$A$5:$A$28,0),MATCH('Casos CMg'!$B2732,'Prom Factor Mensual Hora 0,5'!$B$4:$M$4,0))</f>
        <v>0.99940049649270768</v>
      </c>
      <c r="E2732" s="38">
        <v>76.271827697753906</v>
      </c>
      <c r="F2732" s="18">
        <f t="shared" si="126"/>
        <v>76.226102469541502</v>
      </c>
      <c r="G2732" s="38">
        <v>37.150455474853523</v>
      </c>
      <c r="H2732" s="18">
        <f t="shared" si="127"/>
        <v>37.12818364649884</v>
      </c>
      <c r="I2732" s="38">
        <v>85.749954223632813</v>
      </c>
      <c r="J2732" s="18">
        <f t="shared" si="128"/>
        <v>85.698546825325593</v>
      </c>
    </row>
    <row r="2733" spans="1:10" x14ac:dyDescent="0.3">
      <c r="A2733" s="3">
        <v>2033</v>
      </c>
      <c r="B2733" s="3">
        <v>8</v>
      </c>
      <c r="C2733" s="4">
        <v>18</v>
      </c>
      <c r="D2733" s="19">
        <f>INDEX('Prom Factor Mensual Hora 0,5'!$B$5:$N$28,MATCH('Casos CMg'!$C2733,'Prom Factor Mensual Hora 0,5'!$A$5:$A$28,0),MATCH('Casos CMg'!$B2733,'Prom Factor Mensual Hora 0,5'!$B$4:$M$4,0))</f>
        <v>0.99302038755396105</v>
      </c>
      <c r="E2733" s="38">
        <v>77.314765930175781</v>
      </c>
      <c r="F2733" s="18">
        <f t="shared" si="126"/>
        <v>76.775138827626932</v>
      </c>
      <c r="G2733" s="38">
        <v>37.434169769287109</v>
      </c>
      <c r="H2733" s="18">
        <f t="shared" si="127"/>
        <v>37.172893772058259</v>
      </c>
      <c r="I2733" s="38">
        <v>86.963264465332031</v>
      </c>
      <c r="J2733" s="18">
        <f t="shared" si="128"/>
        <v>86.356294582321624</v>
      </c>
    </row>
    <row r="2734" spans="1:10" x14ac:dyDescent="0.3">
      <c r="A2734" s="3">
        <v>2033</v>
      </c>
      <c r="B2734" s="3">
        <v>8</v>
      </c>
      <c r="C2734" s="4">
        <v>19</v>
      </c>
      <c r="D2734" s="19">
        <f>INDEX('Prom Factor Mensual Hora 0,5'!$B$5:$N$28,MATCH('Casos CMg'!$C2734,'Prom Factor Mensual Hora 0,5'!$A$5:$A$28,0),MATCH('Casos CMg'!$B2734,'Prom Factor Mensual Hora 0,5'!$B$4:$M$4,0))</f>
        <v>0.97350088657496014</v>
      </c>
      <c r="E2734" s="38">
        <v>99.719032287597656</v>
      </c>
      <c r="F2734" s="18">
        <f t="shared" si="126"/>
        <v>97.07656634037339</v>
      </c>
      <c r="G2734" s="38">
        <v>46.021804809570313</v>
      </c>
      <c r="H2734" s="18">
        <f t="shared" si="127"/>
        <v>44.802267783896461</v>
      </c>
      <c r="I2734" s="38">
        <v>113.2472763061523</v>
      </c>
      <c r="J2734" s="18">
        <f t="shared" si="128"/>
        <v>110.24632388623874</v>
      </c>
    </row>
    <row r="2735" spans="1:10" x14ac:dyDescent="0.3">
      <c r="A2735" s="3">
        <v>2033</v>
      </c>
      <c r="B2735" s="3">
        <v>8</v>
      </c>
      <c r="C2735" s="4">
        <v>20</v>
      </c>
      <c r="D2735" s="19">
        <f>INDEX('Prom Factor Mensual Hora 0,5'!$B$5:$N$28,MATCH('Casos CMg'!$C2735,'Prom Factor Mensual Hora 0,5'!$A$5:$A$28,0),MATCH('Casos CMg'!$B2735,'Prom Factor Mensual Hora 0,5'!$B$4:$M$4,0))</f>
        <v>0.97351099485228498</v>
      </c>
      <c r="E2735" s="38">
        <v>99.871223449707031</v>
      </c>
      <c r="F2735" s="18">
        <f t="shared" si="126"/>
        <v>97.225734097639148</v>
      </c>
      <c r="G2735" s="38">
        <v>46.047809600830078</v>
      </c>
      <c r="H2735" s="18">
        <f t="shared" si="127"/>
        <v>44.82804893527269</v>
      </c>
      <c r="I2735" s="38">
        <v>113.4336776733398</v>
      </c>
      <c r="J2735" s="18">
        <f t="shared" si="128"/>
        <v>110.42893240152645</v>
      </c>
    </row>
    <row r="2736" spans="1:10" x14ac:dyDescent="0.3">
      <c r="A2736" s="3">
        <v>2033</v>
      </c>
      <c r="B2736" s="3">
        <v>8</v>
      </c>
      <c r="C2736" s="4">
        <v>21</v>
      </c>
      <c r="D2736" s="19">
        <f>INDEX('Prom Factor Mensual Hora 0,5'!$B$5:$N$28,MATCH('Casos CMg'!$C2736,'Prom Factor Mensual Hora 0,5'!$A$5:$A$28,0),MATCH('Casos CMg'!$B2736,'Prom Factor Mensual Hora 0,5'!$B$4:$M$4,0))</f>
        <v>0.97349355073691068</v>
      </c>
      <c r="E2736" s="38">
        <v>99.871223449707031</v>
      </c>
      <c r="F2736" s="18">
        <f t="shared" si="126"/>
        <v>97.223991932494712</v>
      </c>
      <c r="G2736" s="38">
        <v>46.047809600830078</v>
      </c>
      <c r="H2736" s="18">
        <f t="shared" si="127"/>
        <v>44.82724567196928</v>
      </c>
      <c r="I2736" s="38">
        <v>113.4336776733398</v>
      </c>
      <c r="J2736" s="18">
        <f t="shared" si="128"/>
        <v>110.42695365136579</v>
      </c>
    </row>
    <row r="2737" spans="1:10" x14ac:dyDescent="0.3">
      <c r="A2737" s="3">
        <v>2033</v>
      </c>
      <c r="B2737" s="3">
        <v>8</v>
      </c>
      <c r="C2737" s="4">
        <v>22</v>
      </c>
      <c r="D2737" s="19">
        <f>INDEX('Prom Factor Mensual Hora 0,5'!$B$5:$N$28,MATCH('Casos CMg'!$C2737,'Prom Factor Mensual Hora 0,5'!$A$5:$A$28,0),MATCH('Casos CMg'!$B2737,'Prom Factor Mensual Hora 0,5'!$B$4:$M$4,0))</f>
        <v>0.9734807689676247</v>
      </c>
      <c r="E2737" s="38">
        <v>99.871223449707031</v>
      </c>
      <c r="F2737" s="18">
        <f t="shared" si="126"/>
        <v>97.222715401558276</v>
      </c>
      <c r="G2737" s="38">
        <v>46.047809600830078</v>
      </c>
      <c r="H2737" s="18">
        <f t="shared" si="127"/>
        <v>44.826657099490838</v>
      </c>
      <c r="I2737" s="38">
        <v>113.4336776733398</v>
      </c>
      <c r="J2737" s="18">
        <f t="shared" si="128"/>
        <v>110.42550376826851</v>
      </c>
    </row>
    <row r="2738" spans="1:10" x14ac:dyDescent="0.3">
      <c r="A2738" s="3">
        <v>2033</v>
      </c>
      <c r="B2738" s="3">
        <v>8</v>
      </c>
      <c r="C2738" s="4">
        <v>23</v>
      </c>
      <c r="D2738" s="19">
        <f>INDEX('Prom Factor Mensual Hora 0,5'!$B$5:$N$28,MATCH('Casos CMg'!$C2738,'Prom Factor Mensual Hora 0,5'!$A$5:$A$28,0),MATCH('Casos CMg'!$B2738,'Prom Factor Mensual Hora 0,5'!$B$4:$M$4,0))</f>
        <v>0.97348974165532653</v>
      </c>
      <c r="E2738" s="38">
        <v>98.653648376464844</v>
      </c>
      <c r="F2738" s="18">
        <f t="shared" si="126"/>
        <v>96.038314671360183</v>
      </c>
      <c r="G2738" s="38">
        <v>45.839778900146477</v>
      </c>
      <c r="H2738" s="18">
        <f t="shared" si="127"/>
        <v>44.624554519040885</v>
      </c>
      <c r="I2738" s="38">
        <v>111.9424743652344</v>
      </c>
      <c r="J2738" s="18">
        <f t="shared" si="128"/>
        <v>108.97485045007005</v>
      </c>
    </row>
    <row r="2739" spans="1:10" x14ac:dyDescent="0.3">
      <c r="A2739" s="3">
        <v>2033</v>
      </c>
      <c r="B2739" s="3">
        <v>9</v>
      </c>
      <c r="C2739" s="4">
        <v>0</v>
      </c>
      <c r="D2739" s="19">
        <f>INDEX('Prom Factor Mensual Hora 0,5'!$B$5:$N$28,MATCH('Casos CMg'!$C2739,'Prom Factor Mensual Hora 0,5'!$A$5:$A$28,0),MATCH('Casos CMg'!$B2739,'Prom Factor Mensual Hora 0,5'!$B$4:$M$4,0))</f>
        <v>0.97204255867463574</v>
      </c>
      <c r="E2739" s="38">
        <v>77.236061096191406</v>
      </c>
      <c r="F2739" s="18">
        <f t="shared" si="126"/>
        <v>75.076738449892389</v>
      </c>
      <c r="G2739" s="38">
        <v>38.733268737792969</v>
      </c>
      <c r="H2739" s="18">
        <f t="shared" si="127"/>
        <v>37.650385649716554</v>
      </c>
      <c r="I2739" s="38">
        <v>87.735527038574219</v>
      </c>
      <c r="J2739" s="18">
        <f t="shared" si="128"/>
        <v>85.282666189243372</v>
      </c>
    </row>
    <row r="2740" spans="1:10" x14ac:dyDescent="0.3">
      <c r="A2740" s="3">
        <v>2033</v>
      </c>
      <c r="B2740" s="3">
        <v>9</v>
      </c>
      <c r="C2740" s="4">
        <v>1</v>
      </c>
      <c r="D2740" s="19">
        <f>INDEX('Prom Factor Mensual Hora 0,5'!$B$5:$N$28,MATCH('Casos CMg'!$C2740,'Prom Factor Mensual Hora 0,5'!$A$5:$A$28,0),MATCH('Casos CMg'!$B2740,'Prom Factor Mensual Hora 0,5'!$B$4:$M$4,0))</f>
        <v>0.9742465831758057</v>
      </c>
      <c r="E2740" s="38">
        <v>81.70416259765625</v>
      </c>
      <c r="F2740" s="18">
        <f t="shared" si="126"/>
        <v>79.600001242007068</v>
      </c>
      <c r="G2740" s="38">
        <v>40.560928344726563</v>
      </c>
      <c r="H2740" s="18">
        <f t="shared" si="127"/>
        <v>39.516345850288545</v>
      </c>
      <c r="I2740" s="38">
        <v>93.600166320800781</v>
      </c>
      <c r="J2740" s="18">
        <f t="shared" si="128"/>
        <v>91.189642222727286</v>
      </c>
    </row>
    <row r="2741" spans="1:10" x14ac:dyDescent="0.3">
      <c r="A2741" s="3">
        <v>2033</v>
      </c>
      <c r="B2741" s="3">
        <v>9</v>
      </c>
      <c r="C2741" s="4">
        <v>2</v>
      </c>
      <c r="D2741" s="19">
        <f>INDEX('Prom Factor Mensual Hora 0,5'!$B$5:$N$28,MATCH('Casos CMg'!$C2741,'Prom Factor Mensual Hora 0,5'!$A$5:$A$28,0),MATCH('Casos CMg'!$B2741,'Prom Factor Mensual Hora 0,5'!$B$4:$M$4,0))</f>
        <v>0.97408407668829189</v>
      </c>
      <c r="E2741" s="38">
        <v>82.697074890136719</v>
      </c>
      <c r="F2741" s="18">
        <f t="shared" si="126"/>
        <v>80.553903839181359</v>
      </c>
      <c r="G2741" s="38">
        <v>40.967071533203118</v>
      </c>
      <c r="H2741" s="18">
        <f t="shared" si="127"/>
        <v>39.905372049043365</v>
      </c>
      <c r="I2741" s="38">
        <v>94.903427124023438</v>
      </c>
      <c r="J2741" s="18">
        <f t="shared" si="128"/>
        <v>92.443917184658972</v>
      </c>
    </row>
    <row r="2742" spans="1:10" x14ac:dyDescent="0.3">
      <c r="A2742" s="3">
        <v>2033</v>
      </c>
      <c r="B2742" s="3">
        <v>9</v>
      </c>
      <c r="C2742" s="4">
        <v>3</v>
      </c>
      <c r="D2742" s="19">
        <f>INDEX('Prom Factor Mensual Hora 0,5'!$B$5:$N$28,MATCH('Casos CMg'!$C2742,'Prom Factor Mensual Hora 0,5'!$A$5:$A$28,0),MATCH('Casos CMg'!$B2742,'Prom Factor Mensual Hora 0,5'!$B$4:$M$4,0))</f>
        <v>0.97503800939849639</v>
      </c>
      <c r="E2742" s="38">
        <v>82.697074890136719</v>
      </c>
      <c r="F2742" s="18">
        <f t="shared" si="126"/>
        <v>80.632791283957289</v>
      </c>
      <c r="G2742" s="38">
        <v>40.967071533203118</v>
      </c>
      <c r="H2742" s="18">
        <f t="shared" si="127"/>
        <v>39.944451878620178</v>
      </c>
      <c r="I2742" s="38">
        <v>94.903427124023438</v>
      </c>
      <c r="J2742" s="18">
        <f t="shared" si="128"/>
        <v>92.534448668103082</v>
      </c>
    </row>
    <row r="2743" spans="1:10" x14ac:dyDescent="0.3">
      <c r="A2743" s="3">
        <v>2033</v>
      </c>
      <c r="B2743" s="3">
        <v>9</v>
      </c>
      <c r="C2743" s="4">
        <v>4</v>
      </c>
      <c r="D2743" s="19">
        <f>INDEX('Prom Factor Mensual Hora 0,5'!$B$5:$N$28,MATCH('Casos CMg'!$C2743,'Prom Factor Mensual Hora 0,5'!$A$5:$A$28,0),MATCH('Casos CMg'!$B2743,'Prom Factor Mensual Hora 0,5'!$B$4:$M$4,0))</f>
        <v>0.97408482109622996</v>
      </c>
      <c r="E2743" s="38">
        <v>82.697074890136719</v>
      </c>
      <c r="F2743" s="18">
        <f t="shared" si="126"/>
        <v>80.55396539954036</v>
      </c>
      <c r="G2743" s="38">
        <v>40.967071533203118</v>
      </c>
      <c r="H2743" s="18">
        <f t="shared" si="127"/>
        <v>39.905402545256614</v>
      </c>
      <c r="I2743" s="38">
        <v>94.903427124023438</v>
      </c>
      <c r="J2743" s="18">
        <f t="shared" si="128"/>
        <v>92.443987831523472</v>
      </c>
    </row>
    <row r="2744" spans="1:10" x14ac:dyDescent="0.3">
      <c r="A2744" s="3">
        <v>2033</v>
      </c>
      <c r="B2744" s="3">
        <v>9</v>
      </c>
      <c r="C2744" s="4">
        <v>5</v>
      </c>
      <c r="D2744" s="19">
        <f>INDEX('Prom Factor Mensual Hora 0,5'!$B$5:$N$28,MATCH('Casos CMg'!$C2744,'Prom Factor Mensual Hora 0,5'!$A$5:$A$28,0),MATCH('Casos CMg'!$B2744,'Prom Factor Mensual Hora 0,5'!$B$4:$M$4,0))</f>
        <v>0.97409849192360065</v>
      </c>
      <c r="E2744" s="38">
        <v>82.697074890136719</v>
      </c>
      <c r="F2744" s="18">
        <f t="shared" si="126"/>
        <v>80.555095936975235</v>
      </c>
      <c r="G2744" s="38">
        <v>40.967071533203118</v>
      </c>
      <c r="H2744" s="18">
        <f t="shared" si="127"/>
        <v>39.905962599019425</v>
      </c>
      <c r="I2744" s="38">
        <v>94.903427124023438</v>
      </c>
      <c r="J2744" s="18">
        <f t="shared" si="128"/>
        <v>92.44528523989257</v>
      </c>
    </row>
    <row r="2745" spans="1:10" x14ac:dyDescent="0.3">
      <c r="A2745" s="3">
        <v>2033</v>
      </c>
      <c r="B2745" s="3">
        <v>9</v>
      </c>
      <c r="C2745" s="4">
        <v>6</v>
      </c>
      <c r="D2745" s="19">
        <f>INDEX('Prom Factor Mensual Hora 0,5'!$B$5:$N$28,MATCH('Casos CMg'!$C2745,'Prom Factor Mensual Hora 0,5'!$A$5:$A$28,0),MATCH('Casos CMg'!$B2745,'Prom Factor Mensual Hora 0,5'!$B$4:$M$4,0))</f>
        <v>0.9740796118342202</v>
      </c>
      <c r="E2745" s="38">
        <v>48.522434234619141</v>
      </c>
      <c r="F2745" s="18">
        <f t="shared" si="126"/>
        <v>47.264713904509293</v>
      </c>
      <c r="G2745" s="38">
        <v>26.594146728515621</v>
      </c>
      <c r="H2745" s="18">
        <f t="shared" si="127"/>
        <v>25.904816122374793</v>
      </c>
      <c r="I2745" s="38">
        <v>52.677310943603523</v>
      </c>
      <c r="J2745" s="18">
        <f t="shared" si="128"/>
        <v>51.31189459641584</v>
      </c>
    </row>
    <row r="2746" spans="1:10" x14ac:dyDescent="0.3">
      <c r="A2746" s="3">
        <v>2033</v>
      </c>
      <c r="B2746" s="3">
        <v>9</v>
      </c>
      <c r="C2746" s="4">
        <v>7</v>
      </c>
      <c r="D2746" s="19">
        <f>INDEX('Prom Factor Mensual Hora 0,5'!$B$5:$N$28,MATCH('Casos CMg'!$C2746,'Prom Factor Mensual Hora 0,5'!$A$5:$A$28,0),MATCH('Casos CMg'!$B2746,'Prom Factor Mensual Hora 0,5'!$B$4:$M$4,0))</f>
        <v>0.97273984380637468</v>
      </c>
      <c r="E2746" s="38">
        <v>48.221954345703118</v>
      </c>
      <c r="F2746" s="18">
        <f t="shared" si="126"/>
        <v>46.907416338277379</v>
      </c>
      <c r="G2746" s="38">
        <v>26.431917190551761</v>
      </c>
      <c r="H2746" s="18">
        <f t="shared" si="127"/>
        <v>25.711378999440349</v>
      </c>
      <c r="I2746" s="38">
        <v>52.328361511230469</v>
      </c>
      <c r="J2746" s="18">
        <f t="shared" si="128"/>
        <v>50.901882203077832</v>
      </c>
    </row>
    <row r="2747" spans="1:10" x14ac:dyDescent="0.3">
      <c r="A2747" s="3">
        <v>2033</v>
      </c>
      <c r="B2747" s="3">
        <v>9</v>
      </c>
      <c r="C2747" s="4">
        <v>8</v>
      </c>
      <c r="D2747" s="19">
        <f>INDEX('Prom Factor Mensual Hora 0,5'!$B$5:$N$28,MATCH('Casos CMg'!$C2747,'Prom Factor Mensual Hora 0,5'!$A$5:$A$28,0),MATCH('Casos CMg'!$B2747,'Prom Factor Mensual Hora 0,5'!$B$4:$M$4,0))</f>
        <v>0.97273361132409919</v>
      </c>
      <c r="E2747" s="38">
        <v>48.221954345703118</v>
      </c>
      <c r="F2747" s="18">
        <f t="shared" si="126"/>
        <v>46.90711579580163</v>
      </c>
      <c r="G2747" s="38">
        <v>26.431917190551761</v>
      </c>
      <c r="H2747" s="18">
        <f t="shared" si="127"/>
        <v>25.711214262984953</v>
      </c>
      <c r="I2747" s="38">
        <v>52.328361511230469</v>
      </c>
      <c r="J2747" s="18">
        <f t="shared" si="128"/>
        <v>50.901556067492209</v>
      </c>
    </row>
    <row r="2748" spans="1:10" x14ac:dyDescent="0.3">
      <c r="A2748" s="3">
        <v>2033</v>
      </c>
      <c r="B2748" s="3">
        <v>9</v>
      </c>
      <c r="C2748" s="4">
        <v>9</v>
      </c>
      <c r="D2748" s="19">
        <f>INDEX('Prom Factor Mensual Hora 0,5'!$B$5:$N$28,MATCH('Casos CMg'!$C2748,'Prom Factor Mensual Hora 0,5'!$A$5:$A$28,0),MATCH('Casos CMg'!$B2748,'Prom Factor Mensual Hora 0,5'!$B$4:$M$4,0))</f>
        <v>0.98380388909456784</v>
      </c>
      <c r="E2748" s="38">
        <v>29.729888916015621</v>
      </c>
      <c r="F2748" s="18">
        <f t="shared" si="126"/>
        <v>29.248380337925653</v>
      </c>
      <c r="G2748" s="38">
        <v>20.459560394287109</v>
      </c>
      <c r="H2748" s="18">
        <f t="shared" si="127"/>
        <v>20.128195085064849</v>
      </c>
      <c r="I2748" s="38">
        <v>31.4021110534668</v>
      </c>
      <c r="J2748" s="18">
        <f t="shared" si="128"/>
        <v>30.893518980180154</v>
      </c>
    </row>
    <row r="2749" spans="1:10" x14ac:dyDescent="0.3">
      <c r="A2749" s="3">
        <v>2033</v>
      </c>
      <c r="B2749" s="3">
        <v>9</v>
      </c>
      <c r="C2749" s="4">
        <v>10</v>
      </c>
      <c r="D2749" s="19">
        <f>INDEX('Prom Factor Mensual Hora 0,5'!$B$5:$N$28,MATCH('Casos CMg'!$C2749,'Prom Factor Mensual Hora 0,5'!$A$5:$A$28,0),MATCH('Casos CMg'!$B2749,'Prom Factor Mensual Hora 0,5'!$B$4:$M$4,0))</f>
        <v>0.99651040141575653</v>
      </c>
      <c r="E2749" s="38">
        <v>29.729888916015621</v>
      </c>
      <c r="F2749" s="18">
        <f t="shared" si="126"/>
        <v>29.626143537744579</v>
      </c>
      <c r="G2749" s="38">
        <v>20.459560394287109</v>
      </c>
      <c r="H2749" s="18">
        <f t="shared" si="127"/>
        <v>20.388164741300962</v>
      </c>
      <c r="I2749" s="38">
        <v>31.4021110534668</v>
      </c>
      <c r="J2749" s="18">
        <f t="shared" si="128"/>
        <v>31.292530291192367</v>
      </c>
    </row>
    <row r="2750" spans="1:10" x14ac:dyDescent="0.3">
      <c r="A2750" s="3">
        <v>2033</v>
      </c>
      <c r="B2750" s="3">
        <v>9</v>
      </c>
      <c r="C2750" s="4">
        <v>11</v>
      </c>
      <c r="D2750" s="19">
        <f>INDEX('Prom Factor Mensual Hora 0,5'!$B$5:$N$28,MATCH('Casos CMg'!$C2750,'Prom Factor Mensual Hora 0,5'!$A$5:$A$28,0),MATCH('Casos CMg'!$B2750,'Prom Factor Mensual Hora 0,5'!$B$4:$M$4,0))</f>
        <v>0.99637875931433106</v>
      </c>
      <c r="E2750" s="38">
        <v>29.729888916015621</v>
      </c>
      <c r="F2750" s="18">
        <f t="shared" si="126"/>
        <v>29.622229832692529</v>
      </c>
      <c r="G2750" s="38">
        <v>20.459560394287109</v>
      </c>
      <c r="H2750" s="18">
        <f t="shared" si="127"/>
        <v>20.385471401776417</v>
      </c>
      <c r="I2750" s="38">
        <v>31.4021110534668</v>
      </c>
      <c r="J2750" s="18">
        <f t="shared" si="128"/>
        <v>31.288396451304092</v>
      </c>
    </row>
    <row r="2751" spans="1:10" x14ac:dyDescent="0.3">
      <c r="A2751" s="3">
        <v>2033</v>
      </c>
      <c r="B2751" s="3">
        <v>9</v>
      </c>
      <c r="C2751" s="4">
        <v>12</v>
      </c>
      <c r="D2751" s="19">
        <f>INDEX('Prom Factor Mensual Hora 0,5'!$B$5:$N$28,MATCH('Casos CMg'!$C2751,'Prom Factor Mensual Hora 0,5'!$A$5:$A$28,0),MATCH('Casos CMg'!$B2751,'Prom Factor Mensual Hora 0,5'!$B$4:$M$4,0))</f>
        <v>0.99637522767769626</v>
      </c>
      <c r="E2751" s="38">
        <v>29.729888916015621</v>
      </c>
      <c r="F2751" s="18">
        <f t="shared" si="126"/>
        <v>29.622124837527682</v>
      </c>
      <c r="G2751" s="38">
        <v>20.459560394287109</v>
      </c>
      <c r="H2751" s="18">
        <f t="shared" si="127"/>
        <v>20.385399146043397</v>
      </c>
      <c r="I2751" s="38">
        <v>31.4021110534668</v>
      </c>
      <c r="J2751" s="18">
        <f t="shared" si="128"/>
        <v>31.288285550458287</v>
      </c>
    </row>
    <row r="2752" spans="1:10" x14ac:dyDescent="0.3">
      <c r="A2752" s="3">
        <v>2033</v>
      </c>
      <c r="B2752" s="3">
        <v>9</v>
      </c>
      <c r="C2752" s="4">
        <v>13</v>
      </c>
      <c r="D2752" s="19">
        <f>INDEX('Prom Factor Mensual Hora 0,5'!$B$5:$N$28,MATCH('Casos CMg'!$C2752,'Prom Factor Mensual Hora 0,5'!$A$5:$A$28,0),MATCH('Casos CMg'!$B2752,'Prom Factor Mensual Hora 0,5'!$B$4:$M$4,0))</f>
        <v>0.99639232684161072</v>
      </c>
      <c r="E2752" s="38">
        <v>29.729888916015621</v>
      </c>
      <c r="F2752" s="18">
        <f t="shared" si="126"/>
        <v>29.622633193771417</v>
      </c>
      <c r="G2752" s="38">
        <v>20.459560394287109</v>
      </c>
      <c r="H2752" s="18">
        <f t="shared" si="127"/>
        <v>20.385748987420197</v>
      </c>
      <c r="I2752" s="38">
        <v>31.4021110534668</v>
      </c>
      <c r="J2752" s="18">
        <f t="shared" si="128"/>
        <v>31.288822500302448</v>
      </c>
    </row>
    <row r="2753" spans="1:10" x14ac:dyDescent="0.3">
      <c r="A2753" s="3">
        <v>2033</v>
      </c>
      <c r="B2753" s="3">
        <v>9</v>
      </c>
      <c r="C2753" s="4">
        <v>14</v>
      </c>
      <c r="D2753" s="19">
        <f>INDEX('Prom Factor Mensual Hora 0,5'!$B$5:$N$28,MATCH('Casos CMg'!$C2753,'Prom Factor Mensual Hora 0,5'!$A$5:$A$28,0),MATCH('Casos CMg'!$B2753,'Prom Factor Mensual Hora 0,5'!$B$4:$M$4,0))</f>
        <v>0.99819978685956856</v>
      </c>
      <c r="E2753" s="38">
        <v>29.729888916015621</v>
      </c>
      <c r="F2753" s="18">
        <f t="shared" si="126"/>
        <v>29.676368779325443</v>
      </c>
      <c r="G2753" s="38">
        <v>20.459560394287109</v>
      </c>
      <c r="H2753" s="18">
        <f t="shared" si="127"/>
        <v>20.422728824817863</v>
      </c>
      <c r="I2753" s="38">
        <v>31.4021110534668</v>
      </c>
      <c r="J2753" s="18">
        <f t="shared" si="128"/>
        <v>31.345580560511063</v>
      </c>
    </row>
    <row r="2754" spans="1:10" x14ac:dyDescent="0.3">
      <c r="A2754" s="3">
        <v>2033</v>
      </c>
      <c r="B2754" s="3">
        <v>9</v>
      </c>
      <c r="C2754" s="4">
        <v>15</v>
      </c>
      <c r="D2754" s="19">
        <f>INDEX('Prom Factor Mensual Hora 0,5'!$B$5:$N$28,MATCH('Casos CMg'!$C2754,'Prom Factor Mensual Hora 0,5'!$A$5:$A$28,0),MATCH('Casos CMg'!$B2754,'Prom Factor Mensual Hora 0,5'!$B$4:$M$4,0))</f>
        <v>0.99916905470794437</v>
      </c>
      <c r="E2754" s="38">
        <v>29.729888916015621</v>
      </c>
      <c r="F2754" s="18">
        <f t="shared" si="126"/>
        <v>29.70518500478752</v>
      </c>
      <c r="G2754" s="38">
        <v>20.459560394287109</v>
      </c>
      <c r="H2754" s="18">
        <f t="shared" si="127"/>
        <v>20.442559618899949</v>
      </c>
      <c r="I2754" s="38">
        <v>31.4021110534668</v>
      </c>
      <c r="J2754" s="18">
        <f t="shared" si="128"/>
        <v>31.376017617126315</v>
      </c>
    </row>
    <row r="2755" spans="1:10" x14ac:dyDescent="0.3">
      <c r="A2755" s="3">
        <v>2033</v>
      </c>
      <c r="B2755" s="3">
        <v>9</v>
      </c>
      <c r="C2755" s="4">
        <v>16</v>
      </c>
      <c r="D2755" s="19">
        <f>INDEX('Prom Factor Mensual Hora 0,5'!$B$5:$N$28,MATCH('Casos CMg'!$C2755,'Prom Factor Mensual Hora 0,5'!$A$5:$A$28,0),MATCH('Casos CMg'!$B2755,'Prom Factor Mensual Hora 0,5'!$B$4:$M$4,0))</f>
        <v>0.9990444504188255</v>
      </c>
      <c r="E2755" s="38">
        <v>29.729888916015621</v>
      </c>
      <c r="F2755" s="18">
        <f t="shared" si="126"/>
        <v>29.701480533113557</v>
      </c>
      <c r="G2755" s="38">
        <v>20.459560394287109</v>
      </c>
      <c r="H2755" s="18">
        <f t="shared" si="127"/>
        <v>20.440010269921334</v>
      </c>
      <c r="I2755" s="38">
        <v>31.4021110534668</v>
      </c>
      <c r="J2755" s="18">
        <f t="shared" si="128"/>
        <v>31.372104779401663</v>
      </c>
    </row>
    <row r="2756" spans="1:10" x14ac:dyDescent="0.3">
      <c r="A2756" s="3">
        <v>2033</v>
      </c>
      <c r="B2756" s="3">
        <v>9</v>
      </c>
      <c r="C2756" s="4">
        <v>17</v>
      </c>
      <c r="D2756" s="19">
        <f>INDEX('Prom Factor Mensual Hora 0,5'!$B$5:$N$28,MATCH('Casos CMg'!$C2756,'Prom Factor Mensual Hora 0,5'!$A$5:$A$28,0),MATCH('Casos CMg'!$B2756,'Prom Factor Mensual Hora 0,5'!$B$4:$M$4,0))</f>
        <v>0.9993050788709984</v>
      </c>
      <c r="E2756" s="38">
        <v>48.221954345703118</v>
      </c>
      <c r="F2756" s="18">
        <f t="shared" ref="F2756:F2819" si="129">$E2756*$D2756</f>
        <v>48.188443890746541</v>
      </c>
      <c r="G2756" s="38">
        <v>26.431917190551761</v>
      </c>
      <c r="H2756" s="18">
        <f t="shared" ref="H2756:H2819" si="130">$G2756*$D2756</f>
        <v>26.413549092816027</v>
      </c>
      <c r="I2756" s="38">
        <v>52.328361511230469</v>
      </c>
      <c r="J2756" s="18">
        <f t="shared" ref="J2756:J2819" si="131">$I2756*$D2756</f>
        <v>52.29199742717028</v>
      </c>
    </row>
    <row r="2757" spans="1:10" x14ac:dyDescent="0.3">
      <c r="A2757" s="3">
        <v>2033</v>
      </c>
      <c r="B2757" s="3">
        <v>9</v>
      </c>
      <c r="C2757" s="4">
        <v>18</v>
      </c>
      <c r="D2757" s="19">
        <f>INDEX('Prom Factor Mensual Hora 0,5'!$B$5:$N$28,MATCH('Casos CMg'!$C2757,'Prom Factor Mensual Hora 0,5'!$A$5:$A$28,0),MATCH('Casos CMg'!$B2757,'Prom Factor Mensual Hora 0,5'!$B$4:$M$4,0))</f>
        <v>0.99759036986935989</v>
      </c>
      <c r="E2757" s="38">
        <v>48.522434234619141</v>
      </c>
      <c r="F2757" s="18">
        <f t="shared" si="129"/>
        <v>48.405513115075401</v>
      </c>
      <c r="G2757" s="38">
        <v>26.594146728515621</v>
      </c>
      <c r="H2757" s="18">
        <f t="shared" si="130"/>
        <v>26.530064671259925</v>
      </c>
      <c r="I2757" s="38">
        <v>52.677310943603523</v>
      </c>
      <c r="J2757" s="18">
        <f t="shared" si="131"/>
        <v>52.550378107952717</v>
      </c>
    </row>
    <row r="2758" spans="1:10" x14ac:dyDescent="0.3">
      <c r="A2758" s="3">
        <v>2033</v>
      </c>
      <c r="B2758" s="3">
        <v>9</v>
      </c>
      <c r="C2758" s="4">
        <v>19</v>
      </c>
      <c r="D2758" s="19">
        <f>INDEX('Prom Factor Mensual Hora 0,5'!$B$5:$N$28,MATCH('Casos CMg'!$C2758,'Prom Factor Mensual Hora 0,5'!$A$5:$A$28,0),MATCH('Casos CMg'!$B2758,'Prom Factor Mensual Hora 0,5'!$B$4:$M$4,0))</f>
        <v>0.98333751685340054</v>
      </c>
      <c r="E2758" s="38">
        <v>75.250236511230469</v>
      </c>
      <c r="F2758" s="18">
        <f t="shared" si="129"/>
        <v>73.996380713584472</v>
      </c>
      <c r="G2758" s="38">
        <v>37.920974731445313</v>
      </c>
      <c r="H2758" s="18">
        <f t="shared" si="130"/>
        <v>37.289117129079983</v>
      </c>
      <c r="I2758" s="38">
        <v>85.1290283203125</v>
      </c>
      <c r="J2758" s="18">
        <f t="shared" si="131"/>
        <v>83.710567320638901</v>
      </c>
    </row>
    <row r="2759" spans="1:10" x14ac:dyDescent="0.3">
      <c r="A2759" s="3">
        <v>2033</v>
      </c>
      <c r="B2759" s="3">
        <v>9</v>
      </c>
      <c r="C2759" s="4">
        <v>20</v>
      </c>
      <c r="D2759" s="19">
        <f>INDEX('Prom Factor Mensual Hora 0,5'!$B$5:$N$28,MATCH('Casos CMg'!$C2759,'Prom Factor Mensual Hora 0,5'!$A$5:$A$28,0),MATCH('Casos CMg'!$B2759,'Prom Factor Mensual Hora 0,5'!$B$4:$M$4,0))</f>
        <v>0.97364157716331123</v>
      </c>
      <c r="E2759" s="38">
        <v>95.600738525390625</v>
      </c>
      <c r="F2759" s="18">
        <f t="shared" si="129"/>
        <v>93.080853835838653</v>
      </c>
      <c r="G2759" s="38">
        <v>42.572200775146477</v>
      </c>
      <c r="H2759" s="18">
        <f t="shared" si="130"/>
        <v>41.450064706026758</v>
      </c>
      <c r="I2759" s="38">
        <v>107.7048721313477</v>
      </c>
      <c r="J2759" s="18">
        <f t="shared" si="131"/>
        <v>104.86594157013813</v>
      </c>
    </row>
    <row r="2760" spans="1:10" x14ac:dyDescent="0.3">
      <c r="A2760" s="3">
        <v>2033</v>
      </c>
      <c r="B2760" s="3">
        <v>9</v>
      </c>
      <c r="C2760" s="4">
        <v>21</v>
      </c>
      <c r="D2760" s="19">
        <f>INDEX('Prom Factor Mensual Hora 0,5'!$B$5:$N$28,MATCH('Casos CMg'!$C2760,'Prom Factor Mensual Hora 0,5'!$A$5:$A$28,0),MATCH('Casos CMg'!$B2760,'Prom Factor Mensual Hora 0,5'!$B$4:$M$4,0))</f>
        <v>0.97197707714224701</v>
      </c>
      <c r="E2760" s="38">
        <v>95.600738525390625</v>
      </c>
      <c r="F2760" s="18">
        <f t="shared" si="129"/>
        <v>92.921726404549389</v>
      </c>
      <c r="G2760" s="38">
        <v>42.572200775146477</v>
      </c>
      <c r="H2760" s="18">
        <f t="shared" si="130"/>
        <v>41.379203276939776</v>
      </c>
      <c r="I2760" s="38">
        <v>107.7048721313477</v>
      </c>
      <c r="J2760" s="18">
        <f t="shared" si="131"/>
        <v>104.68666680820679</v>
      </c>
    </row>
    <row r="2761" spans="1:10" x14ac:dyDescent="0.3">
      <c r="A2761" s="3">
        <v>2033</v>
      </c>
      <c r="B2761" s="3">
        <v>9</v>
      </c>
      <c r="C2761" s="4">
        <v>22</v>
      </c>
      <c r="D2761" s="19">
        <f>INDEX('Prom Factor Mensual Hora 0,5'!$B$5:$N$28,MATCH('Casos CMg'!$C2761,'Prom Factor Mensual Hora 0,5'!$A$5:$A$28,0),MATCH('Casos CMg'!$B2761,'Prom Factor Mensual Hora 0,5'!$B$4:$M$4,0))</f>
        <v>0.97199432949026132</v>
      </c>
      <c r="E2761" s="38">
        <v>75.250236511230469</v>
      </c>
      <c r="F2761" s="18">
        <f t="shared" si="129"/>
        <v>73.142803181717042</v>
      </c>
      <c r="G2761" s="38">
        <v>37.920974731445313</v>
      </c>
      <c r="H2761" s="18">
        <f t="shared" si="130"/>
        <v>36.858972407708329</v>
      </c>
      <c r="I2761" s="38">
        <v>85.1290283203125</v>
      </c>
      <c r="J2761" s="18">
        <f t="shared" si="131"/>
        <v>82.744932802359614</v>
      </c>
    </row>
    <row r="2762" spans="1:10" x14ac:dyDescent="0.3">
      <c r="A2762" s="3">
        <v>2033</v>
      </c>
      <c r="B2762" s="3">
        <v>9</v>
      </c>
      <c r="C2762" s="4">
        <v>23</v>
      </c>
      <c r="D2762" s="19">
        <f>INDEX('Prom Factor Mensual Hora 0,5'!$B$5:$N$28,MATCH('Casos CMg'!$C2762,'Prom Factor Mensual Hora 0,5'!$A$5:$A$28,0),MATCH('Casos CMg'!$B2762,'Prom Factor Mensual Hora 0,5'!$B$4:$M$4,0))</f>
        <v>0.97199575680251449</v>
      </c>
      <c r="E2762" s="38">
        <v>75.250236511230469</v>
      </c>
      <c r="F2762" s="18">
        <f t="shared" si="129"/>
        <v>73.142910587301671</v>
      </c>
      <c r="G2762" s="38">
        <v>37.920974731445313</v>
      </c>
      <c r="H2762" s="18">
        <f t="shared" si="130"/>
        <v>36.859026532780213</v>
      </c>
      <c r="I2762" s="38">
        <v>85.1290283203125</v>
      </c>
      <c r="J2762" s="18">
        <f t="shared" si="131"/>
        <v>82.745054308064837</v>
      </c>
    </row>
    <row r="2763" spans="1:10" x14ac:dyDescent="0.3">
      <c r="A2763" s="3">
        <v>2033</v>
      </c>
      <c r="B2763" s="3">
        <v>10</v>
      </c>
      <c r="C2763" s="4">
        <v>0</v>
      </c>
      <c r="D2763" s="19">
        <f>INDEX('Prom Factor Mensual Hora 0,5'!$B$5:$N$28,MATCH('Casos CMg'!$C2763,'Prom Factor Mensual Hora 0,5'!$A$5:$A$28,0),MATCH('Casos CMg'!$B2763,'Prom Factor Mensual Hora 0,5'!$B$4:$M$4,0))</f>
        <v>0.98061449370768206</v>
      </c>
      <c r="E2763" s="38">
        <v>51.678817749023438</v>
      </c>
      <c r="F2763" s="18">
        <f t="shared" si="129"/>
        <v>50.676997702370194</v>
      </c>
      <c r="G2763" s="38">
        <v>28.894021987915039</v>
      </c>
      <c r="H2763" s="18">
        <f t="shared" si="130"/>
        <v>28.333896742857938</v>
      </c>
      <c r="I2763" s="38">
        <v>55.862442016601563</v>
      </c>
      <c r="J2763" s="18">
        <f t="shared" si="131"/>
        <v>54.779520295384486</v>
      </c>
    </row>
    <row r="2764" spans="1:10" x14ac:dyDescent="0.3">
      <c r="A2764" s="3">
        <v>2033</v>
      </c>
      <c r="B2764" s="3">
        <v>10</v>
      </c>
      <c r="C2764" s="4">
        <v>1</v>
      </c>
      <c r="D2764" s="19">
        <f>INDEX('Prom Factor Mensual Hora 0,5'!$B$5:$N$28,MATCH('Casos CMg'!$C2764,'Prom Factor Mensual Hora 0,5'!$A$5:$A$28,0),MATCH('Casos CMg'!$B2764,'Prom Factor Mensual Hora 0,5'!$B$4:$M$4,0))</f>
        <v>0.98669170963098818</v>
      </c>
      <c r="E2764" s="38">
        <v>55.845481872558587</v>
      </c>
      <c r="F2764" s="18">
        <f t="shared" si="129"/>
        <v>55.102273984001194</v>
      </c>
      <c r="G2764" s="38">
        <v>31.24391937255859</v>
      </c>
      <c r="H2764" s="18">
        <f t="shared" si="130"/>
        <v>30.828116221282588</v>
      </c>
      <c r="I2764" s="38">
        <v>61.013664245605469</v>
      </c>
      <c r="J2764" s="18">
        <f t="shared" si="131"/>
        <v>60.201676685347557</v>
      </c>
    </row>
    <row r="2765" spans="1:10" x14ac:dyDescent="0.3">
      <c r="A2765" s="3">
        <v>2033</v>
      </c>
      <c r="B2765" s="3">
        <v>10</v>
      </c>
      <c r="C2765" s="4">
        <v>2</v>
      </c>
      <c r="D2765" s="19">
        <f>INDEX('Prom Factor Mensual Hora 0,5'!$B$5:$N$28,MATCH('Casos CMg'!$C2765,'Prom Factor Mensual Hora 0,5'!$A$5:$A$28,0),MATCH('Casos CMg'!$B2765,'Prom Factor Mensual Hora 0,5'!$B$4:$M$4,0))</f>
        <v>0.98670064880071218</v>
      </c>
      <c r="E2765" s="38">
        <v>56.034881591796882</v>
      </c>
      <c r="F2765" s="18">
        <f t="shared" si="129"/>
        <v>55.289654022097068</v>
      </c>
      <c r="G2765" s="38">
        <v>31.35073089599609</v>
      </c>
      <c r="H2765" s="18">
        <f t="shared" si="130"/>
        <v>30.933786515455875</v>
      </c>
      <c r="I2765" s="38">
        <v>61.247802734375</v>
      </c>
      <c r="J2765" s="18">
        <f t="shared" si="131"/>
        <v>60.433246695625847</v>
      </c>
    </row>
    <row r="2766" spans="1:10" x14ac:dyDescent="0.3">
      <c r="A2766" s="3">
        <v>2033</v>
      </c>
      <c r="B2766" s="3">
        <v>10</v>
      </c>
      <c r="C2766" s="4">
        <v>3</v>
      </c>
      <c r="D2766" s="19">
        <f>INDEX('Prom Factor Mensual Hora 0,5'!$B$5:$N$28,MATCH('Casos CMg'!$C2766,'Prom Factor Mensual Hora 0,5'!$A$5:$A$28,0),MATCH('Casos CMg'!$B2766,'Prom Factor Mensual Hora 0,5'!$B$4:$M$4,0))</f>
        <v>0.9870199279359243</v>
      </c>
      <c r="E2766" s="38">
        <v>56.034881591796882</v>
      </c>
      <c r="F2766" s="18">
        <f t="shared" si="129"/>
        <v>55.307544790633408</v>
      </c>
      <c r="G2766" s="38">
        <v>31.35073089599609</v>
      </c>
      <c r="H2766" s="18">
        <f t="shared" si="130"/>
        <v>30.943796149704617</v>
      </c>
      <c r="I2766" s="38">
        <v>61.247802734375</v>
      </c>
      <c r="J2766" s="18">
        <f t="shared" si="131"/>
        <v>60.452801841116518</v>
      </c>
    </row>
    <row r="2767" spans="1:10" x14ac:dyDescent="0.3">
      <c r="A2767" s="3">
        <v>2033</v>
      </c>
      <c r="B2767" s="3">
        <v>10</v>
      </c>
      <c r="C2767" s="4">
        <v>4</v>
      </c>
      <c r="D2767" s="19">
        <f>INDEX('Prom Factor Mensual Hora 0,5'!$B$5:$N$28,MATCH('Casos CMg'!$C2767,'Prom Factor Mensual Hora 0,5'!$A$5:$A$28,0),MATCH('Casos CMg'!$B2767,'Prom Factor Mensual Hora 0,5'!$B$4:$M$4,0))</f>
        <v>0.9870029666479051</v>
      </c>
      <c r="E2767" s="38">
        <v>56.034881591796882</v>
      </c>
      <c r="F2767" s="18">
        <f t="shared" si="129"/>
        <v>55.306594366867607</v>
      </c>
      <c r="G2767" s="38">
        <v>31.35073089599609</v>
      </c>
      <c r="H2767" s="18">
        <f t="shared" si="130"/>
        <v>30.943264400928278</v>
      </c>
      <c r="I2767" s="38">
        <v>61.247802734375</v>
      </c>
      <c r="J2767" s="18">
        <f t="shared" si="131"/>
        <v>60.451762999493802</v>
      </c>
    </row>
    <row r="2768" spans="1:10" x14ac:dyDescent="0.3">
      <c r="A2768" s="3">
        <v>2033</v>
      </c>
      <c r="B2768" s="3">
        <v>10</v>
      </c>
      <c r="C2768" s="4">
        <v>5</v>
      </c>
      <c r="D2768" s="19">
        <f>INDEX('Prom Factor Mensual Hora 0,5'!$B$5:$N$28,MATCH('Casos CMg'!$C2768,'Prom Factor Mensual Hora 0,5'!$A$5:$A$28,0),MATCH('Casos CMg'!$B2768,'Prom Factor Mensual Hora 0,5'!$B$4:$M$4,0))</f>
        <v>0.98794974355569909</v>
      </c>
      <c r="E2768" s="38">
        <v>56.034881591796882</v>
      </c>
      <c r="F2768" s="18">
        <f t="shared" si="129"/>
        <v>55.359646898789691</v>
      </c>
      <c r="G2768" s="38">
        <v>31.35073089599609</v>
      </c>
      <c r="H2768" s="18">
        <f t="shared" si="130"/>
        <v>30.972946548983071</v>
      </c>
      <c r="I2768" s="38">
        <v>61.247802734375</v>
      </c>
      <c r="J2768" s="18">
        <f t="shared" si="131"/>
        <v>60.509751004775829</v>
      </c>
    </row>
    <row r="2769" spans="1:10" x14ac:dyDescent="0.3">
      <c r="A2769" s="3">
        <v>2033</v>
      </c>
      <c r="B2769" s="3">
        <v>10</v>
      </c>
      <c r="C2769" s="4">
        <v>6</v>
      </c>
      <c r="D2769" s="19">
        <f>INDEX('Prom Factor Mensual Hora 0,5'!$B$5:$N$28,MATCH('Casos CMg'!$C2769,'Prom Factor Mensual Hora 0,5'!$A$5:$A$28,0),MATCH('Casos CMg'!$B2769,'Prom Factor Mensual Hora 0,5'!$B$4:$M$4,0))</f>
        <v>0.98762991447964255</v>
      </c>
      <c r="E2769" s="38">
        <v>8.8242969512939453</v>
      </c>
      <c r="F2769" s="18">
        <f t="shared" si="129"/>
        <v>8.7151396433494099</v>
      </c>
      <c r="G2769" s="38">
        <v>5.855435848236084</v>
      </c>
      <c r="H2769" s="18">
        <f t="shared" si="130"/>
        <v>5.7830036060344367</v>
      </c>
      <c r="I2769" s="38">
        <v>9.5892457962036133</v>
      </c>
      <c r="J2769" s="18">
        <f t="shared" si="131"/>
        <v>9.470626005628846</v>
      </c>
    </row>
    <row r="2770" spans="1:10" x14ac:dyDescent="0.3">
      <c r="A2770" s="3">
        <v>2033</v>
      </c>
      <c r="B2770" s="3">
        <v>10</v>
      </c>
      <c r="C2770" s="4">
        <v>7</v>
      </c>
      <c r="D2770" s="19">
        <f>INDEX('Prom Factor Mensual Hora 0,5'!$B$5:$N$28,MATCH('Casos CMg'!$C2770,'Prom Factor Mensual Hora 0,5'!$A$5:$A$28,0),MATCH('Casos CMg'!$B2770,'Prom Factor Mensual Hora 0,5'!$B$4:$M$4,0))</f>
        <v>0.9876323655348701</v>
      </c>
      <c r="E2770" s="38">
        <v>8.8242969512939453</v>
      </c>
      <c r="F2770" s="18">
        <f t="shared" si="129"/>
        <v>8.7151612721885812</v>
      </c>
      <c r="G2770" s="38">
        <v>5.855435848236084</v>
      </c>
      <c r="H2770" s="18">
        <f t="shared" si="130"/>
        <v>5.7830179580310821</v>
      </c>
      <c r="I2770" s="38">
        <v>9.5892457962036133</v>
      </c>
      <c r="J2770" s="18">
        <f t="shared" si="131"/>
        <v>9.4706495093998839</v>
      </c>
    </row>
    <row r="2771" spans="1:10" x14ac:dyDescent="0.3">
      <c r="A2771" s="3">
        <v>2033</v>
      </c>
      <c r="B2771" s="3">
        <v>10</v>
      </c>
      <c r="C2771" s="4">
        <v>8</v>
      </c>
      <c r="D2771" s="19">
        <f>INDEX('Prom Factor Mensual Hora 0,5'!$B$5:$N$28,MATCH('Casos CMg'!$C2771,'Prom Factor Mensual Hora 0,5'!$A$5:$A$28,0),MATCH('Casos CMg'!$B2771,'Prom Factor Mensual Hora 0,5'!$B$4:$M$4,0))</f>
        <v>0.98729907595495192</v>
      </c>
      <c r="E2771" s="38">
        <v>3.846900463104248</v>
      </c>
      <c r="F2771" s="18">
        <f t="shared" si="129"/>
        <v>3.7980412725135007</v>
      </c>
      <c r="G2771" s="38">
        <v>2.080173015594482</v>
      </c>
      <c r="H2771" s="18">
        <f t="shared" si="130"/>
        <v>2.0537528961228579</v>
      </c>
      <c r="I2771" s="38">
        <v>4.2603154182434082</v>
      </c>
      <c r="J2771" s="18">
        <f t="shared" si="131"/>
        <v>4.2062054757083516</v>
      </c>
    </row>
    <row r="2772" spans="1:10" x14ac:dyDescent="0.3">
      <c r="A2772" s="3">
        <v>2033</v>
      </c>
      <c r="B2772" s="3">
        <v>10</v>
      </c>
      <c r="C2772" s="4">
        <v>9</v>
      </c>
      <c r="D2772" s="19">
        <f>INDEX('Prom Factor Mensual Hora 0,5'!$B$5:$N$28,MATCH('Casos CMg'!$C2772,'Prom Factor Mensual Hora 0,5'!$A$5:$A$28,0),MATCH('Casos CMg'!$B2772,'Prom Factor Mensual Hora 0,5'!$B$4:$M$4,0))</f>
        <v>0.9991578476552917</v>
      </c>
      <c r="E2772" s="38">
        <v>3.846900463104248</v>
      </c>
      <c r="F2772" s="18">
        <f t="shared" si="129"/>
        <v>3.8436607868593855</v>
      </c>
      <c r="G2772" s="38">
        <v>2.080173015594482</v>
      </c>
      <c r="H2772" s="18">
        <f t="shared" si="130"/>
        <v>2.0784211930120002</v>
      </c>
      <c r="I2772" s="38">
        <v>4.2603154182434082</v>
      </c>
      <c r="J2772" s="18">
        <f t="shared" si="131"/>
        <v>4.2567275836247376</v>
      </c>
    </row>
    <row r="2773" spans="1:10" x14ac:dyDescent="0.3">
      <c r="A2773" s="3">
        <v>2033</v>
      </c>
      <c r="B2773" s="3">
        <v>10</v>
      </c>
      <c r="C2773" s="4">
        <v>10</v>
      </c>
      <c r="D2773" s="19">
        <f>INDEX('Prom Factor Mensual Hora 0,5'!$B$5:$N$28,MATCH('Casos CMg'!$C2773,'Prom Factor Mensual Hora 0,5'!$A$5:$A$28,0),MATCH('Casos CMg'!$B2773,'Prom Factor Mensual Hora 0,5'!$B$4:$M$4,0))</f>
        <v>0.9995828661525229</v>
      </c>
      <c r="E2773" s="38">
        <v>1.5253028869628911</v>
      </c>
      <c r="F2773" s="18">
        <f t="shared" si="129"/>
        <v>1.5246666315010844</v>
      </c>
      <c r="G2773" s="38">
        <v>0.7704957127571106</v>
      </c>
      <c r="H2773" s="18">
        <f t="shared" si="130"/>
        <v>0.77017431291598359</v>
      </c>
      <c r="I2773" s="38">
        <v>1.4971755743026729</v>
      </c>
      <c r="J2773" s="18">
        <f t="shared" si="131"/>
        <v>1.4965510516950153</v>
      </c>
    </row>
    <row r="2774" spans="1:10" x14ac:dyDescent="0.3">
      <c r="A2774" s="3">
        <v>2033</v>
      </c>
      <c r="B2774" s="3">
        <v>10</v>
      </c>
      <c r="C2774" s="4">
        <v>11</v>
      </c>
      <c r="D2774" s="19">
        <f>INDEX('Prom Factor Mensual Hora 0,5'!$B$5:$N$28,MATCH('Casos CMg'!$C2774,'Prom Factor Mensual Hora 0,5'!$A$5:$A$28,0),MATCH('Casos CMg'!$B2774,'Prom Factor Mensual Hora 0,5'!$B$4:$M$4,0))</f>
        <v>0.99952344568666041</v>
      </c>
      <c r="E2774" s="38">
        <v>1.5253028869628911</v>
      </c>
      <c r="F2774" s="18">
        <f t="shared" si="129"/>
        <v>1.5245759972929596</v>
      </c>
      <c r="G2774" s="38">
        <v>0.7704957127571106</v>
      </c>
      <c r="H2774" s="18">
        <f t="shared" si="130"/>
        <v>0.77012852970178658</v>
      </c>
      <c r="I2774" s="38">
        <v>1.4971755743026729</v>
      </c>
      <c r="J2774" s="18">
        <f t="shared" si="131"/>
        <v>1.4964620888249123</v>
      </c>
    </row>
    <row r="2775" spans="1:10" x14ac:dyDescent="0.3">
      <c r="A2775" s="3">
        <v>2033</v>
      </c>
      <c r="B2775" s="3">
        <v>10</v>
      </c>
      <c r="C2775" s="4">
        <v>12</v>
      </c>
      <c r="D2775" s="19">
        <f>INDEX('Prom Factor Mensual Hora 0,5'!$B$5:$N$28,MATCH('Casos CMg'!$C2775,'Prom Factor Mensual Hora 0,5'!$A$5:$A$28,0),MATCH('Casos CMg'!$B2775,'Prom Factor Mensual Hora 0,5'!$B$4:$M$4,0))</f>
        <v>0.99953095526393487</v>
      </c>
      <c r="E2775" s="38">
        <v>1.5253028869628911</v>
      </c>
      <c r="F2775" s="18">
        <f t="shared" si="129"/>
        <v>1.5245874516728561</v>
      </c>
      <c r="G2775" s="38">
        <v>0.7704957127571106</v>
      </c>
      <c r="H2775" s="18">
        <f t="shared" si="130"/>
        <v>0.77013431579888114</v>
      </c>
      <c r="I2775" s="38">
        <v>1.4971755743026729</v>
      </c>
      <c r="J2775" s="18">
        <f t="shared" si="131"/>
        <v>1.496473331980581</v>
      </c>
    </row>
    <row r="2776" spans="1:10" x14ac:dyDescent="0.3">
      <c r="A2776" s="3">
        <v>2033</v>
      </c>
      <c r="B2776" s="3">
        <v>10</v>
      </c>
      <c r="C2776" s="4">
        <v>13</v>
      </c>
      <c r="D2776" s="19">
        <f>INDEX('Prom Factor Mensual Hora 0,5'!$B$5:$N$28,MATCH('Casos CMg'!$C2776,'Prom Factor Mensual Hora 0,5'!$A$5:$A$28,0),MATCH('Casos CMg'!$B2776,'Prom Factor Mensual Hora 0,5'!$B$4:$M$4,0))</f>
        <v>0.99956208482646935</v>
      </c>
      <c r="E2776" s="38">
        <v>1.5253028869628911</v>
      </c>
      <c r="F2776" s="18">
        <f t="shared" si="129"/>
        <v>1.52463493368446</v>
      </c>
      <c r="G2776" s="38">
        <v>0.7704957127571106</v>
      </c>
      <c r="H2776" s="18">
        <f t="shared" si="130"/>
        <v>0.77015830099335392</v>
      </c>
      <c r="I2776" s="38">
        <v>1.4971755743026729</v>
      </c>
      <c r="J2776" s="18">
        <f t="shared" si="131"/>
        <v>1.4965199384012462</v>
      </c>
    </row>
    <row r="2777" spans="1:10" x14ac:dyDescent="0.3">
      <c r="A2777" s="3">
        <v>2033</v>
      </c>
      <c r="B2777" s="3">
        <v>10</v>
      </c>
      <c r="C2777" s="4">
        <v>14</v>
      </c>
      <c r="D2777" s="19">
        <f>INDEX('Prom Factor Mensual Hora 0,5'!$B$5:$N$28,MATCH('Casos CMg'!$C2777,'Prom Factor Mensual Hora 0,5'!$A$5:$A$28,0),MATCH('Casos CMg'!$B2777,'Prom Factor Mensual Hora 0,5'!$B$4:$M$4,0))</f>
        <v>0.99971987807715179</v>
      </c>
      <c r="E2777" s="38">
        <v>1.857277512550354</v>
      </c>
      <c r="F2777" s="18">
        <f t="shared" si="129"/>
        <v>1.8567572484022756</v>
      </c>
      <c r="G2777" s="38">
        <v>1.0786939859390261</v>
      </c>
      <c r="H2777" s="18">
        <f t="shared" si="130"/>
        <v>1.07839182010552</v>
      </c>
      <c r="I2777" s="38">
        <v>1.817899227142334</v>
      </c>
      <c r="J2777" s="18">
        <f t="shared" si="131"/>
        <v>1.8173899937152826</v>
      </c>
    </row>
    <row r="2778" spans="1:10" x14ac:dyDescent="0.3">
      <c r="A2778" s="3">
        <v>2033</v>
      </c>
      <c r="B2778" s="3">
        <v>10</v>
      </c>
      <c r="C2778" s="4">
        <v>15</v>
      </c>
      <c r="D2778" s="19">
        <f>INDEX('Prom Factor Mensual Hora 0,5'!$B$5:$N$28,MATCH('Casos CMg'!$C2778,'Prom Factor Mensual Hora 0,5'!$A$5:$A$28,0),MATCH('Casos CMg'!$B2778,'Prom Factor Mensual Hora 0,5'!$B$4:$M$4,0))</f>
        <v>0.99988320758683513</v>
      </c>
      <c r="E2778" s="38">
        <v>2.3552398681640621</v>
      </c>
      <c r="F2778" s="18">
        <f t="shared" si="129"/>
        <v>2.354964794016277</v>
      </c>
      <c r="G2778" s="38">
        <v>1.540991425514221</v>
      </c>
      <c r="H2778" s="18">
        <f t="shared" si="130"/>
        <v>1.5408114494069689</v>
      </c>
      <c r="I2778" s="38">
        <v>2.2989852428436279</v>
      </c>
      <c r="J2778" s="18">
        <f t="shared" si="131"/>
        <v>2.298716738809286</v>
      </c>
    </row>
    <row r="2779" spans="1:10" x14ac:dyDescent="0.3">
      <c r="A2779" s="3">
        <v>2033</v>
      </c>
      <c r="B2779" s="3">
        <v>10</v>
      </c>
      <c r="C2779" s="4">
        <v>16</v>
      </c>
      <c r="D2779" s="19">
        <f>INDEX('Prom Factor Mensual Hora 0,5'!$B$5:$N$28,MATCH('Casos CMg'!$C2779,'Prom Factor Mensual Hora 0,5'!$A$5:$A$28,0),MATCH('Casos CMg'!$B2779,'Prom Factor Mensual Hora 0,5'!$B$4:$M$4,0))</f>
        <v>0.99988320758683513</v>
      </c>
      <c r="E2779" s="38">
        <v>2.3552398681640621</v>
      </c>
      <c r="F2779" s="18">
        <f t="shared" si="129"/>
        <v>2.354964794016277</v>
      </c>
      <c r="G2779" s="38">
        <v>1.540991425514221</v>
      </c>
      <c r="H2779" s="18">
        <f t="shared" si="130"/>
        <v>1.5408114494069689</v>
      </c>
      <c r="I2779" s="38">
        <v>2.2989852428436279</v>
      </c>
      <c r="J2779" s="18">
        <f t="shared" si="131"/>
        <v>2.298716738809286</v>
      </c>
    </row>
    <row r="2780" spans="1:10" x14ac:dyDescent="0.3">
      <c r="A2780" s="3">
        <v>2033</v>
      </c>
      <c r="B2780" s="3">
        <v>10</v>
      </c>
      <c r="C2780" s="4">
        <v>17</v>
      </c>
      <c r="D2780" s="19">
        <f>INDEX('Prom Factor Mensual Hora 0,5'!$B$5:$N$28,MATCH('Casos CMg'!$C2780,'Prom Factor Mensual Hora 0,5'!$A$5:$A$28,0),MATCH('Casos CMg'!$B2780,'Prom Factor Mensual Hora 0,5'!$B$4:$M$4,0))</f>
        <v>0.99988323929231326</v>
      </c>
      <c r="E2780" s="38">
        <v>2.3552398681640621</v>
      </c>
      <c r="F2780" s="18">
        <f t="shared" si="129"/>
        <v>2.3549648686902831</v>
      </c>
      <c r="G2780" s="38">
        <v>1.540991425514221</v>
      </c>
      <c r="H2780" s="18">
        <f t="shared" si="130"/>
        <v>1.5408114982648387</v>
      </c>
      <c r="I2780" s="38">
        <v>2.2989852428436279</v>
      </c>
      <c r="J2780" s="18">
        <f t="shared" si="131"/>
        <v>2.2987168116997121</v>
      </c>
    </row>
    <row r="2781" spans="1:10" x14ac:dyDescent="0.3">
      <c r="A2781" s="3">
        <v>2033</v>
      </c>
      <c r="B2781" s="3">
        <v>10</v>
      </c>
      <c r="C2781" s="4">
        <v>18</v>
      </c>
      <c r="D2781" s="19">
        <f>INDEX('Prom Factor Mensual Hora 0,5'!$B$5:$N$28,MATCH('Casos CMg'!$C2781,'Prom Factor Mensual Hora 0,5'!$A$5:$A$28,0),MATCH('Casos CMg'!$B2781,'Prom Factor Mensual Hora 0,5'!$B$4:$M$4,0))</f>
        <v>0.99988470501655835</v>
      </c>
      <c r="E2781" s="38">
        <v>2.3552398681640621</v>
      </c>
      <c r="F2781" s="18">
        <f t="shared" si="129"/>
        <v>2.354968320822461</v>
      </c>
      <c r="G2781" s="38">
        <v>1.540991425514221</v>
      </c>
      <c r="H2781" s="18">
        <f t="shared" si="130"/>
        <v>1.5408137569333327</v>
      </c>
      <c r="I2781" s="38">
        <v>2.2989852428436279</v>
      </c>
      <c r="J2781" s="18">
        <f t="shared" si="131"/>
        <v>2.2987201813781217</v>
      </c>
    </row>
    <row r="2782" spans="1:10" x14ac:dyDescent="0.3">
      <c r="A2782" s="3">
        <v>2033</v>
      </c>
      <c r="B2782" s="3">
        <v>10</v>
      </c>
      <c r="C2782" s="4">
        <v>19</v>
      </c>
      <c r="D2782" s="19">
        <f>INDEX('Prom Factor Mensual Hora 0,5'!$B$5:$N$28,MATCH('Casos CMg'!$C2782,'Prom Factor Mensual Hora 0,5'!$A$5:$A$28,0),MATCH('Casos CMg'!$B2782,'Prom Factor Mensual Hora 0,5'!$B$4:$M$4,0))</f>
        <v>0.99484069998452063</v>
      </c>
      <c r="E2782" s="38">
        <v>46.396625518798828</v>
      </c>
      <c r="F2782" s="18">
        <f t="shared" si="129"/>
        <v>46.157251408041496</v>
      </c>
      <c r="G2782" s="38">
        <v>24.308378219604489</v>
      </c>
      <c r="H2782" s="18">
        <f t="shared" si="130"/>
        <v>24.182964003479803</v>
      </c>
      <c r="I2782" s="38">
        <v>49.689144134521477</v>
      </c>
      <c r="J2782" s="18">
        <f t="shared" si="131"/>
        <v>49.432782932419087</v>
      </c>
    </row>
    <row r="2783" spans="1:10" x14ac:dyDescent="0.3">
      <c r="A2783" s="3">
        <v>2033</v>
      </c>
      <c r="B2783" s="3">
        <v>10</v>
      </c>
      <c r="C2783" s="4">
        <v>20</v>
      </c>
      <c r="D2783" s="19">
        <f>INDEX('Prom Factor Mensual Hora 0,5'!$B$5:$N$28,MATCH('Casos CMg'!$C2783,'Prom Factor Mensual Hora 0,5'!$A$5:$A$28,0),MATCH('Casos CMg'!$B2783,'Prom Factor Mensual Hora 0,5'!$B$4:$M$4,0))</f>
        <v>0.98074713749844833</v>
      </c>
      <c r="E2783" s="38">
        <v>42.629592895507813</v>
      </c>
      <c r="F2783" s="18">
        <f t="shared" si="129"/>
        <v>41.808851204993474</v>
      </c>
      <c r="G2783" s="38">
        <v>20.57724571228027</v>
      </c>
      <c r="H2783" s="18">
        <f t="shared" si="130"/>
        <v>20.181074829921094</v>
      </c>
      <c r="I2783" s="38">
        <v>45.389019012451172</v>
      </c>
      <c r="J2783" s="18">
        <f t="shared" si="131"/>
        <v>44.515150470324137</v>
      </c>
    </row>
    <row r="2784" spans="1:10" x14ac:dyDescent="0.3">
      <c r="A2784" s="3">
        <v>2033</v>
      </c>
      <c r="B2784" s="3">
        <v>10</v>
      </c>
      <c r="C2784" s="4">
        <v>21</v>
      </c>
      <c r="D2784" s="19">
        <f>INDEX('Prom Factor Mensual Hora 0,5'!$B$5:$N$28,MATCH('Casos CMg'!$C2784,'Prom Factor Mensual Hora 0,5'!$A$5:$A$28,0),MATCH('Casos CMg'!$B2784,'Prom Factor Mensual Hora 0,5'!$B$4:$M$4,0))</f>
        <v>0.98070075515168487</v>
      </c>
      <c r="E2784" s="38">
        <v>41.180740356445313</v>
      </c>
      <c r="F2784" s="18">
        <f t="shared" si="129"/>
        <v>40.385983165271384</v>
      </c>
      <c r="G2784" s="38">
        <v>19.14219856262207</v>
      </c>
      <c r="H2784" s="18">
        <f t="shared" si="130"/>
        <v>18.772768585626959</v>
      </c>
      <c r="I2784" s="38">
        <v>43.735118865966797</v>
      </c>
      <c r="J2784" s="18">
        <f t="shared" si="131"/>
        <v>42.891064098502341</v>
      </c>
    </row>
    <row r="2785" spans="1:10" x14ac:dyDescent="0.3">
      <c r="A2785" s="3">
        <v>2033</v>
      </c>
      <c r="B2785" s="3">
        <v>10</v>
      </c>
      <c r="C2785" s="4">
        <v>22</v>
      </c>
      <c r="D2785" s="19">
        <f>INDEX('Prom Factor Mensual Hora 0,5'!$B$5:$N$28,MATCH('Casos CMg'!$C2785,'Prom Factor Mensual Hora 0,5'!$A$5:$A$28,0),MATCH('Casos CMg'!$B2785,'Prom Factor Mensual Hora 0,5'!$B$4:$M$4,0))</f>
        <v>0.98070301388438497</v>
      </c>
      <c r="E2785" s="38">
        <v>44.078456878662109</v>
      </c>
      <c r="F2785" s="18">
        <f t="shared" si="129"/>
        <v>43.227875508276831</v>
      </c>
      <c r="G2785" s="38">
        <v>22.012298583984379</v>
      </c>
      <c r="H2785" s="18">
        <f t="shared" si="130"/>
        <v>21.58752756383646</v>
      </c>
      <c r="I2785" s="38">
        <v>47.042915344238281</v>
      </c>
      <c r="J2785" s="18">
        <f t="shared" si="131"/>
        <v>46.13512886000246</v>
      </c>
    </row>
    <row r="2786" spans="1:10" x14ac:dyDescent="0.3">
      <c r="A2786" s="3">
        <v>2033</v>
      </c>
      <c r="B2786" s="3">
        <v>10</v>
      </c>
      <c r="C2786" s="4">
        <v>23</v>
      </c>
      <c r="D2786" s="19">
        <f>INDEX('Prom Factor Mensual Hora 0,5'!$B$5:$N$28,MATCH('Casos CMg'!$C2786,'Prom Factor Mensual Hora 0,5'!$A$5:$A$28,0),MATCH('Casos CMg'!$B2786,'Prom Factor Mensual Hora 0,5'!$B$4:$M$4,0))</f>
        <v>0.9807000534826753</v>
      </c>
      <c r="E2786" s="38">
        <v>50.163661956787109</v>
      </c>
      <c r="F2786" s="18">
        <f t="shared" si="129"/>
        <v>49.195505963907962</v>
      </c>
      <c r="G2786" s="38">
        <v>28.03951454162598</v>
      </c>
      <c r="H2786" s="18">
        <f t="shared" si="130"/>
        <v>27.498353410600849</v>
      </c>
      <c r="I2786" s="38">
        <v>53.989269256591797</v>
      </c>
      <c r="J2786" s="18">
        <f t="shared" si="131"/>
        <v>52.947279247430131</v>
      </c>
    </row>
    <row r="2787" spans="1:10" x14ac:dyDescent="0.3">
      <c r="A2787" s="3">
        <v>2033</v>
      </c>
      <c r="B2787" s="3">
        <v>11</v>
      </c>
      <c r="C2787" s="4">
        <v>0</v>
      </c>
      <c r="D2787" s="19">
        <f>INDEX('Prom Factor Mensual Hora 0,5'!$B$5:$N$28,MATCH('Casos CMg'!$C2787,'Prom Factor Mensual Hora 0,5'!$A$5:$A$28,0),MATCH('Casos CMg'!$B2787,'Prom Factor Mensual Hora 0,5'!$B$4:$M$4,0))</f>
        <v>0.97806805803312946</v>
      </c>
      <c r="E2787" s="38">
        <v>31.902482986450199</v>
      </c>
      <c r="F2787" s="18">
        <f t="shared" si="129"/>
        <v>31.202799580992298</v>
      </c>
      <c r="G2787" s="38">
        <v>16.379217147827148</v>
      </c>
      <c r="H2787" s="18">
        <f t="shared" si="130"/>
        <v>16.019989107878231</v>
      </c>
      <c r="I2787" s="38">
        <v>34.832538604736328</v>
      </c>
      <c r="J2787" s="18">
        <f t="shared" si="131"/>
        <v>34.068593389498474</v>
      </c>
    </row>
    <row r="2788" spans="1:10" x14ac:dyDescent="0.3">
      <c r="A2788" s="3">
        <v>2033</v>
      </c>
      <c r="B2788" s="3">
        <v>11</v>
      </c>
      <c r="C2788" s="4">
        <v>1</v>
      </c>
      <c r="D2788" s="19">
        <f>INDEX('Prom Factor Mensual Hora 0,5'!$B$5:$N$28,MATCH('Casos CMg'!$C2788,'Prom Factor Mensual Hora 0,5'!$A$5:$A$28,0),MATCH('Casos CMg'!$B2788,'Prom Factor Mensual Hora 0,5'!$B$4:$M$4,0))</f>
        <v>0.97782059625724937</v>
      </c>
      <c r="E2788" s="38">
        <v>31.890974044799801</v>
      </c>
      <c r="F2788" s="18">
        <f t="shared" si="129"/>
        <v>31.183651255710604</v>
      </c>
      <c r="G2788" s="38">
        <v>16.375120162963871</v>
      </c>
      <c r="H2788" s="18">
        <f t="shared" si="130"/>
        <v>16.011929761533437</v>
      </c>
      <c r="I2788" s="38">
        <v>34.825119018554688</v>
      </c>
      <c r="J2788" s="18">
        <f t="shared" si="131"/>
        <v>34.05271864345282</v>
      </c>
    </row>
    <row r="2789" spans="1:10" x14ac:dyDescent="0.3">
      <c r="A2789" s="3">
        <v>2033</v>
      </c>
      <c r="B2789" s="3">
        <v>11</v>
      </c>
      <c r="C2789" s="4">
        <v>2</v>
      </c>
      <c r="D2789" s="19">
        <f>INDEX('Prom Factor Mensual Hora 0,5'!$B$5:$N$28,MATCH('Casos CMg'!$C2789,'Prom Factor Mensual Hora 0,5'!$A$5:$A$28,0),MATCH('Casos CMg'!$B2789,'Prom Factor Mensual Hora 0,5'!$B$4:$M$4,0))</f>
        <v>0.97782244293888609</v>
      </c>
      <c r="E2789" s="38">
        <v>31.890974044799801</v>
      </c>
      <c r="F2789" s="18">
        <f t="shared" si="129"/>
        <v>31.183710148186751</v>
      </c>
      <c r="G2789" s="38">
        <v>16.375120162963871</v>
      </c>
      <c r="H2789" s="18">
        <f t="shared" si="130"/>
        <v>16.011960001167143</v>
      </c>
      <c r="I2789" s="38">
        <v>34.825119018554688</v>
      </c>
      <c r="J2789" s="18">
        <f t="shared" si="131"/>
        <v>34.052782954360609</v>
      </c>
    </row>
    <row r="2790" spans="1:10" x14ac:dyDescent="0.3">
      <c r="A2790" s="3">
        <v>2033</v>
      </c>
      <c r="B2790" s="3">
        <v>11</v>
      </c>
      <c r="C2790" s="4">
        <v>3</v>
      </c>
      <c r="D2790" s="19">
        <f>INDEX('Prom Factor Mensual Hora 0,5'!$B$5:$N$28,MATCH('Casos CMg'!$C2790,'Prom Factor Mensual Hora 0,5'!$A$5:$A$28,0),MATCH('Casos CMg'!$B2790,'Prom Factor Mensual Hora 0,5'!$B$4:$M$4,0))</f>
        <v>0.97783125509732516</v>
      </c>
      <c r="E2790" s="38">
        <v>31.890974044799801</v>
      </c>
      <c r="F2790" s="18">
        <f t="shared" si="129"/>
        <v>31.183991176502811</v>
      </c>
      <c r="G2790" s="38">
        <v>16.375120162963871</v>
      </c>
      <c r="H2790" s="18">
        <f t="shared" si="130"/>
        <v>16.012104301320477</v>
      </c>
      <c r="I2790" s="38">
        <v>34.825119018554688</v>
      </c>
      <c r="J2790" s="18">
        <f t="shared" si="131"/>
        <v>34.053089838827056</v>
      </c>
    </row>
    <row r="2791" spans="1:10" x14ac:dyDescent="0.3">
      <c r="A2791" s="3">
        <v>2033</v>
      </c>
      <c r="B2791" s="3">
        <v>11</v>
      </c>
      <c r="C2791" s="4">
        <v>4</v>
      </c>
      <c r="D2791" s="19">
        <f>INDEX('Prom Factor Mensual Hora 0,5'!$B$5:$N$28,MATCH('Casos CMg'!$C2791,'Prom Factor Mensual Hora 0,5'!$A$5:$A$28,0),MATCH('Casos CMg'!$B2791,'Prom Factor Mensual Hora 0,5'!$B$4:$M$4,0))</f>
        <v>0.97782984064008349</v>
      </c>
      <c r="E2791" s="38">
        <v>31.890974044799801</v>
      </c>
      <c r="F2791" s="18">
        <f t="shared" si="129"/>
        <v>31.183946068083628</v>
      </c>
      <c r="G2791" s="38">
        <v>16.375120162963871</v>
      </c>
      <c r="H2791" s="18">
        <f t="shared" si="130"/>
        <v>16.01208113941318</v>
      </c>
      <c r="I2791" s="38">
        <v>34.825119018554688</v>
      </c>
      <c r="J2791" s="18">
        <f t="shared" si="131"/>
        <v>34.053040580185268</v>
      </c>
    </row>
    <row r="2792" spans="1:10" x14ac:dyDescent="0.3">
      <c r="A2792" s="3">
        <v>2033</v>
      </c>
      <c r="B2792" s="3">
        <v>11</v>
      </c>
      <c r="C2792" s="4">
        <v>5</v>
      </c>
      <c r="D2792" s="19">
        <f>INDEX('Prom Factor Mensual Hora 0,5'!$B$5:$N$28,MATCH('Casos CMg'!$C2792,'Prom Factor Mensual Hora 0,5'!$A$5:$A$28,0),MATCH('Casos CMg'!$B2792,'Prom Factor Mensual Hora 0,5'!$B$4:$M$4,0))</f>
        <v>0.97687483111014284</v>
      </c>
      <c r="E2792" s="38">
        <v>31.890974044799801</v>
      </c>
      <c r="F2792" s="18">
        <f t="shared" si="129"/>
        <v>31.153489883951753</v>
      </c>
      <c r="G2792" s="38">
        <v>16.375120162963871</v>
      </c>
      <c r="H2792" s="18">
        <f t="shared" si="130"/>
        <v>15.996442743603627</v>
      </c>
      <c r="I2792" s="38">
        <v>34.825119018554688</v>
      </c>
      <c r="J2792" s="18">
        <f t="shared" si="131"/>
        <v>34.019782259641232</v>
      </c>
    </row>
    <row r="2793" spans="1:10" x14ac:dyDescent="0.3">
      <c r="A2793" s="3">
        <v>2033</v>
      </c>
      <c r="B2793" s="3">
        <v>11</v>
      </c>
      <c r="C2793" s="4">
        <v>6</v>
      </c>
      <c r="D2793" s="19">
        <f>INDEX('Prom Factor Mensual Hora 0,5'!$B$5:$N$28,MATCH('Casos CMg'!$C2793,'Prom Factor Mensual Hora 0,5'!$A$5:$A$28,0),MATCH('Casos CMg'!$B2793,'Prom Factor Mensual Hora 0,5'!$B$4:$M$4,0))</f>
        <v>0.97689945172122139</v>
      </c>
      <c r="E2793" s="38">
        <v>2.5063414573669429</v>
      </c>
      <c r="F2793" s="18">
        <f t="shared" si="129"/>
        <v>2.4484435955279333</v>
      </c>
      <c r="G2793" s="38">
        <v>1.657317161560059</v>
      </c>
      <c r="H2793" s="18">
        <f t="shared" si="130"/>
        <v>1.6190322264561925</v>
      </c>
      <c r="I2793" s="38">
        <v>2.145609855651855</v>
      </c>
      <c r="J2793" s="18">
        <f t="shared" si="131"/>
        <v>2.0960450915939464</v>
      </c>
    </row>
    <row r="2794" spans="1:10" x14ac:dyDescent="0.3">
      <c r="A2794" s="3">
        <v>2033</v>
      </c>
      <c r="B2794" s="3">
        <v>11</v>
      </c>
      <c r="C2794" s="4">
        <v>7</v>
      </c>
      <c r="D2794" s="19">
        <f>INDEX('Prom Factor Mensual Hora 0,5'!$B$5:$N$28,MATCH('Casos CMg'!$C2794,'Prom Factor Mensual Hora 0,5'!$A$5:$A$28,0),MATCH('Casos CMg'!$B2794,'Prom Factor Mensual Hora 0,5'!$B$4:$M$4,0))</f>
        <v>0.97686589863268813</v>
      </c>
      <c r="E2794" s="38">
        <v>0.75190246105194092</v>
      </c>
      <c r="F2794" s="18">
        <f t="shared" si="129"/>
        <v>0.73450787329963407</v>
      </c>
      <c r="G2794" s="38">
        <v>0.49719512462615972</v>
      </c>
      <c r="H2794" s="18">
        <f t="shared" si="130"/>
        <v>0.48569296221372488</v>
      </c>
      <c r="I2794" s="38">
        <v>0.64368301630020142</v>
      </c>
      <c r="J2794" s="18">
        <f t="shared" si="131"/>
        <v>0.62879198815269555</v>
      </c>
    </row>
    <row r="2795" spans="1:10" x14ac:dyDescent="0.3">
      <c r="A2795" s="3">
        <v>2033</v>
      </c>
      <c r="B2795" s="3">
        <v>11</v>
      </c>
      <c r="C2795" s="4">
        <v>8</v>
      </c>
      <c r="D2795" s="19">
        <f>INDEX('Prom Factor Mensual Hora 0,5'!$B$5:$N$28,MATCH('Casos CMg'!$C2795,'Prom Factor Mensual Hora 0,5'!$A$5:$A$28,0),MATCH('Casos CMg'!$B2795,'Prom Factor Mensual Hora 0,5'!$B$4:$M$4,0))</f>
        <v>0.98863064559129132</v>
      </c>
      <c r="E2795" s="38">
        <v>0.6683577299118042</v>
      </c>
      <c r="F2795" s="18">
        <f t="shared" si="129"/>
        <v>0.66075893400863694</v>
      </c>
      <c r="G2795" s="38">
        <v>0.44195124506950378</v>
      </c>
      <c r="H2795" s="18">
        <f t="shared" si="130"/>
        <v>0.43692654473293852</v>
      </c>
      <c r="I2795" s="38">
        <v>0.57216262817382813</v>
      </c>
      <c r="J2795" s="18">
        <f t="shared" si="131"/>
        <v>0.56565750847470164</v>
      </c>
    </row>
    <row r="2796" spans="1:10" x14ac:dyDescent="0.3">
      <c r="A2796" s="3">
        <v>2033</v>
      </c>
      <c r="B2796" s="3">
        <v>11</v>
      </c>
      <c r="C2796" s="4">
        <v>9</v>
      </c>
      <c r="D2796" s="19">
        <f>INDEX('Prom Factor Mensual Hora 0,5'!$B$5:$N$28,MATCH('Casos CMg'!$C2796,'Prom Factor Mensual Hora 0,5'!$A$5:$A$28,0),MATCH('Casos CMg'!$B2796,'Prom Factor Mensual Hora 0,5'!$B$4:$M$4,0))</f>
        <v>0.99973769168684423</v>
      </c>
      <c r="E2796" s="38">
        <v>0.3341788649559021</v>
      </c>
      <c r="F2796" s="18">
        <f t="shared" si="129"/>
        <v>0.33409120706154322</v>
      </c>
      <c r="G2796" s="38">
        <v>0.22097562253475189</v>
      </c>
      <c r="H2796" s="18">
        <f t="shared" si="130"/>
        <v>0.22091765879195627</v>
      </c>
      <c r="I2796" s="38">
        <v>0.28608131408691412</v>
      </c>
      <c r="J2796" s="18">
        <f t="shared" si="131"/>
        <v>0.28600627257999062</v>
      </c>
    </row>
    <row r="2797" spans="1:10" x14ac:dyDescent="0.3">
      <c r="A2797" s="3">
        <v>2033</v>
      </c>
      <c r="B2797" s="3">
        <v>11</v>
      </c>
      <c r="C2797" s="4">
        <v>10</v>
      </c>
      <c r="D2797" s="19">
        <f>INDEX('Prom Factor Mensual Hora 0,5'!$B$5:$N$28,MATCH('Casos CMg'!$C2797,'Prom Factor Mensual Hora 0,5'!$A$5:$A$28,0),MATCH('Casos CMg'!$B2797,'Prom Factor Mensual Hora 0,5'!$B$4:$M$4,0))</f>
        <v>0.99973513831665695</v>
      </c>
      <c r="E2797" s="38">
        <v>0.3341788649559021</v>
      </c>
      <c r="F2797" s="18">
        <f t="shared" si="129"/>
        <v>0.33409035377919222</v>
      </c>
      <c r="G2797" s="38">
        <v>0.22097562253475189</v>
      </c>
      <c r="H2797" s="18">
        <f t="shared" si="130"/>
        <v>0.22091709455938957</v>
      </c>
      <c r="I2797" s="38">
        <v>0.28608131408691412</v>
      </c>
      <c r="J2797" s="18">
        <f t="shared" si="131"/>
        <v>0.28600554210849205</v>
      </c>
    </row>
    <row r="2798" spans="1:10" x14ac:dyDescent="0.3">
      <c r="A2798" s="3">
        <v>2033</v>
      </c>
      <c r="B2798" s="3">
        <v>11</v>
      </c>
      <c r="C2798" s="4">
        <v>11</v>
      </c>
      <c r="D2798" s="19">
        <f>INDEX('Prom Factor Mensual Hora 0,5'!$B$5:$N$28,MATCH('Casos CMg'!$C2798,'Prom Factor Mensual Hora 0,5'!$A$5:$A$28,0),MATCH('Casos CMg'!$B2798,'Prom Factor Mensual Hora 0,5'!$B$4:$M$4,0))</f>
        <v>0.99973521183053549</v>
      </c>
      <c r="E2798" s="38">
        <v>0.16708943247795099</v>
      </c>
      <c r="F2798" s="18">
        <f t="shared" si="129"/>
        <v>0.1670451891729883</v>
      </c>
      <c r="G2798" s="38">
        <v>0.1104878112673759</v>
      </c>
      <c r="H2798" s="18">
        <f t="shared" si="130"/>
        <v>0.11045855540208227</v>
      </c>
      <c r="I2798" s="38">
        <v>0.143040657043457</v>
      </c>
      <c r="J2798" s="18">
        <f t="shared" si="131"/>
        <v>0.14300278156971946</v>
      </c>
    </row>
    <row r="2799" spans="1:10" x14ac:dyDescent="0.3">
      <c r="A2799" s="3">
        <v>2033</v>
      </c>
      <c r="B2799" s="3">
        <v>11</v>
      </c>
      <c r="C2799" s="4">
        <v>12</v>
      </c>
      <c r="D2799" s="19">
        <f>INDEX('Prom Factor Mensual Hora 0,5'!$B$5:$N$28,MATCH('Casos CMg'!$C2799,'Prom Factor Mensual Hora 0,5'!$A$5:$A$28,0),MATCH('Casos CMg'!$B2799,'Prom Factor Mensual Hora 0,5'!$B$4:$M$4,0))</f>
        <v>0.99973721447341823</v>
      </c>
      <c r="E2799" s="38">
        <v>0</v>
      </c>
      <c r="F2799" s="18">
        <f t="shared" si="129"/>
        <v>0</v>
      </c>
      <c r="G2799" s="38">
        <v>0</v>
      </c>
      <c r="H2799" s="18">
        <f t="shared" si="130"/>
        <v>0</v>
      </c>
      <c r="I2799" s="38">
        <v>0</v>
      </c>
      <c r="J2799" s="18">
        <f t="shared" si="131"/>
        <v>0</v>
      </c>
    </row>
    <row r="2800" spans="1:10" x14ac:dyDescent="0.3">
      <c r="A2800" s="3">
        <v>2033</v>
      </c>
      <c r="B2800" s="3">
        <v>11</v>
      </c>
      <c r="C2800" s="4">
        <v>13</v>
      </c>
      <c r="D2800" s="19">
        <f>INDEX('Prom Factor Mensual Hora 0,5'!$B$5:$N$28,MATCH('Casos CMg'!$C2800,'Prom Factor Mensual Hora 0,5'!$A$5:$A$28,0),MATCH('Casos CMg'!$B2800,'Prom Factor Mensual Hora 0,5'!$B$4:$M$4,0))</f>
        <v>1</v>
      </c>
      <c r="E2800" s="38">
        <v>0</v>
      </c>
      <c r="F2800" s="18">
        <f t="shared" si="129"/>
        <v>0</v>
      </c>
      <c r="G2800" s="38">
        <v>0</v>
      </c>
      <c r="H2800" s="18">
        <f t="shared" si="130"/>
        <v>0</v>
      </c>
      <c r="I2800" s="38">
        <v>0</v>
      </c>
      <c r="J2800" s="18">
        <f t="shared" si="131"/>
        <v>0</v>
      </c>
    </row>
    <row r="2801" spans="1:10" x14ac:dyDescent="0.3">
      <c r="A2801" s="3">
        <v>2033</v>
      </c>
      <c r="B2801" s="3">
        <v>11</v>
      </c>
      <c r="C2801" s="4">
        <v>14</v>
      </c>
      <c r="D2801" s="19">
        <f>INDEX('Prom Factor Mensual Hora 0,5'!$B$5:$N$28,MATCH('Casos CMg'!$C2801,'Prom Factor Mensual Hora 0,5'!$A$5:$A$28,0),MATCH('Casos CMg'!$B2801,'Prom Factor Mensual Hora 0,5'!$B$4:$M$4,0))</f>
        <v>1</v>
      </c>
      <c r="E2801" s="38">
        <v>0</v>
      </c>
      <c r="F2801" s="18">
        <f t="shared" si="129"/>
        <v>0</v>
      </c>
      <c r="G2801" s="38">
        <v>0</v>
      </c>
      <c r="H2801" s="18">
        <f t="shared" si="130"/>
        <v>0</v>
      </c>
      <c r="I2801" s="38">
        <v>0</v>
      </c>
      <c r="J2801" s="18">
        <f t="shared" si="131"/>
        <v>0</v>
      </c>
    </row>
    <row r="2802" spans="1:10" x14ac:dyDescent="0.3">
      <c r="A2802" s="3">
        <v>2033</v>
      </c>
      <c r="B2802" s="3">
        <v>11</v>
      </c>
      <c r="C2802" s="4">
        <v>15</v>
      </c>
      <c r="D2802" s="19">
        <f>INDEX('Prom Factor Mensual Hora 0,5'!$B$5:$N$28,MATCH('Casos CMg'!$C2802,'Prom Factor Mensual Hora 0,5'!$A$5:$A$28,0),MATCH('Casos CMg'!$B2802,'Prom Factor Mensual Hora 0,5'!$B$4:$M$4,0))</f>
        <v>1</v>
      </c>
      <c r="E2802" s="38">
        <v>0</v>
      </c>
      <c r="F2802" s="18">
        <f t="shared" si="129"/>
        <v>0</v>
      </c>
      <c r="G2802" s="38">
        <v>0</v>
      </c>
      <c r="H2802" s="18">
        <f t="shared" si="130"/>
        <v>0</v>
      </c>
      <c r="I2802" s="38">
        <v>0</v>
      </c>
      <c r="J2802" s="18">
        <f t="shared" si="131"/>
        <v>0</v>
      </c>
    </row>
    <row r="2803" spans="1:10" x14ac:dyDescent="0.3">
      <c r="A2803" s="3">
        <v>2033</v>
      </c>
      <c r="B2803" s="3">
        <v>11</v>
      </c>
      <c r="C2803" s="4">
        <v>16</v>
      </c>
      <c r="D2803" s="19">
        <f>INDEX('Prom Factor Mensual Hora 0,5'!$B$5:$N$28,MATCH('Casos CMg'!$C2803,'Prom Factor Mensual Hora 0,5'!$A$5:$A$28,0),MATCH('Casos CMg'!$B2803,'Prom Factor Mensual Hora 0,5'!$B$4:$M$4,0))</f>
        <v>1</v>
      </c>
      <c r="E2803" s="38">
        <v>8.3544716238975525E-2</v>
      </c>
      <c r="F2803" s="18">
        <f t="shared" si="129"/>
        <v>8.3544716238975525E-2</v>
      </c>
      <c r="G2803" s="38">
        <v>5.5243905633687973E-2</v>
      </c>
      <c r="H2803" s="18">
        <f t="shared" si="130"/>
        <v>5.5243905633687973E-2</v>
      </c>
      <c r="I2803" s="38">
        <v>7.1520328521728516E-2</v>
      </c>
      <c r="J2803" s="18">
        <f t="shared" si="131"/>
        <v>7.1520328521728516E-2</v>
      </c>
    </row>
    <row r="2804" spans="1:10" x14ac:dyDescent="0.3">
      <c r="A2804" s="3">
        <v>2033</v>
      </c>
      <c r="B2804" s="3">
        <v>11</v>
      </c>
      <c r="C2804" s="4">
        <v>17</v>
      </c>
      <c r="D2804" s="19">
        <f>INDEX('Prom Factor Mensual Hora 0,5'!$B$5:$N$28,MATCH('Casos CMg'!$C2804,'Prom Factor Mensual Hora 0,5'!$A$5:$A$28,0),MATCH('Casos CMg'!$B2804,'Prom Factor Mensual Hora 0,5'!$B$4:$M$4,0))</f>
        <v>1</v>
      </c>
      <c r="E2804" s="38">
        <v>8.3544716238975525E-2</v>
      </c>
      <c r="F2804" s="18">
        <f t="shared" si="129"/>
        <v>8.3544716238975525E-2</v>
      </c>
      <c r="G2804" s="38">
        <v>5.5243905633687973E-2</v>
      </c>
      <c r="H2804" s="18">
        <f t="shared" si="130"/>
        <v>5.5243905633687973E-2</v>
      </c>
      <c r="I2804" s="38">
        <v>7.1520328521728516E-2</v>
      </c>
      <c r="J2804" s="18">
        <f t="shared" si="131"/>
        <v>7.1520328521728516E-2</v>
      </c>
    </row>
    <row r="2805" spans="1:10" x14ac:dyDescent="0.3">
      <c r="A2805" s="3">
        <v>2033</v>
      </c>
      <c r="B2805" s="3">
        <v>11</v>
      </c>
      <c r="C2805" s="4">
        <v>18</v>
      </c>
      <c r="D2805" s="19">
        <f>INDEX('Prom Factor Mensual Hora 0,5'!$B$5:$N$28,MATCH('Casos CMg'!$C2805,'Prom Factor Mensual Hora 0,5'!$A$5:$A$28,0),MATCH('Casos CMg'!$B2805,'Prom Factor Mensual Hora 0,5'!$B$4:$M$4,0))</f>
        <v>1</v>
      </c>
      <c r="E2805" s="38">
        <v>8.3544716238975525E-2</v>
      </c>
      <c r="F2805" s="18">
        <f t="shared" si="129"/>
        <v>8.3544716238975525E-2</v>
      </c>
      <c r="G2805" s="38">
        <v>5.5243905633687973E-2</v>
      </c>
      <c r="H2805" s="18">
        <f t="shared" si="130"/>
        <v>5.5243905633687973E-2</v>
      </c>
      <c r="I2805" s="38">
        <v>7.1520328521728516E-2</v>
      </c>
      <c r="J2805" s="18">
        <f t="shared" si="131"/>
        <v>7.1520328521728516E-2</v>
      </c>
    </row>
    <row r="2806" spans="1:10" x14ac:dyDescent="0.3">
      <c r="A2806" s="3">
        <v>2033</v>
      </c>
      <c r="B2806" s="3">
        <v>11</v>
      </c>
      <c r="C2806" s="4">
        <v>19</v>
      </c>
      <c r="D2806" s="19">
        <f>INDEX('Prom Factor Mensual Hora 0,5'!$B$5:$N$28,MATCH('Casos CMg'!$C2806,'Prom Factor Mensual Hora 0,5'!$A$5:$A$28,0),MATCH('Casos CMg'!$B2806,'Prom Factor Mensual Hora 0,5'!$B$4:$M$4,0))</f>
        <v>0.99848757808880506</v>
      </c>
      <c r="E2806" s="38">
        <v>30.854915618896481</v>
      </c>
      <c r="F2806" s="18">
        <f t="shared" si="129"/>
        <v>30.80824996844639</v>
      </c>
      <c r="G2806" s="38">
        <v>16.08315277099609</v>
      </c>
      <c r="H2806" s="18">
        <f t="shared" si="130"/>
        <v>16.058828258344139</v>
      </c>
      <c r="I2806" s="38">
        <v>33.786617279052727</v>
      </c>
      <c r="J2806" s="18">
        <f t="shared" si="131"/>
        <v>33.735517658774732</v>
      </c>
    </row>
    <row r="2807" spans="1:10" x14ac:dyDescent="0.3">
      <c r="A2807" s="3">
        <v>2033</v>
      </c>
      <c r="B2807" s="3">
        <v>11</v>
      </c>
      <c r="C2807" s="4">
        <v>20</v>
      </c>
      <c r="D2807" s="19">
        <f>INDEX('Prom Factor Mensual Hora 0,5'!$B$5:$N$28,MATCH('Casos CMg'!$C2807,'Prom Factor Mensual Hora 0,5'!$A$5:$A$28,0),MATCH('Casos CMg'!$B2807,'Prom Factor Mensual Hora 0,5'!$B$4:$M$4,0))</f>
        <v>0.98141126578893756</v>
      </c>
      <c r="E2807" s="38">
        <v>30.854915618896481</v>
      </c>
      <c r="F2807" s="18">
        <f t="shared" si="129"/>
        <v>30.281361793352055</v>
      </c>
      <c r="G2807" s="38">
        <v>16.08315277099609</v>
      </c>
      <c r="H2807" s="18">
        <f t="shared" si="130"/>
        <v>15.784187318860132</v>
      </c>
      <c r="I2807" s="38">
        <v>33.786617279052727</v>
      </c>
      <c r="J2807" s="18">
        <f t="shared" si="131"/>
        <v>33.158566830561526</v>
      </c>
    </row>
    <row r="2808" spans="1:10" x14ac:dyDescent="0.3">
      <c r="A2808" s="3">
        <v>2033</v>
      </c>
      <c r="B2808" s="3">
        <v>11</v>
      </c>
      <c r="C2808" s="4">
        <v>21</v>
      </c>
      <c r="D2808" s="19">
        <f>INDEX('Prom Factor Mensual Hora 0,5'!$B$5:$N$28,MATCH('Casos CMg'!$C2808,'Prom Factor Mensual Hora 0,5'!$A$5:$A$28,0),MATCH('Casos CMg'!$B2808,'Prom Factor Mensual Hora 0,5'!$B$4:$M$4,0))</f>
        <v>0.97812914279756003</v>
      </c>
      <c r="E2808" s="38">
        <v>30.568422317504879</v>
      </c>
      <c r="F2808" s="18">
        <f t="shared" si="129"/>
        <v>29.89986471809485</v>
      </c>
      <c r="G2808" s="38">
        <v>16.002128601074219</v>
      </c>
      <c r="H2808" s="18">
        <f t="shared" si="130"/>
        <v>15.652148331505044</v>
      </c>
      <c r="I2808" s="38">
        <v>33.500858306884773</v>
      </c>
      <c r="J2808" s="18">
        <f t="shared" si="131"/>
        <v>32.768165818695721</v>
      </c>
    </row>
    <row r="2809" spans="1:10" x14ac:dyDescent="0.3">
      <c r="A2809" s="3">
        <v>2033</v>
      </c>
      <c r="B2809" s="3">
        <v>11</v>
      </c>
      <c r="C2809" s="4">
        <v>22</v>
      </c>
      <c r="D2809" s="19">
        <f>INDEX('Prom Factor Mensual Hora 0,5'!$B$5:$N$28,MATCH('Casos CMg'!$C2809,'Prom Factor Mensual Hora 0,5'!$A$5:$A$28,0),MATCH('Casos CMg'!$B2809,'Prom Factor Mensual Hora 0,5'!$B$4:$M$4,0))</f>
        <v>0.97813991732964989</v>
      </c>
      <c r="E2809" s="38">
        <v>30.854915618896481</v>
      </c>
      <c r="F2809" s="18">
        <f t="shared" si="129"/>
        <v>30.180424612680728</v>
      </c>
      <c r="G2809" s="38">
        <v>16.08315277099609</v>
      </c>
      <c r="H2809" s="18">
        <f t="shared" si="130"/>
        <v>15.731573721822246</v>
      </c>
      <c r="I2809" s="38">
        <v>33.786617279052727</v>
      </c>
      <c r="J2809" s="18">
        <f t="shared" si="131"/>
        <v>33.048039032181158</v>
      </c>
    </row>
    <row r="2810" spans="1:10" x14ac:dyDescent="0.3">
      <c r="A2810" s="3">
        <v>2033</v>
      </c>
      <c r="B2810" s="3">
        <v>11</v>
      </c>
      <c r="C2810" s="4">
        <v>23</v>
      </c>
      <c r="D2810" s="19">
        <f>INDEX('Prom Factor Mensual Hora 0,5'!$B$5:$N$28,MATCH('Casos CMg'!$C2810,'Prom Factor Mensual Hora 0,5'!$A$5:$A$28,0),MATCH('Casos CMg'!$B2810,'Prom Factor Mensual Hora 0,5'!$B$4:$M$4,0))</f>
        <v>0.97814296622442454</v>
      </c>
      <c r="E2810" s="38">
        <v>31.523384094238281</v>
      </c>
      <c r="F2810" s="18">
        <f t="shared" si="129"/>
        <v>30.834376423370077</v>
      </c>
      <c r="G2810" s="38">
        <v>16.272212982177731</v>
      </c>
      <c r="H2810" s="18">
        <f t="shared" si="130"/>
        <v>15.916550673422915</v>
      </c>
      <c r="I2810" s="38">
        <v>34.453376770019531</v>
      </c>
      <c r="J2810" s="18">
        <f t="shared" si="131"/>
        <v>33.700328150274586</v>
      </c>
    </row>
    <row r="2811" spans="1:10" x14ac:dyDescent="0.3">
      <c r="A2811" s="3">
        <v>2033</v>
      </c>
      <c r="B2811" s="3">
        <v>12</v>
      </c>
      <c r="C2811" s="4">
        <v>0</v>
      </c>
      <c r="D2811" s="19">
        <f>INDEX('Prom Factor Mensual Hora 0,5'!$B$5:$N$28,MATCH('Casos CMg'!$C2811,'Prom Factor Mensual Hora 0,5'!$A$5:$A$28,0),MATCH('Casos CMg'!$B2811,'Prom Factor Mensual Hora 0,5'!$B$4:$M$4,0))</f>
        <v>0.97644003142763458</v>
      </c>
      <c r="E2811" s="38">
        <v>42.147075653076172</v>
      </c>
      <c r="F2811" s="18">
        <f t="shared" si="129"/>
        <v>41.154091875272591</v>
      </c>
      <c r="G2811" s="38">
        <v>23.346830368041989</v>
      </c>
      <c r="H2811" s="18">
        <f t="shared" si="130"/>
        <v>22.796779778306572</v>
      </c>
      <c r="I2811" s="38">
        <v>50.06634521484375</v>
      </c>
      <c r="J2811" s="18">
        <f t="shared" si="131"/>
        <v>48.886783695048834</v>
      </c>
    </row>
    <row r="2812" spans="1:10" x14ac:dyDescent="0.3">
      <c r="A2812" s="3">
        <v>2033</v>
      </c>
      <c r="B2812" s="3">
        <v>12</v>
      </c>
      <c r="C2812" s="4">
        <v>1</v>
      </c>
      <c r="D2812" s="19">
        <f>INDEX('Prom Factor Mensual Hora 0,5'!$B$5:$N$28,MATCH('Casos CMg'!$C2812,'Prom Factor Mensual Hora 0,5'!$A$5:$A$28,0),MATCH('Casos CMg'!$B2812,'Prom Factor Mensual Hora 0,5'!$B$4:$M$4,0))</f>
        <v>0.97367928766097722</v>
      </c>
      <c r="E2812" s="38">
        <v>35.555629730224609</v>
      </c>
      <c r="F2812" s="18">
        <f t="shared" si="129"/>
        <v>34.61978022806256</v>
      </c>
      <c r="G2812" s="38">
        <v>19.682891845703121</v>
      </c>
      <c r="H2812" s="18">
        <f t="shared" si="130"/>
        <v>19.164824111432271</v>
      </c>
      <c r="I2812" s="38">
        <v>40.622467041015618</v>
      </c>
      <c r="J2812" s="18">
        <f t="shared" si="131"/>
        <v>39.553254771527612</v>
      </c>
    </row>
    <row r="2813" spans="1:10" x14ac:dyDescent="0.3">
      <c r="A2813" s="3">
        <v>2033</v>
      </c>
      <c r="B2813" s="3">
        <v>12</v>
      </c>
      <c r="C2813" s="4">
        <v>2</v>
      </c>
      <c r="D2813" s="19">
        <f>INDEX('Prom Factor Mensual Hora 0,5'!$B$5:$N$28,MATCH('Casos CMg'!$C2813,'Prom Factor Mensual Hora 0,5'!$A$5:$A$28,0),MATCH('Casos CMg'!$B2813,'Prom Factor Mensual Hora 0,5'!$B$4:$M$4,0))</f>
        <v>0.97367102551501061</v>
      </c>
      <c r="E2813" s="38">
        <v>34.288047790527337</v>
      </c>
      <c r="F2813" s="18">
        <f t="shared" si="129"/>
        <v>33.385278655110447</v>
      </c>
      <c r="G2813" s="38">
        <v>18.978292465209961</v>
      </c>
      <c r="H2813" s="18">
        <f t="shared" si="130"/>
        <v>18.478613487124782</v>
      </c>
      <c r="I2813" s="38">
        <v>38.806350708007813</v>
      </c>
      <c r="J2813" s="18">
        <f t="shared" si="131"/>
        <v>37.784619290361128</v>
      </c>
    </row>
    <row r="2814" spans="1:10" x14ac:dyDescent="0.3">
      <c r="A2814" s="3">
        <v>2033</v>
      </c>
      <c r="B2814" s="3">
        <v>12</v>
      </c>
      <c r="C2814" s="4">
        <v>3</v>
      </c>
      <c r="D2814" s="19">
        <f>INDEX('Prom Factor Mensual Hora 0,5'!$B$5:$N$28,MATCH('Casos CMg'!$C2814,'Prom Factor Mensual Hora 0,5'!$A$5:$A$28,0),MATCH('Casos CMg'!$B2814,'Prom Factor Mensual Hora 0,5'!$B$4:$M$4,0))</f>
        <v>0.97365909524400518</v>
      </c>
      <c r="E2814" s="38">
        <v>34.288047790527337</v>
      </c>
      <c r="F2814" s="18">
        <f t="shared" si="129"/>
        <v>33.384869589408055</v>
      </c>
      <c r="G2814" s="38">
        <v>18.978292465209961</v>
      </c>
      <c r="H2814" s="18">
        <f t="shared" si="130"/>
        <v>18.478387070952451</v>
      </c>
      <c r="I2814" s="38">
        <v>38.806350708007813</v>
      </c>
      <c r="J2814" s="18">
        <f t="shared" si="131"/>
        <v>37.784156320080449</v>
      </c>
    </row>
    <row r="2815" spans="1:10" x14ac:dyDescent="0.3">
      <c r="A2815" s="3">
        <v>2033</v>
      </c>
      <c r="B2815" s="3">
        <v>12</v>
      </c>
      <c r="C2815" s="4">
        <v>4</v>
      </c>
      <c r="D2815" s="19">
        <f>INDEX('Prom Factor Mensual Hora 0,5'!$B$5:$N$28,MATCH('Casos CMg'!$C2815,'Prom Factor Mensual Hora 0,5'!$A$5:$A$28,0),MATCH('Casos CMg'!$B2815,'Prom Factor Mensual Hora 0,5'!$B$4:$M$4,0))</f>
        <v>0.97460134131334175</v>
      </c>
      <c r="E2815" s="38">
        <v>34.288047790527337</v>
      </c>
      <c r="F2815" s="18">
        <f t="shared" si="129"/>
        <v>33.417177367663903</v>
      </c>
      <c r="G2815" s="38">
        <v>18.978292465209961</v>
      </c>
      <c r="H2815" s="18">
        <f t="shared" si="130"/>
        <v>18.496269292430515</v>
      </c>
      <c r="I2815" s="38">
        <v>38.806350708007813</v>
      </c>
      <c r="J2815" s="18">
        <f t="shared" si="131"/>
        <v>37.820721451500361</v>
      </c>
    </row>
    <row r="2816" spans="1:10" x14ac:dyDescent="0.3">
      <c r="A2816" s="3">
        <v>2033</v>
      </c>
      <c r="B2816" s="3">
        <v>12</v>
      </c>
      <c r="C2816" s="4">
        <v>5</v>
      </c>
      <c r="D2816" s="19">
        <f>INDEX('Prom Factor Mensual Hora 0,5'!$B$5:$N$28,MATCH('Casos CMg'!$C2816,'Prom Factor Mensual Hora 0,5'!$A$5:$A$28,0),MATCH('Casos CMg'!$B2816,'Prom Factor Mensual Hora 0,5'!$B$4:$M$4,0))</f>
        <v>0.97460499880629525</v>
      </c>
      <c r="E2816" s="38">
        <v>34.288047790527337</v>
      </c>
      <c r="F2816" s="18">
        <f t="shared" si="129"/>
        <v>33.41730277595709</v>
      </c>
      <c r="G2816" s="38">
        <v>18.978292465209961</v>
      </c>
      <c r="H2816" s="18">
        <f t="shared" si="130"/>
        <v>18.496338705401477</v>
      </c>
      <c r="I2816" s="38">
        <v>38.806350708007813</v>
      </c>
      <c r="J2816" s="18">
        <f t="shared" si="131"/>
        <v>37.820863385454629</v>
      </c>
    </row>
    <row r="2817" spans="1:10" x14ac:dyDescent="0.3">
      <c r="A2817" s="3">
        <v>2033</v>
      </c>
      <c r="B2817" s="3">
        <v>12</v>
      </c>
      <c r="C2817" s="4">
        <v>6</v>
      </c>
      <c r="D2817" s="19">
        <f>INDEX('Prom Factor Mensual Hora 0,5'!$B$5:$N$28,MATCH('Casos CMg'!$C2817,'Prom Factor Mensual Hora 0,5'!$A$5:$A$28,0),MATCH('Casos CMg'!$B2817,'Prom Factor Mensual Hora 0,5'!$B$4:$M$4,0))</f>
        <v>0.97459344763732958</v>
      </c>
      <c r="E2817" s="38">
        <v>1.0939023494720459</v>
      </c>
      <c r="F2817" s="18">
        <f t="shared" si="129"/>
        <v>1.0661100621505362</v>
      </c>
      <c r="G2817" s="38">
        <v>0</v>
      </c>
      <c r="H2817" s="18">
        <f t="shared" si="130"/>
        <v>0</v>
      </c>
      <c r="I2817" s="38">
        <v>1.058780431747437</v>
      </c>
      <c r="J2817" s="18">
        <f t="shared" si="131"/>
        <v>1.031880471267675</v>
      </c>
    </row>
    <row r="2818" spans="1:10" x14ac:dyDescent="0.3">
      <c r="A2818" s="3">
        <v>2033</v>
      </c>
      <c r="B2818" s="3">
        <v>12</v>
      </c>
      <c r="C2818" s="4">
        <v>7</v>
      </c>
      <c r="D2818" s="19">
        <f>INDEX('Prom Factor Mensual Hora 0,5'!$B$5:$N$28,MATCH('Casos CMg'!$C2818,'Prom Factor Mensual Hora 0,5'!$A$5:$A$28,0),MATCH('Casos CMg'!$B2818,'Prom Factor Mensual Hora 0,5'!$B$4:$M$4,0))</f>
        <v>0.97461942681272895</v>
      </c>
      <c r="E2818" s="38">
        <v>1.0939023494720459</v>
      </c>
      <c r="F2818" s="18">
        <f t="shared" si="129"/>
        <v>1.0661384808315428</v>
      </c>
      <c r="G2818" s="38">
        <v>0</v>
      </c>
      <c r="H2818" s="18">
        <f t="shared" si="130"/>
        <v>0</v>
      </c>
      <c r="I2818" s="38">
        <v>1.058780431747437</v>
      </c>
      <c r="J2818" s="18">
        <f t="shared" si="131"/>
        <v>1.0319079775102207</v>
      </c>
    </row>
    <row r="2819" spans="1:10" x14ac:dyDescent="0.3">
      <c r="A2819" s="3">
        <v>2033</v>
      </c>
      <c r="B2819" s="3">
        <v>12</v>
      </c>
      <c r="C2819" s="4">
        <v>8</v>
      </c>
      <c r="D2819" s="19">
        <f>INDEX('Prom Factor Mensual Hora 0,5'!$B$5:$N$28,MATCH('Casos CMg'!$C2819,'Prom Factor Mensual Hora 0,5'!$A$5:$A$28,0),MATCH('Casos CMg'!$B2819,'Prom Factor Mensual Hora 0,5'!$B$4:$M$4,0))</f>
        <v>0.98045104262200489</v>
      </c>
      <c r="E2819" s="38">
        <v>0.3175845742225647</v>
      </c>
      <c r="F2819" s="18">
        <f t="shared" si="129"/>
        <v>0.31137612691717903</v>
      </c>
      <c r="G2819" s="38">
        <v>0</v>
      </c>
      <c r="H2819" s="18">
        <f t="shared" si="130"/>
        <v>0</v>
      </c>
      <c r="I2819" s="38">
        <v>0.30738791823387152</v>
      </c>
      <c r="J2819" s="18">
        <f t="shared" si="131"/>
        <v>0.30137880492180691</v>
      </c>
    </row>
    <row r="2820" spans="1:10" x14ac:dyDescent="0.3">
      <c r="A2820" s="3">
        <v>2033</v>
      </c>
      <c r="B2820" s="3">
        <v>12</v>
      </c>
      <c r="C2820" s="4">
        <v>9</v>
      </c>
      <c r="D2820" s="19">
        <f>INDEX('Prom Factor Mensual Hora 0,5'!$B$5:$N$28,MATCH('Casos CMg'!$C2820,'Prom Factor Mensual Hora 0,5'!$A$5:$A$28,0),MATCH('Casos CMg'!$B2820,'Prom Factor Mensual Hora 0,5'!$B$4:$M$4,0))</f>
        <v>0.99933823481266382</v>
      </c>
      <c r="E2820" s="38">
        <v>0.1411487013101578</v>
      </c>
      <c r="F2820" s="18">
        <f t="shared" ref="F2820:F2883" si="132">$E2820*$D2820</f>
        <v>0.14105529401339303</v>
      </c>
      <c r="G2820" s="38">
        <v>0</v>
      </c>
      <c r="H2820" s="18">
        <f t="shared" ref="H2820:H2883" si="133">$G2820*$D2820</f>
        <v>0</v>
      </c>
      <c r="I2820" s="38">
        <v>0.1366168409585953</v>
      </c>
      <c r="J2820" s="18">
        <f t="shared" ref="J2820:J2883" si="134">$I2820*$D2820</f>
        <v>0.13652643268924505</v>
      </c>
    </row>
    <row r="2821" spans="1:10" x14ac:dyDescent="0.3">
      <c r="A2821" s="3">
        <v>2033</v>
      </c>
      <c r="B2821" s="3">
        <v>12</v>
      </c>
      <c r="C2821" s="4">
        <v>10</v>
      </c>
      <c r="D2821" s="19">
        <f>INDEX('Prom Factor Mensual Hora 0,5'!$B$5:$N$28,MATCH('Casos CMg'!$C2821,'Prom Factor Mensual Hora 0,5'!$A$5:$A$28,0),MATCH('Casos CMg'!$B2821,'Prom Factor Mensual Hora 0,5'!$B$4:$M$4,0))</f>
        <v>0.99987753202537533</v>
      </c>
      <c r="E2821" s="38">
        <v>0.1411487013101578</v>
      </c>
      <c r="F2821" s="18">
        <f t="shared" si="132"/>
        <v>0.14113141511458743</v>
      </c>
      <c r="G2821" s="38">
        <v>0</v>
      </c>
      <c r="H2821" s="18">
        <f t="shared" si="133"/>
        <v>0</v>
      </c>
      <c r="I2821" s="38">
        <v>0.1366168409585953</v>
      </c>
      <c r="J2821" s="18">
        <f t="shared" si="134"/>
        <v>0.13660010977078349</v>
      </c>
    </row>
    <row r="2822" spans="1:10" x14ac:dyDescent="0.3">
      <c r="A2822" s="3">
        <v>2033</v>
      </c>
      <c r="B2822" s="3">
        <v>12</v>
      </c>
      <c r="C2822" s="4">
        <v>11</v>
      </c>
      <c r="D2822" s="19">
        <f>INDEX('Prom Factor Mensual Hora 0,5'!$B$5:$N$28,MATCH('Casos CMg'!$C2822,'Prom Factor Mensual Hora 0,5'!$A$5:$A$28,0),MATCH('Casos CMg'!$B2822,'Prom Factor Mensual Hora 0,5'!$B$4:$M$4,0))</f>
        <v>1</v>
      </c>
      <c r="E2822" s="38">
        <v>0.1411487013101578</v>
      </c>
      <c r="F2822" s="18">
        <f t="shared" si="132"/>
        <v>0.1411487013101578</v>
      </c>
      <c r="G2822" s="38">
        <v>0</v>
      </c>
      <c r="H2822" s="18">
        <f t="shared" si="133"/>
        <v>0</v>
      </c>
      <c r="I2822" s="38">
        <v>0.1366168409585953</v>
      </c>
      <c r="J2822" s="18">
        <f t="shared" si="134"/>
        <v>0.1366168409585953</v>
      </c>
    </row>
    <row r="2823" spans="1:10" x14ac:dyDescent="0.3">
      <c r="A2823" s="3">
        <v>2033</v>
      </c>
      <c r="B2823" s="3">
        <v>12</v>
      </c>
      <c r="C2823" s="4">
        <v>12</v>
      </c>
      <c r="D2823" s="19">
        <f>INDEX('Prom Factor Mensual Hora 0,5'!$B$5:$N$28,MATCH('Casos CMg'!$C2823,'Prom Factor Mensual Hora 0,5'!$A$5:$A$28,0),MATCH('Casos CMg'!$B2823,'Prom Factor Mensual Hora 0,5'!$B$4:$M$4,0))</f>
        <v>1</v>
      </c>
      <c r="E2823" s="38">
        <v>0.1411487013101578</v>
      </c>
      <c r="F2823" s="18">
        <f t="shared" si="132"/>
        <v>0.1411487013101578</v>
      </c>
      <c r="G2823" s="38">
        <v>0</v>
      </c>
      <c r="H2823" s="18">
        <f t="shared" si="133"/>
        <v>0</v>
      </c>
      <c r="I2823" s="38">
        <v>0.1366168409585953</v>
      </c>
      <c r="J2823" s="18">
        <f t="shared" si="134"/>
        <v>0.1366168409585953</v>
      </c>
    </row>
    <row r="2824" spans="1:10" x14ac:dyDescent="0.3">
      <c r="A2824" s="3">
        <v>2033</v>
      </c>
      <c r="B2824" s="3">
        <v>12</v>
      </c>
      <c r="C2824" s="4">
        <v>13</v>
      </c>
      <c r="D2824" s="19">
        <f>INDEX('Prom Factor Mensual Hora 0,5'!$B$5:$N$28,MATCH('Casos CMg'!$C2824,'Prom Factor Mensual Hora 0,5'!$A$5:$A$28,0),MATCH('Casos CMg'!$B2824,'Prom Factor Mensual Hora 0,5'!$B$4:$M$4,0))</f>
        <v>0.99960607519586819</v>
      </c>
      <c r="E2824" s="38">
        <v>0.10586152225732801</v>
      </c>
      <c r="F2824" s="18">
        <f t="shared" si="132"/>
        <v>0.10581982077790769</v>
      </c>
      <c r="G2824" s="38">
        <v>0</v>
      </c>
      <c r="H2824" s="18">
        <f t="shared" si="133"/>
        <v>0</v>
      </c>
      <c r="I2824" s="38">
        <v>0.1024626195430756</v>
      </c>
      <c r="J2824" s="18">
        <f t="shared" si="134"/>
        <v>0.10242225697574127</v>
      </c>
    </row>
    <row r="2825" spans="1:10" x14ac:dyDescent="0.3">
      <c r="A2825" s="3">
        <v>2033</v>
      </c>
      <c r="B2825" s="3">
        <v>12</v>
      </c>
      <c r="C2825" s="4">
        <v>14</v>
      </c>
      <c r="D2825" s="19">
        <f>INDEX('Prom Factor Mensual Hora 0,5'!$B$5:$N$28,MATCH('Casos CMg'!$C2825,'Prom Factor Mensual Hora 0,5'!$A$5:$A$28,0),MATCH('Casos CMg'!$B2825,'Prom Factor Mensual Hora 0,5'!$B$4:$M$4,0))</f>
        <v>0.99960888702088657</v>
      </c>
      <c r="E2825" s="38">
        <v>0.10586152225732801</v>
      </c>
      <c r="F2825" s="18">
        <f t="shared" si="132"/>
        <v>0.10582011844198445</v>
      </c>
      <c r="G2825" s="38">
        <v>0</v>
      </c>
      <c r="H2825" s="18">
        <f t="shared" si="133"/>
        <v>0</v>
      </c>
      <c r="I2825" s="38">
        <v>0.1024626195430756</v>
      </c>
      <c r="J2825" s="18">
        <f t="shared" si="134"/>
        <v>0.10242254508269835</v>
      </c>
    </row>
    <row r="2826" spans="1:10" x14ac:dyDescent="0.3">
      <c r="A2826" s="3">
        <v>2033</v>
      </c>
      <c r="B2826" s="3">
        <v>12</v>
      </c>
      <c r="C2826" s="4">
        <v>15</v>
      </c>
      <c r="D2826" s="19">
        <f>INDEX('Prom Factor Mensual Hora 0,5'!$B$5:$N$28,MATCH('Casos CMg'!$C2826,'Prom Factor Mensual Hora 0,5'!$A$5:$A$28,0),MATCH('Casos CMg'!$B2826,'Prom Factor Mensual Hora 0,5'!$B$4:$M$4,0))</f>
        <v>0.99960888702088657</v>
      </c>
      <c r="E2826" s="38">
        <v>0.1411487013101578</v>
      </c>
      <c r="F2826" s="18">
        <f t="shared" si="132"/>
        <v>0.14109349622109041</v>
      </c>
      <c r="G2826" s="38">
        <v>0</v>
      </c>
      <c r="H2826" s="18">
        <f t="shared" si="133"/>
        <v>0</v>
      </c>
      <c r="I2826" s="38">
        <v>0.1366168409585953</v>
      </c>
      <c r="J2826" s="18">
        <f t="shared" si="134"/>
        <v>0.13656340833893091</v>
      </c>
    </row>
    <row r="2827" spans="1:10" x14ac:dyDescent="0.3">
      <c r="A2827" s="3">
        <v>2033</v>
      </c>
      <c r="B2827" s="3">
        <v>12</v>
      </c>
      <c r="C2827" s="4">
        <v>16</v>
      </c>
      <c r="D2827" s="19">
        <f>INDEX('Prom Factor Mensual Hora 0,5'!$B$5:$N$28,MATCH('Casos CMg'!$C2827,'Prom Factor Mensual Hora 0,5'!$A$5:$A$28,0),MATCH('Casos CMg'!$B2827,'Prom Factor Mensual Hora 0,5'!$B$4:$M$4,0))</f>
        <v>0.99956812066044309</v>
      </c>
      <c r="E2827" s="38">
        <v>0.1411487013101578</v>
      </c>
      <c r="F2827" s="18">
        <f t="shared" si="132"/>
        <v>0.14108774210225666</v>
      </c>
      <c r="G2827" s="38">
        <v>0</v>
      </c>
      <c r="H2827" s="18">
        <f t="shared" si="133"/>
        <v>0</v>
      </c>
      <c r="I2827" s="38">
        <v>0.1366168409585953</v>
      </c>
      <c r="J2827" s="18">
        <f t="shared" si="134"/>
        <v>0.13655783896754975</v>
      </c>
    </row>
    <row r="2828" spans="1:10" x14ac:dyDescent="0.3">
      <c r="A2828" s="3">
        <v>2033</v>
      </c>
      <c r="B2828" s="3">
        <v>12</v>
      </c>
      <c r="C2828" s="4">
        <v>17</v>
      </c>
      <c r="D2828" s="19">
        <f>INDEX('Prom Factor Mensual Hora 0,5'!$B$5:$N$28,MATCH('Casos CMg'!$C2828,'Prom Factor Mensual Hora 0,5'!$A$5:$A$28,0),MATCH('Casos CMg'!$B2828,'Prom Factor Mensual Hora 0,5'!$B$4:$M$4,0))</f>
        <v>0.99933901475684039</v>
      </c>
      <c r="E2828" s="38">
        <v>0.1411487013101578</v>
      </c>
      <c r="F2828" s="18">
        <f t="shared" si="132"/>
        <v>0.14105540410150064</v>
      </c>
      <c r="G2828" s="38">
        <v>0</v>
      </c>
      <c r="H2828" s="18">
        <f t="shared" si="133"/>
        <v>0</v>
      </c>
      <c r="I2828" s="38">
        <v>0.1366168409585953</v>
      </c>
      <c r="J2828" s="18">
        <f t="shared" si="134"/>
        <v>0.1365265392427546</v>
      </c>
    </row>
    <row r="2829" spans="1:10" x14ac:dyDescent="0.3">
      <c r="A2829" s="3">
        <v>2033</v>
      </c>
      <c r="B2829" s="3">
        <v>12</v>
      </c>
      <c r="C2829" s="4">
        <v>18</v>
      </c>
      <c r="D2829" s="19">
        <f>INDEX('Prom Factor Mensual Hora 0,5'!$B$5:$N$28,MATCH('Casos CMg'!$C2829,'Prom Factor Mensual Hora 0,5'!$A$5:$A$28,0),MATCH('Casos CMg'!$B2829,'Prom Factor Mensual Hora 0,5'!$B$4:$M$4,0))</f>
        <v>0.99988101045918065</v>
      </c>
      <c r="E2829" s="38">
        <v>0.1411487013101578</v>
      </c>
      <c r="F2829" s="18">
        <f t="shared" si="132"/>
        <v>0.14113190609100165</v>
      </c>
      <c r="G2829" s="38">
        <v>0</v>
      </c>
      <c r="H2829" s="18">
        <f t="shared" si="133"/>
        <v>0</v>
      </c>
      <c r="I2829" s="38">
        <v>0.1366168409585953</v>
      </c>
      <c r="J2829" s="18">
        <f t="shared" si="134"/>
        <v>0.13660058498342145</v>
      </c>
    </row>
    <row r="2830" spans="1:10" x14ac:dyDescent="0.3">
      <c r="A2830" s="3">
        <v>2033</v>
      </c>
      <c r="B2830" s="3">
        <v>12</v>
      </c>
      <c r="C2830" s="4">
        <v>19</v>
      </c>
      <c r="D2830" s="19">
        <f>INDEX('Prom Factor Mensual Hora 0,5'!$B$5:$N$28,MATCH('Casos CMg'!$C2830,'Prom Factor Mensual Hora 0,5'!$A$5:$A$28,0),MATCH('Casos CMg'!$B2830,'Prom Factor Mensual Hora 0,5'!$B$4:$M$4,0))</f>
        <v>0.99919960401461771</v>
      </c>
      <c r="E2830" s="38">
        <v>0.1411487013101578</v>
      </c>
      <c r="F2830" s="18">
        <f t="shared" si="132"/>
        <v>0.14103572645628723</v>
      </c>
      <c r="G2830" s="38">
        <v>0</v>
      </c>
      <c r="H2830" s="18">
        <f t="shared" si="133"/>
        <v>0</v>
      </c>
      <c r="I2830" s="38">
        <v>0.1366168409585953</v>
      </c>
      <c r="J2830" s="18">
        <f t="shared" si="134"/>
        <v>0.13650749338755644</v>
      </c>
    </row>
    <row r="2831" spans="1:10" x14ac:dyDescent="0.3">
      <c r="A2831" s="3">
        <v>2033</v>
      </c>
      <c r="B2831" s="3">
        <v>12</v>
      </c>
      <c r="C2831" s="4">
        <v>20</v>
      </c>
      <c r="D2831" s="19">
        <f>INDEX('Prom Factor Mensual Hora 0,5'!$B$5:$N$28,MATCH('Casos CMg'!$C2831,'Prom Factor Mensual Hora 0,5'!$A$5:$A$28,0),MATCH('Casos CMg'!$B2831,'Prom Factor Mensual Hora 0,5'!$B$4:$M$4,0))</f>
        <v>0.97978402882053783</v>
      </c>
      <c r="E2831" s="38">
        <v>40.270759582519531</v>
      </c>
      <c r="F2831" s="18">
        <f t="shared" si="132"/>
        <v>39.456647067424264</v>
      </c>
      <c r="G2831" s="38">
        <v>21.602060317993161</v>
      </c>
      <c r="H2831" s="18">
        <f t="shared" si="133"/>
        <v>21.165353689187608</v>
      </c>
      <c r="I2831" s="38">
        <v>47.455249786376953</v>
      </c>
      <c r="J2831" s="18">
        <f t="shared" si="134"/>
        <v>46.495895824381378</v>
      </c>
    </row>
    <row r="2832" spans="1:10" x14ac:dyDescent="0.3">
      <c r="A2832" s="3">
        <v>2033</v>
      </c>
      <c r="B2832" s="3">
        <v>12</v>
      </c>
      <c r="C2832" s="4">
        <v>21</v>
      </c>
      <c r="D2832" s="19">
        <f>INDEX('Prom Factor Mensual Hora 0,5'!$B$5:$N$28,MATCH('Casos CMg'!$C2832,'Prom Factor Mensual Hora 0,5'!$A$5:$A$28,0),MATCH('Casos CMg'!$B2832,'Prom Factor Mensual Hora 0,5'!$B$4:$M$4,0))</f>
        <v>0.97551990608403272</v>
      </c>
      <c r="E2832" s="38">
        <v>39.503173828125</v>
      </c>
      <c r="F2832" s="18">
        <f t="shared" si="132"/>
        <v>38.536132422833717</v>
      </c>
      <c r="G2832" s="38">
        <v>20.8882942199707</v>
      </c>
      <c r="H2832" s="18">
        <f t="shared" si="133"/>
        <v>20.37694681572146</v>
      </c>
      <c r="I2832" s="38">
        <v>46.387077331542969</v>
      </c>
      <c r="J2832" s="18">
        <f t="shared" si="134"/>
        <v>45.251517321979563</v>
      </c>
    </row>
    <row r="2833" spans="1:10" x14ac:dyDescent="0.3">
      <c r="A2833" s="3">
        <v>2033</v>
      </c>
      <c r="B2833" s="3">
        <v>12</v>
      </c>
      <c r="C2833" s="4">
        <v>22</v>
      </c>
      <c r="D2833" s="19">
        <f>INDEX('Prom Factor Mensual Hora 0,5'!$B$5:$N$28,MATCH('Casos CMg'!$C2833,'Prom Factor Mensual Hora 0,5'!$A$5:$A$28,0),MATCH('Casos CMg'!$B2833,'Prom Factor Mensual Hora 0,5'!$B$4:$M$4,0))</f>
        <v>0.97552808986827033</v>
      </c>
      <c r="E2833" s="38">
        <v>39.503173828125</v>
      </c>
      <c r="F2833" s="18">
        <f t="shared" si="132"/>
        <v>38.536455708285033</v>
      </c>
      <c r="G2833" s="38">
        <v>20.8882942199707</v>
      </c>
      <c r="H2833" s="18">
        <f t="shared" si="133"/>
        <v>20.37711776101445</v>
      </c>
      <c r="I2833" s="38">
        <v>46.387077331542969</v>
      </c>
      <c r="J2833" s="18">
        <f t="shared" si="134"/>
        <v>45.251896943811857</v>
      </c>
    </row>
    <row r="2834" spans="1:10" x14ac:dyDescent="0.3">
      <c r="A2834" s="3">
        <v>2033</v>
      </c>
      <c r="B2834" s="3">
        <v>12</v>
      </c>
      <c r="C2834" s="4">
        <v>23</v>
      </c>
      <c r="D2834" s="19">
        <f>INDEX('Prom Factor Mensual Hora 0,5'!$B$5:$N$28,MATCH('Casos CMg'!$C2834,'Prom Factor Mensual Hora 0,5'!$A$5:$A$28,0),MATCH('Casos CMg'!$B2834,'Prom Factor Mensual Hora 0,5'!$B$4:$M$4,0))</f>
        <v>0.97628800661163506</v>
      </c>
      <c r="E2834" s="38">
        <v>40.611900329589837</v>
      </c>
      <c r="F2834" s="18">
        <f t="shared" si="132"/>
        <v>39.648911217485669</v>
      </c>
      <c r="G2834" s="38">
        <v>21.919292449951168</v>
      </c>
      <c r="H2834" s="18">
        <f t="shared" si="133"/>
        <v>21.399542332300289</v>
      </c>
      <c r="I2834" s="38">
        <v>47.929988861083977</v>
      </c>
      <c r="J2834" s="18">
        <f t="shared" si="134"/>
        <v>46.793473282105552</v>
      </c>
    </row>
    <row r="2835" spans="1:10" x14ac:dyDescent="0.3">
      <c r="A2835" s="3">
        <v>2034</v>
      </c>
      <c r="B2835" s="3">
        <v>1</v>
      </c>
      <c r="C2835" s="4">
        <v>0</v>
      </c>
      <c r="D2835" s="19">
        <f>INDEX('Prom Factor Mensual Hora 0,5'!$B$5:$N$28,MATCH('Casos CMg'!$C2835,'Prom Factor Mensual Hora 0,5'!$A$5:$A$28,0),MATCH('Casos CMg'!$B2835,'Prom Factor Mensual Hora 0,5'!$B$4:$M$4,0))</f>
        <v>1.0028880238984343</v>
      </c>
      <c r="E2835" s="38">
        <v>47.11810302734375</v>
      </c>
      <c r="F2835" s="18">
        <f t="shared" si="132"/>
        <v>47.254181234935608</v>
      </c>
      <c r="G2835" s="38">
        <v>29.813312530517582</v>
      </c>
      <c r="H2835" s="18">
        <f t="shared" si="133"/>
        <v>29.899414089597208</v>
      </c>
      <c r="I2835" s="38">
        <v>54.647941589355469</v>
      </c>
      <c r="J2835" s="18">
        <f t="shared" si="134"/>
        <v>54.805766150665768</v>
      </c>
    </row>
    <row r="2836" spans="1:10" x14ac:dyDescent="0.3">
      <c r="A2836" s="3">
        <v>2034</v>
      </c>
      <c r="B2836" s="3">
        <v>1</v>
      </c>
      <c r="C2836" s="4">
        <v>1</v>
      </c>
      <c r="D2836" s="19">
        <f>INDEX('Prom Factor Mensual Hora 0,5'!$B$5:$N$28,MATCH('Casos CMg'!$C2836,'Prom Factor Mensual Hora 0,5'!$A$5:$A$28,0),MATCH('Casos CMg'!$B2836,'Prom Factor Mensual Hora 0,5'!$B$4:$M$4,0))</f>
        <v>1.0046479464183109</v>
      </c>
      <c r="E2836" s="38">
        <v>49.010238647460938</v>
      </c>
      <c r="F2836" s="18">
        <f t="shared" si="132"/>
        <v>49.238035610642967</v>
      </c>
      <c r="G2836" s="38">
        <v>30.526584625244141</v>
      </c>
      <c r="H2836" s="18">
        <f t="shared" si="133"/>
        <v>30.668470554916308</v>
      </c>
      <c r="I2836" s="38">
        <v>56.068050384521477</v>
      </c>
      <c r="J2836" s="18">
        <f t="shared" si="134"/>
        <v>56.328651678487887</v>
      </c>
    </row>
    <row r="2837" spans="1:10" x14ac:dyDescent="0.3">
      <c r="A2837" s="3">
        <v>2034</v>
      </c>
      <c r="B2837" s="3">
        <v>1</v>
      </c>
      <c r="C2837" s="4">
        <v>2</v>
      </c>
      <c r="D2837" s="19">
        <f>INDEX('Prom Factor Mensual Hora 0,5'!$B$5:$N$28,MATCH('Casos CMg'!$C2837,'Prom Factor Mensual Hora 0,5'!$A$5:$A$28,0),MATCH('Casos CMg'!$B2837,'Prom Factor Mensual Hora 0,5'!$B$4:$M$4,0))</f>
        <v>1.0046511435038992</v>
      </c>
      <c r="E2837" s="38">
        <v>49.010238647460938</v>
      </c>
      <c r="F2837" s="18">
        <f t="shared" si="132"/>
        <v>49.238192300570624</v>
      </c>
      <c r="G2837" s="38">
        <v>30.526584625244141</v>
      </c>
      <c r="H2837" s="18">
        <f t="shared" si="133"/>
        <v>30.668568151020072</v>
      </c>
      <c r="I2837" s="38">
        <v>56.068050384521477</v>
      </c>
      <c r="J2837" s="18">
        <f t="shared" si="134"/>
        <v>56.328830932843736</v>
      </c>
    </row>
    <row r="2838" spans="1:10" x14ac:dyDescent="0.3">
      <c r="A2838" s="3">
        <v>2034</v>
      </c>
      <c r="B2838" s="3">
        <v>1</v>
      </c>
      <c r="C2838" s="4">
        <v>3</v>
      </c>
      <c r="D2838" s="19">
        <f>INDEX('Prom Factor Mensual Hora 0,5'!$B$5:$N$28,MATCH('Casos CMg'!$C2838,'Prom Factor Mensual Hora 0,5'!$A$5:$A$28,0),MATCH('Casos CMg'!$B2838,'Prom Factor Mensual Hora 0,5'!$B$4:$M$4,0))</f>
        <v>1.0046490951895524</v>
      </c>
      <c r="E2838" s="38">
        <v>49.010238647460938</v>
      </c>
      <c r="F2838" s="18">
        <f t="shared" si="132"/>
        <v>49.238091912195664</v>
      </c>
      <c r="G2838" s="38">
        <v>30.526584625244141</v>
      </c>
      <c r="H2838" s="18">
        <f t="shared" si="133"/>
        <v>30.668505622978827</v>
      </c>
      <c r="I2838" s="38">
        <v>56.068050384521477</v>
      </c>
      <c r="J2838" s="18">
        <f t="shared" si="134"/>
        <v>56.328716087851738</v>
      </c>
    </row>
    <row r="2839" spans="1:10" x14ac:dyDescent="0.3">
      <c r="A2839" s="3">
        <v>2034</v>
      </c>
      <c r="B2839" s="3">
        <v>1</v>
      </c>
      <c r="C2839" s="4">
        <v>4</v>
      </c>
      <c r="D2839" s="19">
        <f>INDEX('Prom Factor Mensual Hora 0,5'!$B$5:$N$28,MATCH('Casos CMg'!$C2839,'Prom Factor Mensual Hora 0,5'!$A$5:$A$28,0),MATCH('Casos CMg'!$B2839,'Prom Factor Mensual Hora 0,5'!$B$4:$M$4,0))</f>
        <v>1.0046520849286233</v>
      </c>
      <c r="E2839" s="38">
        <v>49.010238647460938</v>
      </c>
      <c r="F2839" s="18">
        <f t="shared" si="132"/>
        <v>49.238238440021021</v>
      </c>
      <c r="G2839" s="38">
        <v>30.526584625244141</v>
      </c>
      <c r="H2839" s="18">
        <f t="shared" si="133"/>
        <v>30.668596889501583</v>
      </c>
      <c r="I2839" s="38">
        <v>56.068050384521477</v>
      </c>
      <c r="J2839" s="18">
        <f t="shared" si="134"/>
        <v>56.328883716692602</v>
      </c>
    </row>
    <row r="2840" spans="1:10" x14ac:dyDescent="0.3">
      <c r="A2840" s="3">
        <v>2034</v>
      </c>
      <c r="B2840" s="3">
        <v>1</v>
      </c>
      <c r="C2840" s="4">
        <v>5</v>
      </c>
      <c r="D2840" s="19">
        <f>INDEX('Prom Factor Mensual Hora 0,5'!$B$5:$N$28,MATCH('Casos CMg'!$C2840,'Prom Factor Mensual Hora 0,5'!$A$5:$A$28,0),MATCH('Casos CMg'!$B2840,'Prom Factor Mensual Hora 0,5'!$B$4:$M$4,0))</f>
        <v>1.0046421179373766</v>
      </c>
      <c r="E2840" s="38">
        <v>49.010238647460938</v>
      </c>
      <c r="F2840" s="18">
        <f t="shared" si="132"/>
        <v>49.237749955401419</v>
      </c>
      <c r="G2840" s="38">
        <v>30.526584625244141</v>
      </c>
      <c r="H2840" s="18">
        <f t="shared" si="133"/>
        <v>30.668292631299831</v>
      </c>
      <c r="I2840" s="38">
        <v>56.068050384521477</v>
      </c>
      <c r="J2840" s="18">
        <f t="shared" si="134"/>
        <v>56.328324886925195</v>
      </c>
    </row>
    <row r="2841" spans="1:10" x14ac:dyDescent="0.3">
      <c r="A2841" s="3">
        <v>2034</v>
      </c>
      <c r="B2841" s="3">
        <v>1</v>
      </c>
      <c r="C2841" s="4">
        <v>6</v>
      </c>
      <c r="D2841" s="19">
        <f>INDEX('Prom Factor Mensual Hora 0,5'!$B$5:$N$28,MATCH('Casos CMg'!$C2841,'Prom Factor Mensual Hora 0,5'!$A$5:$A$28,0),MATCH('Casos CMg'!$B2841,'Prom Factor Mensual Hora 0,5'!$B$4:$M$4,0))</f>
        <v>1.0046470634207982</v>
      </c>
      <c r="E2841" s="38">
        <v>6.6253662109375</v>
      </c>
      <c r="F2841" s="18">
        <f t="shared" si="132"/>
        <v>6.6561547079057402</v>
      </c>
      <c r="G2841" s="38">
        <v>3.930975198745728</v>
      </c>
      <c r="H2841" s="18">
        <f t="shared" si="133"/>
        <v>3.9492426897998842</v>
      </c>
      <c r="I2841" s="38">
        <v>7.0073175430297852</v>
      </c>
      <c r="J2841" s="18">
        <f t="shared" si="134"/>
        <v>7.0398809920619163</v>
      </c>
    </row>
    <row r="2842" spans="1:10" x14ac:dyDescent="0.3">
      <c r="A2842" s="3">
        <v>2034</v>
      </c>
      <c r="B2842" s="3">
        <v>1</v>
      </c>
      <c r="C2842" s="4">
        <v>7</v>
      </c>
      <c r="D2842" s="19">
        <f>INDEX('Prom Factor Mensual Hora 0,5'!$B$5:$N$28,MATCH('Casos CMg'!$C2842,'Prom Factor Mensual Hora 0,5'!$A$5:$A$28,0),MATCH('Casos CMg'!$B2842,'Prom Factor Mensual Hora 0,5'!$B$4:$M$4,0))</f>
        <v>1.0046543061034097</v>
      </c>
      <c r="E2842" s="38">
        <v>6.6253662109375</v>
      </c>
      <c r="F2842" s="18">
        <f t="shared" si="132"/>
        <v>6.6562026933303908</v>
      </c>
      <c r="G2842" s="38">
        <v>3.930975198745728</v>
      </c>
      <c r="H2842" s="18">
        <f t="shared" si="133"/>
        <v>3.9492711606056021</v>
      </c>
      <c r="I2842" s="38">
        <v>7.0073175430297852</v>
      </c>
      <c r="J2842" s="18">
        <f t="shared" si="134"/>
        <v>7.0399317438388387</v>
      </c>
    </row>
    <row r="2843" spans="1:10" x14ac:dyDescent="0.3">
      <c r="A2843" s="3">
        <v>2034</v>
      </c>
      <c r="B2843" s="3">
        <v>1</v>
      </c>
      <c r="C2843" s="4">
        <v>8</v>
      </c>
      <c r="D2843" s="19">
        <f>INDEX('Prom Factor Mensual Hora 0,5'!$B$5:$N$28,MATCH('Casos CMg'!$C2843,'Prom Factor Mensual Hora 0,5'!$A$5:$A$28,0),MATCH('Casos CMg'!$B2843,'Prom Factor Mensual Hora 0,5'!$B$4:$M$4,0))</f>
        <v>1.0045236566439639</v>
      </c>
      <c r="E2843" s="38">
        <v>2.0079622268676758</v>
      </c>
      <c r="F2843" s="18">
        <f t="shared" si="132"/>
        <v>2.0170455585360743</v>
      </c>
      <c r="G2843" s="38">
        <v>1.1412509679794309</v>
      </c>
      <c r="H2843" s="18">
        <f t="shared" si="133"/>
        <v>1.1464135955031614</v>
      </c>
      <c r="I2843" s="38">
        <v>2.1017155647277832</v>
      </c>
      <c r="J2843" s="18">
        <f t="shared" si="134"/>
        <v>2.1112230043058866</v>
      </c>
    </row>
    <row r="2844" spans="1:10" x14ac:dyDescent="0.3">
      <c r="A2844" s="3">
        <v>2034</v>
      </c>
      <c r="B2844" s="3">
        <v>1</v>
      </c>
      <c r="C2844" s="4">
        <v>9</v>
      </c>
      <c r="D2844" s="19">
        <f>INDEX('Prom Factor Mensual Hora 0,5'!$B$5:$N$28,MATCH('Casos CMg'!$C2844,'Prom Factor Mensual Hora 0,5'!$A$5:$A$28,0),MATCH('Casos CMg'!$B2844,'Prom Factor Mensual Hora 0,5'!$B$4:$M$4,0))</f>
        <v>0.99967550010420725</v>
      </c>
      <c r="E2844" s="38">
        <v>1.1684343814849849</v>
      </c>
      <c r="F2844" s="18">
        <f t="shared" si="132"/>
        <v>1.1680552246499523</v>
      </c>
      <c r="G2844" s="38">
        <v>0.63402837514877319</v>
      </c>
      <c r="H2844" s="18">
        <f t="shared" si="133"/>
        <v>0.63382263300710773</v>
      </c>
      <c r="I2844" s="38">
        <v>1.2097876071929929</v>
      </c>
      <c r="J2844" s="18">
        <f t="shared" si="134"/>
        <v>1.2093950312405275</v>
      </c>
    </row>
    <row r="2845" spans="1:10" x14ac:dyDescent="0.3">
      <c r="A2845" s="3">
        <v>2034</v>
      </c>
      <c r="B2845" s="3">
        <v>1</v>
      </c>
      <c r="C2845" s="4">
        <v>10</v>
      </c>
      <c r="D2845" s="19">
        <f>INDEX('Prom Factor Mensual Hora 0,5'!$B$5:$N$28,MATCH('Casos CMg'!$C2845,'Prom Factor Mensual Hora 0,5'!$A$5:$A$28,0),MATCH('Casos CMg'!$B2845,'Prom Factor Mensual Hora 0,5'!$B$4:$M$4,0))</f>
        <v>0.99996417639711355</v>
      </c>
      <c r="E2845" s="38">
        <v>1.083965420722961</v>
      </c>
      <c r="F2845" s="18">
        <f t="shared" si="132"/>
        <v>1.0839265891761865</v>
      </c>
      <c r="G2845" s="38">
        <v>0.63402837514877319</v>
      </c>
      <c r="H2845" s="18">
        <f t="shared" si="133"/>
        <v>0.63400566196804309</v>
      </c>
      <c r="I2845" s="38">
        <v>1.1424547433853149</v>
      </c>
      <c r="J2845" s="18">
        <f t="shared" si="134"/>
        <v>1.1424138165402722</v>
      </c>
    </row>
    <row r="2846" spans="1:10" x14ac:dyDescent="0.3">
      <c r="A2846" s="3">
        <v>2034</v>
      </c>
      <c r="B2846" s="3">
        <v>1</v>
      </c>
      <c r="C2846" s="4">
        <v>11</v>
      </c>
      <c r="D2846" s="19">
        <f>INDEX('Prom Factor Mensual Hora 0,5'!$B$5:$N$28,MATCH('Casos CMg'!$C2846,'Prom Factor Mensual Hora 0,5'!$A$5:$A$28,0),MATCH('Casos CMg'!$B2846,'Prom Factor Mensual Hora 0,5'!$B$4:$M$4,0))</f>
        <v>1.000003590641767</v>
      </c>
      <c r="E2846" s="38">
        <v>1.083965420722961</v>
      </c>
      <c r="F2846" s="18">
        <f t="shared" si="132"/>
        <v>1.0839693128544747</v>
      </c>
      <c r="G2846" s="38">
        <v>0.63402837514877319</v>
      </c>
      <c r="H2846" s="18">
        <f t="shared" si="133"/>
        <v>0.63403065171753847</v>
      </c>
      <c r="I2846" s="38">
        <v>1.1424547433853149</v>
      </c>
      <c r="J2846" s="18">
        <f t="shared" si="134"/>
        <v>1.1424588455310334</v>
      </c>
    </row>
    <row r="2847" spans="1:10" x14ac:dyDescent="0.3">
      <c r="A2847" s="3">
        <v>2034</v>
      </c>
      <c r="B2847" s="3">
        <v>1</v>
      </c>
      <c r="C2847" s="4">
        <v>12</v>
      </c>
      <c r="D2847" s="19">
        <f>INDEX('Prom Factor Mensual Hora 0,5'!$B$5:$N$28,MATCH('Casos CMg'!$C2847,'Prom Factor Mensual Hora 0,5'!$A$5:$A$28,0),MATCH('Casos CMg'!$B2847,'Prom Factor Mensual Hora 0,5'!$B$4:$M$4,0))</f>
        <v>0.9999953636243295</v>
      </c>
      <c r="E2847" s="38">
        <v>1.083965420722961</v>
      </c>
      <c r="F2847" s="18">
        <f t="shared" si="132"/>
        <v>1.0839603950520567</v>
      </c>
      <c r="G2847" s="38">
        <v>0.63402837514877319</v>
      </c>
      <c r="H2847" s="18">
        <f t="shared" si="133"/>
        <v>0.63402543555504021</v>
      </c>
      <c r="I2847" s="38">
        <v>1.1424547433853149</v>
      </c>
      <c r="J2847" s="18">
        <f t="shared" si="134"/>
        <v>1.1424494465359381</v>
      </c>
    </row>
    <row r="2848" spans="1:10" x14ac:dyDescent="0.3">
      <c r="A2848" s="3">
        <v>2034</v>
      </c>
      <c r="B2848" s="3">
        <v>1</v>
      </c>
      <c r="C2848" s="4">
        <v>13</v>
      </c>
      <c r="D2848" s="19">
        <f>INDEX('Prom Factor Mensual Hora 0,5'!$B$5:$N$28,MATCH('Casos CMg'!$C2848,'Prom Factor Mensual Hora 0,5'!$A$5:$A$28,0),MATCH('Casos CMg'!$B2848,'Prom Factor Mensual Hora 0,5'!$B$4:$M$4,0))</f>
        <v>1.0000231328925377</v>
      </c>
      <c r="E2848" s="38">
        <v>1.083965420722961</v>
      </c>
      <c r="F2848" s="18">
        <f t="shared" si="132"/>
        <v>1.0839904959785531</v>
      </c>
      <c r="G2848" s="38">
        <v>0.63402837514877319</v>
      </c>
      <c r="H2848" s="18">
        <f t="shared" si="133"/>
        <v>0.63404304205904138</v>
      </c>
      <c r="I2848" s="38">
        <v>1.1424547433853149</v>
      </c>
      <c r="J2848" s="18">
        <f t="shared" si="134"/>
        <v>1.1424811716681229</v>
      </c>
    </row>
    <row r="2849" spans="1:10" x14ac:dyDescent="0.3">
      <c r="A2849" s="3">
        <v>2034</v>
      </c>
      <c r="B2849" s="3">
        <v>1</v>
      </c>
      <c r="C2849" s="4">
        <v>14</v>
      </c>
      <c r="D2849" s="19">
        <f>INDEX('Prom Factor Mensual Hora 0,5'!$B$5:$N$28,MATCH('Casos CMg'!$C2849,'Prom Factor Mensual Hora 0,5'!$A$5:$A$28,0),MATCH('Casos CMg'!$B2849,'Prom Factor Mensual Hora 0,5'!$B$4:$M$4,0))</f>
        <v>1.0000409939326955</v>
      </c>
      <c r="E2849" s="38">
        <v>1.083965420722961</v>
      </c>
      <c r="F2849" s="18">
        <f t="shared" si="132"/>
        <v>1.0840098567284624</v>
      </c>
      <c r="G2849" s="38">
        <v>0.63402837514877319</v>
      </c>
      <c r="H2849" s="18">
        <f t="shared" si="133"/>
        <v>0.6340543664653111</v>
      </c>
      <c r="I2849" s="38">
        <v>1.1424547433853149</v>
      </c>
      <c r="J2849" s="18">
        <f t="shared" si="134"/>
        <v>1.142501577098173</v>
      </c>
    </row>
    <row r="2850" spans="1:10" x14ac:dyDescent="0.3">
      <c r="A2850" s="3">
        <v>2034</v>
      </c>
      <c r="B2850" s="3">
        <v>1</v>
      </c>
      <c r="C2850" s="4">
        <v>15</v>
      </c>
      <c r="D2850" s="19">
        <f>INDEX('Prom Factor Mensual Hora 0,5'!$B$5:$N$28,MATCH('Casos CMg'!$C2850,'Prom Factor Mensual Hora 0,5'!$A$5:$A$28,0),MATCH('Casos CMg'!$B2850,'Prom Factor Mensual Hora 0,5'!$B$4:$M$4,0))</f>
        <v>1.0000364578999257</v>
      </c>
      <c r="E2850" s="38">
        <v>1.083965420722961</v>
      </c>
      <c r="F2850" s="18">
        <f t="shared" si="132"/>
        <v>1.0840049398257925</v>
      </c>
      <c r="G2850" s="38">
        <v>0.63402837514877319</v>
      </c>
      <c r="H2850" s="18">
        <f t="shared" si="133"/>
        <v>0.63405149049182441</v>
      </c>
      <c r="I2850" s="38">
        <v>1.1424547433853149</v>
      </c>
      <c r="J2850" s="18">
        <f t="shared" si="134"/>
        <v>1.142496394886019</v>
      </c>
    </row>
    <row r="2851" spans="1:10" x14ac:dyDescent="0.3">
      <c r="A2851" s="3">
        <v>2034</v>
      </c>
      <c r="B2851" s="3">
        <v>1</v>
      </c>
      <c r="C2851" s="4">
        <v>16</v>
      </c>
      <c r="D2851" s="19">
        <f>INDEX('Prom Factor Mensual Hora 0,5'!$B$5:$N$28,MATCH('Casos CMg'!$C2851,'Prom Factor Mensual Hora 0,5'!$A$5:$A$28,0),MATCH('Casos CMg'!$B2851,'Prom Factor Mensual Hora 0,5'!$B$4:$M$4,0))</f>
        <v>1.0000107464512635</v>
      </c>
      <c r="E2851" s="38">
        <v>1.083965420722961</v>
      </c>
      <c r="F2851" s="18">
        <f t="shared" si="132"/>
        <v>1.0839770695045261</v>
      </c>
      <c r="G2851" s="38">
        <v>0.63402837514877319</v>
      </c>
      <c r="H2851" s="18">
        <f t="shared" si="133"/>
        <v>0.63403518870380637</v>
      </c>
      <c r="I2851" s="38">
        <v>1.1424547433853149</v>
      </c>
      <c r="J2851" s="18">
        <f t="shared" si="134"/>
        <v>1.1424670207195355</v>
      </c>
    </row>
    <row r="2852" spans="1:10" x14ac:dyDescent="0.3">
      <c r="A2852" s="3">
        <v>2034</v>
      </c>
      <c r="B2852" s="3">
        <v>1</v>
      </c>
      <c r="C2852" s="4">
        <v>17</v>
      </c>
      <c r="D2852" s="19">
        <f>INDEX('Prom Factor Mensual Hora 0,5'!$B$5:$N$28,MATCH('Casos CMg'!$C2852,'Prom Factor Mensual Hora 0,5'!$A$5:$A$28,0),MATCH('Casos CMg'!$B2852,'Prom Factor Mensual Hora 0,5'!$B$4:$M$4,0))</f>
        <v>0.99999731268249448</v>
      </c>
      <c r="E2852" s="38">
        <v>1.083965420722961</v>
      </c>
      <c r="F2852" s="18">
        <f t="shared" si="132"/>
        <v>1.0839625077637105</v>
      </c>
      <c r="G2852" s="38">
        <v>0.63402837514877319</v>
      </c>
      <c r="H2852" s="18">
        <f t="shared" si="133"/>
        <v>0.63402667131322166</v>
      </c>
      <c r="I2852" s="38">
        <v>1.1424547433853149</v>
      </c>
      <c r="J2852" s="18">
        <f t="shared" si="134"/>
        <v>1.1424516732466838</v>
      </c>
    </row>
    <row r="2853" spans="1:10" x14ac:dyDescent="0.3">
      <c r="A2853" s="3">
        <v>2034</v>
      </c>
      <c r="B2853" s="3">
        <v>1</v>
      </c>
      <c r="C2853" s="4">
        <v>18</v>
      </c>
      <c r="D2853" s="19">
        <f>INDEX('Prom Factor Mensual Hora 0,5'!$B$5:$N$28,MATCH('Casos CMg'!$C2853,'Prom Factor Mensual Hora 0,5'!$A$5:$A$28,0),MATCH('Casos CMg'!$B2853,'Prom Factor Mensual Hora 0,5'!$B$4:$M$4,0))</f>
        <v>0.9999641543182648</v>
      </c>
      <c r="E2853" s="38">
        <v>1.083965420722961</v>
      </c>
      <c r="F2853" s="18">
        <f t="shared" si="132"/>
        <v>1.0839265652434777</v>
      </c>
      <c r="G2853" s="38">
        <v>0.63402837514877319</v>
      </c>
      <c r="H2853" s="18">
        <f t="shared" si="133"/>
        <v>0.63400564796942649</v>
      </c>
      <c r="I2853" s="38">
        <v>1.1424547433853149</v>
      </c>
      <c r="J2853" s="18">
        <f t="shared" si="134"/>
        <v>1.1424137913161867</v>
      </c>
    </row>
    <row r="2854" spans="1:10" x14ac:dyDescent="0.3">
      <c r="A2854" s="3">
        <v>2034</v>
      </c>
      <c r="B2854" s="3">
        <v>1</v>
      </c>
      <c r="C2854" s="4">
        <v>19</v>
      </c>
      <c r="D2854" s="19">
        <f>INDEX('Prom Factor Mensual Hora 0,5'!$B$5:$N$28,MATCH('Casos CMg'!$C2854,'Prom Factor Mensual Hora 0,5'!$A$5:$A$28,0),MATCH('Casos CMg'!$B2854,'Prom Factor Mensual Hora 0,5'!$B$4:$M$4,0))</f>
        <v>1.0001372533838238</v>
      </c>
      <c r="E2854" s="38">
        <v>1.149236917495728</v>
      </c>
      <c r="F2854" s="18">
        <f t="shared" si="132"/>
        <v>1.1493946541514695</v>
      </c>
      <c r="G2854" s="38">
        <v>0.63402837514877319</v>
      </c>
      <c r="H2854" s="18">
        <f t="shared" si="133"/>
        <v>0.63411539768870262</v>
      </c>
      <c r="I2854" s="38">
        <v>1.1944847106933589</v>
      </c>
      <c r="J2854" s="18">
        <f t="shared" si="134"/>
        <v>1.1946486577618274</v>
      </c>
    </row>
    <row r="2855" spans="1:10" x14ac:dyDescent="0.3">
      <c r="A2855" s="3">
        <v>2034</v>
      </c>
      <c r="B2855" s="3">
        <v>1</v>
      </c>
      <c r="C2855" s="4">
        <v>20</v>
      </c>
      <c r="D2855" s="19">
        <f>INDEX('Prom Factor Mensual Hora 0,5'!$B$5:$N$28,MATCH('Casos CMg'!$C2855,'Prom Factor Mensual Hora 0,5'!$A$5:$A$28,0),MATCH('Casos CMg'!$B2855,'Prom Factor Mensual Hora 0,5'!$B$4:$M$4,0))</f>
        <v>1.0029174337531075</v>
      </c>
      <c r="E2855" s="38">
        <v>46.667572021484382</v>
      </c>
      <c r="F2855" s="18">
        <f t="shared" si="132"/>
        <v>46.803721571275439</v>
      </c>
      <c r="G2855" s="38">
        <v>29.64348030090332</v>
      </c>
      <c r="H2855" s="18">
        <f t="shared" si="133"/>
        <v>29.729963190892754</v>
      </c>
      <c r="I2855" s="38">
        <v>54.309822082519531</v>
      </c>
      <c r="J2855" s="18">
        <f t="shared" si="134"/>
        <v>54.468267390588338</v>
      </c>
    </row>
    <row r="2856" spans="1:10" x14ac:dyDescent="0.3">
      <c r="A2856" s="3">
        <v>2034</v>
      </c>
      <c r="B2856" s="3">
        <v>1</v>
      </c>
      <c r="C2856" s="4">
        <v>21</v>
      </c>
      <c r="D2856" s="19">
        <f>INDEX('Prom Factor Mensual Hora 0,5'!$B$5:$N$28,MATCH('Casos CMg'!$C2856,'Prom Factor Mensual Hora 0,5'!$A$5:$A$28,0),MATCH('Casos CMg'!$B2856,'Prom Factor Mensual Hora 0,5'!$B$4:$M$4,0))</f>
        <v>1.0029384878706396</v>
      </c>
      <c r="E2856" s="38">
        <v>46.217067718505859</v>
      </c>
      <c r="F2856" s="18">
        <f t="shared" si="132"/>
        <v>46.352876011413215</v>
      </c>
      <c r="G2856" s="38">
        <v>29.47365570068359</v>
      </c>
      <c r="H2856" s="18">
        <f t="shared" si="133"/>
        <v>29.560263680463454</v>
      </c>
      <c r="I2856" s="38">
        <v>53.971710205078118</v>
      </c>
      <c r="J2856" s="18">
        <f t="shared" si="134"/>
        <v>54.130305420873412</v>
      </c>
    </row>
    <row r="2857" spans="1:10" x14ac:dyDescent="0.3">
      <c r="A2857" s="3">
        <v>2034</v>
      </c>
      <c r="B2857" s="3">
        <v>1</v>
      </c>
      <c r="C2857" s="4">
        <v>22</v>
      </c>
      <c r="D2857" s="19">
        <f>INDEX('Prom Factor Mensual Hora 0,5'!$B$5:$N$28,MATCH('Casos CMg'!$C2857,'Prom Factor Mensual Hora 0,5'!$A$5:$A$28,0),MATCH('Casos CMg'!$B2857,'Prom Factor Mensual Hora 0,5'!$B$4:$M$4,0))</f>
        <v>1.0029359677221148</v>
      </c>
      <c r="E2857" s="38">
        <v>46.217067718505859</v>
      </c>
      <c r="F2857" s="18">
        <f t="shared" si="132"/>
        <v>46.352759537538184</v>
      </c>
      <c r="G2857" s="38">
        <v>29.47365570068359</v>
      </c>
      <c r="H2857" s="18">
        <f t="shared" si="133"/>
        <v>29.560189402473522</v>
      </c>
      <c r="I2857" s="38">
        <v>53.971710205078118</v>
      </c>
      <c r="J2857" s="18">
        <f t="shared" si="134"/>
        <v>54.130169404147559</v>
      </c>
    </row>
    <row r="2858" spans="1:10" x14ac:dyDescent="0.3">
      <c r="A2858" s="3">
        <v>2034</v>
      </c>
      <c r="B2858" s="3">
        <v>1</v>
      </c>
      <c r="C2858" s="4">
        <v>23</v>
      </c>
      <c r="D2858" s="19">
        <f>INDEX('Prom Factor Mensual Hora 0,5'!$B$5:$N$28,MATCH('Casos CMg'!$C2858,'Prom Factor Mensual Hora 0,5'!$A$5:$A$28,0),MATCH('Casos CMg'!$B2858,'Prom Factor Mensual Hora 0,5'!$B$4:$M$4,0))</f>
        <v>1.0029339502826142</v>
      </c>
      <c r="E2858" s="38">
        <v>46.487380981445313</v>
      </c>
      <c r="F2858" s="18">
        <f t="shared" si="132"/>
        <v>46.623772646013819</v>
      </c>
      <c r="G2858" s="38">
        <v>29.575551986694339</v>
      </c>
      <c r="H2858" s="18">
        <f t="shared" si="133"/>
        <v>29.662325185804175</v>
      </c>
      <c r="I2858" s="38">
        <v>54.174583435058587</v>
      </c>
      <c r="J2858" s="18">
        <f t="shared" si="134"/>
        <v>54.333528969438383</v>
      </c>
    </row>
    <row r="2859" spans="1:10" x14ac:dyDescent="0.3">
      <c r="A2859" s="3">
        <v>2034</v>
      </c>
      <c r="B2859" s="3">
        <v>2</v>
      </c>
      <c r="C2859" s="4">
        <v>0</v>
      </c>
      <c r="D2859" s="19">
        <f>INDEX('Prom Factor Mensual Hora 0,5'!$B$5:$N$28,MATCH('Casos CMg'!$C2859,'Prom Factor Mensual Hora 0,5'!$A$5:$A$28,0),MATCH('Casos CMg'!$B2859,'Prom Factor Mensual Hora 0,5'!$B$4:$M$4,0))</f>
        <v>1.0041019537097331</v>
      </c>
      <c r="E2859" s="38">
        <v>80.857795715332031</v>
      </c>
      <c r="F2859" s="18">
        <f t="shared" si="132"/>
        <v>81.189470650427381</v>
      </c>
      <c r="G2859" s="38">
        <v>40.112403869628913</v>
      </c>
      <c r="H2859" s="18">
        <f t="shared" si="133"/>
        <v>40.276943093488249</v>
      </c>
      <c r="I2859" s="38">
        <v>97.351959228515625</v>
      </c>
      <c r="J2859" s="18">
        <f t="shared" si="134"/>
        <v>97.751292458822817</v>
      </c>
    </row>
    <row r="2860" spans="1:10" x14ac:dyDescent="0.3">
      <c r="A2860" s="3">
        <v>2034</v>
      </c>
      <c r="B2860" s="3">
        <v>2</v>
      </c>
      <c r="C2860" s="4">
        <v>1</v>
      </c>
      <c r="D2860" s="19">
        <f>INDEX('Prom Factor Mensual Hora 0,5'!$B$5:$N$28,MATCH('Casos CMg'!$C2860,'Prom Factor Mensual Hora 0,5'!$A$5:$A$28,0),MATCH('Casos CMg'!$B2860,'Prom Factor Mensual Hora 0,5'!$B$4:$M$4,0))</f>
        <v>1.0050588664145059</v>
      </c>
      <c r="E2860" s="38">
        <v>79.07366943359375</v>
      </c>
      <c r="F2860" s="18">
        <f t="shared" si="132"/>
        <v>79.473692564163102</v>
      </c>
      <c r="G2860" s="38">
        <v>39.153179168701172</v>
      </c>
      <c r="H2860" s="18">
        <f t="shared" si="133"/>
        <v>39.351249871818844</v>
      </c>
      <c r="I2860" s="38">
        <v>94.997062683105469</v>
      </c>
      <c r="J2860" s="18">
        <f t="shared" si="134"/>
        <v>95.477640132989748</v>
      </c>
    </row>
    <row r="2861" spans="1:10" x14ac:dyDescent="0.3">
      <c r="A2861" s="3">
        <v>2034</v>
      </c>
      <c r="B2861" s="3">
        <v>2</v>
      </c>
      <c r="C2861" s="4">
        <v>2</v>
      </c>
      <c r="D2861" s="19">
        <f>INDEX('Prom Factor Mensual Hora 0,5'!$B$5:$N$28,MATCH('Casos CMg'!$C2861,'Prom Factor Mensual Hora 0,5'!$A$5:$A$28,0),MATCH('Casos CMg'!$B2861,'Prom Factor Mensual Hora 0,5'!$B$4:$M$4,0))</f>
        <v>1.0050533817738345</v>
      </c>
      <c r="E2861" s="38">
        <v>79.07366943359375</v>
      </c>
      <c r="F2861" s="18">
        <f t="shared" si="132"/>
        <v>79.473258873499688</v>
      </c>
      <c r="G2861" s="38">
        <v>39.153179168701172</v>
      </c>
      <c r="H2861" s="18">
        <f t="shared" si="133"/>
        <v>39.351035130699962</v>
      </c>
      <c r="I2861" s="38">
        <v>94.997062683105469</v>
      </c>
      <c r="J2861" s="18">
        <f t="shared" si="134"/>
        <v>95.477119108236096</v>
      </c>
    </row>
    <row r="2862" spans="1:10" x14ac:dyDescent="0.3">
      <c r="A2862" s="3">
        <v>2034</v>
      </c>
      <c r="B2862" s="3">
        <v>2</v>
      </c>
      <c r="C2862" s="4">
        <v>3</v>
      </c>
      <c r="D2862" s="19">
        <f>INDEX('Prom Factor Mensual Hora 0,5'!$B$5:$N$28,MATCH('Casos CMg'!$C2862,'Prom Factor Mensual Hora 0,5'!$A$5:$A$28,0),MATCH('Casos CMg'!$B2862,'Prom Factor Mensual Hora 0,5'!$B$4:$M$4,0))</f>
        <v>1.0050528317325413</v>
      </c>
      <c r="E2862" s="38">
        <v>79.07366943359375</v>
      </c>
      <c r="F2862" s="18">
        <f t="shared" si="132"/>
        <v>79.473215379716294</v>
      </c>
      <c r="G2862" s="38">
        <v>39.153179168701172</v>
      </c>
      <c r="H2862" s="18">
        <f t="shared" si="133"/>
        <v>39.351013594834662</v>
      </c>
      <c r="I2862" s="38">
        <v>94.997062683105469</v>
      </c>
      <c r="J2862" s="18">
        <f t="shared" si="134"/>
        <v>95.477066855928882</v>
      </c>
    </row>
    <row r="2863" spans="1:10" x14ac:dyDescent="0.3">
      <c r="A2863" s="3">
        <v>2034</v>
      </c>
      <c r="B2863" s="3">
        <v>2</v>
      </c>
      <c r="C2863" s="4">
        <v>4</v>
      </c>
      <c r="D2863" s="19">
        <f>INDEX('Prom Factor Mensual Hora 0,5'!$B$5:$N$28,MATCH('Casos CMg'!$C2863,'Prom Factor Mensual Hora 0,5'!$A$5:$A$28,0),MATCH('Casos CMg'!$B2863,'Prom Factor Mensual Hora 0,5'!$B$4:$M$4,0))</f>
        <v>1.0050527500123365</v>
      </c>
      <c r="E2863" s="38">
        <v>79.07366943359375</v>
      </c>
      <c r="F2863" s="18">
        <f t="shared" si="132"/>
        <v>79.473208917799838</v>
      </c>
      <c r="G2863" s="38">
        <v>39.153179168701172</v>
      </c>
      <c r="H2863" s="18">
        <f t="shared" si="133"/>
        <v>39.35101039522884</v>
      </c>
      <c r="I2863" s="38">
        <v>94.997062683105469</v>
      </c>
      <c r="J2863" s="18">
        <f t="shared" si="134"/>
        <v>95.477059092749457</v>
      </c>
    </row>
    <row r="2864" spans="1:10" x14ac:dyDescent="0.3">
      <c r="A2864" s="3">
        <v>2034</v>
      </c>
      <c r="B2864" s="3">
        <v>2</v>
      </c>
      <c r="C2864" s="4">
        <v>5</v>
      </c>
      <c r="D2864" s="19">
        <f>INDEX('Prom Factor Mensual Hora 0,5'!$B$5:$N$28,MATCH('Casos CMg'!$C2864,'Prom Factor Mensual Hora 0,5'!$A$5:$A$28,0),MATCH('Casos CMg'!$B2864,'Prom Factor Mensual Hora 0,5'!$B$4:$M$4,0))</f>
        <v>1.0050605955402394</v>
      </c>
      <c r="E2864" s="38">
        <v>79.07366943359375</v>
      </c>
      <c r="F2864" s="18">
        <f t="shared" si="132"/>
        <v>79.473829292479763</v>
      </c>
      <c r="G2864" s="38">
        <v>39.153179168701172</v>
      </c>
      <c r="H2864" s="18">
        <f t="shared" si="133"/>
        <v>39.351317572588492</v>
      </c>
      <c r="I2864" s="38">
        <v>94.997062683105469</v>
      </c>
      <c r="J2864" s="18">
        <f t="shared" si="134"/>
        <v>95.47780439485544</v>
      </c>
    </row>
    <row r="2865" spans="1:10" x14ac:dyDescent="0.3">
      <c r="A2865" s="3">
        <v>2034</v>
      </c>
      <c r="B2865" s="3">
        <v>2</v>
      </c>
      <c r="C2865" s="4">
        <v>6</v>
      </c>
      <c r="D2865" s="19">
        <f>INDEX('Prom Factor Mensual Hora 0,5'!$B$5:$N$28,MATCH('Casos CMg'!$C2865,'Prom Factor Mensual Hora 0,5'!$A$5:$A$28,0),MATCH('Casos CMg'!$B2865,'Prom Factor Mensual Hora 0,5'!$B$4:$M$4,0))</f>
        <v>1.0050595922060164</v>
      </c>
      <c r="E2865" s="38">
        <v>5.9082927703857422</v>
      </c>
      <c r="F2865" s="18">
        <f t="shared" si="132"/>
        <v>5.938186322437649</v>
      </c>
      <c r="G2865" s="38">
        <v>1.5919511318206789</v>
      </c>
      <c r="H2865" s="18">
        <f t="shared" si="133"/>
        <v>1.6000057553595979</v>
      </c>
      <c r="I2865" s="38">
        <v>5.1468291282653809</v>
      </c>
      <c r="J2865" s="18">
        <f t="shared" si="134"/>
        <v>5.1728699848084503</v>
      </c>
    </row>
    <row r="2866" spans="1:10" x14ac:dyDescent="0.3">
      <c r="A2866" s="3">
        <v>2034</v>
      </c>
      <c r="B2866" s="3">
        <v>2</v>
      </c>
      <c r="C2866" s="4">
        <v>7</v>
      </c>
      <c r="D2866" s="19">
        <f>INDEX('Prom Factor Mensual Hora 0,5'!$B$5:$N$28,MATCH('Casos CMg'!$C2866,'Prom Factor Mensual Hora 0,5'!$A$5:$A$28,0),MATCH('Casos CMg'!$B2866,'Prom Factor Mensual Hora 0,5'!$B$4:$M$4,0))</f>
        <v>1.0050709406069165</v>
      </c>
      <c r="E2866" s="38">
        <v>5.9082927703857422</v>
      </c>
      <c r="F2866" s="18">
        <f t="shared" si="132"/>
        <v>5.9382533721126425</v>
      </c>
      <c r="G2866" s="38">
        <v>1.5919511318206789</v>
      </c>
      <c r="H2866" s="18">
        <f t="shared" si="133"/>
        <v>1.600023821459255</v>
      </c>
      <c r="I2866" s="38">
        <v>5.1468291282653809</v>
      </c>
      <c r="J2866" s="18">
        <f t="shared" si="134"/>
        <v>5.1729283930887622</v>
      </c>
    </row>
    <row r="2867" spans="1:10" x14ac:dyDescent="0.3">
      <c r="A2867" s="3">
        <v>2034</v>
      </c>
      <c r="B2867" s="3">
        <v>2</v>
      </c>
      <c r="C2867" s="4">
        <v>8</v>
      </c>
      <c r="D2867" s="19">
        <f>INDEX('Prom Factor Mensual Hora 0,5'!$B$5:$N$28,MATCH('Casos CMg'!$C2867,'Prom Factor Mensual Hora 0,5'!$A$5:$A$28,0),MATCH('Casos CMg'!$B2867,'Prom Factor Mensual Hora 0,5'!$B$4:$M$4,0))</f>
        <v>1.0050689756014417</v>
      </c>
      <c r="E2867" s="38">
        <v>4.9222302436828613</v>
      </c>
      <c r="F2867" s="18">
        <f t="shared" si="132"/>
        <v>4.9471809086927685</v>
      </c>
      <c r="G2867" s="38">
        <v>1.4731359481811519</v>
      </c>
      <c r="H2867" s="18">
        <f t="shared" si="133"/>
        <v>1.4806032383600889</v>
      </c>
      <c r="I2867" s="38">
        <v>4.5952615737915039</v>
      </c>
      <c r="J2867" s="18">
        <f t="shared" si="134"/>
        <v>4.6185548425912959</v>
      </c>
    </row>
    <row r="2868" spans="1:10" x14ac:dyDescent="0.3">
      <c r="A2868" s="3">
        <v>2034</v>
      </c>
      <c r="B2868" s="3">
        <v>2</v>
      </c>
      <c r="C2868" s="4">
        <v>9</v>
      </c>
      <c r="D2868" s="19">
        <f>INDEX('Prom Factor Mensual Hora 0,5'!$B$5:$N$28,MATCH('Casos CMg'!$C2868,'Prom Factor Mensual Hora 0,5'!$A$5:$A$28,0),MATCH('Casos CMg'!$B2868,'Prom Factor Mensual Hora 0,5'!$B$4:$M$4,0))</f>
        <v>0.99905086701187862</v>
      </c>
      <c r="E2868" s="38">
        <v>4.9222302436828613</v>
      </c>
      <c r="F2868" s="18">
        <f t="shared" si="132"/>
        <v>4.9175583925834534</v>
      </c>
      <c r="G2868" s="38">
        <v>1.4731359481811519</v>
      </c>
      <c r="H2868" s="18">
        <f t="shared" si="133"/>
        <v>1.4717377462567458</v>
      </c>
      <c r="I2868" s="38">
        <v>4.5952615737915039</v>
      </c>
      <c r="J2868" s="18">
        <f t="shared" si="134"/>
        <v>4.590900059442772</v>
      </c>
    </row>
    <row r="2869" spans="1:10" x14ac:dyDescent="0.3">
      <c r="A2869" s="3">
        <v>2034</v>
      </c>
      <c r="B2869" s="3">
        <v>2</v>
      </c>
      <c r="C2869" s="4">
        <v>10</v>
      </c>
      <c r="D2869" s="19">
        <f>INDEX('Prom Factor Mensual Hora 0,5'!$B$5:$N$28,MATCH('Casos CMg'!$C2869,'Prom Factor Mensual Hora 0,5'!$A$5:$A$28,0),MATCH('Casos CMg'!$B2869,'Prom Factor Mensual Hora 0,5'!$B$4:$M$4,0))</f>
        <v>0.99974980652043055</v>
      </c>
      <c r="E2869" s="38">
        <v>2.0659582614898682</v>
      </c>
      <c r="F2869" s="18">
        <f t="shared" si="132"/>
        <v>2.0654413722037805</v>
      </c>
      <c r="G2869" s="38">
        <v>0.86679446697235107</v>
      </c>
      <c r="H2869" s="18">
        <f t="shared" si="133"/>
        <v>0.86657760064858769</v>
      </c>
      <c r="I2869" s="38">
        <v>2.0431358814239502</v>
      </c>
      <c r="J2869" s="18">
        <f t="shared" si="134"/>
        <v>2.0426247021485437</v>
      </c>
    </row>
    <row r="2870" spans="1:10" x14ac:dyDescent="0.3">
      <c r="A2870" s="3">
        <v>2034</v>
      </c>
      <c r="B2870" s="3">
        <v>2</v>
      </c>
      <c r="C2870" s="4">
        <v>11</v>
      </c>
      <c r="D2870" s="19">
        <f>INDEX('Prom Factor Mensual Hora 0,5'!$B$5:$N$28,MATCH('Casos CMg'!$C2870,'Prom Factor Mensual Hora 0,5'!$A$5:$A$28,0),MATCH('Casos CMg'!$B2870,'Prom Factor Mensual Hora 0,5'!$B$4:$M$4,0))</f>
        <v>0.99966487856548569</v>
      </c>
      <c r="E2870" s="38">
        <v>2.0659582614898682</v>
      </c>
      <c r="F2870" s="18">
        <f t="shared" si="132"/>
        <v>2.0652659145936312</v>
      </c>
      <c r="G2870" s="38">
        <v>0.86679446697235107</v>
      </c>
      <c r="H2870" s="18">
        <f t="shared" si="133"/>
        <v>0.86650398556715025</v>
      </c>
      <c r="I2870" s="38">
        <v>2.0431358814239502</v>
      </c>
      <c r="J2870" s="18">
        <f t="shared" si="134"/>
        <v>2.0424511827964595</v>
      </c>
    </row>
    <row r="2871" spans="1:10" x14ac:dyDescent="0.3">
      <c r="A2871" s="3">
        <v>2034</v>
      </c>
      <c r="B2871" s="3">
        <v>2</v>
      </c>
      <c r="C2871" s="4">
        <v>12</v>
      </c>
      <c r="D2871" s="19">
        <f>INDEX('Prom Factor Mensual Hora 0,5'!$B$5:$N$28,MATCH('Casos CMg'!$C2871,'Prom Factor Mensual Hora 0,5'!$A$5:$A$28,0),MATCH('Casos CMg'!$B2871,'Prom Factor Mensual Hora 0,5'!$B$4:$M$4,0))</f>
        <v>0.99972252891410907</v>
      </c>
      <c r="E2871" s="38">
        <v>2.0659582614898682</v>
      </c>
      <c r="F2871" s="18">
        <f t="shared" si="132"/>
        <v>2.0653850178076474</v>
      </c>
      <c r="G2871" s="38">
        <v>0.86679446697235107</v>
      </c>
      <c r="H2871" s="18">
        <f t="shared" si="133"/>
        <v>0.86655395657035605</v>
      </c>
      <c r="I2871" s="38">
        <v>2.0431358814239502</v>
      </c>
      <c r="J2871" s="18">
        <f t="shared" si="134"/>
        <v>2.0425689702923089</v>
      </c>
    </row>
    <row r="2872" spans="1:10" x14ac:dyDescent="0.3">
      <c r="A2872" s="3">
        <v>2034</v>
      </c>
      <c r="B2872" s="3">
        <v>2</v>
      </c>
      <c r="C2872" s="4">
        <v>13</v>
      </c>
      <c r="D2872" s="19">
        <f>INDEX('Prom Factor Mensual Hora 0,5'!$B$5:$N$28,MATCH('Casos CMg'!$C2872,'Prom Factor Mensual Hora 0,5'!$A$5:$A$28,0),MATCH('Casos CMg'!$B2872,'Prom Factor Mensual Hora 0,5'!$B$4:$M$4,0))</f>
        <v>0.99971929172858431</v>
      </c>
      <c r="E2872" s="38">
        <v>2.0659582614898682</v>
      </c>
      <c r="F2872" s="18">
        <f t="shared" si="132"/>
        <v>2.0653783299174684</v>
      </c>
      <c r="G2872" s="38">
        <v>0.86679446697235107</v>
      </c>
      <c r="H2872" s="18">
        <f t="shared" si="133"/>
        <v>0.86655115059585464</v>
      </c>
      <c r="I2872" s="38">
        <v>2.0431358814239502</v>
      </c>
      <c r="J2872" s="18">
        <f t="shared" si="134"/>
        <v>2.0425623562824082</v>
      </c>
    </row>
    <row r="2873" spans="1:10" x14ac:dyDescent="0.3">
      <c r="A2873" s="3">
        <v>2034</v>
      </c>
      <c r="B2873" s="3">
        <v>2</v>
      </c>
      <c r="C2873" s="4">
        <v>14</v>
      </c>
      <c r="D2873" s="19">
        <f>INDEX('Prom Factor Mensual Hora 0,5'!$B$5:$N$28,MATCH('Casos CMg'!$C2873,'Prom Factor Mensual Hora 0,5'!$A$5:$A$28,0),MATCH('Casos CMg'!$B2873,'Prom Factor Mensual Hora 0,5'!$B$4:$M$4,0))</f>
        <v>0.99972354125961971</v>
      </c>
      <c r="E2873" s="38">
        <v>2.0659582614898682</v>
      </c>
      <c r="F2873" s="18">
        <f t="shared" si="132"/>
        <v>2.0653871092712186</v>
      </c>
      <c r="G2873" s="38">
        <v>0.86679446697235107</v>
      </c>
      <c r="H2873" s="18">
        <f t="shared" si="133"/>
        <v>0.86655483406584333</v>
      </c>
      <c r="I2873" s="38">
        <v>2.0431358814239502</v>
      </c>
      <c r="J2873" s="18">
        <f t="shared" si="134"/>
        <v>2.0425710386517459</v>
      </c>
    </row>
    <row r="2874" spans="1:10" x14ac:dyDescent="0.3">
      <c r="A2874" s="3">
        <v>2034</v>
      </c>
      <c r="B2874" s="3">
        <v>2</v>
      </c>
      <c r="C2874" s="4">
        <v>15</v>
      </c>
      <c r="D2874" s="19">
        <f>INDEX('Prom Factor Mensual Hora 0,5'!$B$5:$N$28,MATCH('Casos CMg'!$C2874,'Prom Factor Mensual Hora 0,5'!$A$5:$A$28,0),MATCH('Casos CMg'!$B2874,'Prom Factor Mensual Hora 0,5'!$B$4:$M$4,0))</f>
        <v>0.99984531361504847</v>
      </c>
      <c r="E2874" s="38">
        <v>2.0659582614898682</v>
      </c>
      <c r="F2874" s="18">
        <f t="shared" si="132"/>
        <v>2.0656386858749376</v>
      </c>
      <c r="G2874" s="38">
        <v>0.86679446697235107</v>
      </c>
      <c r="H2874" s="18">
        <f t="shared" si="133"/>
        <v>0.86666038566975911</v>
      </c>
      <c r="I2874" s="38">
        <v>2.0431358814239502</v>
      </c>
      <c r="J2874" s="18">
        <f t="shared" si="134"/>
        <v>2.0428198361204881</v>
      </c>
    </row>
    <row r="2875" spans="1:10" x14ac:dyDescent="0.3">
      <c r="A2875" s="3">
        <v>2034</v>
      </c>
      <c r="B2875" s="3">
        <v>2</v>
      </c>
      <c r="C2875" s="4">
        <v>16</v>
      </c>
      <c r="D2875" s="19">
        <f>INDEX('Prom Factor Mensual Hora 0,5'!$B$5:$N$28,MATCH('Casos CMg'!$C2875,'Prom Factor Mensual Hora 0,5'!$A$5:$A$28,0),MATCH('Casos CMg'!$B2875,'Prom Factor Mensual Hora 0,5'!$B$4:$M$4,0))</f>
        <v>0.99985288668719541</v>
      </c>
      <c r="E2875" s="38">
        <v>2.0659582614898682</v>
      </c>
      <c r="F2875" s="18">
        <f t="shared" si="132"/>
        <v>2.0656543315259044</v>
      </c>
      <c r="G2875" s="38">
        <v>0.86679446697235107</v>
      </c>
      <c r="H2875" s="18">
        <f t="shared" si="133"/>
        <v>0.86666694996679405</v>
      </c>
      <c r="I2875" s="38">
        <v>2.0431358814239502</v>
      </c>
      <c r="J2875" s="18">
        <f t="shared" si="134"/>
        <v>2.0428353089359241</v>
      </c>
    </row>
    <row r="2876" spans="1:10" x14ac:dyDescent="0.3">
      <c r="A2876" s="3">
        <v>2034</v>
      </c>
      <c r="B2876" s="3">
        <v>2</v>
      </c>
      <c r="C2876" s="4">
        <v>17</v>
      </c>
      <c r="D2876" s="19">
        <f>INDEX('Prom Factor Mensual Hora 0,5'!$B$5:$N$28,MATCH('Casos CMg'!$C2876,'Prom Factor Mensual Hora 0,5'!$A$5:$A$28,0),MATCH('Casos CMg'!$B2876,'Prom Factor Mensual Hora 0,5'!$B$4:$M$4,0))</f>
        <v>0.99980312976382291</v>
      </c>
      <c r="E2876" s="38">
        <v>2.0659582614898682</v>
      </c>
      <c r="F2876" s="18">
        <f t="shared" si="132"/>
        <v>2.0655515357989964</v>
      </c>
      <c r="G2876" s="38">
        <v>0.86679446697235107</v>
      </c>
      <c r="H2876" s="18">
        <f t="shared" si="133"/>
        <v>0.86662382094092127</v>
      </c>
      <c r="I2876" s="38">
        <v>2.0431358814239502</v>
      </c>
      <c r="J2876" s="18">
        <f t="shared" si="134"/>
        <v>2.0427336487804322</v>
      </c>
    </row>
    <row r="2877" spans="1:10" x14ac:dyDescent="0.3">
      <c r="A2877" s="3">
        <v>2034</v>
      </c>
      <c r="B2877" s="3">
        <v>2</v>
      </c>
      <c r="C2877" s="4">
        <v>18</v>
      </c>
      <c r="D2877" s="19">
        <f>INDEX('Prom Factor Mensual Hora 0,5'!$B$5:$N$28,MATCH('Casos CMg'!$C2877,'Prom Factor Mensual Hora 0,5'!$A$5:$A$28,0),MATCH('Casos CMg'!$B2877,'Prom Factor Mensual Hora 0,5'!$B$4:$M$4,0))</f>
        <v>0.99977196798493873</v>
      </c>
      <c r="E2877" s="38">
        <v>2.0659582614898682</v>
      </c>
      <c r="F2877" s="18">
        <f t="shared" si="132"/>
        <v>2.0654871568644682</v>
      </c>
      <c r="G2877" s="38">
        <v>0.86679446697235107</v>
      </c>
      <c r="H2877" s="18">
        <f t="shared" si="133"/>
        <v>0.86659681008340339</v>
      </c>
      <c r="I2877" s="38">
        <v>2.0431358814239502</v>
      </c>
      <c r="J2877" s="18">
        <f t="shared" si="134"/>
        <v>2.0426699810318651</v>
      </c>
    </row>
    <row r="2878" spans="1:10" x14ac:dyDescent="0.3">
      <c r="A2878" s="3">
        <v>2034</v>
      </c>
      <c r="B2878" s="3">
        <v>2</v>
      </c>
      <c r="C2878" s="4">
        <v>19</v>
      </c>
      <c r="D2878" s="19">
        <f>INDEX('Prom Factor Mensual Hora 0,5'!$B$5:$N$28,MATCH('Casos CMg'!$C2878,'Prom Factor Mensual Hora 0,5'!$A$5:$A$28,0),MATCH('Casos CMg'!$B2878,'Prom Factor Mensual Hora 0,5'!$B$4:$M$4,0))</f>
        <v>1.002284026095448</v>
      </c>
      <c r="E2878" s="38">
        <v>4.7250170707702637</v>
      </c>
      <c r="F2878" s="18">
        <f t="shared" si="132"/>
        <v>4.7358091330613403</v>
      </c>
      <c r="G2878" s="38">
        <v>1.4493727684021001</v>
      </c>
      <c r="H2878" s="18">
        <f t="shared" si="133"/>
        <v>1.4526831736271621</v>
      </c>
      <c r="I2878" s="38">
        <v>4.484947681427002</v>
      </c>
      <c r="J2878" s="18">
        <f t="shared" si="134"/>
        <v>4.4951914189681004</v>
      </c>
    </row>
    <row r="2879" spans="1:10" x14ac:dyDescent="0.3">
      <c r="A2879" s="3">
        <v>2034</v>
      </c>
      <c r="B2879" s="3">
        <v>2</v>
      </c>
      <c r="C2879" s="4">
        <v>20</v>
      </c>
      <c r="D2879" s="19">
        <f>INDEX('Prom Factor Mensual Hora 0,5'!$B$5:$N$28,MATCH('Casos CMg'!$C2879,'Prom Factor Mensual Hora 0,5'!$A$5:$A$28,0),MATCH('Casos CMg'!$B2879,'Prom Factor Mensual Hora 0,5'!$B$4:$M$4,0))</f>
        <v>1.0042210919492829</v>
      </c>
      <c r="E2879" s="38">
        <v>81.214637756347656</v>
      </c>
      <c r="F2879" s="18">
        <f t="shared" si="132"/>
        <v>81.557452209944898</v>
      </c>
      <c r="G2879" s="38">
        <v>40.304256439208977</v>
      </c>
      <c r="H2879" s="18">
        <f t="shared" si="133"/>
        <v>40.474384411586357</v>
      </c>
      <c r="I2879" s="38">
        <v>97.822929382324219</v>
      </c>
      <c r="J2879" s="18">
        <f t="shared" si="134"/>
        <v>98.235848961995217</v>
      </c>
    </row>
    <row r="2880" spans="1:10" x14ac:dyDescent="0.3">
      <c r="A2880" s="3">
        <v>2034</v>
      </c>
      <c r="B2880" s="3">
        <v>2</v>
      </c>
      <c r="C2880" s="4">
        <v>21</v>
      </c>
      <c r="D2880" s="19">
        <f>INDEX('Prom Factor Mensual Hora 0,5'!$B$5:$N$28,MATCH('Casos CMg'!$C2880,'Prom Factor Mensual Hora 0,5'!$A$5:$A$28,0),MATCH('Casos CMg'!$B2880,'Prom Factor Mensual Hora 0,5'!$B$4:$M$4,0))</f>
        <v>1.0042348515562032</v>
      </c>
      <c r="E2880" s="38">
        <v>81.57147216796875</v>
      </c>
      <c r="F2880" s="18">
        <f t="shared" si="132"/>
        <v>81.916915243821052</v>
      </c>
      <c r="G2880" s="38">
        <v>40.496101379394531</v>
      </c>
      <c r="H2880" s="18">
        <f t="shared" si="133"/>
        <v>40.667596357341225</v>
      </c>
      <c r="I2880" s="38">
        <v>98.293907165527344</v>
      </c>
      <c r="J2880" s="18">
        <f t="shared" si="134"/>
        <v>98.710167271252573</v>
      </c>
    </row>
    <row r="2881" spans="1:10" x14ac:dyDescent="0.3">
      <c r="A2881" s="3">
        <v>2034</v>
      </c>
      <c r="B2881" s="3">
        <v>2</v>
      </c>
      <c r="C2881" s="4">
        <v>22</v>
      </c>
      <c r="D2881" s="19">
        <f>INDEX('Prom Factor Mensual Hora 0,5'!$B$5:$N$28,MATCH('Casos CMg'!$C2881,'Prom Factor Mensual Hora 0,5'!$A$5:$A$28,0),MATCH('Casos CMg'!$B2881,'Prom Factor Mensual Hora 0,5'!$B$4:$M$4,0))</f>
        <v>1.0042357719963275</v>
      </c>
      <c r="E2881" s="38">
        <v>81.57147216796875</v>
      </c>
      <c r="F2881" s="18">
        <f t="shared" si="132"/>
        <v>81.916990325477045</v>
      </c>
      <c r="G2881" s="38">
        <v>40.496101379394531</v>
      </c>
      <c r="H2881" s="18">
        <f t="shared" si="133"/>
        <v>40.667633631577807</v>
      </c>
      <c r="I2881" s="38">
        <v>98.293907165527344</v>
      </c>
      <c r="J2881" s="18">
        <f t="shared" si="134"/>
        <v>98.710257744908702</v>
      </c>
    </row>
    <row r="2882" spans="1:10" x14ac:dyDescent="0.3">
      <c r="A2882" s="3">
        <v>2034</v>
      </c>
      <c r="B2882" s="3">
        <v>2</v>
      </c>
      <c r="C2882" s="4">
        <v>23</v>
      </c>
      <c r="D2882" s="19">
        <f>INDEX('Prom Factor Mensual Hora 0,5'!$B$5:$N$28,MATCH('Casos CMg'!$C2882,'Prom Factor Mensual Hora 0,5'!$A$5:$A$28,0),MATCH('Casos CMg'!$B2882,'Prom Factor Mensual Hora 0,5'!$B$4:$M$4,0))</f>
        <v>1.0042325162176358</v>
      </c>
      <c r="E2882" s="38">
        <v>81.214637756347656</v>
      </c>
      <c r="F2882" s="18">
        <f t="shared" si="132"/>
        <v>81.558380027760805</v>
      </c>
      <c r="G2882" s="38">
        <v>40.304256439208977</v>
      </c>
      <c r="H2882" s="18">
        <f t="shared" si="133"/>
        <v>40.474844858227677</v>
      </c>
      <c r="I2882" s="38">
        <v>97.822929382324219</v>
      </c>
      <c r="J2882" s="18">
        <f t="shared" si="134"/>
        <v>98.236966517391551</v>
      </c>
    </row>
    <row r="2883" spans="1:10" x14ac:dyDescent="0.3">
      <c r="A2883" s="3">
        <v>2034</v>
      </c>
      <c r="B2883" s="3">
        <v>3</v>
      </c>
      <c r="C2883" s="4">
        <v>0</v>
      </c>
      <c r="D2883" s="19">
        <f>INDEX('Prom Factor Mensual Hora 0,5'!$B$5:$N$28,MATCH('Casos CMg'!$C2883,'Prom Factor Mensual Hora 0,5'!$A$5:$A$28,0),MATCH('Casos CMg'!$B2883,'Prom Factor Mensual Hora 0,5'!$B$4:$M$4,0))</f>
        <v>1.0035447602009047</v>
      </c>
      <c r="E2883" s="38">
        <v>97.814407348632813</v>
      </c>
      <c r="F2883" s="18">
        <f t="shared" si="132"/>
        <v>98.161135966877325</v>
      </c>
      <c r="G2883" s="38">
        <v>43.476097106933587</v>
      </c>
      <c r="H2883" s="18">
        <f t="shared" si="133"/>
        <v>43.630209445648909</v>
      </c>
      <c r="I2883" s="38">
        <v>112.6917037963867</v>
      </c>
      <c r="J2883" s="18">
        <f t="shared" si="134"/>
        <v>113.09116886297628</v>
      </c>
    </row>
    <row r="2884" spans="1:10" x14ac:dyDescent="0.3">
      <c r="A2884" s="3">
        <v>2034</v>
      </c>
      <c r="B2884" s="3">
        <v>3</v>
      </c>
      <c r="C2884" s="4">
        <v>1</v>
      </c>
      <c r="D2884" s="19">
        <f>INDEX('Prom Factor Mensual Hora 0,5'!$B$5:$N$28,MATCH('Casos CMg'!$C2884,'Prom Factor Mensual Hora 0,5'!$A$5:$A$28,0),MATCH('Casos CMg'!$B2884,'Prom Factor Mensual Hora 0,5'!$B$4:$M$4,0))</f>
        <v>1.0048177099228939</v>
      </c>
      <c r="E2884" s="38">
        <v>97.814407348632813</v>
      </c>
      <c r="F2884" s="18">
        <f t="shared" ref="F2884:F2947" si="135">$E2884*$D2884</f>
        <v>98.285648789518305</v>
      </c>
      <c r="G2884" s="38">
        <v>43.476097106933587</v>
      </c>
      <c r="H2884" s="18">
        <f t="shared" ref="H2884:H2947" si="136">$G2884*$D2884</f>
        <v>43.68555233137436</v>
      </c>
      <c r="I2884" s="38">
        <v>112.6917037963867</v>
      </c>
      <c r="J2884" s="18">
        <f t="shared" ref="J2884:J2947" si="137">$I2884*$D2884</f>
        <v>113.23461973599437</v>
      </c>
    </row>
    <row r="2885" spans="1:10" x14ac:dyDescent="0.3">
      <c r="A2885" s="3">
        <v>2034</v>
      </c>
      <c r="B2885" s="3">
        <v>3</v>
      </c>
      <c r="C2885" s="4">
        <v>2</v>
      </c>
      <c r="D2885" s="19">
        <f>INDEX('Prom Factor Mensual Hora 0,5'!$B$5:$N$28,MATCH('Casos CMg'!$C2885,'Prom Factor Mensual Hora 0,5'!$A$5:$A$28,0),MATCH('Casos CMg'!$B2885,'Prom Factor Mensual Hora 0,5'!$B$4:$M$4,0))</f>
        <v>1.0048133244312187</v>
      </c>
      <c r="E2885" s="38">
        <v>97.814407348632813</v>
      </c>
      <c r="F2885" s="18">
        <f t="shared" si="135"/>
        <v>98.285219825249172</v>
      </c>
      <c r="G2885" s="38">
        <v>43.476097106933587</v>
      </c>
      <c r="H2885" s="18">
        <f t="shared" si="136"/>
        <v>43.685361667312428</v>
      </c>
      <c r="I2885" s="38">
        <v>112.6917037963867</v>
      </c>
      <c r="J2885" s="18">
        <f t="shared" si="137"/>
        <v>113.23412552746552</v>
      </c>
    </row>
    <row r="2886" spans="1:10" x14ac:dyDescent="0.3">
      <c r="A2886" s="3">
        <v>2034</v>
      </c>
      <c r="B2886" s="3">
        <v>3</v>
      </c>
      <c r="C2886" s="4">
        <v>3</v>
      </c>
      <c r="D2886" s="19">
        <f>INDEX('Prom Factor Mensual Hora 0,5'!$B$5:$N$28,MATCH('Casos CMg'!$C2886,'Prom Factor Mensual Hora 0,5'!$A$5:$A$28,0),MATCH('Casos CMg'!$B2886,'Prom Factor Mensual Hora 0,5'!$B$4:$M$4,0))</f>
        <v>1.0048159894037028</v>
      </c>
      <c r="E2886" s="38">
        <v>97.814407348632813</v>
      </c>
      <c r="F2886" s="18">
        <f t="shared" si="135"/>
        <v>98.285480497953287</v>
      </c>
      <c r="G2886" s="38">
        <v>43.476097106933587</v>
      </c>
      <c r="H2886" s="18">
        <f t="shared" si="136"/>
        <v>43.685477529914934</v>
      </c>
      <c r="I2886" s="38">
        <v>112.6917037963867</v>
      </c>
      <c r="J2886" s="18">
        <f t="shared" si="137"/>
        <v>113.23442584775532</v>
      </c>
    </row>
    <row r="2887" spans="1:10" x14ac:dyDescent="0.3">
      <c r="A2887" s="3">
        <v>2034</v>
      </c>
      <c r="B2887" s="3">
        <v>3</v>
      </c>
      <c r="C2887" s="4">
        <v>4</v>
      </c>
      <c r="D2887" s="19">
        <f>INDEX('Prom Factor Mensual Hora 0,5'!$B$5:$N$28,MATCH('Casos CMg'!$C2887,'Prom Factor Mensual Hora 0,5'!$A$5:$A$28,0),MATCH('Casos CMg'!$B2887,'Prom Factor Mensual Hora 0,5'!$B$4:$M$4,0))</f>
        <v>1.0048164174315162</v>
      </c>
      <c r="E2887" s="38">
        <v>97.814407348632813</v>
      </c>
      <c r="F2887" s="18">
        <f t="shared" si="135"/>
        <v>98.285522365240197</v>
      </c>
      <c r="G2887" s="38">
        <v>43.476097106933587</v>
      </c>
      <c r="H2887" s="18">
        <f t="shared" si="136"/>
        <v>43.685496138893711</v>
      </c>
      <c r="I2887" s="38">
        <v>112.6917037963867</v>
      </c>
      <c r="J2887" s="18">
        <f t="shared" si="137"/>
        <v>113.23447408293887</v>
      </c>
    </row>
    <row r="2888" spans="1:10" x14ac:dyDescent="0.3">
      <c r="A2888" s="3">
        <v>2034</v>
      </c>
      <c r="B2888" s="3">
        <v>3</v>
      </c>
      <c r="C2888" s="4">
        <v>5</v>
      </c>
      <c r="D2888" s="19">
        <f>INDEX('Prom Factor Mensual Hora 0,5'!$B$5:$N$28,MATCH('Casos CMg'!$C2888,'Prom Factor Mensual Hora 0,5'!$A$5:$A$28,0),MATCH('Casos CMg'!$B2888,'Prom Factor Mensual Hora 0,5'!$B$4:$M$4,0))</f>
        <v>1.0048144582152025</v>
      </c>
      <c r="E2888" s="38">
        <v>97.814407348632813</v>
      </c>
      <c r="F2888" s="18">
        <f t="shared" si="135"/>
        <v>98.285330725657602</v>
      </c>
      <c r="G2888" s="38">
        <v>43.476097106933587</v>
      </c>
      <c r="H2888" s="18">
        <f t="shared" si="136"/>
        <v>43.685410959815009</v>
      </c>
      <c r="I2888" s="38">
        <v>112.6917037963867</v>
      </c>
      <c r="J2888" s="18">
        <f t="shared" si="137"/>
        <v>113.23425329551439</v>
      </c>
    </row>
    <row r="2889" spans="1:10" x14ac:dyDescent="0.3">
      <c r="A2889" s="3">
        <v>2034</v>
      </c>
      <c r="B2889" s="3">
        <v>3</v>
      </c>
      <c r="C2889" s="4">
        <v>6</v>
      </c>
      <c r="D2889" s="19">
        <f>INDEX('Prom Factor Mensual Hora 0,5'!$B$5:$N$28,MATCH('Casos CMg'!$C2889,'Prom Factor Mensual Hora 0,5'!$A$5:$A$28,0),MATCH('Casos CMg'!$B2889,'Prom Factor Mensual Hora 0,5'!$B$4:$M$4,0))</f>
        <v>1.0048163145761519</v>
      </c>
      <c r="E2889" s="38">
        <v>97.814407348632813</v>
      </c>
      <c r="F2889" s="18">
        <f t="shared" si="135"/>
        <v>98.285512304503698</v>
      </c>
      <c r="G2889" s="38">
        <v>43.476097106933587</v>
      </c>
      <c r="H2889" s="18">
        <f t="shared" si="136"/>
        <v>43.685491667143907</v>
      </c>
      <c r="I2889" s="38">
        <v>112.6917037963867</v>
      </c>
      <c r="J2889" s="18">
        <f t="shared" si="137"/>
        <v>113.23446249199264</v>
      </c>
    </row>
    <row r="2890" spans="1:10" x14ac:dyDescent="0.3">
      <c r="A2890" s="3">
        <v>2034</v>
      </c>
      <c r="B2890" s="3">
        <v>3</v>
      </c>
      <c r="C2890" s="4">
        <v>7</v>
      </c>
      <c r="D2890" s="19">
        <f>INDEX('Prom Factor Mensual Hora 0,5'!$B$5:$N$28,MATCH('Casos CMg'!$C2890,'Prom Factor Mensual Hora 0,5'!$A$5:$A$28,0),MATCH('Casos CMg'!$B2890,'Prom Factor Mensual Hora 0,5'!$B$4:$M$4,0))</f>
        <v>1.0048165013978416</v>
      </c>
      <c r="E2890" s="38">
        <v>61.678363800048828</v>
      </c>
      <c r="F2890" s="18">
        <f t="shared" si="135"/>
        <v>61.97543772550835</v>
      </c>
      <c r="G2890" s="38">
        <v>30.608758926391602</v>
      </c>
      <c r="H2890" s="18">
        <f t="shared" si="136"/>
        <v>30.756186056546763</v>
      </c>
      <c r="I2890" s="38">
        <v>74.1339111328125</v>
      </c>
      <c r="J2890" s="18">
        <f t="shared" si="137"/>
        <v>74.490977219411164</v>
      </c>
    </row>
    <row r="2891" spans="1:10" x14ac:dyDescent="0.3">
      <c r="A2891" s="3">
        <v>2034</v>
      </c>
      <c r="B2891" s="3">
        <v>3</v>
      </c>
      <c r="C2891" s="4">
        <v>8</v>
      </c>
      <c r="D2891" s="19">
        <f>INDEX('Prom Factor Mensual Hora 0,5'!$B$5:$N$28,MATCH('Casos CMg'!$C2891,'Prom Factor Mensual Hora 0,5'!$A$5:$A$28,0),MATCH('Casos CMg'!$B2891,'Prom Factor Mensual Hora 0,5'!$B$4:$M$4,0))</f>
        <v>1.004812493689657</v>
      </c>
      <c r="E2891" s="38">
        <v>61.678363800048828</v>
      </c>
      <c r="F2891" s="18">
        <f t="shared" si="135"/>
        <v>61.975190536624929</v>
      </c>
      <c r="G2891" s="38">
        <v>30.608758926391602</v>
      </c>
      <c r="H2891" s="18">
        <f t="shared" si="136"/>
        <v>30.756063385573093</v>
      </c>
      <c r="I2891" s="38">
        <v>74.1339111328125</v>
      </c>
      <c r="J2891" s="18">
        <f t="shared" si="137"/>
        <v>74.490680112328747</v>
      </c>
    </row>
    <row r="2892" spans="1:10" x14ac:dyDescent="0.3">
      <c r="A2892" s="3">
        <v>2034</v>
      </c>
      <c r="B2892" s="3">
        <v>3</v>
      </c>
      <c r="C2892" s="4">
        <v>9</v>
      </c>
      <c r="D2892" s="19">
        <f>INDEX('Prom Factor Mensual Hora 0,5'!$B$5:$N$28,MATCH('Casos CMg'!$C2892,'Prom Factor Mensual Hora 0,5'!$A$5:$A$28,0),MATCH('Casos CMg'!$B2892,'Prom Factor Mensual Hora 0,5'!$B$4:$M$4,0))</f>
        <v>0.99912389116845246</v>
      </c>
      <c r="E2892" s="38">
        <v>40.122978210449219</v>
      </c>
      <c r="F2892" s="18">
        <f t="shared" si="135"/>
        <v>40.087826114891058</v>
      </c>
      <c r="G2892" s="38">
        <v>28.08945465087891</v>
      </c>
      <c r="H2892" s="18">
        <f t="shared" si="136"/>
        <v>28.06484523158592</v>
      </c>
      <c r="I2892" s="38">
        <v>43.606277465820313</v>
      </c>
      <c r="J2892" s="18">
        <f t="shared" si="137"/>
        <v>43.568073621021597</v>
      </c>
    </row>
    <row r="2893" spans="1:10" x14ac:dyDescent="0.3">
      <c r="A2893" s="3">
        <v>2034</v>
      </c>
      <c r="B2893" s="3">
        <v>3</v>
      </c>
      <c r="C2893" s="4">
        <v>10</v>
      </c>
      <c r="D2893" s="19">
        <f>INDEX('Prom Factor Mensual Hora 0,5'!$B$5:$N$28,MATCH('Casos CMg'!$C2893,'Prom Factor Mensual Hora 0,5'!$A$5:$A$28,0),MATCH('Casos CMg'!$B2893,'Prom Factor Mensual Hora 0,5'!$B$4:$M$4,0))</f>
        <v>0.99957087893491881</v>
      </c>
      <c r="E2893" s="38">
        <v>38.668869018554688</v>
      </c>
      <c r="F2893" s="18">
        <f t="shared" si="135"/>
        <v>38.652275392295962</v>
      </c>
      <c r="G2893" s="38">
        <v>27.745292663574219</v>
      </c>
      <c r="H2893" s="18">
        <f t="shared" si="136"/>
        <v>27.733386574035436</v>
      </c>
      <c r="I2893" s="38">
        <v>41.643836975097663</v>
      </c>
      <c r="J2893" s="18">
        <f t="shared" si="137"/>
        <v>41.625966727420838</v>
      </c>
    </row>
    <row r="2894" spans="1:10" x14ac:dyDescent="0.3">
      <c r="A2894" s="3">
        <v>2034</v>
      </c>
      <c r="B2894" s="3">
        <v>3</v>
      </c>
      <c r="C2894" s="4">
        <v>11</v>
      </c>
      <c r="D2894" s="19">
        <f>INDEX('Prom Factor Mensual Hora 0,5'!$B$5:$N$28,MATCH('Casos CMg'!$C2894,'Prom Factor Mensual Hora 0,5'!$A$5:$A$28,0),MATCH('Casos CMg'!$B2894,'Prom Factor Mensual Hora 0,5'!$B$4:$M$4,0))</f>
        <v>0.99959367434523472</v>
      </c>
      <c r="E2894" s="38">
        <v>38.668869018554688</v>
      </c>
      <c r="F2894" s="18">
        <f t="shared" si="135"/>
        <v>38.65315686503169</v>
      </c>
      <c r="G2894" s="38">
        <v>27.745292663574219</v>
      </c>
      <c r="H2894" s="18">
        <f t="shared" si="136"/>
        <v>27.734019039366039</v>
      </c>
      <c r="I2894" s="38">
        <v>41.643836975097663</v>
      </c>
      <c r="J2894" s="18">
        <f t="shared" si="137"/>
        <v>41.626916015771819</v>
      </c>
    </row>
    <row r="2895" spans="1:10" x14ac:dyDescent="0.3">
      <c r="A2895" s="3">
        <v>2034</v>
      </c>
      <c r="B2895" s="3">
        <v>3</v>
      </c>
      <c r="C2895" s="4">
        <v>12</v>
      </c>
      <c r="D2895" s="19">
        <f>INDEX('Prom Factor Mensual Hora 0,5'!$B$5:$N$28,MATCH('Casos CMg'!$C2895,'Prom Factor Mensual Hora 0,5'!$A$5:$A$28,0),MATCH('Casos CMg'!$B2895,'Prom Factor Mensual Hora 0,5'!$B$4:$M$4,0))</f>
        <v>0.99971757342385359</v>
      </c>
      <c r="E2895" s="38">
        <v>38.668869018554688</v>
      </c>
      <c r="F2895" s="18">
        <f t="shared" si="135"/>
        <v>38.657947902274323</v>
      </c>
      <c r="G2895" s="38">
        <v>27.745292663574219</v>
      </c>
      <c r="H2895" s="18">
        <f t="shared" si="136"/>
        <v>27.737456655563065</v>
      </c>
      <c r="I2895" s="38">
        <v>41.643836975097663</v>
      </c>
      <c r="J2895" s="18">
        <f t="shared" si="137"/>
        <v>41.632075648803188</v>
      </c>
    </row>
    <row r="2896" spans="1:10" x14ac:dyDescent="0.3">
      <c r="A2896" s="3">
        <v>2034</v>
      </c>
      <c r="B2896" s="3">
        <v>3</v>
      </c>
      <c r="C2896" s="4">
        <v>13</v>
      </c>
      <c r="D2896" s="19">
        <f>INDEX('Prom Factor Mensual Hora 0,5'!$B$5:$N$28,MATCH('Casos CMg'!$C2896,'Prom Factor Mensual Hora 0,5'!$A$5:$A$28,0),MATCH('Casos CMg'!$B2896,'Prom Factor Mensual Hora 0,5'!$B$4:$M$4,0))</f>
        <v>0.99970503196396032</v>
      </c>
      <c r="E2896" s="38">
        <v>43.8863525390625</v>
      </c>
      <c r="F2896" s="18">
        <f t="shared" si="135"/>
        <v>43.873407467845105</v>
      </c>
      <c r="G2896" s="38">
        <v>30.271335601806641</v>
      </c>
      <c r="H2896" s="18">
        <f t="shared" si="136"/>
        <v>30.262406525395878</v>
      </c>
      <c r="I2896" s="38">
        <v>47.966773986816413</v>
      </c>
      <c r="J2896" s="18">
        <f t="shared" si="137"/>
        <v>47.952625321698363</v>
      </c>
    </row>
    <row r="2897" spans="1:10" x14ac:dyDescent="0.3">
      <c r="A2897" s="3">
        <v>2034</v>
      </c>
      <c r="B2897" s="3">
        <v>3</v>
      </c>
      <c r="C2897" s="4">
        <v>14</v>
      </c>
      <c r="D2897" s="19">
        <f>INDEX('Prom Factor Mensual Hora 0,5'!$B$5:$N$28,MATCH('Casos CMg'!$C2897,'Prom Factor Mensual Hora 0,5'!$A$5:$A$28,0),MATCH('Casos CMg'!$B2897,'Prom Factor Mensual Hora 0,5'!$B$4:$M$4,0))</f>
        <v>0.99970035042530181</v>
      </c>
      <c r="E2897" s="38">
        <v>43.8863525390625</v>
      </c>
      <c r="F2897" s="18">
        <f t="shared" si="135"/>
        <v>43.873202012189118</v>
      </c>
      <c r="G2897" s="38">
        <v>30.271335601806641</v>
      </c>
      <c r="H2897" s="18">
        <f t="shared" si="136"/>
        <v>30.262264808968013</v>
      </c>
      <c r="I2897" s="38">
        <v>47.966773986816413</v>
      </c>
      <c r="J2897" s="18">
        <f t="shared" si="137"/>
        <v>47.952400763391623</v>
      </c>
    </row>
    <row r="2898" spans="1:10" x14ac:dyDescent="0.3">
      <c r="A2898" s="3">
        <v>2034</v>
      </c>
      <c r="B2898" s="3">
        <v>3</v>
      </c>
      <c r="C2898" s="4">
        <v>15</v>
      </c>
      <c r="D2898" s="19">
        <f>INDEX('Prom Factor Mensual Hora 0,5'!$B$5:$N$28,MATCH('Casos CMg'!$C2898,'Prom Factor Mensual Hora 0,5'!$A$5:$A$28,0),MATCH('Casos CMg'!$B2898,'Prom Factor Mensual Hora 0,5'!$B$4:$M$4,0))</f>
        <v>0.99972849794774465</v>
      </c>
      <c r="E2898" s="38">
        <v>38.668869018554688</v>
      </c>
      <c r="F2898" s="18">
        <f t="shared" si="135"/>
        <v>38.658370341257758</v>
      </c>
      <c r="G2898" s="38">
        <v>27.745292663574219</v>
      </c>
      <c r="H2898" s="18">
        <f t="shared" si="136"/>
        <v>27.737759759675633</v>
      </c>
      <c r="I2898" s="38">
        <v>41.643836975097663</v>
      </c>
      <c r="J2898" s="18">
        <f t="shared" si="137"/>
        <v>41.63253058789514</v>
      </c>
    </row>
    <row r="2899" spans="1:10" x14ac:dyDescent="0.3">
      <c r="A2899" s="3">
        <v>2034</v>
      </c>
      <c r="B2899" s="3">
        <v>3</v>
      </c>
      <c r="C2899" s="4">
        <v>16</v>
      </c>
      <c r="D2899" s="19">
        <f>INDEX('Prom Factor Mensual Hora 0,5'!$B$5:$N$28,MATCH('Casos CMg'!$C2899,'Prom Factor Mensual Hora 0,5'!$A$5:$A$28,0),MATCH('Casos CMg'!$B2899,'Prom Factor Mensual Hora 0,5'!$B$4:$M$4,0))</f>
        <v>0.99972892357324217</v>
      </c>
      <c r="E2899" s="38">
        <v>38.668869018554688</v>
      </c>
      <c r="F2899" s="18">
        <f t="shared" si="135"/>
        <v>38.658386799714371</v>
      </c>
      <c r="G2899" s="38">
        <v>27.745292663574219</v>
      </c>
      <c r="H2899" s="18">
        <f t="shared" si="136"/>
        <v>27.737771568779628</v>
      </c>
      <c r="I2899" s="38">
        <v>41.643836975097663</v>
      </c>
      <c r="J2899" s="18">
        <f t="shared" si="137"/>
        <v>41.632548312573967</v>
      </c>
    </row>
    <row r="2900" spans="1:10" x14ac:dyDescent="0.3">
      <c r="A2900" s="3">
        <v>2034</v>
      </c>
      <c r="B2900" s="3">
        <v>3</v>
      </c>
      <c r="C2900" s="4">
        <v>17</v>
      </c>
      <c r="D2900" s="19">
        <f>INDEX('Prom Factor Mensual Hora 0,5'!$B$5:$N$28,MATCH('Casos CMg'!$C2900,'Prom Factor Mensual Hora 0,5'!$A$5:$A$28,0),MATCH('Casos CMg'!$B2900,'Prom Factor Mensual Hora 0,5'!$B$4:$M$4,0))</f>
        <v>0.99965033761969802</v>
      </c>
      <c r="E2900" s="38">
        <v>38.668869018554688</v>
      </c>
      <c r="F2900" s="18">
        <f t="shared" si="135"/>
        <v>38.655347969770077</v>
      </c>
      <c r="G2900" s="38">
        <v>27.745292663574219</v>
      </c>
      <c r="H2900" s="18">
        <f t="shared" si="136"/>
        <v>27.735591178499298</v>
      </c>
      <c r="I2900" s="38">
        <v>41.643836975097663</v>
      </c>
      <c r="J2900" s="18">
        <f t="shared" si="137"/>
        <v>41.629275691936044</v>
      </c>
    </row>
    <row r="2901" spans="1:10" x14ac:dyDescent="0.3">
      <c r="A2901" s="3">
        <v>2034</v>
      </c>
      <c r="B2901" s="3">
        <v>3</v>
      </c>
      <c r="C2901" s="4">
        <v>18</v>
      </c>
      <c r="D2901" s="19">
        <f>INDEX('Prom Factor Mensual Hora 0,5'!$B$5:$N$28,MATCH('Casos CMg'!$C2901,'Prom Factor Mensual Hora 0,5'!$A$5:$A$28,0),MATCH('Casos CMg'!$B2901,'Prom Factor Mensual Hora 0,5'!$B$4:$M$4,0))</f>
        <v>0.99942431279519572</v>
      </c>
      <c r="E2901" s="38">
        <v>38.668869018554688</v>
      </c>
      <c r="F2901" s="18">
        <f t="shared" si="135"/>
        <v>38.646607845436456</v>
      </c>
      <c r="G2901" s="38">
        <v>27.745292663574219</v>
      </c>
      <c r="H2901" s="18">
        <f t="shared" si="136"/>
        <v>27.72932005359425</v>
      </c>
      <c r="I2901" s="38">
        <v>41.643836975097663</v>
      </c>
      <c r="J2901" s="18">
        <f t="shared" si="137"/>
        <v>41.619863150992146</v>
      </c>
    </row>
    <row r="2902" spans="1:10" x14ac:dyDescent="0.3">
      <c r="A2902" s="3">
        <v>2034</v>
      </c>
      <c r="B2902" s="3">
        <v>3</v>
      </c>
      <c r="C2902" s="4">
        <v>19</v>
      </c>
      <c r="D2902" s="19">
        <f>INDEX('Prom Factor Mensual Hora 0,5'!$B$5:$N$28,MATCH('Casos CMg'!$C2902,'Prom Factor Mensual Hora 0,5'!$A$5:$A$28,0),MATCH('Casos CMg'!$B2902,'Prom Factor Mensual Hora 0,5'!$B$4:$M$4,0))</f>
        <v>1.0029225102071002</v>
      </c>
      <c r="E2902" s="38">
        <v>97.849327087402344</v>
      </c>
      <c r="F2902" s="18">
        <f t="shared" si="135"/>
        <v>98.135292744573164</v>
      </c>
      <c r="G2902" s="38">
        <v>43.535205841064453</v>
      </c>
      <c r="H2902" s="18">
        <f t="shared" si="136"/>
        <v>43.662437924503173</v>
      </c>
      <c r="I2902" s="38">
        <v>112.7204208374023</v>
      </c>
      <c r="J2902" s="18">
        <f t="shared" si="137"/>
        <v>113.04984741784824</v>
      </c>
    </row>
    <row r="2903" spans="1:10" x14ac:dyDescent="0.3">
      <c r="A2903" s="3">
        <v>2034</v>
      </c>
      <c r="B2903" s="3">
        <v>3</v>
      </c>
      <c r="C2903" s="4">
        <v>20</v>
      </c>
      <c r="D2903" s="19">
        <f>INDEX('Prom Factor Mensual Hora 0,5'!$B$5:$N$28,MATCH('Casos CMg'!$C2903,'Prom Factor Mensual Hora 0,5'!$A$5:$A$28,0),MATCH('Casos CMg'!$B2903,'Prom Factor Mensual Hora 0,5'!$B$4:$M$4,0))</f>
        <v>1.0034833212101708</v>
      </c>
      <c r="E2903" s="38">
        <v>97.859527587890625</v>
      </c>
      <c r="F2903" s="18">
        <f t="shared" si="135"/>
        <v>98.200403755954824</v>
      </c>
      <c r="G2903" s="38">
        <v>43.552444458007813</v>
      </c>
      <c r="H2903" s="18">
        <f t="shared" si="136"/>
        <v>43.704151611543175</v>
      </c>
      <c r="I2903" s="38">
        <v>112.72877502441411</v>
      </c>
      <c r="J2903" s="18">
        <f t="shared" si="137"/>
        <v>113.12144555745321</v>
      </c>
    </row>
    <row r="2904" spans="1:10" x14ac:dyDescent="0.3">
      <c r="A2904" s="3">
        <v>2034</v>
      </c>
      <c r="B2904" s="3">
        <v>3</v>
      </c>
      <c r="C2904" s="4">
        <v>21</v>
      </c>
      <c r="D2904" s="19">
        <f>INDEX('Prom Factor Mensual Hora 0,5'!$B$5:$N$28,MATCH('Casos CMg'!$C2904,'Prom Factor Mensual Hora 0,5'!$A$5:$A$28,0),MATCH('Casos CMg'!$B2904,'Prom Factor Mensual Hora 0,5'!$B$4:$M$4,0))</f>
        <v>1.003480689841636</v>
      </c>
      <c r="E2904" s="38">
        <v>97.859527587890625</v>
      </c>
      <c r="F2904" s="18">
        <f t="shared" si="135"/>
        <v>98.200146251473086</v>
      </c>
      <c r="G2904" s="38">
        <v>43.552444458007813</v>
      </c>
      <c r="H2904" s="18">
        <f t="shared" si="136"/>
        <v>43.704037009011216</v>
      </c>
      <c r="I2904" s="38">
        <v>112.72877502441411</v>
      </c>
      <c r="J2904" s="18">
        <f t="shared" si="137"/>
        <v>113.12114892650165</v>
      </c>
    </row>
    <row r="2905" spans="1:10" x14ac:dyDescent="0.3">
      <c r="A2905" s="3">
        <v>2034</v>
      </c>
      <c r="B2905" s="3">
        <v>3</v>
      </c>
      <c r="C2905" s="4">
        <v>22</v>
      </c>
      <c r="D2905" s="19">
        <f>INDEX('Prom Factor Mensual Hora 0,5'!$B$5:$N$28,MATCH('Casos CMg'!$C2905,'Prom Factor Mensual Hora 0,5'!$A$5:$A$28,0),MATCH('Casos CMg'!$B2905,'Prom Factor Mensual Hora 0,5'!$B$4:$M$4,0))</f>
        <v>1.0034827966559965</v>
      </c>
      <c r="E2905" s="38">
        <v>97.859527587890625</v>
      </c>
      <c r="F2905" s="18">
        <f t="shared" si="135"/>
        <v>98.200352423331125</v>
      </c>
      <c r="G2905" s="38">
        <v>43.552444458007813</v>
      </c>
      <c r="H2905" s="18">
        <f t="shared" si="136"/>
        <v>43.704128765926633</v>
      </c>
      <c r="I2905" s="38">
        <v>112.72877502441411</v>
      </c>
      <c r="J2905" s="18">
        <f t="shared" si="137"/>
        <v>113.12138642510372</v>
      </c>
    </row>
    <row r="2906" spans="1:10" x14ac:dyDescent="0.3">
      <c r="A2906" s="3">
        <v>2034</v>
      </c>
      <c r="B2906" s="3">
        <v>3</v>
      </c>
      <c r="C2906" s="4">
        <v>23</v>
      </c>
      <c r="D2906" s="19">
        <f>INDEX('Prom Factor Mensual Hora 0,5'!$B$5:$N$28,MATCH('Casos CMg'!$C2906,'Prom Factor Mensual Hora 0,5'!$A$5:$A$28,0),MATCH('Casos CMg'!$B2906,'Prom Factor Mensual Hora 0,5'!$B$4:$M$4,0))</f>
        <v>1.0034874873032356</v>
      </c>
      <c r="E2906" s="38">
        <v>97.847885131835938</v>
      </c>
      <c r="F2906" s="18">
        <f t="shared" si="135"/>
        <v>98.18912838888167</v>
      </c>
      <c r="G2906" s="38">
        <v>43.532737731933587</v>
      </c>
      <c r="H2906" s="18">
        <f t="shared" si="136"/>
        <v>43.684557602048791</v>
      </c>
      <c r="I2906" s="38">
        <v>112.71921539306641</v>
      </c>
      <c r="J2906" s="18">
        <f t="shared" si="137"/>
        <v>113.1123222255804</v>
      </c>
    </row>
    <row r="2907" spans="1:10" x14ac:dyDescent="0.3">
      <c r="A2907" s="3">
        <v>2034</v>
      </c>
      <c r="B2907" s="3">
        <v>4</v>
      </c>
      <c r="C2907" s="4">
        <v>0</v>
      </c>
      <c r="D2907" s="19">
        <f>INDEX('Prom Factor Mensual Hora 0,5'!$B$5:$N$28,MATCH('Casos CMg'!$C2907,'Prom Factor Mensual Hora 0,5'!$A$5:$A$28,0),MATCH('Casos CMg'!$B2907,'Prom Factor Mensual Hora 0,5'!$B$4:$M$4,0))</f>
        <v>1.0034708462746105</v>
      </c>
      <c r="E2907" s="38">
        <v>99.707145690917969</v>
      </c>
      <c r="F2907" s="18">
        <f t="shared" si="135"/>
        <v>100.05321386609134</v>
      </c>
      <c r="G2907" s="38">
        <v>44.347469329833977</v>
      </c>
      <c r="H2907" s="18">
        <f t="shared" si="136"/>
        <v>44.501392578545833</v>
      </c>
      <c r="I2907" s="38">
        <v>115.3054580688477</v>
      </c>
      <c r="J2907" s="18">
        <f t="shared" si="137"/>
        <v>115.70566558842822</v>
      </c>
    </row>
    <row r="2908" spans="1:10" x14ac:dyDescent="0.3">
      <c r="A2908" s="3">
        <v>2034</v>
      </c>
      <c r="B2908" s="3">
        <v>4</v>
      </c>
      <c r="C2908" s="4">
        <v>1</v>
      </c>
      <c r="D2908" s="19">
        <f>INDEX('Prom Factor Mensual Hora 0,5'!$B$5:$N$28,MATCH('Casos CMg'!$C2908,'Prom Factor Mensual Hora 0,5'!$A$5:$A$28,0),MATCH('Casos CMg'!$B2908,'Prom Factor Mensual Hora 0,5'!$B$4:$M$4,0))</f>
        <v>1.0048332637675361</v>
      </c>
      <c r="E2908" s="38">
        <v>99.757049560546875</v>
      </c>
      <c r="F2908" s="18">
        <f t="shared" si="135"/>
        <v>100.23920169374418</v>
      </c>
      <c r="G2908" s="38">
        <v>44.344829559326172</v>
      </c>
      <c r="H2908" s="18">
        <f t="shared" si="136"/>
        <v>44.559159817312825</v>
      </c>
      <c r="I2908" s="38">
        <v>115.29343414306641</v>
      </c>
      <c r="J2908" s="18">
        <f t="shared" si="137"/>
        <v>115.8506777209449</v>
      </c>
    </row>
    <row r="2909" spans="1:10" x14ac:dyDescent="0.3">
      <c r="A2909" s="3">
        <v>2034</v>
      </c>
      <c r="B2909" s="3">
        <v>4</v>
      </c>
      <c r="C2909" s="4">
        <v>2</v>
      </c>
      <c r="D2909" s="19">
        <f>INDEX('Prom Factor Mensual Hora 0,5'!$B$5:$N$28,MATCH('Casos CMg'!$C2909,'Prom Factor Mensual Hora 0,5'!$A$5:$A$28,0),MATCH('Casos CMg'!$B2909,'Prom Factor Mensual Hora 0,5'!$B$4:$M$4,0))</f>
        <v>1.0048574039403684</v>
      </c>
      <c r="E2909" s="38">
        <v>99.765357971191406</v>
      </c>
      <c r="F2909" s="18">
        <f t="shared" si="135"/>
        <v>100.24995861411293</v>
      </c>
      <c r="G2909" s="38">
        <v>44.344383239746087</v>
      </c>
      <c r="H2909" s="18">
        <f t="shared" si="136"/>
        <v>44.559781821628036</v>
      </c>
      <c r="I2909" s="38">
        <v>115.2914581298828</v>
      </c>
      <c r="J2909" s="18">
        <f t="shared" si="137"/>
        <v>115.85147531289371</v>
      </c>
    </row>
    <row r="2910" spans="1:10" x14ac:dyDescent="0.3">
      <c r="A2910" s="3">
        <v>2034</v>
      </c>
      <c r="B2910" s="3">
        <v>4</v>
      </c>
      <c r="C2910" s="4">
        <v>3</v>
      </c>
      <c r="D2910" s="19">
        <f>INDEX('Prom Factor Mensual Hora 0,5'!$B$5:$N$28,MATCH('Casos CMg'!$C2910,'Prom Factor Mensual Hora 0,5'!$A$5:$A$28,0),MATCH('Casos CMg'!$B2910,'Prom Factor Mensual Hora 0,5'!$B$4:$M$4,0))</f>
        <v>1.0048525973956541</v>
      </c>
      <c r="E2910" s="38">
        <v>99.765357971191406</v>
      </c>
      <c r="F2910" s="18">
        <f t="shared" si="135"/>
        <v>100.24947908745891</v>
      </c>
      <c r="G2910" s="38">
        <v>44.344383239746087</v>
      </c>
      <c r="H2910" s="18">
        <f t="shared" si="136"/>
        <v>44.559568678367164</v>
      </c>
      <c r="I2910" s="38">
        <v>115.2914581298828</v>
      </c>
      <c r="J2910" s="18">
        <f t="shared" si="137"/>
        <v>115.85092115934503</v>
      </c>
    </row>
    <row r="2911" spans="1:10" x14ac:dyDescent="0.3">
      <c r="A2911" s="3">
        <v>2034</v>
      </c>
      <c r="B2911" s="3">
        <v>4</v>
      </c>
      <c r="C2911" s="4">
        <v>4</v>
      </c>
      <c r="D2911" s="19">
        <f>INDEX('Prom Factor Mensual Hora 0,5'!$B$5:$N$28,MATCH('Casos CMg'!$C2911,'Prom Factor Mensual Hora 0,5'!$A$5:$A$28,0),MATCH('Casos CMg'!$B2911,'Prom Factor Mensual Hora 0,5'!$B$4:$M$4,0))</f>
        <v>1.0048443225099428</v>
      </c>
      <c r="E2911" s="38">
        <v>99.765357971191406</v>
      </c>
      <c r="F2911" s="18">
        <f t="shared" si="135"/>
        <v>100.24865354052375</v>
      </c>
      <c r="G2911" s="38">
        <v>44.344383239746087</v>
      </c>
      <c r="H2911" s="18">
        <f t="shared" si="136"/>
        <v>44.559201733663919</v>
      </c>
      <c r="I2911" s="38">
        <v>115.2914581298828</v>
      </c>
      <c r="J2911" s="18">
        <f t="shared" si="137"/>
        <v>115.84996713570553</v>
      </c>
    </row>
    <row r="2912" spans="1:10" x14ac:dyDescent="0.3">
      <c r="A2912" s="3">
        <v>2034</v>
      </c>
      <c r="B2912" s="3">
        <v>4</v>
      </c>
      <c r="C2912" s="4">
        <v>5</v>
      </c>
      <c r="D2912" s="19">
        <f>INDEX('Prom Factor Mensual Hora 0,5'!$B$5:$N$28,MATCH('Casos CMg'!$C2912,'Prom Factor Mensual Hora 0,5'!$A$5:$A$28,0),MATCH('Casos CMg'!$B2912,'Prom Factor Mensual Hora 0,5'!$B$4:$M$4,0))</f>
        <v>1.0048381635523489</v>
      </c>
      <c r="E2912" s="38">
        <v>99.765357971191406</v>
      </c>
      <c r="F2912" s="18">
        <f t="shared" si="135"/>
        <v>100.24803908991467</v>
      </c>
      <c r="G2912" s="38">
        <v>44.344383239746087</v>
      </c>
      <c r="H2912" s="18">
        <f t="shared" si="136"/>
        <v>44.558928618488018</v>
      </c>
      <c r="I2912" s="38">
        <v>115.2914581298828</v>
      </c>
      <c r="J2912" s="18">
        <f t="shared" si="137"/>
        <v>115.84925706050396</v>
      </c>
    </row>
    <row r="2913" spans="1:10" x14ac:dyDescent="0.3">
      <c r="A2913" s="3">
        <v>2034</v>
      </c>
      <c r="B2913" s="3">
        <v>4</v>
      </c>
      <c r="C2913" s="4">
        <v>6</v>
      </c>
      <c r="D2913" s="19">
        <f>INDEX('Prom Factor Mensual Hora 0,5'!$B$5:$N$28,MATCH('Casos CMg'!$C2913,'Prom Factor Mensual Hora 0,5'!$A$5:$A$28,0),MATCH('Casos CMg'!$B2913,'Prom Factor Mensual Hora 0,5'!$B$4:$M$4,0))</f>
        <v>1.0048368735700344</v>
      </c>
      <c r="E2913" s="38">
        <v>99.720993041992188</v>
      </c>
      <c r="F2913" s="18">
        <f t="shared" si="135"/>
        <v>100.20333087761458</v>
      </c>
      <c r="G2913" s="38">
        <v>44.346729278564453</v>
      </c>
      <c r="H2913" s="18">
        <f t="shared" si="136"/>
        <v>44.561228801329413</v>
      </c>
      <c r="I2913" s="38">
        <v>115.3021240234375</v>
      </c>
      <c r="J2913" s="18">
        <f t="shared" si="137"/>
        <v>115.85982581969529</v>
      </c>
    </row>
    <row r="2914" spans="1:10" x14ac:dyDescent="0.3">
      <c r="A2914" s="3">
        <v>2034</v>
      </c>
      <c r="B2914" s="3">
        <v>4</v>
      </c>
      <c r="C2914" s="4">
        <v>7</v>
      </c>
      <c r="D2914" s="19">
        <f>INDEX('Prom Factor Mensual Hora 0,5'!$B$5:$N$28,MATCH('Casos CMg'!$C2914,'Prom Factor Mensual Hora 0,5'!$A$5:$A$28,0),MATCH('Casos CMg'!$B2914,'Prom Factor Mensual Hora 0,5'!$B$4:$M$4,0))</f>
        <v>1.0048411321142556</v>
      </c>
      <c r="E2914" s="38">
        <v>81.907485961914063</v>
      </c>
      <c r="F2914" s="18">
        <f t="shared" si="135"/>
        <v>82.304010922602231</v>
      </c>
      <c r="G2914" s="38">
        <v>40.529838562011719</v>
      </c>
      <c r="H2914" s="18">
        <f t="shared" si="136"/>
        <v>40.726048865059873</v>
      </c>
      <c r="I2914" s="38">
        <v>95.410728454589844</v>
      </c>
      <c r="J2914" s="18">
        <f t="shared" si="137"/>
        <v>95.872624396155885</v>
      </c>
    </row>
    <row r="2915" spans="1:10" x14ac:dyDescent="0.3">
      <c r="A2915" s="3">
        <v>2034</v>
      </c>
      <c r="B2915" s="3">
        <v>4</v>
      </c>
      <c r="C2915" s="4">
        <v>8</v>
      </c>
      <c r="D2915" s="19">
        <f>INDEX('Prom Factor Mensual Hora 0,5'!$B$5:$N$28,MATCH('Casos CMg'!$C2915,'Prom Factor Mensual Hora 0,5'!$A$5:$A$28,0),MATCH('Casos CMg'!$B2915,'Prom Factor Mensual Hora 0,5'!$B$4:$M$4,0))</f>
        <v>1.0048430571775393</v>
      </c>
      <c r="E2915" s="38">
        <v>80.480125427246094</v>
      </c>
      <c r="F2915" s="18">
        <f t="shared" si="135"/>
        <v>80.869895276345787</v>
      </c>
      <c r="G2915" s="38">
        <v>40.233646392822273</v>
      </c>
      <c r="H2915" s="18">
        <f t="shared" si="136"/>
        <v>40.428500242763612</v>
      </c>
      <c r="I2915" s="38">
        <v>93.828514099121094</v>
      </c>
      <c r="J2915" s="18">
        <f t="shared" si="137"/>
        <v>94.282930957786689</v>
      </c>
    </row>
    <row r="2916" spans="1:10" x14ac:dyDescent="0.3">
      <c r="A2916" s="3">
        <v>2034</v>
      </c>
      <c r="B2916" s="3">
        <v>4</v>
      </c>
      <c r="C2916" s="4">
        <v>9</v>
      </c>
      <c r="D2916" s="19">
        <f>INDEX('Prom Factor Mensual Hora 0,5'!$B$5:$N$28,MATCH('Casos CMg'!$C2916,'Prom Factor Mensual Hora 0,5'!$A$5:$A$28,0),MATCH('Casos CMg'!$B2916,'Prom Factor Mensual Hora 0,5'!$B$4:$M$4,0))</f>
        <v>0.99909931019341824</v>
      </c>
      <c r="E2916" s="38">
        <v>80.276382446289063</v>
      </c>
      <c r="F2916" s="18">
        <f t="shared" si="135"/>
        <v>80.204078326910434</v>
      </c>
      <c r="G2916" s="38">
        <v>39.999427795410163</v>
      </c>
      <c r="H2916" s="18">
        <f t="shared" si="136"/>
        <v>39.963400718525733</v>
      </c>
      <c r="I2916" s="38">
        <v>93.5643310546875</v>
      </c>
      <c r="J2916" s="18">
        <f t="shared" si="137"/>
        <v>93.480058615446907</v>
      </c>
    </row>
    <row r="2917" spans="1:10" x14ac:dyDescent="0.3">
      <c r="A2917" s="3">
        <v>2034</v>
      </c>
      <c r="B2917" s="3">
        <v>4</v>
      </c>
      <c r="C2917" s="4">
        <v>10</v>
      </c>
      <c r="D2917" s="19">
        <f>INDEX('Prom Factor Mensual Hora 0,5'!$B$5:$N$28,MATCH('Casos CMg'!$C2917,'Prom Factor Mensual Hora 0,5'!$A$5:$A$28,0),MATCH('Casos CMg'!$B2917,'Prom Factor Mensual Hora 0,5'!$B$4:$M$4,0))</f>
        <v>0.99907700977694136</v>
      </c>
      <c r="E2917" s="38">
        <v>80.276382446289063</v>
      </c>
      <c r="F2917" s="18">
        <f t="shared" si="135"/>
        <v>80.202288130148617</v>
      </c>
      <c r="G2917" s="38">
        <v>39.999427795410163</v>
      </c>
      <c r="H2917" s="18">
        <f t="shared" si="136"/>
        <v>39.962508714627063</v>
      </c>
      <c r="I2917" s="38">
        <v>93.5643310546875</v>
      </c>
      <c r="J2917" s="18">
        <f t="shared" si="137"/>
        <v>93.477972091897001</v>
      </c>
    </row>
    <row r="2918" spans="1:10" x14ac:dyDescent="0.3">
      <c r="A2918" s="3">
        <v>2034</v>
      </c>
      <c r="B2918" s="3">
        <v>4</v>
      </c>
      <c r="C2918" s="4">
        <v>11</v>
      </c>
      <c r="D2918" s="19">
        <f>INDEX('Prom Factor Mensual Hora 0,5'!$B$5:$N$28,MATCH('Casos CMg'!$C2918,'Prom Factor Mensual Hora 0,5'!$A$5:$A$28,0),MATCH('Casos CMg'!$B2918,'Prom Factor Mensual Hora 0,5'!$B$4:$M$4,0))</f>
        <v>0.99910710556244853</v>
      </c>
      <c r="E2918" s="38">
        <v>80.276382446289063</v>
      </c>
      <c r="F2918" s="18">
        <f t="shared" si="135"/>
        <v>80.204704110936021</v>
      </c>
      <c r="G2918" s="38">
        <v>39.999427795410163</v>
      </c>
      <c r="H2918" s="18">
        <f t="shared" si="136"/>
        <v>39.963712528826399</v>
      </c>
      <c r="I2918" s="38">
        <v>93.5643310546875</v>
      </c>
      <c r="J2918" s="18">
        <f t="shared" si="137"/>
        <v>93.480787983935542</v>
      </c>
    </row>
    <row r="2919" spans="1:10" x14ac:dyDescent="0.3">
      <c r="A2919" s="3">
        <v>2034</v>
      </c>
      <c r="B2919" s="3">
        <v>4</v>
      </c>
      <c r="C2919" s="4">
        <v>12</v>
      </c>
      <c r="D2919" s="19">
        <f>INDEX('Prom Factor Mensual Hora 0,5'!$B$5:$N$28,MATCH('Casos CMg'!$C2919,'Prom Factor Mensual Hora 0,5'!$A$5:$A$28,0),MATCH('Casos CMg'!$B2919,'Prom Factor Mensual Hora 0,5'!$B$4:$M$4,0))</f>
        <v>0.99983760553484113</v>
      </c>
      <c r="E2919" s="38">
        <v>80.276382446289063</v>
      </c>
      <c r="F2919" s="18">
        <f t="shared" si="135"/>
        <v>80.26334600609681</v>
      </c>
      <c r="G2919" s="38">
        <v>39.999427795410163</v>
      </c>
      <c r="H2919" s="18">
        <f t="shared" si="136"/>
        <v>39.992932109726667</v>
      </c>
      <c r="I2919" s="38">
        <v>93.5643310546875</v>
      </c>
      <c r="J2919" s="18">
        <f t="shared" si="137"/>
        <v>93.549136725187921</v>
      </c>
    </row>
    <row r="2920" spans="1:10" x14ac:dyDescent="0.3">
      <c r="A2920" s="3">
        <v>2034</v>
      </c>
      <c r="B2920" s="3">
        <v>4</v>
      </c>
      <c r="C2920" s="4">
        <v>13</v>
      </c>
      <c r="D2920" s="19">
        <f>INDEX('Prom Factor Mensual Hora 0,5'!$B$5:$N$28,MATCH('Casos CMg'!$C2920,'Prom Factor Mensual Hora 0,5'!$A$5:$A$28,0),MATCH('Casos CMg'!$B2920,'Prom Factor Mensual Hora 0,5'!$B$4:$M$4,0))</f>
        <v>0.99982071462762656</v>
      </c>
      <c r="E2920" s="38">
        <v>80.276382446289063</v>
      </c>
      <c r="F2920" s="18">
        <f t="shared" si="135"/>
        <v>80.261990065169385</v>
      </c>
      <c r="G2920" s="38">
        <v>39.999427795410163</v>
      </c>
      <c r="H2920" s="18">
        <f t="shared" si="136"/>
        <v>39.992256483103141</v>
      </c>
      <c r="I2920" s="38">
        <v>93.5643310546875</v>
      </c>
      <c r="J2920" s="18">
        <f t="shared" si="137"/>
        <v>93.547556338753495</v>
      </c>
    </row>
    <row r="2921" spans="1:10" x14ac:dyDescent="0.3">
      <c r="A2921" s="3">
        <v>2034</v>
      </c>
      <c r="B2921" s="3">
        <v>4</v>
      </c>
      <c r="C2921" s="4">
        <v>14</v>
      </c>
      <c r="D2921" s="19">
        <f>INDEX('Prom Factor Mensual Hora 0,5'!$B$5:$N$28,MATCH('Casos CMg'!$C2921,'Prom Factor Mensual Hora 0,5'!$A$5:$A$28,0),MATCH('Casos CMg'!$B2921,'Prom Factor Mensual Hora 0,5'!$B$4:$M$4,0))</f>
        <v>0.99982599675071038</v>
      </c>
      <c r="E2921" s="38">
        <v>80.276382446289063</v>
      </c>
      <c r="F2921" s="18">
        <f t="shared" si="135"/>
        <v>80.262414094902198</v>
      </c>
      <c r="G2921" s="38">
        <v>39.999427795410163</v>
      </c>
      <c r="H2921" s="18">
        <f t="shared" si="136"/>
        <v>39.992467765004037</v>
      </c>
      <c r="I2921" s="38">
        <v>93.5643310546875</v>
      </c>
      <c r="J2921" s="18">
        <f t="shared" si="137"/>
        <v>93.548050557066375</v>
      </c>
    </row>
    <row r="2922" spans="1:10" x14ac:dyDescent="0.3">
      <c r="A2922" s="3">
        <v>2034</v>
      </c>
      <c r="B2922" s="3">
        <v>4</v>
      </c>
      <c r="C2922" s="4">
        <v>15</v>
      </c>
      <c r="D2922" s="19">
        <f>INDEX('Prom Factor Mensual Hora 0,5'!$B$5:$N$28,MATCH('Casos CMg'!$C2922,'Prom Factor Mensual Hora 0,5'!$A$5:$A$28,0),MATCH('Casos CMg'!$B2922,'Prom Factor Mensual Hora 0,5'!$B$4:$M$4,0))</f>
        <v>0.99981947866900456</v>
      </c>
      <c r="E2922" s="38">
        <v>80.276382446289063</v>
      </c>
      <c r="F2922" s="18">
        <f t="shared" si="135"/>
        <v>80.261890846882366</v>
      </c>
      <c r="G2922" s="38">
        <v>39.999427795410163</v>
      </c>
      <c r="H2922" s="18">
        <f t="shared" si="136"/>
        <v>39.992207045465477</v>
      </c>
      <c r="I2922" s="38">
        <v>93.5643310546875</v>
      </c>
      <c r="J2922" s="18">
        <f t="shared" si="137"/>
        <v>93.54744069711181</v>
      </c>
    </row>
    <row r="2923" spans="1:10" x14ac:dyDescent="0.3">
      <c r="A2923" s="3">
        <v>2034</v>
      </c>
      <c r="B2923" s="3">
        <v>4</v>
      </c>
      <c r="C2923" s="4">
        <v>16</v>
      </c>
      <c r="D2923" s="19">
        <f>INDEX('Prom Factor Mensual Hora 0,5'!$B$5:$N$28,MATCH('Casos CMg'!$C2923,'Prom Factor Mensual Hora 0,5'!$A$5:$A$28,0),MATCH('Casos CMg'!$B2923,'Prom Factor Mensual Hora 0,5'!$B$4:$M$4,0))</f>
        <v>0.99979913425746891</v>
      </c>
      <c r="E2923" s="38">
        <v>80.276382446289063</v>
      </c>
      <c r="F2923" s="18">
        <f t="shared" si="135"/>
        <v>80.260257671121281</v>
      </c>
      <c r="G2923" s="38">
        <v>39.999427795410163</v>
      </c>
      <c r="H2923" s="18">
        <f t="shared" si="136"/>
        <v>39.991393280645219</v>
      </c>
      <c r="I2923" s="38">
        <v>93.5643310546875</v>
      </c>
      <c r="J2923" s="18">
        <f t="shared" si="137"/>
        <v>93.545537185855778</v>
      </c>
    </row>
    <row r="2924" spans="1:10" x14ac:dyDescent="0.3">
      <c r="A2924" s="3">
        <v>2034</v>
      </c>
      <c r="B2924" s="3">
        <v>4</v>
      </c>
      <c r="C2924" s="4">
        <v>17</v>
      </c>
      <c r="D2924" s="19">
        <f>INDEX('Prom Factor Mensual Hora 0,5'!$B$5:$N$28,MATCH('Casos CMg'!$C2924,'Prom Factor Mensual Hora 0,5'!$A$5:$A$28,0),MATCH('Casos CMg'!$B2924,'Prom Factor Mensual Hora 0,5'!$B$4:$M$4,0))</f>
        <v>0.99905036938454839</v>
      </c>
      <c r="E2924" s="38">
        <v>85.272102355957031</v>
      </c>
      <c r="F2924" s="18">
        <f t="shared" si="135"/>
        <v>85.19112535691589</v>
      </c>
      <c r="G2924" s="38">
        <v>41.036117553710938</v>
      </c>
      <c r="H2924" s="18">
        <f t="shared" si="136"/>
        <v>40.997148400142663</v>
      </c>
      <c r="I2924" s="38">
        <v>99.102043151855469</v>
      </c>
      <c r="J2924" s="18">
        <f t="shared" si="137"/>
        <v>99.007932817624663</v>
      </c>
    </row>
    <row r="2925" spans="1:10" x14ac:dyDescent="0.3">
      <c r="A2925" s="3">
        <v>2034</v>
      </c>
      <c r="B2925" s="3">
        <v>4</v>
      </c>
      <c r="C2925" s="4">
        <v>18</v>
      </c>
      <c r="D2925" s="19">
        <f>INDEX('Prom Factor Mensual Hora 0,5'!$B$5:$N$28,MATCH('Casos CMg'!$C2925,'Prom Factor Mensual Hora 0,5'!$A$5:$A$28,0),MATCH('Casos CMg'!$B2925,'Prom Factor Mensual Hora 0,5'!$B$4:$M$4,0))</f>
        <v>0.99909917242087665</v>
      </c>
      <c r="E2925" s="38">
        <v>87.413124084472656</v>
      </c>
      <c r="F2925" s="18">
        <f t="shared" si="135"/>
        <v>87.334379931520033</v>
      </c>
      <c r="G2925" s="38">
        <v>41.48040771484375</v>
      </c>
      <c r="H2925" s="18">
        <f t="shared" si="136"/>
        <v>41.443041019580939</v>
      </c>
      <c r="I2925" s="38">
        <v>101.4753723144531</v>
      </c>
      <c r="J2925" s="18">
        <f t="shared" si="137"/>
        <v>101.38396050047042</v>
      </c>
    </row>
    <row r="2926" spans="1:10" x14ac:dyDescent="0.3">
      <c r="A2926" s="3">
        <v>2034</v>
      </c>
      <c r="B2926" s="3">
        <v>4</v>
      </c>
      <c r="C2926" s="4">
        <v>19</v>
      </c>
      <c r="D2926" s="19">
        <f>INDEX('Prom Factor Mensual Hora 0,5'!$B$5:$N$28,MATCH('Casos CMg'!$C2926,'Prom Factor Mensual Hora 0,5'!$A$5:$A$28,0),MATCH('Casos CMg'!$B2926,'Prom Factor Mensual Hora 0,5'!$B$4:$M$4,0))</f>
        <v>1.0034141047666816</v>
      </c>
      <c r="E2926" s="38">
        <v>99.690498352050781</v>
      </c>
      <c r="F2926" s="18">
        <f t="shared" si="135"/>
        <v>100.03085215766738</v>
      </c>
      <c r="G2926" s="38">
        <v>44.348342895507813</v>
      </c>
      <c r="H2926" s="18">
        <f t="shared" si="136"/>
        <v>44.499752784381798</v>
      </c>
      <c r="I2926" s="38">
        <v>115.3094482421875</v>
      </c>
      <c r="J2926" s="18">
        <f t="shared" si="137"/>
        <v>115.70312677907458</v>
      </c>
    </row>
    <row r="2927" spans="1:10" x14ac:dyDescent="0.3">
      <c r="A2927" s="3">
        <v>2034</v>
      </c>
      <c r="B2927" s="3">
        <v>4</v>
      </c>
      <c r="C2927" s="4">
        <v>20</v>
      </c>
      <c r="D2927" s="19">
        <f>INDEX('Prom Factor Mensual Hora 0,5'!$B$5:$N$28,MATCH('Casos CMg'!$C2927,'Prom Factor Mensual Hora 0,5'!$A$5:$A$28,0),MATCH('Casos CMg'!$B2927,'Prom Factor Mensual Hora 0,5'!$B$4:$M$4,0))</f>
        <v>1.0034087122898865</v>
      </c>
      <c r="E2927" s="38">
        <v>99.68218994140625</v>
      </c>
      <c r="F2927" s="18">
        <f t="shared" si="135"/>
        <v>100.02197784734231</v>
      </c>
      <c r="G2927" s="38">
        <v>44.348785400390618</v>
      </c>
      <c r="H2927" s="18">
        <f t="shared" si="136"/>
        <v>44.49995765022647</v>
      </c>
      <c r="I2927" s="38">
        <v>115.3114547729492</v>
      </c>
      <c r="J2927" s="18">
        <f t="shared" si="137"/>
        <v>115.70451834599845</v>
      </c>
    </row>
    <row r="2928" spans="1:10" x14ac:dyDescent="0.3">
      <c r="A2928" s="3">
        <v>2034</v>
      </c>
      <c r="B2928" s="3">
        <v>4</v>
      </c>
      <c r="C2928" s="4">
        <v>21</v>
      </c>
      <c r="D2928" s="19">
        <f>INDEX('Prom Factor Mensual Hora 0,5'!$B$5:$N$28,MATCH('Casos CMg'!$C2928,'Prom Factor Mensual Hora 0,5'!$A$5:$A$28,0),MATCH('Casos CMg'!$B2928,'Prom Factor Mensual Hora 0,5'!$B$4:$M$4,0))</f>
        <v>1.0034122696861487</v>
      </c>
      <c r="E2928" s="38">
        <v>99.68218994140625</v>
      </c>
      <c r="F2928" s="18">
        <f t="shared" si="135"/>
        <v>100.02233245639223</v>
      </c>
      <c r="G2928" s="38">
        <v>44.348785400390618</v>
      </c>
      <c r="H2928" s="18">
        <f t="shared" si="136"/>
        <v>44.500115416429885</v>
      </c>
      <c r="I2928" s="38">
        <v>115.3114547729492</v>
      </c>
      <c r="J2928" s="18">
        <f t="shared" si="137"/>
        <v>115.70492855453665</v>
      </c>
    </row>
    <row r="2929" spans="1:10" x14ac:dyDescent="0.3">
      <c r="A2929" s="3">
        <v>2034</v>
      </c>
      <c r="B2929" s="3">
        <v>4</v>
      </c>
      <c r="C2929" s="4">
        <v>22</v>
      </c>
      <c r="D2929" s="19">
        <f>INDEX('Prom Factor Mensual Hora 0,5'!$B$5:$N$28,MATCH('Casos CMg'!$C2929,'Prom Factor Mensual Hora 0,5'!$A$5:$A$28,0),MATCH('Casos CMg'!$B2929,'Prom Factor Mensual Hora 0,5'!$B$4:$M$4,0))</f>
        <v>1.0034129412161978</v>
      </c>
      <c r="E2929" s="38">
        <v>99.68218994140625</v>
      </c>
      <c r="F2929" s="18">
        <f t="shared" si="135"/>
        <v>100.02239939597814</v>
      </c>
      <c r="G2929" s="38">
        <v>44.348785400390618</v>
      </c>
      <c r="H2929" s="18">
        <f t="shared" si="136"/>
        <v>44.500145197971925</v>
      </c>
      <c r="I2929" s="38">
        <v>115.3114547729492</v>
      </c>
      <c r="J2929" s="18">
        <f t="shared" si="137"/>
        <v>115.70500598964354</v>
      </c>
    </row>
    <row r="2930" spans="1:10" x14ac:dyDescent="0.3">
      <c r="A2930" s="3">
        <v>2034</v>
      </c>
      <c r="B2930" s="3">
        <v>4</v>
      </c>
      <c r="C2930" s="4">
        <v>23</v>
      </c>
      <c r="D2930" s="19">
        <f>INDEX('Prom Factor Mensual Hora 0,5'!$B$5:$N$28,MATCH('Casos CMg'!$C2930,'Prom Factor Mensual Hora 0,5'!$A$5:$A$28,0),MATCH('Casos CMg'!$B2930,'Prom Factor Mensual Hora 0,5'!$B$4:$M$4,0))</f>
        <v>1.0034164244099395</v>
      </c>
      <c r="E2930" s="38">
        <v>99.696044921875</v>
      </c>
      <c r="F2930" s="18">
        <f t="shared" si="135"/>
        <v>100.03664892332051</v>
      </c>
      <c r="G2930" s="38">
        <v>44.348049163818359</v>
      </c>
      <c r="H2930" s="18">
        <f t="shared" si="136"/>
        <v>44.499560921514828</v>
      </c>
      <c r="I2930" s="38">
        <v>115.30812072753911</v>
      </c>
      <c r="J2930" s="18">
        <f t="shared" si="137"/>
        <v>115.70206220585692</v>
      </c>
    </row>
    <row r="2931" spans="1:10" x14ac:dyDescent="0.3">
      <c r="A2931" s="3">
        <v>2034</v>
      </c>
      <c r="B2931" s="3">
        <v>5</v>
      </c>
      <c r="C2931" s="4">
        <v>0</v>
      </c>
      <c r="D2931" s="19">
        <f>INDEX('Prom Factor Mensual Hora 0,5'!$B$5:$N$28,MATCH('Casos CMg'!$C2931,'Prom Factor Mensual Hora 0,5'!$A$5:$A$28,0),MATCH('Casos CMg'!$B2931,'Prom Factor Mensual Hora 0,5'!$B$4:$M$4,0))</f>
        <v>0.98812634167603608</v>
      </c>
      <c r="E2931" s="38">
        <v>108.4669723510742</v>
      </c>
      <c r="F2931" s="18">
        <f t="shared" si="135"/>
        <v>107.17907258194271</v>
      </c>
      <c r="G2931" s="38">
        <v>47.155178070068359</v>
      </c>
      <c r="H2931" s="18">
        <f t="shared" si="136"/>
        <v>46.595273597458693</v>
      </c>
      <c r="I2931" s="38">
        <v>126.6707458496094</v>
      </c>
      <c r="J2931" s="18">
        <f t="shared" si="137"/>
        <v>125.16670069374948</v>
      </c>
    </row>
    <row r="2932" spans="1:10" x14ac:dyDescent="0.3">
      <c r="A2932" s="3">
        <v>2034</v>
      </c>
      <c r="B2932" s="3">
        <v>5</v>
      </c>
      <c r="C2932" s="4">
        <v>1</v>
      </c>
      <c r="D2932" s="19">
        <f>INDEX('Prom Factor Mensual Hora 0,5'!$B$5:$N$28,MATCH('Casos CMg'!$C2932,'Prom Factor Mensual Hora 0,5'!$A$5:$A$28,0),MATCH('Casos CMg'!$B2932,'Prom Factor Mensual Hora 0,5'!$B$4:$M$4,0))</f>
        <v>0.99717911039987439</v>
      </c>
      <c r="E2932" s="38">
        <v>108.24195861816411</v>
      </c>
      <c r="F2932" s="18">
        <f t="shared" si="135"/>
        <v>107.93662000280089</v>
      </c>
      <c r="G2932" s="38">
        <v>47.048542022705078</v>
      </c>
      <c r="H2932" s="18">
        <f t="shared" si="136"/>
        <v>46.915823279812159</v>
      </c>
      <c r="I2932" s="38">
        <v>126.350227355957</v>
      </c>
      <c r="J2932" s="18">
        <f t="shared" si="137"/>
        <v>125.99380731363507</v>
      </c>
    </row>
    <row r="2933" spans="1:10" x14ac:dyDescent="0.3">
      <c r="A2933" s="3">
        <v>2034</v>
      </c>
      <c r="B2933" s="3">
        <v>5</v>
      </c>
      <c r="C2933" s="4">
        <v>2</v>
      </c>
      <c r="D2933" s="19">
        <f>INDEX('Prom Factor Mensual Hora 0,5'!$B$5:$N$28,MATCH('Casos CMg'!$C2933,'Prom Factor Mensual Hora 0,5'!$A$5:$A$28,0),MATCH('Casos CMg'!$B2933,'Prom Factor Mensual Hora 0,5'!$B$4:$M$4,0))</f>
        <v>0.99718394051053727</v>
      </c>
      <c r="E2933" s="38">
        <v>108.24195861816411</v>
      </c>
      <c r="F2933" s="18">
        <f t="shared" si="135"/>
        <v>107.93714282343939</v>
      </c>
      <c r="G2933" s="38">
        <v>47.048542022705078</v>
      </c>
      <c r="H2933" s="18">
        <f t="shared" si="136"/>
        <v>46.916050529476657</v>
      </c>
      <c r="I2933" s="38">
        <v>126.350227355957</v>
      </c>
      <c r="J2933" s="18">
        <f t="shared" si="137"/>
        <v>125.99441759921548</v>
      </c>
    </row>
    <row r="2934" spans="1:10" x14ac:dyDescent="0.3">
      <c r="A2934" s="3">
        <v>2034</v>
      </c>
      <c r="B2934" s="3">
        <v>5</v>
      </c>
      <c r="C2934" s="4">
        <v>3</v>
      </c>
      <c r="D2934" s="19">
        <f>INDEX('Prom Factor Mensual Hora 0,5'!$B$5:$N$28,MATCH('Casos CMg'!$C2934,'Prom Factor Mensual Hora 0,5'!$A$5:$A$28,0),MATCH('Casos CMg'!$B2934,'Prom Factor Mensual Hora 0,5'!$B$4:$M$4,0))</f>
        <v>0.99717565357358828</v>
      </c>
      <c r="E2934" s="38">
        <v>108.24195861816411</v>
      </c>
      <c r="F2934" s="18">
        <f t="shared" si="135"/>
        <v>107.93624582915309</v>
      </c>
      <c r="G2934" s="38">
        <v>47.048542022705078</v>
      </c>
      <c r="H2934" s="18">
        <f t="shared" si="136"/>
        <v>46.915660641175371</v>
      </c>
      <c r="I2934" s="38">
        <v>126.350227355957</v>
      </c>
      <c r="J2934" s="18">
        <f t="shared" si="137"/>
        <v>125.9933705428479</v>
      </c>
    </row>
    <row r="2935" spans="1:10" x14ac:dyDescent="0.3">
      <c r="A2935" s="3">
        <v>2034</v>
      </c>
      <c r="B2935" s="3">
        <v>5</v>
      </c>
      <c r="C2935" s="4">
        <v>4</v>
      </c>
      <c r="D2935" s="19">
        <f>INDEX('Prom Factor Mensual Hora 0,5'!$B$5:$N$28,MATCH('Casos CMg'!$C2935,'Prom Factor Mensual Hora 0,5'!$A$5:$A$28,0),MATCH('Casos CMg'!$B2935,'Prom Factor Mensual Hora 0,5'!$B$4:$M$4,0))</f>
        <v>0.99719689951205537</v>
      </c>
      <c r="E2935" s="38">
        <v>108.24195861816411</v>
      </c>
      <c r="F2935" s="18">
        <f t="shared" si="135"/>
        <v>107.93854553114545</v>
      </c>
      <c r="G2935" s="38">
        <v>47.048542022705078</v>
      </c>
      <c r="H2935" s="18">
        <f t="shared" si="136"/>
        <v>46.916660231604148</v>
      </c>
      <c r="I2935" s="38">
        <v>126.350227355957</v>
      </c>
      <c r="J2935" s="18">
        <f t="shared" si="137"/>
        <v>125.99605497200361</v>
      </c>
    </row>
    <row r="2936" spans="1:10" x14ac:dyDescent="0.3">
      <c r="A2936" s="3">
        <v>2034</v>
      </c>
      <c r="B2936" s="3">
        <v>5</v>
      </c>
      <c r="C2936" s="4">
        <v>5</v>
      </c>
      <c r="D2936" s="19">
        <f>INDEX('Prom Factor Mensual Hora 0,5'!$B$5:$N$28,MATCH('Casos CMg'!$C2936,'Prom Factor Mensual Hora 0,5'!$A$5:$A$28,0),MATCH('Casos CMg'!$B2936,'Prom Factor Mensual Hora 0,5'!$B$4:$M$4,0))</f>
        <v>0.99718450426648431</v>
      </c>
      <c r="E2936" s="38">
        <v>108.24195861816411</v>
      </c>
      <c r="F2936" s="18">
        <f t="shared" si="135"/>
        <v>107.93720384548728</v>
      </c>
      <c r="G2936" s="38">
        <v>47.048542022705078</v>
      </c>
      <c r="H2936" s="18">
        <f t="shared" si="136"/>
        <v>46.916077053372021</v>
      </c>
      <c r="I2936" s="38">
        <v>126.350227355957</v>
      </c>
      <c r="J2936" s="18">
        <f t="shared" si="137"/>
        <v>125.99448882990757</v>
      </c>
    </row>
    <row r="2937" spans="1:10" x14ac:dyDescent="0.3">
      <c r="A2937" s="3">
        <v>2034</v>
      </c>
      <c r="B2937" s="3">
        <v>5</v>
      </c>
      <c r="C2937" s="4">
        <v>6</v>
      </c>
      <c r="D2937" s="19">
        <f>INDEX('Prom Factor Mensual Hora 0,5'!$B$5:$N$28,MATCH('Casos CMg'!$C2937,'Prom Factor Mensual Hora 0,5'!$A$5:$A$28,0),MATCH('Casos CMg'!$B2937,'Prom Factor Mensual Hora 0,5'!$B$4:$M$4,0))</f>
        <v>0.99718810963626436</v>
      </c>
      <c r="E2937" s="38">
        <v>108.24195861816411</v>
      </c>
      <c r="F2937" s="18">
        <f t="shared" si="135"/>
        <v>107.93759409777381</v>
      </c>
      <c r="G2937" s="38">
        <v>47.048542022705078</v>
      </c>
      <c r="H2937" s="18">
        <f t="shared" si="136"/>
        <v>46.916246680763621</v>
      </c>
      <c r="I2937" s="38">
        <v>126.350227355957</v>
      </c>
      <c r="J2937" s="18">
        <f t="shared" si="137"/>
        <v>125.99494436919898</v>
      </c>
    </row>
    <row r="2938" spans="1:10" x14ac:dyDescent="0.3">
      <c r="A2938" s="3">
        <v>2034</v>
      </c>
      <c r="B2938" s="3">
        <v>5</v>
      </c>
      <c r="C2938" s="4">
        <v>7</v>
      </c>
      <c r="D2938" s="19">
        <f>INDEX('Prom Factor Mensual Hora 0,5'!$B$5:$N$28,MATCH('Casos CMg'!$C2938,'Prom Factor Mensual Hora 0,5'!$A$5:$A$28,0),MATCH('Casos CMg'!$B2938,'Prom Factor Mensual Hora 0,5'!$B$4:$M$4,0))</f>
        <v>0.99718589378739886</v>
      </c>
      <c r="E2938" s="38">
        <v>81.337493896484375</v>
      </c>
      <c r="F2938" s="18">
        <f t="shared" si="135"/>
        <v>81.108601549592876</v>
      </c>
      <c r="G2938" s="38">
        <v>38.973442077636719</v>
      </c>
      <c r="H2938" s="18">
        <f t="shared" si="136"/>
        <v>38.863766672159592</v>
      </c>
      <c r="I2938" s="38">
        <v>95.249908447265625</v>
      </c>
      <c r="J2938" s="18">
        <f t="shared" si="137"/>
        <v>94.981865088154478</v>
      </c>
    </row>
    <row r="2939" spans="1:10" x14ac:dyDescent="0.3">
      <c r="A2939" s="3">
        <v>2034</v>
      </c>
      <c r="B2939" s="3">
        <v>5</v>
      </c>
      <c r="C2939" s="4">
        <v>8</v>
      </c>
      <c r="D2939" s="19">
        <f>INDEX('Prom Factor Mensual Hora 0,5'!$B$5:$N$28,MATCH('Casos CMg'!$C2939,'Prom Factor Mensual Hora 0,5'!$A$5:$A$28,0),MATCH('Casos CMg'!$B2939,'Prom Factor Mensual Hora 0,5'!$B$4:$M$4,0))</f>
        <v>0.99719269356353624</v>
      </c>
      <c r="E2939" s="38">
        <v>84.469039916992188</v>
      </c>
      <c r="F2939" s="18">
        <f t="shared" si="135"/>
        <v>84.231909437551295</v>
      </c>
      <c r="G2939" s="38">
        <v>39.597175598144531</v>
      </c>
      <c r="H2939" s="18">
        <f t="shared" si="136"/>
        <v>39.486014192222072</v>
      </c>
      <c r="I2939" s="38">
        <v>99.180709838867188</v>
      </c>
      <c r="J2939" s="18">
        <f t="shared" si="137"/>
        <v>98.902279193763491</v>
      </c>
    </row>
    <row r="2940" spans="1:10" x14ac:dyDescent="0.3">
      <c r="A2940" s="3">
        <v>2034</v>
      </c>
      <c r="B2940" s="3">
        <v>5</v>
      </c>
      <c r="C2940" s="4">
        <v>9</v>
      </c>
      <c r="D2940" s="19">
        <f>INDEX('Prom Factor Mensual Hora 0,5'!$B$5:$N$28,MATCH('Casos CMg'!$C2940,'Prom Factor Mensual Hora 0,5'!$A$5:$A$28,0),MATCH('Casos CMg'!$B2940,'Prom Factor Mensual Hora 0,5'!$B$4:$M$4,0))</f>
        <v>0.99929066300823677</v>
      </c>
      <c r="E2940" s="38">
        <v>58.202915191650391</v>
      </c>
      <c r="F2940" s="18">
        <f t="shared" si="135"/>
        <v>58.161629710876497</v>
      </c>
      <c r="G2940" s="38">
        <v>33.936866760253913</v>
      </c>
      <c r="H2940" s="18">
        <f t="shared" si="136"/>
        <v>33.912794085276325</v>
      </c>
      <c r="I2940" s="38">
        <v>65.7137451171875</v>
      </c>
      <c r="J2940" s="18">
        <f t="shared" si="137"/>
        <v>65.667131926908581</v>
      </c>
    </row>
    <row r="2941" spans="1:10" x14ac:dyDescent="0.3">
      <c r="A2941" s="3">
        <v>2034</v>
      </c>
      <c r="B2941" s="3">
        <v>5</v>
      </c>
      <c r="C2941" s="4">
        <v>10</v>
      </c>
      <c r="D2941" s="19">
        <f>INDEX('Prom Factor Mensual Hora 0,5'!$B$5:$N$28,MATCH('Casos CMg'!$C2941,'Prom Factor Mensual Hora 0,5'!$A$5:$A$28,0),MATCH('Casos CMg'!$B2941,'Prom Factor Mensual Hora 0,5'!$B$4:$M$4,0))</f>
        <v>0.99930903438514562</v>
      </c>
      <c r="E2941" s="38">
        <v>53.412002563476563</v>
      </c>
      <c r="F2941" s="18">
        <f t="shared" si="135"/>
        <v>53.375096706284687</v>
      </c>
      <c r="G2941" s="38">
        <v>32.863540649414063</v>
      </c>
      <c r="H2941" s="18">
        <f t="shared" si="136"/>
        <v>32.840833072842948</v>
      </c>
      <c r="I2941" s="38">
        <v>59.562000274658203</v>
      </c>
      <c r="J2941" s="18">
        <f t="shared" si="137"/>
        <v>59.520844980516465</v>
      </c>
    </row>
    <row r="2942" spans="1:10" x14ac:dyDescent="0.3">
      <c r="A2942" s="3">
        <v>2034</v>
      </c>
      <c r="B2942" s="3">
        <v>5</v>
      </c>
      <c r="C2942" s="4">
        <v>11</v>
      </c>
      <c r="D2942" s="19">
        <f>INDEX('Prom Factor Mensual Hora 0,5'!$B$5:$N$28,MATCH('Casos CMg'!$C2942,'Prom Factor Mensual Hora 0,5'!$A$5:$A$28,0),MATCH('Casos CMg'!$B2942,'Prom Factor Mensual Hora 0,5'!$B$4:$M$4,0))</f>
        <v>0.99922530301489199</v>
      </c>
      <c r="E2942" s="38">
        <v>53.412002563476563</v>
      </c>
      <c r="F2942" s="18">
        <f t="shared" si="135"/>
        <v>53.370624446122058</v>
      </c>
      <c r="G2942" s="38">
        <v>32.863540649414063</v>
      </c>
      <c r="H2942" s="18">
        <f t="shared" si="136"/>
        <v>32.838081363552988</v>
      </c>
      <c r="I2942" s="38">
        <v>59.562000274658203</v>
      </c>
      <c r="J2942" s="18">
        <f t="shared" si="137"/>
        <v>59.515857772618425</v>
      </c>
    </row>
    <row r="2943" spans="1:10" x14ac:dyDescent="0.3">
      <c r="A2943" s="3">
        <v>2034</v>
      </c>
      <c r="B2943" s="3">
        <v>5</v>
      </c>
      <c r="C2943" s="4">
        <v>12</v>
      </c>
      <c r="D2943" s="19">
        <f>INDEX('Prom Factor Mensual Hora 0,5'!$B$5:$N$28,MATCH('Casos CMg'!$C2943,'Prom Factor Mensual Hora 0,5'!$A$5:$A$28,0),MATCH('Casos CMg'!$B2943,'Prom Factor Mensual Hora 0,5'!$B$4:$M$4,0))</f>
        <v>0.99912965923634811</v>
      </c>
      <c r="E2943" s="38">
        <v>53.412002563476563</v>
      </c>
      <c r="F2943" s="18">
        <f t="shared" si="135"/>
        <v>53.365515920377291</v>
      </c>
      <c r="G2943" s="38">
        <v>32.863540649414063</v>
      </c>
      <c r="H2943" s="18">
        <f t="shared" si="136"/>
        <v>32.834938170348948</v>
      </c>
      <c r="I2943" s="38">
        <v>59.562000274658203</v>
      </c>
      <c r="J2943" s="18">
        <f t="shared" si="137"/>
        <v>59.510161037854523</v>
      </c>
    </row>
    <row r="2944" spans="1:10" x14ac:dyDescent="0.3">
      <c r="A2944" s="3">
        <v>2034</v>
      </c>
      <c r="B2944" s="3">
        <v>5</v>
      </c>
      <c r="C2944" s="4">
        <v>13</v>
      </c>
      <c r="D2944" s="19">
        <f>INDEX('Prom Factor Mensual Hora 0,5'!$B$5:$N$28,MATCH('Casos CMg'!$C2944,'Prom Factor Mensual Hora 0,5'!$A$5:$A$28,0),MATCH('Casos CMg'!$B2944,'Prom Factor Mensual Hora 0,5'!$B$4:$M$4,0))</f>
        <v>0.99907882494244526</v>
      </c>
      <c r="E2944" s="38">
        <v>53.412002563476563</v>
      </c>
      <c r="F2944" s="18">
        <f t="shared" si="135"/>
        <v>53.362800758941042</v>
      </c>
      <c r="G2944" s="38">
        <v>32.863540649414063</v>
      </c>
      <c r="H2944" s="18">
        <f t="shared" si="136"/>
        <v>32.833267575464887</v>
      </c>
      <c r="I2944" s="38">
        <v>59.562000274658203</v>
      </c>
      <c r="J2944" s="18">
        <f t="shared" si="137"/>
        <v>59.507133245627116</v>
      </c>
    </row>
    <row r="2945" spans="1:10" x14ac:dyDescent="0.3">
      <c r="A2945" s="3">
        <v>2034</v>
      </c>
      <c r="B2945" s="3">
        <v>5</v>
      </c>
      <c r="C2945" s="4">
        <v>14</v>
      </c>
      <c r="D2945" s="19">
        <f>INDEX('Prom Factor Mensual Hora 0,5'!$B$5:$N$28,MATCH('Casos CMg'!$C2945,'Prom Factor Mensual Hora 0,5'!$A$5:$A$28,0),MATCH('Casos CMg'!$B2945,'Prom Factor Mensual Hora 0,5'!$B$4:$M$4,0))</f>
        <v>0.99900350176185226</v>
      </c>
      <c r="E2945" s="38">
        <v>53.412002563476563</v>
      </c>
      <c r="F2945" s="18">
        <f t="shared" si="135"/>
        <v>53.358777597026119</v>
      </c>
      <c r="G2945" s="38">
        <v>32.863540649414063</v>
      </c>
      <c r="H2945" s="18">
        <f t="shared" si="136"/>
        <v>32.830792189057625</v>
      </c>
      <c r="I2945" s="38">
        <v>59.562000274658203</v>
      </c>
      <c r="J2945" s="18">
        <f t="shared" si="137"/>
        <v>59.502646846323948</v>
      </c>
    </row>
    <row r="2946" spans="1:10" x14ac:dyDescent="0.3">
      <c r="A2946" s="3">
        <v>2034</v>
      </c>
      <c r="B2946" s="3">
        <v>5</v>
      </c>
      <c r="C2946" s="4">
        <v>15</v>
      </c>
      <c r="D2946" s="19">
        <f>INDEX('Prom Factor Mensual Hora 0,5'!$B$5:$N$28,MATCH('Casos CMg'!$C2946,'Prom Factor Mensual Hora 0,5'!$A$5:$A$28,0),MATCH('Casos CMg'!$B2946,'Prom Factor Mensual Hora 0,5'!$B$4:$M$4,0))</f>
        <v>0.99909762035859806</v>
      </c>
      <c r="E2946" s="38">
        <v>53.412002563476563</v>
      </c>
      <c r="F2946" s="18">
        <f t="shared" si="135"/>
        <v>53.363804659756774</v>
      </c>
      <c r="G2946" s="38">
        <v>32.863540649414063</v>
      </c>
      <c r="H2946" s="18">
        <f t="shared" si="136"/>
        <v>32.83388525938765</v>
      </c>
      <c r="I2946" s="38">
        <v>59.562000274658203</v>
      </c>
      <c r="J2946" s="18">
        <f t="shared" si="137"/>
        <v>59.508252738209173</v>
      </c>
    </row>
    <row r="2947" spans="1:10" x14ac:dyDescent="0.3">
      <c r="A2947" s="3">
        <v>2034</v>
      </c>
      <c r="B2947" s="3">
        <v>5</v>
      </c>
      <c r="C2947" s="4">
        <v>16</v>
      </c>
      <c r="D2947" s="19">
        <f>INDEX('Prom Factor Mensual Hora 0,5'!$B$5:$N$28,MATCH('Casos CMg'!$C2947,'Prom Factor Mensual Hora 0,5'!$A$5:$A$28,0),MATCH('Casos CMg'!$B2947,'Prom Factor Mensual Hora 0,5'!$B$4:$M$4,0))</f>
        <v>0.9989223209027347</v>
      </c>
      <c r="E2947" s="38">
        <v>53.412002563476563</v>
      </c>
      <c r="F2947" s="18">
        <f t="shared" si="135"/>
        <v>53.354441564770823</v>
      </c>
      <c r="G2947" s="38">
        <v>32.863540649414063</v>
      </c>
      <c r="H2947" s="18">
        <f t="shared" si="136"/>
        <v>32.828124298594062</v>
      </c>
      <c r="I2947" s="38">
        <v>59.562000274658203</v>
      </c>
      <c r="J2947" s="18">
        <f t="shared" si="137"/>
        <v>59.497811551970891</v>
      </c>
    </row>
    <row r="2948" spans="1:10" x14ac:dyDescent="0.3">
      <c r="A2948" s="3">
        <v>2034</v>
      </c>
      <c r="B2948" s="3">
        <v>5</v>
      </c>
      <c r="C2948" s="4">
        <v>17</v>
      </c>
      <c r="D2948" s="19">
        <f>INDEX('Prom Factor Mensual Hora 0,5'!$B$5:$N$28,MATCH('Casos CMg'!$C2948,'Prom Factor Mensual Hora 0,5'!$A$5:$A$28,0),MATCH('Casos CMg'!$B2948,'Prom Factor Mensual Hora 0,5'!$B$4:$M$4,0))</f>
        <v>0.99923028315882045</v>
      </c>
      <c r="E2948" s="38">
        <v>77.172882080078125</v>
      </c>
      <c r="F2948" s="18">
        <f t="shared" ref="F2948:F3011" si="138">$E2948*$D2948</f>
        <v>77.113480813058729</v>
      </c>
      <c r="G2948" s="38">
        <v>38.024856567382813</v>
      </c>
      <c r="H2948" s="18">
        <f t="shared" ref="H2948:H3011" si="139">$G2948*$D2948</f>
        <v>37.995588194899462</v>
      </c>
      <c r="I2948" s="38">
        <v>89.884346008300781</v>
      </c>
      <c r="J2948" s="18">
        <f t="shared" ref="J2948:J3011" si="140">$I2948*$D2948</f>
        <v>89.815160513419784</v>
      </c>
    </row>
    <row r="2949" spans="1:10" x14ac:dyDescent="0.3">
      <c r="A2949" s="3">
        <v>2034</v>
      </c>
      <c r="B2949" s="3">
        <v>5</v>
      </c>
      <c r="C2949" s="4">
        <v>18</v>
      </c>
      <c r="D2949" s="19">
        <f>INDEX('Prom Factor Mensual Hora 0,5'!$B$5:$N$28,MATCH('Casos CMg'!$C2949,'Prom Factor Mensual Hora 0,5'!$A$5:$A$28,0),MATCH('Casos CMg'!$B2949,'Prom Factor Mensual Hora 0,5'!$B$4:$M$4,0))</f>
        <v>0.99929054817106178</v>
      </c>
      <c r="E2949" s="38">
        <v>108.5795059204102</v>
      </c>
      <c r="F2949" s="18">
        <f t="shared" si="138"/>
        <v>108.50247399134976</v>
      </c>
      <c r="G2949" s="38">
        <v>47.20849609375</v>
      </c>
      <c r="H2949" s="18">
        <f t="shared" si="139"/>
        <v>47.175003939854868</v>
      </c>
      <c r="I2949" s="38">
        <v>126.83099365234381</v>
      </c>
      <c r="J2949" s="18">
        <f t="shared" si="140"/>
        <v>126.7410131719311</v>
      </c>
    </row>
    <row r="2950" spans="1:10" x14ac:dyDescent="0.3">
      <c r="A2950" s="3">
        <v>2034</v>
      </c>
      <c r="B2950" s="3">
        <v>5</v>
      </c>
      <c r="C2950" s="4">
        <v>19</v>
      </c>
      <c r="D2950" s="19">
        <f>INDEX('Prom Factor Mensual Hora 0,5'!$B$5:$N$28,MATCH('Casos CMg'!$C2950,'Prom Factor Mensual Hora 0,5'!$A$5:$A$28,0),MATCH('Casos CMg'!$B2950,'Prom Factor Mensual Hora 0,5'!$B$4:$M$4,0))</f>
        <v>0.98706739897000306</v>
      </c>
      <c r="E2950" s="38">
        <v>108.6295166015625</v>
      </c>
      <c r="F2950" s="18">
        <f t="shared" si="138"/>
        <v>107.22465440327306</v>
      </c>
      <c r="G2950" s="38">
        <v>47.232196807861328</v>
      </c>
      <c r="H2950" s="18">
        <f t="shared" si="139"/>
        <v>46.621361650774965</v>
      </c>
      <c r="I2950" s="38">
        <v>126.9021911621094</v>
      </c>
      <c r="J2950" s="18">
        <f t="shared" si="140"/>
        <v>125.26101575397743</v>
      </c>
    </row>
    <row r="2951" spans="1:10" x14ac:dyDescent="0.3">
      <c r="A2951" s="3">
        <v>2034</v>
      </c>
      <c r="B2951" s="3">
        <v>5</v>
      </c>
      <c r="C2951" s="4">
        <v>20</v>
      </c>
      <c r="D2951" s="19">
        <f>INDEX('Prom Factor Mensual Hora 0,5'!$B$5:$N$28,MATCH('Casos CMg'!$C2951,'Prom Factor Mensual Hora 0,5'!$A$5:$A$28,0),MATCH('Casos CMg'!$B2951,'Prom Factor Mensual Hora 0,5'!$B$4:$M$4,0))</f>
        <v>0.98707389103358179</v>
      </c>
      <c r="E2951" s="38">
        <v>108.6295166015625</v>
      </c>
      <c r="F2951" s="18">
        <f t="shared" si="138"/>
        <v>107.22535963300136</v>
      </c>
      <c r="G2951" s="38">
        <v>47.232196807861328</v>
      </c>
      <c r="H2951" s="18">
        <f t="shared" si="139"/>
        <v>46.621668285199604</v>
      </c>
      <c r="I2951" s="38">
        <v>126.9021911621094</v>
      </c>
      <c r="J2951" s="18">
        <f t="shared" si="140"/>
        <v>125.26183961107074</v>
      </c>
    </row>
    <row r="2952" spans="1:10" x14ac:dyDescent="0.3">
      <c r="A2952" s="3">
        <v>2034</v>
      </c>
      <c r="B2952" s="3">
        <v>5</v>
      </c>
      <c r="C2952" s="4">
        <v>21</v>
      </c>
      <c r="D2952" s="19">
        <f>INDEX('Prom Factor Mensual Hora 0,5'!$B$5:$N$28,MATCH('Casos CMg'!$C2952,'Prom Factor Mensual Hora 0,5'!$A$5:$A$28,0),MATCH('Casos CMg'!$B2952,'Prom Factor Mensual Hora 0,5'!$B$4:$M$4,0))</f>
        <v>0.98707118570742447</v>
      </c>
      <c r="E2952" s="38">
        <v>108.6295166015625</v>
      </c>
      <c r="F2952" s="18">
        <f t="shared" si="138"/>
        <v>107.22506575472865</v>
      </c>
      <c r="G2952" s="38">
        <v>47.232196807861328</v>
      </c>
      <c r="H2952" s="18">
        <f t="shared" si="139"/>
        <v>46.621540506702111</v>
      </c>
      <c r="I2952" s="38">
        <v>126.9021911621094</v>
      </c>
      <c r="J2952" s="18">
        <f t="shared" si="140"/>
        <v>125.26149629925357</v>
      </c>
    </row>
    <row r="2953" spans="1:10" x14ac:dyDescent="0.3">
      <c r="A2953" s="3">
        <v>2034</v>
      </c>
      <c r="B2953" s="3">
        <v>5</v>
      </c>
      <c r="C2953" s="4">
        <v>22</v>
      </c>
      <c r="D2953" s="19">
        <f>INDEX('Prom Factor Mensual Hora 0,5'!$B$5:$N$28,MATCH('Casos CMg'!$C2953,'Prom Factor Mensual Hora 0,5'!$A$5:$A$28,0),MATCH('Casos CMg'!$B2953,'Prom Factor Mensual Hora 0,5'!$B$4:$M$4,0))</f>
        <v>0.98706656647982161</v>
      </c>
      <c r="E2953" s="38">
        <v>108.6295166015625</v>
      </c>
      <c r="F2953" s="18">
        <f t="shared" si="138"/>
        <v>107.22456397026707</v>
      </c>
      <c r="G2953" s="38">
        <v>47.232196807861328</v>
      </c>
      <c r="H2953" s="18">
        <f t="shared" si="139"/>
        <v>46.621322330434872</v>
      </c>
      <c r="I2953" s="38">
        <v>126.9021911621094</v>
      </c>
      <c r="J2953" s="18">
        <f t="shared" si="140"/>
        <v>125.26091010914929</v>
      </c>
    </row>
    <row r="2954" spans="1:10" x14ac:dyDescent="0.3">
      <c r="A2954" s="3">
        <v>2034</v>
      </c>
      <c r="B2954" s="3">
        <v>5</v>
      </c>
      <c r="C2954" s="4">
        <v>23</v>
      </c>
      <c r="D2954" s="19">
        <f>INDEX('Prom Factor Mensual Hora 0,5'!$B$5:$N$28,MATCH('Casos CMg'!$C2954,'Prom Factor Mensual Hora 0,5'!$A$5:$A$28,0),MATCH('Casos CMg'!$B2954,'Prom Factor Mensual Hora 0,5'!$B$4:$M$4,0))</f>
        <v>0.98707189312515708</v>
      </c>
      <c r="E2954" s="38">
        <v>108.6295166015625</v>
      </c>
      <c r="F2954" s="18">
        <f t="shared" si="138"/>
        <v>107.22514260117498</v>
      </c>
      <c r="G2954" s="38">
        <v>47.232196807861328</v>
      </c>
      <c r="H2954" s="18">
        <f t="shared" si="139"/>
        <v>46.621573919595683</v>
      </c>
      <c r="I2954" s="38">
        <v>126.9021911621094</v>
      </c>
      <c r="J2954" s="18">
        <f t="shared" si="140"/>
        <v>125.2615860721139</v>
      </c>
    </row>
    <row r="2955" spans="1:10" x14ac:dyDescent="0.3">
      <c r="A2955" s="3">
        <v>2034</v>
      </c>
      <c r="B2955" s="3">
        <v>6</v>
      </c>
      <c r="C2955" s="4">
        <v>0</v>
      </c>
      <c r="D2955" s="19">
        <f>INDEX('Prom Factor Mensual Hora 0,5'!$B$5:$N$28,MATCH('Casos CMg'!$C2955,'Prom Factor Mensual Hora 0,5'!$A$5:$A$28,0),MATCH('Casos CMg'!$B2955,'Prom Factor Mensual Hora 0,5'!$B$4:$M$4,0))</f>
        <v>0.98374326371024123</v>
      </c>
      <c r="E2955" s="38">
        <v>109.4154357910156</v>
      </c>
      <c r="F2955" s="18">
        <f t="shared" si="138"/>
        <v>107.63669790533203</v>
      </c>
      <c r="G2955" s="38">
        <v>48.934745788574219</v>
      </c>
      <c r="H2955" s="18">
        <f t="shared" si="139"/>
        <v>48.139226530882986</v>
      </c>
      <c r="I2955" s="38">
        <v>130.67234802246091</v>
      </c>
      <c r="J2955" s="18">
        <f t="shared" si="140"/>
        <v>128.54804212029617</v>
      </c>
    </row>
    <row r="2956" spans="1:10" x14ac:dyDescent="0.3">
      <c r="A2956" s="3">
        <v>2034</v>
      </c>
      <c r="B2956" s="3">
        <v>6</v>
      </c>
      <c r="C2956" s="4">
        <v>1</v>
      </c>
      <c r="D2956" s="19">
        <f>INDEX('Prom Factor Mensual Hora 0,5'!$B$5:$N$28,MATCH('Casos CMg'!$C2956,'Prom Factor Mensual Hora 0,5'!$A$5:$A$28,0),MATCH('Casos CMg'!$B2956,'Prom Factor Mensual Hora 0,5'!$B$4:$M$4,0))</f>
        <v>0.9957066804411745</v>
      </c>
      <c r="E2956" s="38">
        <v>109.01683044433589</v>
      </c>
      <c r="F2956" s="18">
        <f t="shared" si="138"/>
        <v>108.54878635394806</v>
      </c>
      <c r="G2956" s="38">
        <v>48.806102752685547</v>
      </c>
      <c r="H2956" s="18">
        <f t="shared" si="139"/>
        <v>48.596562557147394</v>
      </c>
      <c r="I2956" s="38">
        <v>130.3482971191406</v>
      </c>
      <c r="J2956" s="18">
        <f t="shared" si="140"/>
        <v>129.78867022565939</v>
      </c>
    </row>
    <row r="2957" spans="1:10" x14ac:dyDescent="0.3">
      <c r="A2957" s="3">
        <v>2034</v>
      </c>
      <c r="B2957" s="3">
        <v>6</v>
      </c>
      <c r="C2957" s="4">
        <v>2</v>
      </c>
      <c r="D2957" s="19">
        <f>INDEX('Prom Factor Mensual Hora 0,5'!$B$5:$N$28,MATCH('Casos CMg'!$C2957,'Prom Factor Mensual Hora 0,5'!$A$5:$A$28,0),MATCH('Casos CMg'!$B2957,'Prom Factor Mensual Hora 0,5'!$B$4:$M$4,0))</f>
        <v>0.99570684122086495</v>
      </c>
      <c r="E2957" s="38">
        <v>109.01683044433589</v>
      </c>
      <c r="F2957" s="18">
        <f t="shared" si="138"/>
        <v>108.54880388164031</v>
      </c>
      <c r="G2957" s="38">
        <v>48.806102752685547</v>
      </c>
      <c r="H2957" s="18">
        <f t="shared" si="139"/>
        <v>48.596570404177484</v>
      </c>
      <c r="I2957" s="38">
        <v>130.3482971191406</v>
      </c>
      <c r="J2957" s="18">
        <f t="shared" si="140"/>
        <v>129.78869118301824</v>
      </c>
    </row>
    <row r="2958" spans="1:10" x14ac:dyDescent="0.3">
      <c r="A2958" s="3">
        <v>2034</v>
      </c>
      <c r="B2958" s="3">
        <v>6</v>
      </c>
      <c r="C2958" s="4">
        <v>3</v>
      </c>
      <c r="D2958" s="19">
        <f>INDEX('Prom Factor Mensual Hora 0,5'!$B$5:$N$28,MATCH('Casos CMg'!$C2958,'Prom Factor Mensual Hora 0,5'!$A$5:$A$28,0),MATCH('Casos CMg'!$B2958,'Prom Factor Mensual Hora 0,5'!$B$4:$M$4,0))</f>
        <v>0.99571025037815397</v>
      </c>
      <c r="E2958" s="38">
        <v>109.01683044433589</v>
      </c>
      <c r="F2958" s="18">
        <f t="shared" si="138"/>
        <v>108.54917553716245</v>
      </c>
      <c r="G2958" s="38">
        <v>48.806102752685547</v>
      </c>
      <c r="H2958" s="18">
        <f t="shared" si="139"/>
        <v>48.596736791858433</v>
      </c>
      <c r="I2958" s="38">
        <v>130.3482971191406</v>
      </c>
      <c r="J2958" s="18">
        <f t="shared" si="140"/>
        <v>129.7891355608655</v>
      </c>
    </row>
    <row r="2959" spans="1:10" x14ac:dyDescent="0.3">
      <c r="A2959" s="3">
        <v>2034</v>
      </c>
      <c r="B2959" s="3">
        <v>6</v>
      </c>
      <c r="C2959" s="4">
        <v>4</v>
      </c>
      <c r="D2959" s="19">
        <f>INDEX('Prom Factor Mensual Hora 0,5'!$B$5:$N$28,MATCH('Casos CMg'!$C2959,'Prom Factor Mensual Hora 0,5'!$A$5:$A$28,0),MATCH('Casos CMg'!$B2959,'Prom Factor Mensual Hora 0,5'!$B$4:$M$4,0))</f>
        <v>0.99571189958098905</v>
      </c>
      <c r="E2959" s="38">
        <v>109.01683044433589</v>
      </c>
      <c r="F2959" s="18">
        <f t="shared" si="138"/>
        <v>108.5493553280283</v>
      </c>
      <c r="G2959" s="38">
        <v>48.806102752685547</v>
      </c>
      <c r="H2959" s="18">
        <f t="shared" si="139"/>
        <v>48.596817283021466</v>
      </c>
      <c r="I2959" s="38">
        <v>130.3482971191406</v>
      </c>
      <c r="J2959" s="18">
        <f t="shared" si="140"/>
        <v>129.78935053164665</v>
      </c>
    </row>
    <row r="2960" spans="1:10" x14ac:dyDescent="0.3">
      <c r="A2960" s="3">
        <v>2034</v>
      </c>
      <c r="B2960" s="3">
        <v>6</v>
      </c>
      <c r="C2960" s="4">
        <v>5</v>
      </c>
      <c r="D2960" s="19">
        <f>INDEX('Prom Factor Mensual Hora 0,5'!$B$5:$N$28,MATCH('Casos CMg'!$C2960,'Prom Factor Mensual Hora 0,5'!$A$5:$A$28,0),MATCH('Casos CMg'!$B2960,'Prom Factor Mensual Hora 0,5'!$B$4:$M$4,0))</f>
        <v>0.99570535483968958</v>
      </c>
      <c r="E2960" s="38">
        <v>109.01683044433589</v>
      </c>
      <c r="F2960" s="18">
        <f t="shared" si="138"/>
        <v>108.54864184107575</v>
      </c>
      <c r="G2960" s="38">
        <v>48.806102752685547</v>
      </c>
      <c r="H2960" s="18">
        <f t="shared" si="139"/>
        <v>48.59649785970511</v>
      </c>
      <c r="I2960" s="38">
        <v>130.3482971191406</v>
      </c>
      <c r="J2960" s="18">
        <f t="shared" si="140"/>
        <v>129.78849743576316</v>
      </c>
    </row>
    <row r="2961" spans="1:10" x14ac:dyDescent="0.3">
      <c r="A2961" s="3">
        <v>2034</v>
      </c>
      <c r="B2961" s="3">
        <v>6</v>
      </c>
      <c r="C2961" s="4">
        <v>6</v>
      </c>
      <c r="D2961" s="19">
        <f>INDEX('Prom Factor Mensual Hora 0,5'!$B$5:$N$28,MATCH('Casos CMg'!$C2961,'Prom Factor Mensual Hora 0,5'!$A$5:$A$28,0),MATCH('Casos CMg'!$B2961,'Prom Factor Mensual Hora 0,5'!$B$4:$M$4,0))</f>
        <v>0.99571119418383036</v>
      </c>
      <c r="E2961" s="38">
        <v>109.01683044433589</v>
      </c>
      <c r="F2961" s="18">
        <f t="shared" si="138"/>
        <v>108.54927842786584</v>
      </c>
      <c r="G2961" s="38">
        <v>48.806102752685547</v>
      </c>
      <c r="H2961" s="18">
        <f t="shared" si="139"/>
        <v>48.596782855335256</v>
      </c>
      <c r="I2961" s="38">
        <v>130.3482971191406</v>
      </c>
      <c r="J2961" s="18">
        <f t="shared" si="140"/>
        <v>129.78925858432822</v>
      </c>
    </row>
    <row r="2962" spans="1:10" x14ac:dyDescent="0.3">
      <c r="A2962" s="3">
        <v>2034</v>
      </c>
      <c r="B2962" s="3">
        <v>6</v>
      </c>
      <c r="C2962" s="4">
        <v>7</v>
      </c>
      <c r="D2962" s="19">
        <f>INDEX('Prom Factor Mensual Hora 0,5'!$B$5:$N$28,MATCH('Casos CMg'!$C2962,'Prom Factor Mensual Hora 0,5'!$A$5:$A$28,0),MATCH('Casos CMg'!$B2962,'Prom Factor Mensual Hora 0,5'!$B$4:$M$4,0))</f>
        <v>0.99570398498027046</v>
      </c>
      <c r="E2962" s="38">
        <v>111.2091369628906</v>
      </c>
      <c r="F2962" s="18">
        <f t="shared" si="138"/>
        <v>110.73138084016686</v>
      </c>
      <c r="G2962" s="38">
        <v>49.513679504394531</v>
      </c>
      <c r="H2962" s="18">
        <f t="shared" si="139"/>
        <v>49.300967993561578</v>
      </c>
      <c r="I2962" s="38">
        <v>132.1306457519531</v>
      </c>
      <c r="J2962" s="18">
        <f t="shared" si="140"/>
        <v>131.56301051323615</v>
      </c>
    </row>
    <row r="2963" spans="1:10" x14ac:dyDescent="0.3">
      <c r="A2963" s="3">
        <v>2034</v>
      </c>
      <c r="B2963" s="3">
        <v>6</v>
      </c>
      <c r="C2963" s="4">
        <v>8</v>
      </c>
      <c r="D2963" s="19">
        <f>INDEX('Prom Factor Mensual Hora 0,5'!$B$5:$N$28,MATCH('Casos CMg'!$C2963,'Prom Factor Mensual Hora 0,5'!$A$5:$A$28,0),MATCH('Casos CMg'!$B2963,'Prom Factor Mensual Hora 0,5'!$B$4:$M$4,0))</f>
        <v>0.99570241649165336</v>
      </c>
      <c r="E2963" s="38">
        <v>63.064594268798828</v>
      </c>
      <c r="F2963" s="18">
        <f t="shared" si="138"/>
        <v>62.793568908508668</v>
      </c>
      <c r="G2963" s="38">
        <v>29.998785018920898</v>
      </c>
      <c r="H2963" s="18">
        <f t="shared" si="139"/>
        <v>29.869862735153148</v>
      </c>
      <c r="I2963" s="38">
        <v>71.176956176757813</v>
      </c>
      <c r="J2963" s="18">
        <f t="shared" si="140"/>
        <v>70.871067263718274</v>
      </c>
    </row>
    <row r="2964" spans="1:10" x14ac:dyDescent="0.3">
      <c r="A2964" s="3">
        <v>2034</v>
      </c>
      <c r="B2964" s="3">
        <v>6</v>
      </c>
      <c r="C2964" s="4">
        <v>9</v>
      </c>
      <c r="D2964" s="19">
        <f>INDEX('Prom Factor Mensual Hora 0,5'!$B$5:$N$28,MATCH('Casos CMg'!$C2964,'Prom Factor Mensual Hora 0,5'!$A$5:$A$28,0),MATCH('Casos CMg'!$B2964,'Prom Factor Mensual Hora 0,5'!$B$4:$M$4,0))</f>
        <v>0.99458433990336581</v>
      </c>
      <c r="E2964" s="38">
        <v>70.693695068359375</v>
      </c>
      <c r="F2964" s="18">
        <f t="shared" si="138"/>
        <v>70.310842044894031</v>
      </c>
      <c r="G2964" s="38">
        <v>32.745159149169922</v>
      </c>
      <c r="H2964" s="18">
        <f t="shared" si="139"/>
        <v>32.567822497407825</v>
      </c>
      <c r="I2964" s="38">
        <v>79.905990600585938</v>
      </c>
      <c r="J2964" s="18">
        <f t="shared" si="140"/>
        <v>79.473246915808318</v>
      </c>
    </row>
    <row r="2965" spans="1:10" x14ac:dyDescent="0.3">
      <c r="A2965" s="3">
        <v>2034</v>
      </c>
      <c r="B2965" s="3">
        <v>6</v>
      </c>
      <c r="C2965" s="4">
        <v>10</v>
      </c>
      <c r="D2965" s="19">
        <f>INDEX('Prom Factor Mensual Hora 0,5'!$B$5:$N$28,MATCH('Casos CMg'!$C2965,'Prom Factor Mensual Hora 0,5'!$A$5:$A$28,0),MATCH('Casos CMg'!$B2965,'Prom Factor Mensual Hora 0,5'!$B$4:$M$4,0))</f>
        <v>0.99863648923405357</v>
      </c>
      <c r="E2965" s="38">
        <v>72.907943725585938</v>
      </c>
      <c r="F2965" s="18">
        <f t="shared" si="138"/>
        <v>72.808532959393091</v>
      </c>
      <c r="G2965" s="38">
        <v>33.557025909423828</v>
      </c>
      <c r="H2965" s="18">
        <f t="shared" si="139"/>
        <v>33.511270543323185</v>
      </c>
      <c r="I2965" s="38">
        <v>82.488700866699219</v>
      </c>
      <c r="J2965" s="18">
        <f t="shared" si="140"/>
        <v>82.376226634998545</v>
      </c>
    </row>
    <row r="2966" spans="1:10" x14ac:dyDescent="0.3">
      <c r="A2966" s="3">
        <v>2034</v>
      </c>
      <c r="B2966" s="3">
        <v>6</v>
      </c>
      <c r="C2966" s="4">
        <v>11</v>
      </c>
      <c r="D2966" s="19">
        <f>INDEX('Prom Factor Mensual Hora 0,5'!$B$5:$N$28,MATCH('Casos CMg'!$C2966,'Prom Factor Mensual Hora 0,5'!$A$5:$A$28,0),MATCH('Casos CMg'!$B2966,'Prom Factor Mensual Hora 0,5'!$B$4:$M$4,0))</f>
        <v>0.99848333251960575</v>
      </c>
      <c r="E2966" s="38">
        <v>72.907943725585938</v>
      </c>
      <c r="F2966" s="18">
        <f t="shared" si="138"/>
        <v>72.797366618274921</v>
      </c>
      <c r="G2966" s="38">
        <v>33.557025909423828</v>
      </c>
      <c r="H2966" s="18">
        <f t="shared" si="139"/>
        <v>33.506131059488254</v>
      </c>
      <c r="I2966" s="38">
        <v>82.488700866699219</v>
      </c>
      <c r="J2966" s="18">
        <f t="shared" si="140"/>
        <v>82.363592936594728</v>
      </c>
    </row>
    <row r="2967" spans="1:10" x14ac:dyDescent="0.3">
      <c r="A2967" s="3">
        <v>2034</v>
      </c>
      <c r="B2967" s="3">
        <v>6</v>
      </c>
      <c r="C2967" s="4">
        <v>12</v>
      </c>
      <c r="D2967" s="19">
        <f>INDEX('Prom Factor Mensual Hora 0,5'!$B$5:$N$28,MATCH('Casos CMg'!$C2967,'Prom Factor Mensual Hora 0,5'!$A$5:$A$28,0),MATCH('Casos CMg'!$B2967,'Prom Factor Mensual Hora 0,5'!$B$4:$M$4,0))</f>
        <v>0.99831607313639392</v>
      </c>
      <c r="E2967" s="38">
        <v>72.907943725585938</v>
      </c>
      <c r="F2967" s="18">
        <f t="shared" si="138"/>
        <v>72.785172080576146</v>
      </c>
      <c r="G2967" s="38">
        <v>33.557025909423828</v>
      </c>
      <c r="H2967" s="18">
        <f t="shared" si="139"/>
        <v>33.500518332032222</v>
      </c>
      <c r="I2967" s="38">
        <v>82.488700866699219</v>
      </c>
      <c r="J2967" s="18">
        <f t="shared" si="140"/>
        <v>82.349795927365818</v>
      </c>
    </row>
    <row r="2968" spans="1:10" x14ac:dyDescent="0.3">
      <c r="A2968" s="3">
        <v>2034</v>
      </c>
      <c r="B2968" s="3">
        <v>6</v>
      </c>
      <c r="C2968" s="4">
        <v>13</v>
      </c>
      <c r="D2968" s="19">
        <f>INDEX('Prom Factor Mensual Hora 0,5'!$B$5:$N$28,MATCH('Casos CMg'!$C2968,'Prom Factor Mensual Hora 0,5'!$A$5:$A$28,0),MATCH('Casos CMg'!$B2968,'Prom Factor Mensual Hora 0,5'!$B$4:$M$4,0))</f>
        <v>0.99830831790595131</v>
      </c>
      <c r="E2968" s="38">
        <v>72.907943725585938</v>
      </c>
      <c r="F2968" s="18">
        <f t="shared" si="138"/>
        <v>72.78460666267145</v>
      </c>
      <c r="G2968" s="38">
        <v>33.557025909423828</v>
      </c>
      <c r="H2968" s="18">
        <f t="shared" si="139"/>
        <v>33.500258089563332</v>
      </c>
      <c r="I2968" s="38">
        <v>82.488700866699219</v>
      </c>
      <c r="J2968" s="18">
        <f t="shared" si="140"/>
        <v>82.349156208481688</v>
      </c>
    </row>
    <row r="2969" spans="1:10" x14ac:dyDescent="0.3">
      <c r="A2969" s="3">
        <v>2034</v>
      </c>
      <c r="B2969" s="3">
        <v>6</v>
      </c>
      <c r="C2969" s="4">
        <v>14</v>
      </c>
      <c r="D2969" s="19">
        <f>INDEX('Prom Factor Mensual Hora 0,5'!$B$5:$N$28,MATCH('Casos CMg'!$C2969,'Prom Factor Mensual Hora 0,5'!$A$5:$A$28,0),MATCH('Casos CMg'!$B2969,'Prom Factor Mensual Hora 0,5'!$B$4:$M$4,0))</f>
        <v>0.9983232717961662</v>
      </c>
      <c r="E2969" s="38">
        <v>72.907943725585938</v>
      </c>
      <c r="F2969" s="18">
        <f t="shared" si="138"/>
        <v>72.785696920057717</v>
      </c>
      <c r="G2969" s="38">
        <v>33.557025909423828</v>
      </c>
      <c r="H2969" s="18">
        <f t="shared" si="139"/>
        <v>33.500759897644713</v>
      </c>
      <c r="I2969" s="38">
        <v>82.488700866699219</v>
      </c>
      <c r="J2969" s="18">
        <f t="shared" si="140"/>
        <v>82.350389735458421</v>
      </c>
    </row>
    <row r="2970" spans="1:10" x14ac:dyDescent="0.3">
      <c r="A2970" s="3">
        <v>2034</v>
      </c>
      <c r="B2970" s="3">
        <v>6</v>
      </c>
      <c r="C2970" s="4">
        <v>15</v>
      </c>
      <c r="D2970" s="19">
        <f>INDEX('Prom Factor Mensual Hora 0,5'!$B$5:$N$28,MATCH('Casos CMg'!$C2970,'Prom Factor Mensual Hora 0,5'!$A$5:$A$28,0),MATCH('Casos CMg'!$B2970,'Prom Factor Mensual Hora 0,5'!$B$4:$M$4,0))</f>
        <v>0.99845522522157448</v>
      </c>
      <c r="E2970" s="38">
        <v>72.907943725585938</v>
      </c>
      <c r="F2970" s="18">
        <f t="shared" si="138"/>
        <v>72.79531737297178</v>
      </c>
      <c r="G2970" s="38">
        <v>33.557025909423828</v>
      </c>
      <c r="H2970" s="18">
        <f t="shared" si="139"/>
        <v>33.505187862159978</v>
      </c>
      <c r="I2970" s="38">
        <v>82.488700866699219</v>
      </c>
      <c r="J2970" s="18">
        <f t="shared" si="140"/>
        <v>82.361274402095248</v>
      </c>
    </row>
    <row r="2971" spans="1:10" x14ac:dyDescent="0.3">
      <c r="A2971" s="3">
        <v>2034</v>
      </c>
      <c r="B2971" s="3">
        <v>6</v>
      </c>
      <c r="C2971" s="4">
        <v>16</v>
      </c>
      <c r="D2971" s="19">
        <f>INDEX('Prom Factor Mensual Hora 0,5'!$B$5:$N$28,MATCH('Casos CMg'!$C2971,'Prom Factor Mensual Hora 0,5'!$A$5:$A$28,0),MATCH('Casos CMg'!$B2971,'Prom Factor Mensual Hora 0,5'!$B$4:$M$4,0))</f>
        <v>0.998308930883125</v>
      </c>
      <c r="E2971" s="38">
        <v>72.907943725585938</v>
      </c>
      <c r="F2971" s="18">
        <f t="shared" si="138"/>
        <v>72.784651353576734</v>
      </c>
      <c r="G2971" s="38">
        <v>33.557025909423828</v>
      </c>
      <c r="H2971" s="18">
        <f t="shared" si="139"/>
        <v>33.500278659254228</v>
      </c>
      <c r="I2971" s="38">
        <v>82.488700866699219</v>
      </c>
      <c r="J2971" s="18">
        <f t="shared" si="140"/>
        <v>82.349206772172408</v>
      </c>
    </row>
    <row r="2972" spans="1:10" x14ac:dyDescent="0.3">
      <c r="A2972" s="3">
        <v>2034</v>
      </c>
      <c r="B2972" s="3">
        <v>6</v>
      </c>
      <c r="C2972" s="4">
        <v>17</v>
      </c>
      <c r="D2972" s="19">
        <f>INDEX('Prom Factor Mensual Hora 0,5'!$B$5:$N$28,MATCH('Casos CMg'!$C2972,'Prom Factor Mensual Hora 0,5'!$A$5:$A$28,0),MATCH('Casos CMg'!$B2972,'Prom Factor Mensual Hora 0,5'!$B$4:$M$4,0))</f>
        <v>0.99541330242025006</v>
      </c>
      <c r="E2972" s="38">
        <v>72.3599853515625</v>
      </c>
      <c r="F2972" s="18">
        <f t="shared" si="138"/>
        <v>72.02809198187974</v>
      </c>
      <c r="G2972" s="38">
        <v>33.384376525878913</v>
      </c>
      <c r="H2972" s="18">
        <f t="shared" si="139"/>
        <v>33.231252486866204</v>
      </c>
      <c r="I2972" s="38">
        <v>81.943778991699219</v>
      </c>
      <c r="J2972" s="18">
        <f t="shared" si="140"/>
        <v>81.567927658922429</v>
      </c>
    </row>
    <row r="2973" spans="1:10" x14ac:dyDescent="0.3">
      <c r="A2973" s="3">
        <v>2034</v>
      </c>
      <c r="B2973" s="3">
        <v>6</v>
      </c>
      <c r="C2973" s="4">
        <v>18</v>
      </c>
      <c r="D2973" s="19">
        <f>INDEX('Prom Factor Mensual Hora 0,5'!$B$5:$N$28,MATCH('Casos CMg'!$C2973,'Prom Factor Mensual Hora 0,5'!$A$5:$A$28,0),MATCH('Casos CMg'!$B2973,'Prom Factor Mensual Hora 0,5'!$B$4:$M$4,0))</f>
        <v>0.9936068670303484</v>
      </c>
      <c r="E2973" s="38">
        <v>112.00632476806641</v>
      </c>
      <c r="F2973" s="18">
        <f t="shared" si="138"/>
        <v>111.29025344038217</v>
      </c>
      <c r="G2973" s="38">
        <v>49.770977020263672</v>
      </c>
      <c r="H2973" s="18">
        <f t="shared" si="139"/>
        <v>49.452784546143654</v>
      </c>
      <c r="I2973" s="38">
        <v>132.77874755859381</v>
      </c>
      <c r="J2973" s="18">
        <f t="shared" si="140"/>
        <v>131.9298753699079</v>
      </c>
    </row>
    <row r="2974" spans="1:10" x14ac:dyDescent="0.3">
      <c r="A2974" s="3">
        <v>2034</v>
      </c>
      <c r="B2974" s="3">
        <v>6</v>
      </c>
      <c r="C2974" s="4">
        <v>19</v>
      </c>
      <c r="D2974" s="19">
        <f>INDEX('Prom Factor Mensual Hora 0,5'!$B$5:$N$28,MATCH('Casos CMg'!$C2974,'Prom Factor Mensual Hora 0,5'!$A$5:$A$28,0),MATCH('Casos CMg'!$B2974,'Prom Factor Mensual Hora 0,5'!$B$4:$M$4,0))</f>
        <v>0.98373646717702534</v>
      </c>
      <c r="E2974" s="38">
        <v>112.00632476806641</v>
      </c>
      <c r="F2974" s="18">
        <f t="shared" si="138"/>
        <v>110.1847062288202</v>
      </c>
      <c r="G2974" s="38">
        <v>49.770977020263672</v>
      </c>
      <c r="H2974" s="18">
        <f t="shared" si="139"/>
        <v>48.961525101863096</v>
      </c>
      <c r="I2974" s="38">
        <v>132.77874755859381</v>
      </c>
      <c r="J2974" s="18">
        <f t="shared" si="140"/>
        <v>130.61929603948116</v>
      </c>
    </row>
    <row r="2975" spans="1:10" x14ac:dyDescent="0.3">
      <c r="A2975" s="3">
        <v>2034</v>
      </c>
      <c r="B2975" s="3">
        <v>6</v>
      </c>
      <c r="C2975" s="4">
        <v>20</v>
      </c>
      <c r="D2975" s="19">
        <f>INDEX('Prom Factor Mensual Hora 0,5'!$B$5:$N$28,MATCH('Casos CMg'!$C2975,'Prom Factor Mensual Hora 0,5'!$A$5:$A$28,0),MATCH('Casos CMg'!$B2975,'Prom Factor Mensual Hora 0,5'!$B$4:$M$4,0))</f>
        <v>0.9837432000909252</v>
      </c>
      <c r="E2975" s="38">
        <v>112.00632476806641</v>
      </c>
      <c r="F2975" s="18">
        <f t="shared" si="138"/>
        <v>110.1854603577611</v>
      </c>
      <c r="G2975" s="38">
        <v>49.770977020263672</v>
      </c>
      <c r="H2975" s="18">
        <f t="shared" si="139"/>
        <v>48.961860205566083</v>
      </c>
      <c r="I2975" s="38">
        <v>132.77874755859381</v>
      </c>
      <c r="J2975" s="18">
        <f t="shared" si="140"/>
        <v>130.62019002735619</v>
      </c>
    </row>
    <row r="2976" spans="1:10" x14ac:dyDescent="0.3">
      <c r="A2976" s="3">
        <v>2034</v>
      </c>
      <c r="B2976" s="3">
        <v>6</v>
      </c>
      <c r="C2976" s="4">
        <v>21</v>
      </c>
      <c r="D2976" s="19">
        <f>INDEX('Prom Factor Mensual Hora 0,5'!$B$5:$N$28,MATCH('Casos CMg'!$C2976,'Prom Factor Mensual Hora 0,5'!$A$5:$A$28,0),MATCH('Casos CMg'!$B2976,'Prom Factor Mensual Hora 0,5'!$B$4:$M$4,0))</f>
        <v>0.98374353278176629</v>
      </c>
      <c r="E2976" s="38">
        <v>112.00632476806641</v>
      </c>
      <c r="F2976" s="18">
        <f t="shared" si="138"/>
        <v>110.18549762123949</v>
      </c>
      <c r="G2976" s="38">
        <v>49.770977020263672</v>
      </c>
      <c r="H2976" s="18">
        <f t="shared" si="139"/>
        <v>48.96187676391429</v>
      </c>
      <c r="I2976" s="38">
        <v>132.77874755859381</v>
      </c>
      <c r="J2976" s="18">
        <f t="shared" si="140"/>
        <v>130.62023420162939</v>
      </c>
    </row>
    <row r="2977" spans="1:10" x14ac:dyDescent="0.3">
      <c r="A2977" s="3">
        <v>2034</v>
      </c>
      <c r="B2977" s="3">
        <v>6</v>
      </c>
      <c r="C2977" s="4">
        <v>22</v>
      </c>
      <c r="D2977" s="19">
        <f>INDEX('Prom Factor Mensual Hora 0,5'!$B$5:$N$28,MATCH('Casos CMg'!$C2977,'Prom Factor Mensual Hora 0,5'!$A$5:$A$28,0),MATCH('Casos CMg'!$B2977,'Prom Factor Mensual Hora 0,5'!$B$4:$M$4,0))</f>
        <v>0.98374469421907906</v>
      </c>
      <c r="E2977" s="38">
        <v>112.00632476806641</v>
      </c>
      <c r="F2977" s="18">
        <f t="shared" si="138"/>
        <v>110.18562770956434</v>
      </c>
      <c r="G2977" s="38">
        <v>49.770977020263672</v>
      </c>
      <c r="H2977" s="18">
        <f t="shared" si="139"/>
        <v>48.961934569784098</v>
      </c>
      <c r="I2977" s="38">
        <v>132.77874755859381</v>
      </c>
      <c r="J2977" s="18">
        <f t="shared" si="140"/>
        <v>130.62038841582117</v>
      </c>
    </row>
    <row r="2978" spans="1:10" x14ac:dyDescent="0.3">
      <c r="A2978" s="3">
        <v>2034</v>
      </c>
      <c r="B2978" s="3">
        <v>6</v>
      </c>
      <c r="C2978" s="4">
        <v>23</v>
      </c>
      <c r="D2978" s="19">
        <f>INDEX('Prom Factor Mensual Hora 0,5'!$B$5:$N$28,MATCH('Casos CMg'!$C2978,'Prom Factor Mensual Hora 0,5'!$A$5:$A$28,0),MATCH('Casos CMg'!$B2978,'Prom Factor Mensual Hora 0,5'!$B$4:$M$4,0))</f>
        <v>0.98373827280812853</v>
      </c>
      <c r="E2978" s="38">
        <v>111.6077423095703</v>
      </c>
      <c r="F2978" s="18">
        <f t="shared" si="138"/>
        <v>109.79280765163138</v>
      </c>
      <c r="G2978" s="38">
        <v>49.642322540283203</v>
      </c>
      <c r="H2978" s="18">
        <f t="shared" si="139"/>
        <v>48.835052633962228</v>
      </c>
      <c r="I2978" s="38">
        <v>132.45469665527341</v>
      </c>
      <c r="J2978" s="18">
        <f t="shared" si="140"/>
        <v>130.30075451298327</v>
      </c>
    </row>
    <row r="2979" spans="1:10" x14ac:dyDescent="0.3">
      <c r="A2979" s="3">
        <v>2034</v>
      </c>
      <c r="B2979" s="3">
        <v>7</v>
      </c>
      <c r="C2979" s="4">
        <v>0</v>
      </c>
      <c r="D2979" s="19">
        <f>INDEX('Prom Factor Mensual Hora 0,5'!$B$5:$N$28,MATCH('Casos CMg'!$C2979,'Prom Factor Mensual Hora 0,5'!$A$5:$A$28,0),MATCH('Casos CMg'!$B2979,'Prom Factor Mensual Hora 0,5'!$B$4:$M$4,0))</f>
        <v>0.97215310411591793</v>
      </c>
      <c r="E2979" s="38">
        <v>114.02235412597661</v>
      </c>
      <c r="F2979" s="18">
        <f t="shared" si="138"/>
        <v>110.84718550217259</v>
      </c>
      <c r="G2979" s="38">
        <v>53.017936706542969</v>
      </c>
      <c r="H2979" s="18">
        <f t="shared" si="139"/>
        <v>51.541551743087012</v>
      </c>
      <c r="I2979" s="38">
        <v>137.0373840332031</v>
      </c>
      <c r="J2979" s="18">
        <f t="shared" si="140"/>
        <v>133.22131826780353</v>
      </c>
    </row>
    <row r="2980" spans="1:10" x14ac:dyDescent="0.3">
      <c r="A2980" s="3">
        <v>2034</v>
      </c>
      <c r="B2980" s="3">
        <v>7</v>
      </c>
      <c r="C2980" s="4">
        <v>1</v>
      </c>
      <c r="D2980" s="19">
        <f>INDEX('Prom Factor Mensual Hora 0,5'!$B$5:$N$28,MATCH('Casos CMg'!$C2980,'Prom Factor Mensual Hora 0,5'!$A$5:$A$28,0),MATCH('Casos CMg'!$B2980,'Prom Factor Mensual Hora 0,5'!$B$4:$M$4,0))</f>
        <v>0.98147457213747813</v>
      </c>
      <c r="E2980" s="38">
        <v>110.76927185058589</v>
      </c>
      <c r="F2980" s="18">
        <f t="shared" si="138"/>
        <v>108.71722369553379</v>
      </c>
      <c r="G2980" s="38">
        <v>51.548049926757813</v>
      </c>
      <c r="H2980" s="18">
        <f t="shared" si="139"/>
        <v>50.593100246385987</v>
      </c>
      <c r="I2980" s="38">
        <v>132.83221435546881</v>
      </c>
      <c r="J2980" s="18">
        <f t="shared" si="140"/>
        <v>130.37144075060752</v>
      </c>
    </row>
    <row r="2981" spans="1:10" x14ac:dyDescent="0.3">
      <c r="A2981" s="3">
        <v>2034</v>
      </c>
      <c r="B2981" s="3">
        <v>7</v>
      </c>
      <c r="C2981" s="4">
        <v>2</v>
      </c>
      <c r="D2981" s="19">
        <f>INDEX('Prom Factor Mensual Hora 0,5'!$B$5:$N$28,MATCH('Casos CMg'!$C2981,'Prom Factor Mensual Hora 0,5'!$A$5:$A$28,0),MATCH('Casos CMg'!$B2981,'Prom Factor Mensual Hora 0,5'!$B$4:$M$4,0))</f>
        <v>0.98150143910558707</v>
      </c>
      <c r="E2981" s="38">
        <v>110.76927185058589</v>
      </c>
      <c r="F2981" s="18">
        <f t="shared" si="138"/>
        <v>108.72019973002806</v>
      </c>
      <c r="G2981" s="38">
        <v>51.548049926757813</v>
      </c>
      <c r="H2981" s="18">
        <f t="shared" si="139"/>
        <v>50.594485186199442</v>
      </c>
      <c r="I2981" s="38">
        <v>132.83221435546881</v>
      </c>
      <c r="J2981" s="18">
        <f t="shared" si="140"/>
        <v>130.37500954947447</v>
      </c>
    </row>
    <row r="2982" spans="1:10" x14ac:dyDescent="0.3">
      <c r="A2982" s="3">
        <v>2034</v>
      </c>
      <c r="B2982" s="3">
        <v>7</v>
      </c>
      <c r="C2982" s="4">
        <v>3</v>
      </c>
      <c r="D2982" s="19">
        <f>INDEX('Prom Factor Mensual Hora 0,5'!$B$5:$N$28,MATCH('Casos CMg'!$C2982,'Prom Factor Mensual Hora 0,5'!$A$5:$A$28,0),MATCH('Casos CMg'!$B2982,'Prom Factor Mensual Hora 0,5'!$B$4:$M$4,0))</f>
        <v>0.98240756547588604</v>
      </c>
      <c r="E2982" s="38">
        <v>110.76927185058589</v>
      </c>
      <c r="F2982" s="18">
        <f t="shared" si="138"/>
        <v>108.82057068827068</v>
      </c>
      <c r="G2982" s="38">
        <v>51.548049926757813</v>
      </c>
      <c r="H2982" s="18">
        <f t="shared" si="139"/>
        <v>50.641194233575568</v>
      </c>
      <c r="I2982" s="38">
        <v>132.83221435546881</v>
      </c>
      <c r="J2982" s="18">
        <f t="shared" si="140"/>
        <v>130.49537232172716</v>
      </c>
    </row>
    <row r="2983" spans="1:10" x14ac:dyDescent="0.3">
      <c r="A2983" s="3">
        <v>2034</v>
      </c>
      <c r="B2983" s="3">
        <v>7</v>
      </c>
      <c r="C2983" s="4">
        <v>4</v>
      </c>
      <c r="D2983" s="19">
        <f>INDEX('Prom Factor Mensual Hora 0,5'!$B$5:$N$28,MATCH('Casos CMg'!$C2983,'Prom Factor Mensual Hora 0,5'!$A$5:$A$28,0),MATCH('Casos CMg'!$B2983,'Prom Factor Mensual Hora 0,5'!$B$4:$M$4,0))</f>
        <v>0.98241779669852403</v>
      </c>
      <c r="E2983" s="38">
        <v>110.76927185058589</v>
      </c>
      <c r="F2983" s="18">
        <f t="shared" si="138"/>
        <v>108.82170399335243</v>
      </c>
      <c r="G2983" s="38">
        <v>51.548049926757813</v>
      </c>
      <c r="H2983" s="18">
        <f t="shared" si="139"/>
        <v>50.641721633150922</v>
      </c>
      <c r="I2983" s="38">
        <v>132.83221435546881</v>
      </c>
      <c r="J2983" s="18">
        <f t="shared" si="140"/>
        <v>130.49673135768572</v>
      </c>
    </row>
    <row r="2984" spans="1:10" x14ac:dyDescent="0.3">
      <c r="A2984" s="3">
        <v>2034</v>
      </c>
      <c r="B2984" s="3">
        <v>7</v>
      </c>
      <c r="C2984" s="4">
        <v>5</v>
      </c>
      <c r="D2984" s="19">
        <f>INDEX('Prom Factor Mensual Hora 0,5'!$B$5:$N$28,MATCH('Casos CMg'!$C2984,'Prom Factor Mensual Hora 0,5'!$A$5:$A$28,0),MATCH('Casos CMg'!$B2984,'Prom Factor Mensual Hora 0,5'!$B$4:$M$4,0))</f>
        <v>0.98240986552507581</v>
      </c>
      <c r="E2984" s="38">
        <v>110.76927185058589</v>
      </c>
      <c r="F2984" s="18">
        <f t="shared" si="138"/>
        <v>108.82082546304466</v>
      </c>
      <c r="G2984" s="38">
        <v>51.548049926757813</v>
      </c>
      <c r="H2984" s="18">
        <f t="shared" si="139"/>
        <v>50.641312796626039</v>
      </c>
      <c r="I2984" s="38">
        <v>132.83221435546881</v>
      </c>
      <c r="J2984" s="18">
        <f t="shared" si="140"/>
        <v>130.49567784235416</v>
      </c>
    </row>
    <row r="2985" spans="1:10" x14ac:dyDescent="0.3">
      <c r="A2985" s="3">
        <v>2034</v>
      </c>
      <c r="B2985" s="3">
        <v>7</v>
      </c>
      <c r="C2985" s="4">
        <v>6</v>
      </c>
      <c r="D2985" s="19">
        <f>INDEX('Prom Factor Mensual Hora 0,5'!$B$5:$N$28,MATCH('Casos CMg'!$C2985,'Prom Factor Mensual Hora 0,5'!$A$5:$A$28,0),MATCH('Casos CMg'!$B2985,'Prom Factor Mensual Hora 0,5'!$B$4:$M$4,0))</f>
        <v>0.98241666885225121</v>
      </c>
      <c r="E2985" s="38">
        <v>110.76927185058589</v>
      </c>
      <c r="F2985" s="18">
        <f t="shared" si="138"/>
        <v>108.82157906264203</v>
      </c>
      <c r="G2985" s="38">
        <v>51.548049926757813</v>
      </c>
      <c r="H2985" s="18">
        <f t="shared" si="139"/>
        <v>50.64166349487494</v>
      </c>
      <c r="I2985" s="38">
        <v>132.83221435546881</v>
      </c>
      <c r="J2985" s="18">
        <f t="shared" si="140"/>
        <v>130.49658154336785</v>
      </c>
    </row>
    <row r="2986" spans="1:10" x14ac:dyDescent="0.3">
      <c r="A2986" s="3">
        <v>2034</v>
      </c>
      <c r="B2986" s="3">
        <v>7</v>
      </c>
      <c r="C2986" s="4">
        <v>7</v>
      </c>
      <c r="D2986" s="19">
        <f>INDEX('Prom Factor Mensual Hora 0,5'!$B$5:$N$28,MATCH('Casos CMg'!$C2986,'Prom Factor Mensual Hora 0,5'!$A$5:$A$28,0),MATCH('Casos CMg'!$B2986,'Prom Factor Mensual Hora 0,5'!$B$4:$M$4,0))</f>
        <v>0.98242401186184458</v>
      </c>
      <c r="E2986" s="38">
        <v>116.0242233276367</v>
      </c>
      <c r="F2986" s="18">
        <f t="shared" si="138"/>
        <v>113.98498295469146</v>
      </c>
      <c r="G2986" s="38">
        <v>53.922489166259773</v>
      </c>
      <c r="H2986" s="18">
        <f t="shared" si="139"/>
        <v>52.974748136293776</v>
      </c>
      <c r="I2986" s="38">
        <v>139.6252136230469</v>
      </c>
      <c r="J2986" s="18">
        <f t="shared" si="140"/>
        <v>137.17116252462083</v>
      </c>
    </row>
    <row r="2987" spans="1:10" x14ac:dyDescent="0.3">
      <c r="A2987" s="3">
        <v>2034</v>
      </c>
      <c r="B2987" s="3">
        <v>7</v>
      </c>
      <c r="C2987" s="4">
        <v>8</v>
      </c>
      <c r="D2987" s="19">
        <f>INDEX('Prom Factor Mensual Hora 0,5'!$B$5:$N$28,MATCH('Casos CMg'!$C2987,'Prom Factor Mensual Hora 0,5'!$A$5:$A$28,0),MATCH('Casos CMg'!$B2987,'Prom Factor Mensual Hora 0,5'!$B$4:$M$4,0))</f>
        <v>0.98239657481583853</v>
      </c>
      <c r="E2987" s="38">
        <v>75.268028259277344</v>
      </c>
      <c r="F2987" s="18">
        <f t="shared" si="138"/>
        <v>73.943053155055807</v>
      </c>
      <c r="G2987" s="38">
        <v>36.365268707275391</v>
      </c>
      <c r="H2987" s="18">
        <f t="shared" si="139"/>
        <v>35.725115420284943</v>
      </c>
      <c r="I2987" s="38">
        <v>86.314094543457031</v>
      </c>
      <c r="J2987" s="18">
        <f t="shared" si="140"/>
        <v>84.79467083782265</v>
      </c>
    </row>
    <row r="2988" spans="1:10" x14ac:dyDescent="0.3">
      <c r="A2988" s="3">
        <v>2034</v>
      </c>
      <c r="B2988" s="3">
        <v>7</v>
      </c>
      <c r="C2988" s="4">
        <v>9</v>
      </c>
      <c r="D2988" s="19">
        <f>INDEX('Prom Factor Mensual Hora 0,5'!$B$5:$N$28,MATCH('Casos CMg'!$C2988,'Prom Factor Mensual Hora 0,5'!$A$5:$A$28,0),MATCH('Casos CMg'!$B2988,'Prom Factor Mensual Hora 0,5'!$B$4:$M$4,0))</f>
        <v>0.99236561320813921</v>
      </c>
      <c r="E2988" s="38">
        <v>81.954681396484375</v>
      </c>
      <c r="F2988" s="18">
        <f t="shared" si="138"/>
        <v>81.32900765929989</v>
      </c>
      <c r="G2988" s="38">
        <v>38.748516082763672</v>
      </c>
      <c r="H2988" s="18">
        <f t="shared" si="139"/>
        <v>38.452694923377216</v>
      </c>
      <c r="I2988" s="38">
        <v>94.5379638671875</v>
      </c>
      <c r="J2988" s="18">
        <f t="shared" si="140"/>
        <v>93.816224484510428</v>
      </c>
    </row>
    <row r="2989" spans="1:10" x14ac:dyDescent="0.3">
      <c r="A2989" s="3">
        <v>2034</v>
      </c>
      <c r="B2989" s="3">
        <v>7</v>
      </c>
      <c r="C2989" s="4">
        <v>10</v>
      </c>
      <c r="D2989" s="19">
        <f>INDEX('Prom Factor Mensual Hora 0,5'!$B$5:$N$28,MATCH('Casos CMg'!$C2989,'Prom Factor Mensual Hora 0,5'!$A$5:$A$28,0),MATCH('Casos CMg'!$B2989,'Prom Factor Mensual Hora 0,5'!$B$4:$M$4,0))</f>
        <v>0.99456061450417721</v>
      </c>
      <c r="E2989" s="38">
        <v>84.501380920410156</v>
      </c>
      <c r="F2989" s="18">
        <f t="shared" si="138"/>
        <v>84.041745334654678</v>
      </c>
      <c r="G2989" s="38">
        <v>39.479164123535163</v>
      </c>
      <c r="H2989" s="18">
        <f t="shared" si="139"/>
        <v>39.264421730814398</v>
      </c>
      <c r="I2989" s="38">
        <v>97.365028381347656</v>
      </c>
      <c r="J2989" s="18">
        <f t="shared" si="140"/>
        <v>96.835422458169774</v>
      </c>
    </row>
    <row r="2990" spans="1:10" x14ac:dyDescent="0.3">
      <c r="A2990" s="3">
        <v>2034</v>
      </c>
      <c r="B2990" s="3">
        <v>7</v>
      </c>
      <c r="C2990" s="4">
        <v>11</v>
      </c>
      <c r="D2990" s="19">
        <f>INDEX('Prom Factor Mensual Hora 0,5'!$B$5:$N$28,MATCH('Casos CMg'!$C2990,'Prom Factor Mensual Hora 0,5'!$A$5:$A$28,0),MATCH('Casos CMg'!$B2990,'Prom Factor Mensual Hora 0,5'!$B$4:$M$4,0))</f>
        <v>0.99448603069066466</v>
      </c>
      <c r="E2990" s="38">
        <v>84.501380920410156</v>
      </c>
      <c r="F2990" s="18">
        <f t="shared" si="138"/>
        <v>84.035442899418555</v>
      </c>
      <c r="G2990" s="38">
        <v>39.479164123535163</v>
      </c>
      <c r="H2990" s="18">
        <f t="shared" si="139"/>
        <v>39.26147722419978</v>
      </c>
      <c r="I2990" s="38">
        <v>97.365028381347656</v>
      </c>
      <c r="J2990" s="18">
        <f t="shared" si="140"/>
        <v>96.828160603050335</v>
      </c>
    </row>
    <row r="2991" spans="1:10" x14ac:dyDescent="0.3">
      <c r="A2991" s="3">
        <v>2034</v>
      </c>
      <c r="B2991" s="3">
        <v>7</v>
      </c>
      <c r="C2991" s="4">
        <v>12</v>
      </c>
      <c r="D2991" s="19">
        <f>INDEX('Prom Factor Mensual Hora 0,5'!$B$5:$N$28,MATCH('Casos CMg'!$C2991,'Prom Factor Mensual Hora 0,5'!$A$5:$A$28,0),MATCH('Casos CMg'!$B2991,'Prom Factor Mensual Hora 0,5'!$B$4:$M$4,0))</f>
        <v>0.99460454827313127</v>
      </c>
      <c r="E2991" s="38">
        <v>84.501380920410156</v>
      </c>
      <c r="F2991" s="18">
        <f t="shared" si="138"/>
        <v>84.045457798800342</v>
      </c>
      <c r="G2991" s="38">
        <v>39.479164123535163</v>
      </c>
      <c r="H2991" s="18">
        <f t="shared" si="139"/>
        <v>39.266156199289505</v>
      </c>
      <c r="I2991" s="38">
        <v>97.365028381347656</v>
      </c>
      <c r="J2991" s="18">
        <f t="shared" si="140"/>
        <v>96.839700070830887</v>
      </c>
    </row>
    <row r="2992" spans="1:10" x14ac:dyDescent="0.3">
      <c r="A2992" s="3">
        <v>2034</v>
      </c>
      <c r="B2992" s="3">
        <v>7</v>
      </c>
      <c r="C2992" s="4">
        <v>13</v>
      </c>
      <c r="D2992" s="19">
        <f>INDEX('Prom Factor Mensual Hora 0,5'!$B$5:$N$28,MATCH('Casos CMg'!$C2992,'Prom Factor Mensual Hora 0,5'!$A$5:$A$28,0),MATCH('Casos CMg'!$B2992,'Prom Factor Mensual Hora 0,5'!$B$4:$M$4,0))</f>
        <v>0.994941932928608</v>
      </c>
      <c r="E2992" s="38">
        <v>84.501380920410156</v>
      </c>
      <c r="F2992" s="18">
        <f t="shared" si="138"/>
        <v>84.073967268089476</v>
      </c>
      <c r="G2992" s="38">
        <v>39.479164123535163</v>
      </c>
      <c r="H2992" s="18">
        <f t="shared" si="139"/>
        <v>39.279475863475831</v>
      </c>
      <c r="I2992" s="38">
        <v>97.365028381347656</v>
      </c>
      <c r="J2992" s="18">
        <f t="shared" si="140"/>
        <v>96.872549537386817</v>
      </c>
    </row>
    <row r="2993" spans="1:10" x14ac:dyDescent="0.3">
      <c r="A2993" s="3">
        <v>2034</v>
      </c>
      <c r="B2993" s="3">
        <v>7</v>
      </c>
      <c r="C2993" s="4">
        <v>14</v>
      </c>
      <c r="D2993" s="19">
        <f>INDEX('Prom Factor Mensual Hora 0,5'!$B$5:$N$28,MATCH('Casos CMg'!$C2993,'Prom Factor Mensual Hora 0,5'!$A$5:$A$28,0),MATCH('Casos CMg'!$B2993,'Prom Factor Mensual Hora 0,5'!$B$4:$M$4,0))</f>
        <v>0.99473137255356747</v>
      </c>
      <c r="E2993" s="38">
        <v>84.501380920410156</v>
      </c>
      <c r="F2993" s="18">
        <f t="shared" si="138"/>
        <v>84.056174625631428</v>
      </c>
      <c r="G2993" s="38">
        <v>39.479164123535163</v>
      </c>
      <c r="H2993" s="18">
        <f t="shared" si="139"/>
        <v>39.271163115871694</v>
      </c>
      <c r="I2993" s="38">
        <v>97.365028381347656</v>
      </c>
      <c r="J2993" s="18">
        <f t="shared" si="140"/>
        <v>96.852048320495001</v>
      </c>
    </row>
    <row r="2994" spans="1:10" x14ac:dyDescent="0.3">
      <c r="A2994" s="3">
        <v>2034</v>
      </c>
      <c r="B2994" s="3">
        <v>7</v>
      </c>
      <c r="C2994" s="4">
        <v>15</v>
      </c>
      <c r="D2994" s="19">
        <f>INDEX('Prom Factor Mensual Hora 0,5'!$B$5:$N$28,MATCH('Casos CMg'!$C2994,'Prom Factor Mensual Hora 0,5'!$A$5:$A$28,0),MATCH('Casos CMg'!$B2994,'Prom Factor Mensual Hora 0,5'!$B$4:$M$4,0))</f>
        <v>0.99475331614114304</v>
      </c>
      <c r="E2994" s="38">
        <v>84.501380920410156</v>
      </c>
      <c r="F2994" s="18">
        <f t="shared" si="138"/>
        <v>84.058028889083914</v>
      </c>
      <c r="G2994" s="38">
        <v>39.479164123535163</v>
      </c>
      <c r="H2994" s="18">
        <f t="shared" si="139"/>
        <v>39.272029430367049</v>
      </c>
      <c r="I2994" s="38">
        <v>97.365028381347656</v>
      </c>
      <c r="J2994" s="18">
        <f t="shared" si="140"/>
        <v>96.854184858522089</v>
      </c>
    </row>
    <row r="2995" spans="1:10" x14ac:dyDescent="0.3">
      <c r="A2995" s="3">
        <v>2034</v>
      </c>
      <c r="B2995" s="3">
        <v>7</v>
      </c>
      <c r="C2995" s="4">
        <v>16</v>
      </c>
      <c r="D2995" s="19">
        <f>INDEX('Prom Factor Mensual Hora 0,5'!$B$5:$N$28,MATCH('Casos CMg'!$C2995,'Prom Factor Mensual Hora 0,5'!$A$5:$A$28,0),MATCH('Casos CMg'!$B2995,'Prom Factor Mensual Hora 0,5'!$B$4:$M$4,0))</f>
        <v>0.99485075840542991</v>
      </c>
      <c r="E2995" s="38">
        <v>79.408027648925781</v>
      </c>
      <c r="F2995" s="18">
        <f t="shared" si="138"/>
        <v>78.99913653001316</v>
      </c>
      <c r="G2995" s="38">
        <v>38.017856597900391</v>
      </c>
      <c r="H2995" s="18">
        <f t="shared" si="139"/>
        <v>37.822093469370081</v>
      </c>
      <c r="I2995" s="38">
        <v>91.710868835449219</v>
      </c>
      <c r="J2995" s="18">
        <f t="shared" si="140"/>
        <v>91.238627414967567</v>
      </c>
    </row>
    <row r="2996" spans="1:10" x14ac:dyDescent="0.3">
      <c r="A2996" s="3">
        <v>2034</v>
      </c>
      <c r="B2996" s="3">
        <v>7</v>
      </c>
      <c r="C2996" s="4">
        <v>17</v>
      </c>
      <c r="D2996" s="19">
        <f>INDEX('Prom Factor Mensual Hora 0,5'!$B$5:$N$28,MATCH('Casos CMg'!$C2996,'Prom Factor Mensual Hora 0,5'!$A$5:$A$28,0),MATCH('Casos CMg'!$B2996,'Prom Factor Mensual Hora 0,5'!$B$4:$M$4,0))</f>
        <v>0.99238995506384009</v>
      </c>
      <c r="E2996" s="38">
        <v>81.272171020507813</v>
      </c>
      <c r="F2996" s="18">
        <f t="shared" si="138"/>
        <v>80.65368614698248</v>
      </c>
      <c r="G2996" s="38">
        <v>38.442024230957031</v>
      </c>
      <c r="H2996" s="18">
        <f t="shared" si="139"/>
        <v>38.149478699122497</v>
      </c>
      <c r="I2996" s="38">
        <v>93.589576721191406</v>
      </c>
      <c r="J2996" s="18">
        <f t="shared" si="140"/>
        <v>92.877355836786961</v>
      </c>
    </row>
    <row r="2997" spans="1:10" x14ac:dyDescent="0.3">
      <c r="A2997" s="3">
        <v>2034</v>
      </c>
      <c r="B2997" s="3">
        <v>7</v>
      </c>
      <c r="C2997" s="4">
        <v>18</v>
      </c>
      <c r="D2997" s="19">
        <f>INDEX('Prom Factor Mensual Hora 0,5'!$B$5:$N$28,MATCH('Casos CMg'!$C2997,'Prom Factor Mensual Hora 0,5'!$A$5:$A$28,0),MATCH('Casos CMg'!$B2997,'Prom Factor Mensual Hora 0,5'!$B$4:$M$4,0))</f>
        <v>0.99012259330232621</v>
      </c>
      <c r="E2997" s="38">
        <v>118.5265808105469</v>
      </c>
      <c r="F2997" s="18">
        <f t="shared" si="138"/>
        <v>117.35584556739643</v>
      </c>
      <c r="G2997" s="38">
        <v>55.053169250488281</v>
      </c>
      <c r="H2997" s="18">
        <f t="shared" si="139"/>
        <v>54.509386707805341</v>
      </c>
      <c r="I2997" s="38">
        <v>142.8600158691406</v>
      </c>
      <c r="J2997" s="18">
        <f t="shared" si="140"/>
        <v>141.44892939156497</v>
      </c>
    </row>
    <row r="2998" spans="1:10" x14ac:dyDescent="0.3">
      <c r="A2998" s="3">
        <v>2034</v>
      </c>
      <c r="B2998" s="3">
        <v>7</v>
      </c>
      <c r="C2998" s="4">
        <v>19</v>
      </c>
      <c r="D2998" s="19">
        <f>INDEX('Prom Factor Mensual Hora 0,5'!$B$5:$N$28,MATCH('Casos CMg'!$C2998,'Prom Factor Mensual Hora 0,5'!$A$5:$A$28,0),MATCH('Casos CMg'!$B2998,'Prom Factor Mensual Hora 0,5'!$B$4:$M$4,0))</f>
        <v>0.97226776849482821</v>
      </c>
      <c r="E2998" s="38">
        <v>118.5265808105469</v>
      </c>
      <c r="F2998" s="18">
        <f t="shared" si="138"/>
        <v>115.23957423199236</v>
      </c>
      <c r="G2998" s="38">
        <v>55.053169250488281</v>
      </c>
      <c r="H2998" s="18">
        <f t="shared" si="139"/>
        <v>53.526422015740337</v>
      </c>
      <c r="I2998" s="38">
        <v>142.8600158691406</v>
      </c>
      <c r="J2998" s="18">
        <f t="shared" si="140"/>
        <v>138.89818883622507</v>
      </c>
    </row>
    <row r="2999" spans="1:10" x14ac:dyDescent="0.3">
      <c r="A2999" s="3">
        <v>2034</v>
      </c>
      <c r="B2999" s="3">
        <v>7</v>
      </c>
      <c r="C2999" s="4">
        <v>20</v>
      </c>
      <c r="D2999" s="19">
        <f>INDEX('Prom Factor Mensual Hora 0,5'!$B$5:$N$28,MATCH('Casos CMg'!$C2999,'Prom Factor Mensual Hora 0,5'!$A$5:$A$28,0),MATCH('Casos CMg'!$B2999,'Prom Factor Mensual Hora 0,5'!$B$4:$M$4,0))</f>
        <v>0.97226046669526789</v>
      </c>
      <c r="E2999" s="38">
        <v>118.5265808105469</v>
      </c>
      <c r="F2999" s="18">
        <f t="shared" si="138"/>
        <v>115.23870877465671</v>
      </c>
      <c r="G2999" s="38">
        <v>55.053169250488281</v>
      </c>
      <c r="H2999" s="18">
        <f t="shared" si="139"/>
        <v>53.52602002853331</v>
      </c>
      <c r="I2999" s="38">
        <v>142.8600158691406</v>
      </c>
      <c r="J2999" s="18">
        <f t="shared" si="140"/>
        <v>138.89714570102402</v>
      </c>
    </row>
    <row r="3000" spans="1:10" x14ac:dyDescent="0.3">
      <c r="A3000" s="3">
        <v>2034</v>
      </c>
      <c r="B3000" s="3">
        <v>7</v>
      </c>
      <c r="C3000" s="4">
        <v>21</v>
      </c>
      <c r="D3000" s="19">
        <f>INDEX('Prom Factor Mensual Hora 0,5'!$B$5:$N$28,MATCH('Casos CMg'!$C3000,'Prom Factor Mensual Hora 0,5'!$A$5:$A$28,0),MATCH('Casos CMg'!$B3000,'Prom Factor Mensual Hora 0,5'!$B$4:$M$4,0))</f>
        <v>0.97226822408958058</v>
      </c>
      <c r="E3000" s="38">
        <v>118.5265808105469</v>
      </c>
      <c r="F3000" s="18">
        <f t="shared" si="138"/>
        <v>115.23962823208061</v>
      </c>
      <c r="G3000" s="38">
        <v>55.053169250488281</v>
      </c>
      <c r="H3000" s="18">
        <f t="shared" si="139"/>
        <v>53.526447097675344</v>
      </c>
      <c r="I3000" s="38">
        <v>142.8600158691406</v>
      </c>
      <c r="J3000" s="18">
        <f t="shared" si="140"/>
        <v>138.89825392249864</v>
      </c>
    </row>
    <row r="3001" spans="1:10" x14ac:dyDescent="0.3">
      <c r="A3001" s="3">
        <v>2034</v>
      </c>
      <c r="B3001" s="3">
        <v>7</v>
      </c>
      <c r="C3001" s="4">
        <v>22</v>
      </c>
      <c r="D3001" s="19">
        <f>INDEX('Prom Factor Mensual Hora 0,5'!$B$5:$N$28,MATCH('Casos CMg'!$C3001,'Prom Factor Mensual Hora 0,5'!$A$5:$A$28,0),MATCH('Casos CMg'!$B3001,'Prom Factor Mensual Hora 0,5'!$B$4:$M$4,0))</f>
        <v>0.97226204934585092</v>
      </c>
      <c r="E3001" s="38">
        <v>118.5265808105469</v>
      </c>
      <c r="F3001" s="18">
        <f t="shared" si="138"/>
        <v>115.23889636081894</v>
      </c>
      <c r="G3001" s="38">
        <v>55.053169250488281</v>
      </c>
      <c r="H3001" s="18">
        <f t="shared" si="139"/>
        <v>53.526107158463716</v>
      </c>
      <c r="I3001" s="38">
        <v>142.8600158691406</v>
      </c>
      <c r="J3001" s="18">
        <f t="shared" si="140"/>
        <v>138.89737179851141</v>
      </c>
    </row>
    <row r="3002" spans="1:10" x14ac:dyDescent="0.3">
      <c r="A3002" s="3">
        <v>2034</v>
      </c>
      <c r="B3002" s="3">
        <v>7</v>
      </c>
      <c r="C3002" s="4">
        <v>23</v>
      </c>
      <c r="D3002" s="19">
        <f>INDEX('Prom Factor Mensual Hora 0,5'!$B$5:$N$28,MATCH('Casos CMg'!$C3002,'Prom Factor Mensual Hora 0,5'!$A$5:$A$28,0),MATCH('Casos CMg'!$B3002,'Prom Factor Mensual Hora 0,5'!$B$4:$M$4,0))</f>
        <v>0.97226287843498838</v>
      </c>
      <c r="E3002" s="38">
        <v>118.5265808105469</v>
      </c>
      <c r="F3002" s="18">
        <f t="shared" si="138"/>
        <v>115.23899462991959</v>
      </c>
      <c r="G3002" s="38">
        <v>55.053169250488281</v>
      </c>
      <c r="H3002" s="18">
        <f t="shared" si="139"/>
        <v>53.52615280244833</v>
      </c>
      <c r="I3002" s="38">
        <v>142.8600158691406</v>
      </c>
      <c r="J3002" s="18">
        <f t="shared" si="140"/>
        <v>138.89749024219876</v>
      </c>
    </row>
    <row r="3003" spans="1:10" x14ac:dyDescent="0.3">
      <c r="A3003" s="3">
        <v>2034</v>
      </c>
      <c r="B3003" s="3">
        <v>8</v>
      </c>
      <c r="C3003" s="4">
        <v>0</v>
      </c>
      <c r="D3003" s="19">
        <f>INDEX('Prom Factor Mensual Hora 0,5'!$B$5:$N$28,MATCH('Casos CMg'!$C3003,'Prom Factor Mensual Hora 0,5'!$A$5:$A$28,0),MATCH('Casos CMg'!$B3003,'Prom Factor Mensual Hora 0,5'!$B$4:$M$4,0))</f>
        <v>0.97348901599577675</v>
      </c>
      <c r="E3003" s="38">
        <v>98.095535278320313</v>
      </c>
      <c r="F3003" s="18">
        <f t="shared" si="138"/>
        <v>95.494926111671049</v>
      </c>
      <c r="G3003" s="38">
        <v>44.765281677246087</v>
      </c>
      <c r="H3003" s="18">
        <f t="shared" si="139"/>
        <v>43.578510010756069</v>
      </c>
      <c r="I3003" s="38">
        <v>112.62200927734381</v>
      </c>
      <c r="J3003" s="18">
        <f t="shared" si="140"/>
        <v>109.63628899086866</v>
      </c>
    </row>
    <row r="3004" spans="1:10" x14ac:dyDescent="0.3">
      <c r="A3004" s="3">
        <v>2034</v>
      </c>
      <c r="B3004" s="3">
        <v>8</v>
      </c>
      <c r="C3004" s="4">
        <v>1</v>
      </c>
      <c r="D3004" s="19">
        <f>INDEX('Prom Factor Mensual Hora 0,5'!$B$5:$N$28,MATCH('Casos CMg'!$C3004,'Prom Factor Mensual Hora 0,5'!$A$5:$A$28,0),MATCH('Casos CMg'!$B3004,'Prom Factor Mensual Hora 0,5'!$B$4:$M$4,0))</f>
        <v>0.98205654718112467</v>
      </c>
      <c r="E3004" s="38">
        <v>97.900733947753906</v>
      </c>
      <c r="F3004" s="18">
        <f t="shared" si="138"/>
        <v>96.144056747229115</v>
      </c>
      <c r="G3004" s="38">
        <v>44.731708526611328</v>
      </c>
      <c r="H3004" s="18">
        <f t="shared" si="139"/>
        <v>43.929067225156395</v>
      </c>
      <c r="I3004" s="38">
        <v>112.4777908325195</v>
      </c>
      <c r="J3004" s="18">
        <f t="shared" si="140"/>
        <v>110.45955089954487</v>
      </c>
    </row>
    <row r="3005" spans="1:10" x14ac:dyDescent="0.3">
      <c r="A3005" s="3">
        <v>2034</v>
      </c>
      <c r="B3005" s="3">
        <v>8</v>
      </c>
      <c r="C3005" s="4">
        <v>2</v>
      </c>
      <c r="D3005" s="19">
        <f>INDEX('Prom Factor Mensual Hora 0,5'!$B$5:$N$28,MATCH('Casos CMg'!$C3005,'Prom Factor Mensual Hora 0,5'!$A$5:$A$28,0),MATCH('Casos CMg'!$B3005,'Prom Factor Mensual Hora 0,5'!$B$4:$M$4,0))</f>
        <v>0.98207417314804712</v>
      </c>
      <c r="E3005" s="38">
        <v>97.900733947753906</v>
      </c>
      <c r="F3005" s="18">
        <f t="shared" si="138"/>
        <v>96.145782342327365</v>
      </c>
      <c r="G3005" s="38">
        <v>44.731708526611328</v>
      </c>
      <c r="H3005" s="18">
        <f t="shared" si="139"/>
        <v>43.929855664771267</v>
      </c>
      <c r="I3005" s="38">
        <v>112.4777908325195</v>
      </c>
      <c r="J3005" s="18">
        <f t="shared" si="140"/>
        <v>110.46153342936559</v>
      </c>
    </row>
    <row r="3006" spans="1:10" x14ac:dyDescent="0.3">
      <c r="A3006" s="3">
        <v>2034</v>
      </c>
      <c r="B3006" s="3">
        <v>8</v>
      </c>
      <c r="C3006" s="4">
        <v>3</v>
      </c>
      <c r="D3006" s="19">
        <f>INDEX('Prom Factor Mensual Hora 0,5'!$B$5:$N$28,MATCH('Casos CMg'!$C3006,'Prom Factor Mensual Hora 0,5'!$A$5:$A$28,0),MATCH('Casos CMg'!$B3006,'Prom Factor Mensual Hora 0,5'!$B$4:$M$4,0))</f>
        <v>0.9829966758870573</v>
      </c>
      <c r="E3006" s="38">
        <v>97.900733947753906</v>
      </c>
      <c r="F3006" s="18">
        <f t="shared" si="138"/>
        <v>96.236096037545281</v>
      </c>
      <c r="G3006" s="38">
        <v>44.731708526611328</v>
      </c>
      <c r="H3006" s="18">
        <f t="shared" si="139"/>
        <v>43.971120788407674</v>
      </c>
      <c r="I3006" s="38">
        <v>112.4777908325195</v>
      </c>
      <c r="J3006" s="18">
        <f t="shared" si="140"/>
        <v>110.5652944994864</v>
      </c>
    </row>
    <row r="3007" spans="1:10" x14ac:dyDescent="0.3">
      <c r="A3007" s="3">
        <v>2034</v>
      </c>
      <c r="B3007" s="3">
        <v>8</v>
      </c>
      <c r="C3007" s="4">
        <v>4</v>
      </c>
      <c r="D3007" s="19">
        <f>INDEX('Prom Factor Mensual Hora 0,5'!$B$5:$N$28,MATCH('Casos CMg'!$C3007,'Prom Factor Mensual Hora 0,5'!$A$5:$A$28,0),MATCH('Casos CMg'!$B3007,'Prom Factor Mensual Hora 0,5'!$B$4:$M$4,0))</f>
        <v>0.98299632851254581</v>
      </c>
      <c r="E3007" s="38">
        <v>97.900733947753906</v>
      </c>
      <c r="F3007" s="18">
        <f t="shared" si="138"/>
        <v>96.236062029325652</v>
      </c>
      <c r="G3007" s="38">
        <v>44.731708526611328</v>
      </c>
      <c r="H3007" s="18">
        <f t="shared" si="139"/>
        <v>43.971105249752277</v>
      </c>
      <c r="I3007" s="38">
        <v>112.4777908325195</v>
      </c>
      <c r="J3007" s="18">
        <f t="shared" si="140"/>
        <v>110.56525542756876</v>
      </c>
    </row>
    <row r="3008" spans="1:10" x14ac:dyDescent="0.3">
      <c r="A3008" s="3">
        <v>2034</v>
      </c>
      <c r="B3008" s="3">
        <v>8</v>
      </c>
      <c r="C3008" s="4">
        <v>5</v>
      </c>
      <c r="D3008" s="19">
        <f>INDEX('Prom Factor Mensual Hora 0,5'!$B$5:$N$28,MATCH('Casos CMg'!$C3008,'Prom Factor Mensual Hora 0,5'!$A$5:$A$28,0),MATCH('Casos CMg'!$B3008,'Prom Factor Mensual Hora 0,5'!$B$4:$M$4,0))</f>
        <v>0.98299521908756682</v>
      </c>
      <c r="E3008" s="38">
        <v>97.900733947753906</v>
      </c>
      <c r="F3008" s="18">
        <f t="shared" si="138"/>
        <v>96.235953415805938</v>
      </c>
      <c r="G3008" s="38">
        <v>44.731708526611328</v>
      </c>
      <c r="H3008" s="18">
        <f t="shared" si="139"/>
        <v>43.971055623277486</v>
      </c>
      <c r="I3008" s="38">
        <v>112.4777908325195</v>
      </c>
      <c r="J3008" s="18">
        <f t="shared" si="140"/>
        <v>110.56513064189802</v>
      </c>
    </row>
    <row r="3009" spans="1:10" x14ac:dyDescent="0.3">
      <c r="A3009" s="3">
        <v>2034</v>
      </c>
      <c r="B3009" s="3">
        <v>8</v>
      </c>
      <c r="C3009" s="4">
        <v>6</v>
      </c>
      <c r="D3009" s="19">
        <f>INDEX('Prom Factor Mensual Hora 0,5'!$B$5:$N$28,MATCH('Casos CMg'!$C3009,'Prom Factor Mensual Hora 0,5'!$A$5:$A$28,0),MATCH('Casos CMg'!$B3009,'Prom Factor Mensual Hora 0,5'!$B$4:$M$4,0))</f>
        <v>0.9820555137675101</v>
      </c>
      <c r="E3009" s="38">
        <v>97.900733947753906</v>
      </c>
      <c r="F3009" s="18">
        <f t="shared" si="138"/>
        <v>96.143955575277786</v>
      </c>
      <c r="G3009" s="38">
        <v>44.731708526611328</v>
      </c>
      <c r="H3009" s="18">
        <f t="shared" si="139"/>
        <v>43.9290209987998</v>
      </c>
      <c r="I3009" s="38">
        <v>112.4777908325195</v>
      </c>
      <c r="J3009" s="18">
        <f t="shared" si="140"/>
        <v>110.45943466346448</v>
      </c>
    </row>
    <row r="3010" spans="1:10" x14ac:dyDescent="0.3">
      <c r="A3010" s="3">
        <v>2034</v>
      </c>
      <c r="B3010" s="3">
        <v>8</v>
      </c>
      <c r="C3010" s="4">
        <v>7</v>
      </c>
      <c r="D3010" s="19">
        <f>INDEX('Prom Factor Mensual Hora 0,5'!$B$5:$N$28,MATCH('Casos CMg'!$C3010,'Prom Factor Mensual Hora 0,5'!$A$5:$A$28,0),MATCH('Casos CMg'!$B3010,'Prom Factor Mensual Hora 0,5'!$B$4:$M$4,0))</f>
        <v>0.98205433548129661</v>
      </c>
      <c r="E3010" s="38">
        <v>72.755645751953125</v>
      </c>
      <c r="F3010" s="18">
        <f t="shared" si="138"/>
        <v>71.449997341446945</v>
      </c>
      <c r="G3010" s="38">
        <v>35.462173461914063</v>
      </c>
      <c r="H3010" s="18">
        <f t="shared" si="139"/>
        <v>34.82578119386249</v>
      </c>
      <c r="I3010" s="38">
        <v>82.585411071777344</v>
      </c>
      <c r="J3010" s="18">
        <f t="shared" si="140"/>
        <v>81.103360990544019</v>
      </c>
    </row>
    <row r="3011" spans="1:10" x14ac:dyDescent="0.3">
      <c r="A3011" s="3">
        <v>2034</v>
      </c>
      <c r="B3011" s="3">
        <v>8</v>
      </c>
      <c r="C3011" s="4">
        <v>8</v>
      </c>
      <c r="D3011" s="19">
        <f>INDEX('Prom Factor Mensual Hora 0,5'!$B$5:$N$28,MATCH('Casos CMg'!$C3011,'Prom Factor Mensual Hora 0,5'!$A$5:$A$28,0),MATCH('Casos CMg'!$B3011,'Prom Factor Mensual Hora 0,5'!$B$4:$M$4,0))</f>
        <v>0.98463146011854519</v>
      </c>
      <c r="E3011" s="38">
        <v>63.747123718261719</v>
      </c>
      <c r="F3011" s="18">
        <f t="shared" si="138"/>
        <v>62.76742350506958</v>
      </c>
      <c r="G3011" s="38">
        <v>32.556041717529297</v>
      </c>
      <c r="H3011" s="18">
        <f t="shared" si="139"/>
        <v>32.055702892011141</v>
      </c>
      <c r="I3011" s="38">
        <v>72.3795166015625</v>
      </c>
      <c r="J3011" s="18">
        <f t="shared" si="140"/>
        <v>71.267149114070961</v>
      </c>
    </row>
    <row r="3012" spans="1:10" x14ac:dyDescent="0.3">
      <c r="A3012" s="3">
        <v>2034</v>
      </c>
      <c r="B3012" s="3">
        <v>8</v>
      </c>
      <c r="C3012" s="4">
        <v>9</v>
      </c>
      <c r="D3012" s="19">
        <f>INDEX('Prom Factor Mensual Hora 0,5'!$B$5:$N$28,MATCH('Casos CMg'!$C3012,'Prom Factor Mensual Hora 0,5'!$A$5:$A$28,0),MATCH('Casos CMg'!$B3012,'Prom Factor Mensual Hora 0,5'!$B$4:$M$4,0))</f>
        <v>0.99909633172459167</v>
      </c>
      <c r="E3012" s="38">
        <v>66.868179321289063</v>
      </c>
      <c r="F3012" s="18">
        <f t="shared" ref="F3012:F3075" si="141">$E3012*$D3012</f>
        <v>66.807752669002099</v>
      </c>
      <c r="G3012" s="38">
        <v>33.419155120849609</v>
      </c>
      <c r="H3012" s="18">
        <f t="shared" ref="H3012:H3075" si="142">$G3012*$D3012</f>
        <v>33.38895529057595</v>
      </c>
      <c r="I3012" s="38">
        <v>75.987258911132813</v>
      </c>
      <c r="J3012" s="18">
        <f t="shared" ref="J3012:J3075" si="143">$I3012*$D3012</f>
        <v>75.918591635919583</v>
      </c>
    </row>
    <row r="3013" spans="1:10" x14ac:dyDescent="0.3">
      <c r="A3013" s="3">
        <v>2034</v>
      </c>
      <c r="B3013" s="3">
        <v>8</v>
      </c>
      <c r="C3013" s="4">
        <v>10</v>
      </c>
      <c r="D3013" s="19">
        <f>INDEX('Prom Factor Mensual Hora 0,5'!$B$5:$N$28,MATCH('Casos CMg'!$C3013,'Prom Factor Mensual Hora 0,5'!$A$5:$A$28,0),MATCH('Casos CMg'!$B3013,'Prom Factor Mensual Hora 0,5'!$B$4:$M$4,0))</f>
        <v>0.99946890564588231</v>
      </c>
      <c r="E3013" s="38">
        <v>66.868179321289063</v>
      </c>
      <c r="F3013" s="18">
        <f t="shared" si="141"/>
        <v>66.832666008781402</v>
      </c>
      <c r="G3013" s="38">
        <v>33.419155120849609</v>
      </c>
      <c r="H3013" s="18">
        <f t="shared" si="142"/>
        <v>33.401406396245541</v>
      </c>
      <c r="I3013" s="38">
        <v>75.987258911132813</v>
      </c>
      <c r="J3013" s="18">
        <f t="shared" si="143"/>
        <v>75.946902506940233</v>
      </c>
    </row>
    <row r="3014" spans="1:10" x14ac:dyDescent="0.3">
      <c r="A3014" s="3">
        <v>2034</v>
      </c>
      <c r="B3014" s="3">
        <v>8</v>
      </c>
      <c r="C3014" s="4">
        <v>11</v>
      </c>
      <c r="D3014" s="19">
        <f>INDEX('Prom Factor Mensual Hora 0,5'!$B$5:$N$28,MATCH('Casos CMg'!$C3014,'Prom Factor Mensual Hora 0,5'!$A$5:$A$28,0),MATCH('Casos CMg'!$B3014,'Prom Factor Mensual Hora 0,5'!$B$4:$M$4,0))</f>
        <v>0.99948801614083604</v>
      </c>
      <c r="E3014" s="38">
        <v>66.868179321289063</v>
      </c>
      <c r="F3014" s="18">
        <f t="shared" si="141"/>
        <v>66.833943892784887</v>
      </c>
      <c r="G3014" s="38">
        <v>33.419155120849609</v>
      </c>
      <c r="H3014" s="18">
        <f t="shared" si="142"/>
        <v>33.40204505284084</v>
      </c>
      <c r="I3014" s="38">
        <v>75.987258911132813</v>
      </c>
      <c r="J3014" s="18">
        <f t="shared" si="143"/>
        <v>75.948354661068194</v>
      </c>
    </row>
    <row r="3015" spans="1:10" x14ac:dyDescent="0.3">
      <c r="A3015" s="3">
        <v>2034</v>
      </c>
      <c r="B3015" s="3">
        <v>8</v>
      </c>
      <c r="C3015" s="4">
        <v>12</v>
      </c>
      <c r="D3015" s="19">
        <f>INDEX('Prom Factor Mensual Hora 0,5'!$B$5:$N$28,MATCH('Casos CMg'!$C3015,'Prom Factor Mensual Hora 0,5'!$A$5:$A$28,0),MATCH('Casos CMg'!$B3015,'Prom Factor Mensual Hora 0,5'!$B$4:$M$4,0))</f>
        <v>0.99947672095085971</v>
      </c>
      <c r="E3015" s="38">
        <v>66.868179321289063</v>
      </c>
      <c r="F3015" s="18">
        <f t="shared" si="141"/>
        <v>66.833188603996078</v>
      </c>
      <c r="G3015" s="38">
        <v>33.419155120849609</v>
      </c>
      <c r="H3015" s="18">
        <f t="shared" si="142"/>
        <v>33.401667577134901</v>
      </c>
      <c r="I3015" s="38">
        <v>75.987258911132813</v>
      </c>
      <c r="J3015" s="18">
        <f t="shared" si="143"/>
        <v>75.947496370543021</v>
      </c>
    </row>
    <row r="3016" spans="1:10" x14ac:dyDescent="0.3">
      <c r="A3016" s="3">
        <v>2034</v>
      </c>
      <c r="B3016" s="3">
        <v>8</v>
      </c>
      <c r="C3016" s="4">
        <v>13</v>
      </c>
      <c r="D3016" s="19">
        <f>INDEX('Prom Factor Mensual Hora 0,5'!$B$5:$N$28,MATCH('Casos CMg'!$C3016,'Prom Factor Mensual Hora 0,5'!$A$5:$A$28,0),MATCH('Casos CMg'!$B3016,'Prom Factor Mensual Hora 0,5'!$B$4:$M$4,0))</f>
        <v>0.99946735169897394</v>
      </c>
      <c r="E3016" s="38">
        <v>66.868179321289063</v>
      </c>
      <c r="F3016" s="18">
        <f t="shared" si="141"/>
        <v>66.832562099180876</v>
      </c>
      <c r="G3016" s="38">
        <v>33.419155120849609</v>
      </c>
      <c r="H3016" s="18">
        <f t="shared" si="142"/>
        <v>33.401354464652762</v>
      </c>
      <c r="I3016" s="38">
        <v>75.987258911132813</v>
      </c>
      <c r="J3016" s="18">
        <f t="shared" si="143"/>
        <v>75.946784426774173</v>
      </c>
    </row>
    <row r="3017" spans="1:10" x14ac:dyDescent="0.3">
      <c r="A3017" s="3">
        <v>2034</v>
      </c>
      <c r="B3017" s="3">
        <v>8</v>
      </c>
      <c r="C3017" s="4">
        <v>14</v>
      </c>
      <c r="D3017" s="19">
        <f>INDEX('Prom Factor Mensual Hora 0,5'!$B$5:$N$28,MATCH('Casos CMg'!$C3017,'Prom Factor Mensual Hora 0,5'!$A$5:$A$28,0),MATCH('Casos CMg'!$B3017,'Prom Factor Mensual Hora 0,5'!$B$4:$M$4,0))</f>
        <v>0.9995702901590876</v>
      </c>
      <c r="E3017" s="38">
        <v>66.868179321289063</v>
      </c>
      <c r="F3017" s="18">
        <f t="shared" si="141"/>
        <v>66.839445406590812</v>
      </c>
      <c r="G3017" s="38">
        <v>33.419155120849609</v>
      </c>
      <c r="H3017" s="18">
        <f t="shared" si="142"/>
        <v>33.404794581019203</v>
      </c>
      <c r="I3017" s="38">
        <v>75.987258911132813</v>
      </c>
      <c r="J3017" s="18">
        <f t="shared" si="143"/>
        <v>75.954606438194745</v>
      </c>
    </row>
    <row r="3018" spans="1:10" x14ac:dyDescent="0.3">
      <c r="A3018" s="3">
        <v>2034</v>
      </c>
      <c r="B3018" s="3">
        <v>8</v>
      </c>
      <c r="C3018" s="4">
        <v>15</v>
      </c>
      <c r="D3018" s="19">
        <f>INDEX('Prom Factor Mensual Hora 0,5'!$B$5:$N$28,MATCH('Casos CMg'!$C3018,'Prom Factor Mensual Hora 0,5'!$A$5:$A$28,0),MATCH('Casos CMg'!$B3018,'Prom Factor Mensual Hora 0,5'!$B$4:$M$4,0))</f>
        <v>0.99957075012774976</v>
      </c>
      <c r="E3018" s="38">
        <v>66.868179321289063</v>
      </c>
      <c r="F3018" s="18">
        <f t="shared" si="141"/>
        <v>66.839476163857796</v>
      </c>
      <c r="G3018" s="38">
        <v>33.419155120849609</v>
      </c>
      <c r="H3018" s="18">
        <f t="shared" si="142"/>
        <v>33.404809952783275</v>
      </c>
      <c r="I3018" s="38">
        <v>75.987258911132813</v>
      </c>
      <c r="J3018" s="18">
        <f t="shared" si="143"/>
        <v>75.954641389952556</v>
      </c>
    </row>
    <row r="3019" spans="1:10" x14ac:dyDescent="0.3">
      <c r="A3019" s="3">
        <v>2034</v>
      </c>
      <c r="B3019" s="3">
        <v>8</v>
      </c>
      <c r="C3019" s="4">
        <v>16</v>
      </c>
      <c r="D3019" s="19">
        <f>INDEX('Prom Factor Mensual Hora 0,5'!$B$5:$N$28,MATCH('Casos CMg'!$C3019,'Prom Factor Mensual Hora 0,5'!$A$5:$A$28,0),MATCH('Casos CMg'!$B3019,'Prom Factor Mensual Hora 0,5'!$B$4:$M$4,0))</f>
        <v>0.99957789895829385</v>
      </c>
      <c r="E3019" s="38">
        <v>66.868179321289063</v>
      </c>
      <c r="F3019" s="18">
        <f t="shared" si="141"/>
        <v>66.839954193140557</v>
      </c>
      <c r="G3019" s="38">
        <v>33.419155120849609</v>
      </c>
      <c r="H3019" s="18">
        <f t="shared" si="142"/>
        <v>33.405048860660159</v>
      </c>
      <c r="I3019" s="38">
        <v>75.987258911132813</v>
      </c>
      <c r="J3019" s="18">
        <f t="shared" si="143"/>
        <v>75.955184609990027</v>
      </c>
    </row>
    <row r="3020" spans="1:10" x14ac:dyDescent="0.3">
      <c r="A3020" s="3">
        <v>2034</v>
      </c>
      <c r="B3020" s="3">
        <v>8</v>
      </c>
      <c r="C3020" s="4">
        <v>17</v>
      </c>
      <c r="D3020" s="19">
        <f>INDEX('Prom Factor Mensual Hora 0,5'!$B$5:$N$28,MATCH('Casos CMg'!$C3020,'Prom Factor Mensual Hora 0,5'!$A$5:$A$28,0),MATCH('Casos CMg'!$B3020,'Prom Factor Mensual Hora 0,5'!$B$4:$M$4,0))</f>
        <v>0.99940049649270768</v>
      </c>
      <c r="E3020" s="38">
        <v>75.739898681640625</v>
      </c>
      <c r="F3020" s="18">
        <f t="shared" si="141"/>
        <v>75.694492346739011</v>
      </c>
      <c r="G3020" s="38">
        <v>36.317089080810547</v>
      </c>
      <c r="H3020" s="18">
        <f t="shared" si="142"/>
        <v>36.295316858531955</v>
      </c>
      <c r="I3020" s="38">
        <v>86.020210266113281</v>
      </c>
      <c r="J3020" s="18">
        <f t="shared" si="143"/>
        <v>85.968640848360721</v>
      </c>
    </row>
    <row r="3021" spans="1:10" x14ac:dyDescent="0.3">
      <c r="A3021" s="3">
        <v>2034</v>
      </c>
      <c r="B3021" s="3">
        <v>8</v>
      </c>
      <c r="C3021" s="4">
        <v>18</v>
      </c>
      <c r="D3021" s="19">
        <f>INDEX('Prom Factor Mensual Hora 0,5'!$B$5:$N$28,MATCH('Casos CMg'!$C3021,'Prom Factor Mensual Hora 0,5'!$A$5:$A$28,0),MATCH('Casos CMg'!$B3021,'Prom Factor Mensual Hora 0,5'!$B$4:$M$4,0))</f>
        <v>0.99302038755396105</v>
      </c>
      <c r="E3021" s="38">
        <v>76.734634399414063</v>
      </c>
      <c r="F3021" s="18">
        <f t="shared" si="141"/>
        <v>76.199056390117661</v>
      </c>
      <c r="G3021" s="38">
        <v>36.602058410644531</v>
      </c>
      <c r="H3021" s="18">
        <f t="shared" si="142"/>
        <v>36.34659022821095</v>
      </c>
      <c r="I3021" s="38">
        <v>87.165145874023438</v>
      </c>
      <c r="J3021" s="18">
        <f t="shared" si="143"/>
        <v>86.556766937020299</v>
      </c>
    </row>
    <row r="3022" spans="1:10" x14ac:dyDescent="0.3">
      <c r="A3022" s="3">
        <v>2034</v>
      </c>
      <c r="B3022" s="3">
        <v>8</v>
      </c>
      <c r="C3022" s="4">
        <v>19</v>
      </c>
      <c r="D3022" s="19">
        <f>INDEX('Prom Factor Mensual Hora 0,5'!$B$5:$N$28,MATCH('Casos CMg'!$C3022,'Prom Factor Mensual Hora 0,5'!$A$5:$A$28,0),MATCH('Casos CMg'!$B3022,'Prom Factor Mensual Hora 0,5'!$B$4:$M$4,0))</f>
        <v>0.97350088657496014</v>
      </c>
      <c r="E3022" s="38">
        <v>99.410484313964844</v>
      </c>
      <c r="F3022" s="18">
        <f t="shared" si="141"/>
        <v>96.776194614490947</v>
      </c>
      <c r="G3022" s="38">
        <v>44.991947174072273</v>
      </c>
      <c r="H3022" s="18">
        <f t="shared" si="142"/>
        <v>43.799700462693131</v>
      </c>
      <c r="I3022" s="38">
        <v>113.5953826904297</v>
      </c>
      <c r="J3022" s="18">
        <f t="shared" si="143"/>
        <v>110.5852057599552</v>
      </c>
    </row>
    <row r="3023" spans="1:10" x14ac:dyDescent="0.3">
      <c r="A3023" s="3">
        <v>2034</v>
      </c>
      <c r="B3023" s="3">
        <v>8</v>
      </c>
      <c r="C3023" s="4">
        <v>20</v>
      </c>
      <c r="D3023" s="19">
        <f>INDEX('Prom Factor Mensual Hora 0,5'!$B$5:$N$28,MATCH('Casos CMg'!$C3023,'Prom Factor Mensual Hora 0,5'!$A$5:$A$28,0),MATCH('Casos CMg'!$B3023,'Prom Factor Mensual Hora 0,5'!$B$4:$M$4,0))</f>
        <v>0.97351099485228498</v>
      </c>
      <c r="E3023" s="38">
        <v>99.410484313964844</v>
      </c>
      <c r="F3023" s="18">
        <f t="shared" si="141"/>
        <v>96.777199483235393</v>
      </c>
      <c r="G3023" s="38">
        <v>44.991947174072273</v>
      </c>
      <c r="H3023" s="18">
        <f t="shared" si="142"/>
        <v>43.800155253772552</v>
      </c>
      <c r="I3023" s="38">
        <v>113.5953826904297</v>
      </c>
      <c r="J3023" s="18">
        <f t="shared" si="143"/>
        <v>110.58635401358625</v>
      </c>
    </row>
    <row r="3024" spans="1:10" x14ac:dyDescent="0.3">
      <c r="A3024" s="3">
        <v>2034</v>
      </c>
      <c r="B3024" s="3">
        <v>8</v>
      </c>
      <c r="C3024" s="4">
        <v>21</v>
      </c>
      <c r="D3024" s="19">
        <f>INDEX('Prom Factor Mensual Hora 0,5'!$B$5:$N$28,MATCH('Casos CMg'!$C3024,'Prom Factor Mensual Hora 0,5'!$A$5:$A$28,0),MATCH('Casos CMg'!$B3024,'Prom Factor Mensual Hora 0,5'!$B$4:$M$4,0))</f>
        <v>0.97349355073691068</v>
      </c>
      <c r="E3024" s="38">
        <v>99.410484313964844</v>
      </c>
      <c r="F3024" s="18">
        <f t="shared" si="141"/>
        <v>96.775465355277603</v>
      </c>
      <c r="G3024" s="38">
        <v>44.991947174072273</v>
      </c>
      <c r="H3024" s="18">
        <f t="shared" si="142"/>
        <v>43.799370409055129</v>
      </c>
      <c r="I3024" s="38">
        <v>113.5953826904297</v>
      </c>
      <c r="J3024" s="18">
        <f t="shared" si="143"/>
        <v>110.58437244262461</v>
      </c>
    </row>
    <row r="3025" spans="1:10" x14ac:dyDescent="0.3">
      <c r="A3025" s="3">
        <v>2034</v>
      </c>
      <c r="B3025" s="3">
        <v>8</v>
      </c>
      <c r="C3025" s="4">
        <v>22</v>
      </c>
      <c r="D3025" s="19">
        <f>INDEX('Prom Factor Mensual Hora 0,5'!$B$5:$N$28,MATCH('Casos CMg'!$C3025,'Prom Factor Mensual Hora 0,5'!$A$5:$A$28,0),MATCH('Casos CMg'!$B3025,'Prom Factor Mensual Hora 0,5'!$B$4:$M$4,0))</f>
        <v>0.9734807689676247</v>
      </c>
      <c r="E3025" s="38">
        <v>99.410484313964844</v>
      </c>
      <c r="F3025" s="18">
        <f t="shared" si="141"/>
        <v>96.774194713402494</v>
      </c>
      <c r="G3025" s="38">
        <v>44.991947174072273</v>
      </c>
      <c r="H3025" s="18">
        <f t="shared" si="142"/>
        <v>43.798795332366623</v>
      </c>
      <c r="I3025" s="38">
        <v>113.5953826904297</v>
      </c>
      <c r="J3025" s="18">
        <f t="shared" si="143"/>
        <v>110.58292049265111</v>
      </c>
    </row>
    <row r="3026" spans="1:10" x14ac:dyDescent="0.3">
      <c r="A3026" s="3">
        <v>2034</v>
      </c>
      <c r="B3026" s="3">
        <v>8</v>
      </c>
      <c r="C3026" s="4">
        <v>23</v>
      </c>
      <c r="D3026" s="19">
        <f>INDEX('Prom Factor Mensual Hora 0,5'!$B$5:$N$28,MATCH('Casos CMg'!$C3026,'Prom Factor Mensual Hora 0,5'!$A$5:$A$28,0),MATCH('Casos CMg'!$B3026,'Prom Factor Mensual Hora 0,5'!$B$4:$M$4,0))</f>
        <v>0.97348974165532653</v>
      </c>
      <c r="E3026" s="38">
        <v>99.361778259277344</v>
      </c>
      <c r="F3026" s="18">
        <f t="shared" si="141"/>
        <v>96.727671848037744</v>
      </c>
      <c r="G3026" s="38">
        <v>44.983554840087891</v>
      </c>
      <c r="H3026" s="18">
        <f t="shared" si="142"/>
        <v>43.791029180015371</v>
      </c>
      <c r="I3026" s="38">
        <v>113.5593185424805</v>
      </c>
      <c r="J3026" s="18">
        <f t="shared" si="143"/>
        <v>110.54883167047427</v>
      </c>
    </row>
    <row r="3027" spans="1:10" x14ac:dyDescent="0.3">
      <c r="A3027" s="3">
        <v>2034</v>
      </c>
      <c r="B3027" s="3">
        <v>9</v>
      </c>
      <c r="C3027" s="4">
        <v>0</v>
      </c>
      <c r="D3027" s="19">
        <f>INDEX('Prom Factor Mensual Hora 0,5'!$B$5:$N$28,MATCH('Casos CMg'!$C3027,'Prom Factor Mensual Hora 0,5'!$A$5:$A$28,0),MATCH('Casos CMg'!$B3027,'Prom Factor Mensual Hora 0,5'!$B$4:$M$4,0))</f>
        <v>0.97204255867463574</v>
      </c>
      <c r="E3027" s="38">
        <v>82.757171630859375</v>
      </c>
      <c r="F3027" s="18">
        <f t="shared" si="141"/>
        <v>80.443492860736526</v>
      </c>
      <c r="G3027" s="38">
        <v>39.822998046875</v>
      </c>
      <c r="H3027" s="18">
        <f t="shared" si="142"/>
        <v>38.709648915579393</v>
      </c>
      <c r="I3027" s="38">
        <v>97.996185302734375</v>
      </c>
      <c r="J3027" s="18">
        <f t="shared" si="143"/>
        <v>95.256462702023654</v>
      </c>
    </row>
    <row r="3028" spans="1:10" x14ac:dyDescent="0.3">
      <c r="A3028" s="3">
        <v>2034</v>
      </c>
      <c r="B3028" s="3">
        <v>9</v>
      </c>
      <c r="C3028" s="4">
        <v>1</v>
      </c>
      <c r="D3028" s="19">
        <f>INDEX('Prom Factor Mensual Hora 0,5'!$B$5:$N$28,MATCH('Casos CMg'!$C3028,'Prom Factor Mensual Hora 0,5'!$A$5:$A$28,0),MATCH('Casos CMg'!$B3028,'Prom Factor Mensual Hora 0,5'!$B$4:$M$4,0))</f>
        <v>0.9742465831758057</v>
      </c>
      <c r="E3028" s="38">
        <v>79.617073059082031</v>
      </c>
      <c r="F3028" s="18">
        <f t="shared" si="141"/>
        <v>77.566661390269161</v>
      </c>
      <c r="G3028" s="38">
        <v>38.114147186279297</v>
      </c>
      <c r="H3028" s="18">
        <f t="shared" si="142"/>
        <v>37.132577666892352</v>
      </c>
      <c r="I3028" s="38">
        <v>95.064651489257813</v>
      </c>
      <c r="J3028" s="18">
        <f t="shared" si="143"/>
        <v>92.616411894208198</v>
      </c>
    </row>
    <row r="3029" spans="1:10" x14ac:dyDescent="0.3">
      <c r="A3029" s="3">
        <v>2034</v>
      </c>
      <c r="B3029" s="3">
        <v>9</v>
      </c>
      <c r="C3029" s="4">
        <v>2</v>
      </c>
      <c r="D3029" s="19">
        <f>INDEX('Prom Factor Mensual Hora 0,5'!$B$5:$N$28,MATCH('Casos CMg'!$C3029,'Prom Factor Mensual Hora 0,5'!$A$5:$A$28,0),MATCH('Casos CMg'!$B3029,'Prom Factor Mensual Hora 0,5'!$B$4:$M$4,0))</f>
        <v>0.97408407668829189</v>
      </c>
      <c r="E3029" s="38">
        <v>79.617073059082031</v>
      </c>
      <c r="F3029" s="18">
        <f t="shared" si="141"/>
        <v>77.553723099380193</v>
      </c>
      <c r="G3029" s="38">
        <v>38.114147186279297</v>
      </c>
      <c r="H3029" s="18">
        <f t="shared" si="142"/>
        <v>37.12638387070853</v>
      </c>
      <c r="I3029" s="38">
        <v>95.064651489257813</v>
      </c>
      <c r="J3029" s="18">
        <f t="shared" si="143"/>
        <v>92.600963271607952</v>
      </c>
    </row>
    <row r="3030" spans="1:10" x14ac:dyDescent="0.3">
      <c r="A3030" s="3">
        <v>2034</v>
      </c>
      <c r="B3030" s="3">
        <v>9</v>
      </c>
      <c r="C3030" s="4">
        <v>3</v>
      </c>
      <c r="D3030" s="19">
        <f>INDEX('Prom Factor Mensual Hora 0,5'!$B$5:$N$28,MATCH('Casos CMg'!$C3030,'Prom Factor Mensual Hora 0,5'!$A$5:$A$28,0),MATCH('Casos CMg'!$B3030,'Prom Factor Mensual Hora 0,5'!$B$4:$M$4,0))</f>
        <v>0.97503800939849639</v>
      </c>
      <c r="E3030" s="38">
        <v>79.617073059082031</v>
      </c>
      <c r="F3030" s="18">
        <f t="shared" si="141"/>
        <v>77.629672429661994</v>
      </c>
      <c r="G3030" s="38">
        <v>38.114147186279297</v>
      </c>
      <c r="H3030" s="18">
        <f t="shared" si="142"/>
        <v>37.162742202431069</v>
      </c>
      <c r="I3030" s="38">
        <v>95.064651489257813</v>
      </c>
      <c r="J3030" s="18">
        <f t="shared" si="143"/>
        <v>92.691648552247742</v>
      </c>
    </row>
    <row r="3031" spans="1:10" x14ac:dyDescent="0.3">
      <c r="A3031" s="3">
        <v>2034</v>
      </c>
      <c r="B3031" s="3">
        <v>9</v>
      </c>
      <c r="C3031" s="4">
        <v>4</v>
      </c>
      <c r="D3031" s="19">
        <f>INDEX('Prom Factor Mensual Hora 0,5'!$B$5:$N$28,MATCH('Casos CMg'!$C3031,'Prom Factor Mensual Hora 0,5'!$A$5:$A$28,0),MATCH('Casos CMg'!$B3031,'Prom Factor Mensual Hora 0,5'!$B$4:$M$4,0))</f>
        <v>0.97408482109622996</v>
      </c>
      <c r="E3031" s="38">
        <v>79.617073059082031</v>
      </c>
      <c r="F3031" s="18">
        <f t="shared" si="141"/>
        <v>77.553782366961386</v>
      </c>
      <c r="G3031" s="38">
        <v>38.114147186279297</v>
      </c>
      <c r="H3031" s="18">
        <f t="shared" si="142"/>
        <v>37.126412243182244</v>
      </c>
      <c r="I3031" s="38">
        <v>95.064651489257813</v>
      </c>
      <c r="J3031" s="18">
        <f t="shared" si="143"/>
        <v>92.601034038489146</v>
      </c>
    </row>
    <row r="3032" spans="1:10" x14ac:dyDescent="0.3">
      <c r="A3032" s="3">
        <v>2034</v>
      </c>
      <c r="B3032" s="3">
        <v>9</v>
      </c>
      <c r="C3032" s="4">
        <v>5</v>
      </c>
      <c r="D3032" s="19">
        <f>INDEX('Prom Factor Mensual Hora 0,5'!$B$5:$N$28,MATCH('Casos CMg'!$C3032,'Prom Factor Mensual Hora 0,5'!$A$5:$A$28,0),MATCH('Casos CMg'!$B3032,'Prom Factor Mensual Hora 0,5'!$B$4:$M$4,0))</f>
        <v>0.97409849192360065</v>
      </c>
      <c r="E3032" s="38">
        <v>79.617073059082031</v>
      </c>
      <c r="F3032" s="18">
        <f t="shared" si="141"/>
        <v>77.554870798222936</v>
      </c>
      <c r="G3032" s="38">
        <v>38.114147186279297</v>
      </c>
      <c r="H3032" s="18">
        <f t="shared" si="142"/>
        <v>37.126933295108813</v>
      </c>
      <c r="I3032" s="38">
        <v>95.064651489257813</v>
      </c>
      <c r="J3032" s="18">
        <f t="shared" si="143"/>
        <v>92.602333650928713</v>
      </c>
    </row>
    <row r="3033" spans="1:10" x14ac:dyDescent="0.3">
      <c r="A3033" s="3">
        <v>2034</v>
      </c>
      <c r="B3033" s="3">
        <v>9</v>
      </c>
      <c r="C3033" s="4">
        <v>6</v>
      </c>
      <c r="D3033" s="19">
        <f>INDEX('Prom Factor Mensual Hora 0,5'!$B$5:$N$28,MATCH('Casos CMg'!$C3033,'Prom Factor Mensual Hora 0,5'!$A$5:$A$28,0),MATCH('Casos CMg'!$B3033,'Prom Factor Mensual Hora 0,5'!$B$4:$M$4,0))</f>
        <v>0.9740796118342202</v>
      </c>
      <c r="E3033" s="38">
        <v>48.765369415283203</v>
      </c>
      <c r="F3033" s="18">
        <f t="shared" si="141"/>
        <v>47.501352110991419</v>
      </c>
      <c r="G3033" s="38">
        <v>25.568778991699219</v>
      </c>
      <c r="H3033" s="18">
        <f t="shared" si="142"/>
        <v>24.90602631530934</v>
      </c>
      <c r="I3033" s="38">
        <v>55.837802886962891</v>
      </c>
      <c r="J3033" s="18">
        <f t="shared" si="143"/>
        <v>54.390465361808516</v>
      </c>
    </row>
    <row r="3034" spans="1:10" x14ac:dyDescent="0.3">
      <c r="A3034" s="3">
        <v>2034</v>
      </c>
      <c r="B3034" s="3">
        <v>9</v>
      </c>
      <c r="C3034" s="4">
        <v>7</v>
      </c>
      <c r="D3034" s="19">
        <f>INDEX('Prom Factor Mensual Hora 0,5'!$B$5:$N$28,MATCH('Casos CMg'!$C3034,'Prom Factor Mensual Hora 0,5'!$A$5:$A$28,0),MATCH('Casos CMg'!$B3034,'Prom Factor Mensual Hora 0,5'!$B$4:$M$4,0))</f>
        <v>0.97273984380637468</v>
      </c>
      <c r="E3034" s="38">
        <v>47.704608917236328</v>
      </c>
      <c r="F3034" s="18">
        <f t="shared" si="141"/>
        <v>46.404173826996654</v>
      </c>
      <c r="G3034" s="38">
        <v>25.14792633056641</v>
      </c>
      <c r="H3034" s="18">
        <f t="shared" si="142"/>
        <v>24.462389930849387</v>
      </c>
      <c r="I3034" s="38">
        <v>54.168563842773438</v>
      </c>
      <c r="J3034" s="18">
        <f t="shared" si="143"/>
        <v>52.691920331635067</v>
      </c>
    </row>
    <row r="3035" spans="1:10" x14ac:dyDescent="0.3">
      <c r="A3035" s="3">
        <v>2034</v>
      </c>
      <c r="B3035" s="3">
        <v>9</v>
      </c>
      <c r="C3035" s="4">
        <v>8</v>
      </c>
      <c r="D3035" s="19">
        <f>INDEX('Prom Factor Mensual Hora 0,5'!$B$5:$N$28,MATCH('Casos CMg'!$C3035,'Prom Factor Mensual Hora 0,5'!$A$5:$A$28,0),MATCH('Casos CMg'!$B3035,'Prom Factor Mensual Hora 0,5'!$B$4:$M$4,0))</f>
        <v>0.97273361132409919</v>
      </c>
      <c r="E3035" s="38">
        <v>42.289936065673828</v>
      </c>
      <c r="F3035" s="18">
        <f t="shared" si="141"/>
        <v>41.136842231828169</v>
      </c>
      <c r="G3035" s="38">
        <v>22.85886192321777</v>
      </c>
      <c r="H3035" s="18">
        <f t="shared" si="142"/>
        <v>22.235583309330565</v>
      </c>
      <c r="I3035" s="38">
        <v>47.760311126708977</v>
      </c>
      <c r="J3035" s="18">
        <f t="shared" si="143"/>
        <v>46.458059920246178</v>
      </c>
    </row>
    <row r="3036" spans="1:10" x14ac:dyDescent="0.3">
      <c r="A3036" s="3">
        <v>2034</v>
      </c>
      <c r="B3036" s="3">
        <v>9</v>
      </c>
      <c r="C3036" s="4">
        <v>9</v>
      </c>
      <c r="D3036" s="19">
        <f>INDEX('Prom Factor Mensual Hora 0,5'!$B$5:$N$28,MATCH('Casos CMg'!$C3036,'Prom Factor Mensual Hora 0,5'!$A$5:$A$28,0),MATCH('Casos CMg'!$B3036,'Prom Factor Mensual Hora 0,5'!$B$4:$M$4,0))</f>
        <v>0.98380388909456784</v>
      </c>
      <c r="E3036" s="38">
        <v>24.710414886474609</v>
      </c>
      <c r="F3036" s="18">
        <f t="shared" si="141"/>
        <v>24.310202266454024</v>
      </c>
      <c r="G3036" s="38">
        <v>15.433652877807621</v>
      </c>
      <c r="H3036" s="18">
        <f t="shared" si="142"/>
        <v>15.183687724122706</v>
      </c>
      <c r="I3036" s="38">
        <v>26.856462478637699</v>
      </c>
      <c r="J3036" s="18">
        <f t="shared" si="143"/>
        <v>26.421492233806106</v>
      </c>
    </row>
    <row r="3037" spans="1:10" x14ac:dyDescent="0.3">
      <c r="A3037" s="3">
        <v>2034</v>
      </c>
      <c r="B3037" s="3">
        <v>9</v>
      </c>
      <c r="C3037" s="4">
        <v>10</v>
      </c>
      <c r="D3037" s="19">
        <f>INDEX('Prom Factor Mensual Hora 0,5'!$B$5:$N$28,MATCH('Casos CMg'!$C3037,'Prom Factor Mensual Hora 0,5'!$A$5:$A$28,0),MATCH('Casos CMg'!$B3037,'Prom Factor Mensual Hora 0,5'!$B$4:$M$4,0))</f>
        <v>0.99651040141575653</v>
      </c>
      <c r="E3037" s="38">
        <v>24.710414886474609</v>
      </c>
      <c r="F3037" s="18">
        <f t="shared" si="141"/>
        <v>24.624185457670698</v>
      </c>
      <c r="G3037" s="38">
        <v>15.433652877807621</v>
      </c>
      <c r="H3037" s="18">
        <f t="shared" si="142"/>
        <v>15.379795624575518</v>
      </c>
      <c r="I3037" s="38">
        <v>26.856462478637699</v>
      </c>
      <c r="J3037" s="18">
        <f t="shared" si="143"/>
        <v>26.762744205194458</v>
      </c>
    </row>
    <row r="3038" spans="1:10" x14ac:dyDescent="0.3">
      <c r="A3038" s="3">
        <v>2034</v>
      </c>
      <c r="B3038" s="3">
        <v>9</v>
      </c>
      <c r="C3038" s="4">
        <v>11</v>
      </c>
      <c r="D3038" s="19">
        <f>INDEX('Prom Factor Mensual Hora 0,5'!$B$5:$N$28,MATCH('Casos CMg'!$C3038,'Prom Factor Mensual Hora 0,5'!$A$5:$A$28,0),MATCH('Casos CMg'!$B3038,'Prom Factor Mensual Hora 0,5'!$B$4:$M$4,0))</f>
        <v>0.99637875931433106</v>
      </c>
      <c r="E3038" s="38">
        <v>24.710414886474609</v>
      </c>
      <c r="F3038" s="18">
        <f t="shared" si="141"/>
        <v>24.620932526727948</v>
      </c>
      <c r="G3038" s="38">
        <v>15.433652877807621</v>
      </c>
      <c r="H3038" s="18">
        <f t="shared" si="142"/>
        <v>15.377763906078012</v>
      </c>
      <c r="I3038" s="38">
        <v>26.856462478637699</v>
      </c>
      <c r="J3038" s="18">
        <f t="shared" si="143"/>
        <v>26.759208764036917</v>
      </c>
    </row>
    <row r="3039" spans="1:10" x14ac:dyDescent="0.3">
      <c r="A3039" s="3">
        <v>2034</v>
      </c>
      <c r="B3039" s="3">
        <v>9</v>
      </c>
      <c r="C3039" s="4">
        <v>12</v>
      </c>
      <c r="D3039" s="19">
        <f>INDEX('Prom Factor Mensual Hora 0,5'!$B$5:$N$28,MATCH('Casos CMg'!$C3039,'Prom Factor Mensual Hora 0,5'!$A$5:$A$28,0),MATCH('Casos CMg'!$B3039,'Prom Factor Mensual Hora 0,5'!$B$4:$M$4,0))</f>
        <v>0.99637522767769626</v>
      </c>
      <c r="E3039" s="38">
        <v>24.710414886474609</v>
      </c>
      <c r="F3039" s="18">
        <f t="shared" si="141"/>
        <v>24.620845258521474</v>
      </c>
      <c r="G3039" s="38">
        <v>15.433652877807621</v>
      </c>
      <c r="H3039" s="18">
        <f t="shared" si="142"/>
        <v>15.3777094000241</v>
      </c>
      <c r="I3039" s="38">
        <v>26.856462478637699</v>
      </c>
      <c r="J3039" s="18">
        <f t="shared" si="143"/>
        <v>26.759113916770144</v>
      </c>
    </row>
    <row r="3040" spans="1:10" x14ac:dyDescent="0.3">
      <c r="A3040" s="3">
        <v>2034</v>
      </c>
      <c r="B3040" s="3">
        <v>9</v>
      </c>
      <c r="C3040" s="4">
        <v>13</v>
      </c>
      <c r="D3040" s="19">
        <f>INDEX('Prom Factor Mensual Hora 0,5'!$B$5:$N$28,MATCH('Casos CMg'!$C3040,'Prom Factor Mensual Hora 0,5'!$A$5:$A$28,0),MATCH('Casos CMg'!$B3040,'Prom Factor Mensual Hora 0,5'!$B$4:$M$4,0))</f>
        <v>0.99639232684161072</v>
      </c>
      <c r="E3040" s="38">
        <v>24.508367538452148</v>
      </c>
      <c r="F3040" s="18">
        <f t="shared" si="141"/>
        <v>24.419949358727735</v>
      </c>
      <c r="G3040" s="38">
        <v>15.35348606109619</v>
      </c>
      <c r="H3040" s="18">
        <f t="shared" si="142"/>
        <v>15.298095701545869</v>
      </c>
      <c r="I3040" s="38">
        <v>26.538511276245121</v>
      </c>
      <c r="J3040" s="18">
        <f t="shared" si="143"/>
        <v>26.442769001450198</v>
      </c>
    </row>
    <row r="3041" spans="1:10" x14ac:dyDescent="0.3">
      <c r="A3041" s="3">
        <v>2034</v>
      </c>
      <c r="B3041" s="3">
        <v>9</v>
      </c>
      <c r="C3041" s="4">
        <v>14</v>
      </c>
      <c r="D3041" s="19">
        <f>INDEX('Prom Factor Mensual Hora 0,5'!$B$5:$N$28,MATCH('Casos CMg'!$C3041,'Prom Factor Mensual Hora 0,5'!$A$5:$A$28,0),MATCH('Casos CMg'!$B3041,'Prom Factor Mensual Hora 0,5'!$B$4:$M$4,0))</f>
        <v>0.99819978685956856</v>
      </c>
      <c r="E3041" s="38">
        <v>24.659902572631839</v>
      </c>
      <c r="F3041" s="18">
        <f t="shared" si="141"/>
        <v>24.615509491978827</v>
      </c>
      <c r="G3041" s="38">
        <v>15.413609504699711</v>
      </c>
      <c r="H3041" s="18">
        <f t="shared" si="142"/>
        <v>15.385861722327871</v>
      </c>
      <c r="I3041" s="38">
        <v>26.7769775390625</v>
      </c>
      <c r="J3041" s="18">
        <f t="shared" si="143"/>
        <v>26.728773272235642</v>
      </c>
    </row>
    <row r="3042" spans="1:10" x14ac:dyDescent="0.3">
      <c r="A3042" s="3">
        <v>2034</v>
      </c>
      <c r="B3042" s="3">
        <v>9</v>
      </c>
      <c r="C3042" s="4">
        <v>15</v>
      </c>
      <c r="D3042" s="19">
        <f>INDEX('Prom Factor Mensual Hora 0,5'!$B$5:$N$28,MATCH('Casos CMg'!$C3042,'Prom Factor Mensual Hora 0,5'!$A$5:$A$28,0),MATCH('Casos CMg'!$B3042,'Prom Factor Mensual Hora 0,5'!$B$4:$M$4,0))</f>
        <v>0.99916905470794437</v>
      </c>
      <c r="E3042" s="38">
        <v>24.710414886474609</v>
      </c>
      <c r="F3042" s="18">
        <f t="shared" si="141"/>
        <v>24.689881883559952</v>
      </c>
      <c r="G3042" s="38">
        <v>15.433652877807621</v>
      </c>
      <c r="H3042" s="18">
        <f t="shared" si="142"/>
        <v>15.420828356609587</v>
      </c>
      <c r="I3042" s="38">
        <v>26.856462478637699</v>
      </c>
      <c r="J3042" s="18">
        <f t="shared" si="143"/>
        <v>26.834146227579808</v>
      </c>
    </row>
    <row r="3043" spans="1:10" x14ac:dyDescent="0.3">
      <c r="A3043" s="3">
        <v>2034</v>
      </c>
      <c r="B3043" s="3">
        <v>9</v>
      </c>
      <c r="C3043" s="4">
        <v>16</v>
      </c>
      <c r="D3043" s="19">
        <f>INDEX('Prom Factor Mensual Hora 0,5'!$B$5:$N$28,MATCH('Casos CMg'!$C3043,'Prom Factor Mensual Hora 0,5'!$A$5:$A$28,0),MATCH('Casos CMg'!$B3043,'Prom Factor Mensual Hora 0,5'!$B$4:$M$4,0))</f>
        <v>0.9990444504188255</v>
      </c>
      <c r="E3043" s="38">
        <v>24.710414886474609</v>
      </c>
      <c r="F3043" s="18">
        <f t="shared" si="141"/>
        <v>24.68680285987919</v>
      </c>
      <c r="G3043" s="38">
        <v>15.433652877807621</v>
      </c>
      <c r="H3043" s="18">
        <f t="shared" si="142"/>
        <v>15.418905257264239</v>
      </c>
      <c r="I3043" s="38">
        <v>26.856462478637699</v>
      </c>
      <c r="J3043" s="18">
        <f t="shared" si="143"/>
        <v>26.830799797164406</v>
      </c>
    </row>
    <row r="3044" spans="1:10" x14ac:dyDescent="0.3">
      <c r="A3044" s="3">
        <v>2034</v>
      </c>
      <c r="B3044" s="3">
        <v>9</v>
      </c>
      <c r="C3044" s="4">
        <v>17</v>
      </c>
      <c r="D3044" s="19">
        <f>INDEX('Prom Factor Mensual Hora 0,5'!$B$5:$N$28,MATCH('Casos CMg'!$C3044,'Prom Factor Mensual Hora 0,5'!$A$5:$A$28,0),MATCH('Casos CMg'!$B3044,'Prom Factor Mensual Hora 0,5'!$B$4:$M$4,0))</f>
        <v>0.9993050788709984</v>
      </c>
      <c r="E3044" s="38">
        <v>47.452049255371087</v>
      </c>
      <c r="F3044" s="18">
        <f t="shared" si="141"/>
        <v>47.419073823729107</v>
      </c>
      <c r="G3044" s="38">
        <v>25.047719955444339</v>
      </c>
      <c r="H3044" s="18">
        <f t="shared" si="142"/>
        <v>25.030313765613986</v>
      </c>
      <c r="I3044" s="38">
        <v>53.771114349365227</v>
      </c>
      <c r="J3044" s="18">
        <f t="shared" si="143"/>
        <v>53.733747665873892</v>
      </c>
    </row>
    <row r="3045" spans="1:10" x14ac:dyDescent="0.3">
      <c r="A3045" s="3">
        <v>2034</v>
      </c>
      <c r="B3045" s="3">
        <v>9</v>
      </c>
      <c r="C3045" s="4">
        <v>18</v>
      </c>
      <c r="D3045" s="19">
        <f>INDEX('Prom Factor Mensual Hora 0,5'!$B$5:$N$28,MATCH('Casos CMg'!$C3045,'Prom Factor Mensual Hora 0,5'!$A$5:$A$28,0),MATCH('Casos CMg'!$B3045,'Prom Factor Mensual Hora 0,5'!$B$4:$M$4,0))</f>
        <v>0.99759036986935989</v>
      </c>
      <c r="E3045" s="38">
        <v>47.452049255371087</v>
      </c>
      <c r="F3045" s="18">
        <f t="shared" si="141"/>
        <v>47.337707367724725</v>
      </c>
      <c r="G3045" s="38">
        <v>25.047719955444339</v>
      </c>
      <c r="H3045" s="18">
        <f t="shared" si="142"/>
        <v>24.987364214735866</v>
      </c>
      <c r="I3045" s="38">
        <v>53.771114349365227</v>
      </c>
      <c r="J3045" s="18">
        <f t="shared" si="143"/>
        <v>53.641545852070905</v>
      </c>
    </row>
    <row r="3046" spans="1:10" x14ac:dyDescent="0.3">
      <c r="A3046" s="3">
        <v>2034</v>
      </c>
      <c r="B3046" s="3">
        <v>9</v>
      </c>
      <c r="C3046" s="4">
        <v>19</v>
      </c>
      <c r="D3046" s="19">
        <f>INDEX('Prom Factor Mensual Hora 0,5'!$B$5:$N$28,MATCH('Casos CMg'!$C3046,'Prom Factor Mensual Hora 0,5'!$A$5:$A$28,0),MATCH('Casos CMg'!$B3046,'Prom Factor Mensual Hora 0,5'!$B$4:$M$4,0))</f>
        <v>0.98333751685340054</v>
      </c>
      <c r="E3046" s="38">
        <v>83.899024963378906</v>
      </c>
      <c r="F3046" s="18">
        <f t="shared" si="141"/>
        <v>82.50105887391048</v>
      </c>
      <c r="G3046" s="38">
        <v>40.444389343261719</v>
      </c>
      <c r="H3046" s="18">
        <f t="shared" si="142"/>
        <v>39.770485387455111</v>
      </c>
      <c r="I3046" s="38">
        <v>99.062210083007813</v>
      </c>
      <c r="J3046" s="18">
        <f t="shared" si="143"/>
        <v>97.411587677034802</v>
      </c>
    </row>
    <row r="3047" spans="1:10" x14ac:dyDescent="0.3">
      <c r="A3047" s="3">
        <v>2034</v>
      </c>
      <c r="B3047" s="3">
        <v>9</v>
      </c>
      <c r="C3047" s="4">
        <v>20</v>
      </c>
      <c r="D3047" s="19">
        <f>INDEX('Prom Factor Mensual Hora 0,5'!$B$5:$N$28,MATCH('Casos CMg'!$C3047,'Prom Factor Mensual Hora 0,5'!$A$5:$A$28,0),MATCH('Casos CMg'!$B3047,'Prom Factor Mensual Hora 0,5'!$B$4:$M$4,0))</f>
        <v>0.97364157716331123</v>
      </c>
      <c r="E3047" s="38">
        <v>83.899024963378906</v>
      </c>
      <c r="F3047" s="18">
        <f t="shared" si="141"/>
        <v>81.687578987808266</v>
      </c>
      <c r="G3047" s="38">
        <v>40.444389343261719</v>
      </c>
      <c r="H3047" s="18">
        <f t="shared" si="142"/>
        <v>39.37833902758036</v>
      </c>
      <c r="I3047" s="38">
        <v>99.062210083007813</v>
      </c>
      <c r="J3047" s="18">
        <f t="shared" si="143"/>
        <v>96.451086462503</v>
      </c>
    </row>
    <row r="3048" spans="1:10" x14ac:dyDescent="0.3">
      <c r="A3048" s="3">
        <v>2034</v>
      </c>
      <c r="B3048" s="3">
        <v>9</v>
      </c>
      <c r="C3048" s="4">
        <v>21</v>
      </c>
      <c r="D3048" s="19">
        <f>INDEX('Prom Factor Mensual Hora 0,5'!$B$5:$N$28,MATCH('Casos CMg'!$C3048,'Prom Factor Mensual Hora 0,5'!$A$5:$A$28,0),MATCH('Casos CMg'!$B3048,'Prom Factor Mensual Hora 0,5'!$B$4:$M$4,0))</f>
        <v>0.97197707714224701</v>
      </c>
      <c r="E3048" s="38">
        <v>83.899024963378906</v>
      </c>
      <c r="F3048" s="18">
        <f t="shared" si="141"/>
        <v>81.547929058989453</v>
      </c>
      <c r="G3048" s="38">
        <v>40.444389343261719</v>
      </c>
      <c r="H3048" s="18">
        <f t="shared" si="142"/>
        <v>39.311019340666569</v>
      </c>
      <c r="I3048" s="38">
        <v>99.062210083007813</v>
      </c>
      <c r="J3048" s="18">
        <f t="shared" si="143"/>
        <v>96.28619741173317</v>
      </c>
    </row>
    <row r="3049" spans="1:10" x14ac:dyDescent="0.3">
      <c r="A3049" s="3">
        <v>2034</v>
      </c>
      <c r="B3049" s="3">
        <v>9</v>
      </c>
      <c r="C3049" s="4">
        <v>22</v>
      </c>
      <c r="D3049" s="19">
        <f>INDEX('Prom Factor Mensual Hora 0,5'!$B$5:$N$28,MATCH('Casos CMg'!$C3049,'Prom Factor Mensual Hora 0,5'!$A$5:$A$28,0),MATCH('Casos CMg'!$B3049,'Prom Factor Mensual Hora 0,5'!$B$4:$M$4,0))</f>
        <v>0.97199432949026132</v>
      </c>
      <c r="E3049" s="38">
        <v>83.899024963378906</v>
      </c>
      <c r="F3049" s="18">
        <f t="shared" si="141"/>
        <v>81.54937651416617</v>
      </c>
      <c r="G3049" s="38">
        <v>40.444389343261719</v>
      </c>
      <c r="H3049" s="18">
        <f t="shared" si="142"/>
        <v>39.311717101346744</v>
      </c>
      <c r="I3049" s="38">
        <v>99.062210083007813</v>
      </c>
      <c r="J3049" s="18">
        <f t="shared" si="143"/>
        <v>96.28790646745658</v>
      </c>
    </row>
    <row r="3050" spans="1:10" x14ac:dyDescent="0.3">
      <c r="A3050" s="3">
        <v>2034</v>
      </c>
      <c r="B3050" s="3">
        <v>9</v>
      </c>
      <c r="C3050" s="4">
        <v>23</v>
      </c>
      <c r="D3050" s="19">
        <f>INDEX('Prom Factor Mensual Hora 0,5'!$B$5:$N$28,MATCH('Casos CMg'!$C3050,'Prom Factor Mensual Hora 0,5'!$A$5:$A$28,0),MATCH('Casos CMg'!$B3050,'Prom Factor Mensual Hora 0,5'!$B$4:$M$4,0))</f>
        <v>0.97199575680251449</v>
      </c>
      <c r="E3050" s="38">
        <v>83.899024963378906</v>
      </c>
      <c r="F3050" s="18">
        <f t="shared" si="141"/>
        <v>81.549496264272534</v>
      </c>
      <c r="G3050" s="38">
        <v>40.444389343261719</v>
      </c>
      <c r="H3050" s="18">
        <f t="shared" si="142"/>
        <v>39.311774828119226</v>
      </c>
      <c r="I3050" s="38">
        <v>99.062210083007813</v>
      </c>
      <c r="J3050" s="18">
        <f t="shared" si="143"/>
        <v>96.288047860162862</v>
      </c>
    </row>
    <row r="3051" spans="1:10" x14ac:dyDescent="0.3">
      <c r="A3051" s="3">
        <v>2034</v>
      </c>
      <c r="B3051" s="3">
        <v>10</v>
      </c>
      <c r="C3051" s="4">
        <v>0</v>
      </c>
      <c r="D3051" s="19">
        <f>INDEX('Prom Factor Mensual Hora 0,5'!$B$5:$N$28,MATCH('Casos CMg'!$C3051,'Prom Factor Mensual Hora 0,5'!$A$5:$A$28,0),MATCH('Casos CMg'!$B3051,'Prom Factor Mensual Hora 0,5'!$B$4:$M$4,0))</f>
        <v>0.98061449370768206</v>
      </c>
      <c r="E3051" s="38">
        <v>44.397994995117188</v>
      </c>
      <c r="F3051" s="18">
        <f t="shared" si="141"/>
        <v>43.537317383773043</v>
      </c>
      <c r="G3051" s="38">
        <v>23.22490119934082</v>
      </c>
      <c r="H3051" s="18">
        <f t="shared" si="142"/>
        <v>22.774674731002538</v>
      </c>
      <c r="I3051" s="38">
        <v>48.603561401367188</v>
      </c>
      <c r="J3051" s="18">
        <f t="shared" si="143"/>
        <v>47.661356755991925</v>
      </c>
    </row>
    <row r="3052" spans="1:10" x14ac:dyDescent="0.3">
      <c r="A3052" s="3">
        <v>2034</v>
      </c>
      <c r="B3052" s="3">
        <v>10</v>
      </c>
      <c r="C3052" s="4">
        <v>1</v>
      </c>
      <c r="D3052" s="19">
        <f>INDEX('Prom Factor Mensual Hora 0,5'!$B$5:$N$28,MATCH('Casos CMg'!$C3052,'Prom Factor Mensual Hora 0,5'!$A$5:$A$28,0),MATCH('Casos CMg'!$B3052,'Prom Factor Mensual Hora 0,5'!$B$4:$M$4,0))</f>
        <v>0.98669170963098818</v>
      </c>
      <c r="E3052" s="38">
        <v>44.632438659667969</v>
      </c>
      <c r="F3052" s="18">
        <f t="shared" si="141"/>
        <v>44.038457206107999</v>
      </c>
      <c r="G3052" s="38">
        <v>23.430973052978519</v>
      </c>
      <c r="H3052" s="18">
        <f t="shared" si="142"/>
        <v>23.119146859960988</v>
      </c>
      <c r="I3052" s="38">
        <v>48.869514465332031</v>
      </c>
      <c r="J3052" s="18">
        <f t="shared" si="143"/>
        <v>48.219144776634771</v>
      </c>
    </row>
    <row r="3053" spans="1:10" x14ac:dyDescent="0.3">
      <c r="A3053" s="3">
        <v>2034</v>
      </c>
      <c r="B3053" s="3">
        <v>10</v>
      </c>
      <c r="C3053" s="4">
        <v>2</v>
      </c>
      <c r="D3053" s="19">
        <f>INDEX('Prom Factor Mensual Hora 0,5'!$B$5:$N$28,MATCH('Casos CMg'!$C3053,'Prom Factor Mensual Hora 0,5'!$A$5:$A$28,0),MATCH('Casos CMg'!$B3053,'Prom Factor Mensual Hora 0,5'!$B$4:$M$4,0))</f>
        <v>0.98670064880071218</v>
      </c>
      <c r="E3053" s="38">
        <v>44.632438659667969</v>
      </c>
      <c r="F3053" s="18">
        <f t="shared" si="141"/>
        <v>44.038856183052374</v>
      </c>
      <c r="G3053" s="38">
        <v>23.430973052978519</v>
      </c>
      <c r="H3053" s="18">
        <f t="shared" si="142"/>
        <v>23.119356313405909</v>
      </c>
      <c r="I3053" s="38">
        <v>48.869514465332031</v>
      </c>
      <c r="J3053" s="18">
        <f t="shared" si="143"/>
        <v>48.219581629518906</v>
      </c>
    </row>
    <row r="3054" spans="1:10" x14ac:dyDescent="0.3">
      <c r="A3054" s="3">
        <v>2034</v>
      </c>
      <c r="B3054" s="3">
        <v>10</v>
      </c>
      <c r="C3054" s="4">
        <v>3</v>
      </c>
      <c r="D3054" s="19">
        <f>INDEX('Prom Factor Mensual Hora 0,5'!$B$5:$N$28,MATCH('Casos CMg'!$C3054,'Prom Factor Mensual Hora 0,5'!$A$5:$A$28,0),MATCH('Casos CMg'!$B3054,'Prom Factor Mensual Hora 0,5'!$B$4:$M$4,0))</f>
        <v>0.9870199279359243</v>
      </c>
      <c r="E3054" s="38">
        <v>44.632438659667969</v>
      </c>
      <c r="F3054" s="18">
        <f t="shared" si="141"/>
        <v>44.053106389470038</v>
      </c>
      <c r="G3054" s="38">
        <v>23.430973052978519</v>
      </c>
      <c r="H3054" s="18">
        <f t="shared" si="142"/>
        <v>23.126837334219442</v>
      </c>
      <c r="I3054" s="38">
        <v>48.869514465332031</v>
      </c>
      <c r="J3054" s="18">
        <f t="shared" si="143"/>
        <v>48.235184645835631</v>
      </c>
    </row>
    <row r="3055" spans="1:10" x14ac:dyDescent="0.3">
      <c r="A3055" s="3">
        <v>2034</v>
      </c>
      <c r="B3055" s="3">
        <v>10</v>
      </c>
      <c r="C3055" s="4">
        <v>4</v>
      </c>
      <c r="D3055" s="19">
        <f>INDEX('Prom Factor Mensual Hora 0,5'!$B$5:$N$28,MATCH('Casos CMg'!$C3055,'Prom Factor Mensual Hora 0,5'!$A$5:$A$28,0),MATCH('Casos CMg'!$B3055,'Prom Factor Mensual Hora 0,5'!$B$4:$M$4,0))</f>
        <v>0.9870029666479051</v>
      </c>
      <c r="E3055" s="38">
        <v>44.632438659667969</v>
      </c>
      <c r="F3055" s="18">
        <f t="shared" si="141"/>
        <v>44.052349365822934</v>
      </c>
      <c r="G3055" s="38">
        <v>23.430973052978519</v>
      </c>
      <c r="H3055" s="18">
        <f t="shared" si="142"/>
        <v>23.12643991473692</v>
      </c>
      <c r="I3055" s="38">
        <v>48.869514465332031</v>
      </c>
      <c r="J3055" s="18">
        <f t="shared" si="143"/>
        <v>48.234355755925428</v>
      </c>
    </row>
    <row r="3056" spans="1:10" x14ac:dyDescent="0.3">
      <c r="A3056" s="3">
        <v>2034</v>
      </c>
      <c r="B3056" s="3">
        <v>10</v>
      </c>
      <c r="C3056" s="4">
        <v>5</v>
      </c>
      <c r="D3056" s="19">
        <f>INDEX('Prom Factor Mensual Hora 0,5'!$B$5:$N$28,MATCH('Casos CMg'!$C3056,'Prom Factor Mensual Hora 0,5'!$A$5:$A$28,0),MATCH('Casos CMg'!$B3056,'Prom Factor Mensual Hora 0,5'!$B$4:$M$4,0))</f>
        <v>0.98794974355569909</v>
      </c>
      <c r="E3056" s="38">
        <v>44.632438659667969</v>
      </c>
      <c r="F3056" s="18">
        <f t="shared" si="141"/>
        <v>44.094606328084438</v>
      </c>
      <c r="G3056" s="38">
        <v>23.430973052978519</v>
      </c>
      <c r="H3056" s="18">
        <f t="shared" si="142"/>
        <v>23.148623818950625</v>
      </c>
      <c r="I3056" s="38">
        <v>48.869514465332031</v>
      </c>
      <c r="J3056" s="18">
        <f t="shared" si="143"/>
        <v>48.280624283716307</v>
      </c>
    </row>
    <row r="3057" spans="1:10" x14ac:dyDescent="0.3">
      <c r="A3057" s="3">
        <v>2034</v>
      </c>
      <c r="B3057" s="3">
        <v>10</v>
      </c>
      <c r="C3057" s="4">
        <v>6</v>
      </c>
      <c r="D3057" s="19">
        <f>INDEX('Prom Factor Mensual Hora 0,5'!$B$5:$N$28,MATCH('Casos CMg'!$C3057,'Prom Factor Mensual Hora 0,5'!$A$5:$A$28,0),MATCH('Casos CMg'!$B3057,'Prom Factor Mensual Hora 0,5'!$B$4:$M$4,0))</f>
        <v>0.98762991447964255</v>
      </c>
      <c r="E3057" s="38">
        <v>9.520747184753418</v>
      </c>
      <c r="F3057" s="18">
        <f t="shared" si="141"/>
        <v>9.4029747278603164</v>
      </c>
      <c r="G3057" s="38">
        <v>5.7527694702148438</v>
      </c>
      <c r="H3057" s="18">
        <f t="shared" si="142"/>
        <v>5.6816072198893846</v>
      </c>
      <c r="I3057" s="38">
        <v>10.524256706237789</v>
      </c>
      <c r="J3057" s="18">
        <f t="shared" si="143"/>
        <v>10.394070750743433</v>
      </c>
    </row>
    <row r="3058" spans="1:10" x14ac:dyDescent="0.3">
      <c r="A3058" s="3">
        <v>2034</v>
      </c>
      <c r="B3058" s="3">
        <v>10</v>
      </c>
      <c r="C3058" s="4">
        <v>7</v>
      </c>
      <c r="D3058" s="19">
        <f>INDEX('Prom Factor Mensual Hora 0,5'!$B$5:$N$28,MATCH('Casos CMg'!$C3058,'Prom Factor Mensual Hora 0,5'!$A$5:$A$28,0),MATCH('Casos CMg'!$B3058,'Prom Factor Mensual Hora 0,5'!$B$4:$M$4,0))</f>
        <v>0.9876323655348701</v>
      </c>
      <c r="E3058" s="38">
        <v>9.520747184753418</v>
      </c>
      <c r="F3058" s="18">
        <f t="shared" si="141"/>
        <v>9.4029980637374724</v>
      </c>
      <c r="G3058" s="38">
        <v>5.7527694702148438</v>
      </c>
      <c r="H3058" s="18">
        <f t="shared" si="142"/>
        <v>5.6816213202450676</v>
      </c>
      <c r="I3058" s="38">
        <v>10.524256706237789</v>
      </c>
      <c r="J3058" s="18">
        <f t="shared" si="143"/>
        <v>10.394096546277849</v>
      </c>
    </row>
    <row r="3059" spans="1:10" x14ac:dyDescent="0.3">
      <c r="A3059" s="3">
        <v>2034</v>
      </c>
      <c r="B3059" s="3">
        <v>10</v>
      </c>
      <c r="C3059" s="4">
        <v>8</v>
      </c>
      <c r="D3059" s="19">
        <f>INDEX('Prom Factor Mensual Hora 0,5'!$B$5:$N$28,MATCH('Casos CMg'!$C3059,'Prom Factor Mensual Hora 0,5'!$A$5:$A$28,0),MATCH('Casos CMg'!$B3059,'Prom Factor Mensual Hora 0,5'!$B$4:$M$4,0))</f>
        <v>0.98729907595495192</v>
      </c>
      <c r="E3059" s="38">
        <v>3.8152563571929932</v>
      </c>
      <c r="F3059" s="18">
        <f t="shared" si="141"/>
        <v>3.766799075987898</v>
      </c>
      <c r="G3059" s="38">
        <v>2.041313648223877</v>
      </c>
      <c r="H3059" s="18">
        <f t="shared" si="142"/>
        <v>2.0153870786256656</v>
      </c>
      <c r="I3059" s="38">
        <v>4.2607169151306152</v>
      </c>
      <c r="J3059" s="18">
        <f t="shared" si="143"/>
        <v>4.2066018732140895</v>
      </c>
    </row>
    <row r="3060" spans="1:10" x14ac:dyDescent="0.3">
      <c r="A3060" s="3">
        <v>2034</v>
      </c>
      <c r="B3060" s="3">
        <v>10</v>
      </c>
      <c r="C3060" s="4">
        <v>9</v>
      </c>
      <c r="D3060" s="19">
        <f>INDEX('Prom Factor Mensual Hora 0,5'!$B$5:$N$28,MATCH('Casos CMg'!$C3060,'Prom Factor Mensual Hora 0,5'!$A$5:$A$28,0),MATCH('Casos CMg'!$B3060,'Prom Factor Mensual Hora 0,5'!$B$4:$M$4,0))</f>
        <v>0.9991578476552917</v>
      </c>
      <c r="E3060" s="38">
        <v>3.8152563571929932</v>
      </c>
      <c r="F3060" s="18">
        <f t="shared" si="141"/>
        <v>3.8120433301061198</v>
      </c>
      <c r="G3060" s="38">
        <v>2.041313648223877</v>
      </c>
      <c r="H3060" s="18">
        <f t="shared" si="142"/>
        <v>2.0395945511487401</v>
      </c>
      <c r="I3060" s="38">
        <v>4.2607169151306152</v>
      </c>
      <c r="J3060" s="18">
        <f t="shared" si="143"/>
        <v>4.2571287423903996</v>
      </c>
    </row>
    <row r="3061" spans="1:10" x14ac:dyDescent="0.3">
      <c r="A3061" s="3">
        <v>2034</v>
      </c>
      <c r="B3061" s="3">
        <v>10</v>
      </c>
      <c r="C3061" s="4">
        <v>10</v>
      </c>
      <c r="D3061" s="19">
        <f>INDEX('Prom Factor Mensual Hora 0,5'!$B$5:$N$28,MATCH('Casos CMg'!$C3061,'Prom Factor Mensual Hora 0,5'!$A$5:$A$28,0),MATCH('Casos CMg'!$B3061,'Prom Factor Mensual Hora 0,5'!$B$4:$M$4,0))</f>
        <v>0.9995828661525229</v>
      </c>
      <c r="E3061" s="38">
        <v>0.89638084173202515</v>
      </c>
      <c r="F3061" s="18">
        <f t="shared" si="141"/>
        <v>0.89600693094270867</v>
      </c>
      <c r="G3061" s="38">
        <v>0.70216363668441772</v>
      </c>
      <c r="H3061" s="18">
        <f t="shared" si="142"/>
        <v>0.70187074046508902</v>
      </c>
      <c r="I3061" s="38">
        <v>0.96451616287231445</v>
      </c>
      <c r="J3061" s="18">
        <f t="shared" si="143"/>
        <v>0.96411383053434163</v>
      </c>
    </row>
    <row r="3062" spans="1:10" x14ac:dyDescent="0.3">
      <c r="A3062" s="3">
        <v>2034</v>
      </c>
      <c r="B3062" s="3">
        <v>10</v>
      </c>
      <c r="C3062" s="4">
        <v>11</v>
      </c>
      <c r="D3062" s="19">
        <f>INDEX('Prom Factor Mensual Hora 0,5'!$B$5:$N$28,MATCH('Casos CMg'!$C3062,'Prom Factor Mensual Hora 0,5'!$A$5:$A$28,0),MATCH('Casos CMg'!$B3062,'Prom Factor Mensual Hora 0,5'!$B$4:$M$4,0))</f>
        <v>0.99952344568666041</v>
      </c>
      <c r="E3062" s="38">
        <v>0.89638084173202515</v>
      </c>
      <c r="F3062" s="18">
        <f t="shared" si="141"/>
        <v>0.89595366757550277</v>
      </c>
      <c r="G3062" s="38">
        <v>0.70216363668441772</v>
      </c>
      <c r="H3062" s="18">
        <f t="shared" si="142"/>
        <v>0.70182901757468552</v>
      </c>
      <c r="I3062" s="38">
        <v>0.96451616287231445</v>
      </c>
      <c r="J3062" s="18">
        <f t="shared" si="143"/>
        <v>0.96405651853461194</v>
      </c>
    </row>
    <row r="3063" spans="1:10" x14ac:dyDescent="0.3">
      <c r="A3063" s="3">
        <v>2034</v>
      </c>
      <c r="B3063" s="3">
        <v>10</v>
      </c>
      <c r="C3063" s="4">
        <v>12</v>
      </c>
      <c r="D3063" s="19">
        <f>INDEX('Prom Factor Mensual Hora 0,5'!$B$5:$N$28,MATCH('Casos CMg'!$C3063,'Prom Factor Mensual Hora 0,5'!$A$5:$A$28,0),MATCH('Casos CMg'!$B3063,'Prom Factor Mensual Hora 0,5'!$B$4:$M$4,0))</f>
        <v>0.99953095526393487</v>
      </c>
      <c r="E3063" s="38">
        <v>0.89638084173202515</v>
      </c>
      <c r="F3063" s="18">
        <f t="shared" si="141"/>
        <v>0.8959603990167011</v>
      </c>
      <c r="G3063" s="38">
        <v>0.70216363668441772</v>
      </c>
      <c r="H3063" s="18">
        <f t="shared" si="142"/>
        <v>0.7018342905267746</v>
      </c>
      <c r="I3063" s="38">
        <v>0.96451616287231445</v>
      </c>
      <c r="J3063" s="18">
        <f t="shared" si="143"/>
        <v>0.96406376164326946</v>
      </c>
    </row>
    <row r="3064" spans="1:10" x14ac:dyDescent="0.3">
      <c r="A3064" s="3">
        <v>2034</v>
      </c>
      <c r="B3064" s="3">
        <v>10</v>
      </c>
      <c r="C3064" s="4">
        <v>13</v>
      </c>
      <c r="D3064" s="19">
        <f>INDEX('Prom Factor Mensual Hora 0,5'!$B$5:$N$28,MATCH('Casos CMg'!$C3064,'Prom Factor Mensual Hora 0,5'!$A$5:$A$28,0),MATCH('Casos CMg'!$B3064,'Prom Factor Mensual Hora 0,5'!$B$4:$M$4,0))</f>
        <v>0.99956208482646935</v>
      </c>
      <c r="E3064" s="38">
        <v>0.89638084173202515</v>
      </c>
      <c r="F3064" s="18">
        <f t="shared" si="141"/>
        <v>0.89598830296016851</v>
      </c>
      <c r="G3064" s="38">
        <v>0.70216363668441772</v>
      </c>
      <c r="H3064" s="18">
        <f t="shared" si="142"/>
        <v>0.70185614857361212</v>
      </c>
      <c r="I3064" s="38">
        <v>0.96451616287231445</v>
      </c>
      <c r="J3064" s="18">
        <f t="shared" si="143"/>
        <v>0.96409378660947709</v>
      </c>
    </row>
    <row r="3065" spans="1:10" x14ac:dyDescent="0.3">
      <c r="A3065" s="3">
        <v>2034</v>
      </c>
      <c r="B3065" s="3">
        <v>10</v>
      </c>
      <c r="C3065" s="4">
        <v>14</v>
      </c>
      <c r="D3065" s="19">
        <f>INDEX('Prom Factor Mensual Hora 0,5'!$B$5:$N$28,MATCH('Casos CMg'!$C3065,'Prom Factor Mensual Hora 0,5'!$A$5:$A$28,0),MATCH('Casos CMg'!$B3065,'Prom Factor Mensual Hora 0,5'!$B$4:$M$4,0))</f>
        <v>0.99971987807715179</v>
      </c>
      <c r="E3065" s="38">
        <v>0.89638084173202515</v>
      </c>
      <c r="F3065" s="18">
        <f t="shared" si="141"/>
        <v>0.89612974580703486</v>
      </c>
      <c r="G3065" s="38">
        <v>0.70216363668441772</v>
      </c>
      <c r="H3065" s="18">
        <f t="shared" si="142"/>
        <v>0.70196694525635561</v>
      </c>
      <c r="I3065" s="38">
        <v>0.96451616287231445</v>
      </c>
      <c r="J3065" s="18">
        <f t="shared" si="143"/>
        <v>0.96424598075015244</v>
      </c>
    </row>
    <row r="3066" spans="1:10" x14ac:dyDescent="0.3">
      <c r="A3066" s="3">
        <v>2034</v>
      </c>
      <c r="B3066" s="3">
        <v>10</v>
      </c>
      <c r="C3066" s="4">
        <v>15</v>
      </c>
      <c r="D3066" s="19">
        <f>INDEX('Prom Factor Mensual Hora 0,5'!$B$5:$N$28,MATCH('Casos CMg'!$C3066,'Prom Factor Mensual Hora 0,5'!$A$5:$A$28,0),MATCH('Casos CMg'!$B3066,'Prom Factor Mensual Hora 0,5'!$B$4:$M$4,0))</f>
        <v>0.99988320758683513</v>
      </c>
      <c r="E3066" s="38">
        <v>1.61348557472229</v>
      </c>
      <c r="F3066" s="18">
        <f t="shared" si="141"/>
        <v>1.6132971318484115</v>
      </c>
      <c r="G3066" s="38">
        <v>1.26389467716217</v>
      </c>
      <c r="H3066" s="18">
        <f t="shared" si="142"/>
        <v>1.2637470638528379</v>
      </c>
      <c r="I3066" s="38">
        <v>1.73612904548645</v>
      </c>
      <c r="J3066" s="18">
        <f t="shared" si="143"/>
        <v>1.735926278785662</v>
      </c>
    </row>
    <row r="3067" spans="1:10" x14ac:dyDescent="0.3">
      <c r="A3067" s="3">
        <v>2034</v>
      </c>
      <c r="B3067" s="3">
        <v>10</v>
      </c>
      <c r="C3067" s="4">
        <v>16</v>
      </c>
      <c r="D3067" s="19">
        <f>INDEX('Prom Factor Mensual Hora 0,5'!$B$5:$N$28,MATCH('Casos CMg'!$C3067,'Prom Factor Mensual Hora 0,5'!$A$5:$A$28,0),MATCH('Casos CMg'!$B3067,'Prom Factor Mensual Hora 0,5'!$B$4:$M$4,0))</f>
        <v>0.99988320758683513</v>
      </c>
      <c r="E3067" s="38">
        <v>1.61348557472229</v>
      </c>
      <c r="F3067" s="18">
        <f t="shared" si="141"/>
        <v>1.6132971318484115</v>
      </c>
      <c r="G3067" s="38">
        <v>1.26389467716217</v>
      </c>
      <c r="H3067" s="18">
        <f t="shared" si="142"/>
        <v>1.2637470638528379</v>
      </c>
      <c r="I3067" s="38">
        <v>1.73612904548645</v>
      </c>
      <c r="J3067" s="18">
        <f t="shared" si="143"/>
        <v>1.735926278785662</v>
      </c>
    </row>
    <row r="3068" spans="1:10" x14ac:dyDescent="0.3">
      <c r="A3068" s="3">
        <v>2034</v>
      </c>
      <c r="B3068" s="3">
        <v>10</v>
      </c>
      <c r="C3068" s="4">
        <v>17</v>
      </c>
      <c r="D3068" s="19">
        <f>INDEX('Prom Factor Mensual Hora 0,5'!$B$5:$N$28,MATCH('Casos CMg'!$C3068,'Prom Factor Mensual Hora 0,5'!$A$5:$A$28,0),MATCH('Casos CMg'!$B3068,'Prom Factor Mensual Hora 0,5'!$B$4:$M$4,0))</f>
        <v>0.99988323929231326</v>
      </c>
      <c r="E3068" s="38">
        <v>1.61348557472229</v>
      </c>
      <c r="F3068" s="18">
        <f t="shared" si="141"/>
        <v>1.6132971830047431</v>
      </c>
      <c r="G3068" s="38">
        <v>1.26389467716217</v>
      </c>
      <c r="H3068" s="18">
        <f t="shared" si="142"/>
        <v>1.263747103925223</v>
      </c>
      <c r="I3068" s="38">
        <v>1.73612904548645</v>
      </c>
      <c r="J3068" s="18">
        <f t="shared" si="143"/>
        <v>1.7359263338304636</v>
      </c>
    </row>
    <row r="3069" spans="1:10" x14ac:dyDescent="0.3">
      <c r="A3069" s="3">
        <v>2034</v>
      </c>
      <c r="B3069" s="3">
        <v>10</v>
      </c>
      <c r="C3069" s="4">
        <v>18</v>
      </c>
      <c r="D3069" s="19">
        <f>INDEX('Prom Factor Mensual Hora 0,5'!$B$5:$N$28,MATCH('Casos CMg'!$C3069,'Prom Factor Mensual Hora 0,5'!$A$5:$A$28,0),MATCH('Casos CMg'!$B3069,'Prom Factor Mensual Hora 0,5'!$B$4:$M$4,0))</f>
        <v>0.99988470501655835</v>
      </c>
      <c r="E3069" s="38">
        <v>1.61348557472229</v>
      </c>
      <c r="F3069" s="18">
        <f t="shared" si="141"/>
        <v>1.613299547929669</v>
      </c>
      <c r="G3069" s="38">
        <v>1.26389467716217</v>
      </c>
      <c r="H3069" s="18">
        <f t="shared" si="142"/>
        <v>1.2637489564462945</v>
      </c>
      <c r="I3069" s="38">
        <v>1.73612904548645</v>
      </c>
      <c r="J3069" s="18">
        <f t="shared" si="143"/>
        <v>1.735928878516898</v>
      </c>
    </row>
    <row r="3070" spans="1:10" x14ac:dyDescent="0.3">
      <c r="A3070" s="3">
        <v>2034</v>
      </c>
      <c r="B3070" s="3">
        <v>10</v>
      </c>
      <c r="C3070" s="4">
        <v>19</v>
      </c>
      <c r="D3070" s="19">
        <f>INDEX('Prom Factor Mensual Hora 0,5'!$B$5:$N$28,MATCH('Casos CMg'!$C3070,'Prom Factor Mensual Hora 0,5'!$A$5:$A$28,0),MATCH('Casos CMg'!$B3070,'Prom Factor Mensual Hora 0,5'!$B$4:$M$4,0))</f>
        <v>0.99484069998452063</v>
      </c>
      <c r="E3070" s="38">
        <v>39.240379333496087</v>
      </c>
      <c r="F3070" s="18">
        <f t="shared" si="141"/>
        <v>39.037926443793367</v>
      </c>
      <c r="G3070" s="38">
        <v>18.69127082824707</v>
      </c>
      <c r="H3070" s="18">
        <f t="shared" si="142"/>
        <v>18.594836954373566</v>
      </c>
      <c r="I3070" s="38">
        <v>42.752529144287109</v>
      </c>
      <c r="J3070" s="18">
        <f t="shared" si="143"/>
        <v>42.531956020011208</v>
      </c>
    </row>
    <row r="3071" spans="1:10" x14ac:dyDescent="0.3">
      <c r="A3071" s="3">
        <v>2034</v>
      </c>
      <c r="B3071" s="3">
        <v>10</v>
      </c>
      <c r="C3071" s="4">
        <v>20</v>
      </c>
      <c r="D3071" s="19">
        <f>INDEX('Prom Factor Mensual Hora 0,5'!$B$5:$N$28,MATCH('Casos CMg'!$C3071,'Prom Factor Mensual Hora 0,5'!$A$5:$A$28,0),MATCH('Casos CMg'!$B3071,'Prom Factor Mensual Hora 0,5'!$B$4:$M$4,0))</f>
        <v>0.98074713749844833</v>
      </c>
      <c r="E3071" s="38">
        <v>37.364879608154297</v>
      </c>
      <c r="F3071" s="18">
        <f t="shared" si="141"/>
        <v>36.645498718671469</v>
      </c>
      <c r="G3071" s="38">
        <v>17.042684555053711</v>
      </c>
      <c r="H3071" s="18">
        <f t="shared" si="142"/>
        <v>16.714564092657945</v>
      </c>
      <c r="I3071" s="38">
        <v>40.6248779296875</v>
      </c>
      <c r="J3071" s="18">
        <f t="shared" si="143"/>
        <v>39.842732740764909</v>
      </c>
    </row>
    <row r="3072" spans="1:10" x14ac:dyDescent="0.3">
      <c r="A3072" s="3">
        <v>2034</v>
      </c>
      <c r="B3072" s="3">
        <v>10</v>
      </c>
      <c r="C3072" s="4">
        <v>21</v>
      </c>
      <c r="D3072" s="19">
        <f>INDEX('Prom Factor Mensual Hora 0,5'!$B$5:$N$28,MATCH('Casos CMg'!$C3072,'Prom Factor Mensual Hora 0,5'!$A$5:$A$28,0),MATCH('Casos CMg'!$B3072,'Prom Factor Mensual Hora 0,5'!$B$4:$M$4,0))</f>
        <v>0.98070075515168487</v>
      </c>
      <c r="E3072" s="38">
        <v>37.364879608154297</v>
      </c>
      <c r="F3072" s="18">
        <f t="shared" si="141"/>
        <v>36.643765647868712</v>
      </c>
      <c r="G3072" s="38">
        <v>17.042684555053711</v>
      </c>
      <c r="H3072" s="18">
        <f t="shared" si="142"/>
        <v>16.71377361295313</v>
      </c>
      <c r="I3072" s="38">
        <v>40.6248779296875</v>
      </c>
      <c r="J3072" s="18">
        <f t="shared" si="143"/>
        <v>39.840848463589545</v>
      </c>
    </row>
    <row r="3073" spans="1:10" x14ac:dyDescent="0.3">
      <c r="A3073" s="3">
        <v>2034</v>
      </c>
      <c r="B3073" s="3">
        <v>10</v>
      </c>
      <c r="C3073" s="4">
        <v>22</v>
      </c>
      <c r="D3073" s="19">
        <f>INDEX('Prom Factor Mensual Hora 0,5'!$B$5:$N$28,MATCH('Casos CMg'!$C3073,'Prom Factor Mensual Hora 0,5'!$A$5:$A$28,0),MATCH('Casos CMg'!$B3073,'Prom Factor Mensual Hora 0,5'!$B$4:$M$4,0))</f>
        <v>0.98070301388438497</v>
      </c>
      <c r="E3073" s="38">
        <v>37.364879608154297</v>
      </c>
      <c r="F3073" s="18">
        <f t="shared" si="141"/>
        <v>36.643850045144113</v>
      </c>
      <c r="G3073" s="38">
        <v>17.042684555053711</v>
      </c>
      <c r="H3073" s="18">
        <f t="shared" si="142"/>
        <v>16.713812107822033</v>
      </c>
      <c r="I3073" s="38">
        <v>40.6248779296875</v>
      </c>
      <c r="J3073" s="18">
        <f t="shared" si="143"/>
        <v>39.840940224329763</v>
      </c>
    </row>
    <row r="3074" spans="1:10" x14ac:dyDescent="0.3">
      <c r="A3074" s="3">
        <v>2034</v>
      </c>
      <c r="B3074" s="3">
        <v>10</v>
      </c>
      <c r="C3074" s="4">
        <v>23</v>
      </c>
      <c r="D3074" s="19">
        <f>INDEX('Prom Factor Mensual Hora 0,5'!$B$5:$N$28,MATCH('Casos CMg'!$C3074,'Prom Factor Mensual Hora 0,5'!$A$5:$A$28,0),MATCH('Casos CMg'!$B3074,'Prom Factor Mensual Hora 0,5'!$B$4:$M$4,0))</f>
        <v>0.9807000534826753</v>
      </c>
      <c r="E3074" s="38">
        <v>39.240379333496087</v>
      </c>
      <c r="F3074" s="18">
        <f t="shared" si="141"/>
        <v>38.483042111040078</v>
      </c>
      <c r="G3074" s="38">
        <v>18.69127082824707</v>
      </c>
      <c r="H3074" s="18">
        <f t="shared" si="142"/>
        <v>18.330530300921069</v>
      </c>
      <c r="I3074" s="38">
        <v>42.752529144287109</v>
      </c>
      <c r="J3074" s="18">
        <f t="shared" si="143"/>
        <v>41.927407618322</v>
      </c>
    </row>
    <row r="3075" spans="1:10" x14ac:dyDescent="0.3">
      <c r="A3075" s="3">
        <v>2034</v>
      </c>
      <c r="B3075" s="3">
        <v>11</v>
      </c>
      <c r="C3075" s="4">
        <v>0</v>
      </c>
      <c r="D3075" s="19">
        <f>INDEX('Prom Factor Mensual Hora 0,5'!$B$5:$N$28,MATCH('Casos CMg'!$C3075,'Prom Factor Mensual Hora 0,5'!$A$5:$A$28,0),MATCH('Casos CMg'!$B3075,'Prom Factor Mensual Hora 0,5'!$B$4:$M$4,0))</f>
        <v>0.97806805803312946</v>
      </c>
      <c r="E3075" s="38">
        <v>23.31121826171875</v>
      </c>
      <c r="F3075" s="18">
        <f t="shared" si="141"/>
        <v>22.799957975625681</v>
      </c>
      <c r="G3075" s="38">
        <v>12.87902355194092</v>
      </c>
      <c r="H3075" s="18">
        <f t="shared" si="142"/>
        <v>12.596561554809792</v>
      </c>
      <c r="I3075" s="38">
        <v>26.903171539306641</v>
      </c>
      <c r="J3075" s="18">
        <f t="shared" si="143"/>
        <v>26.313132742381804</v>
      </c>
    </row>
    <row r="3076" spans="1:10" x14ac:dyDescent="0.3">
      <c r="A3076" s="3">
        <v>2034</v>
      </c>
      <c r="B3076" s="3">
        <v>11</v>
      </c>
      <c r="C3076" s="4">
        <v>1</v>
      </c>
      <c r="D3076" s="19">
        <f>INDEX('Prom Factor Mensual Hora 0,5'!$B$5:$N$28,MATCH('Casos CMg'!$C3076,'Prom Factor Mensual Hora 0,5'!$A$5:$A$28,0),MATCH('Casos CMg'!$B3076,'Prom Factor Mensual Hora 0,5'!$B$4:$M$4,0))</f>
        <v>0.97782059625724937</v>
      </c>
      <c r="E3076" s="38">
        <v>23.31121826171875</v>
      </c>
      <c r="F3076" s="18">
        <f t="shared" ref="F3076:F3139" si="144">$E3076*$D3076</f>
        <v>22.794189340156709</v>
      </c>
      <c r="G3076" s="38">
        <v>12.87902355194092</v>
      </c>
      <c r="H3076" s="18">
        <f t="shared" ref="H3076:H3139" si="145">$G3076*$D3076</f>
        <v>12.593374488770028</v>
      </c>
      <c r="I3076" s="38">
        <v>26.903171539306641</v>
      </c>
      <c r="J3076" s="18">
        <f t="shared" ref="J3076:J3139" si="146">$I3076*$D3076</f>
        <v>26.306475235775881</v>
      </c>
    </row>
    <row r="3077" spans="1:10" x14ac:dyDescent="0.3">
      <c r="A3077" s="3">
        <v>2034</v>
      </c>
      <c r="B3077" s="3">
        <v>11</v>
      </c>
      <c r="C3077" s="4">
        <v>2</v>
      </c>
      <c r="D3077" s="19">
        <f>INDEX('Prom Factor Mensual Hora 0,5'!$B$5:$N$28,MATCH('Casos CMg'!$C3077,'Prom Factor Mensual Hora 0,5'!$A$5:$A$28,0),MATCH('Casos CMg'!$B3077,'Prom Factor Mensual Hora 0,5'!$B$4:$M$4,0))</f>
        <v>0.97782244293888609</v>
      </c>
      <c r="E3077" s="38">
        <v>23.31121826171875</v>
      </c>
      <c r="F3077" s="18">
        <f t="shared" si="144"/>
        <v>22.7942323885554</v>
      </c>
      <c r="G3077" s="38">
        <v>12.87902355194092</v>
      </c>
      <c r="H3077" s="18">
        <f t="shared" si="145"/>
        <v>12.59339827222632</v>
      </c>
      <c r="I3077" s="38">
        <v>26.903171539306641</v>
      </c>
      <c r="J3077" s="18">
        <f t="shared" si="146"/>
        <v>26.306524917368733</v>
      </c>
    </row>
    <row r="3078" spans="1:10" x14ac:dyDescent="0.3">
      <c r="A3078" s="3">
        <v>2034</v>
      </c>
      <c r="B3078" s="3">
        <v>11</v>
      </c>
      <c r="C3078" s="4">
        <v>3</v>
      </c>
      <c r="D3078" s="19">
        <f>INDEX('Prom Factor Mensual Hora 0,5'!$B$5:$N$28,MATCH('Casos CMg'!$C3078,'Prom Factor Mensual Hora 0,5'!$A$5:$A$28,0),MATCH('Casos CMg'!$B3078,'Prom Factor Mensual Hora 0,5'!$B$4:$M$4,0))</f>
        <v>0.97783125509732516</v>
      </c>
      <c r="E3078" s="38">
        <v>23.31121826171875</v>
      </c>
      <c r="F3078" s="18">
        <f t="shared" si="144"/>
        <v>22.794437810704132</v>
      </c>
      <c r="G3078" s="38">
        <v>12.87902355194092</v>
      </c>
      <c r="H3078" s="18">
        <f t="shared" si="145"/>
        <v>12.5935117642224</v>
      </c>
      <c r="I3078" s="38">
        <v>26.903171539306641</v>
      </c>
      <c r="J3078" s="18">
        <f t="shared" si="146"/>
        <v>26.306761992378849</v>
      </c>
    </row>
    <row r="3079" spans="1:10" x14ac:dyDescent="0.3">
      <c r="A3079" s="3">
        <v>2034</v>
      </c>
      <c r="B3079" s="3">
        <v>11</v>
      </c>
      <c r="C3079" s="4">
        <v>4</v>
      </c>
      <c r="D3079" s="19">
        <f>INDEX('Prom Factor Mensual Hora 0,5'!$B$5:$N$28,MATCH('Casos CMg'!$C3079,'Prom Factor Mensual Hora 0,5'!$A$5:$A$28,0),MATCH('Casos CMg'!$B3079,'Prom Factor Mensual Hora 0,5'!$B$4:$M$4,0))</f>
        <v>0.97782984064008349</v>
      </c>
      <c r="E3079" s="38">
        <v>23.31121826171875</v>
      </c>
      <c r="F3079" s="18">
        <f t="shared" si="144"/>
        <v>22.79440483798265</v>
      </c>
      <c r="G3079" s="38">
        <v>12.87902355194092</v>
      </c>
      <c r="H3079" s="18">
        <f t="shared" si="145"/>
        <v>12.593493547394271</v>
      </c>
      <c r="I3079" s="38">
        <v>26.903171539306641</v>
      </c>
      <c r="J3079" s="18">
        <f t="shared" si="146"/>
        <v>26.306723938993041</v>
      </c>
    </row>
    <row r="3080" spans="1:10" x14ac:dyDescent="0.3">
      <c r="A3080" s="3">
        <v>2034</v>
      </c>
      <c r="B3080" s="3">
        <v>11</v>
      </c>
      <c r="C3080" s="4">
        <v>5</v>
      </c>
      <c r="D3080" s="19">
        <f>INDEX('Prom Factor Mensual Hora 0,5'!$B$5:$N$28,MATCH('Casos CMg'!$C3080,'Prom Factor Mensual Hora 0,5'!$A$5:$A$28,0),MATCH('Casos CMg'!$B3080,'Prom Factor Mensual Hora 0,5'!$B$4:$M$4,0))</f>
        <v>0.97687483111014284</v>
      </c>
      <c r="E3080" s="38">
        <v>23.31121826171875</v>
      </c>
      <c r="F3080" s="18">
        <f t="shared" si="144"/>
        <v>22.77214240238818</v>
      </c>
      <c r="G3080" s="38">
        <v>12.87902355194092</v>
      </c>
      <c r="H3080" s="18">
        <f t="shared" si="145"/>
        <v>12.581193957165837</v>
      </c>
      <c r="I3080" s="38">
        <v>26.903171539306641</v>
      </c>
      <c r="J3080" s="18">
        <f t="shared" si="146"/>
        <v>26.281031153787374</v>
      </c>
    </row>
    <row r="3081" spans="1:10" x14ac:dyDescent="0.3">
      <c r="A3081" s="3">
        <v>2034</v>
      </c>
      <c r="B3081" s="3">
        <v>11</v>
      </c>
      <c r="C3081" s="4">
        <v>6</v>
      </c>
      <c r="D3081" s="19">
        <f>INDEX('Prom Factor Mensual Hora 0,5'!$B$5:$N$28,MATCH('Casos CMg'!$C3081,'Prom Factor Mensual Hora 0,5'!$A$5:$A$28,0),MATCH('Casos CMg'!$B3081,'Prom Factor Mensual Hora 0,5'!$B$4:$M$4,0))</f>
        <v>0.97689945172122139</v>
      </c>
      <c r="E3081" s="38">
        <v>0.30024394392967219</v>
      </c>
      <c r="F3081" s="18">
        <f t="shared" si="144"/>
        <v>0.29330814420751389</v>
      </c>
      <c r="G3081" s="38">
        <v>8.1951215863227844E-2</v>
      </c>
      <c r="H3081" s="18">
        <f t="shared" si="145"/>
        <v>8.0058097844674742E-2</v>
      </c>
      <c r="I3081" s="38">
        <v>0.15268293023109439</v>
      </c>
      <c r="J3081" s="18">
        <f t="shared" si="146"/>
        <v>0.14915587082994561</v>
      </c>
    </row>
    <row r="3082" spans="1:10" x14ac:dyDescent="0.3">
      <c r="A3082" s="3">
        <v>2034</v>
      </c>
      <c r="B3082" s="3">
        <v>11</v>
      </c>
      <c r="C3082" s="4">
        <v>7</v>
      </c>
      <c r="D3082" s="19">
        <f>INDEX('Prom Factor Mensual Hora 0,5'!$B$5:$N$28,MATCH('Casos CMg'!$C3082,'Prom Factor Mensual Hora 0,5'!$A$5:$A$28,0),MATCH('Casos CMg'!$B3082,'Prom Factor Mensual Hora 0,5'!$B$4:$M$4,0))</f>
        <v>0.97686589863268813</v>
      </c>
      <c r="E3082" s="38">
        <v>9.0073175728321075E-2</v>
      </c>
      <c r="F3082" s="18">
        <f t="shared" si="144"/>
        <v>8.7989413750546405E-2</v>
      </c>
      <c r="G3082" s="38">
        <v>2.4585366249084469E-2</v>
      </c>
      <c r="H3082" s="18">
        <f t="shared" si="145"/>
        <v>2.4016605894125662E-2</v>
      </c>
      <c r="I3082" s="38">
        <v>4.5804880559444427E-2</v>
      </c>
      <c r="J3082" s="18">
        <f t="shared" si="146"/>
        <v>4.4745225809464627E-2</v>
      </c>
    </row>
    <row r="3083" spans="1:10" x14ac:dyDescent="0.3">
      <c r="A3083" s="3">
        <v>2034</v>
      </c>
      <c r="B3083" s="3">
        <v>11</v>
      </c>
      <c r="C3083" s="4">
        <v>8</v>
      </c>
      <c r="D3083" s="19">
        <f>INDEX('Prom Factor Mensual Hora 0,5'!$B$5:$N$28,MATCH('Casos CMg'!$C3083,'Prom Factor Mensual Hora 0,5'!$A$5:$A$28,0),MATCH('Casos CMg'!$B3083,'Prom Factor Mensual Hora 0,5'!$B$4:$M$4,0))</f>
        <v>0.98863064559129132</v>
      </c>
      <c r="E3083" s="38">
        <v>8.0065049231052399E-2</v>
      </c>
      <c r="F3083" s="18">
        <f t="shared" si="144"/>
        <v>7.915476131059386E-2</v>
      </c>
      <c r="G3083" s="38">
        <v>2.1853657439351078E-2</v>
      </c>
      <c r="H3083" s="18">
        <f t="shared" si="145"/>
        <v>2.1605195462796583E-2</v>
      </c>
      <c r="I3083" s="38">
        <v>4.0715448558330543E-2</v>
      </c>
      <c r="J3083" s="18">
        <f t="shared" si="146"/>
        <v>4.0252540193761337E-2</v>
      </c>
    </row>
    <row r="3084" spans="1:10" x14ac:dyDescent="0.3">
      <c r="A3084" s="3">
        <v>2034</v>
      </c>
      <c r="B3084" s="3">
        <v>11</v>
      </c>
      <c r="C3084" s="4">
        <v>9</v>
      </c>
      <c r="D3084" s="19">
        <f>INDEX('Prom Factor Mensual Hora 0,5'!$B$5:$N$28,MATCH('Casos CMg'!$C3084,'Prom Factor Mensual Hora 0,5'!$A$5:$A$28,0),MATCH('Casos CMg'!$B3084,'Prom Factor Mensual Hora 0,5'!$B$4:$M$4,0))</f>
        <v>0.99973769168684423</v>
      </c>
      <c r="E3084" s="38">
        <v>4.0032524615526199E-2</v>
      </c>
      <c r="F3084" s="18">
        <f t="shared" si="144"/>
        <v>4.0022023751522931E-2</v>
      </c>
      <c r="G3084" s="38">
        <v>1.0926828719675539E-2</v>
      </c>
      <c r="H3084" s="18">
        <f t="shared" si="145"/>
        <v>1.0923962521665938E-2</v>
      </c>
      <c r="I3084" s="38">
        <v>2.0357724279165271E-2</v>
      </c>
      <c r="J3084" s="18">
        <f t="shared" si="146"/>
        <v>2.0352384278849913E-2</v>
      </c>
    </row>
    <row r="3085" spans="1:10" x14ac:dyDescent="0.3">
      <c r="A3085" s="3">
        <v>2034</v>
      </c>
      <c r="B3085" s="3">
        <v>11</v>
      </c>
      <c r="C3085" s="4">
        <v>10</v>
      </c>
      <c r="D3085" s="19">
        <f>INDEX('Prom Factor Mensual Hora 0,5'!$B$5:$N$28,MATCH('Casos CMg'!$C3085,'Prom Factor Mensual Hora 0,5'!$A$5:$A$28,0),MATCH('Casos CMg'!$B3085,'Prom Factor Mensual Hora 0,5'!$B$4:$M$4,0))</f>
        <v>0.99973513831665695</v>
      </c>
      <c r="E3085" s="38">
        <v>4.0032524615526199E-2</v>
      </c>
      <c r="F3085" s="18">
        <f t="shared" si="144"/>
        <v>4.0021921533668056E-2</v>
      </c>
      <c r="G3085" s="38">
        <v>1.0926828719675539E-2</v>
      </c>
      <c r="H3085" s="18">
        <f t="shared" si="145"/>
        <v>1.0923934621427244E-2</v>
      </c>
      <c r="I3085" s="38">
        <v>2.0357724279165271E-2</v>
      </c>
      <c r="J3085" s="18">
        <f t="shared" si="146"/>
        <v>2.0352332298043656E-2</v>
      </c>
    </row>
    <row r="3086" spans="1:10" x14ac:dyDescent="0.3">
      <c r="A3086" s="3">
        <v>2034</v>
      </c>
      <c r="B3086" s="3">
        <v>11</v>
      </c>
      <c r="C3086" s="4">
        <v>11</v>
      </c>
      <c r="D3086" s="19">
        <f>INDEX('Prom Factor Mensual Hora 0,5'!$B$5:$N$28,MATCH('Casos CMg'!$C3086,'Prom Factor Mensual Hora 0,5'!$A$5:$A$28,0),MATCH('Casos CMg'!$B3086,'Prom Factor Mensual Hora 0,5'!$B$4:$M$4,0))</f>
        <v>0.99973521183053549</v>
      </c>
      <c r="E3086" s="38">
        <v>2.00162623077631E-2</v>
      </c>
      <c r="F3086" s="18">
        <f t="shared" si="144"/>
        <v>2.0010962238307107E-2</v>
      </c>
      <c r="G3086" s="38">
        <v>5.4634143598377696E-3</v>
      </c>
      <c r="H3086" s="18">
        <f t="shared" si="145"/>
        <v>5.4619677123504016E-3</v>
      </c>
      <c r="I3086" s="38">
        <v>1.0178862139582631E-2</v>
      </c>
      <c r="J3086" s="18">
        <f t="shared" si="146"/>
        <v>1.0176166897309458E-2</v>
      </c>
    </row>
    <row r="3087" spans="1:10" x14ac:dyDescent="0.3">
      <c r="A3087" s="3">
        <v>2034</v>
      </c>
      <c r="B3087" s="3">
        <v>11</v>
      </c>
      <c r="C3087" s="4">
        <v>12</v>
      </c>
      <c r="D3087" s="19">
        <f>INDEX('Prom Factor Mensual Hora 0,5'!$B$5:$N$28,MATCH('Casos CMg'!$C3087,'Prom Factor Mensual Hora 0,5'!$A$5:$A$28,0),MATCH('Casos CMg'!$B3087,'Prom Factor Mensual Hora 0,5'!$B$4:$M$4,0))</f>
        <v>0.99973721447341823</v>
      </c>
      <c r="E3087" s="38">
        <v>0</v>
      </c>
      <c r="F3087" s="18">
        <f t="shared" si="144"/>
        <v>0</v>
      </c>
      <c r="G3087" s="38">
        <v>0</v>
      </c>
      <c r="H3087" s="18">
        <f t="shared" si="145"/>
        <v>0</v>
      </c>
      <c r="I3087" s="38">
        <v>0</v>
      </c>
      <c r="J3087" s="18">
        <f t="shared" si="146"/>
        <v>0</v>
      </c>
    </row>
    <row r="3088" spans="1:10" x14ac:dyDescent="0.3">
      <c r="A3088" s="3">
        <v>2034</v>
      </c>
      <c r="B3088" s="3">
        <v>11</v>
      </c>
      <c r="C3088" s="4">
        <v>13</v>
      </c>
      <c r="D3088" s="19">
        <f>INDEX('Prom Factor Mensual Hora 0,5'!$B$5:$N$28,MATCH('Casos CMg'!$C3088,'Prom Factor Mensual Hora 0,5'!$A$5:$A$28,0),MATCH('Casos CMg'!$B3088,'Prom Factor Mensual Hora 0,5'!$B$4:$M$4,0))</f>
        <v>1</v>
      </c>
      <c r="E3088" s="38">
        <v>0</v>
      </c>
      <c r="F3088" s="18">
        <f t="shared" si="144"/>
        <v>0</v>
      </c>
      <c r="G3088" s="38">
        <v>0</v>
      </c>
      <c r="H3088" s="18">
        <f t="shared" si="145"/>
        <v>0</v>
      </c>
      <c r="I3088" s="38">
        <v>0</v>
      </c>
      <c r="J3088" s="18">
        <f t="shared" si="146"/>
        <v>0</v>
      </c>
    </row>
    <row r="3089" spans="1:10" x14ac:dyDescent="0.3">
      <c r="A3089" s="3">
        <v>2034</v>
      </c>
      <c r="B3089" s="3">
        <v>11</v>
      </c>
      <c r="C3089" s="4">
        <v>14</v>
      </c>
      <c r="D3089" s="19">
        <f>INDEX('Prom Factor Mensual Hora 0,5'!$B$5:$N$28,MATCH('Casos CMg'!$C3089,'Prom Factor Mensual Hora 0,5'!$A$5:$A$28,0),MATCH('Casos CMg'!$B3089,'Prom Factor Mensual Hora 0,5'!$B$4:$M$4,0))</f>
        <v>1</v>
      </c>
      <c r="E3089" s="38">
        <v>0</v>
      </c>
      <c r="F3089" s="18">
        <f t="shared" si="144"/>
        <v>0</v>
      </c>
      <c r="G3089" s="38">
        <v>0</v>
      </c>
      <c r="H3089" s="18">
        <f t="shared" si="145"/>
        <v>0</v>
      </c>
      <c r="I3089" s="38">
        <v>0</v>
      </c>
      <c r="J3089" s="18">
        <f t="shared" si="146"/>
        <v>0</v>
      </c>
    </row>
    <row r="3090" spans="1:10" x14ac:dyDescent="0.3">
      <c r="A3090" s="3">
        <v>2034</v>
      </c>
      <c r="B3090" s="3">
        <v>11</v>
      </c>
      <c r="C3090" s="4">
        <v>15</v>
      </c>
      <c r="D3090" s="19">
        <f>INDEX('Prom Factor Mensual Hora 0,5'!$B$5:$N$28,MATCH('Casos CMg'!$C3090,'Prom Factor Mensual Hora 0,5'!$A$5:$A$28,0),MATCH('Casos CMg'!$B3090,'Prom Factor Mensual Hora 0,5'!$B$4:$M$4,0))</f>
        <v>1</v>
      </c>
      <c r="E3090" s="38">
        <v>0</v>
      </c>
      <c r="F3090" s="18">
        <f t="shared" si="144"/>
        <v>0</v>
      </c>
      <c r="G3090" s="38">
        <v>0</v>
      </c>
      <c r="H3090" s="18">
        <f t="shared" si="145"/>
        <v>0</v>
      </c>
      <c r="I3090" s="38">
        <v>0</v>
      </c>
      <c r="J3090" s="18">
        <f t="shared" si="146"/>
        <v>0</v>
      </c>
    </row>
    <row r="3091" spans="1:10" x14ac:dyDescent="0.3">
      <c r="A3091" s="3">
        <v>2034</v>
      </c>
      <c r="B3091" s="3">
        <v>11</v>
      </c>
      <c r="C3091" s="4">
        <v>16</v>
      </c>
      <c r="D3091" s="19">
        <f>INDEX('Prom Factor Mensual Hora 0,5'!$B$5:$N$28,MATCH('Casos CMg'!$C3091,'Prom Factor Mensual Hora 0,5'!$A$5:$A$28,0),MATCH('Casos CMg'!$B3091,'Prom Factor Mensual Hora 0,5'!$B$4:$M$4,0))</f>
        <v>1</v>
      </c>
      <c r="E3091" s="38">
        <v>1.000813115388155E-2</v>
      </c>
      <c r="F3091" s="18">
        <f t="shared" si="144"/>
        <v>1.000813115388155E-2</v>
      </c>
      <c r="G3091" s="38">
        <v>2.7317071799188848E-3</v>
      </c>
      <c r="H3091" s="18">
        <f t="shared" si="145"/>
        <v>2.7317071799188848E-3</v>
      </c>
      <c r="I3091" s="38">
        <v>5.089431069791317E-3</v>
      </c>
      <c r="J3091" s="18">
        <f t="shared" si="146"/>
        <v>5.089431069791317E-3</v>
      </c>
    </row>
    <row r="3092" spans="1:10" x14ac:dyDescent="0.3">
      <c r="A3092" s="3">
        <v>2034</v>
      </c>
      <c r="B3092" s="3">
        <v>11</v>
      </c>
      <c r="C3092" s="4">
        <v>17</v>
      </c>
      <c r="D3092" s="19">
        <f>INDEX('Prom Factor Mensual Hora 0,5'!$B$5:$N$28,MATCH('Casos CMg'!$C3092,'Prom Factor Mensual Hora 0,5'!$A$5:$A$28,0),MATCH('Casos CMg'!$B3092,'Prom Factor Mensual Hora 0,5'!$B$4:$M$4,0))</f>
        <v>1</v>
      </c>
      <c r="E3092" s="38">
        <v>1.000813115388155E-2</v>
      </c>
      <c r="F3092" s="18">
        <f t="shared" si="144"/>
        <v>1.000813115388155E-2</v>
      </c>
      <c r="G3092" s="38">
        <v>2.7317071799188848E-3</v>
      </c>
      <c r="H3092" s="18">
        <f t="shared" si="145"/>
        <v>2.7317071799188848E-3</v>
      </c>
      <c r="I3092" s="38">
        <v>5.089431069791317E-3</v>
      </c>
      <c r="J3092" s="18">
        <f t="shared" si="146"/>
        <v>5.089431069791317E-3</v>
      </c>
    </row>
    <row r="3093" spans="1:10" x14ac:dyDescent="0.3">
      <c r="A3093" s="3">
        <v>2034</v>
      </c>
      <c r="B3093" s="3">
        <v>11</v>
      </c>
      <c r="C3093" s="4">
        <v>18</v>
      </c>
      <c r="D3093" s="19">
        <f>INDEX('Prom Factor Mensual Hora 0,5'!$B$5:$N$28,MATCH('Casos CMg'!$C3093,'Prom Factor Mensual Hora 0,5'!$A$5:$A$28,0),MATCH('Casos CMg'!$B3093,'Prom Factor Mensual Hora 0,5'!$B$4:$M$4,0))</f>
        <v>1</v>
      </c>
      <c r="E3093" s="38">
        <v>1.000813115388155E-2</v>
      </c>
      <c r="F3093" s="18">
        <f t="shared" si="144"/>
        <v>1.000813115388155E-2</v>
      </c>
      <c r="G3093" s="38">
        <v>2.7317071799188848E-3</v>
      </c>
      <c r="H3093" s="18">
        <f t="shared" si="145"/>
        <v>2.7317071799188848E-3</v>
      </c>
      <c r="I3093" s="38">
        <v>5.089431069791317E-3</v>
      </c>
      <c r="J3093" s="18">
        <f t="shared" si="146"/>
        <v>5.089431069791317E-3</v>
      </c>
    </row>
    <row r="3094" spans="1:10" x14ac:dyDescent="0.3">
      <c r="A3094" s="3">
        <v>2034</v>
      </c>
      <c r="B3094" s="3">
        <v>11</v>
      </c>
      <c r="C3094" s="4">
        <v>19</v>
      </c>
      <c r="D3094" s="19">
        <f>INDEX('Prom Factor Mensual Hora 0,5'!$B$5:$N$28,MATCH('Casos CMg'!$C3094,'Prom Factor Mensual Hora 0,5'!$A$5:$A$28,0),MATCH('Casos CMg'!$B3094,'Prom Factor Mensual Hora 0,5'!$B$4:$M$4,0))</f>
        <v>0.99848757808880506</v>
      </c>
      <c r="E3094" s="38">
        <v>23.321773529052731</v>
      </c>
      <c r="F3094" s="18">
        <f t="shared" si="144"/>
        <v>23.286501167759464</v>
      </c>
      <c r="G3094" s="38">
        <v>12.841104507446291</v>
      </c>
      <c r="H3094" s="18">
        <f t="shared" si="145"/>
        <v>12.821683339625285</v>
      </c>
      <c r="I3094" s="38">
        <v>26.843074798583981</v>
      </c>
      <c r="J3094" s="18">
        <f t="shared" si="146"/>
        <v>26.802476744094758</v>
      </c>
    </row>
    <row r="3095" spans="1:10" x14ac:dyDescent="0.3">
      <c r="A3095" s="3">
        <v>2034</v>
      </c>
      <c r="B3095" s="3">
        <v>11</v>
      </c>
      <c r="C3095" s="4">
        <v>20</v>
      </c>
      <c r="D3095" s="19">
        <f>INDEX('Prom Factor Mensual Hora 0,5'!$B$5:$N$28,MATCH('Casos CMg'!$C3095,'Prom Factor Mensual Hora 0,5'!$A$5:$A$28,0),MATCH('Casos CMg'!$B3095,'Prom Factor Mensual Hora 0,5'!$B$4:$M$4,0))</f>
        <v>0.98141126578893756</v>
      </c>
      <c r="E3095" s="38">
        <v>23.325130462646481</v>
      </c>
      <c r="F3095" s="18">
        <f t="shared" si="144"/>
        <v>22.89154581203799</v>
      </c>
      <c r="G3095" s="38">
        <v>12.82904052734375</v>
      </c>
      <c r="H3095" s="18">
        <f t="shared" si="145"/>
        <v>12.590564902798009</v>
      </c>
      <c r="I3095" s="38">
        <v>26.823953628540039</v>
      </c>
      <c r="J3095" s="18">
        <f t="shared" si="146"/>
        <v>26.325330284049244</v>
      </c>
    </row>
    <row r="3096" spans="1:10" x14ac:dyDescent="0.3">
      <c r="A3096" s="3">
        <v>2034</v>
      </c>
      <c r="B3096" s="3">
        <v>11</v>
      </c>
      <c r="C3096" s="4">
        <v>21</v>
      </c>
      <c r="D3096" s="19">
        <f>INDEX('Prom Factor Mensual Hora 0,5'!$B$5:$N$28,MATCH('Casos CMg'!$C3096,'Prom Factor Mensual Hora 0,5'!$A$5:$A$28,0),MATCH('Casos CMg'!$B3096,'Prom Factor Mensual Hora 0,5'!$B$4:$M$4,0))</f>
        <v>0.97812914279756003</v>
      </c>
      <c r="E3096" s="38">
        <v>23.32561111450195</v>
      </c>
      <c r="F3096" s="18">
        <f t="shared" si="144"/>
        <v>22.81546000465703</v>
      </c>
      <c r="G3096" s="38">
        <v>12.82731819152832</v>
      </c>
      <c r="H3096" s="18">
        <f t="shared" si="145"/>
        <v>12.546773747071144</v>
      </c>
      <c r="I3096" s="38">
        <v>26.821218490600589</v>
      </c>
      <c r="J3096" s="18">
        <f t="shared" si="146"/>
        <v>26.234615450997222</v>
      </c>
    </row>
    <row r="3097" spans="1:10" x14ac:dyDescent="0.3">
      <c r="A3097" s="3">
        <v>2034</v>
      </c>
      <c r="B3097" s="3">
        <v>11</v>
      </c>
      <c r="C3097" s="4">
        <v>22</v>
      </c>
      <c r="D3097" s="19">
        <f>INDEX('Prom Factor Mensual Hora 0,5'!$B$5:$N$28,MATCH('Casos CMg'!$C3097,'Prom Factor Mensual Hora 0,5'!$A$5:$A$28,0),MATCH('Casos CMg'!$B3097,'Prom Factor Mensual Hora 0,5'!$B$4:$M$4,0))</f>
        <v>0.97813991732964989</v>
      </c>
      <c r="E3097" s="38">
        <v>23.32561111450195</v>
      </c>
      <c r="F3097" s="18">
        <f t="shared" si="144"/>
        <v>22.8157113272025</v>
      </c>
      <c r="G3097" s="38">
        <v>12.82731819152832</v>
      </c>
      <c r="H3097" s="18">
        <f t="shared" si="145"/>
        <v>12.546911955422626</v>
      </c>
      <c r="I3097" s="38">
        <v>26.821218490600589</v>
      </c>
      <c r="J3097" s="18">
        <f t="shared" si="146"/>
        <v>26.234904437076537</v>
      </c>
    </row>
    <row r="3098" spans="1:10" x14ac:dyDescent="0.3">
      <c r="A3098" s="3">
        <v>2034</v>
      </c>
      <c r="B3098" s="3">
        <v>11</v>
      </c>
      <c r="C3098" s="4">
        <v>23</v>
      </c>
      <c r="D3098" s="19">
        <f>INDEX('Prom Factor Mensual Hora 0,5'!$B$5:$N$28,MATCH('Casos CMg'!$C3098,'Prom Factor Mensual Hora 0,5'!$A$5:$A$28,0),MATCH('Casos CMg'!$B3098,'Prom Factor Mensual Hora 0,5'!$B$4:$M$4,0))</f>
        <v>0.97814296622442454</v>
      </c>
      <c r="E3098" s="38">
        <v>23.322732925415039</v>
      </c>
      <c r="F3098" s="18">
        <f t="shared" si="144"/>
        <v>22.812967164125517</v>
      </c>
      <c r="G3098" s="38">
        <v>12.8376579284668</v>
      </c>
      <c r="H3098" s="18">
        <f t="shared" si="145"/>
        <v>12.557064805525018</v>
      </c>
      <c r="I3098" s="38">
        <v>26.83761024475098</v>
      </c>
      <c r="J3098" s="18">
        <f t="shared" si="146"/>
        <v>26.251019691175728</v>
      </c>
    </row>
    <row r="3099" spans="1:10" x14ac:dyDescent="0.3">
      <c r="A3099" s="3">
        <v>2034</v>
      </c>
      <c r="B3099" s="3">
        <v>12</v>
      </c>
      <c r="C3099" s="4">
        <v>0</v>
      </c>
      <c r="D3099" s="19">
        <f>INDEX('Prom Factor Mensual Hora 0,5'!$B$5:$N$28,MATCH('Casos CMg'!$C3099,'Prom Factor Mensual Hora 0,5'!$A$5:$A$28,0),MATCH('Casos CMg'!$B3099,'Prom Factor Mensual Hora 0,5'!$B$4:$M$4,0))</f>
        <v>0.97644003142763458</v>
      </c>
      <c r="E3099" s="38">
        <v>22.898696899414059</v>
      </c>
      <c r="F3099" s="18">
        <f t="shared" si="144"/>
        <v>22.359204320115744</v>
      </c>
      <c r="G3099" s="38">
        <v>11.92239189147949</v>
      </c>
      <c r="H3099" s="18">
        <f t="shared" si="145"/>
        <v>11.64150071320881</v>
      </c>
      <c r="I3099" s="38">
        <v>26.217922210693359</v>
      </c>
      <c r="J3099" s="18">
        <f t="shared" si="146"/>
        <v>25.600228787376704</v>
      </c>
    </row>
    <row r="3100" spans="1:10" x14ac:dyDescent="0.3">
      <c r="A3100" s="3">
        <v>2034</v>
      </c>
      <c r="B3100" s="3">
        <v>12</v>
      </c>
      <c r="C3100" s="4">
        <v>1</v>
      </c>
      <c r="D3100" s="19">
        <f>INDEX('Prom Factor Mensual Hora 0,5'!$B$5:$N$28,MATCH('Casos CMg'!$C3100,'Prom Factor Mensual Hora 0,5'!$A$5:$A$28,0),MATCH('Casos CMg'!$B3100,'Prom Factor Mensual Hora 0,5'!$B$4:$M$4,0))</f>
        <v>0.97367928766097722</v>
      </c>
      <c r="E3100" s="38">
        <v>22.810245513916019</v>
      </c>
      <c r="F3100" s="18">
        <f t="shared" si="144"/>
        <v>22.20986360336175</v>
      </c>
      <c r="G3100" s="38">
        <v>11.872194290161129</v>
      </c>
      <c r="H3100" s="18">
        <f t="shared" si="145"/>
        <v>11.559709679416809</v>
      </c>
      <c r="I3100" s="38">
        <v>26.155612945556641</v>
      </c>
      <c r="J3100" s="18">
        <f t="shared" si="146"/>
        <v>25.467178581165825</v>
      </c>
    </row>
    <row r="3101" spans="1:10" x14ac:dyDescent="0.3">
      <c r="A3101" s="3">
        <v>2034</v>
      </c>
      <c r="B3101" s="3">
        <v>12</v>
      </c>
      <c r="C3101" s="4">
        <v>2</v>
      </c>
      <c r="D3101" s="19">
        <f>INDEX('Prom Factor Mensual Hora 0,5'!$B$5:$N$28,MATCH('Casos CMg'!$C3101,'Prom Factor Mensual Hora 0,5'!$A$5:$A$28,0),MATCH('Casos CMg'!$B3101,'Prom Factor Mensual Hora 0,5'!$B$4:$M$4,0))</f>
        <v>0.97367102551501061</v>
      </c>
      <c r="E3101" s="38">
        <v>22.810245513916019</v>
      </c>
      <c r="F3101" s="18">
        <f t="shared" si="144"/>
        <v>22.20967514178378</v>
      </c>
      <c r="G3101" s="38">
        <v>11.872194290161129</v>
      </c>
      <c r="H3101" s="18">
        <f t="shared" si="145"/>
        <v>11.55961158961464</v>
      </c>
      <c r="I3101" s="38">
        <v>26.155612945556641</v>
      </c>
      <c r="J3101" s="18">
        <f t="shared" si="146"/>
        <v>25.466962479673821</v>
      </c>
    </row>
    <row r="3102" spans="1:10" x14ac:dyDescent="0.3">
      <c r="A3102" s="3">
        <v>2034</v>
      </c>
      <c r="B3102" s="3">
        <v>12</v>
      </c>
      <c r="C3102" s="4">
        <v>3</v>
      </c>
      <c r="D3102" s="19">
        <f>INDEX('Prom Factor Mensual Hora 0,5'!$B$5:$N$28,MATCH('Casos CMg'!$C3102,'Prom Factor Mensual Hora 0,5'!$A$5:$A$28,0),MATCH('Casos CMg'!$B3102,'Prom Factor Mensual Hora 0,5'!$B$4:$M$4,0))</f>
        <v>0.97365909524400518</v>
      </c>
      <c r="E3102" s="38">
        <v>22.810245513916019</v>
      </c>
      <c r="F3102" s="18">
        <f t="shared" si="144"/>
        <v>22.209403009373098</v>
      </c>
      <c r="G3102" s="38">
        <v>11.872194290161129</v>
      </c>
      <c r="H3102" s="18">
        <f t="shared" si="145"/>
        <v>11.559469951119329</v>
      </c>
      <c r="I3102" s="38">
        <v>26.155612945556641</v>
      </c>
      <c r="J3102" s="18">
        <f t="shared" si="146"/>
        <v>25.466650436123068</v>
      </c>
    </row>
    <row r="3103" spans="1:10" x14ac:dyDescent="0.3">
      <c r="A3103" s="3">
        <v>2034</v>
      </c>
      <c r="B3103" s="3">
        <v>12</v>
      </c>
      <c r="C3103" s="4">
        <v>4</v>
      </c>
      <c r="D3103" s="19">
        <f>INDEX('Prom Factor Mensual Hora 0,5'!$B$5:$N$28,MATCH('Casos CMg'!$C3103,'Prom Factor Mensual Hora 0,5'!$A$5:$A$28,0),MATCH('Casos CMg'!$B3103,'Prom Factor Mensual Hora 0,5'!$B$4:$M$4,0))</f>
        <v>0.97460134131334175</v>
      </c>
      <c r="E3103" s="38">
        <v>22.810245513916019</v>
      </c>
      <c r="F3103" s="18">
        <f t="shared" si="144"/>
        <v>22.230895873549187</v>
      </c>
      <c r="G3103" s="38">
        <v>11.872194290161129</v>
      </c>
      <c r="H3103" s="18">
        <f t="shared" si="145"/>
        <v>11.570656479523635</v>
      </c>
      <c r="I3103" s="38">
        <v>26.155612945556641</v>
      </c>
      <c r="J3103" s="18">
        <f t="shared" si="146"/>
        <v>25.491295459612108</v>
      </c>
    </row>
    <row r="3104" spans="1:10" x14ac:dyDescent="0.3">
      <c r="A3104" s="3">
        <v>2034</v>
      </c>
      <c r="B3104" s="3">
        <v>12</v>
      </c>
      <c r="C3104" s="4">
        <v>5</v>
      </c>
      <c r="D3104" s="19">
        <f>INDEX('Prom Factor Mensual Hora 0,5'!$B$5:$N$28,MATCH('Casos CMg'!$C3104,'Prom Factor Mensual Hora 0,5'!$A$5:$A$28,0),MATCH('Casos CMg'!$B3104,'Prom Factor Mensual Hora 0,5'!$B$4:$M$4,0))</f>
        <v>0.97460499880629525</v>
      </c>
      <c r="E3104" s="38">
        <v>22.810245513916019</v>
      </c>
      <c r="F3104" s="18">
        <f t="shared" si="144"/>
        <v>22.230979301861424</v>
      </c>
      <c r="G3104" s="38">
        <v>11.872194290161129</v>
      </c>
      <c r="H3104" s="18">
        <f t="shared" si="145"/>
        <v>11.570699901990592</v>
      </c>
      <c r="I3104" s="38">
        <v>26.155612945556641</v>
      </c>
      <c r="J3104" s="18">
        <f t="shared" si="146"/>
        <v>25.491391123582151</v>
      </c>
    </row>
    <row r="3105" spans="1:10" x14ac:dyDescent="0.3">
      <c r="A3105" s="3">
        <v>2034</v>
      </c>
      <c r="B3105" s="3">
        <v>12</v>
      </c>
      <c r="C3105" s="4">
        <v>6</v>
      </c>
      <c r="D3105" s="19">
        <f>INDEX('Prom Factor Mensual Hora 0,5'!$B$5:$N$28,MATCH('Casos CMg'!$C3105,'Prom Factor Mensual Hora 0,5'!$A$5:$A$28,0),MATCH('Casos CMg'!$B3105,'Prom Factor Mensual Hora 0,5'!$B$4:$M$4,0))</f>
        <v>0.97459344763732958</v>
      </c>
      <c r="E3105" s="38">
        <v>2.3904871940612789</v>
      </c>
      <c r="F3105" s="18">
        <f t="shared" si="144"/>
        <v>2.329753155993068</v>
      </c>
      <c r="G3105" s="38">
        <v>0.58682936429977417</v>
      </c>
      <c r="H3105" s="18">
        <f t="shared" si="145"/>
        <v>0.57192005332773932</v>
      </c>
      <c r="I3105" s="38">
        <v>2.7602441310882568</v>
      </c>
      <c r="J3105" s="18">
        <f t="shared" si="146"/>
        <v>2.6901158440380093</v>
      </c>
    </row>
    <row r="3106" spans="1:10" x14ac:dyDescent="0.3">
      <c r="A3106" s="3">
        <v>2034</v>
      </c>
      <c r="B3106" s="3">
        <v>12</v>
      </c>
      <c r="C3106" s="4">
        <v>7</v>
      </c>
      <c r="D3106" s="19">
        <f>INDEX('Prom Factor Mensual Hora 0,5'!$B$5:$N$28,MATCH('Casos CMg'!$C3106,'Prom Factor Mensual Hora 0,5'!$A$5:$A$28,0),MATCH('Casos CMg'!$B3106,'Prom Factor Mensual Hora 0,5'!$B$4:$M$4,0))</f>
        <v>0.97461942681272895</v>
      </c>
      <c r="E3106" s="38">
        <v>1.079575181007385</v>
      </c>
      <c r="F3106" s="18">
        <f t="shared" si="144"/>
        <v>1.0521749441146657</v>
      </c>
      <c r="G3106" s="38">
        <v>0.26501971483230591</v>
      </c>
      <c r="H3106" s="18">
        <f t="shared" si="145"/>
        <v>0.25829336256393487</v>
      </c>
      <c r="I3106" s="38">
        <v>1.2465618848800659</v>
      </c>
      <c r="J3106" s="18">
        <f t="shared" si="146"/>
        <v>1.2149234297284048</v>
      </c>
    </row>
    <row r="3107" spans="1:10" x14ac:dyDescent="0.3">
      <c r="A3107" s="3">
        <v>2034</v>
      </c>
      <c r="B3107" s="3">
        <v>12</v>
      </c>
      <c r="C3107" s="4">
        <v>8</v>
      </c>
      <c r="D3107" s="19">
        <f>INDEX('Prom Factor Mensual Hora 0,5'!$B$5:$N$28,MATCH('Casos CMg'!$C3107,'Prom Factor Mensual Hora 0,5'!$A$5:$A$28,0),MATCH('Casos CMg'!$B3107,'Prom Factor Mensual Hora 0,5'!$B$4:$M$4,0))</f>
        <v>0.98045104262200489</v>
      </c>
      <c r="E3107" s="38">
        <v>0.69401252269744873</v>
      </c>
      <c r="F3107" s="18">
        <f t="shared" si="144"/>
        <v>0.68044530147144144</v>
      </c>
      <c r="G3107" s="38">
        <v>0.17036980390548709</v>
      </c>
      <c r="H3107" s="18">
        <f t="shared" si="145"/>
        <v>0.16703925187044133</v>
      </c>
      <c r="I3107" s="38">
        <v>0.801361083984375</v>
      </c>
      <c r="J3107" s="18">
        <f t="shared" si="146"/>
        <v>0.78569531030918049</v>
      </c>
    </row>
    <row r="3108" spans="1:10" x14ac:dyDescent="0.3">
      <c r="A3108" s="3">
        <v>2034</v>
      </c>
      <c r="B3108" s="3">
        <v>12</v>
      </c>
      <c r="C3108" s="4">
        <v>9</v>
      </c>
      <c r="D3108" s="19">
        <f>INDEX('Prom Factor Mensual Hora 0,5'!$B$5:$N$28,MATCH('Casos CMg'!$C3108,'Prom Factor Mensual Hora 0,5'!$A$5:$A$28,0),MATCH('Casos CMg'!$B3108,'Prom Factor Mensual Hora 0,5'!$B$4:$M$4,0))</f>
        <v>0.99933823481266382</v>
      </c>
      <c r="E3108" s="38">
        <v>0.38556250929832458</v>
      </c>
      <c r="F3108" s="18">
        <f t="shared" si="144"/>
        <v>0.38530735745212896</v>
      </c>
      <c r="G3108" s="38">
        <v>9.464988112449646E-2</v>
      </c>
      <c r="H3108" s="18">
        <f t="shared" si="145"/>
        <v>9.4587245128182756E-2</v>
      </c>
      <c r="I3108" s="38">
        <v>0.44520065188407898</v>
      </c>
      <c r="J3108" s="18">
        <f t="shared" si="146"/>
        <v>0.44490603359128272</v>
      </c>
    </row>
    <row r="3109" spans="1:10" x14ac:dyDescent="0.3">
      <c r="A3109" s="3">
        <v>2034</v>
      </c>
      <c r="B3109" s="3">
        <v>12</v>
      </c>
      <c r="C3109" s="4">
        <v>10</v>
      </c>
      <c r="D3109" s="19">
        <f>INDEX('Prom Factor Mensual Hora 0,5'!$B$5:$N$28,MATCH('Casos CMg'!$C3109,'Prom Factor Mensual Hora 0,5'!$A$5:$A$28,0),MATCH('Casos CMg'!$B3109,'Prom Factor Mensual Hora 0,5'!$B$4:$M$4,0))</f>
        <v>0.99987753202537533</v>
      </c>
      <c r="E3109" s="38">
        <v>0.38556250929832458</v>
      </c>
      <c r="F3109" s="18">
        <f t="shared" si="144"/>
        <v>0.38551529023871961</v>
      </c>
      <c r="G3109" s="38">
        <v>9.464988112449646E-2</v>
      </c>
      <c r="H3109" s="18">
        <f t="shared" si="145"/>
        <v>9.4638289545256674E-2</v>
      </c>
      <c r="I3109" s="38">
        <v>0.44520065188407898</v>
      </c>
      <c r="J3109" s="18">
        <f t="shared" si="146"/>
        <v>0.44514612906194118</v>
      </c>
    </row>
    <row r="3110" spans="1:10" x14ac:dyDescent="0.3">
      <c r="A3110" s="3">
        <v>2034</v>
      </c>
      <c r="B3110" s="3">
        <v>12</v>
      </c>
      <c r="C3110" s="4">
        <v>11</v>
      </c>
      <c r="D3110" s="19">
        <f>INDEX('Prom Factor Mensual Hora 0,5'!$B$5:$N$28,MATCH('Casos CMg'!$C3110,'Prom Factor Mensual Hora 0,5'!$A$5:$A$28,0),MATCH('Casos CMg'!$B3110,'Prom Factor Mensual Hora 0,5'!$B$4:$M$4,0))</f>
        <v>1</v>
      </c>
      <c r="E3110" s="38">
        <v>0</v>
      </c>
      <c r="F3110" s="18">
        <f t="shared" si="144"/>
        <v>0</v>
      </c>
      <c r="G3110" s="38">
        <v>0</v>
      </c>
      <c r="H3110" s="18">
        <f t="shared" si="145"/>
        <v>0</v>
      </c>
      <c r="I3110" s="38">
        <v>0</v>
      </c>
      <c r="J3110" s="18">
        <f t="shared" si="146"/>
        <v>0</v>
      </c>
    </row>
    <row r="3111" spans="1:10" x14ac:dyDescent="0.3">
      <c r="A3111" s="3">
        <v>2034</v>
      </c>
      <c r="B3111" s="3">
        <v>12</v>
      </c>
      <c r="C3111" s="4">
        <v>12</v>
      </c>
      <c r="D3111" s="19">
        <f>INDEX('Prom Factor Mensual Hora 0,5'!$B$5:$N$28,MATCH('Casos CMg'!$C3111,'Prom Factor Mensual Hora 0,5'!$A$5:$A$28,0),MATCH('Casos CMg'!$B3111,'Prom Factor Mensual Hora 0,5'!$B$4:$M$4,0))</f>
        <v>1</v>
      </c>
      <c r="E3111" s="38">
        <v>0</v>
      </c>
      <c r="F3111" s="18">
        <f t="shared" si="144"/>
        <v>0</v>
      </c>
      <c r="G3111" s="38">
        <v>0</v>
      </c>
      <c r="H3111" s="18">
        <f t="shared" si="145"/>
        <v>0</v>
      </c>
      <c r="I3111" s="38">
        <v>0</v>
      </c>
      <c r="J3111" s="18">
        <f t="shared" si="146"/>
        <v>0</v>
      </c>
    </row>
    <row r="3112" spans="1:10" x14ac:dyDescent="0.3">
      <c r="A3112" s="3">
        <v>2034</v>
      </c>
      <c r="B3112" s="3">
        <v>12</v>
      </c>
      <c r="C3112" s="4">
        <v>13</v>
      </c>
      <c r="D3112" s="19">
        <f>INDEX('Prom Factor Mensual Hora 0,5'!$B$5:$N$28,MATCH('Casos CMg'!$C3112,'Prom Factor Mensual Hora 0,5'!$A$5:$A$28,0),MATCH('Casos CMg'!$B3112,'Prom Factor Mensual Hora 0,5'!$B$4:$M$4,0))</f>
        <v>0.99960607519586819</v>
      </c>
      <c r="E3112" s="38">
        <v>0</v>
      </c>
      <c r="F3112" s="18">
        <f t="shared" si="144"/>
        <v>0</v>
      </c>
      <c r="G3112" s="38">
        <v>0</v>
      </c>
      <c r="H3112" s="18">
        <f t="shared" si="145"/>
        <v>0</v>
      </c>
      <c r="I3112" s="38">
        <v>0</v>
      </c>
      <c r="J3112" s="18">
        <f t="shared" si="146"/>
        <v>0</v>
      </c>
    </row>
    <row r="3113" spans="1:10" x14ac:dyDescent="0.3">
      <c r="A3113" s="3">
        <v>2034</v>
      </c>
      <c r="B3113" s="3">
        <v>12</v>
      </c>
      <c r="C3113" s="4">
        <v>14</v>
      </c>
      <c r="D3113" s="19">
        <f>INDEX('Prom Factor Mensual Hora 0,5'!$B$5:$N$28,MATCH('Casos CMg'!$C3113,'Prom Factor Mensual Hora 0,5'!$A$5:$A$28,0),MATCH('Casos CMg'!$B3113,'Prom Factor Mensual Hora 0,5'!$B$4:$M$4,0))</f>
        <v>0.99960888702088657</v>
      </c>
      <c r="E3113" s="38">
        <v>0</v>
      </c>
      <c r="F3113" s="18">
        <f t="shared" si="144"/>
        <v>0</v>
      </c>
      <c r="G3113" s="38">
        <v>0</v>
      </c>
      <c r="H3113" s="18">
        <f t="shared" si="145"/>
        <v>0</v>
      </c>
      <c r="I3113" s="38">
        <v>0</v>
      </c>
      <c r="J3113" s="18">
        <f t="shared" si="146"/>
        <v>0</v>
      </c>
    </row>
    <row r="3114" spans="1:10" x14ac:dyDescent="0.3">
      <c r="A3114" s="3">
        <v>2034</v>
      </c>
      <c r="B3114" s="3">
        <v>12</v>
      </c>
      <c r="C3114" s="4">
        <v>15</v>
      </c>
      <c r="D3114" s="19">
        <f>INDEX('Prom Factor Mensual Hora 0,5'!$B$5:$N$28,MATCH('Casos CMg'!$C3114,'Prom Factor Mensual Hora 0,5'!$A$5:$A$28,0),MATCH('Casos CMg'!$B3114,'Prom Factor Mensual Hora 0,5'!$B$4:$M$4,0))</f>
        <v>0.99960888702088657</v>
      </c>
      <c r="E3114" s="38">
        <v>0</v>
      </c>
      <c r="F3114" s="18">
        <f t="shared" si="144"/>
        <v>0</v>
      </c>
      <c r="G3114" s="38">
        <v>0</v>
      </c>
      <c r="H3114" s="18">
        <f t="shared" si="145"/>
        <v>0</v>
      </c>
      <c r="I3114" s="38">
        <v>0</v>
      </c>
      <c r="J3114" s="18">
        <f t="shared" si="146"/>
        <v>0</v>
      </c>
    </row>
    <row r="3115" spans="1:10" x14ac:dyDescent="0.3">
      <c r="A3115" s="3">
        <v>2034</v>
      </c>
      <c r="B3115" s="3">
        <v>12</v>
      </c>
      <c r="C3115" s="4">
        <v>16</v>
      </c>
      <c r="D3115" s="19">
        <f>INDEX('Prom Factor Mensual Hora 0,5'!$B$5:$N$28,MATCH('Casos CMg'!$C3115,'Prom Factor Mensual Hora 0,5'!$A$5:$A$28,0),MATCH('Casos CMg'!$B3115,'Prom Factor Mensual Hora 0,5'!$B$4:$M$4,0))</f>
        <v>0.99956812066044309</v>
      </c>
      <c r="E3115" s="38">
        <v>0</v>
      </c>
      <c r="F3115" s="18">
        <f t="shared" si="144"/>
        <v>0</v>
      </c>
      <c r="G3115" s="38">
        <v>0</v>
      </c>
      <c r="H3115" s="18">
        <f t="shared" si="145"/>
        <v>0</v>
      </c>
      <c r="I3115" s="38">
        <v>0</v>
      </c>
      <c r="J3115" s="18">
        <f t="shared" si="146"/>
        <v>0</v>
      </c>
    </row>
    <row r="3116" spans="1:10" x14ac:dyDescent="0.3">
      <c r="A3116" s="3">
        <v>2034</v>
      </c>
      <c r="B3116" s="3">
        <v>12</v>
      </c>
      <c r="C3116" s="4">
        <v>17</v>
      </c>
      <c r="D3116" s="19">
        <f>INDEX('Prom Factor Mensual Hora 0,5'!$B$5:$N$28,MATCH('Casos CMg'!$C3116,'Prom Factor Mensual Hora 0,5'!$A$5:$A$28,0),MATCH('Casos CMg'!$B3116,'Prom Factor Mensual Hora 0,5'!$B$4:$M$4,0))</f>
        <v>0.99933901475684039</v>
      </c>
      <c r="E3116" s="38">
        <v>0</v>
      </c>
      <c r="F3116" s="18">
        <f t="shared" si="144"/>
        <v>0</v>
      </c>
      <c r="G3116" s="38">
        <v>0</v>
      </c>
      <c r="H3116" s="18">
        <f t="shared" si="145"/>
        <v>0</v>
      </c>
      <c r="I3116" s="38">
        <v>0</v>
      </c>
      <c r="J3116" s="18">
        <f t="shared" si="146"/>
        <v>0</v>
      </c>
    </row>
    <row r="3117" spans="1:10" x14ac:dyDescent="0.3">
      <c r="A3117" s="3">
        <v>2034</v>
      </c>
      <c r="B3117" s="3">
        <v>12</v>
      </c>
      <c r="C3117" s="4">
        <v>18</v>
      </c>
      <c r="D3117" s="19">
        <f>INDEX('Prom Factor Mensual Hora 0,5'!$B$5:$N$28,MATCH('Casos CMg'!$C3117,'Prom Factor Mensual Hora 0,5'!$A$5:$A$28,0),MATCH('Casos CMg'!$B3117,'Prom Factor Mensual Hora 0,5'!$B$4:$M$4,0))</f>
        <v>0.99988101045918065</v>
      </c>
      <c r="E3117" s="38">
        <v>0</v>
      </c>
      <c r="F3117" s="18">
        <f t="shared" si="144"/>
        <v>0</v>
      </c>
      <c r="G3117" s="38">
        <v>0</v>
      </c>
      <c r="H3117" s="18">
        <f t="shared" si="145"/>
        <v>0</v>
      </c>
      <c r="I3117" s="38">
        <v>0</v>
      </c>
      <c r="J3117" s="18">
        <f t="shared" si="146"/>
        <v>0</v>
      </c>
    </row>
    <row r="3118" spans="1:10" x14ac:dyDescent="0.3">
      <c r="A3118" s="3">
        <v>2034</v>
      </c>
      <c r="B3118" s="3">
        <v>12</v>
      </c>
      <c r="C3118" s="4">
        <v>19</v>
      </c>
      <c r="D3118" s="19">
        <f>INDEX('Prom Factor Mensual Hora 0,5'!$B$5:$N$28,MATCH('Casos CMg'!$C3118,'Prom Factor Mensual Hora 0,5'!$A$5:$A$28,0),MATCH('Casos CMg'!$B3118,'Prom Factor Mensual Hora 0,5'!$B$4:$M$4,0))</f>
        <v>0.99919960401461771</v>
      </c>
      <c r="E3118" s="38">
        <v>0</v>
      </c>
      <c r="F3118" s="18">
        <f t="shared" si="144"/>
        <v>0</v>
      </c>
      <c r="G3118" s="38">
        <v>0</v>
      </c>
      <c r="H3118" s="18">
        <f t="shared" si="145"/>
        <v>0</v>
      </c>
      <c r="I3118" s="38">
        <v>0</v>
      </c>
      <c r="J3118" s="18">
        <f t="shared" si="146"/>
        <v>0</v>
      </c>
    </row>
    <row r="3119" spans="1:10" x14ac:dyDescent="0.3">
      <c r="A3119" s="3">
        <v>2034</v>
      </c>
      <c r="B3119" s="3">
        <v>12</v>
      </c>
      <c r="C3119" s="4">
        <v>20</v>
      </c>
      <c r="D3119" s="19">
        <f>INDEX('Prom Factor Mensual Hora 0,5'!$B$5:$N$28,MATCH('Casos CMg'!$C3119,'Prom Factor Mensual Hora 0,5'!$A$5:$A$28,0),MATCH('Casos CMg'!$B3119,'Prom Factor Mensual Hora 0,5'!$B$4:$M$4,0))</f>
        <v>0.97978402882053783</v>
      </c>
      <c r="E3119" s="38">
        <v>22.934879302978519</v>
      </c>
      <c r="F3119" s="18">
        <f t="shared" si="144"/>
        <v>22.471228443985062</v>
      </c>
      <c r="G3119" s="38">
        <v>11.94292736053467</v>
      </c>
      <c r="H3119" s="18">
        <f t="shared" si="145"/>
        <v>11.70148948521569</v>
      </c>
      <c r="I3119" s="38">
        <v>26.243413925170898</v>
      </c>
      <c r="J3119" s="18">
        <f t="shared" si="146"/>
        <v>25.712877825608949</v>
      </c>
    </row>
    <row r="3120" spans="1:10" x14ac:dyDescent="0.3">
      <c r="A3120" s="3">
        <v>2034</v>
      </c>
      <c r="B3120" s="3">
        <v>12</v>
      </c>
      <c r="C3120" s="4">
        <v>21</v>
      </c>
      <c r="D3120" s="19">
        <f>INDEX('Prom Factor Mensual Hora 0,5'!$B$5:$N$28,MATCH('Casos CMg'!$C3120,'Prom Factor Mensual Hora 0,5'!$A$5:$A$28,0),MATCH('Casos CMg'!$B3120,'Prom Factor Mensual Hora 0,5'!$B$4:$M$4,0))</f>
        <v>0.97551990608403272</v>
      </c>
      <c r="E3120" s="38">
        <v>22.934879302978519</v>
      </c>
      <c r="F3120" s="18">
        <f t="shared" si="144"/>
        <v>22.373431303690232</v>
      </c>
      <c r="G3120" s="38">
        <v>11.94292736053467</v>
      </c>
      <c r="H3120" s="18">
        <f t="shared" si="145"/>
        <v>11.650563377117205</v>
      </c>
      <c r="I3120" s="38">
        <v>26.243413925170898</v>
      </c>
      <c r="J3120" s="18">
        <f t="shared" si="146"/>
        <v>25.600972687607111</v>
      </c>
    </row>
    <row r="3121" spans="1:10" x14ac:dyDescent="0.3">
      <c r="A3121" s="3">
        <v>2034</v>
      </c>
      <c r="B3121" s="3">
        <v>12</v>
      </c>
      <c r="C3121" s="4">
        <v>22</v>
      </c>
      <c r="D3121" s="19">
        <f>INDEX('Prom Factor Mensual Hora 0,5'!$B$5:$N$28,MATCH('Casos CMg'!$C3121,'Prom Factor Mensual Hora 0,5'!$A$5:$A$28,0),MATCH('Casos CMg'!$B3121,'Prom Factor Mensual Hora 0,5'!$B$4:$M$4,0))</f>
        <v>0.97552808986827033</v>
      </c>
      <c r="E3121" s="38">
        <v>22.934879302978519</v>
      </c>
      <c r="F3121" s="18">
        <f t="shared" si="144"/>
        <v>22.373618997793962</v>
      </c>
      <c r="G3121" s="38">
        <v>11.94292736053467</v>
      </c>
      <c r="H3121" s="18">
        <f t="shared" si="145"/>
        <v>11.65066111545789</v>
      </c>
      <c r="I3121" s="38">
        <v>26.243413925170898</v>
      </c>
      <c r="J3121" s="18">
        <f t="shared" si="146"/>
        <v>25.601187458044333</v>
      </c>
    </row>
    <row r="3122" spans="1:10" x14ac:dyDescent="0.3">
      <c r="A3122" s="3">
        <v>2034</v>
      </c>
      <c r="B3122" s="3">
        <v>12</v>
      </c>
      <c r="C3122" s="4">
        <v>23</v>
      </c>
      <c r="D3122" s="19">
        <f>INDEX('Prom Factor Mensual Hora 0,5'!$B$5:$N$28,MATCH('Casos CMg'!$C3122,'Prom Factor Mensual Hora 0,5'!$A$5:$A$28,0),MATCH('Casos CMg'!$B3122,'Prom Factor Mensual Hora 0,5'!$B$4:$M$4,0))</f>
        <v>0.97628800661163506</v>
      </c>
      <c r="E3122" s="38">
        <v>22.934879302978519</v>
      </c>
      <c r="F3122" s="18">
        <f t="shared" si="144"/>
        <v>22.391047596583345</v>
      </c>
      <c r="G3122" s="38">
        <v>11.94292736053467</v>
      </c>
      <c r="H3122" s="18">
        <f t="shared" si="145"/>
        <v>11.659736745923949</v>
      </c>
      <c r="I3122" s="38">
        <v>26.243413925170898</v>
      </c>
      <c r="J3122" s="18">
        <f t="shared" si="146"/>
        <v>25.621130267689121</v>
      </c>
    </row>
    <row r="3123" spans="1:10" x14ac:dyDescent="0.3">
      <c r="A3123" s="3">
        <v>2035</v>
      </c>
      <c r="B3123" s="3">
        <v>1</v>
      </c>
      <c r="C3123" s="4">
        <v>0</v>
      </c>
      <c r="D3123" s="19">
        <f>INDEX('Prom Factor Mensual Hora 0,5'!$B$5:$N$28,MATCH('Casos CMg'!$C3123,'Prom Factor Mensual Hora 0,5'!$A$5:$A$28,0),MATCH('Casos CMg'!$B3123,'Prom Factor Mensual Hora 0,5'!$B$4:$M$4,0))</f>
        <v>1.0028880238984343</v>
      </c>
      <c r="E3123" s="38">
        <v>42.73699951171875</v>
      </c>
      <c r="F3123" s="18">
        <f t="shared" si="144"/>
        <v>42.860424987655968</v>
      </c>
      <c r="G3123" s="38">
        <v>26.992229461669918</v>
      </c>
      <c r="H3123" s="18">
        <f t="shared" si="145"/>
        <v>27.070183665427244</v>
      </c>
      <c r="I3123" s="38">
        <v>50.575691223144531</v>
      </c>
      <c r="J3123" s="18">
        <f t="shared" si="146"/>
        <v>50.721755028076807</v>
      </c>
    </row>
    <row r="3124" spans="1:10" x14ac:dyDescent="0.3">
      <c r="A3124" s="3">
        <v>2035</v>
      </c>
      <c r="B3124" s="3">
        <v>1</v>
      </c>
      <c r="C3124" s="4">
        <v>1</v>
      </c>
      <c r="D3124" s="19">
        <f>INDEX('Prom Factor Mensual Hora 0,5'!$B$5:$N$28,MATCH('Casos CMg'!$C3124,'Prom Factor Mensual Hora 0,5'!$A$5:$A$28,0),MATCH('Casos CMg'!$B3124,'Prom Factor Mensual Hora 0,5'!$B$4:$M$4,0))</f>
        <v>1.0046479464183109</v>
      </c>
      <c r="E3124" s="38">
        <v>48.311954498291023</v>
      </c>
      <c r="F3124" s="18">
        <f t="shared" si="144"/>
        <v>48.536505874162955</v>
      </c>
      <c r="G3124" s="38">
        <v>29.492193222045898</v>
      </c>
      <c r="H3124" s="18">
        <f t="shared" si="145"/>
        <v>29.629271355900439</v>
      </c>
      <c r="I3124" s="38">
        <v>56.506340026855469</v>
      </c>
      <c r="J3124" s="18">
        <f t="shared" si="146"/>
        <v>56.768978467595147</v>
      </c>
    </row>
    <row r="3125" spans="1:10" x14ac:dyDescent="0.3">
      <c r="A3125" s="3">
        <v>2035</v>
      </c>
      <c r="B3125" s="3">
        <v>1</v>
      </c>
      <c r="C3125" s="4">
        <v>2</v>
      </c>
      <c r="D3125" s="19">
        <f>INDEX('Prom Factor Mensual Hora 0,5'!$B$5:$N$28,MATCH('Casos CMg'!$C3125,'Prom Factor Mensual Hora 0,5'!$A$5:$A$28,0),MATCH('Casos CMg'!$B3125,'Prom Factor Mensual Hora 0,5'!$B$4:$M$4,0))</f>
        <v>1.0046511435038992</v>
      </c>
      <c r="E3125" s="38">
        <v>48.311954498291023</v>
      </c>
      <c r="F3125" s="18">
        <f t="shared" si="144"/>
        <v>48.536660331616424</v>
      </c>
      <c r="G3125" s="38">
        <v>29.492193222045898</v>
      </c>
      <c r="H3125" s="18">
        <f t="shared" si="145"/>
        <v>29.629365644966356</v>
      </c>
      <c r="I3125" s="38">
        <v>56.506340026855469</v>
      </c>
      <c r="J3125" s="18">
        <f t="shared" si="146"/>
        <v>56.769159123200495</v>
      </c>
    </row>
    <row r="3126" spans="1:10" x14ac:dyDescent="0.3">
      <c r="A3126" s="3">
        <v>2035</v>
      </c>
      <c r="B3126" s="3">
        <v>1</v>
      </c>
      <c r="C3126" s="4">
        <v>3</v>
      </c>
      <c r="D3126" s="19">
        <f>INDEX('Prom Factor Mensual Hora 0,5'!$B$5:$N$28,MATCH('Casos CMg'!$C3126,'Prom Factor Mensual Hora 0,5'!$A$5:$A$28,0),MATCH('Casos CMg'!$B3126,'Prom Factor Mensual Hora 0,5'!$B$4:$M$4,0))</f>
        <v>1.0046490951895524</v>
      </c>
      <c r="E3126" s="38">
        <v>48.311954498291023</v>
      </c>
      <c r="F3126" s="18">
        <f t="shared" si="144"/>
        <v>48.536561373546903</v>
      </c>
      <c r="G3126" s="38">
        <v>29.492193222045898</v>
      </c>
      <c r="H3126" s="18">
        <f t="shared" si="145"/>
        <v>29.629305235683862</v>
      </c>
      <c r="I3126" s="38">
        <v>56.506340026855469</v>
      </c>
      <c r="J3126" s="18">
        <f t="shared" si="146"/>
        <v>56.769043380453532</v>
      </c>
    </row>
    <row r="3127" spans="1:10" x14ac:dyDescent="0.3">
      <c r="A3127" s="3">
        <v>2035</v>
      </c>
      <c r="B3127" s="3">
        <v>1</v>
      </c>
      <c r="C3127" s="4">
        <v>4</v>
      </c>
      <c r="D3127" s="19">
        <f>INDEX('Prom Factor Mensual Hora 0,5'!$B$5:$N$28,MATCH('Casos CMg'!$C3127,'Prom Factor Mensual Hora 0,5'!$A$5:$A$28,0),MATCH('Casos CMg'!$B3127,'Prom Factor Mensual Hora 0,5'!$B$4:$M$4,0))</f>
        <v>1.0046520849286233</v>
      </c>
      <c r="E3127" s="38">
        <v>48.311954498291023</v>
      </c>
      <c r="F3127" s="18">
        <f t="shared" si="144"/>
        <v>48.536705813684861</v>
      </c>
      <c r="G3127" s="38">
        <v>29.492193222045898</v>
      </c>
      <c r="H3127" s="18">
        <f t="shared" si="145"/>
        <v>29.629393409646227</v>
      </c>
      <c r="I3127" s="38">
        <v>56.506340026855469</v>
      </c>
      <c r="J3127" s="18">
        <f t="shared" si="146"/>
        <v>56.769212319666067</v>
      </c>
    </row>
    <row r="3128" spans="1:10" x14ac:dyDescent="0.3">
      <c r="A3128" s="3">
        <v>2035</v>
      </c>
      <c r="B3128" s="3">
        <v>1</v>
      </c>
      <c r="C3128" s="4">
        <v>5</v>
      </c>
      <c r="D3128" s="19">
        <f>INDEX('Prom Factor Mensual Hora 0,5'!$B$5:$N$28,MATCH('Casos CMg'!$C3128,'Prom Factor Mensual Hora 0,5'!$A$5:$A$28,0),MATCH('Casos CMg'!$B3128,'Prom Factor Mensual Hora 0,5'!$B$4:$M$4,0))</f>
        <v>1.0046421179373766</v>
      </c>
      <c r="E3128" s="38">
        <v>48.311954498291023</v>
      </c>
      <c r="F3128" s="18">
        <f t="shared" si="144"/>
        <v>48.536224288857262</v>
      </c>
      <c r="G3128" s="38">
        <v>29.492193222045898</v>
      </c>
      <c r="H3128" s="18">
        <f t="shared" si="145"/>
        <v>29.629099461214533</v>
      </c>
      <c r="I3128" s="38">
        <v>56.506340026855469</v>
      </c>
      <c r="J3128" s="18">
        <f t="shared" si="146"/>
        <v>56.768649121469636</v>
      </c>
    </row>
    <row r="3129" spans="1:10" x14ac:dyDescent="0.3">
      <c r="A3129" s="3">
        <v>2035</v>
      </c>
      <c r="B3129" s="3">
        <v>1</v>
      </c>
      <c r="C3129" s="4">
        <v>6</v>
      </c>
      <c r="D3129" s="19">
        <f>INDEX('Prom Factor Mensual Hora 0,5'!$B$5:$N$28,MATCH('Casos CMg'!$C3129,'Prom Factor Mensual Hora 0,5'!$A$5:$A$28,0),MATCH('Casos CMg'!$B3129,'Prom Factor Mensual Hora 0,5'!$B$4:$M$4,0))</f>
        <v>1.0046470634207982</v>
      </c>
      <c r="E3129" s="38">
        <v>8.2056093215942383</v>
      </c>
      <c r="F3129" s="18">
        <f t="shared" si="144"/>
        <v>8.2437413085179791</v>
      </c>
      <c r="G3129" s="38">
        <v>4.7612195014953613</v>
      </c>
      <c r="H3129" s="18">
        <f t="shared" si="145"/>
        <v>4.7833451904791513</v>
      </c>
      <c r="I3129" s="38">
        <v>9.5153656005859375</v>
      </c>
      <c r="J3129" s="18">
        <f t="shared" si="146"/>
        <v>9.5595841080039428</v>
      </c>
    </row>
    <row r="3130" spans="1:10" x14ac:dyDescent="0.3">
      <c r="A3130" s="3">
        <v>2035</v>
      </c>
      <c r="B3130" s="3">
        <v>1</v>
      </c>
      <c r="C3130" s="4">
        <v>7</v>
      </c>
      <c r="D3130" s="19">
        <f>INDEX('Prom Factor Mensual Hora 0,5'!$B$5:$N$28,MATCH('Casos CMg'!$C3130,'Prom Factor Mensual Hora 0,5'!$A$5:$A$28,0),MATCH('Casos CMg'!$B3130,'Prom Factor Mensual Hora 0,5'!$B$4:$M$4,0))</f>
        <v>1.0046543061034097</v>
      </c>
      <c r="E3130" s="38">
        <v>8.2056093215942383</v>
      </c>
      <c r="F3130" s="18">
        <f t="shared" si="144"/>
        <v>8.2438007391419301</v>
      </c>
      <c r="G3130" s="38">
        <v>4.7612195014953613</v>
      </c>
      <c r="H3130" s="18">
        <f t="shared" si="145"/>
        <v>4.7833796744808446</v>
      </c>
      <c r="I3130" s="38">
        <v>9.5153656005859375</v>
      </c>
      <c r="J3130" s="18">
        <f t="shared" si="146"/>
        <v>9.5596530247769191</v>
      </c>
    </row>
    <row r="3131" spans="1:10" x14ac:dyDescent="0.3">
      <c r="A3131" s="3">
        <v>2035</v>
      </c>
      <c r="B3131" s="3">
        <v>1</v>
      </c>
      <c r="C3131" s="4">
        <v>8</v>
      </c>
      <c r="D3131" s="19">
        <f>INDEX('Prom Factor Mensual Hora 0,5'!$B$5:$N$28,MATCH('Casos CMg'!$C3131,'Prom Factor Mensual Hora 0,5'!$A$5:$A$28,0),MATCH('Casos CMg'!$B3131,'Prom Factor Mensual Hora 0,5'!$B$4:$M$4,0))</f>
        <v>1.0045236566439639</v>
      </c>
      <c r="E3131" s="38">
        <v>2.1175768375396729</v>
      </c>
      <c r="F3131" s="18">
        <f t="shared" si="144"/>
        <v>2.1271560280699133</v>
      </c>
      <c r="G3131" s="38">
        <v>1.2287018299102781</v>
      </c>
      <c r="H3131" s="18">
        <f t="shared" si="145"/>
        <v>1.2342600551066023</v>
      </c>
      <c r="I3131" s="38">
        <v>2.4555783271789551</v>
      </c>
      <c r="J3131" s="18">
        <f t="shared" si="146"/>
        <v>2.466686520393472</v>
      </c>
    </row>
    <row r="3132" spans="1:10" x14ac:dyDescent="0.3">
      <c r="A3132" s="3">
        <v>2035</v>
      </c>
      <c r="B3132" s="3">
        <v>1</v>
      </c>
      <c r="C3132" s="4">
        <v>9</v>
      </c>
      <c r="D3132" s="19">
        <f>INDEX('Prom Factor Mensual Hora 0,5'!$B$5:$N$28,MATCH('Casos CMg'!$C3132,'Prom Factor Mensual Hora 0,5'!$A$5:$A$28,0),MATCH('Casos CMg'!$B3132,'Prom Factor Mensual Hora 0,5'!$B$4:$M$4,0))</f>
        <v>0.99967550010420725</v>
      </c>
      <c r="E3132" s="38">
        <v>1.058788418769836</v>
      </c>
      <c r="F3132" s="18">
        <f t="shared" si="144"/>
        <v>1.0584448420382786</v>
      </c>
      <c r="G3132" s="38">
        <v>0.61435091495513916</v>
      </c>
      <c r="H3132" s="18">
        <f t="shared" si="145"/>
        <v>0.61415155814725608</v>
      </c>
      <c r="I3132" s="38">
        <v>1.227789163589478</v>
      </c>
      <c r="J3132" s="18">
        <f t="shared" si="146"/>
        <v>1.2273907461338378</v>
      </c>
    </row>
    <row r="3133" spans="1:10" x14ac:dyDescent="0.3">
      <c r="A3133" s="3">
        <v>2035</v>
      </c>
      <c r="B3133" s="3">
        <v>1</v>
      </c>
      <c r="C3133" s="4">
        <v>10</v>
      </c>
      <c r="D3133" s="19">
        <f>INDEX('Prom Factor Mensual Hora 0,5'!$B$5:$N$28,MATCH('Casos CMg'!$C3133,'Prom Factor Mensual Hora 0,5'!$A$5:$A$28,0),MATCH('Casos CMg'!$B3133,'Prom Factor Mensual Hora 0,5'!$B$4:$M$4,0))</f>
        <v>0.99996417639711355</v>
      </c>
      <c r="E3133" s="38">
        <v>1.058788418769836</v>
      </c>
      <c r="F3133" s="18">
        <f t="shared" si="144"/>
        <v>1.0587504891539812</v>
      </c>
      <c r="G3133" s="38">
        <v>0.61435091495513916</v>
      </c>
      <c r="H3133" s="18">
        <f t="shared" si="145"/>
        <v>0.61432890669192886</v>
      </c>
      <c r="I3133" s="38">
        <v>1.227789163589478</v>
      </c>
      <c r="J3133" s="18">
        <f t="shared" si="146"/>
        <v>1.2277451797580532</v>
      </c>
    </row>
    <row r="3134" spans="1:10" x14ac:dyDescent="0.3">
      <c r="A3134" s="3">
        <v>2035</v>
      </c>
      <c r="B3134" s="3">
        <v>1</v>
      </c>
      <c r="C3134" s="4">
        <v>11</v>
      </c>
      <c r="D3134" s="19">
        <f>INDEX('Prom Factor Mensual Hora 0,5'!$B$5:$N$28,MATCH('Casos CMg'!$C3134,'Prom Factor Mensual Hora 0,5'!$A$5:$A$28,0),MATCH('Casos CMg'!$B3134,'Prom Factor Mensual Hora 0,5'!$B$4:$M$4,0))</f>
        <v>1.000003590641767</v>
      </c>
      <c r="E3134" s="38">
        <v>1.058788418769836</v>
      </c>
      <c r="F3134" s="18">
        <f t="shared" si="144"/>
        <v>1.0587922204997549</v>
      </c>
      <c r="G3134" s="38">
        <v>0.61435091495513916</v>
      </c>
      <c r="H3134" s="18">
        <f t="shared" si="145"/>
        <v>0.61435312086919402</v>
      </c>
      <c r="I3134" s="38">
        <v>1.227789163589478</v>
      </c>
      <c r="J3134" s="18">
        <f t="shared" si="146"/>
        <v>1.22779357214053</v>
      </c>
    </row>
    <row r="3135" spans="1:10" x14ac:dyDescent="0.3">
      <c r="A3135" s="3">
        <v>2035</v>
      </c>
      <c r="B3135" s="3">
        <v>1</v>
      </c>
      <c r="C3135" s="4">
        <v>12</v>
      </c>
      <c r="D3135" s="19">
        <f>INDEX('Prom Factor Mensual Hora 0,5'!$B$5:$N$28,MATCH('Casos CMg'!$C3135,'Prom Factor Mensual Hora 0,5'!$A$5:$A$28,0),MATCH('Casos CMg'!$B3135,'Prom Factor Mensual Hora 0,5'!$B$4:$M$4,0))</f>
        <v>0.9999953636243295</v>
      </c>
      <c r="E3135" s="38">
        <v>1.058788418769836</v>
      </c>
      <c r="F3135" s="18">
        <f t="shared" si="144"/>
        <v>1.0587835098289711</v>
      </c>
      <c r="G3135" s="38">
        <v>0.61435091495513916</v>
      </c>
      <c r="H3135" s="18">
        <f t="shared" si="145"/>
        <v>0.61434806659350394</v>
      </c>
      <c r="I3135" s="38">
        <v>1.227789163589478</v>
      </c>
      <c r="J3135" s="18">
        <f t="shared" si="146"/>
        <v>1.2277834710976714</v>
      </c>
    </row>
    <row r="3136" spans="1:10" x14ac:dyDescent="0.3">
      <c r="A3136" s="3">
        <v>2035</v>
      </c>
      <c r="B3136" s="3">
        <v>1</v>
      </c>
      <c r="C3136" s="4">
        <v>13</v>
      </c>
      <c r="D3136" s="19">
        <f>INDEX('Prom Factor Mensual Hora 0,5'!$B$5:$N$28,MATCH('Casos CMg'!$C3136,'Prom Factor Mensual Hora 0,5'!$A$5:$A$28,0),MATCH('Casos CMg'!$B3136,'Prom Factor Mensual Hora 0,5'!$B$4:$M$4,0))</f>
        <v>1.0000231328925377</v>
      </c>
      <c r="E3136" s="38">
        <v>1.058788418769836</v>
      </c>
      <c r="F3136" s="18">
        <f t="shared" si="144"/>
        <v>1.0588129116085476</v>
      </c>
      <c r="G3136" s="38">
        <v>0.61435091495513916</v>
      </c>
      <c r="H3136" s="18">
        <f t="shared" si="145"/>
        <v>0.61436512666883525</v>
      </c>
      <c r="I3136" s="38">
        <v>1.227789163589478</v>
      </c>
      <c r="J3136" s="18">
        <f t="shared" si="146"/>
        <v>1.2278175659042583</v>
      </c>
    </row>
    <row r="3137" spans="1:10" x14ac:dyDescent="0.3">
      <c r="A3137" s="3">
        <v>2035</v>
      </c>
      <c r="B3137" s="3">
        <v>1</v>
      </c>
      <c r="C3137" s="4">
        <v>14</v>
      </c>
      <c r="D3137" s="19">
        <f>INDEX('Prom Factor Mensual Hora 0,5'!$B$5:$N$28,MATCH('Casos CMg'!$C3137,'Prom Factor Mensual Hora 0,5'!$A$5:$A$28,0),MATCH('Casos CMg'!$B3137,'Prom Factor Mensual Hora 0,5'!$B$4:$M$4,0))</f>
        <v>1.0000409939326955</v>
      </c>
      <c r="E3137" s="38">
        <v>1.058788418769836</v>
      </c>
      <c r="F3137" s="18">
        <f t="shared" si="144"/>
        <v>1.0588318226710138</v>
      </c>
      <c r="G3137" s="38">
        <v>0.61435091495513916</v>
      </c>
      <c r="H3137" s="18">
        <f t="shared" si="145"/>
        <v>0.61437609961519823</v>
      </c>
      <c r="I3137" s="38">
        <v>1.227789163589478</v>
      </c>
      <c r="J3137" s="18">
        <f t="shared" si="146"/>
        <v>1.2278394954958145</v>
      </c>
    </row>
    <row r="3138" spans="1:10" x14ac:dyDescent="0.3">
      <c r="A3138" s="3">
        <v>2035</v>
      </c>
      <c r="B3138" s="3">
        <v>1</v>
      </c>
      <c r="C3138" s="4">
        <v>15</v>
      </c>
      <c r="D3138" s="19">
        <f>INDEX('Prom Factor Mensual Hora 0,5'!$B$5:$N$28,MATCH('Casos CMg'!$C3138,'Prom Factor Mensual Hora 0,5'!$A$5:$A$28,0),MATCH('Casos CMg'!$B3138,'Prom Factor Mensual Hora 0,5'!$B$4:$M$4,0))</f>
        <v>1.0000364578999257</v>
      </c>
      <c r="E3138" s="38">
        <v>1.058788418769836</v>
      </c>
      <c r="F3138" s="18">
        <f t="shared" si="144"/>
        <v>1.05882701997205</v>
      </c>
      <c r="G3138" s="38">
        <v>0.61435091495513916</v>
      </c>
      <c r="H3138" s="18">
        <f t="shared" si="145"/>
        <v>0.61437331289931585</v>
      </c>
      <c r="I3138" s="38">
        <v>1.227789163589478</v>
      </c>
      <c r="J3138" s="18">
        <f t="shared" si="146"/>
        <v>1.2278339262039339</v>
      </c>
    </row>
    <row r="3139" spans="1:10" x14ac:dyDescent="0.3">
      <c r="A3139" s="3">
        <v>2035</v>
      </c>
      <c r="B3139" s="3">
        <v>1</v>
      </c>
      <c r="C3139" s="4">
        <v>16</v>
      </c>
      <c r="D3139" s="19">
        <f>INDEX('Prom Factor Mensual Hora 0,5'!$B$5:$N$28,MATCH('Casos CMg'!$C3139,'Prom Factor Mensual Hora 0,5'!$A$5:$A$28,0),MATCH('Casos CMg'!$B3139,'Prom Factor Mensual Hora 0,5'!$B$4:$M$4,0))</f>
        <v>1.0000107464512635</v>
      </c>
      <c r="E3139" s="38">
        <v>1.058788418769836</v>
      </c>
      <c r="F3139" s="18">
        <f t="shared" si="144"/>
        <v>1.0587997969879768</v>
      </c>
      <c r="G3139" s="38">
        <v>0.61435091495513916</v>
      </c>
      <c r="H3139" s="18">
        <f t="shared" si="145"/>
        <v>0.61435751704730546</v>
      </c>
      <c r="I3139" s="38">
        <v>1.227789163589478</v>
      </c>
      <c r="J3139" s="18">
        <f t="shared" si="146"/>
        <v>1.2278023579658863</v>
      </c>
    </row>
    <row r="3140" spans="1:10" x14ac:dyDescent="0.3">
      <c r="A3140" s="3">
        <v>2035</v>
      </c>
      <c r="B3140" s="3">
        <v>1</v>
      </c>
      <c r="C3140" s="4">
        <v>17</v>
      </c>
      <c r="D3140" s="19">
        <f>INDEX('Prom Factor Mensual Hora 0,5'!$B$5:$N$28,MATCH('Casos CMg'!$C3140,'Prom Factor Mensual Hora 0,5'!$A$5:$A$28,0),MATCH('Casos CMg'!$B3140,'Prom Factor Mensual Hora 0,5'!$B$4:$M$4,0))</f>
        <v>0.99999731268249448</v>
      </c>
      <c r="E3140" s="38">
        <v>1.058788418769836</v>
      </c>
      <c r="F3140" s="18">
        <f t="shared" ref="F3140:F3203" si="147">$E3140*$D3140</f>
        <v>1.0587855734691836</v>
      </c>
      <c r="G3140" s="38">
        <v>0.61435091495513916</v>
      </c>
      <c r="H3140" s="18">
        <f t="shared" ref="H3140:H3203" si="148">$G3140*$D3140</f>
        <v>0.61434926399917089</v>
      </c>
      <c r="I3140" s="38">
        <v>1.227789163589478</v>
      </c>
      <c r="J3140" s="18">
        <f t="shared" ref="J3140:J3203" si="149">$I3140*$D3140</f>
        <v>1.2277858641301655</v>
      </c>
    </row>
    <row r="3141" spans="1:10" x14ac:dyDescent="0.3">
      <c r="A3141" s="3">
        <v>2035</v>
      </c>
      <c r="B3141" s="3">
        <v>1</v>
      </c>
      <c r="C3141" s="4">
        <v>18</v>
      </c>
      <c r="D3141" s="19">
        <f>INDEX('Prom Factor Mensual Hora 0,5'!$B$5:$N$28,MATCH('Casos CMg'!$C3141,'Prom Factor Mensual Hora 0,5'!$A$5:$A$28,0),MATCH('Casos CMg'!$B3141,'Prom Factor Mensual Hora 0,5'!$B$4:$M$4,0))</f>
        <v>0.9999641543182648</v>
      </c>
      <c r="E3141" s="38">
        <v>1.058788418769836</v>
      </c>
      <c r="F3141" s="18">
        <f t="shared" si="147"/>
        <v>1.0587504657771518</v>
      </c>
      <c r="G3141" s="38">
        <v>0.61435091495513916</v>
      </c>
      <c r="H3141" s="18">
        <f t="shared" si="148"/>
        <v>0.61432889312776795</v>
      </c>
      <c r="I3141" s="38">
        <v>1.227789163589478</v>
      </c>
      <c r="J3141" s="18">
        <f t="shared" si="149"/>
        <v>1.2277451526498819</v>
      </c>
    </row>
    <row r="3142" spans="1:10" x14ac:dyDescent="0.3">
      <c r="A3142" s="3">
        <v>2035</v>
      </c>
      <c r="B3142" s="3">
        <v>1</v>
      </c>
      <c r="C3142" s="4">
        <v>19</v>
      </c>
      <c r="D3142" s="19">
        <f>INDEX('Prom Factor Mensual Hora 0,5'!$B$5:$N$28,MATCH('Casos CMg'!$C3142,'Prom Factor Mensual Hora 0,5'!$A$5:$A$28,0),MATCH('Casos CMg'!$B3142,'Prom Factor Mensual Hora 0,5'!$B$4:$M$4,0))</f>
        <v>1.0001372533838238</v>
      </c>
      <c r="E3142" s="38">
        <v>1.058788418769836</v>
      </c>
      <c r="F3142" s="18">
        <f t="shared" si="147"/>
        <v>1.0589337410630655</v>
      </c>
      <c r="G3142" s="38">
        <v>0.61435091495513916</v>
      </c>
      <c r="H3142" s="18">
        <f t="shared" si="148"/>
        <v>0.61443523669707201</v>
      </c>
      <c r="I3142" s="38">
        <v>1.227789163589478</v>
      </c>
      <c r="J3142" s="18">
        <f t="shared" si="149"/>
        <v>1.2279576818068028</v>
      </c>
    </row>
    <row r="3143" spans="1:10" x14ac:dyDescent="0.3">
      <c r="A3143" s="3">
        <v>2035</v>
      </c>
      <c r="B3143" s="3">
        <v>1</v>
      </c>
      <c r="C3143" s="4">
        <v>20</v>
      </c>
      <c r="D3143" s="19">
        <f>INDEX('Prom Factor Mensual Hora 0,5'!$B$5:$N$28,MATCH('Casos CMg'!$C3143,'Prom Factor Mensual Hora 0,5'!$A$5:$A$28,0),MATCH('Casos CMg'!$B3143,'Prom Factor Mensual Hora 0,5'!$B$4:$M$4,0))</f>
        <v>1.0029174337531075</v>
      </c>
      <c r="E3143" s="38">
        <v>41.469963073730469</v>
      </c>
      <c r="F3143" s="18">
        <f t="shared" si="147"/>
        <v>41.590948943741893</v>
      </c>
      <c r="G3143" s="38">
        <v>26.424051284790039</v>
      </c>
      <c r="H3143" s="18">
        <f t="shared" si="148"/>
        <v>26.501141703902128</v>
      </c>
      <c r="I3143" s="38">
        <v>49.227809906005859</v>
      </c>
      <c r="J3143" s="18">
        <f t="shared" si="149"/>
        <v>49.371428780217201</v>
      </c>
    </row>
    <row r="3144" spans="1:10" x14ac:dyDescent="0.3">
      <c r="A3144" s="3">
        <v>2035</v>
      </c>
      <c r="B3144" s="3">
        <v>1</v>
      </c>
      <c r="C3144" s="4">
        <v>21</v>
      </c>
      <c r="D3144" s="19">
        <f>INDEX('Prom Factor Mensual Hora 0,5'!$B$5:$N$28,MATCH('Casos CMg'!$C3144,'Prom Factor Mensual Hora 0,5'!$A$5:$A$28,0),MATCH('Casos CMg'!$B3144,'Prom Factor Mensual Hora 0,5'!$B$4:$M$4,0))</f>
        <v>1.0029384878706396</v>
      </c>
      <c r="E3144" s="38">
        <v>40.456333160400391</v>
      </c>
      <c r="F3144" s="18">
        <f t="shared" si="147"/>
        <v>40.57521360468278</v>
      </c>
      <c r="G3144" s="38">
        <v>25.969509124755859</v>
      </c>
      <c r="H3144" s="18">
        <f t="shared" si="148"/>
        <v>26.045820212325417</v>
      </c>
      <c r="I3144" s="38">
        <v>48.149517059326172</v>
      </c>
      <c r="J3144" s="18">
        <f t="shared" si="149"/>
        <v>48.291003831182152</v>
      </c>
    </row>
    <row r="3145" spans="1:10" x14ac:dyDescent="0.3">
      <c r="A3145" s="3">
        <v>2035</v>
      </c>
      <c r="B3145" s="3">
        <v>1</v>
      </c>
      <c r="C3145" s="4">
        <v>22</v>
      </c>
      <c r="D3145" s="19">
        <f>INDEX('Prom Factor Mensual Hora 0,5'!$B$5:$N$28,MATCH('Casos CMg'!$C3145,'Prom Factor Mensual Hora 0,5'!$A$5:$A$28,0),MATCH('Casos CMg'!$B3145,'Prom Factor Mensual Hora 0,5'!$B$4:$M$4,0))</f>
        <v>1.0029359677221148</v>
      </c>
      <c r="E3145" s="38">
        <v>40.456333160400391</v>
      </c>
      <c r="F3145" s="18">
        <f t="shared" si="147"/>
        <v>40.575111648714447</v>
      </c>
      <c r="G3145" s="38">
        <v>25.969509124755859</v>
      </c>
      <c r="H3145" s="18">
        <f t="shared" si="148"/>
        <v>26.045754765305308</v>
      </c>
      <c r="I3145" s="38">
        <v>48.149517059326172</v>
      </c>
      <c r="J3145" s="18">
        <f t="shared" si="149"/>
        <v>48.290882487247771</v>
      </c>
    </row>
    <row r="3146" spans="1:10" x14ac:dyDescent="0.3">
      <c r="A3146" s="3">
        <v>2035</v>
      </c>
      <c r="B3146" s="3">
        <v>1</v>
      </c>
      <c r="C3146" s="4">
        <v>23</v>
      </c>
      <c r="D3146" s="19">
        <f>INDEX('Prom Factor Mensual Hora 0,5'!$B$5:$N$28,MATCH('Casos CMg'!$C3146,'Prom Factor Mensual Hora 0,5'!$A$5:$A$28,0),MATCH('Casos CMg'!$B3146,'Prom Factor Mensual Hora 0,5'!$B$4:$M$4,0))</f>
        <v>1.0029339502826142</v>
      </c>
      <c r="E3146" s="38">
        <v>41.469963073730469</v>
      </c>
      <c r="F3146" s="18">
        <f t="shared" si="147"/>
        <v>41.591633883610641</v>
      </c>
      <c r="G3146" s="38">
        <v>26.424051284790039</v>
      </c>
      <c r="H3146" s="18">
        <f t="shared" si="148"/>
        <v>26.501578137524863</v>
      </c>
      <c r="I3146" s="38">
        <v>49.227809906005859</v>
      </c>
      <c r="J3146" s="18">
        <f t="shared" si="149"/>
        <v>49.372241852792065</v>
      </c>
    </row>
    <row r="3147" spans="1:10" x14ac:dyDescent="0.3">
      <c r="A3147" s="3">
        <v>2035</v>
      </c>
      <c r="B3147" s="3">
        <v>2</v>
      </c>
      <c r="C3147" s="4">
        <v>0</v>
      </c>
      <c r="D3147" s="19">
        <f>INDEX('Prom Factor Mensual Hora 0,5'!$B$5:$N$28,MATCH('Casos CMg'!$C3147,'Prom Factor Mensual Hora 0,5'!$A$5:$A$28,0),MATCH('Casos CMg'!$B3147,'Prom Factor Mensual Hora 0,5'!$B$4:$M$4,0))</f>
        <v>1.0041019537097331</v>
      </c>
      <c r="E3147" s="38">
        <v>81.112434387207031</v>
      </c>
      <c r="F3147" s="18">
        <f t="shared" si="147"/>
        <v>81.445153838347125</v>
      </c>
      <c r="G3147" s="38">
        <v>40.105438232421882</v>
      </c>
      <c r="H3147" s="18">
        <f t="shared" si="148"/>
        <v>40.269948883559834</v>
      </c>
      <c r="I3147" s="38">
        <v>97.898818969726563</v>
      </c>
      <c r="J3147" s="18">
        <f t="shared" si="149"/>
        <v>98.300395393377926</v>
      </c>
    </row>
    <row r="3148" spans="1:10" x14ac:dyDescent="0.3">
      <c r="A3148" s="3">
        <v>2035</v>
      </c>
      <c r="B3148" s="3">
        <v>2</v>
      </c>
      <c r="C3148" s="4">
        <v>1</v>
      </c>
      <c r="D3148" s="19">
        <f>INDEX('Prom Factor Mensual Hora 0,5'!$B$5:$N$28,MATCH('Casos CMg'!$C3148,'Prom Factor Mensual Hora 0,5'!$A$5:$A$28,0),MATCH('Casos CMg'!$B3148,'Prom Factor Mensual Hora 0,5'!$B$4:$M$4,0))</f>
        <v>1.0050588664145059</v>
      </c>
      <c r="E3148" s="38">
        <v>79.018531799316406</v>
      </c>
      <c r="F3148" s="18">
        <f t="shared" si="147"/>
        <v>79.418275995959533</v>
      </c>
      <c r="G3148" s="38">
        <v>38.904399871826172</v>
      </c>
      <c r="H3148" s="18">
        <f t="shared" si="148"/>
        <v>39.101212033714262</v>
      </c>
      <c r="I3148" s="38">
        <v>95.169021606445313</v>
      </c>
      <c r="J3148" s="18">
        <f t="shared" si="149"/>
        <v>95.650468973551554</v>
      </c>
    </row>
    <row r="3149" spans="1:10" x14ac:dyDescent="0.3">
      <c r="A3149" s="3">
        <v>2035</v>
      </c>
      <c r="B3149" s="3">
        <v>2</v>
      </c>
      <c r="C3149" s="4">
        <v>2</v>
      </c>
      <c r="D3149" s="19">
        <f>INDEX('Prom Factor Mensual Hora 0,5'!$B$5:$N$28,MATCH('Casos CMg'!$C3149,'Prom Factor Mensual Hora 0,5'!$A$5:$A$28,0),MATCH('Casos CMg'!$B3149,'Prom Factor Mensual Hora 0,5'!$B$4:$M$4,0))</f>
        <v>1.0050533817738345</v>
      </c>
      <c r="E3149" s="38">
        <v>79.018531799316406</v>
      </c>
      <c r="F3149" s="18">
        <f t="shared" si="147"/>
        <v>79.417842607706234</v>
      </c>
      <c r="G3149" s="38">
        <v>38.904399871826172</v>
      </c>
      <c r="H3149" s="18">
        <f t="shared" si="148"/>
        <v>39.10099865706043</v>
      </c>
      <c r="I3149" s="38">
        <v>95.169021606445313</v>
      </c>
      <c r="J3149" s="18">
        <f t="shared" si="149"/>
        <v>95.649947005664984</v>
      </c>
    </row>
    <row r="3150" spans="1:10" x14ac:dyDescent="0.3">
      <c r="A3150" s="3">
        <v>2035</v>
      </c>
      <c r="B3150" s="3">
        <v>2</v>
      </c>
      <c r="C3150" s="4">
        <v>3</v>
      </c>
      <c r="D3150" s="19">
        <f>INDEX('Prom Factor Mensual Hora 0,5'!$B$5:$N$28,MATCH('Casos CMg'!$C3150,'Prom Factor Mensual Hora 0,5'!$A$5:$A$28,0),MATCH('Casos CMg'!$B3150,'Prom Factor Mensual Hora 0,5'!$B$4:$M$4,0))</f>
        <v>1.0050528317325413</v>
      </c>
      <c r="E3150" s="38">
        <v>79.018531799316406</v>
      </c>
      <c r="F3150" s="18">
        <f t="shared" si="147"/>
        <v>79.417799144250822</v>
      </c>
      <c r="G3150" s="38">
        <v>38.904399871826172</v>
      </c>
      <c r="H3150" s="18">
        <f t="shared" si="148"/>
        <v>39.100977258034014</v>
      </c>
      <c r="I3150" s="38">
        <v>95.169021606445313</v>
      </c>
      <c r="J3150" s="18">
        <f t="shared" si="149"/>
        <v>95.649894658773277</v>
      </c>
    </row>
    <row r="3151" spans="1:10" x14ac:dyDescent="0.3">
      <c r="A3151" s="3">
        <v>2035</v>
      </c>
      <c r="B3151" s="3">
        <v>2</v>
      </c>
      <c r="C3151" s="4">
        <v>4</v>
      </c>
      <c r="D3151" s="19">
        <f>INDEX('Prom Factor Mensual Hora 0,5'!$B$5:$N$28,MATCH('Casos CMg'!$C3151,'Prom Factor Mensual Hora 0,5'!$A$5:$A$28,0),MATCH('Casos CMg'!$B3151,'Prom Factor Mensual Hora 0,5'!$B$4:$M$4,0))</f>
        <v>1.0050527500123365</v>
      </c>
      <c r="E3151" s="38">
        <v>79.018531799316406</v>
      </c>
      <c r="F3151" s="18">
        <f t="shared" si="147"/>
        <v>79.417792686840215</v>
      </c>
      <c r="G3151" s="38">
        <v>38.904399871826172</v>
      </c>
      <c r="H3151" s="18">
        <f t="shared" si="148"/>
        <v>39.100974078758483</v>
      </c>
      <c r="I3151" s="38">
        <v>95.169021606445313</v>
      </c>
      <c r="J3151" s="18">
        <f t="shared" si="149"/>
        <v>95.649886881541335</v>
      </c>
    </row>
    <row r="3152" spans="1:10" x14ac:dyDescent="0.3">
      <c r="A3152" s="3">
        <v>2035</v>
      </c>
      <c r="B3152" s="3">
        <v>2</v>
      </c>
      <c r="C3152" s="4">
        <v>5</v>
      </c>
      <c r="D3152" s="19">
        <f>INDEX('Prom Factor Mensual Hora 0,5'!$B$5:$N$28,MATCH('Casos CMg'!$C3152,'Prom Factor Mensual Hora 0,5'!$A$5:$A$28,0),MATCH('Casos CMg'!$B3152,'Prom Factor Mensual Hora 0,5'!$B$4:$M$4,0))</f>
        <v>1.0050605955402394</v>
      </c>
      <c r="E3152" s="38">
        <v>79.018531799316406</v>
      </c>
      <c r="F3152" s="18">
        <f t="shared" si="147"/>
        <v>79.418412628936295</v>
      </c>
      <c r="G3152" s="38">
        <v>38.904399871826172</v>
      </c>
      <c r="H3152" s="18">
        <f t="shared" si="148"/>
        <v>39.101279304313223</v>
      </c>
      <c r="I3152" s="38">
        <v>95.169021606445313</v>
      </c>
      <c r="J3152" s="18">
        <f t="shared" si="149"/>
        <v>95.650633532755833</v>
      </c>
    </row>
    <row r="3153" spans="1:10" x14ac:dyDescent="0.3">
      <c r="A3153" s="3">
        <v>2035</v>
      </c>
      <c r="B3153" s="3">
        <v>2</v>
      </c>
      <c r="C3153" s="4">
        <v>6</v>
      </c>
      <c r="D3153" s="19">
        <f>INDEX('Prom Factor Mensual Hora 0,5'!$B$5:$N$28,MATCH('Casos CMg'!$C3153,'Prom Factor Mensual Hora 0,5'!$A$5:$A$28,0),MATCH('Casos CMg'!$B3153,'Prom Factor Mensual Hora 0,5'!$B$4:$M$4,0))</f>
        <v>1.0050595922060164</v>
      </c>
      <c r="E3153" s="38">
        <v>7.3375606536865234</v>
      </c>
      <c r="F3153" s="18">
        <f t="shared" si="147"/>
        <v>7.3746857183810883</v>
      </c>
      <c r="G3153" s="38">
        <v>2.723658561706543</v>
      </c>
      <c r="H3153" s="18">
        <f t="shared" si="148"/>
        <v>2.7374391633372031</v>
      </c>
      <c r="I3153" s="38">
        <v>8.285120964050293</v>
      </c>
      <c r="J3153" s="18">
        <f t="shared" si="149"/>
        <v>8.3270402975059046</v>
      </c>
    </row>
    <row r="3154" spans="1:10" x14ac:dyDescent="0.3">
      <c r="A3154" s="3">
        <v>2035</v>
      </c>
      <c r="B3154" s="3">
        <v>2</v>
      </c>
      <c r="C3154" s="4">
        <v>7</v>
      </c>
      <c r="D3154" s="19">
        <f>INDEX('Prom Factor Mensual Hora 0,5'!$B$5:$N$28,MATCH('Casos CMg'!$C3154,'Prom Factor Mensual Hora 0,5'!$A$5:$A$28,0),MATCH('Casos CMg'!$B3154,'Prom Factor Mensual Hora 0,5'!$B$4:$M$4,0))</f>
        <v>1.0050709406069165</v>
      </c>
      <c r="E3154" s="38">
        <v>7.3375606536865234</v>
      </c>
      <c r="F3154" s="18">
        <f t="shared" si="147"/>
        <v>7.3747689879610148</v>
      </c>
      <c r="G3154" s="38">
        <v>2.723658561706543</v>
      </c>
      <c r="H3154" s="18">
        <f t="shared" si="148"/>
        <v>2.7374700725064764</v>
      </c>
      <c r="I3154" s="38">
        <v>8.285120964050293</v>
      </c>
      <c r="J3154" s="18">
        <f t="shared" si="149"/>
        <v>8.3271343203801109</v>
      </c>
    </row>
    <row r="3155" spans="1:10" x14ac:dyDescent="0.3">
      <c r="A3155" s="3">
        <v>2035</v>
      </c>
      <c r="B3155" s="3">
        <v>2</v>
      </c>
      <c r="C3155" s="4">
        <v>8</v>
      </c>
      <c r="D3155" s="19">
        <f>INDEX('Prom Factor Mensual Hora 0,5'!$B$5:$N$28,MATCH('Casos CMg'!$C3155,'Prom Factor Mensual Hora 0,5'!$A$5:$A$28,0),MATCH('Casos CMg'!$B3155,'Prom Factor Mensual Hora 0,5'!$B$4:$M$4,0))</f>
        <v>1.0050689756014417</v>
      </c>
      <c r="E3155" s="38">
        <v>6.4847731590270996</v>
      </c>
      <c r="F3155" s="18">
        <f t="shared" si="147"/>
        <v>6.5176443159510917</v>
      </c>
      <c r="G3155" s="38">
        <v>2.5363762378692631</v>
      </c>
      <c r="H3155" s="18">
        <f t="shared" si="148"/>
        <v>2.5492330671350989</v>
      </c>
      <c r="I3155" s="38">
        <v>7.25811767578125</v>
      </c>
      <c r="J3155" s="18">
        <f t="shared" si="149"/>
        <v>7.2949088971921778</v>
      </c>
    </row>
    <row r="3156" spans="1:10" x14ac:dyDescent="0.3">
      <c r="A3156" s="3">
        <v>2035</v>
      </c>
      <c r="B3156" s="3">
        <v>2</v>
      </c>
      <c r="C3156" s="4">
        <v>9</v>
      </c>
      <c r="D3156" s="19">
        <f>INDEX('Prom Factor Mensual Hora 0,5'!$B$5:$N$28,MATCH('Casos CMg'!$C3156,'Prom Factor Mensual Hora 0,5'!$A$5:$A$28,0),MATCH('Casos CMg'!$B3156,'Prom Factor Mensual Hora 0,5'!$B$4:$M$4,0))</f>
        <v>0.99905086701187862</v>
      </c>
      <c r="E3156" s="38">
        <v>6.4847731590270996</v>
      </c>
      <c r="F3156" s="18">
        <f t="shared" si="147"/>
        <v>6.4786182469013829</v>
      </c>
      <c r="G3156" s="38">
        <v>2.5363762378692631</v>
      </c>
      <c r="H3156" s="18">
        <f t="shared" si="148"/>
        <v>2.5339688795116144</v>
      </c>
      <c r="I3156" s="38">
        <v>7.25811767578125</v>
      </c>
      <c r="J3156" s="18">
        <f t="shared" si="149"/>
        <v>7.2512287568634992</v>
      </c>
    </row>
    <row r="3157" spans="1:10" x14ac:dyDescent="0.3">
      <c r="A3157" s="3">
        <v>2035</v>
      </c>
      <c r="B3157" s="3">
        <v>2</v>
      </c>
      <c r="C3157" s="4">
        <v>10</v>
      </c>
      <c r="D3157" s="19">
        <f>INDEX('Prom Factor Mensual Hora 0,5'!$B$5:$N$28,MATCH('Casos CMg'!$C3157,'Prom Factor Mensual Hora 0,5'!$A$5:$A$28,0),MATCH('Casos CMg'!$B3157,'Prom Factor Mensual Hora 0,5'!$B$4:$M$4,0))</f>
        <v>0.99974980652043055</v>
      </c>
      <c r="E3157" s="38">
        <v>1.9258884191513059</v>
      </c>
      <c r="F3157" s="18">
        <f t="shared" si="147"/>
        <v>1.9254065744264559</v>
      </c>
      <c r="G3157" s="38">
        <v>0.74073165655136108</v>
      </c>
      <c r="H3157" s="18">
        <f t="shared" si="148"/>
        <v>0.74054633032078121</v>
      </c>
      <c r="I3157" s="38">
        <v>2.161777019500732</v>
      </c>
      <c r="J3157" s="18">
        <f t="shared" si="149"/>
        <v>2.16123615698617</v>
      </c>
    </row>
    <row r="3158" spans="1:10" x14ac:dyDescent="0.3">
      <c r="A3158" s="3">
        <v>2035</v>
      </c>
      <c r="B3158" s="3">
        <v>2</v>
      </c>
      <c r="C3158" s="4">
        <v>11</v>
      </c>
      <c r="D3158" s="19">
        <f>INDEX('Prom Factor Mensual Hora 0,5'!$B$5:$N$28,MATCH('Casos CMg'!$C3158,'Prom Factor Mensual Hora 0,5'!$A$5:$A$28,0),MATCH('Casos CMg'!$B3158,'Prom Factor Mensual Hora 0,5'!$B$4:$M$4,0))</f>
        <v>0.99966487856548569</v>
      </c>
      <c r="E3158" s="38">
        <v>1.9258884191513059</v>
      </c>
      <c r="F3158" s="18">
        <f t="shared" si="147"/>
        <v>1.9252430126615654</v>
      </c>
      <c r="G3158" s="38">
        <v>0.74073165655136108</v>
      </c>
      <c r="H3158" s="18">
        <f t="shared" si="148"/>
        <v>0.74048342149602742</v>
      </c>
      <c r="I3158" s="38">
        <v>2.161777019500732</v>
      </c>
      <c r="J3158" s="18">
        <f t="shared" si="149"/>
        <v>2.161052561684857</v>
      </c>
    </row>
    <row r="3159" spans="1:10" x14ac:dyDescent="0.3">
      <c r="A3159" s="3">
        <v>2035</v>
      </c>
      <c r="B3159" s="3">
        <v>2</v>
      </c>
      <c r="C3159" s="4">
        <v>12</v>
      </c>
      <c r="D3159" s="19">
        <f>INDEX('Prom Factor Mensual Hora 0,5'!$B$5:$N$28,MATCH('Casos CMg'!$C3159,'Prom Factor Mensual Hora 0,5'!$A$5:$A$28,0),MATCH('Casos CMg'!$B3159,'Prom Factor Mensual Hora 0,5'!$B$4:$M$4,0))</f>
        <v>0.99972252891410907</v>
      </c>
      <c r="E3159" s="38">
        <v>1.9258884191513059</v>
      </c>
      <c r="F3159" s="18">
        <f t="shared" si="147"/>
        <v>1.9253540408003393</v>
      </c>
      <c r="G3159" s="38">
        <v>0.74073165655136108</v>
      </c>
      <c r="H3159" s="18">
        <f t="shared" si="148"/>
        <v>0.74052612493426395</v>
      </c>
      <c r="I3159" s="38">
        <v>2.161777019500732</v>
      </c>
      <c r="J3159" s="18">
        <f t="shared" si="149"/>
        <v>2.161177188883677</v>
      </c>
    </row>
    <row r="3160" spans="1:10" x14ac:dyDescent="0.3">
      <c r="A3160" s="3">
        <v>2035</v>
      </c>
      <c r="B3160" s="3">
        <v>2</v>
      </c>
      <c r="C3160" s="4">
        <v>13</v>
      </c>
      <c r="D3160" s="19">
        <f>INDEX('Prom Factor Mensual Hora 0,5'!$B$5:$N$28,MATCH('Casos CMg'!$C3160,'Prom Factor Mensual Hora 0,5'!$A$5:$A$28,0),MATCH('Casos CMg'!$B3160,'Prom Factor Mensual Hora 0,5'!$B$4:$M$4,0))</f>
        <v>0.99971929172858431</v>
      </c>
      <c r="E3160" s="38">
        <v>1.9258884191513059</v>
      </c>
      <c r="F3160" s="18">
        <f t="shared" si="147"/>
        <v>1.9253478063422265</v>
      </c>
      <c r="G3160" s="38">
        <v>0.74073165655136108</v>
      </c>
      <c r="H3160" s="18">
        <f t="shared" si="148"/>
        <v>0.74052372704846769</v>
      </c>
      <c r="I3160" s="38">
        <v>2.161777019500732</v>
      </c>
      <c r="J3160" s="18">
        <f t="shared" si="149"/>
        <v>2.161170190810402</v>
      </c>
    </row>
    <row r="3161" spans="1:10" x14ac:dyDescent="0.3">
      <c r="A3161" s="3">
        <v>2035</v>
      </c>
      <c r="B3161" s="3">
        <v>2</v>
      </c>
      <c r="C3161" s="4">
        <v>14</v>
      </c>
      <c r="D3161" s="19">
        <f>INDEX('Prom Factor Mensual Hora 0,5'!$B$5:$N$28,MATCH('Casos CMg'!$C3161,'Prom Factor Mensual Hora 0,5'!$A$5:$A$28,0),MATCH('Casos CMg'!$B3161,'Prom Factor Mensual Hora 0,5'!$B$4:$M$4,0))</f>
        <v>0.99972354125961971</v>
      </c>
      <c r="E3161" s="38">
        <v>1.9258884191513059</v>
      </c>
      <c r="F3161" s="18">
        <f t="shared" si="147"/>
        <v>1.9253559904648343</v>
      </c>
      <c r="G3161" s="38">
        <v>0.74073165655136108</v>
      </c>
      <c r="H3161" s="18">
        <f t="shared" si="148"/>
        <v>0.74052687481063106</v>
      </c>
      <c r="I3161" s="38">
        <v>2.161777019500732</v>
      </c>
      <c r="J3161" s="18">
        <f t="shared" si="149"/>
        <v>2.1611793773489376</v>
      </c>
    </row>
    <row r="3162" spans="1:10" x14ac:dyDescent="0.3">
      <c r="A3162" s="3">
        <v>2035</v>
      </c>
      <c r="B3162" s="3">
        <v>2</v>
      </c>
      <c r="C3162" s="4">
        <v>15</v>
      </c>
      <c r="D3162" s="19">
        <f>INDEX('Prom Factor Mensual Hora 0,5'!$B$5:$N$28,MATCH('Casos CMg'!$C3162,'Prom Factor Mensual Hora 0,5'!$A$5:$A$28,0),MATCH('Casos CMg'!$B3162,'Prom Factor Mensual Hora 0,5'!$B$4:$M$4,0))</f>
        <v>0.99984531361504847</v>
      </c>
      <c r="E3162" s="38">
        <v>1.9258884191513059</v>
      </c>
      <c r="F3162" s="18">
        <f t="shared" si="147"/>
        <v>1.9255905104339275</v>
      </c>
      <c r="G3162" s="38">
        <v>0.74073165655136108</v>
      </c>
      <c r="H3162" s="18">
        <f t="shared" si="148"/>
        <v>0.74061707544918998</v>
      </c>
      <c r="I3162" s="38">
        <v>2.161777019500732</v>
      </c>
      <c r="J3162" s="18">
        <f t="shared" si="149"/>
        <v>2.1614426220285141</v>
      </c>
    </row>
    <row r="3163" spans="1:10" x14ac:dyDescent="0.3">
      <c r="A3163" s="3">
        <v>2035</v>
      </c>
      <c r="B3163" s="3">
        <v>2</v>
      </c>
      <c r="C3163" s="4">
        <v>16</v>
      </c>
      <c r="D3163" s="19">
        <f>INDEX('Prom Factor Mensual Hora 0,5'!$B$5:$N$28,MATCH('Casos CMg'!$C3163,'Prom Factor Mensual Hora 0,5'!$A$5:$A$28,0),MATCH('Casos CMg'!$B3163,'Prom Factor Mensual Hora 0,5'!$B$4:$M$4,0))</f>
        <v>0.99985288668719541</v>
      </c>
      <c r="E3163" s="38">
        <v>1.9258884191513059</v>
      </c>
      <c r="F3163" s="18">
        <f t="shared" si="147"/>
        <v>1.9256050953258725</v>
      </c>
      <c r="G3163" s="38">
        <v>0.74073165655136108</v>
      </c>
      <c r="H3163" s="18">
        <f t="shared" si="148"/>
        <v>0.74062268506346662</v>
      </c>
      <c r="I3163" s="38">
        <v>2.161777019500732</v>
      </c>
      <c r="J3163" s="18">
        <f t="shared" si="149"/>
        <v>2.1614589933218484</v>
      </c>
    </row>
    <row r="3164" spans="1:10" x14ac:dyDescent="0.3">
      <c r="A3164" s="3">
        <v>2035</v>
      </c>
      <c r="B3164" s="3">
        <v>2</v>
      </c>
      <c r="C3164" s="4">
        <v>17</v>
      </c>
      <c r="D3164" s="19">
        <f>INDEX('Prom Factor Mensual Hora 0,5'!$B$5:$N$28,MATCH('Casos CMg'!$C3164,'Prom Factor Mensual Hora 0,5'!$A$5:$A$28,0),MATCH('Casos CMg'!$B3164,'Prom Factor Mensual Hora 0,5'!$B$4:$M$4,0))</f>
        <v>0.99980312976382291</v>
      </c>
      <c r="E3164" s="38">
        <v>1.9258884191513059</v>
      </c>
      <c r="F3164" s="18">
        <f t="shared" si="147"/>
        <v>1.9255092690433768</v>
      </c>
      <c r="G3164" s="38">
        <v>0.74073165655136108</v>
      </c>
      <c r="H3164" s="18">
        <f t="shared" si="148"/>
        <v>0.74058582853519195</v>
      </c>
      <c r="I3164" s="38">
        <v>2.161777019500732</v>
      </c>
      <c r="J3164" s="18">
        <f t="shared" si="149"/>
        <v>2.1613514299483407</v>
      </c>
    </row>
    <row r="3165" spans="1:10" x14ac:dyDescent="0.3">
      <c r="A3165" s="3">
        <v>2035</v>
      </c>
      <c r="B3165" s="3">
        <v>2</v>
      </c>
      <c r="C3165" s="4">
        <v>18</v>
      </c>
      <c r="D3165" s="19">
        <f>INDEX('Prom Factor Mensual Hora 0,5'!$B$5:$N$28,MATCH('Casos CMg'!$C3165,'Prom Factor Mensual Hora 0,5'!$A$5:$A$28,0),MATCH('Casos CMg'!$B3165,'Prom Factor Mensual Hora 0,5'!$B$4:$M$4,0))</f>
        <v>0.99977196798493873</v>
      </c>
      <c r="E3165" s="38">
        <v>1.9258884191513059</v>
      </c>
      <c r="F3165" s="18">
        <f t="shared" si="147"/>
        <v>1.9254492549343036</v>
      </c>
      <c r="G3165" s="38">
        <v>0.74073165655136108</v>
      </c>
      <c r="H3165" s="18">
        <f t="shared" si="148"/>
        <v>0.74056274601909799</v>
      </c>
      <c r="I3165" s="38">
        <v>2.161777019500732</v>
      </c>
      <c r="J3165" s="18">
        <f t="shared" si="149"/>
        <v>2.1612840651308622</v>
      </c>
    </row>
    <row r="3166" spans="1:10" x14ac:dyDescent="0.3">
      <c r="A3166" s="3">
        <v>2035</v>
      </c>
      <c r="B3166" s="3">
        <v>2</v>
      </c>
      <c r="C3166" s="4">
        <v>19</v>
      </c>
      <c r="D3166" s="19">
        <f>INDEX('Prom Factor Mensual Hora 0,5'!$B$5:$N$28,MATCH('Casos CMg'!$C3166,'Prom Factor Mensual Hora 0,5'!$A$5:$A$28,0),MATCH('Casos CMg'!$B3166,'Prom Factor Mensual Hora 0,5'!$B$4:$M$4,0))</f>
        <v>1.002284026095448</v>
      </c>
      <c r="E3166" s="38">
        <v>6.3142156600952148</v>
      </c>
      <c r="F3166" s="18">
        <f t="shared" si="147"/>
        <v>6.328637493435159</v>
      </c>
      <c r="G3166" s="38">
        <v>2.4989197254180908</v>
      </c>
      <c r="H3166" s="18">
        <f t="shared" si="148"/>
        <v>2.5046273232813756</v>
      </c>
      <c r="I3166" s="38">
        <v>7.0527181625366211</v>
      </c>
      <c r="J3166" s="18">
        <f t="shared" si="149"/>
        <v>7.0688267548636947</v>
      </c>
    </row>
    <row r="3167" spans="1:10" x14ac:dyDescent="0.3">
      <c r="A3167" s="3">
        <v>2035</v>
      </c>
      <c r="B3167" s="3">
        <v>2</v>
      </c>
      <c r="C3167" s="4">
        <v>20</v>
      </c>
      <c r="D3167" s="19">
        <f>INDEX('Prom Factor Mensual Hora 0,5'!$B$5:$N$28,MATCH('Casos CMg'!$C3167,'Prom Factor Mensual Hora 0,5'!$A$5:$A$28,0),MATCH('Casos CMg'!$B3167,'Prom Factor Mensual Hora 0,5'!$B$4:$M$4,0))</f>
        <v>1.0042210919492829</v>
      </c>
      <c r="E3167" s="38">
        <v>81.531211853027344</v>
      </c>
      <c r="F3167" s="18">
        <f t="shared" si="147"/>
        <v>81.875362594995437</v>
      </c>
      <c r="G3167" s="38">
        <v>40.345638275146477</v>
      </c>
      <c r="H3167" s="18">
        <f t="shared" si="148"/>
        <v>40.515940924058377</v>
      </c>
      <c r="I3167" s="38">
        <v>98.444770812988281</v>
      </c>
      <c r="J3167" s="18">
        <f t="shared" si="149"/>
        <v>98.860315242515981</v>
      </c>
    </row>
    <row r="3168" spans="1:10" x14ac:dyDescent="0.3">
      <c r="A3168" s="3">
        <v>2035</v>
      </c>
      <c r="B3168" s="3">
        <v>2</v>
      </c>
      <c r="C3168" s="4">
        <v>21</v>
      </c>
      <c r="D3168" s="19">
        <f>INDEX('Prom Factor Mensual Hora 0,5'!$B$5:$N$28,MATCH('Casos CMg'!$C3168,'Prom Factor Mensual Hora 0,5'!$A$5:$A$28,0),MATCH('Casos CMg'!$B3168,'Prom Factor Mensual Hora 0,5'!$B$4:$M$4,0))</f>
        <v>1.0042348515562032</v>
      </c>
      <c r="E3168" s="38">
        <v>81.95001220703125</v>
      </c>
      <c r="F3168" s="18">
        <f t="shared" si="147"/>
        <v>82.297058343757072</v>
      </c>
      <c r="G3168" s="38">
        <v>40.585849761962891</v>
      </c>
      <c r="H3168" s="18">
        <f t="shared" si="148"/>
        <v>40.75772481098717</v>
      </c>
      <c r="I3168" s="38">
        <v>98.990737915039063</v>
      </c>
      <c r="J3168" s="18">
        <f t="shared" si="149"/>
        <v>99.409948995548262</v>
      </c>
    </row>
    <row r="3169" spans="1:10" x14ac:dyDescent="0.3">
      <c r="A3169" s="3">
        <v>2035</v>
      </c>
      <c r="B3169" s="3">
        <v>2</v>
      </c>
      <c r="C3169" s="4">
        <v>22</v>
      </c>
      <c r="D3169" s="19">
        <f>INDEX('Prom Factor Mensual Hora 0,5'!$B$5:$N$28,MATCH('Casos CMg'!$C3169,'Prom Factor Mensual Hora 0,5'!$A$5:$A$28,0),MATCH('Casos CMg'!$B3169,'Prom Factor Mensual Hora 0,5'!$B$4:$M$4,0))</f>
        <v>1.0042357719963275</v>
      </c>
      <c r="E3169" s="38">
        <v>81.95001220703125</v>
      </c>
      <c r="F3169" s="18">
        <f t="shared" si="147"/>
        <v>82.297133773836492</v>
      </c>
      <c r="G3169" s="38">
        <v>40.585849761962891</v>
      </c>
      <c r="H3169" s="18">
        <f t="shared" si="148"/>
        <v>40.757762167831771</v>
      </c>
      <c r="I3169" s="38">
        <v>98.990737915039063</v>
      </c>
      <c r="J3169" s="18">
        <f t="shared" si="149"/>
        <v>99.410040110595375</v>
      </c>
    </row>
    <row r="3170" spans="1:10" x14ac:dyDescent="0.3">
      <c r="A3170" s="3">
        <v>2035</v>
      </c>
      <c r="B3170" s="3">
        <v>2</v>
      </c>
      <c r="C3170" s="4">
        <v>23</v>
      </c>
      <c r="D3170" s="19">
        <f>INDEX('Prom Factor Mensual Hora 0,5'!$B$5:$N$28,MATCH('Casos CMg'!$C3170,'Prom Factor Mensual Hora 0,5'!$A$5:$A$28,0),MATCH('Casos CMg'!$B3170,'Prom Factor Mensual Hora 0,5'!$B$4:$M$4,0))</f>
        <v>1.0042325162176358</v>
      </c>
      <c r="E3170" s="38">
        <v>81.531211853027344</v>
      </c>
      <c r="F3170" s="18">
        <f t="shared" si="147"/>
        <v>81.876294029438782</v>
      </c>
      <c r="G3170" s="38">
        <v>40.345638275146477</v>
      </c>
      <c r="H3170" s="18">
        <f t="shared" si="148"/>
        <v>40.516401843456904</v>
      </c>
      <c r="I3170" s="38">
        <v>98.444770812988281</v>
      </c>
      <c r="J3170" s="18">
        <f t="shared" si="149"/>
        <v>98.861439901995695</v>
      </c>
    </row>
    <row r="3171" spans="1:10" x14ac:dyDescent="0.3">
      <c r="A3171" s="3">
        <v>2035</v>
      </c>
      <c r="B3171" s="3">
        <v>3</v>
      </c>
      <c r="C3171" s="4">
        <v>0</v>
      </c>
      <c r="D3171" s="19">
        <f>INDEX('Prom Factor Mensual Hora 0,5'!$B$5:$N$28,MATCH('Casos CMg'!$C3171,'Prom Factor Mensual Hora 0,5'!$A$5:$A$28,0),MATCH('Casos CMg'!$B3171,'Prom Factor Mensual Hora 0,5'!$B$4:$M$4,0))</f>
        <v>1.0035447602009047</v>
      </c>
      <c r="E3171" s="38">
        <v>97.441612243652344</v>
      </c>
      <c r="F3171" s="18">
        <f t="shared" si="147"/>
        <v>97.787019392645632</v>
      </c>
      <c r="G3171" s="38">
        <v>44.420269012451172</v>
      </c>
      <c r="H3171" s="18">
        <f t="shared" si="148"/>
        <v>44.57772821415999</v>
      </c>
      <c r="I3171" s="38">
        <v>112.0572967529297</v>
      </c>
      <c r="J3171" s="18">
        <f t="shared" si="149"/>
        <v>112.45451299868046</v>
      </c>
    </row>
    <row r="3172" spans="1:10" x14ac:dyDescent="0.3">
      <c r="A3172" s="3">
        <v>2035</v>
      </c>
      <c r="B3172" s="3">
        <v>3</v>
      </c>
      <c r="C3172" s="4">
        <v>1</v>
      </c>
      <c r="D3172" s="19">
        <f>INDEX('Prom Factor Mensual Hora 0,5'!$B$5:$N$28,MATCH('Casos CMg'!$C3172,'Prom Factor Mensual Hora 0,5'!$A$5:$A$28,0),MATCH('Casos CMg'!$B3172,'Prom Factor Mensual Hora 0,5'!$B$4:$M$4,0))</f>
        <v>1.0048177099228939</v>
      </c>
      <c r="E3172" s="38">
        <v>97.400726318359375</v>
      </c>
      <c r="F3172" s="18">
        <f t="shared" si="147"/>
        <v>97.869974764040407</v>
      </c>
      <c r="G3172" s="38">
        <v>44.406829833984382</v>
      </c>
      <c r="H3172" s="18">
        <f t="shared" si="148"/>
        <v>44.62076905871983</v>
      </c>
      <c r="I3172" s="38">
        <v>111.9680480957031</v>
      </c>
      <c r="J3172" s="18">
        <f t="shared" si="149"/>
        <v>112.50747767206083</v>
      </c>
    </row>
    <row r="3173" spans="1:10" x14ac:dyDescent="0.3">
      <c r="A3173" s="3">
        <v>2035</v>
      </c>
      <c r="B3173" s="3">
        <v>3</v>
      </c>
      <c r="C3173" s="4">
        <v>2</v>
      </c>
      <c r="D3173" s="19">
        <f>INDEX('Prom Factor Mensual Hora 0,5'!$B$5:$N$28,MATCH('Casos CMg'!$C3173,'Prom Factor Mensual Hora 0,5'!$A$5:$A$28,0),MATCH('Casos CMg'!$B3173,'Prom Factor Mensual Hora 0,5'!$B$4:$M$4,0))</f>
        <v>1.0048133244312187</v>
      </c>
      <c r="E3173" s="38">
        <v>97.400726318359375</v>
      </c>
      <c r="F3173" s="18">
        <f t="shared" si="147"/>
        <v>97.869547613965977</v>
      </c>
      <c r="G3173" s="38">
        <v>44.406829833984382</v>
      </c>
      <c r="H3173" s="18">
        <f t="shared" si="148"/>
        <v>44.620574312937272</v>
      </c>
      <c r="I3173" s="38">
        <v>111.9680480957031</v>
      </c>
      <c r="J3173" s="18">
        <f t="shared" si="149"/>
        <v>112.50698663711802</v>
      </c>
    </row>
    <row r="3174" spans="1:10" x14ac:dyDescent="0.3">
      <c r="A3174" s="3">
        <v>2035</v>
      </c>
      <c r="B3174" s="3">
        <v>3</v>
      </c>
      <c r="C3174" s="4">
        <v>3</v>
      </c>
      <c r="D3174" s="19">
        <f>INDEX('Prom Factor Mensual Hora 0,5'!$B$5:$N$28,MATCH('Casos CMg'!$C3174,'Prom Factor Mensual Hora 0,5'!$A$5:$A$28,0),MATCH('Casos CMg'!$B3174,'Prom Factor Mensual Hora 0,5'!$B$4:$M$4,0))</f>
        <v>1.0048159894037028</v>
      </c>
      <c r="E3174" s="38">
        <v>97.400726318359375</v>
      </c>
      <c r="F3174" s="18">
        <f t="shared" si="147"/>
        <v>97.869807184221543</v>
      </c>
      <c r="G3174" s="38">
        <v>44.406829833984382</v>
      </c>
      <c r="H3174" s="18">
        <f t="shared" si="148"/>
        <v>44.620692655916883</v>
      </c>
      <c r="I3174" s="38">
        <v>111.9680480957031</v>
      </c>
      <c r="J3174" s="18">
        <f t="shared" si="149"/>
        <v>112.50728502888528</v>
      </c>
    </row>
    <row r="3175" spans="1:10" x14ac:dyDescent="0.3">
      <c r="A3175" s="3">
        <v>2035</v>
      </c>
      <c r="B3175" s="3">
        <v>3</v>
      </c>
      <c r="C3175" s="4">
        <v>4</v>
      </c>
      <c r="D3175" s="19">
        <f>INDEX('Prom Factor Mensual Hora 0,5'!$B$5:$N$28,MATCH('Casos CMg'!$C3175,'Prom Factor Mensual Hora 0,5'!$A$5:$A$28,0),MATCH('Casos CMg'!$B3175,'Prom Factor Mensual Hora 0,5'!$B$4:$M$4,0))</f>
        <v>1.0048164174315162</v>
      </c>
      <c r="E3175" s="38">
        <v>97.400726318359375</v>
      </c>
      <c r="F3175" s="18">
        <f t="shared" si="147"/>
        <v>97.869848874441459</v>
      </c>
      <c r="G3175" s="38">
        <v>44.406829833984382</v>
      </c>
      <c r="H3175" s="18">
        <f t="shared" si="148"/>
        <v>44.620711663275159</v>
      </c>
      <c r="I3175" s="38">
        <v>111.9680480957031</v>
      </c>
      <c r="J3175" s="18">
        <f t="shared" si="149"/>
        <v>112.50733295432408</v>
      </c>
    </row>
    <row r="3176" spans="1:10" x14ac:dyDescent="0.3">
      <c r="A3176" s="3">
        <v>2035</v>
      </c>
      <c r="B3176" s="3">
        <v>3</v>
      </c>
      <c r="C3176" s="4">
        <v>5</v>
      </c>
      <c r="D3176" s="19">
        <f>INDEX('Prom Factor Mensual Hora 0,5'!$B$5:$N$28,MATCH('Casos CMg'!$C3176,'Prom Factor Mensual Hora 0,5'!$A$5:$A$28,0),MATCH('Casos CMg'!$B3176,'Prom Factor Mensual Hora 0,5'!$B$4:$M$4,0))</f>
        <v>1.0048144582152025</v>
      </c>
      <c r="E3176" s="38">
        <v>97.400726318359375</v>
      </c>
      <c r="F3176" s="18">
        <f t="shared" si="147"/>
        <v>97.869658045349496</v>
      </c>
      <c r="G3176" s="38">
        <v>44.406829833984382</v>
      </c>
      <c r="H3176" s="18">
        <f t="shared" si="148"/>
        <v>44.620624660689707</v>
      </c>
      <c r="I3176" s="38">
        <v>111.9680480957031</v>
      </c>
      <c r="J3176" s="18">
        <f t="shared" si="149"/>
        <v>112.50711358469765</v>
      </c>
    </row>
    <row r="3177" spans="1:10" x14ac:dyDescent="0.3">
      <c r="A3177" s="3">
        <v>2035</v>
      </c>
      <c r="B3177" s="3">
        <v>3</v>
      </c>
      <c r="C3177" s="4">
        <v>6</v>
      </c>
      <c r="D3177" s="19">
        <f>INDEX('Prom Factor Mensual Hora 0,5'!$B$5:$N$28,MATCH('Casos CMg'!$C3177,'Prom Factor Mensual Hora 0,5'!$A$5:$A$28,0),MATCH('Casos CMg'!$B3177,'Prom Factor Mensual Hora 0,5'!$B$4:$M$4,0))</f>
        <v>1.0048163145761519</v>
      </c>
      <c r="E3177" s="38">
        <v>97.400726318359375</v>
      </c>
      <c r="F3177" s="18">
        <f t="shared" si="147"/>
        <v>97.869838856254276</v>
      </c>
      <c r="G3177" s="38">
        <v>44.406829833984382</v>
      </c>
      <c r="H3177" s="18">
        <f t="shared" si="148"/>
        <v>44.620707095794501</v>
      </c>
      <c r="I3177" s="38">
        <v>111.9680480957031</v>
      </c>
      <c r="J3177" s="18">
        <f t="shared" si="149"/>
        <v>112.50732143780971</v>
      </c>
    </row>
    <row r="3178" spans="1:10" x14ac:dyDescent="0.3">
      <c r="A3178" s="3">
        <v>2035</v>
      </c>
      <c r="B3178" s="3">
        <v>3</v>
      </c>
      <c r="C3178" s="4">
        <v>7</v>
      </c>
      <c r="D3178" s="19">
        <f>INDEX('Prom Factor Mensual Hora 0,5'!$B$5:$N$28,MATCH('Casos CMg'!$C3178,'Prom Factor Mensual Hora 0,5'!$A$5:$A$28,0),MATCH('Casos CMg'!$B3178,'Prom Factor Mensual Hora 0,5'!$B$4:$M$4,0))</f>
        <v>1.0048165013978416</v>
      </c>
      <c r="E3178" s="38">
        <v>56.307403564453118</v>
      </c>
      <c r="F3178" s="18">
        <f t="shared" si="147"/>
        <v>56.578608252430136</v>
      </c>
      <c r="G3178" s="38">
        <v>31.703008651733398</v>
      </c>
      <c r="H3178" s="18">
        <f t="shared" si="148"/>
        <v>31.855706237220257</v>
      </c>
      <c r="I3178" s="38">
        <v>66.811470031738281</v>
      </c>
      <c r="J3178" s="18">
        <f t="shared" si="149"/>
        <v>67.133267570537996</v>
      </c>
    </row>
    <row r="3179" spans="1:10" x14ac:dyDescent="0.3">
      <c r="A3179" s="3">
        <v>2035</v>
      </c>
      <c r="B3179" s="3">
        <v>3</v>
      </c>
      <c r="C3179" s="4">
        <v>8</v>
      </c>
      <c r="D3179" s="19">
        <f>INDEX('Prom Factor Mensual Hora 0,5'!$B$5:$N$28,MATCH('Casos CMg'!$C3179,'Prom Factor Mensual Hora 0,5'!$A$5:$A$28,0),MATCH('Casos CMg'!$B3179,'Prom Factor Mensual Hora 0,5'!$B$4:$M$4,0))</f>
        <v>1.004812493689657</v>
      </c>
      <c r="E3179" s="38">
        <v>56.307403564453118</v>
      </c>
      <c r="F3179" s="18">
        <f t="shared" si="147"/>
        <v>56.578382588788017</v>
      </c>
      <c r="G3179" s="38">
        <v>31.703008651733398</v>
      </c>
      <c r="H3179" s="18">
        <f t="shared" si="148"/>
        <v>31.855579180813006</v>
      </c>
      <c r="I3179" s="38">
        <v>66.811470031738281</v>
      </c>
      <c r="J3179" s="18">
        <f t="shared" si="149"/>
        <v>67.132999809662721</v>
      </c>
    </row>
    <row r="3180" spans="1:10" x14ac:dyDescent="0.3">
      <c r="A3180" s="3">
        <v>2035</v>
      </c>
      <c r="B3180" s="3">
        <v>3</v>
      </c>
      <c r="C3180" s="4">
        <v>9</v>
      </c>
      <c r="D3180" s="19">
        <f>INDEX('Prom Factor Mensual Hora 0,5'!$B$5:$N$28,MATCH('Casos CMg'!$C3180,'Prom Factor Mensual Hora 0,5'!$A$5:$A$28,0),MATCH('Casos CMg'!$B3180,'Prom Factor Mensual Hora 0,5'!$B$4:$M$4,0))</f>
        <v>0.99912389116845246</v>
      </c>
      <c r="E3180" s="38">
        <v>44.914798736572273</v>
      </c>
      <c r="F3180" s="18">
        <f t="shared" si="147"/>
        <v>44.875448484731983</v>
      </c>
      <c r="G3180" s="38">
        <v>31.565168380737301</v>
      </c>
      <c r="H3180" s="18">
        <f t="shared" si="148"/>
        <v>31.537513857949651</v>
      </c>
      <c r="I3180" s="38">
        <v>50.557056427001953</v>
      </c>
      <c r="J3180" s="18">
        <f t="shared" si="149"/>
        <v>50.512762943369211</v>
      </c>
    </row>
    <row r="3181" spans="1:10" x14ac:dyDescent="0.3">
      <c r="A3181" s="3">
        <v>2035</v>
      </c>
      <c r="B3181" s="3">
        <v>3</v>
      </c>
      <c r="C3181" s="4">
        <v>10</v>
      </c>
      <c r="D3181" s="19">
        <f>INDEX('Prom Factor Mensual Hora 0,5'!$B$5:$N$28,MATCH('Casos CMg'!$C3181,'Prom Factor Mensual Hora 0,5'!$A$5:$A$28,0),MATCH('Casos CMg'!$B3181,'Prom Factor Mensual Hora 0,5'!$B$4:$M$4,0))</f>
        <v>0.99957087893491881</v>
      </c>
      <c r="E3181" s="38">
        <v>42.903762817382813</v>
      </c>
      <c r="F3181" s="18">
        <f t="shared" si="147"/>
        <v>42.885351908986628</v>
      </c>
      <c r="G3181" s="38">
        <v>31.184003829956051</v>
      </c>
      <c r="H3181" s="18">
        <f t="shared" si="148"/>
        <v>31.170622117019043</v>
      </c>
      <c r="I3181" s="38">
        <v>47.841407775878913</v>
      </c>
      <c r="J3181" s="18">
        <f t="shared" si="149"/>
        <v>47.820878020019144</v>
      </c>
    </row>
    <row r="3182" spans="1:10" x14ac:dyDescent="0.3">
      <c r="A3182" s="3">
        <v>2035</v>
      </c>
      <c r="B3182" s="3">
        <v>3</v>
      </c>
      <c r="C3182" s="4">
        <v>11</v>
      </c>
      <c r="D3182" s="19">
        <f>INDEX('Prom Factor Mensual Hora 0,5'!$B$5:$N$28,MATCH('Casos CMg'!$C3182,'Prom Factor Mensual Hora 0,5'!$A$5:$A$28,0),MATCH('Casos CMg'!$B3182,'Prom Factor Mensual Hora 0,5'!$B$4:$M$4,0))</f>
        <v>0.99959367434523472</v>
      </c>
      <c r="E3182" s="38">
        <v>42.903762817382813</v>
      </c>
      <c r="F3182" s="18">
        <f t="shared" si="147"/>
        <v>42.886329917864146</v>
      </c>
      <c r="G3182" s="38">
        <v>31.184003829956051</v>
      </c>
      <c r="H3182" s="18">
        <f t="shared" si="148"/>
        <v>31.171332969181641</v>
      </c>
      <c r="I3182" s="38">
        <v>47.841407775878913</v>
      </c>
      <c r="J3182" s="18">
        <f t="shared" si="149"/>
        <v>47.821968584539484</v>
      </c>
    </row>
    <row r="3183" spans="1:10" x14ac:dyDescent="0.3">
      <c r="A3183" s="3">
        <v>2035</v>
      </c>
      <c r="B3183" s="3">
        <v>3</v>
      </c>
      <c r="C3183" s="4">
        <v>12</v>
      </c>
      <c r="D3183" s="19">
        <f>INDEX('Prom Factor Mensual Hora 0,5'!$B$5:$N$28,MATCH('Casos CMg'!$C3183,'Prom Factor Mensual Hora 0,5'!$A$5:$A$28,0),MATCH('Casos CMg'!$B3183,'Prom Factor Mensual Hora 0,5'!$B$4:$M$4,0))</f>
        <v>0.99971757342385359</v>
      </c>
      <c r="E3183" s="38">
        <v>42.903762817382813</v>
      </c>
      <c r="F3183" s="18">
        <f t="shared" si="147"/>
        <v>42.891645654546501</v>
      </c>
      <c r="G3183" s="38">
        <v>31.184003829956051</v>
      </c>
      <c r="H3183" s="18">
        <f t="shared" si="148"/>
        <v>31.175196638523818</v>
      </c>
      <c r="I3183" s="38">
        <v>47.841407775878913</v>
      </c>
      <c r="J3183" s="18">
        <f t="shared" si="149"/>
        <v>47.827896090882746</v>
      </c>
    </row>
    <row r="3184" spans="1:10" x14ac:dyDescent="0.3">
      <c r="A3184" s="3">
        <v>2035</v>
      </c>
      <c r="B3184" s="3">
        <v>3</v>
      </c>
      <c r="C3184" s="4">
        <v>13</v>
      </c>
      <c r="D3184" s="19">
        <f>INDEX('Prom Factor Mensual Hora 0,5'!$B$5:$N$28,MATCH('Casos CMg'!$C3184,'Prom Factor Mensual Hora 0,5'!$A$5:$A$28,0),MATCH('Casos CMg'!$B3184,'Prom Factor Mensual Hora 0,5'!$B$4:$M$4,0))</f>
        <v>0.99970503196396032</v>
      </c>
      <c r="E3184" s="38">
        <v>46.390850067138672</v>
      </c>
      <c r="F3184" s="18">
        <f t="shared" si="147"/>
        <v>46.377166249204159</v>
      </c>
      <c r="G3184" s="38">
        <v>32.653530120849609</v>
      </c>
      <c r="H3184" s="18">
        <f t="shared" si="148"/>
        <v>32.643898373200102</v>
      </c>
      <c r="I3184" s="38">
        <v>52.202274322509773</v>
      </c>
      <c r="J3184" s="18">
        <f t="shared" si="149"/>
        <v>52.186876320176054</v>
      </c>
    </row>
    <row r="3185" spans="1:10" x14ac:dyDescent="0.3">
      <c r="A3185" s="3">
        <v>2035</v>
      </c>
      <c r="B3185" s="3">
        <v>3</v>
      </c>
      <c r="C3185" s="4">
        <v>14</v>
      </c>
      <c r="D3185" s="19">
        <f>INDEX('Prom Factor Mensual Hora 0,5'!$B$5:$N$28,MATCH('Casos CMg'!$C3185,'Prom Factor Mensual Hora 0,5'!$A$5:$A$28,0),MATCH('Casos CMg'!$B3185,'Prom Factor Mensual Hora 0,5'!$B$4:$M$4,0))</f>
        <v>0.99970035042530181</v>
      </c>
      <c r="E3185" s="38">
        <v>46.390850067138672</v>
      </c>
      <c r="F3185" s="18">
        <f t="shared" si="147"/>
        <v>46.376949068646169</v>
      </c>
      <c r="G3185" s="38">
        <v>32.653530120849609</v>
      </c>
      <c r="H3185" s="18">
        <f t="shared" si="148"/>
        <v>32.643745504436502</v>
      </c>
      <c r="I3185" s="38">
        <v>52.202274322509773</v>
      </c>
      <c r="J3185" s="18">
        <f t="shared" si="149"/>
        <v>52.186631933210755</v>
      </c>
    </row>
    <row r="3186" spans="1:10" x14ac:dyDescent="0.3">
      <c r="A3186" s="3">
        <v>2035</v>
      </c>
      <c r="B3186" s="3">
        <v>3</v>
      </c>
      <c r="C3186" s="4">
        <v>15</v>
      </c>
      <c r="D3186" s="19">
        <f>INDEX('Prom Factor Mensual Hora 0,5'!$B$5:$N$28,MATCH('Casos CMg'!$C3186,'Prom Factor Mensual Hora 0,5'!$A$5:$A$28,0),MATCH('Casos CMg'!$B3186,'Prom Factor Mensual Hora 0,5'!$B$4:$M$4,0))</f>
        <v>0.99972849794774465</v>
      </c>
      <c r="E3186" s="38">
        <v>42.903762817382813</v>
      </c>
      <c r="F3186" s="18">
        <f t="shared" si="147"/>
        <v>42.892114357728417</v>
      </c>
      <c r="G3186" s="38">
        <v>31.184003829956051</v>
      </c>
      <c r="H3186" s="18">
        <f t="shared" si="148"/>
        <v>31.175537308918681</v>
      </c>
      <c r="I3186" s="38">
        <v>47.841407775878913</v>
      </c>
      <c r="J3186" s="18">
        <f t="shared" si="149"/>
        <v>47.828418735484981</v>
      </c>
    </row>
    <row r="3187" spans="1:10" x14ac:dyDescent="0.3">
      <c r="A3187" s="3">
        <v>2035</v>
      </c>
      <c r="B3187" s="3">
        <v>3</v>
      </c>
      <c r="C3187" s="4">
        <v>16</v>
      </c>
      <c r="D3187" s="19">
        <f>INDEX('Prom Factor Mensual Hora 0,5'!$B$5:$N$28,MATCH('Casos CMg'!$C3187,'Prom Factor Mensual Hora 0,5'!$A$5:$A$28,0),MATCH('Casos CMg'!$B3187,'Prom Factor Mensual Hora 0,5'!$B$4:$M$4,0))</f>
        <v>0.99972892357324217</v>
      </c>
      <c r="E3187" s="38">
        <v>42.903762817382813</v>
      </c>
      <c r="F3187" s="18">
        <f t="shared" si="147"/>
        <v>42.892132618663808</v>
      </c>
      <c r="G3187" s="38">
        <v>31.184003829956051</v>
      </c>
      <c r="H3187" s="18">
        <f t="shared" si="148"/>
        <v>31.175550581625824</v>
      </c>
      <c r="I3187" s="38">
        <v>47.841407775878913</v>
      </c>
      <c r="J3187" s="18">
        <f t="shared" si="149"/>
        <v>47.828439098007962</v>
      </c>
    </row>
    <row r="3188" spans="1:10" x14ac:dyDescent="0.3">
      <c r="A3188" s="3">
        <v>2035</v>
      </c>
      <c r="B3188" s="3">
        <v>3</v>
      </c>
      <c r="C3188" s="4">
        <v>17</v>
      </c>
      <c r="D3188" s="19">
        <f>INDEX('Prom Factor Mensual Hora 0,5'!$B$5:$N$28,MATCH('Casos CMg'!$C3188,'Prom Factor Mensual Hora 0,5'!$A$5:$A$28,0),MATCH('Casos CMg'!$B3188,'Prom Factor Mensual Hora 0,5'!$B$4:$M$4,0))</f>
        <v>0.99965033761969802</v>
      </c>
      <c r="E3188" s="38">
        <v>42.903762817382813</v>
      </c>
      <c r="F3188" s="18">
        <f t="shared" si="147"/>
        <v>42.888760985552175</v>
      </c>
      <c r="G3188" s="38">
        <v>31.184003829956051</v>
      </c>
      <c r="H3188" s="18">
        <f t="shared" si="148"/>
        <v>31.173099956949521</v>
      </c>
      <c r="I3188" s="38">
        <v>47.841407775878913</v>
      </c>
      <c r="J3188" s="18">
        <f t="shared" si="149"/>
        <v>47.824679435359002</v>
      </c>
    </row>
    <row r="3189" spans="1:10" x14ac:dyDescent="0.3">
      <c r="A3189" s="3">
        <v>2035</v>
      </c>
      <c r="B3189" s="3">
        <v>3</v>
      </c>
      <c r="C3189" s="4">
        <v>18</v>
      </c>
      <c r="D3189" s="19">
        <f>INDEX('Prom Factor Mensual Hora 0,5'!$B$5:$N$28,MATCH('Casos CMg'!$C3189,'Prom Factor Mensual Hora 0,5'!$A$5:$A$28,0),MATCH('Casos CMg'!$B3189,'Prom Factor Mensual Hora 0,5'!$B$4:$M$4,0))</f>
        <v>0.99942431279519572</v>
      </c>
      <c r="E3189" s="38">
        <v>42.903762817382813</v>
      </c>
      <c r="F3189" s="18">
        <f t="shared" si="147"/>
        <v>42.879063670090886</v>
      </c>
      <c r="G3189" s="38">
        <v>31.184003829956051</v>
      </c>
      <c r="H3189" s="18">
        <f t="shared" si="148"/>
        <v>31.166051597956578</v>
      </c>
      <c r="I3189" s="38">
        <v>47.841407775878913</v>
      </c>
      <c r="J3189" s="18">
        <f t="shared" si="149"/>
        <v>47.813866089562516</v>
      </c>
    </row>
    <row r="3190" spans="1:10" x14ac:dyDescent="0.3">
      <c r="A3190" s="3">
        <v>2035</v>
      </c>
      <c r="B3190" s="3">
        <v>3</v>
      </c>
      <c r="C3190" s="4">
        <v>19</v>
      </c>
      <c r="D3190" s="19">
        <f>INDEX('Prom Factor Mensual Hora 0,5'!$B$5:$N$28,MATCH('Casos CMg'!$C3190,'Prom Factor Mensual Hora 0,5'!$A$5:$A$28,0),MATCH('Casos CMg'!$B3190,'Prom Factor Mensual Hora 0,5'!$B$4:$M$4,0))</f>
        <v>1.0029225102071002</v>
      </c>
      <c r="E3190" s="38">
        <v>97.911552429199219</v>
      </c>
      <c r="F3190" s="18">
        <f t="shared" si="147"/>
        <v>98.197699940566579</v>
      </c>
      <c r="G3190" s="38">
        <v>44.574806213378913</v>
      </c>
      <c r="H3190" s="18">
        <f t="shared" si="148"/>
        <v>44.70507653951703</v>
      </c>
      <c r="I3190" s="38">
        <v>113.08351135253911</v>
      </c>
      <c r="J3190" s="18">
        <f t="shared" si="149"/>
        <v>113.41399906872164</v>
      </c>
    </row>
    <row r="3191" spans="1:10" x14ac:dyDescent="0.3">
      <c r="A3191" s="3">
        <v>2035</v>
      </c>
      <c r="B3191" s="3">
        <v>3</v>
      </c>
      <c r="C3191" s="4">
        <v>20</v>
      </c>
      <c r="D3191" s="19">
        <f>INDEX('Prom Factor Mensual Hora 0,5'!$B$5:$N$28,MATCH('Casos CMg'!$C3191,'Prom Factor Mensual Hora 0,5'!$A$5:$A$28,0),MATCH('Casos CMg'!$B3191,'Prom Factor Mensual Hora 0,5'!$B$4:$M$4,0))</f>
        <v>1.0034833212101708</v>
      </c>
      <c r="E3191" s="38">
        <v>98.034156799316406</v>
      </c>
      <c r="F3191" s="18">
        <f t="shared" si="147"/>
        <v>98.375641257016682</v>
      </c>
      <c r="G3191" s="38">
        <v>44.615119934082031</v>
      </c>
      <c r="H3191" s="18">
        <f t="shared" si="148"/>
        <v>44.770528727642734</v>
      </c>
      <c r="I3191" s="38">
        <v>113.35121917724609</v>
      </c>
      <c r="J3191" s="18">
        <f t="shared" si="149"/>
        <v>113.74605788320491</v>
      </c>
    </row>
    <row r="3192" spans="1:10" x14ac:dyDescent="0.3">
      <c r="A3192" s="3">
        <v>2035</v>
      </c>
      <c r="B3192" s="3">
        <v>3</v>
      </c>
      <c r="C3192" s="4">
        <v>21</v>
      </c>
      <c r="D3192" s="19">
        <f>INDEX('Prom Factor Mensual Hora 0,5'!$B$5:$N$28,MATCH('Casos CMg'!$C3192,'Prom Factor Mensual Hora 0,5'!$A$5:$A$28,0),MATCH('Casos CMg'!$B3192,'Prom Factor Mensual Hora 0,5'!$B$4:$M$4,0))</f>
        <v>1.003480689841636</v>
      </c>
      <c r="E3192" s="38">
        <v>98.034156799316406</v>
      </c>
      <c r="F3192" s="18">
        <f t="shared" si="147"/>
        <v>98.37538329302113</v>
      </c>
      <c r="G3192" s="38">
        <v>44.615119934082031</v>
      </c>
      <c r="H3192" s="18">
        <f t="shared" si="148"/>
        <v>44.770411328819961</v>
      </c>
      <c r="I3192" s="38">
        <v>113.35121917724609</v>
      </c>
      <c r="J3192" s="18">
        <f t="shared" si="149"/>
        <v>113.74575961437338</v>
      </c>
    </row>
    <row r="3193" spans="1:10" x14ac:dyDescent="0.3">
      <c r="A3193" s="3">
        <v>2035</v>
      </c>
      <c r="B3193" s="3">
        <v>3</v>
      </c>
      <c r="C3193" s="4">
        <v>22</v>
      </c>
      <c r="D3193" s="19">
        <f>INDEX('Prom Factor Mensual Hora 0,5'!$B$5:$N$28,MATCH('Casos CMg'!$C3193,'Prom Factor Mensual Hora 0,5'!$A$5:$A$28,0),MATCH('Casos CMg'!$B3193,'Prom Factor Mensual Hora 0,5'!$B$4:$M$4,0))</f>
        <v>1.0034827966559965</v>
      </c>
      <c r="E3193" s="38">
        <v>98.034156799316406</v>
      </c>
      <c r="F3193" s="18">
        <f t="shared" si="147"/>
        <v>98.375589832790496</v>
      </c>
      <c r="G3193" s="38">
        <v>44.615119934082031</v>
      </c>
      <c r="H3193" s="18">
        <f t="shared" si="148"/>
        <v>44.770505324595334</v>
      </c>
      <c r="I3193" s="38">
        <v>113.35121917724609</v>
      </c>
      <c r="J3193" s="18">
        <f t="shared" si="149"/>
        <v>113.74599842434974</v>
      </c>
    </row>
    <row r="3194" spans="1:10" x14ac:dyDescent="0.3">
      <c r="A3194" s="3">
        <v>2035</v>
      </c>
      <c r="B3194" s="3">
        <v>3</v>
      </c>
      <c r="C3194" s="4">
        <v>23</v>
      </c>
      <c r="D3194" s="19">
        <f>INDEX('Prom Factor Mensual Hora 0,5'!$B$5:$N$28,MATCH('Casos CMg'!$C3194,'Prom Factor Mensual Hora 0,5'!$A$5:$A$28,0),MATCH('Casos CMg'!$B3194,'Prom Factor Mensual Hora 0,5'!$B$4:$M$4,0))</f>
        <v>1.0034874873032356</v>
      </c>
      <c r="E3194" s="38">
        <v>97.850265502929688</v>
      </c>
      <c r="F3194" s="18">
        <f t="shared" si="147"/>
        <v>98.191517061489378</v>
      </c>
      <c r="G3194" s="38">
        <v>44.554653167724609</v>
      </c>
      <c r="H3194" s="18">
        <f t="shared" si="148"/>
        <v>44.710036954947114</v>
      </c>
      <c r="I3194" s="38">
        <v>112.9496612548828</v>
      </c>
      <c r="J3194" s="18">
        <f t="shared" si="149"/>
        <v>113.34357176441397</v>
      </c>
    </row>
    <row r="3195" spans="1:10" x14ac:dyDescent="0.3">
      <c r="A3195" s="3">
        <v>2035</v>
      </c>
      <c r="B3195" s="3">
        <v>4</v>
      </c>
      <c r="C3195" s="4">
        <v>0</v>
      </c>
      <c r="D3195" s="19">
        <f>INDEX('Prom Factor Mensual Hora 0,5'!$B$5:$N$28,MATCH('Casos CMg'!$C3195,'Prom Factor Mensual Hora 0,5'!$A$5:$A$28,0),MATCH('Casos CMg'!$B3195,'Prom Factor Mensual Hora 0,5'!$B$4:$M$4,0))</f>
        <v>1.0034708462746105</v>
      </c>
      <c r="E3195" s="38">
        <v>100.5842590332031</v>
      </c>
      <c r="F3195" s="18">
        <f t="shared" si="147"/>
        <v>100.93337153395295</v>
      </c>
      <c r="G3195" s="38">
        <v>45.047767639160163</v>
      </c>
      <c r="H3195" s="18">
        <f t="shared" si="148"/>
        <v>45.204121515650058</v>
      </c>
      <c r="I3195" s="38">
        <v>114.4111328125</v>
      </c>
      <c r="J3195" s="18">
        <f t="shared" si="149"/>
        <v>114.80823626659623</v>
      </c>
    </row>
    <row r="3196" spans="1:10" x14ac:dyDescent="0.3">
      <c r="A3196" s="3">
        <v>2035</v>
      </c>
      <c r="B3196" s="3">
        <v>4</v>
      </c>
      <c r="C3196" s="4">
        <v>1</v>
      </c>
      <c r="D3196" s="19">
        <f>INDEX('Prom Factor Mensual Hora 0,5'!$B$5:$N$28,MATCH('Casos CMg'!$C3196,'Prom Factor Mensual Hora 0,5'!$A$5:$A$28,0),MATCH('Casos CMg'!$B3196,'Prom Factor Mensual Hora 0,5'!$B$4:$M$4,0))</f>
        <v>1.0048332637675361</v>
      </c>
      <c r="E3196" s="38">
        <v>100.3882293701172</v>
      </c>
      <c r="F3196" s="18">
        <f t="shared" si="147"/>
        <v>100.8734321618189</v>
      </c>
      <c r="G3196" s="38">
        <v>44.969692230224609</v>
      </c>
      <c r="H3196" s="18">
        <f t="shared" si="148"/>
        <v>45.187042614318202</v>
      </c>
      <c r="I3196" s="38">
        <v>114.0471115112305</v>
      </c>
      <c r="J3196" s="18">
        <f t="shared" si="149"/>
        <v>114.59833128308988</v>
      </c>
    </row>
    <row r="3197" spans="1:10" x14ac:dyDescent="0.3">
      <c r="A3197" s="3">
        <v>2035</v>
      </c>
      <c r="B3197" s="3">
        <v>4</v>
      </c>
      <c r="C3197" s="4">
        <v>2</v>
      </c>
      <c r="D3197" s="19">
        <f>INDEX('Prom Factor Mensual Hora 0,5'!$B$5:$N$28,MATCH('Casos CMg'!$C3197,'Prom Factor Mensual Hora 0,5'!$A$5:$A$28,0),MATCH('Casos CMg'!$B3197,'Prom Factor Mensual Hora 0,5'!$B$4:$M$4,0))</f>
        <v>1.0048574039403684</v>
      </c>
      <c r="E3197" s="38">
        <v>100.36024475097661</v>
      </c>
      <c r="F3197" s="18">
        <f t="shared" si="147"/>
        <v>100.84773499928633</v>
      </c>
      <c r="G3197" s="38">
        <v>44.958530426025391</v>
      </c>
      <c r="H3197" s="18">
        <f t="shared" si="148"/>
        <v>45.17691216886994</v>
      </c>
      <c r="I3197" s="38">
        <v>113.99513244628911</v>
      </c>
      <c r="J3197" s="18">
        <f t="shared" si="149"/>
        <v>114.54885285181652</v>
      </c>
    </row>
    <row r="3198" spans="1:10" x14ac:dyDescent="0.3">
      <c r="A3198" s="3">
        <v>2035</v>
      </c>
      <c r="B3198" s="3">
        <v>4</v>
      </c>
      <c r="C3198" s="4">
        <v>3</v>
      </c>
      <c r="D3198" s="19">
        <f>INDEX('Prom Factor Mensual Hora 0,5'!$B$5:$N$28,MATCH('Casos CMg'!$C3198,'Prom Factor Mensual Hora 0,5'!$A$5:$A$28,0),MATCH('Casos CMg'!$B3198,'Prom Factor Mensual Hora 0,5'!$B$4:$M$4,0))</f>
        <v>1.0048525973956541</v>
      </c>
      <c r="E3198" s="38">
        <v>100.36024475097661</v>
      </c>
      <c r="F3198" s="18">
        <f t="shared" si="147"/>
        <v>100.84725261328241</v>
      </c>
      <c r="G3198" s="38">
        <v>44.958530426025391</v>
      </c>
      <c r="H3198" s="18">
        <f t="shared" si="148"/>
        <v>45.176696073683161</v>
      </c>
      <c r="I3198" s="38">
        <v>113.99513244628911</v>
      </c>
      <c r="J3198" s="18">
        <f t="shared" si="149"/>
        <v>114.54830492911522</v>
      </c>
    </row>
    <row r="3199" spans="1:10" x14ac:dyDescent="0.3">
      <c r="A3199" s="3">
        <v>2035</v>
      </c>
      <c r="B3199" s="3">
        <v>4</v>
      </c>
      <c r="C3199" s="4">
        <v>4</v>
      </c>
      <c r="D3199" s="19">
        <f>INDEX('Prom Factor Mensual Hora 0,5'!$B$5:$N$28,MATCH('Casos CMg'!$C3199,'Prom Factor Mensual Hora 0,5'!$A$5:$A$28,0),MATCH('Casos CMg'!$B3199,'Prom Factor Mensual Hora 0,5'!$B$4:$M$4,0))</f>
        <v>1.0048443225099428</v>
      </c>
      <c r="E3199" s="38">
        <v>100.36024475097661</v>
      </c>
      <c r="F3199" s="18">
        <f t="shared" si="147"/>
        <v>100.84642214372714</v>
      </c>
      <c r="G3199" s="38">
        <v>44.958530426025391</v>
      </c>
      <c r="H3199" s="18">
        <f t="shared" si="148"/>
        <v>45.176324046982131</v>
      </c>
      <c r="I3199" s="38">
        <v>113.99513244628911</v>
      </c>
      <c r="J3199" s="18">
        <f t="shared" si="149"/>
        <v>114.54736163242258</v>
      </c>
    </row>
    <row r="3200" spans="1:10" x14ac:dyDescent="0.3">
      <c r="A3200" s="3">
        <v>2035</v>
      </c>
      <c r="B3200" s="3">
        <v>4</v>
      </c>
      <c r="C3200" s="4">
        <v>5</v>
      </c>
      <c r="D3200" s="19">
        <f>INDEX('Prom Factor Mensual Hora 0,5'!$B$5:$N$28,MATCH('Casos CMg'!$C3200,'Prom Factor Mensual Hora 0,5'!$A$5:$A$28,0),MATCH('Casos CMg'!$B3200,'Prom Factor Mensual Hora 0,5'!$B$4:$M$4,0))</f>
        <v>1.0048381635523489</v>
      </c>
      <c r="E3200" s="38">
        <v>100.36024475097661</v>
      </c>
      <c r="F3200" s="18">
        <f t="shared" si="147"/>
        <v>100.84580402923559</v>
      </c>
      <c r="G3200" s="38">
        <v>44.958530426025391</v>
      </c>
      <c r="H3200" s="18">
        <f t="shared" si="148"/>
        <v>45.176047149299755</v>
      </c>
      <c r="I3200" s="38">
        <v>113.99513244628911</v>
      </c>
      <c r="J3200" s="18">
        <f t="shared" si="149"/>
        <v>114.54665954123593</v>
      </c>
    </row>
    <row r="3201" spans="1:10" x14ac:dyDescent="0.3">
      <c r="A3201" s="3">
        <v>2035</v>
      </c>
      <c r="B3201" s="3">
        <v>4</v>
      </c>
      <c r="C3201" s="4">
        <v>6</v>
      </c>
      <c r="D3201" s="19">
        <f>INDEX('Prom Factor Mensual Hora 0,5'!$B$5:$N$28,MATCH('Casos CMg'!$C3201,'Prom Factor Mensual Hora 0,5'!$A$5:$A$28,0),MATCH('Casos CMg'!$B3201,'Prom Factor Mensual Hora 0,5'!$B$4:$M$4,0))</f>
        <v>1.0048368735700344</v>
      </c>
      <c r="E3201" s="38">
        <v>100.4722518920898</v>
      </c>
      <c r="F3201" s="18">
        <f t="shared" si="147"/>
        <v>100.95822347178849</v>
      </c>
      <c r="G3201" s="38">
        <v>45.003154754638672</v>
      </c>
      <c r="H3201" s="18">
        <f t="shared" si="148"/>
        <v>45.220829324439549</v>
      </c>
      <c r="I3201" s="38">
        <v>114.20314025878911</v>
      </c>
      <c r="J3201" s="18">
        <f t="shared" si="149"/>
        <v>114.75552640952176</v>
      </c>
    </row>
    <row r="3202" spans="1:10" x14ac:dyDescent="0.3">
      <c r="A3202" s="3">
        <v>2035</v>
      </c>
      <c r="B3202" s="3">
        <v>4</v>
      </c>
      <c r="C3202" s="4">
        <v>7</v>
      </c>
      <c r="D3202" s="19">
        <f>INDEX('Prom Factor Mensual Hora 0,5'!$B$5:$N$28,MATCH('Casos CMg'!$C3202,'Prom Factor Mensual Hora 0,5'!$A$5:$A$28,0),MATCH('Casos CMg'!$B3202,'Prom Factor Mensual Hora 0,5'!$B$4:$M$4,0))</f>
        <v>1.0048411321142556</v>
      </c>
      <c r="E3202" s="38">
        <v>78.109519958496094</v>
      </c>
      <c r="F3202" s="18">
        <f t="shared" si="147"/>
        <v>78.487658463996254</v>
      </c>
      <c r="G3202" s="38">
        <v>38.54388427734375</v>
      </c>
      <c r="H3202" s="18">
        <f t="shared" si="148"/>
        <v>38.73048031332695</v>
      </c>
      <c r="I3202" s="38">
        <v>89.694999694824219</v>
      </c>
      <c r="J3202" s="18">
        <f t="shared" si="149"/>
        <v>90.12922503833498</v>
      </c>
    </row>
    <row r="3203" spans="1:10" x14ac:dyDescent="0.3">
      <c r="A3203" s="3">
        <v>2035</v>
      </c>
      <c r="B3203" s="3">
        <v>4</v>
      </c>
      <c r="C3203" s="4">
        <v>8</v>
      </c>
      <c r="D3203" s="19">
        <f>INDEX('Prom Factor Mensual Hora 0,5'!$B$5:$N$28,MATCH('Casos CMg'!$C3203,'Prom Factor Mensual Hora 0,5'!$A$5:$A$28,0),MATCH('Casos CMg'!$B3203,'Prom Factor Mensual Hora 0,5'!$B$4:$M$4,0))</f>
        <v>1.0048430571775393</v>
      </c>
      <c r="E3203" s="38">
        <v>76.335357666015625</v>
      </c>
      <c r="F3203" s="18">
        <f t="shared" si="147"/>
        <v>76.705054167860055</v>
      </c>
      <c r="G3203" s="38">
        <v>38.21441650390625</v>
      </c>
      <c r="H3203" s="18">
        <f t="shared" si="148"/>
        <v>38.399491108040969</v>
      </c>
      <c r="I3203" s="38">
        <v>87.891876220703125</v>
      </c>
      <c r="J3203" s="18">
        <f t="shared" si="149"/>
        <v>88.317541602681203</v>
      </c>
    </row>
    <row r="3204" spans="1:10" x14ac:dyDescent="0.3">
      <c r="A3204" s="3">
        <v>2035</v>
      </c>
      <c r="B3204" s="3">
        <v>4</v>
      </c>
      <c r="C3204" s="4">
        <v>9</v>
      </c>
      <c r="D3204" s="19">
        <f>INDEX('Prom Factor Mensual Hora 0,5'!$B$5:$N$28,MATCH('Casos CMg'!$C3204,'Prom Factor Mensual Hora 0,5'!$A$5:$A$28,0),MATCH('Casos CMg'!$B3204,'Prom Factor Mensual Hora 0,5'!$B$4:$M$4,0))</f>
        <v>0.99909931019341824</v>
      </c>
      <c r="E3204" s="38">
        <v>76.093124389648438</v>
      </c>
      <c r="F3204" s="18">
        <f t="shared" ref="F3204:F3267" si="150">$E3204*$D3204</f>
        <v>76.024588088159717</v>
      </c>
      <c r="G3204" s="38">
        <v>38.641742706298828</v>
      </c>
      <c r="H3204" s="18">
        <f t="shared" ref="H3204:H3267" si="151">$G3204*$D3204</f>
        <v>38.606938482534709</v>
      </c>
      <c r="I3204" s="38">
        <v>88.687965393066406</v>
      </c>
      <c r="J3204" s="18">
        <f t="shared" ref="J3204:J3267" si="152">$I3204*$D3204</f>
        <v>88.608085046670396</v>
      </c>
    </row>
    <row r="3205" spans="1:10" x14ac:dyDescent="0.3">
      <c r="A3205" s="3">
        <v>2035</v>
      </c>
      <c r="B3205" s="3">
        <v>4</v>
      </c>
      <c r="C3205" s="4">
        <v>10</v>
      </c>
      <c r="D3205" s="19">
        <f>INDEX('Prom Factor Mensual Hora 0,5'!$B$5:$N$28,MATCH('Casos CMg'!$C3205,'Prom Factor Mensual Hora 0,5'!$A$5:$A$28,0),MATCH('Casos CMg'!$B3205,'Prom Factor Mensual Hora 0,5'!$B$4:$M$4,0))</f>
        <v>0.99907700977694136</v>
      </c>
      <c r="E3205" s="38">
        <v>76.093124389648438</v>
      </c>
      <c r="F3205" s="18">
        <f t="shared" si="150"/>
        <v>76.022891179794811</v>
      </c>
      <c r="G3205" s="38">
        <v>38.641742706298828</v>
      </c>
      <c r="H3205" s="18">
        <f t="shared" si="151"/>
        <v>38.606076755578968</v>
      </c>
      <c r="I3205" s="38">
        <v>88.687965393066406</v>
      </c>
      <c r="J3205" s="18">
        <f t="shared" si="152"/>
        <v>88.606107268105646</v>
      </c>
    </row>
    <row r="3206" spans="1:10" x14ac:dyDescent="0.3">
      <c r="A3206" s="3">
        <v>2035</v>
      </c>
      <c r="B3206" s="3">
        <v>4</v>
      </c>
      <c r="C3206" s="4">
        <v>11</v>
      </c>
      <c r="D3206" s="19">
        <f>INDEX('Prom Factor Mensual Hora 0,5'!$B$5:$N$28,MATCH('Casos CMg'!$C3206,'Prom Factor Mensual Hora 0,5'!$A$5:$A$28,0),MATCH('Casos CMg'!$B3206,'Prom Factor Mensual Hora 0,5'!$B$4:$M$4,0))</f>
        <v>0.99910710556244853</v>
      </c>
      <c r="E3206" s="38">
        <v>76.093124389648438</v>
      </c>
      <c r="F3206" s="18">
        <f t="shared" si="150"/>
        <v>76.025181262145011</v>
      </c>
      <c r="G3206" s="38">
        <v>38.641742706298828</v>
      </c>
      <c r="H3206" s="18">
        <f t="shared" si="151"/>
        <v>38.607239709179076</v>
      </c>
      <c r="I3206" s="38">
        <v>88.687965393066406</v>
      </c>
      <c r="J3206" s="18">
        <f t="shared" si="152"/>
        <v>88.608776402089177</v>
      </c>
    </row>
    <row r="3207" spans="1:10" x14ac:dyDescent="0.3">
      <c r="A3207" s="3">
        <v>2035</v>
      </c>
      <c r="B3207" s="3">
        <v>4</v>
      </c>
      <c r="C3207" s="4">
        <v>12</v>
      </c>
      <c r="D3207" s="19">
        <f>INDEX('Prom Factor Mensual Hora 0,5'!$B$5:$N$28,MATCH('Casos CMg'!$C3207,'Prom Factor Mensual Hora 0,5'!$A$5:$A$28,0),MATCH('Casos CMg'!$B3207,'Prom Factor Mensual Hora 0,5'!$B$4:$M$4,0))</f>
        <v>0.99983760553484113</v>
      </c>
      <c r="E3207" s="38">
        <v>76.093124389648438</v>
      </c>
      <c r="F3207" s="18">
        <f t="shared" si="150"/>
        <v>76.080767287410907</v>
      </c>
      <c r="G3207" s="38">
        <v>38.641742706298828</v>
      </c>
      <c r="H3207" s="18">
        <f t="shared" si="151"/>
        <v>38.635467501159233</v>
      </c>
      <c r="I3207" s="38">
        <v>88.687965393066406</v>
      </c>
      <c r="J3207" s="18">
        <f t="shared" si="152"/>
        <v>88.673562958360378</v>
      </c>
    </row>
    <row r="3208" spans="1:10" x14ac:dyDescent="0.3">
      <c r="A3208" s="3">
        <v>2035</v>
      </c>
      <c r="B3208" s="3">
        <v>4</v>
      </c>
      <c r="C3208" s="4">
        <v>13</v>
      </c>
      <c r="D3208" s="19">
        <f>INDEX('Prom Factor Mensual Hora 0,5'!$B$5:$N$28,MATCH('Casos CMg'!$C3208,'Prom Factor Mensual Hora 0,5'!$A$5:$A$28,0),MATCH('Casos CMg'!$B3208,'Prom Factor Mensual Hora 0,5'!$B$4:$M$4,0))</f>
        <v>0.99982071462762656</v>
      </c>
      <c r="E3208" s="38">
        <v>76.093124389648438</v>
      </c>
      <c r="F3208" s="18">
        <f t="shared" si="150"/>
        <v>76.079482005507174</v>
      </c>
      <c r="G3208" s="38">
        <v>38.641742706298828</v>
      </c>
      <c r="H3208" s="18">
        <f t="shared" si="151"/>
        <v>38.634814807068572</v>
      </c>
      <c r="I3208" s="38">
        <v>88.687965393066406</v>
      </c>
      <c r="J3208" s="18">
        <f t="shared" si="152"/>
        <v>88.672064938165875</v>
      </c>
    </row>
    <row r="3209" spans="1:10" x14ac:dyDescent="0.3">
      <c r="A3209" s="3">
        <v>2035</v>
      </c>
      <c r="B3209" s="3">
        <v>4</v>
      </c>
      <c r="C3209" s="4">
        <v>14</v>
      </c>
      <c r="D3209" s="19">
        <f>INDEX('Prom Factor Mensual Hora 0,5'!$B$5:$N$28,MATCH('Casos CMg'!$C3209,'Prom Factor Mensual Hora 0,5'!$A$5:$A$28,0),MATCH('Casos CMg'!$B3209,'Prom Factor Mensual Hora 0,5'!$B$4:$M$4,0))</f>
        <v>0.99982599675071038</v>
      </c>
      <c r="E3209" s="38">
        <v>76.093124389648438</v>
      </c>
      <c r="F3209" s="18">
        <f t="shared" si="150"/>
        <v>76.079883938756041</v>
      </c>
      <c r="G3209" s="38">
        <v>38.641742706298828</v>
      </c>
      <c r="H3209" s="18">
        <f t="shared" si="151"/>
        <v>38.635018917509719</v>
      </c>
      <c r="I3209" s="38">
        <v>88.687965393066406</v>
      </c>
      <c r="J3209" s="18">
        <f t="shared" si="152"/>
        <v>88.672533398915121</v>
      </c>
    </row>
    <row r="3210" spans="1:10" x14ac:dyDescent="0.3">
      <c r="A3210" s="3">
        <v>2035</v>
      </c>
      <c r="B3210" s="3">
        <v>4</v>
      </c>
      <c r="C3210" s="4">
        <v>15</v>
      </c>
      <c r="D3210" s="19">
        <f>INDEX('Prom Factor Mensual Hora 0,5'!$B$5:$N$28,MATCH('Casos CMg'!$C3210,'Prom Factor Mensual Hora 0,5'!$A$5:$A$28,0),MATCH('Casos CMg'!$B3210,'Prom Factor Mensual Hora 0,5'!$B$4:$M$4,0))</f>
        <v>0.99981947866900456</v>
      </c>
      <c r="E3210" s="38">
        <v>76.093124389648438</v>
      </c>
      <c r="F3210" s="18">
        <f t="shared" si="150"/>
        <v>76.079387957554019</v>
      </c>
      <c r="G3210" s="38">
        <v>38.641742706298828</v>
      </c>
      <c r="H3210" s="18">
        <f t="shared" si="151"/>
        <v>38.634767047473503</v>
      </c>
      <c r="I3210" s="38">
        <v>88.687965393066406</v>
      </c>
      <c r="J3210" s="18">
        <f t="shared" si="152"/>
        <v>88.671955323510375</v>
      </c>
    </row>
    <row r="3211" spans="1:10" x14ac:dyDescent="0.3">
      <c r="A3211" s="3">
        <v>2035</v>
      </c>
      <c r="B3211" s="3">
        <v>4</v>
      </c>
      <c r="C3211" s="4">
        <v>16</v>
      </c>
      <c r="D3211" s="19">
        <f>INDEX('Prom Factor Mensual Hora 0,5'!$B$5:$N$28,MATCH('Casos CMg'!$C3211,'Prom Factor Mensual Hora 0,5'!$A$5:$A$28,0),MATCH('Casos CMg'!$B3211,'Prom Factor Mensual Hora 0,5'!$B$4:$M$4,0))</f>
        <v>0.99979913425746891</v>
      </c>
      <c r="E3211" s="38">
        <v>76.093124389648438</v>
      </c>
      <c r="F3211" s="18">
        <f t="shared" si="150"/>
        <v>76.077839887716394</v>
      </c>
      <c r="G3211" s="38">
        <v>38.641742706298828</v>
      </c>
      <c r="H3211" s="18">
        <f t="shared" si="151"/>
        <v>38.633980903957429</v>
      </c>
      <c r="I3211" s="38">
        <v>88.687965393066406</v>
      </c>
      <c r="J3211" s="18">
        <f t="shared" si="152"/>
        <v>88.670151019044155</v>
      </c>
    </row>
    <row r="3212" spans="1:10" x14ac:dyDescent="0.3">
      <c r="A3212" s="3">
        <v>2035</v>
      </c>
      <c r="B3212" s="3">
        <v>4</v>
      </c>
      <c r="C3212" s="4">
        <v>17</v>
      </c>
      <c r="D3212" s="19">
        <f>INDEX('Prom Factor Mensual Hora 0,5'!$B$5:$N$28,MATCH('Casos CMg'!$C3212,'Prom Factor Mensual Hora 0,5'!$A$5:$A$28,0),MATCH('Casos CMg'!$B3212,'Prom Factor Mensual Hora 0,5'!$B$4:$M$4,0))</f>
        <v>0.99905036938454839</v>
      </c>
      <c r="E3212" s="38">
        <v>83.189704895019531</v>
      </c>
      <c r="F3212" s="18">
        <f t="shared" si="150"/>
        <v>83.110705404360843</v>
      </c>
      <c r="G3212" s="38">
        <v>39.959590911865227</v>
      </c>
      <c r="H3212" s="18">
        <f t="shared" si="151"/>
        <v>39.921644060954399</v>
      </c>
      <c r="I3212" s="38">
        <v>95.900436401367188</v>
      </c>
      <c r="J3212" s="18">
        <f t="shared" si="152"/>
        <v>95.809366410925279</v>
      </c>
    </row>
    <row r="3213" spans="1:10" x14ac:dyDescent="0.3">
      <c r="A3213" s="3">
        <v>2035</v>
      </c>
      <c r="B3213" s="3">
        <v>4</v>
      </c>
      <c r="C3213" s="4">
        <v>18</v>
      </c>
      <c r="D3213" s="19">
        <f>INDEX('Prom Factor Mensual Hora 0,5'!$B$5:$N$28,MATCH('Casos CMg'!$C3213,'Prom Factor Mensual Hora 0,5'!$A$5:$A$28,0),MATCH('Casos CMg'!$B3213,'Prom Factor Mensual Hora 0,5'!$B$4:$M$4,0))</f>
        <v>0.99909917242087665</v>
      </c>
      <c r="E3213" s="38">
        <v>85.407386779785156</v>
      </c>
      <c r="F3213" s="18">
        <f t="shared" si="150"/>
        <v>85.330449450313068</v>
      </c>
      <c r="G3213" s="38">
        <v>40.371421813964837</v>
      </c>
      <c r="H3213" s="18">
        <f t="shared" si="151"/>
        <v>40.335054123786392</v>
      </c>
      <c r="I3213" s="38">
        <v>98.154342651367188</v>
      </c>
      <c r="J3213" s="18">
        <f t="shared" si="152"/>
        <v>98.065922512496115</v>
      </c>
    </row>
    <row r="3214" spans="1:10" x14ac:dyDescent="0.3">
      <c r="A3214" s="3">
        <v>2035</v>
      </c>
      <c r="B3214" s="3">
        <v>4</v>
      </c>
      <c r="C3214" s="4">
        <v>19</v>
      </c>
      <c r="D3214" s="19">
        <f>INDEX('Prom Factor Mensual Hora 0,5'!$B$5:$N$28,MATCH('Casos CMg'!$C3214,'Prom Factor Mensual Hora 0,5'!$A$5:$A$28,0),MATCH('Casos CMg'!$B3214,'Prom Factor Mensual Hora 0,5'!$B$4:$M$4,0))</f>
        <v>1.0034141047666816</v>
      </c>
      <c r="E3214" s="38">
        <v>101.11623382568359</v>
      </c>
      <c r="F3214" s="18">
        <f t="shared" si="150"/>
        <v>101.46145524157674</v>
      </c>
      <c r="G3214" s="38">
        <v>45.25970458984375</v>
      </c>
      <c r="H3214" s="18">
        <f t="shared" si="151"/>
        <v>45.414225963022538</v>
      </c>
      <c r="I3214" s="38">
        <v>115.3991165161133</v>
      </c>
      <c r="J3214" s="18">
        <f t="shared" si="152"/>
        <v>115.7931011898818</v>
      </c>
    </row>
    <row r="3215" spans="1:10" x14ac:dyDescent="0.3">
      <c r="A3215" s="3">
        <v>2035</v>
      </c>
      <c r="B3215" s="3">
        <v>4</v>
      </c>
      <c r="C3215" s="4">
        <v>20</v>
      </c>
      <c r="D3215" s="19">
        <f>INDEX('Prom Factor Mensual Hora 0,5'!$B$5:$N$28,MATCH('Casos CMg'!$C3215,'Prom Factor Mensual Hora 0,5'!$A$5:$A$28,0),MATCH('Casos CMg'!$B3215,'Prom Factor Mensual Hora 0,5'!$B$4:$M$4,0))</f>
        <v>1.0034087122898865</v>
      </c>
      <c r="E3215" s="38">
        <v>101.20025634765619</v>
      </c>
      <c r="F3215" s="18">
        <f t="shared" si="150"/>
        <v>101.54521890520812</v>
      </c>
      <c r="G3215" s="38">
        <v>45.293170928955078</v>
      </c>
      <c r="H3215" s="18">
        <f t="shared" si="151"/>
        <v>45.447562317348535</v>
      </c>
      <c r="I3215" s="38">
        <v>115.55511474609381</v>
      </c>
      <c r="J3215" s="18">
        <f t="shared" si="152"/>
        <v>115.94900888588806</v>
      </c>
    </row>
    <row r="3216" spans="1:10" x14ac:dyDescent="0.3">
      <c r="A3216" s="3">
        <v>2035</v>
      </c>
      <c r="B3216" s="3">
        <v>4</v>
      </c>
      <c r="C3216" s="4">
        <v>21</v>
      </c>
      <c r="D3216" s="19">
        <f>INDEX('Prom Factor Mensual Hora 0,5'!$B$5:$N$28,MATCH('Casos CMg'!$C3216,'Prom Factor Mensual Hora 0,5'!$A$5:$A$28,0),MATCH('Casos CMg'!$B3216,'Prom Factor Mensual Hora 0,5'!$B$4:$M$4,0))</f>
        <v>1.0034122696861487</v>
      </c>
      <c r="E3216" s="38">
        <v>101.20025634765619</v>
      </c>
      <c r="F3216" s="18">
        <f t="shared" si="150"/>
        <v>101.54557891462179</v>
      </c>
      <c r="G3216" s="38">
        <v>45.293170928955078</v>
      </c>
      <c r="H3216" s="18">
        <f t="shared" si="151"/>
        <v>45.447723443105502</v>
      </c>
      <c r="I3216" s="38">
        <v>115.55511474609381</v>
      </c>
      <c r="J3216" s="18">
        <f t="shared" si="152"/>
        <v>115.94941996122134</v>
      </c>
    </row>
    <row r="3217" spans="1:10" x14ac:dyDescent="0.3">
      <c r="A3217" s="3">
        <v>2035</v>
      </c>
      <c r="B3217" s="3">
        <v>4</v>
      </c>
      <c r="C3217" s="4">
        <v>22</v>
      </c>
      <c r="D3217" s="19">
        <f>INDEX('Prom Factor Mensual Hora 0,5'!$B$5:$N$28,MATCH('Casos CMg'!$C3217,'Prom Factor Mensual Hora 0,5'!$A$5:$A$28,0),MATCH('Casos CMg'!$B3217,'Prom Factor Mensual Hora 0,5'!$B$4:$M$4,0))</f>
        <v>1.0034129412161978</v>
      </c>
      <c r="E3217" s="38">
        <v>101.20025634765619</v>
      </c>
      <c r="F3217" s="18">
        <f t="shared" si="150"/>
        <v>101.54564687363489</v>
      </c>
      <c r="G3217" s="38">
        <v>45.293170928955078</v>
      </c>
      <c r="H3217" s="18">
        <f t="shared" si="151"/>
        <v>45.447753858830801</v>
      </c>
      <c r="I3217" s="38">
        <v>115.55511474609381</v>
      </c>
      <c r="J3217" s="18">
        <f t="shared" si="152"/>
        <v>115.94949755995322</v>
      </c>
    </row>
    <row r="3218" spans="1:10" x14ac:dyDescent="0.3">
      <c r="A3218" s="3">
        <v>2035</v>
      </c>
      <c r="B3218" s="3">
        <v>4</v>
      </c>
      <c r="C3218" s="4">
        <v>23</v>
      </c>
      <c r="D3218" s="19">
        <f>INDEX('Prom Factor Mensual Hora 0,5'!$B$5:$N$28,MATCH('Casos CMg'!$C3218,'Prom Factor Mensual Hora 0,5'!$A$5:$A$28,0),MATCH('Casos CMg'!$B3218,'Prom Factor Mensual Hora 0,5'!$B$4:$M$4,0))</f>
        <v>1.0034164244099395</v>
      </c>
      <c r="E3218" s="38">
        <v>101.0602493286133</v>
      </c>
      <c r="F3218" s="18">
        <f t="shared" si="150"/>
        <v>101.40551403129415</v>
      </c>
      <c r="G3218" s="38">
        <v>45.237396240234382</v>
      </c>
      <c r="H3218" s="18">
        <f t="shared" si="151"/>
        <v>45.391946384991627</v>
      </c>
      <c r="I3218" s="38">
        <v>115.2951278686523</v>
      </c>
      <c r="J3218" s="18">
        <f t="shared" si="152"/>
        <v>115.68902495784987</v>
      </c>
    </row>
    <row r="3219" spans="1:10" x14ac:dyDescent="0.3">
      <c r="A3219" s="3">
        <v>2035</v>
      </c>
      <c r="B3219" s="3">
        <v>5</v>
      </c>
      <c r="C3219" s="4">
        <v>0</v>
      </c>
      <c r="D3219" s="19">
        <f>INDEX('Prom Factor Mensual Hora 0,5'!$B$5:$N$28,MATCH('Casos CMg'!$C3219,'Prom Factor Mensual Hora 0,5'!$A$5:$A$28,0),MATCH('Casos CMg'!$B3219,'Prom Factor Mensual Hora 0,5'!$B$4:$M$4,0))</f>
        <v>0.98812634167603608</v>
      </c>
      <c r="E3219" s="38">
        <v>107.80955505371089</v>
      </c>
      <c r="F3219" s="18">
        <f t="shared" si="150"/>
        <v>106.52946123294456</v>
      </c>
      <c r="G3219" s="38">
        <v>47.897319793701172</v>
      </c>
      <c r="H3219" s="18">
        <f t="shared" si="151"/>
        <v>47.328603383837127</v>
      </c>
      <c r="I3219" s="38">
        <v>126.1148986816406</v>
      </c>
      <c r="J3219" s="18">
        <f t="shared" si="152"/>
        <v>124.61745346513347</v>
      </c>
    </row>
    <row r="3220" spans="1:10" x14ac:dyDescent="0.3">
      <c r="A3220" s="3">
        <v>2035</v>
      </c>
      <c r="B3220" s="3">
        <v>5</v>
      </c>
      <c r="C3220" s="4">
        <v>1</v>
      </c>
      <c r="D3220" s="19">
        <f>INDEX('Prom Factor Mensual Hora 0,5'!$B$5:$N$28,MATCH('Casos CMg'!$C3220,'Prom Factor Mensual Hora 0,5'!$A$5:$A$28,0),MATCH('Casos CMg'!$B3220,'Prom Factor Mensual Hora 0,5'!$B$4:$M$4,0))</f>
        <v>0.99717911039987439</v>
      </c>
      <c r="E3220" s="38">
        <v>107.54779052734381</v>
      </c>
      <c r="F3220" s="18">
        <f t="shared" si="150"/>
        <v>107.24441008352873</v>
      </c>
      <c r="G3220" s="38">
        <v>47.790733337402337</v>
      </c>
      <c r="H3220" s="18">
        <f t="shared" si="151"/>
        <v>47.655920954748481</v>
      </c>
      <c r="I3220" s="38">
        <v>126.10487365722661</v>
      </c>
      <c r="J3220" s="18">
        <f t="shared" si="152"/>
        <v>125.74914573060178</v>
      </c>
    </row>
    <row r="3221" spans="1:10" x14ac:dyDescent="0.3">
      <c r="A3221" s="3">
        <v>2035</v>
      </c>
      <c r="B3221" s="3">
        <v>5</v>
      </c>
      <c r="C3221" s="4">
        <v>2</v>
      </c>
      <c r="D3221" s="19">
        <f>INDEX('Prom Factor Mensual Hora 0,5'!$B$5:$N$28,MATCH('Casos CMg'!$C3221,'Prom Factor Mensual Hora 0,5'!$A$5:$A$28,0),MATCH('Casos CMg'!$B3221,'Prom Factor Mensual Hora 0,5'!$B$4:$M$4,0))</f>
        <v>0.99718394051053727</v>
      </c>
      <c r="E3221" s="38">
        <v>107.54779052734381</v>
      </c>
      <c r="F3221" s="18">
        <f t="shared" si="150"/>
        <v>107.24492955125854</v>
      </c>
      <c r="G3221" s="38">
        <v>47.790733337402337</v>
      </c>
      <c r="H3221" s="18">
        <f t="shared" si="151"/>
        <v>47.656151789279164</v>
      </c>
      <c r="I3221" s="38">
        <v>126.10487365722661</v>
      </c>
      <c r="J3221" s="18">
        <f t="shared" si="152"/>
        <v>125.74975483109668</v>
      </c>
    </row>
    <row r="3222" spans="1:10" x14ac:dyDescent="0.3">
      <c r="A3222" s="3">
        <v>2035</v>
      </c>
      <c r="B3222" s="3">
        <v>5</v>
      </c>
      <c r="C3222" s="4">
        <v>3</v>
      </c>
      <c r="D3222" s="19">
        <f>INDEX('Prom Factor Mensual Hora 0,5'!$B$5:$N$28,MATCH('Casos CMg'!$C3222,'Prom Factor Mensual Hora 0,5'!$A$5:$A$28,0),MATCH('Casos CMg'!$B3222,'Prom Factor Mensual Hora 0,5'!$B$4:$M$4,0))</f>
        <v>0.99717565357358828</v>
      </c>
      <c r="E3222" s="38">
        <v>107.54779052734381</v>
      </c>
      <c r="F3222" s="18">
        <f t="shared" si="150"/>
        <v>107.24403830949943</v>
      </c>
      <c r="G3222" s="38">
        <v>47.790733337402337</v>
      </c>
      <c r="H3222" s="18">
        <f t="shared" si="151"/>
        <v>47.655755750485248</v>
      </c>
      <c r="I3222" s="38">
        <v>126.10487365722661</v>
      </c>
      <c r="J3222" s="18">
        <f t="shared" si="152"/>
        <v>125.74870980795971</v>
      </c>
    </row>
    <row r="3223" spans="1:10" x14ac:dyDescent="0.3">
      <c r="A3223" s="3">
        <v>2035</v>
      </c>
      <c r="B3223" s="3">
        <v>5</v>
      </c>
      <c r="C3223" s="4">
        <v>4</v>
      </c>
      <c r="D3223" s="19">
        <f>INDEX('Prom Factor Mensual Hora 0,5'!$B$5:$N$28,MATCH('Casos CMg'!$C3223,'Prom Factor Mensual Hora 0,5'!$A$5:$A$28,0),MATCH('Casos CMg'!$B3223,'Prom Factor Mensual Hora 0,5'!$B$4:$M$4,0))</f>
        <v>0.99719689951205537</v>
      </c>
      <c r="E3223" s="38">
        <v>107.54779052734381</v>
      </c>
      <c r="F3223" s="18">
        <f t="shared" si="150"/>
        <v>107.24632326323925</v>
      </c>
      <c r="G3223" s="38">
        <v>47.790733337402337</v>
      </c>
      <c r="H3223" s="18">
        <f t="shared" si="151"/>
        <v>47.656771109465033</v>
      </c>
      <c r="I3223" s="38">
        <v>126.10487365722661</v>
      </c>
      <c r="J3223" s="18">
        <f t="shared" si="152"/>
        <v>125.75138902434584</v>
      </c>
    </row>
    <row r="3224" spans="1:10" x14ac:dyDescent="0.3">
      <c r="A3224" s="3">
        <v>2035</v>
      </c>
      <c r="B3224" s="3">
        <v>5</v>
      </c>
      <c r="C3224" s="4">
        <v>5</v>
      </c>
      <c r="D3224" s="19">
        <f>INDEX('Prom Factor Mensual Hora 0,5'!$B$5:$N$28,MATCH('Casos CMg'!$C3224,'Prom Factor Mensual Hora 0,5'!$A$5:$A$28,0),MATCH('Casos CMg'!$B3224,'Prom Factor Mensual Hora 0,5'!$B$4:$M$4,0))</f>
        <v>0.99718450426648431</v>
      </c>
      <c r="E3224" s="38">
        <v>107.54779052734381</v>
      </c>
      <c r="F3224" s="18">
        <f t="shared" si="150"/>
        <v>107.24499018196504</v>
      </c>
      <c r="G3224" s="38">
        <v>47.790733337402337</v>
      </c>
      <c r="H3224" s="18">
        <f t="shared" si="151"/>
        <v>47.656178731589293</v>
      </c>
      <c r="I3224" s="38">
        <v>126.10487365722661</v>
      </c>
      <c r="J3224" s="18">
        <f t="shared" si="152"/>
        <v>125.74982592346915</v>
      </c>
    </row>
    <row r="3225" spans="1:10" x14ac:dyDescent="0.3">
      <c r="A3225" s="3">
        <v>2035</v>
      </c>
      <c r="B3225" s="3">
        <v>5</v>
      </c>
      <c r="C3225" s="4">
        <v>6</v>
      </c>
      <c r="D3225" s="19">
        <f>INDEX('Prom Factor Mensual Hora 0,5'!$B$5:$N$28,MATCH('Casos CMg'!$C3225,'Prom Factor Mensual Hora 0,5'!$A$5:$A$28,0),MATCH('Casos CMg'!$B3225,'Prom Factor Mensual Hora 0,5'!$B$4:$M$4,0))</f>
        <v>0.99718810963626436</v>
      </c>
      <c r="E3225" s="38">
        <v>107.54779052734381</v>
      </c>
      <c r="F3225" s="18">
        <f t="shared" si="150"/>
        <v>107.24537793151892</v>
      </c>
      <c r="G3225" s="38">
        <v>47.790733337402337</v>
      </c>
      <c r="H3225" s="18">
        <f t="shared" si="151"/>
        <v>47.656351034855035</v>
      </c>
      <c r="I3225" s="38">
        <v>126.10487365722661</v>
      </c>
      <c r="J3225" s="18">
        <f t="shared" si="152"/>
        <v>125.75028057816975</v>
      </c>
    </row>
    <row r="3226" spans="1:10" x14ac:dyDescent="0.3">
      <c r="A3226" s="3">
        <v>2035</v>
      </c>
      <c r="B3226" s="3">
        <v>5</v>
      </c>
      <c r="C3226" s="4">
        <v>7</v>
      </c>
      <c r="D3226" s="19">
        <f>INDEX('Prom Factor Mensual Hora 0,5'!$B$5:$N$28,MATCH('Casos CMg'!$C3226,'Prom Factor Mensual Hora 0,5'!$A$5:$A$28,0),MATCH('Casos CMg'!$B3226,'Prom Factor Mensual Hora 0,5'!$B$4:$M$4,0))</f>
        <v>0.99718589378739886</v>
      </c>
      <c r="E3226" s="38">
        <v>85.340560913085938</v>
      </c>
      <c r="F3226" s="18">
        <f t="shared" si="150"/>
        <v>85.100403510433551</v>
      </c>
      <c r="G3226" s="38">
        <v>39.753803253173828</v>
      </c>
      <c r="H3226" s="18">
        <f t="shared" si="151"/>
        <v>39.64193182846455</v>
      </c>
      <c r="I3226" s="38">
        <v>99.124702453613281</v>
      </c>
      <c r="J3226" s="18">
        <f t="shared" si="152"/>
        <v>98.845755012616323</v>
      </c>
    </row>
    <row r="3227" spans="1:10" x14ac:dyDescent="0.3">
      <c r="A3227" s="3">
        <v>2035</v>
      </c>
      <c r="B3227" s="3">
        <v>5</v>
      </c>
      <c r="C3227" s="4">
        <v>8</v>
      </c>
      <c r="D3227" s="19">
        <f>INDEX('Prom Factor Mensual Hora 0,5'!$B$5:$N$28,MATCH('Casos CMg'!$C3227,'Prom Factor Mensual Hora 0,5'!$A$5:$A$28,0),MATCH('Casos CMg'!$B3227,'Prom Factor Mensual Hora 0,5'!$B$4:$M$4,0))</f>
        <v>0.99719269356353624</v>
      </c>
      <c r="E3227" s="38">
        <v>87.569473266601563</v>
      </c>
      <c r="F3227" s="18">
        <f t="shared" si="150"/>
        <v>87.323638920662489</v>
      </c>
      <c r="G3227" s="38">
        <v>40.292770385742188</v>
      </c>
      <c r="H3227" s="18">
        <f t="shared" si="151"/>
        <v>40.17965623209534</v>
      </c>
      <c r="I3227" s="38">
        <v>101.8019943237305</v>
      </c>
      <c r="J3227" s="18">
        <f t="shared" si="152"/>
        <v>101.51620492982065</v>
      </c>
    </row>
    <row r="3228" spans="1:10" x14ac:dyDescent="0.3">
      <c r="A3228" s="3">
        <v>2035</v>
      </c>
      <c r="B3228" s="3">
        <v>5</v>
      </c>
      <c r="C3228" s="4">
        <v>9</v>
      </c>
      <c r="D3228" s="19">
        <f>INDEX('Prom Factor Mensual Hora 0,5'!$B$5:$N$28,MATCH('Casos CMg'!$C3228,'Prom Factor Mensual Hora 0,5'!$A$5:$A$28,0),MATCH('Casos CMg'!$B3228,'Prom Factor Mensual Hora 0,5'!$B$4:$M$4,0))</f>
        <v>0.99929066300823677</v>
      </c>
      <c r="E3228" s="38">
        <v>78.06842041015625</v>
      </c>
      <c r="F3228" s="18">
        <f t="shared" si="150"/>
        <v>78.013043591670808</v>
      </c>
      <c r="G3228" s="38">
        <v>37.837429046630859</v>
      </c>
      <c r="H3228" s="18">
        <f t="shared" si="151"/>
        <v>37.810589558534865</v>
      </c>
      <c r="I3228" s="38">
        <v>89.051216125488281</v>
      </c>
      <c r="J3228" s="18">
        <f t="shared" si="152"/>
        <v>88.988048803728972</v>
      </c>
    </row>
    <row r="3229" spans="1:10" x14ac:dyDescent="0.3">
      <c r="A3229" s="3">
        <v>2035</v>
      </c>
      <c r="B3229" s="3">
        <v>5</v>
      </c>
      <c r="C3229" s="4">
        <v>10</v>
      </c>
      <c r="D3229" s="19">
        <f>INDEX('Prom Factor Mensual Hora 0,5'!$B$5:$N$28,MATCH('Casos CMg'!$C3229,'Prom Factor Mensual Hora 0,5'!$A$5:$A$28,0),MATCH('Casos CMg'!$B3229,'Prom Factor Mensual Hora 0,5'!$B$4:$M$4,0))</f>
        <v>0.99930903438514562</v>
      </c>
      <c r="E3229" s="38">
        <v>78.297134399414063</v>
      </c>
      <c r="F3229" s="18">
        <f t="shared" si="150"/>
        <v>78.24303377180243</v>
      </c>
      <c r="G3229" s="38">
        <v>37.859489440917969</v>
      </c>
      <c r="H3229" s="18">
        <f t="shared" si="151"/>
        <v>37.833329835518349</v>
      </c>
      <c r="I3229" s="38">
        <v>89.044136047363281</v>
      </c>
      <c r="J3229" s="18">
        <f t="shared" si="152"/>
        <v>88.982609611150139</v>
      </c>
    </row>
    <row r="3230" spans="1:10" x14ac:dyDescent="0.3">
      <c r="A3230" s="3">
        <v>2035</v>
      </c>
      <c r="B3230" s="3">
        <v>5</v>
      </c>
      <c r="C3230" s="4">
        <v>11</v>
      </c>
      <c r="D3230" s="19">
        <f>INDEX('Prom Factor Mensual Hora 0,5'!$B$5:$N$28,MATCH('Casos CMg'!$C3230,'Prom Factor Mensual Hora 0,5'!$A$5:$A$28,0),MATCH('Casos CMg'!$B3230,'Prom Factor Mensual Hora 0,5'!$B$4:$M$4,0))</f>
        <v>0.99922530301489199</v>
      </c>
      <c r="E3230" s="38">
        <v>78.297134399414063</v>
      </c>
      <c r="F3230" s="18">
        <f t="shared" si="150"/>
        <v>78.236477845452242</v>
      </c>
      <c r="G3230" s="38">
        <v>37.859489440917969</v>
      </c>
      <c r="H3230" s="18">
        <f t="shared" si="151"/>
        <v>37.830159808590359</v>
      </c>
      <c r="I3230" s="38">
        <v>89.044136047363281</v>
      </c>
      <c r="J3230" s="18">
        <f t="shared" si="152"/>
        <v>88.975153823625845</v>
      </c>
    </row>
    <row r="3231" spans="1:10" x14ac:dyDescent="0.3">
      <c r="A3231" s="3">
        <v>2035</v>
      </c>
      <c r="B3231" s="3">
        <v>5</v>
      </c>
      <c r="C3231" s="4">
        <v>12</v>
      </c>
      <c r="D3231" s="19">
        <f>INDEX('Prom Factor Mensual Hora 0,5'!$B$5:$N$28,MATCH('Casos CMg'!$C3231,'Prom Factor Mensual Hora 0,5'!$A$5:$A$28,0),MATCH('Casos CMg'!$B3231,'Prom Factor Mensual Hora 0,5'!$B$4:$M$4,0))</f>
        <v>0.99912965923634811</v>
      </c>
      <c r="E3231" s="38">
        <v>78.297134399414063</v>
      </c>
      <c r="F3231" s="18">
        <f t="shared" si="150"/>
        <v>78.228989211669116</v>
      </c>
      <c r="G3231" s="38">
        <v>37.859489440917969</v>
      </c>
      <c r="H3231" s="18">
        <f t="shared" si="151"/>
        <v>37.826538783966491</v>
      </c>
      <c r="I3231" s="38">
        <v>89.044136047363281</v>
      </c>
      <c r="J3231" s="18">
        <f t="shared" si="152"/>
        <v>88.966637305997097</v>
      </c>
    </row>
    <row r="3232" spans="1:10" x14ac:dyDescent="0.3">
      <c r="A3232" s="3">
        <v>2035</v>
      </c>
      <c r="B3232" s="3">
        <v>5</v>
      </c>
      <c r="C3232" s="4">
        <v>13</v>
      </c>
      <c r="D3232" s="19">
        <f>INDEX('Prom Factor Mensual Hora 0,5'!$B$5:$N$28,MATCH('Casos CMg'!$C3232,'Prom Factor Mensual Hora 0,5'!$A$5:$A$28,0),MATCH('Casos CMg'!$B3232,'Prom Factor Mensual Hora 0,5'!$B$4:$M$4,0))</f>
        <v>0.99907882494244526</v>
      </c>
      <c r="E3232" s="38">
        <v>78.297134399414063</v>
      </c>
      <c r="F3232" s="18">
        <f t="shared" si="150"/>
        <v>78.225009032127318</v>
      </c>
      <c r="G3232" s="38">
        <v>37.859489440917969</v>
      </c>
      <c r="H3232" s="18">
        <f t="shared" si="151"/>
        <v>37.82461422355324</v>
      </c>
      <c r="I3232" s="38">
        <v>89.044136047363281</v>
      </c>
      <c r="J3232" s="18">
        <f t="shared" si="152"/>
        <v>88.962110810214938</v>
      </c>
    </row>
    <row r="3233" spans="1:10" x14ac:dyDescent="0.3">
      <c r="A3233" s="3">
        <v>2035</v>
      </c>
      <c r="B3233" s="3">
        <v>5</v>
      </c>
      <c r="C3233" s="4">
        <v>14</v>
      </c>
      <c r="D3233" s="19">
        <f>INDEX('Prom Factor Mensual Hora 0,5'!$B$5:$N$28,MATCH('Casos CMg'!$C3233,'Prom Factor Mensual Hora 0,5'!$A$5:$A$28,0),MATCH('Casos CMg'!$B3233,'Prom Factor Mensual Hora 0,5'!$B$4:$M$4,0))</f>
        <v>0.99900350176185226</v>
      </c>
      <c r="E3233" s="38">
        <v>78.297134399414063</v>
      </c>
      <c r="F3233" s="18">
        <f t="shared" si="150"/>
        <v>78.219111442933027</v>
      </c>
      <c r="G3233" s="38">
        <v>37.859489440917969</v>
      </c>
      <c r="H3233" s="18">
        <f t="shared" si="151"/>
        <v>37.821762526392924</v>
      </c>
      <c r="I3233" s="38">
        <v>89.044136047363281</v>
      </c>
      <c r="J3233" s="18">
        <f t="shared" si="152"/>
        <v>88.955403722674703</v>
      </c>
    </row>
    <row r="3234" spans="1:10" x14ac:dyDescent="0.3">
      <c r="A3234" s="3">
        <v>2035</v>
      </c>
      <c r="B3234" s="3">
        <v>5</v>
      </c>
      <c r="C3234" s="4">
        <v>15</v>
      </c>
      <c r="D3234" s="19">
        <f>INDEX('Prom Factor Mensual Hora 0,5'!$B$5:$N$28,MATCH('Casos CMg'!$C3234,'Prom Factor Mensual Hora 0,5'!$A$5:$A$28,0),MATCH('Casos CMg'!$B3234,'Prom Factor Mensual Hora 0,5'!$B$4:$M$4,0))</f>
        <v>0.99909762035859806</v>
      </c>
      <c r="E3234" s="38">
        <v>78.297134399414063</v>
      </c>
      <c r="F3234" s="18">
        <f t="shared" si="150"/>
        <v>78.226480659351921</v>
      </c>
      <c r="G3234" s="38">
        <v>37.859489440917969</v>
      </c>
      <c r="H3234" s="18">
        <f t="shared" si="151"/>
        <v>37.825325808412614</v>
      </c>
      <c r="I3234" s="38">
        <v>89.044136047363281</v>
      </c>
      <c r="J3234" s="18">
        <f t="shared" si="152"/>
        <v>88.963784431807909</v>
      </c>
    </row>
    <row r="3235" spans="1:10" x14ac:dyDescent="0.3">
      <c r="A3235" s="3">
        <v>2035</v>
      </c>
      <c r="B3235" s="3">
        <v>5</v>
      </c>
      <c r="C3235" s="4">
        <v>16</v>
      </c>
      <c r="D3235" s="19">
        <f>INDEX('Prom Factor Mensual Hora 0,5'!$B$5:$N$28,MATCH('Casos CMg'!$C3235,'Prom Factor Mensual Hora 0,5'!$A$5:$A$28,0),MATCH('Casos CMg'!$B3235,'Prom Factor Mensual Hora 0,5'!$B$4:$M$4,0))</f>
        <v>0.9989223209027347</v>
      </c>
      <c r="E3235" s="38">
        <v>78.297134399414063</v>
      </c>
      <c r="F3235" s="18">
        <f t="shared" si="150"/>
        <v>78.212755214296038</v>
      </c>
      <c r="G3235" s="38">
        <v>37.859489440917969</v>
      </c>
      <c r="H3235" s="18">
        <f t="shared" si="151"/>
        <v>37.818689060514352</v>
      </c>
      <c r="I3235" s="38">
        <v>89.044136047363281</v>
      </c>
      <c r="J3235" s="18">
        <f t="shared" si="152"/>
        <v>88.948175043210995</v>
      </c>
    </row>
    <row r="3236" spans="1:10" x14ac:dyDescent="0.3">
      <c r="A3236" s="3">
        <v>2035</v>
      </c>
      <c r="B3236" s="3">
        <v>5</v>
      </c>
      <c r="C3236" s="4">
        <v>17</v>
      </c>
      <c r="D3236" s="19">
        <f>INDEX('Prom Factor Mensual Hora 0,5'!$B$5:$N$28,MATCH('Casos CMg'!$C3236,'Prom Factor Mensual Hora 0,5'!$A$5:$A$28,0),MATCH('Casos CMg'!$B3236,'Prom Factor Mensual Hora 0,5'!$B$4:$M$4,0))</f>
        <v>0.99923028315882045</v>
      </c>
      <c r="E3236" s="38">
        <v>87.240951538085938</v>
      </c>
      <c r="F3236" s="18">
        <f t="shared" si="150"/>
        <v>87.173800708446549</v>
      </c>
      <c r="G3236" s="38">
        <v>40.180088043212891</v>
      </c>
      <c r="H3236" s="18">
        <f t="shared" si="151"/>
        <v>40.149160752765951</v>
      </c>
      <c r="I3236" s="38">
        <v>101.12559509277339</v>
      </c>
      <c r="J3236" s="18">
        <f t="shared" si="152"/>
        <v>101.04775701915618</v>
      </c>
    </row>
    <row r="3237" spans="1:10" x14ac:dyDescent="0.3">
      <c r="A3237" s="3">
        <v>2035</v>
      </c>
      <c r="B3237" s="3">
        <v>5</v>
      </c>
      <c r="C3237" s="4">
        <v>18</v>
      </c>
      <c r="D3237" s="19">
        <f>INDEX('Prom Factor Mensual Hora 0,5'!$B$5:$N$28,MATCH('Casos CMg'!$C3237,'Prom Factor Mensual Hora 0,5'!$A$5:$A$28,0),MATCH('Casos CMg'!$B3237,'Prom Factor Mensual Hora 0,5'!$B$4:$M$4,0))</f>
        <v>0.99929054817106178</v>
      </c>
      <c r="E3237" s="38">
        <v>107.91977691650391</v>
      </c>
      <c r="F3237" s="18">
        <f t="shared" si="150"/>
        <v>107.84321303339189</v>
      </c>
      <c r="G3237" s="38">
        <v>47.942192077636719</v>
      </c>
      <c r="H3237" s="18">
        <f t="shared" si="151"/>
        <v>47.908179401783933</v>
      </c>
      <c r="I3237" s="38">
        <v>126.11911773681641</v>
      </c>
      <c r="J3237" s="18">
        <f t="shared" si="152"/>
        <v>126.02964229807395</v>
      </c>
    </row>
    <row r="3238" spans="1:10" x14ac:dyDescent="0.3">
      <c r="A3238" s="3">
        <v>2035</v>
      </c>
      <c r="B3238" s="3">
        <v>5</v>
      </c>
      <c r="C3238" s="4">
        <v>19</v>
      </c>
      <c r="D3238" s="19">
        <f>INDEX('Prom Factor Mensual Hora 0,5'!$B$5:$N$28,MATCH('Casos CMg'!$C3238,'Prom Factor Mensual Hora 0,5'!$A$5:$A$28,0),MATCH('Casos CMg'!$B3238,'Prom Factor Mensual Hora 0,5'!$B$4:$M$4,0))</f>
        <v>0.98706739897000306</v>
      </c>
      <c r="E3238" s="38">
        <v>107.97486877441411</v>
      </c>
      <c r="F3238" s="18">
        <f t="shared" si="150"/>
        <v>106.57847287528833</v>
      </c>
      <c r="G3238" s="38">
        <v>47.964637756347663</v>
      </c>
      <c r="H3238" s="18">
        <f t="shared" si="151"/>
        <v>47.344330232696493</v>
      </c>
      <c r="I3238" s="38">
        <v>126.12123870849609</v>
      </c>
      <c r="J3238" s="18">
        <f t="shared" si="152"/>
        <v>124.49016304687011</v>
      </c>
    </row>
    <row r="3239" spans="1:10" x14ac:dyDescent="0.3">
      <c r="A3239" s="3">
        <v>2035</v>
      </c>
      <c r="B3239" s="3">
        <v>5</v>
      </c>
      <c r="C3239" s="4">
        <v>20</v>
      </c>
      <c r="D3239" s="19">
        <f>INDEX('Prom Factor Mensual Hora 0,5'!$B$5:$N$28,MATCH('Casos CMg'!$C3239,'Prom Factor Mensual Hora 0,5'!$A$5:$A$28,0),MATCH('Casos CMg'!$B3239,'Prom Factor Mensual Hora 0,5'!$B$4:$M$4,0))</f>
        <v>0.98707389103358179</v>
      </c>
      <c r="E3239" s="38">
        <v>107.97486877441411</v>
      </c>
      <c r="F3239" s="18">
        <f t="shared" si="150"/>
        <v>106.57917385500132</v>
      </c>
      <c r="G3239" s="38">
        <v>47.964637756347663</v>
      </c>
      <c r="H3239" s="18">
        <f t="shared" si="151"/>
        <v>47.344641622174336</v>
      </c>
      <c r="I3239" s="38">
        <v>126.12123870849609</v>
      </c>
      <c r="J3239" s="18">
        <f t="shared" si="152"/>
        <v>124.49098183397044</v>
      </c>
    </row>
    <row r="3240" spans="1:10" x14ac:dyDescent="0.3">
      <c r="A3240" s="3">
        <v>2035</v>
      </c>
      <c r="B3240" s="3">
        <v>5</v>
      </c>
      <c r="C3240" s="4">
        <v>21</v>
      </c>
      <c r="D3240" s="19">
        <f>INDEX('Prom Factor Mensual Hora 0,5'!$B$5:$N$28,MATCH('Casos CMg'!$C3240,'Prom Factor Mensual Hora 0,5'!$A$5:$A$28,0),MATCH('Casos CMg'!$B3240,'Prom Factor Mensual Hora 0,5'!$B$4:$M$4,0))</f>
        <v>0.98707118570742447</v>
      </c>
      <c r="E3240" s="38">
        <v>107.97486877441411</v>
      </c>
      <c r="F3240" s="18">
        <f t="shared" si="150"/>
        <v>106.5788817477645</v>
      </c>
      <c r="G3240" s="38">
        <v>47.964637756347663</v>
      </c>
      <c r="H3240" s="18">
        <f t="shared" si="151"/>
        <v>47.344511862185186</v>
      </c>
      <c r="I3240" s="38">
        <v>126.12123870849609</v>
      </c>
      <c r="J3240" s="18">
        <f t="shared" si="152"/>
        <v>124.49064063488436</v>
      </c>
    </row>
    <row r="3241" spans="1:10" x14ac:dyDescent="0.3">
      <c r="A3241" s="3">
        <v>2035</v>
      </c>
      <c r="B3241" s="3">
        <v>5</v>
      </c>
      <c r="C3241" s="4">
        <v>22</v>
      </c>
      <c r="D3241" s="19">
        <f>INDEX('Prom Factor Mensual Hora 0,5'!$B$5:$N$28,MATCH('Casos CMg'!$C3241,'Prom Factor Mensual Hora 0,5'!$A$5:$A$28,0),MATCH('Casos CMg'!$B3241,'Prom Factor Mensual Hora 0,5'!$B$4:$M$4,0))</f>
        <v>0.98706656647982161</v>
      </c>
      <c r="E3241" s="38">
        <v>107.97486877441411</v>
      </c>
      <c r="F3241" s="18">
        <f t="shared" si="150"/>
        <v>106.57838298727023</v>
      </c>
      <c r="G3241" s="38">
        <v>47.964637756347663</v>
      </c>
      <c r="H3241" s="18">
        <f t="shared" si="151"/>
        <v>47.344290302606503</v>
      </c>
      <c r="I3241" s="38">
        <v>126.12123870849609</v>
      </c>
      <c r="J3241" s="18">
        <f t="shared" si="152"/>
        <v>124.4900580521772</v>
      </c>
    </row>
    <row r="3242" spans="1:10" x14ac:dyDescent="0.3">
      <c r="A3242" s="3">
        <v>2035</v>
      </c>
      <c r="B3242" s="3">
        <v>5</v>
      </c>
      <c r="C3242" s="4">
        <v>23</v>
      </c>
      <c r="D3242" s="19">
        <f>INDEX('Prom Factor Mensual Hora 0,5'!$B$5:$N$28,MATCH('Casos CMg'!$C3242,'Prom Factor Mensual Hora 0,5'!$A$5:$A$28,0),MATCH('Casos CMg'!$B3242,'Prom Factor Mensual Hora 0,5'!$B$4:$M$4,0))</f>
        <v>0.98707189312515708</v>
      </c>
      <c r="E3242" s="38">
        <v>107.97486877441411</v>
      </c>
      <c r="F3242" s="18">
        <f t="shared" si="150"/>
        <v>106.57895813110134</v>
      </c>
      <c r="G3242" s="38">
        <v>47.964637756347663</v>
      </c>
      <c r="H3242" s="18">
        <f t="shared" si="151"/>
        <v>47.344545793220476</v>
      </c>
      <c r="I3242" s="38">
        <v>126.12123870849609</v>
      </c>
      <c r="J3242" s="18">
        <f t="shared" si="152"/>
        <v>124.49072985528508</v>
      </c>
    </row>
    <row r="3243" spans="1:10" x14ac:dyDescent="0.3">
      <c r="A3243" s="3">
        <v>2035</v>
      </c>
      <c r="B3243" s="3">
        <v>6</v>
      </c>
      <c r="C3243" s="4">
        <v>0</v>
      </c>
      <c r="D3243" s="19">
        <f>INDEX('Prom Factor Mensual Hora 0,5'!$B$5:$N$28,MATCH('Casos CMg'!$C3243,'Prom Factor Mensual Hora 0,5'!$A$5:$A$28,0),MATCH('Casos CMg'!$B3243,'Prom Factor Mensual Hora 0,5'!$B$4:$M$4,0))</f>
        <v>0.98374326371024123</v>
      </c>
      <c r="E3243" s="38">
        <v>113.15277099609381</v>
      </c>
      <c r="F3243" s="18">
        <f t="shared" si="150"/>
        <v>111.31327623755485</v>
      </c>
      <c r="G3243" s="38">
        <v>52.616973876953118</v>
      </c>
      <c r="H3243" s="18">
        <f t="shared" si="151"/>
        <v>51.761593608270367</v>
      </c>
      <c r="I3243" s="38">
        <v>135.32054138183591</v>
      </c>
      <c r="J3243" s="18">
        <f t="shared" si="152"/>
        <v>133.120671026004</v>
      </c>
    </row>
    <row r="3244" spans="1:10" x14ac:dyDescent="0.3">
      <c r="A3244" s="3">
        <v>2035</v>
      </c>
      <c r="B3244" s="3">
        <v>6</v>
      </c>
      <c r="C3244" s="4">
        <v>1</v>
      </c>
      <c r="D3244" s="19">
        <f>INDEX('Prom Factor Mensual Hora 0,5'!$B$5:$N$28,MATCH('Casos CMg'!$C3244,'Prom Factor Mensual Hora 0,5'!$A$5:$A$28,0),MATCH('Casos CMg'!$B3244,'Prom Factor Mensual Hora 0,5'!$B$4:$M$4,0))</f>
        <v>0.9957066804411745</v>
      </c>
      <c r="E3244" s="38">
        <v>112.7697448730469</v>
      </c>
      <c r="F3244" s="18">
        <f t="shared" si="150"/>
        <v>112.2855883217397</v>
      </c>
      <c r="G3244" s="38">
        <v>52.467803955078118</v>
      </c>
      <c r="H3244" s="18">
        <f t="shared" si="151"/>
        <v>52.242542906149161</v>
      </c>
      <c r="I3244" s="38">
        <v>134.9770812988281</v>
      </c>
      <c r="J3244" s="18">
        <f t="shared" si="152"/>
        <v>134.39758155569467</v>
      </c>
    </row>
    <row r="3245" spans="1:10" x14ac:dyDescent="0.3">
      <c r="A3245" s="3">
        <v>2035</v>
      </c>
      <c r="B3245" s="3">
        <v>6</v>
      </c>
      <c r="C3245" s="4">
        <v>2</v>
      </c>
      <c r="D3245" s="19">
        <f>INDEX('Prom Factor Mensual Hora 0,5'!$B$5:$N$28,MATCH('Casos CMg'!$C3245,'Prom Factor Mensual Hora 0,5'!$A$5:$A$28,0),MATCH('Casos CMg'!$B3245,'Prom Factor Mensual Hora 0,5'!$B$4:$M$4,0))</f>
        <v>0.99570684122086495</v>
      </c>
      <c r="E3245" s="38">
        <v>112.7697448730469</v>
      </c>
      <c r="F3245" s="18">
        <f t="shared" si="150"/>
        <v>112.28560645282437</v>
      </c>
      <c r="G3245" s="38">
        <v>52.467803955078118</v>
      </c>
      <c r="H3245" s="18">
        <f t="shared" si="151"/>
        <v>52.242551341906434</v>
      </c>
      <c r="I3245" s="38">
        <v>134.9770812988281</v>
      </c>
      <c r="J3245" s="18">
        <f t="shared" si="152"/>
        <v>134.397603257268</v>
      </c>
    </row>
    <row r="3246" spans="1:10" x14ac:dyDescent="0.3">
      <c r="A3246" s="3">
        <v>2035</v>
      </c>
      <c r="B3246" s="3">
        <v>6</v>
      </c>
      <c r="C3246" s="4">
        <v>3</v>
      </c>
      <c r="D3246" s="19">
        <f>INDEX('Prom Factor Mensual Hora 0,5'!$B$5:$N$28,MATCH('Casos CMg'!$C3246,'Prom Factor Mensual Hora 0,5'!$A$5:$A$28,0),MATCH('Casos CMg'!$B3246,'Prom Factor Mensual Hora 0,5'!$B$4:$M$4,0))</f>
        <v>0.99571025037815397</v>
      </c>
      <c r="E3246" s="38">
        <v>112.7697448730469</v>
      </c>
      <c r="F3246" s="18">
        <f t="shared" si="150"/>
        <v>112.28599090262207</v>
      </c>
      <c r="G3246" s="38">
        <v>52.467803955078118</v>
      </c>
      <c r="H3246" s="18">
        <f t="shared" si="151"/>
        <v>52.242730212902728</v>
      </c>
      <c r="I3246" s="38">
        <v>134.9770812988281</v>
      </c>
      <c r="J3246" s="18">
        <f t="shared" si="152"/>
        <v>134.39806341536857</v>
      </c>
    </row>
    <row r="3247" spans="1:10" x14ac:dyDescent="0.3">
      <c r="A3247" s="3">
        <v>2035</v>
      </c>
      <c r="B3247" s="3">
        <v>6</v>
      </c>
      <c r="C3247" s="4">
        <v>4</v>
      </c>
      <c r="D3247" s="19">
        <f>INDEX('Prom Factor Mensual Hora 0,5'!$B$5:$N$28,MATCH('Casos CMg'!$C3247,'Prom Factor Mensual Hora 0,5'!$A$5:$A$28,0),MATCH('Casos CMg'!$B3247,'Prom Factor Mensual Hora 0,5'!$B$4:$M$4,0))</f>
        <v>0.99571189958098905</v>
      </c>
      <c r="E3247" s="38">
        <v>112.7697448730469</v>
      </c>
      <c r="F3247" s="18">
        <f t="shared" si="150"/>
        <v>112.28617688280504</v>
      </c>
      <c r="G3247" s="38">
        <v>52.467803955078118</v>
      </c>
      <c r="H3247" s="18">
        <f t="shared" si="151"/>
        <v>52.242816742953764</v>
      </c>
      <c r="I3247" s="38">
        <v>134.9770812988281</v>
      </c>
      <c r="J3247" s="18">
        <f t="shared" si="152"/>
        <v>134.39828601995373</v>
      </c>
    </row>
    <row r="3248" spans="1:10" x14ac:dyDescent="0.3">
      <c r="A3248" s="3">
        <v>2035</v>
      </c>
      <c r="B3248" s="3">
        <v>6</v>
      </c>
      <c r="C3248" s="4">
        <v>5</v>
      </c>
      <c r="D3248" s="19">
        <f>INDEX('Prom Factor Mensual Hora 0,5'!$B$5:$N$28,MATCH('Casos CMg'!$C3248,'Prom Factor Mensual Hora 0,5'!$A$5:$A$28,0),MATCH('Casos CMg'!$B3248,'Prom Factor Mensual Hora 0,5'!$B$4:$M$4,0))</f>
        <v>0.99570535483968958</v>
      </c>
      <c r="E3248" s="38">
        <v>112.7697448730469</v>
      </c>
      <c r="F3248" s="18">
        <f t="shared" si="150"/>
        <v>112.28543883399843</v>
      </c>
      <c r="G3248" s="38">
        <v>52.467803955078118</v>
      </c>
      <c r="H3248" s="18">
        <f t="shared" si="151"/>
        <v>52.242473354750324</v>
      </c>
      <c r="I3248" s="38">
        <v>134.9770812988281</v>
      </c>
      <c r="J3248" s="18">
        <f t="shared" si="152"/>
        <v>134.39740262987524</v>
      </c>
    </row>
    <row r="3249" spans="1:10" x14ac:dyDescent="0.3">
      <c r="A3249" s="3">
        <v>2035</v>
      </c>
      <c r="B3249" s="3">
        <v>6</v>
      </c>
      <c r="C3249" s="4">
        <v>6</v>
      </c>
      <c r="D3249" s="19">
        <f>INDEX('Prom Factor Mensual Hora 0,5'!$B$5:$N$28,MATCH('Casos CMg'!$C3249,'Prom Factor Mensual Hora 0,5'!$A$5:$A$28,0),MATCH('Casos CMg'!$B3249,'Prom Factor Mensual Hora 0,5'!$B$4:$M$4,0))</f>
        <v>0.99571119418383036</v>
      </c>
      <c r="E3249" s="38">
        <v>112.7697448730469</v>
      </c>
      <c r="F3249" s="18">
        <f t="shared" si="150"/>
        <v>112.28609733534741</v>
      </c>
      <c r="G3249" s="38">
        <v>52.467803955078118</v>
      </c>
      <c r="H3249" s="18">
        <f t="shared" si="151"/>
        <v>52.242779732313927</v>
      </c>
      <c r="I3249" s="38">
        <v>134.9770812988281</v>
      </c>
      <c r="J3249" s="18">
        <f t="shared" si="152"/>
        <v>134.39819080750408</v>
      </c>
    </row>
    <row r="3250" spans="1:10" x14ac:dyDescent="0.3">
      <c r="A3250" s="3">
        <v>2035</v>
      </c>
      <c r="B3250" s="3">
        <v>6</v>
      </c>
      <c r="C3250" s="4">
        <v>7</v>
      </c>
      <c r="D3250" s="19">
        <f>INDEX('Prom Factor Mensual Hora 0,5'!$B$5:$N$28,MATCH('Casos CMg'!$C3250,'Prom Factor Mensual Hora 0,5'!$A$5:$A$28,0),MATCH('Casos CMg'!$B3250,'Prom Factor Mensual Hora 0,5'!$B$4:$M$4,0))</f>
        <v>0.99570398498027046</v>
      </c>
      <c r="E3250" s="38">
        <v>114.780632019043</v>
      </c>
      <c r="F3250" s="18">
        <f t="shared" si="150"/>
        <v>114.28753269991513</v>
      </c>
      <c r="G3250" s="38">
        <v>53.250953674316413</v>
      </c>
      <c r="H3250" s="18">
        <f t="shared" si="151"/>
        <v>53.02218677751663</v>
      </c>
      <c r="I3250" s="38">
        <v>136.7801818847656</v>
      </c>
      <c r="J3250" s="18">
        <f t="shared" si="152"/>
        <v>136.19257216898731</v>
      </c>
    </row>
    <row r="3251" spans="1:10" x14ac:dyDescent="0.3">
      <c r="A3251" s="3">
        <v>2035</v>
      </c>
      <c r="B3251" s="3">
        <v>6</v>
      </c>
      <c r="C3251" s="4">
        <v>8</v>
      </c>
      <c r="D3251" s="19">
        <f>INDEX('Prom Factor Mensual Hora 0,5'!$B$5:$N$28,MATCH('Casos CMg'!$C3251,'Prom Factor Mensual Hora 0,5'!$A$5:$A$28,0),MATCH('Casos CMg'!$B3251,'Prom Factor Mensual Hora 0,5'!$B$4:$M$4,0))</f>
        <v>0.99570241649165336</v>
      </c>
      <c r="E3251" s="38">
        <v>70.032524108886719</v>
      </c>
      <c r="F3251" s="18">
        <f t="shared" si="150"/>
        <v>69.731553488228485</v>
      </c>
      <c r="G3251" s="38">
        <v>33.795024871826172</v>
      </c>
      <c r="H3251" s="18">
        <f t="shared" si="151"/>
        <v>33.649787930272851</v>
      </c>
      <c r="I3251" s="38">
        <v>80.431747436523438</v>
      </c>
      <c r="J3251" s="18">
        <f t="shared" si="152"/>
        <v>80.086085285192738</v>
      </c>
    </row>
    <row r="3252" spans="1:10" x14ac:dyDescent="0.3">
      <c r="A3252" s="3">
        <v>2035</v>
      </c>
      <c r="B3252" s="3">
        <v>6</v>
      </c>
      <c r="C3252" s="4">
        <v>9</v>
      </c>
      <c r="D3252" s="19">
        <f>INDEX('Prom Factor Mensual Hora 0,5'!$B$5:$N$28,MATCH('Casos CMg'!$C3252,'Prom Factor Mensual Hora 0,5'!$A$5:$A$28,0),MATCH('Casos CMg'!$B3252,'Prom Factor Mensual Hora 0,5'!$B$4:$M$4,0))</f>
        <v>0.99458433990336581</v>
      </c>
      <c r="E3252" s="38">
        <v>75.399856567382813</v>
      </c>
      <c r="F3252" s="18">
        <f t="shared" si="150"/>
        <v>74.991516572878893</v>
      </c>
      <c r="G3252" s="38">
        <v>35.203849792480469</v>
      </c>
      <c r="H3252" s="18">
        <f t="shared" si="151"/>
        <v>35.013197707911431</v>
      </c>
      <c r="I3252" s="38">
        <v>86.223442077636719</v>
      </c>
      <c r="J3252" s="18">
        <f t="shared" si="152"/>
        <v>85.756485222982406</v>
      </c>
    </row>
    <row r="3253" spans="1:10" x14ac:dyDescent="0.3">
      <c r="A3253" s="3">
        <v>2035</v>
      </c>
      <c r="B3253" s="3">
        <v>6</v>
      </c>
      <c r="C3253" s="4">
        <v>10</v>
      </c>
      <c r="D3253" s="19">
        <f>INDEX('Prom Factor Mensual Hora 0,5'!$B$5:$N$28,MATCH('Casos CMg'!$C3253,'Prom Factor Mensual Hora 0,5'!$A$5:$A$28,0),MATCH('Casos CMg'!$B3253,'Prom Factor Mensual Hora 0,5'!$B$4:$M$4,0))</f>
        <v>0.99863648923405357</v>
      </c>
      <c r="E3253" s="38">
        <v>76.470741271972656</v>
      </c>
      <c r="F3253" s="18">
        <f t="shared" si="150"/>
        <v>76.366472592968421</v>
      </c>
      <c r="G3253" s="38">
        <v>35.473133087158203</v>
      </c>
      <c r="H3253" s="18">
        <f t="shared" si="151"/>
        <v>35.424765088292013</v>
      </c>
      <c r="I3253" s="38">
        <v>87.326858520507813</v>
      </c>
      <c r="J3253" s="18">
        <f t="shared" si="152"/>
        <v>87.207787408758819</v>
      </c>
    </row>
    <row r="3254" spans="1:10" x14ac:dyDescent="0.3">
      <c r="A3254" s="3">
        <v>2035</v>
      </c>
      <c r="B3254" s="3">
        <v>6</v>
      </c>
      <c r="C3254" s="4">
        <v>11</v>
      </c>
      <c r="D3254" s="19">
        <f>INDEX('Prom Factor Mensual Hora 0,5'!$B$5:$N$28,MATCH('Casos CMg'!$C3254,'Prom Factor Mensual Hora 0,5'!$A$5:$A$28,0),MATCH('Casos CMg'!$B3254,'Prom Factor Mensual Hora 0,5'!$B$4:$M$4,0))</f>
        <v>0.99848333251960575</v>
      </c>
      <c r="E3254" s="38">
        <v>76.470741271972656</v>
      </c>
      <c r="F3254" s="18">
        <f t="shared" si="150"/>
        <v>76.354760585483817</v>
      </c>
      <c r="G3254" s="38">
        <v>35.473133087158203</v>
      </c>
      <c r="H3254" s="18">
        <f t="shared" si="151"/>
        <v>35.419332139777211</v>
      </c>
      <c r="I3254" s="38">
        <v>87.326858520507813</v>
      </c>
      <c r="J3254" s="18">
        <f t="shared" si="152"/>
        <v>87.194412714024764</v>
      </c>
    </row>
    <row r="3255" spans="1:10" x14ac:dyDescent="0.3">
      <c r="A3255" s="3">
        <v>2035</v>
      </c>
      <c r="B3255" s="3">
        <v>6</v>
      </c>
      <c r="C3255" s="4">
        <v>12</v>
      </c>
      <c r="D3255" s="19">
        <f>INDEX('Prom Factor Mensual Hora 0,5'!$B$5:$N$28,MATCH('Casos CMg'!$C3255,'Prom Factor Mensual Hora 0,5'!$A$5:$A$28,0),MATCH('Casos CMg'!$B3255,'Prom Factor Mensual Hora 0,5'!$B$4:$M$4,0))</f>
        <v>0.99831607313639392</v>
      </c>
      <c r="E3255" s="38">
        <v>76.470741271972656</v>
      </c>
      <c r="F3255" s="18">
        <f t="shared" si="150"/>
        <v>76.341970136464909</v>
      </c>
      <c r="G3255" s="38">
        <v>35.473133087158203</v>
      </c>
      <c r="H3255" s="18">
        <f t="shared" si="151"/>
        <v>35.413398925416466</v>
      </c>
      <c r="I3255" s="38">
        <v>87.326858520507813</v>
      </c>
      <c r="J3255" s="18">
        <f t="shared" si="152"/>
        <v>87.179806477530803</v>
      </c>
    </row>
    <row r="3256" spans="1:10" x14ac:dyDescent="0.3">
      <c r="A3256" s="3">
        <v>2035</v>
      </c>
      <c r="B3256" s="3">
        <v>6</v>
      </c>
      <c r="C3256" s="4">
        <v>13</v>
      </c>
      <c r="D3256" s="19">
        <f>INDEX('Prom Factor Mensual Hora 0,5'!$B$5:$N$28,MATCH('Casos CMg'!$C3256,'Prom Factor Mensual Hora 0,5'!$A$5:$A$28,0),MATCH('Casos CMg'!$B3256,'Prom Factor Mensual Hora 0,5'!$B$4:$M$4,0))</f>
        <v>0.99830831790595131</v>
      </c>
      <c r="E3256" s="38">
        <v>76.470741271972656</v>
      </c>
      <c r="F3256" s="18">
        <f t="shared" si="150"/>
        <v>76.341377088244229</v>
      </c>
      <c r="G3256" s="38">
        <v>35.473133087158203</v>
      </c>
      <c r="H3256" s="18">
        <f t="shared" si="151"/>
        <v>35.41312382309485</v>
      </c>
      <c r="I3256" s="38">
        <v>87.326858520507813</v>
      </c>
      <c r="J3256" s="18">
        <f t="shared" si="152"/>
        <v>87.179129237619151</v>
      </c>
    </row>
    <row r="3257" spans="1:10" x14ac:dyDescent="0.3">
      <c r="A3257" s="3">
        <v>2035</v>
      </c>
      <c r="B3257" s="3">
        <v>6</v>
      </c>
      <c r="C3257" s="4">
        <v>14</v>
      </c>
      <c r="D3257" s="19">
        <f>INDEX('Prom Factor Mensual Hora 0,5'!$B$5:$N$28,MATCH('Casos CMg'!$C3257,'Prom Factor Mensual Hora 0,5'!$A$5:$A$28,0),MATCH('Casos CMg'!$B3257,'Prom Factor Mensual Hora 0,5'!$B$4:$M$4,0))</f>
        <v>0.9983232717961662</v>
      </c>
      <c r="E3257" s="38">
        <v>76.470741271972656</v>
      </c>
      <c r="F3257" s="18">
        <f t="shared" si="150"/>
        <v>76.34252062331386</v>
      </c>
      <c r="G3257" s="38">
        <v>35.473133087158203</v>
      </c>
      <c r="H3257" s="18">
        <f t="shared" si="151"/>
        <v>35.413654284432617</v>
      </c>
      <c r="I3257" s="38">
        <v>87.326858520507813</v>
      </c>
      <c r="J3257" s="18">
        <f t="shared" si="152"/>
        <v>87.180435113874267</v>
      </c>
    </row>
    <row r="3258" spans="1:10" x14ac:dyDescent="0.3">
      <c r="A3258" s="3">
        <v>2035</v>
      </c>
      <c r="B3258" s="3">
        <v>6</v>
      </c>
      <c r="C3258" s="4">
        <v>15</v>
      </c>
      <c r="D3258" s="19">
        <f>INDEX('Prom Factor Mensual Hora 0,5'!$B$5:$N$28,MATCH('Casos CMg'!$C3258,'Prom Factor Mensual Hora 0,5'!$A$5:$A$28,0),MATCH('Casos CMg'!$B3258,'Prom Factor Mensual Hora 0,5'!$B$4:$M$4,0))</f>
        <v>0.99845522522157448</v>
      </c>
      <c r="E3258" s="38">
        <v>76.470741271972656</v>
      </c>
      <c r="F3258" s="18">
        <f t="shared" si="150"/>
        <v>76.352611199568216</v>
      </c>
      <c r="G3258" s="38">
        <v>35.473133087158203</v>
      </c>
      <c r="H3258" s="18">
        <f t="shared" si="151"/>
        <v>35.418335085853428</v>
      </c>
      <c r="I3258" s="38">
        <v>87.326858520507813</v>
      </c>
      <c r="J3258" s="18">
        <f t="shared" si="152"/>
        <v>87.191958191986203</v>
      </c>
    </row>
    <row r="3259" spans="1:10" x14ac:dyDescent="0.3">
      <c r="A3259" s="3">
        <v>2035</v>
      </c>
      <c r="B3259" s="3">
        <v>6</v>
      </c>
      <c r="C3259" s="4">
        <v>16</v>
      </c>
      <c r="D3259" s="19">
        <f>INDEX('Prom Factor Mensual Hora 0,5'!$B$5:$N$28,MATCH('Casos CMg'!$C3259,'Prom Factor Mensual Hora 0,5'!$A$5:$A$28,0),MATCH('Casos CMg'!$B3259,'Prom Factor Mensual Hora 0,5'!$B$4:$M$4,0))</f>
        <v>0.998308930883125</v>
      </c>
      <c r="E3259" s="38">
        <v>76.470741271972656</v>
      </c>
      <c r="F3259" s="18">
        <f t="shared" si="150"/>
        <v>76.341423963063079</v>
      </c>
      <c r="G3259" s="38">
        <v>35.473133087158203</v>
      </c>
      <c r="H3259" s="18">
        <f t="shared" si="151"/>
        <v>35.413145567315716</v>
      </c>
      <c r="I3259" s="38">
        <v>87.326858520507813</v>
      </c>
      <c r="J3259" s="18">
        <f t="shared" si="152"/>
        <v>87.179182766990067</v>
      </c>
    </row>
    <row r="3260" spans="1:10" x14ac:dyDescent="0.3">
      <c r="A3260" s="3">
        <v>2035</v>
      </c>
      <c r="B3260" s="3">
        <v>6</v>
      </c>
      <c r="C3260" s="4">
        <v>17</v>
      </c>
      <c r="D3260" s="19">
        <f>INDEX('Prom Factor Mensual Hora 0,5'!$B$5:$N$28,MATCH('Casos CMg'!$C3260,'Prom Factor Mensual Hora 0,5'!$A$5:$A$28,0),MATCH('Casos CMg'!$B3260,'Prom Factor Mensual Hora 0,5'!$B$4:$M$4,0))</f>
        <v>0.99541330242025006</v>
      </c>
      <c r="E3260" s="38">
        <v>75.868614196777344</v>
      </c>
      <c r="F3260" s="18">
        <f t="shared" si="150"/>
        <v>75.520627807662009</v>
      </c>
      <c r="G3260" s="38">
        <v>35.288864135742188</v>
      </c>
      <c r="H3260" s="18">
        <f t="shared" si="151"/>
        <v>35.127004788018652</v>
      </c>
      <c r="I3260" s="38">
        <v>86.561286926269531</v>
      </c>
      <c r="J3260" s="18">
        <f t="shared" si="152"/>
        <v>86.164256481024765</v>
      </c>
    </row>
    <row r="3261" spans="1:10" x14ac:dyDescent="0.3">
      <c r="A3261" s="3">
        <v>2035</v>
      </c>
      <c r="B3261" s="3">
        <v>6</v>
      </c>
      <c r="C3261" s="4">
        <v>18</v>
      </c>
      <c r="D3261" s="19">
        <f>INDEX('Prom Factor Mensual Hora 0,5'!$B$5:$N$28,MATCH('Casos CMg'!$C3261,'Prom Factor Mensual Hora 0,5'!$A$5:$A$28,0),MATCH('Casos CMg'!$B3261,'Prom Factor Mensual Hora 0,5'!$B$4:$M$4,0))</f>
        <v>0.9936068670303484</v>
      </c>
      <c r="E3261" s="38">
        <v>115.642448425293</v>
      </c>
      <c r="F3261" s="18">
        <f t="shared" si="150"/>
        <v>114.90313087557402</v>
      </c>
      <c r="G3261" s="38">
        <v>53.586585998535163</v>
      </c>
      <c r="H3261" s="18">
        <f t="shared" si="151"/>
        <v>53.243999828856857</v>
      </c>
      <c r="I3261" s="38">
        <v>137.5528869628906</v>
      </c>
      <c r="J3261" s="18">
        <f t="shared" si="152"/>
        <v>136.67349306617737</v>
      </c>
    </row>
    <row r="3262" spans="1:10" x14ac:dyDescent="0.3">
      <c r="A3262" s="3">
        <v>2035</v>
      </c>
      <c r="B3262" s="3">
        <v>6</v>
      </c>
      <c r="C3262" s="4">
        <v>19</v>
      </c>
      <c r="D3262" s="19">
        <f>INDEX('Prom Factor Mensual Hora 0,5'!$B$5:$N$28,MATCH('Casos CMg'!$C3262,'Prom Factor Mensual Hora 0,5'!$A$5:$A$28,0),MATCH('Casos CMg'!$B3262,'Prom Factor Mensual Hora 0,5'!$B$4:$M$4,0))</f>
        <v>0.98373646717702534</v>
      </c>
      <c r="E3262" s="38">
        <v>115.642448425293</v>
      </c>
      <c r="F3262" s="18">
        <f t="shared" si="150"/>
        <v>113.7616936695991</v>
      </c>
      <c r="G3262" s="38">
        <v>53.586585998535163</v>
      </c>
      <c r="H3262" s="18">
        <f t="shared" si="151"/>
        <v>52.715078798276835</v>
      </c>
      <c r="I3262" s="38">
        <v>137.5528869628906</v>
      </c>
      <c r="J3262" s="18">
        <f t="shared" si="152"/>
        <v>135.3157910708747</v>
      </c>
    </row>
    <row r="3263" spans="1:10" x14ac:dyDescent="0.3">
      <c r="A3263" s="3">
        <v>2035</v>
      </c>
      <c r="B3263" s="3">
        <v>6</v>
      </c>
      <c r="C3263" s="4">
        <v>20</v>
      </c>
      <c r="D3263" s="19">
        <f>INDEX('Prom Factor Mensual Hora 0,5'!$B$5:$N$28,MATCH('Casos CMg'!$C3263,'Prom Factor Mensual Hora 0,5'!$A$5:$A$28,0),MATCH('Casos CMg'!$B3263,'Prom Factor Mensual Hora 0,5'!$B$4:$M$4,0))</f>
        <v>0.9837432000909252</v>
      </c>
      <c r="E3263" s="38">
        <v>115.642448425293</v>
      </c>
      <c r="F3263" s="18">
        <f t="shared" si="150"/>
        <v>113.76247228024751</v>
      </c>
      <c r="G3263" s="38">
        <v>53.586585998535163</v>
      </c>
      <c r="H3263" s="18">
        <f t="shared" si="151"/>
        <v>52.715439592146545</v>
      </c>
      <c r="I3263" s="38">
        <v>137.5528869628906</v>
      </c>
      <c r="J3263" s="18">
        <f t="shared" si="152"/>
        <v>135.31671720261929</v>
      </c>
    </row>
    <row r="3264" spans="1:10" x14ac:dyDescent="0.3">
      <c r="A3264" s="3">
        <v>2035</v>
      </c>
      <c r="B3264" s="3">
        <v>6</v>
      </c>
      <c r="C3264" s="4">
        <v>21</v>
      </c>
      <c r="D3264" s="19">
        <f>INDEX('Prom Factor Mensual Hora 0,5'!$B$5:$N$28,MATCH('Casos CMg'!$C3264,'Prom Factor Mensual Hora 0,5'!$A$5:$A$28,0),MATCH('Casos CMg'!$B3264,'Prom Factor Mensual Hora 0,5'!$B$4:$M$4,0))</f>
        <v>0.98374353278176629</v>
      </c>
      <c r="E3264" s="38">
        <v>115.642448425293</v>
      </c>
      <c r="F3264" s="18">
        <f t="shared" si="150"/>
        <v>113.76251075343094</v>
      </c>
      <c r="G3264" s="38">
        <v>53.586585998535163</v>
      </c>
      <c r="H3264" s="18">
        <f t="shared" si="151"/>
        <v>52.715457419912916</v>
      </c>
      <c r="I3264" s="38">
        <v>137.5528869628906</v>
      </c>
      <c r="J3264" s="18">
        <f t="shared" si="152"/>
        <v>135.31676296520496</v>
      </c>
    </row>
    <row r="3265" spans="1:10" x14ac:dyDescent="0.3">
      <c r="A3265" s="3">
        <v>2035</v>
      </c>
      <c r="B3265" s="3">
        <v>6</v>
      </c>
      <c r="C3265" s="4">
        <v>22</v>
      </c>
      <c r="D3265" s="19">
        <f>INDEX('Prom Factor Mensual Hora 0,5'!$B$5:$N$28,MATCH('Casos CMg'!$C3265,'Prom Factor Mensual Hora 0,5'!$A$5:$A$28,0),MATCH('Casos CMg'!$B3265,'Prom Factor Mensual Hora 0,5'!$B$4:$M$4,0))</f>
        <v>0.98374469421907906</v>
      </c>
      <c r="E3265" s="38">
        <v>115.642448425293</v>
      </c>
      <c r="F3265" s="18">
        <f t="shared" si="150"/>
        <v>113.76264506488548</v>
      </c>
      <c r="G3265" s="38">
        <v>53.586585998535163</v>
      </c>
      <c r="H3265" s="18">
        <f t="shared" si="151"/>
        <v>52.715519657373356</v>
      </c>
      <c r="I3265" s="38">
        <v>137.5528869628906</v>
      </c>
      <c r="J3265" s="18">
        <f t="shared" si="152"/>
        <v>135.31692272426037</v>
      </c>
    </row>
    <row r="3266" spans="1:10" x14ac:dyDescent="0.3">
      <c r="A3266" s="3">
        <v>2035</v>
      </c>
      <c r="B3266" s="3">
        <v>6</v>
      </c>
      <c r="C3266" s="4">
        <v>23</v>
      </c>
      <c r="D3266" s="19">
        <f>INDEX('Prom Factor Mensual Hora 0,5'!$B$5:$N$28,MATCH('Casos CMg'!$C3266,'Prom Factor Mensual Hora 0,5'!$A$5:$A$28,0),MATCH('Casos CMg'!$B3266,'Prom Factor Mensual Hora 0,5'!$B$4:$M$4,0))</f>
        <v>0.98373827280812853</v>
      </c>
      <c r="E3266" s="38">
        <v>115.259407043457</v>
      </c>
      <c r="F3266" s="18">
        <f t="shared" si="150"/>
        <v>113.38509000981944</v>
      </c>
      <c r="G3266" s="38">
        <v>53.437412261962891</v>
      </c>
      <c r="H3266" s="18">
        <f t="shared" si="151"/>
        <v>52.568427641919286</v>
      </c>
      <c r="I3266" s="38">
        <v>137.20948791503909</v>
      </c>
      <c r="J3266" s="18">
        <f t="shared" si="152"/>
        <v>134.97822465442835</v>
      </c>
    </row>
    <row r="3267" spans="1:10" x14ac:dyDescent="0.3">
      <c r="A3267" s="3">
        <v>2035</v>
      </c>
      <c r="B3267" s="3">
        <v>7</v>
      </c>
      <c r="C3267" s="4">
        <v>0</v>
      </c>
      <c r="D3267" s="19">
        <f>INDEX('Prom Factor Mensual Hora 0,5'!$B$5:$N$28,MATCH('Casos CMg'!$C3267,'Prom Factor Mensual Hora 0,5'!$A$5:$A$28,0),MATCH('Casos CMg'!$B3267,'Prom Factor Mensual Hora 0,5'!$B$4:$M$4,0))</f>
        <v>0.97215310411591793</v>
      </c>
      <c r="E3267" s="38">
        <v>118.2673873901367</v>
      </c>
      <c r="F3267" s="18">
        <f t="shared" si="150"/>
        <v>114.97400776700117</v>
      </c>
      <c r="G3267" s="38">
        <v>57.964576721191413</v>
      </c>
      <c r="H3267" s="18">
        <f t="shared" si="151"/>
        <v>56.350443188271512</v>
      </c>
      <c r="I3267" s="38">
        <v>144.71183776855469</v>
      </c>
      <c r="J3267" s="18">
        <f t="shared" si="152"/>
        <v>140.68206228901957</v>
      </c>
    </row>
    <row r="3268" spans="1:10" x14ac:dyDescent="0.3">
      <c r="A3268" s="3">
        <v>2035</v>
      </c>
      <c r="B3268" s="3">
        <v>7</v>
      </c>
      <c r="C3268" s="4">
        <v>1</v>
      </c>
      <c r="D3268" s="19">
        <f>INDEX('Prom Factor Mensual Hora 0,5'!$B$5:$N$28,MATCH('Casos CMg'!$C3268,'Prom Factor Mensual Hora 0,5'!$A$5:$A$28,0),MATCH('Casos CMg'!$B3268,'Prom Factor Mensual Hora 0,5'!$B$4:$M$4,0))</f>
        <v>0.98147457213747813</v>
      </c>
      <c r="E3268" s="38">
        <v>116.7916946411133</v>
      </c>
      <c r="F3268" s="18">
        <f t="shared" ref="F3268:F3331" si="153">$E3268*$D3268</f>
        <v>114.62807852709767</v>
      </c>
      <c r="G3268" s="38">
        <v>57.059036254882813</v>
      </c>
      <c r="H3268" s="18">
        <f t="shared" ref="H3268:H3331" si="154">$G3268*$D3268</f>
        <v>56.001993194837958</v>
      </c>
      <c r="I3268" s="38">
        <v>142.77824401855469</v>
      </c>
      <c r="J3268" s="18">
        <f t="shared" ref="J3268:J3331" si="155">$I3268*$D3268</f>
        <v>140.13321595865142</v>
      </c>
    </row>
    <row r="3269" spans="1:10" x14ac:dyDescent="0.3">
      <c r="A3269" s="3">
        <v>2035</v>
      </c>
      <c r="B3269" s="3">
        <v>7</v>
      </c>
      <c r="C3269" s="4">
        <v>2</v>
      </c>
      <c r="D3269" s="19">
        <f>INDEX('Prom Factor Mensual Hora 0,5'!$B$5:$N$28,MATCH('Casos CMg'!$C3269,'Prom Factor Mensual Hora 0,5'!$A$5:$A$28,0),MATCH('Casos CMg'!$B3269,'Prom Factor Mensual Hora 0,5'!$B$4:$M$4,0))</f>
        <v>0.98150143910558707</v>
      </c>
      <c r="E3269" s="38">
        <v>116.7916946411133</v>
      </c>
      <c r="F3269" s="18">
        <f t="shared" si="153"/>
        <v>114.63121636583298</v>
      </c>
      <c r="G3269" s="38">
        <v>57.059036254882813</v>
      </c>
      <c r="H3269" s="18">
        <f t="shared" si="154"/>
        <v>56.003526198145344</v>
      </c>
      <c r="I3269" s="38">
        <v>142.77824401855469</v>
      </c>
      <c r="J3269" s="18">
        <f t="shared" si="155"/>
        <v>140.13705197718011</v>
      </c>
    </row>
    <row r="3270" spans="1:10" x14ac:dyDescent="0.3">
      <c r="A3270" s="3">
        <v>2035</v>
      </c>
      <c r="B3270" s="3">
        <v>7</v>
      </c>
      <c r="C3270" s="4">
        <v>3</v>
      </c>
      <c r="D3270" s="19">
        <f>INDEX('Prom Factor Mensual Hora 0,5'!$B$5:$N$28,MATCH('Casos CMg'!$C3270,'Prom Factor Mensual Hora 0,5'!$A$5:$A$28,0),MATCH('Casos CMg'!$B3270,'Prom Factor Mensual Hora 0,5'!$B$4:$M$4,0))</f>
        <v>0.98240756547588604</v>
      </c>
      <c r="E3270" s="38">
        <v>116.7916946411133</v>
      </c>
      <c r="F3270" s="18">
        <f t="shared" si="153"/>
        <v>114.7370444001792</v>
      </c>
      <c r="G3270" s="38">
        <v>57.059036254882813</v>
      </c>
      <c r="H3270" s="18">
        <f t="shared" si="154"/>
        <v>56.055228895559743</v>
      </c>
      <c r="I3270" s="38">
        <v>142.77824401855469</v>
      </c>
      <c r="J3270" s="18">
        <f t="shared" si="155"/>
        <v>140.26642710919029</v>
      </c>
    </row>
    <row r="3271" spans="1:10" x14ac:dyDescent="0.3">
      <c r="A3271" s="3">
        <v>2035</v>
      </c>
      <c r="B3271" s="3">
        <v>7</v>
      </c>
      <c r="C3271" s="4">
        <v>4</v>
      </c>
      <c r="D3271" s="19">
        <f>INDEX('Prom Factor Mensual Hora 0,5'!$B$5:$N$28,MATCH('Casos CMg'!$C3271,'Prom Factor Mensual Hora 0,5'!$A$5:$A$28,0),MATCH('Casos CMg'!$B3271,'Prom Factor Mensual Hora 0,5'!$B$4:$M$4,0))</f>
        <v>0.98241779669852403</v>
      </c>
      <c r="E3271" s="38">
        <v>116.7916946411133</v>
      </c>
      <c r="F3271" s="18">
        <f t="shared" si="153"/>
        <v>114.73823932200933</v>
      </c>
      <c r="G3271" s="38">
        <v>57.059036254882813</v>
      </c>
      <c r="H3271" s="18">
        <f t="shared" si="154"/>
        <v>56.055812679263177</v>
      </c>
      <c r="I3271" s="38">
        <v>142.77824401855469</v>
      </c>
      <c r="J3271" s="18">
        <f t="shared" si="155"/>
        <v>140.26788790519271</v>
      </c>
    </row>
    <row r="3272" spans="1:10" x14ac:dyDescent="0.3">
      <c r="A3272" s="3">
        <v>2035</v>
      </c>
      <c r="B3272" s="3">
        <v>7</v>
      </c>
      <c r="C3272" s="4">
        <v>5</v>
      </c>
      <c r="D3272" s="19">
        <f>INDEX('Prom Factor Mensual Hora 0,5'!$B$5:$N$28,MATCH('Casos CMg'!$C3272,'Prom Factor Mensual Hora 0,5'!$A$5:$A$28,0),MATCH('Casos CMg'!$B3272,'Prom Factor Mensual Hora 0,5'!$B$4:$M$4,0))</f>
        <v>0.98240986552507581</v>
      </c>
      <c r="E3272" s="38">
        <v>116.7916946411133</v>
      </c>
      <c r="F3272" s="18">
        <f t="shared" si="153"/>
        <v>114.73731302682182</v>
      </c>
      <c r="G3272" s="38">
        <v>57.059036254882813</v>
      </c>
      <c r="H3272" s="18">
        <f t="shared" si="154"/>
        <v>56.055360134149851</v>
      </c>
      <c r="I3272" s="38">
        <v>142.77824401855469</v>
      </c>
      <c r="J3272" s="18">
        <f t="shared" si="155"/>
        <v>140.26675550617477</v>
      </c>
    </row>
    <row r="3273" spans="1:10" x14ac:dyDescent="0.3">
      <c r="A3273" s="3">
        <v>2035</v>
      </c>
      <c r="B3273" s="3">
        <v>7</v>
      </c>
      <c r="C3273" s="4">
        <v>6</v>
      </c>
      <c r="D3273" s="19">
        <f>INDEX('Prom Factor Mensual Hora 0,5'!$B$5:$N$28,MATCH('Casos CMg'!$C3273,'Prom Factor Mensual Hora 0,5'!$A$5:$A$28,0),MATCH('Casos CMg'!$B3273,'Prom Factor Mensual Hora 0,5'!$B$4:$M$4,0))</f>
        <v>0.98241666885225121</v>
      </c>
      <c r="E3273" s="38">
        <v>116.7916946411133</v>
      </c>
      <c r="F3273" s="18">
        <f t="shared" si="153"/>
        <v>114.73810759893185</v>
      </c>
      <c r="G3273" s="38">
        <v>57.059036254882813</v>
      </c>
      <c r="H3273" s="18">
        <f t="shared" si="154"/>
        <v>56.055748325441805</v>
      </c>
      <c r="I3273" s="38">
        <v>142.77824401855469</v>
      </c>
      <c r="J3273" s="18">
        <f t="shared" si="155"/>
        <v>140.26772687328236</v>
      </c>
    </row>
    <row r="3274" spans="1:10" x14ac:dyDescent="0.3">
      <c r="A3274" s="3">
        <v>2035</v>
      </c>
      <c r="B3274" s="3">
        <v>7</v>
      </c>
      <c r="C3274" s="4">
        <v>7</v>
      </c>
      <c r="D3274" s="19">
        <f>INDEX('Prom Factor Mensual Hora 0,5'!$B$5:$N$28,MATCH('Casos CMg'!$C3274,'Prom Factor Mensual Hora 0,5'!$A$5:$A$28,0),MATCH('Casos CMg'!$B3274,'Prom Factor Mensual Hora 0,5'!$B$4:$M$4,0))</f>
        <v>0.98242401186184458</v>
      </c>
      <c r="E3274" s="38">
        <v>120.8498229980469</v>
      </c>
      <c r="F3274" s="18">
        <f t="shared" si="153"/>
        <v>118.72576794253504</v>
      </c>
      <c r="G3274" s="38">
        <v>59.549297332763672</v>
      </c>
      <c r="H3274" s="18">
        <f t="shared" si="154"/>
        <v>58.502659589207525</v>
      </c>
      <c r="I3274" s="38">
        <v>148.09552001953119</v>
      </c>
      <c r="J3274" s="18">
        <f t="shared" si="155"/>
        <v>145.49259491635397</v>
      </c>
    </row>
    <row r="3275" spans="1:10" x14ac:dyDescent="0.3">
      <c r="A3275" s="3">
        <v>2035</v>
      </c>
      <c r="B3275" s="3">
        <v>7</v>
      </c>
      <c r="C3275" s="4">
        <v>8</v>
      </c>
      <c r="D3275" s="19">
        <f>INDEX('Prom Factor Mensual Hora 0,5'!$B$5:$N$28,MATCH('Casos CMg'!$C3275,'Prom Factor Mensual Hora 0,5'!$A$5:$A$28,0),MATCH('Casos CMg'!$B3275,'Prom Factor Mensual Hora 0,5'!$B$4:$M$4,0))</f>
        <v>0.98239657481583853</v>
      </c>
      <c r="E3275" s="38">
        <v>90.806083679199219</v>
      </c>
      <c r="F3275" s="18">
        <f t="shared" si="153"/>
        <v>89.207585578885727</v>
      </c>
      <c r="G3275" s="38">
        <v>42.602561950683587</v>
      </c>
      <c r="H3275" s="18">
        <f t="shared" si="154"/>
        <v>41.852610938731125</v>
      </c>
      <c r="I3275" s="38">
        <v>105.0125732421875</v>
      </c>
      <c r="J3275" s="18">
        <f t="shared" si="155"/>
        <v>103.16399226572237</v>
      </c>
    </row>
    <row r="3276" spans="1:10" x14ac:dyDescent="0.3">
      <c r="A3276" s="3">
        <v>2035</v>
      </c>
      <c r="B3276" s="3">
        <v>7</v>
      </c>
      <c r="C3276" s="4">
        <v>9</v>
      </c>
      <c r="D3276" s="19">
        <f>INDEX('Prom Factor Mensual Hora 0,5'!$B$5:$N$28,MATCH('Casos CMg'!$C3276,'Prom Factor Mensual Hora 0,5'!$A$5:$A$28,0),MATCH('Casos CMg'!$B3276,'Prom Factor Mensual Hora 0,5'!$B$4:$M$4,0))</f>
        <v>0.99236561320813921</v>
      </c>
      <c r="E3276" s="38">
        <v>81.009590148925781</v>
      </c>
      <c r="F3276" s="18">
        <f t="shared" si="153"/>
        <v>80.391131603878762</v>
      </c>
      <c r="G3276" s="38">
        <v>37.642265319824219</v>
      </c>
      <c r="H3276" s="18">
        <f t="shared" si="154"/>
        <v>37.35488970665083</v>
      </c>
      <c r="I3276" s="38">
        <v>93.322471618652344</v>
      </c>
      <c r="J3276" s="18">
        <f t="shared" si="155"/>
        <v>92.6100117739431</v>
      </c>
    </row>
    <row r="3277" spans="1:10" x14ac:dyDescent="0.3">
      <c r="A3277" s="3">
        <v>2035</v>
      </c>
      <c r="B3277" s="3">
        <v>7</v>
      </c>
      <c r="C3277" s="4">
        <v>10</v>
      </c>
      <c r="D3277" s="19">
        <f>INDEX('Prom Factor Mensual Hora 0,5'!$B$5:$N$28,MATCH('Casos CMg'!$C3277,'Prom Factor Mensual Hora 0,5'!$A$5:$A$28,0),MATCH('Casos CMg'!$B3277,'Prom Factor Mensual Hora 0,5'!$B$4:$M$4,0))</f>
        <v>0.99456061450417721</v>
      </c>
      <c r="E3277" s="38">
        <v>84.452194213867188</v>
      </c>
      <c r="F3277" s="18">
        <f t="shared" si="153"/>
        <v>83.992826173569867</v>
      </c>
      <c r="G3277" s="38">
        <v>38.970451354980469</v>
      </c>
      <c r="H3277" s="18">
        <f t="shared" si="154"/>
        <v>38.75847604711452</v>
      </c>
      <c r="I3277" s="38">
        <v>97.315361022949219</v>
      </c>
      <c r="J3277" s="18">
        <f t="shared" si="155"/>
        <v>96.78602525968023</v>
      </c>
    </row>
    <row r="3278" spans="1:10" x14ac:dyDescent="0.3">
      <c r="A3278" s="3">
        <v>2035</v>
      </c>
      <c r="B3278" s="3">
        <v>7</v>
      </c>
      <c r="C3278" s="4">
        <v>11</v>
      </c>
      <c r="D3278" s="19">
        <f>INDEX('Prom Factor Mensual Hora 0,5'!$B$5:$N$28,MATCH('Casos CMg'!$C3278,'Prom Factor Mensual Hora 0,5'!$A$5:$A$28,0),MATCH('Casos CMg'!$B3278,'Prom Factor Mensual Hora 0,5'!$B$4:$M$4,0))</f>
        <v>0.99448603069066466</v>
      </c>
      <c r="E3278" s="38">
        <v>84.452194213867188</v>
      </c>
      <c r="F3278" s="18">
        <f t="shared" si="153"/>
        <v>83.986527406865889</v>
      </c>
      <c r="G3278" s="38">
        <v>38.970451354980469</v>
      </c>
      <c r="H3278" s="18">
        <f t="shared" si="154"/>
        <v>38.755569482238158</v>
      </c>
      <c r="I3278" s="38">
        <v>97.315361022949219</v>
      </c>
      <c r="J3278" s="18">
        <f t="shared" si="155"/>
        <v>96.778767108941793</v>
      </c>
    </row>
    <row r="3279" spans="1:10" x14ac:dyDescent="0.3">
      <c r="A3279" s="3">
        <v>2035</v>
      </c>
      <c r="B3279" s="3">
        <v>7</v>
      </c>
      <c r="C3279" s="4">
        <v>12</v>
      </c>
      <c r="D3279" s="19">
        <f>INDEX('Prom Factor Mensual Hora 0,5'!$B$5:$N$28,MATCH('Casos CMg'!$C3279,'Prom Factor Mensual Hora 0,5'!$A$5:$A$28,0),MATCH('Casos CMg'!$B3279,'Prom Factor Mensual Hora 0,5'!$B$4:$M$4,0))</f>
        <v>0.99460454827313127</v>
      </c>
      <c r="E3279" s="38">
        <v>84.452194213867188</v>
      </c>
      <c r="F3279" s="18">
        <f t="shared" si="153"/>
        <v>83.996536476758124</v>
      </c>
      <c r="G3279" s="38">
        <v>38.970451354980469</v>
      </c>
      <c r="H3279" s="18">
        <f t="shared" si="154"/>
        <v>38.760188165920383</v>
      </c>
      <c r="I3279" s="38">
        <v>97.315361022949219</v>
      </c>
      <c r="J3279" s="18">
        <f t="shared" si="155"/>
        <v>96.790300690267088</v>
      </c>
    </row>
    <row r="3280" spans="1:10" x14ac:dyDescent="0.3">
      <c r="A3280" s="3">
        <v>2035</v>
      </c>
      <c r="B3280" s="3">
        <v>7</v>
      </c>
      <c r="C3280" s="4">
        <v>13</v>
      </c>
      <c r="D3280" s="19">
        <f>INDEX('Prom Factor Mensual Hora 0,5'!$B$5:$N$28,MATCH('Casos CMg'!$C3280,'Prom Factor Mensual Hora 0,5'!$A$5:$A$28,0),MATCH('Casos CMg'!$B3280,'Prom Factor Mensual Hora 0,5'!$B$4:$M$4,0))</f>
        <v>0.994941932928608</v>
      </c>
      <c r="E3280" s="38">
        <v>84.452194213867188</v>
      </c>
      <c r="F3280" s="18">
        <f t="shared" si="153"/>
        <v>84.025029351207223</v>
      </c>
      <c r="G3280" s="38">
        <v>38.970451354980469</v>
      </c>
      <c r="H3280" s="18">
        <f t="shared" si="154"/>
        <v>38.773336198224555</v>
      </c>
      <c r="I3280" s="38">
        <v>97.315361022949219</v>
      </c>
      <c r="J3280" s="18">
        <f t="shared" si="155"/>
        <v>96.823133399818417</v>
      </c>
    </row>
    <row r="3281" spans="1:10" x14ac:dyDescent="0.3">
      <c r="A3281" s="3">
        <v>2035</v>
      </c>
      <c r="B3281" s="3">
        <v>7</v>
      </c>
      <c r="C3281" s="4">
        <v>14</v>
      </c>
      <c r="D3281" s="19">
        <f>INDEX('Prom Factor Mensual Hora 0,5'!$B$5:$N$28,MATCH('Casos CMg'!$C3281,'Prom Factor Mensual Hora 0,5'!$A$5:$A$28,0),MATCH('Casos CMg'!$B3281,'Prom Factor Mensual Hora 0,5'!$B$4:$M$4,0))</f>
        <v>0.99473137255356747</v>
      </c>
      <c r="E3281" s="38">
        <v>84.452194213867188</v>
      </c>
      <c r="F3281" s="18">
        <f t="shared" si="153"/>
        <v>84.007247065520559</v>
      </c>
      <c r="G3281" s="38">
        <v>38.970451354980469</v>
      </c>
      <c r="H3281" s="18">
        <f t="shared" si="154"/>
        <v>38.765130565371756</v>
      </c>
      <c r="I3281" s="38">
        <v>97.315361022949219</v>
      </c>
      <c r="J3281" s="18">
        <f t="shared" si="155"/>
        <v>96.802642640904224</v>
      </c>
    </row>
    <row r="3282" spans="1:10" x14ac:dyDescent="0.3">
      <c r="A3282" s="3">
        <v>2035</v>
      </c>
      <c r="B3282" s="3">
        <v>7</v>
      </c>
      <c r="C3282" s="4">
        <v>15</v>
      </c>
      <c r="D3282" s="19">
        <f>INDEX('Prom Factor Mensual Hora 0,5'!$B$5:$N$28,MATCH('Casos CMg'!$C3282,'Prom Factor Mensual Hora 0,5'!$A$5:$A$28,0),MATCH('Casos CMg'!$B3282,'Prom Factor Mensual Hora 0,5'!$B$4:$M$4,0))</f>
        <v>0.99475331614114304</v>
      </c>
      <c r="E3282" s="38">
        <v>81.870231628417969</v>
      </c>
      <c r="F3282" s="18">
        <f t="shared" si="153"/>
        <v>81.440684405612274</v>
      </c>
      <c r="G3282" s="38">
        <v>37.974308013916023</v>
      </c>
      <c r="H3282" s="18">
        <f t="shared" si="154"/>
        <v>37.775068825008148</v>
      </c>
      <c r="I3282" s="38">
        <v>94.320709228515625</v>
      </c>
      <c r="J3282" s="18">
        <f t="shared" si="155"/>
        <v>93.825838285850438</v>
      </c>
    </row>
    <row r="3283" spans="1:10" x14ac:dyDescent="0.3">
      <c r="A3283" s="3">
        <v>2035</v>
      </c>
      <c r="B3283" s="3">
        <v>7</v>
      </c>
      <c r="C3283" s="4">
        <v>16</v>
      </c>
      <c r="D3283" s="19">
        <f>INDEX('Prom Factor Mensual Hora 0,5'!$B$5:$N$28,MATCH('Casos CMg'!$C3283,'Prom Factor Mensual Hora 0,5'!$A$5:$A$28,0),MATCH('Casos CMg'!$B3283,'Prom Factor Mensual Hora 0,5'!$B$4:$M$4,0))</f>
        <v>0.99485075840542991</v>
      </c>
      <c r="E3283" s="38">
        <v>82.790756225585938</v>
      </c>
      <c r="F3283" s="18">
        <f t="shared" si="153"/>
        <v>82.364446619983241</v>
      </c>
      <c r="G3283" s="38">
        <v>38.544136047363281</v>
      </c>
      <c r="H3283" s="18">
        <f t="shared" si="154"/>
        <v>38.345662978801428</v>
      </c>
      <c r="I3283" s="38">
        <v>95.447929382324219</v>
      </c>
      <c r="J3283" s="18">
        <f t="shared" si="155"/>
        <v>94.956444934233161</v>
      </c>
    </row>
    <row r="3284" spans="1:10" x14ac:dyDescent="0.3">
      <c r="A3284" s="3">
        <v>2035</v>
      </c>
      <c r="B3284" s="3">
        <v>7</v>
      </c>
      <c r="C3284" s="4">
        <v>17</v>
      </c>
      <c r="D3284" s="19">
        <f>INDEX('Prom Factor Mensual Hora 0,5'!$B$5:$N$28,MATCH('Casos CMg'!$C3284,'Prom Factor Mensual Hora 0,5'!$A$5:$A$28,0),MATCH('Casos CMg'!$B3284,'Prom Factor Mensual Hora 0,5'!$B$4:$M$4,0))</f>
        <v>0.99238995506384009</v>
      </c>
      <c r="E3284" s="38">
        <v>89.024887084960938</v>
      </c>
      <c r="F3284" s="18">
        <f t="shared" si="153"/>
        <v>88.34740369380782</v>
      </c>
      <c r="G3284" s="38">
        <v>41.700695037841797</v>
      </c>
      <c r="H3284" s="18">
        <f t="shared" si="154"/>
        <v>41.383350874734717</v>
      </c>
      <c r="I3284" s="38">
        <v>102.8871154785156</v>
      </c>
      <c r="J3284" s="18">
        <f t="shared" si="155"/>
        <v>102.10413990637223</v>
      </c>
    </row>
    <row r="3285" spans="1:10" x14ac:dyDescent="0.3">
      <c r="A3285" s="3">
        <v>2035</v>
      </c>
      <c r="B3285" s="3">
        <v>7</v>
      </c>
      <c r="C3285" s="4">
        <v>18</v>
      </c>
      <c r="D3285" s="19">
        <f>INDEX('Prom Factor Mensual Hora 0,5'!$B$5:$N$28,MATCH('Casos CMg'!$C3285,'Prom Factor Mensual Hora 0,5'!$A$5:$A$28,0),MATCH('Casos CMg'!$B3285,'Prom Factor Mensual Hora 0,5'!$B$4:$M$4,0))</f>
        <v>0.99012259330232621</v>
      </c>
      <c r="E3285" s="38">
        <v>122.50999450683589</v>
      </c>
      <c r="F3285" s="18">
        <f t="shared" si="153"/>
        <v>121.29991346656209</v>
      </c>
      <c r="G3285" s="38">
        <v>60.568050384521477</v>
      </c>
      <c r="H3285" s="18">
        <f t="shared" si="154"/>
        <v>59.969795117988362</v>
      </c>
      <c r="I3285" s="38">
        <v>150.2707214355469</v>
      </c>
      <c r="J3285" s="18">
        <f t="shared" si="155"/>
        <v>148.78643640517515</v>
      </c>
    </row>
    <row r="3286" spans="1:10" x14ac:dyDescent="0.3">
      <c r="A3286" s="3">
        <v>2035</v>
      </c>
      <c r="B3286" s="3">
        <v>7</v>
      </c>
      <c r="C3286" s="4">
        <v>19</v>
      </c>
      <c r="D3286" s="19">
        <f>INDEX('Prom Factor Mensual Hora 0,5'!$B$5:$N$28,MATCH('Casos CMg'!$C3286,'Prom Factor Mensual Hora 0,5'!$A$5:$A$28,0),MATCH('Casos CMg'!$B3286,'Prom Factor Mensual Hora 0,5'!$B$4:$M$4,0))</f>
        <v>0.97226776849482821</v>
      </c>
      <c r="E3286" s="38">
        <v>122.50999450683589</v>
      </c>
      <c r="F3286" s="18">
        <f t="shared" si="153"/>
        <v>119.11251897747499</v>
      </c>
      <c r="G3286" s="38">
        <v>60.568050384521477</v>
      </c>
      <c r="H3286" s="18">
        <f t="shared" si="154"/>
        <v>58.888363189441016</v>
      </c>
      <c r="I3286" s="38">
        <v>150.2707214355469</v>
      </c>
      <c r="J3286" s="18">
        <f t="shared" si="155"/>
        <v>146.10337900024714</v>
      </c>
    </row>
    <row r="3287" spans="1:10" x14ac:dyDescent="0.3">
      <c r="A3287" s="3">
        <v>2035</v>
      </c>
      <c r="B3287" s="3">
        <v>7</v>
      </c>
      <c r="C3287" s="4">
        <v>20</v>
      </c>
      <c r="D3287" s="19">
        <f>INDEX('Prom Factor Mensual Hora 0,5'!$B$5:$N$28,MATCH('Casos CMg'!$C3287,'Prom Factor Mensual Hora 0,5'!$A$5:$A$28,0),MATCH('Casos CMg'!$B3287,'Prom Factor Mensual Hora 0,5'!$B$4:$M$4,0))</f>
        <v>0.97226046669526789</v>
      </c>
      <c r="E3287" s="38">
        <v>122.50999450683589</v>
      </c>
      <c r="F3287" s="18">
        <f t="shared" si="153"/>
        <v>119.11162443405097</v>
      </c>
      <c r="G3287" s="38">
        <v>60.568050384521477</v>
      </c>
      <c r="H3287" s="18">
        <f t="shared" si="154"/>
        <v>58.88792093367735</v>
      </c>
      <c r="I3287" s="38">
        <v>150.2707214355469</v>
      </c>
      <c r="J3287" s="18">
        <f t="shared" si="155"/>
        <v>146.10228175355942</v>
      </c>
    </row>
    <row r="3288" spans="1:10" x14ac:dyDescent="0.3">
      <c r="A3288" s="3">
        <v>2035</v>
      </c>
      <c r="B3288" s="3">
        <v>7</v>
      </c>
      <c r="C3288" s="4">
        <v>21</v>
      </c>
      <c r="D3288" s="19">
        <f>INDEX('Prom Factor Mensual Hora 0,5'!$B$5:$N$28,MATCH('Casos CMg'!$C3288,'Prom Factor Mensual Hora 0,5'!$A$5:$A$28,0),MATCH('Casos CMg'!$B3288,'Prom Factor Mensual Hora 0,5'!$B$4:$M$4,0))</f>
        <v>0.97226822408958058</v>
      </c>
      <c r="E3288" s="38">
        <v>122.50999450683589</v>
      </c>
      <c r="F3288" s="18">
        <f t="shared" si="153"/>
        <v>119.1125747923856</v>
      </c>
      <c r="G3288" s="38">
        <v>60.568050384521477</v>
      </c>
      <c r="H3288" s="18">
        <f t="shared" si="154"/>
        <v>58.888390783926937</v>
      </c>
      <c r="I3288" s="38">
        <v>150.2707214355469</v>
      </c>
      <c r="J3288" s="18">
        <f t="shared" si="155"/>
        <v>146.10344746279927</v>
      </c>
    </row>
    <row r="3289" spans="1:10" x14ac:dyDescent="0.3">
      <c r="A3289" s="3">
        <v>2035</v>
      </c>
      <c r="B3289" s="3">
        <v>7</v>
      </c>
      <c r="C3289" s="4">
        <v>22</v>
      </c>
      <c r="D3289" s="19">
        <f>INDEX('Prom Factor Mensual Hora 0,5'!$B$5:$N$28,MATCH('Casos CMg'!$C3289,'Prom Factor Mensual Hora 0,5'!$A$5:$A$28,0),MATCH('Casos CMg'!$B3289,'Prom Factor Mensual Hora 0,5'!$B$4:$M$4,0))</f>
        <v>0.97226204934585092</v>
      </c>
      <c r="E3289" s="38">
        <v>122.50999450683589</v>
      </c>
      <c r="F3289" s="18">
        <f t="shared" si="153"/>
        <v>119.11181832456521</v>
      </c>
      <c r="G3289" s="38">
        <v>60.568050384521477</v>
      </c>
      <c r="H3289" s="18">
        <f t="shared" si="154"/>
        <v>58.888016791737606</v>
      </c>
      <c r="I3289" s="38">
        <v>150.2707214355469</v>
      </c>
      <c r="J3289" s="18">
        <f t="shared" si="155"/>
        <v>146.10251957960432</v>
      </c>
    </row>
    <row r="3290" spans="1:10" x14ac:dyDescent="0.3">
      <c r="A3290" s="3">
        <v>2035</v>
      </c>
      <c r="B3290" s="3">
        <v>7</v>
      </c>
      <c r="C3290" s="4">
        <v>23</v>
      </c>
      <c r="D3290" s="19">
        <f>INDEX('Prom Factor Mensual Hora 0,5'!$B$5:$N$28,MATCH('Casos CMg'!$C3290,'Prom Factor Mensual Hora 0,5'!$A$5:$A$28,0),MATCH('Casos CMg'!$B3290,'Prom Factor Mensual Hora 0,5'!$B$4:$M$4,0))</f>
        <v>0.97226287843498838</v>
      </c>
      <c r="E3290" s="38">
        <v>122.50999450683589</v>
      </c>
      <c r="F3290" s="18">
        <f t="shared" si="153"/>
        <v>119.11191989627088</v>
      </c>
      <c r="G3290" s="38">
        <v>60.568050384521477</v>
      </c>
      <c r="H3290" s="18">
        <f t="shared" si="154"/>
        <v>58.888067008050257</v>
      </c>
      <c r="I3290" s="38">
        <v>150.2707214355469</v>
      </c>
      <c r="J3290" s="18">
        <f t="shared" si="155"/>
        <v>146.10264416742714</v>
      </c>
    </row>
    <row r="3291" spans="1:10" x14ac:dyDescent="0.3">
      <c r="A3291" s="3">
        <v>2035</v>
      </c>
      <c r="B3291" s="3">
        <v>8</v>
      </c>
      <c r="C3291" s="4">
        <v>0</v>
      </c>
      <c r="D3291" s="19">
        <f>INDEX('Prom Factor Mensual Hora 0,5'!$B$5:$N$28,MATCH('Casos CMg'!$C3291,'Prom Factor Mensual Hora 0,5'!$A$5:$A$28,0),MATCH('Casos CMg'!$B3291,'Prom Factor Mensual Hora 0,5'!$B$4:$M$4,0))</f>
        <v>0.97348901599577675</v>
      </c>
      <c r="E3291" s="38">
        <v>102.4231719970703</v>
      </c>
      <c r="F3291" s="18">
        <f t="shared" si="153"/>
        <v>99.707832922594164</v>
      </c>
      <c r="G3291" s="38">
        <v>47.496562957763672</v>
      </c>
      <c r="H3291" s="18">
        <f t="shared" si="154"/>
        <v>46.237382336934814</v>
      </c>
      <c r="I3291" s="38">
        <v>116.828742980957</v>
      </c>
      <c r="J3291" s="18">
        <f t="shared" si="155"/>
        <v>113.73149804455534</v>
      </c>
    </row>
    <row r="3292" spans="1:10" x14ac:dyDescent="0.3">
      <c r="A3292" s="3">
        <v>2035</v>
      </c>
      <c r="B3292" s="3">
        <v>8</v>
      </c>
      <c r="C3292" s="4">
        <v>1</v>
      </c>
      <c r="D3292" s="19">
        <f>INDEX('Prom Factor Mensual Hora 0,5'!$B$5:$N$28,MATCH('Casos CMg'!$C3292,'Prom Factor Mensual Hora 0,5'!$A$5:$A$28,0),MATCH('Casos CMg'!$B3292,'Prom Factor Mensual Hora 0,5'!$B$4:$M$4,0))</f>
        <v>0.98205654718112467</v>
      </c>
      <c r="E3292" s="38">
        <v>102.3087844848633</v>
      </c>
      <c r="F3292" s="18">
        <f t="shared" si="153"/>
        <v>100.47301163750267</v>
      </c>
      <c r="G3292" s="38">
        <v>47.414394378662109</v>
      </c>
      <c r="H3292" s="18">
        <f t="shared" si="154"/>
        <v>46.563616430193036</v>
      </c>
      <c r="I3292" s="38">
        <v>116.6626815795898</v>
      </c>
      <c r="J3292" s="18">
        <f t="shared" si="155"/>
        <v>114.56935025694295</v>
      </c>
    </row>
    <row r="3293" spans="1:10" x14ac:dyDescent="0.3">
      <c r="A3293" s="3">
        <v>2035</v>
      </c>
      <c r="B3293" s="3">
        <v>8</v>
      </c>
      <c r="C3293" s="4">
        <v>2</v>
      </c>
      <c r="D3293" s="19">
        <f>INDEX('Prom Factor Mensual Hora 0,5'!$B$5:$N$28,MATCH('Casos CMg'!$C3293,'Prom Factor Mensual Hora 0,5'!$A$5:$A$28,0),MATCH('Casos CMg'!$B3293,'Prom Factor Mensual Hora 0,5'!$B$4:$M$4,0))</f>
        <v>0.98207417314804712</v>
      </c>
      <c r="E3293" s="38">
        <v>102.3087844848633</v>
      </c>
      <c r="F3293" s="18">
        <f t="shared" si="153"/>
        <v>100.47481492875387</v>
      </c>
      <c r="G3293" s="38">
        <v>47.414394378662109</v>
      </c>
      <c r="H3293" s="18">
        <f t="shared" si="154"/>
        <v>46.564452154740003</v>
      </c>
      <c r="I3293" s="38">
        <v>116.6626815795898</v>
      </c>
      <c r="J3293" s="18">
        <f t="shared" si="155"/>
        <v>114.57140654950956</v>
      </c>
    </row>
    <row r="3294" spans="1:10" x14ac:dyDescent="0.3">
      <c r="A3294" s="3">
        <v>2035</v>
      </c>
      <c r="B3294" s="3">
        <v>8</v>
      </c>
      <c r="C3294" s="4">
        <v>3</v>
      </c>
      <c r="D3294" s="19">
        <f>INDEX('Prom Factor Mensual Hora 0,5'!$B$5:$N$28,MATCH('Casos CMg'!$C3294,'Prom Factor Mensual Hora 0,5'!$A$5:$A$28,0),MATCH('Casos CMg'!$B3294,'Prom Factor Mensual Hora 0,5'!$B$4:$M$4,0))</f>
        <v>0.9829966758870573</v>
      </c>
      <c r="E3294" s="38">
        <v>102.3087844848633</v>
      </c>
      <c r="F3294" s="18">
        <f t="shared" si="153"/>
        <v>100.56919506266595</v>
      </c>
      <c r="G3294" s="38">
        <v>47.414394378662109</v>
      </c>
      <c r="H3294" s="18">
        <f t="shared" si="154"/>
        <v>46.608192063422827</v>
      </c>
      <c r="I3294" s="38">
        <v>116.6626815795898</v>
      </c>
      <c r="J3294" s="18">
        <f t="shared" si="155"/>
        <v>114.67902819280701</v>
      </c>
    </row>
    <row r="3295" spans="1:10" x14ac:dyDescent="0.3">
      <c r="A3295" s="3">
        <v>2035</v>
      </c>
      <c r="B3295" s="3">
        <v>8</v>
      </c>
      <c r="C3295" s="4">
        <v>4</v>
      </c>
      <c r="D3295" s="19">
        <f>INDEX('Prom Factor Mensual Hora 0,5'!$B$5:$N$28,MATCH('Casos CMg'!$C3295,'Prom Factor Mensual Hora 0,5'!$A$5:$A$28,0),MATCH('Casos CMg'!$B3295,'Prom Factor Mensual Hora 0,5'!$B$4:$M$4,0))</f>
        <v>0.98299632851254581</v>
      </c>
      <c r="E3295" s="38">
        <v>102.3087844848633</v>
      </c>
      <c r="F3295" s="18">
        <f t="shared" si="153"/>
        <v>100.56915952320193</v>
      </c>
      <c r="G3295" s="38">
        <v>47.414394378662109</v>
      </c>
      <c r="H3295" s="18">
        <f t="shared" si="154"/>
        <v>46.608175592870744</v>
      </c>
      <c r="I3295" s="38">
        <v>116.6626815795898</v>
      </c>
      <c r="J3295" s="18">
        <f t="shared" si="155"/>
        <v>114.67898766716499</v>
      </c>
    </row>
    <row r="3296" spans="1:10" x14ac:dyDescent="0.3">
      <c r="A3296" s="3">
        <v>2035</v>
      </c>
      <c r="B3296" s="3">
        <v>8</v>
      </c>
      <c r="C3296" s="4">
        <v>5</v>
      </c>
      <c r="D3296" s="19">
        <f>INDEX('Prom Factor Mensual Hora 0,5'!$B$5:$N$28,MATCH('Casos CMg'!$C3296,'Prom Factor Mensual Hora 0,5'!$A$5:$A$28,0),MATCH('Casos CMg'!$B3296,'Prom Factor Mensual Hora 0,5'!$B$4:$M$4,0))</f>
        <v>0.98299521908756682</v>
      </c>
      <c r="E3296" s="38">
        <v>102.3087844848633</v>
      </c>
      <c r="F3296" s="18">
        <f t="shared" si="153"/>
        <v>100.56904601928085</v>
      </c>
      <c r="G3296" s="38">
        <v>47.414394378662109</v>
      </c>
      <c r="H3296" s="18">
        <f t="shared" si="154"/>
        <v>46.608122990157256</v>
      </c>
      <c r="I3296" s="38">
        <v>116.6626815795898</v>
      </c>
      <c r="J3296" s="18">
        <f t="shared" si="155"/>
        <v>114.67885823867192</v>
      </c>
    </row>
    <row r="3297" spans="1:10" x14ac:dyDescent="0.3">
      <c r="A3297" s="3">
        <v>2035</v>
      </c>
      <c r="B3297" s="3">
        <v>8</v>
      </c>
      <c r="C3297" s="4">
        <v>6</v>
      </c>
      <c r="D3297" s="19">
        <f>INDEX('Prom Factor Mensual Hora 0,5'!$B$5:$N$28,MATCH('Casos CMg'!$C3297,'Prom Factor Mensual Hora 0,5'!$A$5:$A$28,0),MATCH('Casos CMg'!$B3297,'Prom Factor Mensual Hora 0,5'!$B$4:$M$4,0))</f>
        <v>0.9820555137675101</v>
      </c>
      <c r="E3297" s="38">
        <v>102.3087844848633</v>
      </c>
      <c r="F3297" s="18">
        <f t="shared" si="153"/>
        <v>100.47290591021189</v>
      </c>
      <c r="G3297" s="38">
        <v>47.414394378662109</v>
      </c>
      <c r="H3297" s="18">
        <f t="shared" si="154"/>
        <v>46.563567431512361</v>
      </c>
      <c r="I3297" s="38">
        <v>116.6626815795898</v>
      </c>
      <c r="J3297" s="18">
        <f t="shared" si="155"/>
        <v>114.5692296961395</v>
      </c>
    </row>
    <row r="3298" spans="1:10" x14ac:dyDescent="0.3">
      <c r="A3298" s="3">
        <v>2035</v>
      </c>
      <c r="B3298" s="3">
        <v>8</v>
      </c>
      <c r="C3298" s="4">
        <v>7</v>
      </c>
      <c r="D3298" s="19">
        <f>INDEX('Prom Factor Mensual Hora 0,5'!$B$5:$N$28,MATCH('Casos CMg'!$C3298,'Prom Factor Mensual Hora 0,5'!$A$5:$A$28,0),MATCH('Casos CMg'!$B3298,'Prom Factor Mensual Hora 0,5'!$B$4:$M$4,0))</f>
        <v>0.98205433548129661</v>
      </c>
      <c r="E3298" s="38">
        <v>71.297592163085938</v>
      </c>
      <c r="F3298" s="18">
        <f t="shared" si="153"/>
        <v>70.018109493135867</v>
      </c>
      <c r="G3298" s="38">
        <v>35.890361785888672</v>
      </c>
      <c r="H3298" s="18">
        <f t="shared" si="154"/>
        <v>35.246285393824223</v>
      </c>
      <c r="I3298" s="38">
        <v>82.528396606445313</v>
      </c>
      <c r="J3298" s="18">
        <f t="shared" si="155"/>
        <v>81.047369687679549</v>
      </c>
    </row>
    <row r="3299" spans="1:10" x14ac:dyDescent="0.3">
      <c r="A3299" s="3">
        <v>2035</v>
      </c>
      <c r="B3299" s="3">
        <v>8</v>
      </c>
      <c r="C3299" s="4">
        <v>8</v>
      </c>
      <c r="D3299" s="19">
        <f>INDEX('Prom Factor Mensual Hora 0,5'!$B$5:$N$28,MATCH('Casos CMg'!$C3299,'Prom Factor Mensual Hora 0,5'!$A$5:$A$28,0),MATCH('Casos CMg'!$B3299,'Prom Factor Mensual Hora 0,5'!$B$4:$M$4,0))</f>
        <v>0.98463146011854519</v>
      </c>
      <c r="E3299" s="38">
        <v>61.917160034179688</v>
      </c>
      <c r="F3299" s="18">
        <f t="shared" si="153"/>
        <v>60.965583690847978</v>
      </c>
      <c r="G3299" s="38">
        <v>31.977033615112301</v>
      </c>
      <c r="H3299" s="18">
        <f t="shared" si="154"/>
        <v>31.485593298707826</v>
      </c>
      <c r="I3299" s="38">
        <v>70.172271728515625</v>
      </c>
      <c r="J3299" s="18">
        <f t="shared" si="155"/>
        <v>69.093826371883651</v>
      </c>
    </row>
    <row r="3300" spans="1:10" x14ac:dyDescent="0.3">
      <c r="A3300" s="3">
        <v>2035</v>
      </c>
      <c r="B3300" s="3">
        <v>8</v>
      </c>
      <c r="C3300" s="4">
        <v>9</v>
      </c>
      <c r="D3300" s="19">
        <f>INDEX('Prom Factor Mensual Hora 0,5'!$B$5:$N$28,MATCH('Casos CMg'!$C3300,'Prom Factor Mensual Hora 0,5'!$A$5:$A$28,0),MATCH('Casos CMg'!$B3300,'Prom Factor Mensual Hora 0,5'!$B$4:$M$4,0))</f>
        <v>0.99909633172459167</v>
      </c>
      <c r="E3300" s="38">
        <v>66.558769226074219</v>
      </c>
      <c r="F3300" s="18">
        <f t="shared" si="153"/>
        <v>66.498622177874395</v>
      </c>
      <c r="G3300" s="38">
        <v>33.340000152587891</v>
      </c>
      <c r="H3300" s="18">
        <f t="shared" si="154"/>
        <v>33.309871852147886</v>
      </c>
      <c r="I3300" s="38">
        <v>75.917640686035156</v>
      </c>
      <c r="J3300" s="18">
        <f t="shared" si="155"/>
        <v>75.849036322603339</v>
      </c>
    </row>
    <row r="3301" spans="1:10" x14ac:dyDescent="0.3">
      <c r="A3301" s="3">
        <v>2035</v>
      </c>
      <c r="B3301" s="3">
        <v>8</v>
      </c>
      <c r="C3301" s="4">
        <v>10</v>
      </c>
      <c r="D3301" s="19">
        <f>INDEX('Prom Factor Mensual Hora 0,5'!$B$5:$N$28,MATCH('Casos CMg'!$C3301,'Prom Factor Mensual Hora 0,5'!$A$5:$A$28,0),MATCH('Casos CMg'!$B3301,'Prom Factor Mensual Hora 0,5'!$B$4:$M$4,0))</f>
        <v>0.99946890564588231</v>
      </c>
      <c r="E3301" s="38">
        <v>66.558769226074219</v>
      </c>
      <c r="F3301" s="18">
        <f t="shared" si="153"/>
        <v>66.523420239521229</v>
      </c>
      <c r="G3301" s="38">
        <v>33.340000152587891</v>
      </c>
      <c r="H3301" s="18">
        <f t="shared" si="154"/>
        <v>33.322293466740568</v>
      </c>
      <c r="I3301" s="38">
        <v>75.917640686035156</v>
      </c>
      <c r="J3301" s="18">
        <f t="shared" si="155"/>
        <v>75.877321255688869</v>
      </c>
    </row>
    <row r="3302" spans="1:10" x14ac:dyDescent="0.3">
      <c r="A3302" s="3">
        <v>2035</v>
      </c>
      <c r="B3302" s="3">
        <v>8</v>
      </c>
      <c r="C3302" s="4">
        <v>11</v>
      </c>
      <c r="D3302" s="19">
        <f>INDEX('Prom Factor Mensual Hora 0,5'!$B$5:$N$28,MATCH('Casos CMg'!$C3302,'Prom Factor Mensual Hora 0,5'!$A$5:$A$28,0),MATCH('Casos CMg'!$B3302,'Prom Factor Mensual Hora 0,5'!$B$4:$M$4,0))</f>
        <v>0.99948801614083604</v>
      </c>
      <c r="E3302" s="38">
        <v>66.558769226074219</v>
      </c>
      <c r="F3302" s="18">
        <f t="shared" si="153"/>
        <v>66.524692210544657</v>
      </c>
      <c r="G3302" s="38">
        <v>33.340000152587891</v>
      </c>
      <c r="H3302" s="18">
        <f t="shared" si="154"/>
        <v>33.322930610645244</v>
      </c>
      <c r="I3302" s="38">
        <v>75.917640686035156</v>
      </c>
      <c r="J3302" s="18">
        <f t="shared" si="155"/>
        <v>75.878772079378095</v>
      </c>
    </row>
    <row r="3303" spans="1:10" x14ac:dyDescent="0.3">
      <c r="A3303" s="3">
        <v>2035</v>
      </c>
      <c r="B3303" s="3">
        <v>8</v>
      </c>
      <c r="C3303" s="4">
        <v>12</v>
      </c>
      <c r="D3303" s="19">
        <f>INDEX('Prom Factor Mensual Hora 0,5'!$B$5:$N$28,MATCH('Casos CMg'!$C3303,'Prom Factor Mensual Hora 0,5'!$A$5:$A$28,0),MATCH('Casos CMg'!$B3303,'Prom Factor Mensual Hora 0,5'!$B$4:$M$4,0))</f>
        <v>0.99947672095085971</v>
      </c>
      <c r="E3303" s="38">
        <v>66.558769226074219</v>
      </c>
      <c r="F3303" s="18">
        <f t="shared" si="153"/>
        <v>66.523940416601647</v>
      </c>
      <c r="G3303" s="38">
        <v>33.340000152587891</v>
      </c>
      <c r="H3303" s="18">
        <f t="shared" si="154"/>
        <v>33.322554029009709</v>
      </c>
      <c r="I3303" s="38">
        <v>75.917640686035156</v>
      </c>
      <c r="J3303" s="18">
        <f t="shared" si="155"/>
        <v>75.877914575203988</v>
      </c>
    </row>
    <row r="3304" spans="1:10" x14ac:dyDescent="0.3">
      <c r="A3304" s="3">
        <v>2035</v>
      </c>
      <c r="B3304" s="3">
        <v>8</v>
      </c>
      <c r="C3304" s="4">
        <v>13</v>
      </c>
      <c r="D3304" s="19">
        <f>INDEX('Prom Factor Mensual Hora 0,5'!$B$5:$N$28,MATCH('Casos CMg'!$C3304,'Prom Factor Mensual Hora 0,5'!$A$5:$A$28,0),MATCH('Casos CMg'!$B3304,'Prom Factor Mensual Hora 0,5'!$B$4:$M$4,0))</f>
        <v>0.99946735169897394</v>
      </c>
      <c r="E3304" s="38">
        <v>66.558769226074219</v>
      </c>
      <c r="F3304" s="18">
        <f t="shared" si="153"/>
        <v>66.523316810727565</v>
      </c>
      <c r="G3304" s="38">
        <v>33.340000152587891</v>
      </c>
      <c r="H3304" s="18">
        <f t="shared" si="154"/>
        <v>33.322241658150404</v>
      </c>
      <c r="I3304" s="38">
        <v>75.917640686035156</v>
      </c>
      <c r="J3304" s="18">
        <f t="shared" si="155"/>
        <v>75.877203283705839</v>
      </c>
    </row>
    <row r="3305" spans="1:10" x14ac:dyDescent="0.3">
      <c r="A3305" s="3">
        <v>2035</v>
      </c>
      <c r="B3305" s="3">
        <v>8</v>
      </c>
      <c r="C3305" s="4">
        <v>14</v>
      </c>
      <c r="D3305" s="19">
        <f>INDEX('Prom Factor Mensual Hora 0,5'!$B$5:$N$28,MATCH('Casos CMg'!$C3305,'Prom Factor Mensual Hora 0,5'!$A$5:$A$28,0),MATCH('Casos CMg'!$B3305,'Prom Factor Mensual Hora 0,5'!$B$4:$M$4,0))</f>
        <v>0.9995702901590876</v>
      </c>
      <c r="E3305" s="38">
        <v>66.558769226074219</v>
      </c>
      <c r="F3305" s="18">
        <f t="shared" si="153"/>
        <v>66.530168267938762</v>
      </c>
      <c r="G3305" s="38">
        <v>33.340000152587891</v>
      </c>
      <c r="H3305" s="18">
        <f t="shared" si="154"/>
        <v>33.325673626426301</v>
      </c>
      <c r="I3305" s="38">
        <v>75.917640686035156</v>
      </c>
      <c r="J3305" s="18">
        <f t="shared" si="155"/>
        <v>75.88501812873352</v>
      </c>
    </row>
    <row r="3306" spans="1:10" x14ac:dyDescent="0.3">
      <c r="A3306" s="3">
        <v>2035</v>
      </c>
      <c r="B3306" s="3">
        <v>8</v>
      </c>
      <c r="C3306" s="4">
        <v>15</v>
      </c>
      <c r="D3306" s="19">
        <f>INDEX('Prom Factor Mensual Hora 0,5'!$B$5:$N$28,MATCH('Casos CMg'!$C3306,'Prom Factor Mensual Hora 0,5'!$A$5:$A$28,0),MATCH('Casos CMg'!$B3306,'Prom Factor Mensual Hora 0,5'!$B$4:$M$4,0))</f>
        <v>0.99957075012774976</v>
      </c>
      <c r="E3306" s="38">
        <v>66.558769226074219</v>
      </c>
      <c r="F3306" s="18">
        <f t="shared" si="153"/>
        <v>66.530198882886793</v>
      </c>
      <c r="G3306" s="38">
        <v>33.340000152587891</v>
      </c>
      <c r="H3306" s="18">
        <f t="shared" si="154"/>
        <v>33.325688961781566</v>
      </c>
      <c r="I3306" s="38">
        <v>75.917640686035156</v>
      </c>
      <c r="J3306" s="18">
        <f t="shared" si="155"/>
        <v>75.885053048469132</v>
      </c>
    </row>
    <row r="3307" spans="1:10" x14ac:dyDescent="0.3">
      <c r="A3307" s="3">
        <v>2035</v>
      </c>
      <c r="B3307" s="3">
        <v>8</v>
      </c>
      <c r="C3307" s="4">
        <v>16</v>
      </c>
      <c r="D3307" s="19">
        <f>INDEX('Prom Factor Mensual Hora 0,5'!$B$5:$N$28,MATCH('Casos CMg'!$C3307,'Prom Factor Mensual Hora 0,5'!$A$5:$A$28,0),MATCH('Casos CMg'!$B3307,'Prom Factor Mensual Hora 0,5'!$B$4:$M$4,0))</f>
        <v>0.99957789895829385</v>
      </c>
      <c r="E3307" s="38">
        <v>66.558769226074219</v>
      </c>
      <c r="F3307" s="18">
        <f t="shared" si="153"/>
        <v>66.530674700249207</v>
      </c>
      <c r="G3307" s="38">
        <v>33.340000152587891</v>
      </c>
      <c r="H3307" s="18">
        <f t="shared" si="154"/>
        <v>33.325927303793001</v>
      </c>
      <c r="I3307" s="38">
        <v>75.917640686035156</v>
      </c>
      <c r="J3307" s="18">
        <f t="shared" si="155"/>
        <v>75.885595770817702</v>
      </c>
    </row>
    <row r="3308" spans="1:10" x14ac:dyDescent="0.3">
      <c r="A3308" s="3">
        <v>2035</v>
      </c>
      <c r="B3308" s="3">
        <v>8</v>
      </c>
      <c r="C3308" s="4">
        <v>17</v>
      </c>
      <c r="D3308" s="19">
        <f>INDEX('Prom Factor Mensual Hora 0,5'!$B$5:$N$28,MATCH('Casos CMg'!$C3308,'Prom Factor Mensual Hora 0,5'!$A$5:$A$28,0),MATCH('Casos CMg'!$B3308,'Prom Factor Mensual Hora 0,5'!$B$4:$M$4,0))</f>
        <v>0.99940049649270768</v>
      </c>
      <c r="E3308" s="38">
        <v>75.448829650878906</v>
      </c>
      <c r="F3308" s="18">
        <f t="shared" si="153"/>
        <v>75.403597812882097</v>
      </c>
      <c r="G3308" s="38">
        <v>37.192119598388672</v>
      </c>
      <c r="H3308" s="18">
        <f t="shared" si="154"/>
        <v>37.169822792245803</v>
      </c>
      <c r="I3308" s="38">
        <v>87.720008850097656</v>
      </c>
      <c r="J3308" s="18">
        <f t="shared" si="155"/>
        <v>87.667420397132304</v>
      </c>
    </row>
    <row r="3309" spans="1:10" x14ac:dyDescent="0.3">
      <c r="A3309" s="3">
        <v>2035</v>
      </c>
      <c r="B3309" s="3">
        <v>8</v>
      </c>
      <c r="C3309" s="4">
        <v>18</v>
      </c>
      <c r="D3309" s="19">
        <f>INDEX('Prom Factor Mensual Hora 0,5'!$B$5:$N$28,MATCH('Casos CMg'!$C3309,'Prom Factor Mensual Hora 0,5'!$A$5:$A$28,0),MATCH('Casos CMg'!$B3309,'Prom Factor Mensual Hora 0,5'!$B$4:$M$4,0))</f>
        <v>0.99302038755396105</v>
      </c>
      <c r="E3309" s="38">
        <v>76.832588195800781</v>
      </c>
      <c r="F3309" s="18">
        <f t="shared" si="153"/>
        <v>76.296326506967986</v>
      </c>
      <c r="G3309" s="38">
        <v>37.62603759765625</v>
      </c>
      <c r="H3309" s="18">
        <f t="shared" si="154"/>
        <v>37.363422437344518</v>
      </c>
      <c r="I3309" s="38">
        <v>89.450538635253906</v>
      </c>
      <c r="J3309" s="18">
        <f t="shared" si="155"/>
        <v>88.826208542490406</v>
      </c>
    </row>
    <row r="3310" spans="1:10" x14ac:dyDescent="0.3">
      <c r="A3310" s="3">
        <v>2035</v>
      </c>
      <c r="B3310" s="3">
        <v>8</v>
      </c>
      <c r="C3310" s="4">
        <v>19</v>
      </c>
      <c r="D3310" s="19">
        <f>INDEX('Prom Factor Mensual Hora 0,5'!$B$5:$N$28,MATCH('Casos CMg'!$C3310,'Prom Factor Mensual Hora 0,5'!$A$5:$A$28,0),MATCH('Casos CMg'!$B3310,'Prom Factor Mensual Hora 0,5'!$B$4:$M$4,0))</f>
        <v>0.97350088657496014</v>
      </c>
      <c r="E3310" s="38">
        <v>103.19537353515619</v>
      </c>
      <c r="F3310" s="18">
        <f t="shared" si="153"/>
        <v>100.46078762690874</v>
      </c>
      <c r="G3310" s="38">
        <v>48.051219940185547</v>
      </c>
      <c r="H3310" s="18">
        <f t="shared" si="154"/>
        <v>46.777905212779032</v>
      </c>
      <c r="I3310" s="38">
        <v>117.9497528076172</v>
      </c>
      <c r="J3310" s="18">
        <f t="shared" si="155"/>
        <v>114.82418892951274</v>
      </c>
    </row>
    <row r="3311" spans="1:10" x14ac:dyDescent="0.3">
      <c r="A3311" s="3">
        <v>2035</v>
      </c>
      <c r="B3311" s="3">
        <v>8</v>
      </c>
      <c r="C3311" s="4">
        <v>20</v>
      </c>
      <c r="D3311" s="19">
        <f>INDEX('Prom Factor Mensual Hora 0,5'!$B$5:$N$28,MATCH('Casos CMg'!$C3311,'Prom Factor Mensual Hora 0,5'!$A$5:$A$28,0),MATCH('Casos CMg'!$B3311,'Prom Factor Mensual Hora 0,5'!$B$4:$M$4,0))</f>
        <v>0.97351099485228498</v>
      </c>
      <c r="E3311" s="38">
        <v>103.19537353515619</v>
      </c>
      <c r="F3311" s="18">
        <f t="shared" si="153"/>
        <v>100.46183075436306</v>
      </c>
      <c r="G3311" s="38">
        <v>48.051219940185547</v>
      </c>
      <c r="H3311" s="18">
        <f t="shared" si="154"/>
        <v>46.778390927835986</v>
      </c>
      <c r="I3311" s="38">
        <v>117.9497528076172</v>
      </c>
      <c r="J3311" s="18">
        <f t="shared" si="155"/>
        <v>114.82538119832452</v>
      </c>
    </row>
    <row r="3312" spans="1:10" x14ac:dyDescent="0.3">
      <c r="A3312" s="3">
        <v>2035</v>
      </c>
      <c r="B3312" s="3">
        <v>8</v>
      </c>
      <c r="C3312" s="4">
        <v>21</v>
      </c>
      <c r="D3312" s="19">
        <f>INDEX('Prom Factor Mensual Hora 0,5'!$B$5:$N$28,MATCH('Casos CMg'!$C3312,'Prom Factor Mensual Hora 0,5'!$A$5:$A$28,0),MATCH('Casos CMg'!$B3312,'Prom Factor Mensual Hora 0,5'!$B$4:$M$4,0))</f>
        <v>0.97349355073691068</v>
      </c>
      <c r="E3312" s="38">
        <v>103.19537353515619</v>
      </c>
      <c r="F3312" s="18">
        <f t="shared" si="153"/>
        <v>100.46003060236103</v>
      </c>
      <c r="G3312" s="38">
        <v>48.051219940185547</v>
      </c>
      <c r="H3312" s="18">
        <f t="shared" si="154"/>
        <v>46.777552716811471</v>
      </c>
      <c r="I3312" s="38">
        <v>117.9497528076172</v>
      </c>
      <c r="J3312" s="18">
        <f t="shared" si="155"/>
        <v>114.82332366922817</v>
      </c>
    </row>
    <row r="3313" spans="1:10" x14ac:dyDescent="0.3">
      <c r="A3313" s="3">
        <v>2035</v>
      </c>
      <c r="B3313" s="3">
        <v>8</v>
      </c>
      <c r="C3313" s="4">
        <v>22</v>
      </c>
      <c r="D3313" s="19">
        <f>INDEX('Prom Factor Mensual Hora 0,5'!$B$5:$N$28,MATCH('Casos CMg'!$C3313,'Prom Factor Mensual Hora 0,5'!$A$5:$A$28,0),MATCH('Casos CMg'!$B3313,'Prom Factor Mensual Hora 0,5'!$B$4:$M$4,0))</f>
        <v>0.9734807689676247</v>
      </c>
      <c r="E3313" s="38">
        <v>103.19537353515619</v>
      </c>
      <c r="F3313" s="18">
        <f t="shared" si="153"/>
        <v>100.45871158290512</v>
      </c>
      <c r="G3313" s="38">
        <v>48.051219940185547</v>
      </c>
      <c r="H3313" s="18">
        <f t="shared" si="154"/>
        <v>46.776938537204288</v>
      </c>
      <c r="I3313" s="38">
        <v>117.9497528076172</v>
      </c>
      <c r="J3313" s="18">
        <f t="shared" si="155"/>
        <v>114.82181606270045</v>
      </c>
    </row>
    <row r="3314" spans="1:10" x14ac:dyDescent="0.3">
      <c r="A3314" s="3">
        <v>2035</v>
      </c>
      <c r="B3314" s="3">
        <v>8</v>
      </c>
      <c r="C3314" s="4">
        <v>23</v>
      </c>
      <c r="D3314" s="19">
        <f>INDEX('Prom Factor Mensual Hora 0,5'!$B$5:$N$28,MATCH('Casos CMg'!$C3314,'Prom Factor Mensual Hora 0,5'!$A$5:$A$28,0),MATCH('Casos CMg'!$B3314,'Prom Factor Mensual Hora 0,5'!$B$4:$M$4,0))</f>
        <v>0.97348974165532653</v>
      </c>
      <c r="E3314" s="38">
        <v>103.16676330566411</v>
      </c>
      <c r="F3314" s="18">
        <f t="shared" si="153"/>
        <v>100.43178575784717</v>
      </c>
      <c r="G3314" s="38">
        <v>48.030681610107422</v>
      </c>
      <c r="H3314" s="18">
        <f t="shared" si="154"/>
        <v>46.757375832152718</v>
      </c>
      <c r="I3314" s="38">
        <v>117.90822601318359</v>
      </c>
      <c r="J3314" s="18">
        <f t="shared" si="155"/>
        <v>114.78244848061195</v>
      </c>
    </row>
    <row r="3315" spans="1:10" x14ac:dyDescent="0.3">
      <c r="A3315" s="3">
        <v>2035</v>
      </c>
      <c r="B3315" s="3">
        <v>9</v>
      </c>
      <c r="C3315" s="4">
        <v>0</v>
      </c>
      <c r="D3315" s="19">
        <f>INDEX('Prom Factor Mensual Hora 0,5'!$B$5:$N$28,MATCH('Casos CMg'!$C3315,'Prom Factor Mensual Hora 0,5'!$A$5:$A$28,0),MATCH('Casos CMg'!$B3315,'Prom Factor Mensual Hora 0,5'!$B$4:$M$4,0))</f>
        <v>0.97204255867463574</v>
      </c>
      <c r="E3315" s="38">
        <v>81.7440185546875</v>
      </c>
      <c r="F3315" s="18">
        <f t="shared" si="153"/>
        <v>79.458664952245343</v>
      </c>
      <c r="G3315" s="38">
        <v>39.467563629150391</v>
      </c>
      <c r="H3315" s="18">
        <f t="shared" si="154"/>
        <v>38.364151534733338</v>
      </c>
      <c r="I3315" s="38">
        <v>96.448799133300781</v>
      </c>
      <c r="J3315" s="18">
        <f t="shared" si="155"/>
        <v>93.752337490629685</v>
      </c>
    </row>
    <row r="3316" spans="1:10" x14ac:dyDescent="0.3">
      <c r="A3316" s="3">
        <v>2035</v>
      </c>
      <c r="B3316" s="3">
        <v>9</v>
      </c>
      <c r="C3316" s="4">
        <v>1</v>
      </c>
      <c r="D3316" s="19">
        <f>INDEX('Prom Factor Mensual Hora 0,5'!$B$5:$N$28,MATCH('Casos CMg'!$C3316,'Prom Factor Mensual Hora 0,5'!$A$5:$A$28,0),MATCH('Casos CMg'!$B3316,'Prom Factor Mensual Hora 0,5'!$B$4:$M$4,0))</f>
        <v>0.9742465831758057</v>
      </c>
      <c r="E3316" s="38">
        <v>76.69854736328125</v>
      </c>
      <c r="F3316" s="18">
        <f t="shared" si="153"/>
        <v>74.723297703224461</v>
      </c>
      <c r="G3316" s="38">
        <v>36.735847473144531</v>
      </c>
      <c r="H3316" s="18">
        <f t="shared" si="154"/>
        <v>35.789773880778618</v>
      </c>
      <c r="I3316" s="38">
        <v>89.429512023925781</v>
      </c>
      <c r="J3316" s="18">
        <f t="shared" si="155"/>
        <v>87.126396524389321</v>
      </c>
    </row>
    <row r="3317" spans="1:10" x14ac:dyDescent="0.3">
      <c r="A3317" s="3">
        <v>2035</v>
      </c>
      <c r="B3317" s="3">
        <v>9</v>
      </c>
      <c r="C3317" s="4">
        <v>2</v>
      </c>
      <c r="D3317" s="19">
        <f>INDEX('Prom Factor Mensual Hora 0,5'!$B$5:$N$28,MATCH('Casos CMg'!$C3317,'Prom Factor Mensual Hora 0,5'!$A$5:$A$28,0),MATCH('Casos CMg'!$B3317,'Prom Factor Mensual Hora 0,5'!$B$4:$M$4,0))</f>
        <v>0.97408407668829189</v>
      </c>
      <c r="E3317" s="38">
        <v>76.69854736328125</v>
      </c>
      <c r="F3317" s="18">
        <f t="shared" si="153"/>
        <v>74.710833691695044</v>
      </c>
      <c r="G3317" s="38">
        <v>36.735847473144531</v>
      </c>
      <c r="H3317" s="18">
        <f t="shared" si="154"/>
        <v>35.783804067239913</v>
      </c>
      <c r="I3317" s="38">
        <v>89.429512023925781</v>
      </c>
      <c r="J3317" s="18">
        <f t="shared" si="155"/>
        <v>87.111863648510237</v>
      </c>
    </row>
    <row r="3318" spans="1:10" x14ac:dyDescent="0.3">
      <c r="A3318" s="3">
        <v>2035</v>
      </c>
      <c r="B3318" s="3">
        <v>9</v>
      </c>
      <c r="C3318" s="4">
        <v>3</v>
      </c>
      <c r="D3318" s="19">
        <f>INDEX('Prom Factor Mensual Hora 0,5'!$B$5:$N$28,MATCH('Casos CMg'!$C3318,'Prom Factor Mensual Hora 0,5'!$A$5:$A$28,0),MATCH('Casos CMg'!$B3318,'Prom Factor Mensual Hora 0,5'!$B$4:$M$4,0))</f>
        <v>0.97503800939849639</v>
      </c>
      <c r="E3318" s="38">
        <v>76.69854736328125</v>
      </c>
      <c r="F3318" s="18">
        <f t="shared" si="153"/>
        <v>74.78399894485004</v>
      </c>
      <c r="G3318" s="38">
        <v>36.735847473144531</v>
      </c>
      <c r="H3318" s="18">
        <f t="shared" si="154"/>
        <v>35.818847593781626</v>
      </c>
      <c r="I3318" s="38">
        <v>89.429512023925781</v>
      </c>
      <c r="J3318" s="18">
        <f t="shared" si="155"/>
        <v>87.197173385287485</v>
      </c>
    </row>
    <row r="3319" spans="1:10" x14ac:dyDescent="0.3">
      <c r="A3319" s="3">
        <v>2035</v>
      </c>
      <c r="B3319" s="3">
        <v>9</v>
      </c>
      <c r="C3319" s="4">
        <v>4</v>
      </c>
      <c r="D3319" s="19">
        <f>INDEX('Prom Factor Mensual Hora 0,5'!$B$5:$N$28,MATCH('Casos CMg'!$C3319,'Prom Factor Mensual Hora 0,5'!$A$5:$A$28,0),MATCH('Casos CMg'!$B3319,'Prom Factor Mensual Hora 0,5'!$B$4:$M$4,0))</f>
        <v>0.97408482109622996</v>
      </c>
      <c r="E3319" s="38">
        <v>76.69854736328125</v>
      </c>
      <c r="F3319" s="18">
        <f t="shared" si="153"/>
        <v>74.710890786702535</v>
      </c>
      <c r="G3319" s="38">
        <v>36.735847473144531</v>
      </c>
      <c r="H3319" s="18">
        <f t="shared" si="154"/>
        <v>35.783831413696383</v>
      </c>
      <c r="I3319" s="38">
        <v>89.429512023925781</v>
      </c>
      <c r="J3319" s="18">
        <f t="shared" si="155"/>
        <v>87.111930220548885</v>
      </c>
    </row>
    <row r="3320" spans="1:10" x14ac:dyDescent="0.3">
      <c r="A3320" s="3">
        <v>2035</v>
      </c>
      <c r="B3320" s="3">
        <v>9</v>
      </c>
      <c r="C3320" s="4">
        <v>5</v>
      </c>
      <c r="D3320" s="19">
        <f>INDEX('Prom Factor Mensual Hora 0,5'!$B$5:$N$28,MATCH('Casos CMg'!$C3320,'Prom Factor Mensual Hora 0,5'!$A$5:$A$28,0),MATCH('Casos CMg'!$B3320,'Prom Factor Mensual Hora 0,5'!$B$4:$M$4,0))</f>
        <v>0.97409849192360065</v>
      </c>
      <c r="E3320" s="38">
        <v>76.69854736328125</v>
      </c>
      <c r="F3320" s="18">
        <f t="shared" si="153"/>
        <v>74.711939319303127</v>
      </c>
      <c r="G3320" s="38">
        <v>36.735847473144531</v>
      </c>
      <c r="H3320" s="18">
        <f t="shared" si="154"/>
        <v>35.784333623125505</v>
      </c>
      <c r="I3320" s="38">
        <v>89.429512023925781</v>
      </c>
      <c r="J3320" s="18">
        <f t="shared" si="155"/>
        <v>87.113152795969611</v>
      </c>
    </row>
    <row r="3321" spans="1:10" x14ac:dyDescent="0.3">
      <c r="A3321" s="3">
        <v>2035</v>
      </c>
      <c r="B3321" s="3">
        <v>9</v>
      </c>
      <c r="C3321" s="4">
        <v>6</v>
      </c>
      <c r="D3321" s="19">
        <f>INDEX('Prom Factor Mensual Hora 0,5'!$B$5:$N$28,MATCH('Casos CMg'!$C3321,'Prom Factor Mensual Hora 0,5'!$A$5:$A$28,0),MATCH('Casos CMg'!$B3321,'Prom Factor Mensual Hora 0,5'!$B$4:$M$4,0))</f>
        <v>0.9740796118342202</v>
      </c>
      <c r="E3321" s="38">
        <v>46.481220245361328</v>
      </c>
      <c r="F3321" s="18">
        <f t="shared" si="153"/>
        <v>45.276408974182459</v>
      </c>
      <c r="G3321" s="38">
        <v>23.634635925292969</v>
      </c>
      <c r="H3321" s="18">
        <f t="shared" si="154"/>
        <v>23.02201698795249</v>
      </c>
      <c r="I3321" s="38">
        <v>52.454879760742188</v>
      </c>
      <c r="J3321" s="18">
        <f t="shared" si="155"/>
        <v>51.095228916154447</v>
      </c>
    </row>
    <row r="3322" spans="1:10" x14ac:dyDescent="0.3">
      <c r="A3322" s="3">
        <v>2035</v>
      </c>
      <c r="B3322" s="3">
        <v>9</v>
      </c>
      <c r="C3322" s="4">
        <v>7</v>
      </c>
      <c r="D3322" s="19">
        <f>INDEX('Prom Factor Mensual Hora 0,5'!$B$5:$N$28,MATCH('Casos CMg'!$C3322,'Prom Factor Mensual Hora 0,5'!$A$5:$A$28,0),MATCH('Casos CMg'!$B3322,'Prom Factor Mensual Hora 0,5'!$B$4:$M$4,0))</f>
        <v>0.97273984380637468</v>
      </c>
      <c r="E3322" s="38">
        <v>34.161064147949219</v>
      </c>
      <c r="F3322" s="18">
        <f t="shared" si="153"/>
        <v>33.229828203535668</v>
      </c>
      <c r="G3322" s="38">
        <v>21.188131332397461</v>
      </c>
      <c r="H3322" s="18">
        <f t="shared" si="154"/>
        <v>20.610539562825259</v>
      </c>
      <c r="I3322" s="38">
        <v>37.289348602294922</v>
      </c>
      <c r="J3322" s="18">
        <f t="shared" si="155"/>
        <v>36.272835135037816</v>
      </c>
    </row>
    <row r="3323" spans="1:10" x14ac:dyDescent="0.3">
      <c r="A3323" s="3">
        <v>2035</v>
      </c>
      <c r="B3323" s="3">
        <v>9</v>
      </c>
      <c r="C3323" s="4">
        <v>8</v>
      </c>
      <c r="D3323" s="19">
        <f>INDEX('Prom Factor Mensual Hora 0,5'!$B$5:$N$28,MATCH('Casos CMg'!$C3323,'Prom Factor Mensual Hora 0,5'!$A$5:$A$28,0),MATCH('Casos CMg'!$B3323,'Prom Factor Mensual Hora 0,5'!$B$4:$M$4,0))</f>
        <v>0.97273361132409919</v>
      </c>
      <c r="E3323" s="38">
        <v>34.520816802978523</v>
      </c>
      <c r="F3323" s="18">
        <f t="shared" si="153"/>
        <v>33.57955879461894</v>
      </c>
      <c r="G3323" s="38">
        <v>21.189640045166019</v>
      </c>
      <c r="H3323" s="18">
        <f t="shared" si="154"/>
        <v>20.611875083792089</v>
      </c>
      <c r="I3323" s="38">
        <v>37.650669097900391</v>
      </c>
      <c r="J3323" s="18">
        <f t="shared" si="155"/>
        <v>36.62407132036931</v>
      </c>
    </row>
    <row r="3324" spans="1:10" x14ac:dyDescent="0.3">
      <c r="A3324" s="3">
        <v>2035</v>
      </c>
      <c r="B3324" s="3">
        <v>9</v>
      </c>
      <c r="C3324" s="4">
        <v>9</v>
      </c>
      <c r="D3324" s="19">
        <f>INDEX('Prom Factor Mensual Hora 0,5'!$B$5:$N$28,MATCH('Casos CMg'!$C3324,'Prom Factor Mensual Hora 0,5'!$A$5:$A$28,0),MATCH('Casos CMg'!$B3324,'Prom Factor Mensual Hora 0,5'!$B$4:$M$4,0))</f>
        <v>0.98380388909456784</v>
      </c>
      <c r="E3324" s="38">
        <v>32.280197143554688</v>
      </c>
      <c r="F3324" s="18">
        <f t="shared" si="153"/>
        <v>31.757383490568461</v>
      </c>
      <c r="G3324" s="38">
        <v>20.581546783447269</v>
      </c>
      <c r="H3324" s="18">
        <f t="shared" si="154"/>
        <v>20.248205769137218</v>
      </c>
      <c r="I3324" s="38">
        <v>34.702358245849609</v>
      </c>
      <c r="J3324" s="18">
        <f t="shared" si="155"/>
        <v>34.140315003019793</v>
      </c>
    </row>
    <row r="3325" spans="1:10" x14ac:dyDescent="0.3">
      <c r="A3325" s="3">
        <v>2035</v>
      </c>
      <c r="B3325" s="3">
        <v>9</v>
      </c>
      <c r="C3325" s="4">
        <v>10</v>
      </c>
      <c r="D3325" s="19">
        <f>INDEX('Prom Factor Mensual Hora 0,5'!$B$5:$N$28,MATCH('Casos CMg'!$C3325,'Prom Factor Mensual Hora 0,5'!$A$5:$A$28,0),MATCH('Casos CMg'!$B3325,'Prom Factor Mensual Hora 0,5'!$B$4:$M$4,0))</f>
        <v>0.99651040141575653</v>
      </c>
      <c r="E3325" s="38">
        <v>32.280197143554688</v>
      </c>
      <c r="F3325" s="18">
        <f t="shared" si="153"/>
        <v>32.167552213303438</v>
      </c>
      <c r="G3325" s="38">
        <v>20.581546783447269</v>
      </c>
      <c r="H3325" s="18">
        <f t="shared" si="154"/>
        <v>20.509725446930211</v>
      </c>
      <c r="I3325" s="38">
        <v>34.702358245849609</v>
      </c>
      <c r="J3325" s="18">
        <f t="shared" si="155"/>
        <v>34.581260945644985</v>
      </c>
    </row>
    <row r="3326" spans="1:10" x14ac:dyDescent="0.3">
      <c r="A3326" s="3">
        <v>2035</v>
      </c>
      <c r="B3326" s="3">
        <v>9</v>
      </c>
      <c r="C3326" s="4">
        <v>11</v>
      </c>
      <c r="D3326" s="19">
        <f>INDEX('Prom Factor Mensual Hora 0,5'!$B$5:$N$28,MATCH('Casos CMg'!$C3326,'Prom Factor Mensual Hora 0,5'!$A$5:$A$28,0),MATCH('Casos CMg'!$B3326,'Prom Factor Mensual Hora 0,5'!$B$4:$M$4,0))</f>
        <v>0.99637875931433106</v>
      </c>
      <c r="E3326" s="38">
        <v>32.280197143554688</v>
      </c>
      <c r="F3326" s="18">
        <f t="shared" si="153"/>
        <v>32.163302780317032</v>
      </c>
      <c r="G3326" s="38">
        <v>20.581546783447269</v>
      </c>
      <c r="H3326" s="18">
        <f t="shared" si="154"/>
        <v>20.50701604886105</v>
      </c>
      <c r="I3326" s="38">
        <v>34.702358245849609</v>
      </c>
      <c r="J3326" s="18">
        <f t="shared" si="155"/>
        <v>34.576692654281082</v>
      </c>
    </row>
    <row r="3327" spans="1:10" x14ac:dyDescent="0.3">
      <c r="A3327" s="3">
        <v>2035</v>
      </c>
      <c r="B3327" s="3">
        <v>9</v>
      </c>
      <c r="C3327" s="4">
        <v>12</v>
      </c>
      <c r="D3327" s="19">
        <f>INDEX('Prom Factor Mensual Hora 0,5'!$B$5:$N$28,MATCH('Casos CMg'!$C3327,'Prom Factor Mensual Hora 0,5'!$A$5:$A$28,0),MATCH('Casos CMg'!$B3327,'Prom Factor Mensual Hora 0,5'!$B$4:$M$4,0))</f>
        <v>0.99637522767769626</v>
      </c>
      <c r="E3327" s="38">
        <v>31.048187255859379</v>
      </c>
      <c r="F3327" s="18">
        <f t="shared" si="153"/>
        <v>30.935644646036636</v>
      </c>
      <c r="G3327" s="38">
        <v>20.336894989013668</v>
      </c>
      <c r="H3327" s="18">
        <f t="shared" si="154"/>
        <v>20.263178374935894</v>
      </c>
      <c r="I3327" s="38">
        <v>33.185806274414063</v>
      </c>
      <c r="J3327" s="18">
        <f t="shared" si="155"/>
        <v>33.06551528233723</v>
      </c>
    </row>
    <row r="3328" spans="1:10" x14ac:dyDescent="0.3">
      <c r="A3328" s="3">
        <v>2035</v>
      </c>
      <c r="B3328" s="3">
        <v>9</v>
      </c>
      <c r="C3328" s="4">
        <v>13</v>
      </c>
      <c r="D3328" s="19">
        <f>INDEX('Prom Factor Mensual Hora 0,5'!$B$5:$N$28,MATCH('Casos CMg'!$C3328,'Prom Factor Mensual Hora 0,5'!$A$5:$A$28,0),MATCH('Casos CMg'!$B3328,'Prom Factor Mensual Hora 0,5'!$B$4:$M$4,0))</f>
        <v>0.99639232684161072</v>
      </c>
      <c r="E3328" s="38">
        <v>29.200164794921879</v>
      </c>
      <c r="F3328" s="18">
        <f t="shared" si="153"/>
        <v>29.094820144170697</v>
      </c>
      <c r="G3328" s="38">
        <v>19.969919204711911</v>
      </c>
      <c r="H3328" s="18">
        <f t="shared" si="154"/>
        <v>19.897874263221869</v>
      </c>
      <c r="I3328" s="38">
        <v>30.91097450256348</v>
      </c>
      <c r="J3328" s="18">
        <f t="shared" si="155"/>
        <v>30.799457809550926</v>
      </c>
    </row>
    <row r="3329" spans="1:10" x14ac:dyDescent="0.3">
      <c r="A3329" s="3">
        <v>2035</v>
      </c>
      <c r="B3329" s="3">
        <v>9</v>
      </c>
      <c r="C3329" s="4">
        <v>14</v>
      </c>
      <c r="D3329" s="19">
        <f>INDEX('Prom Factor Mensual Hora 0,5'!$B$5:$N$28,MATCH('Casos CMg'!$C3329,'Prom Factor Mensual Hora 0,5'!$A$5:$A$28,0),MATCH('Casos CMg'!$B3329,'Prom Factor Mensual Hora 0,5'!$B$4:$M$4,0))</f>
        <v>0.99819978685956856</v>
      </c>
      <c r="E3329" s="38">
        <v>30.432182312011719</v>
      </c>
      <c r="F3329" s="18">
        <f t="shared" si="153"/>
        <v>30.377397897521629</v>
      </c>
      <c r="G3329" s="38">
        <v>20.214572906494141</v>
      </c>
      <c r="H3329" s="18">
        <f t="shared" si="154"/>
        <v>20.17818236671966</v>
      </c>
      <c r="I3329" s="38">
        <v>32.427528381347663</v>
      </c>
      <c r="J3329" s="18">
        <f t="shared" si="155"/>
        <v>32.369151918643851</v>
      </c>
    </row>
    <row r="3330" spans="1:10" x14ac:dyDescent="0.3">
      <c r="A3330" s="3">
        <v>2035</v>
      </c>
      <c r="B3330" s="3">
        <v>9</v>
      </c>
      <c r="C3330" s="4">
        <v>15</v>
      </c>
      <c r="D3330" s="19">
        <f>INDEX('Prom Factor Mensual Hora 0,5'!$B$5:$N$28,MATCH('Casos CMg'!$C3330,'Prom Factor Mensual Hora 0,5'!$A$5:$A$28,0),MATCH('Casos CMg'!$B3330,'Prom Factor Mensual Hora 0,5'!$B$4:$M$4,0))</f>
        <v>0.99916905470794437</v>
      </c>
      <c r="E3330" s="38">
        <v>32.280197143554688</v>
      </c>
      <c r="F3330" s="18">
        <f t="shared" si="153"/>
        <v>32.253374065711625</v>
      </c>
      <c r="G3330" s="38">
        <v>20.581546783447269</v>
      </c>
      <c r="H3330" s="18">
        <f t="shared" si="154"/>
        <v>20.56444464404434</v>
      </c>
      <c r="I3330" s="38">
        <v>34.702358245849609</v>
      </c>
      <c r="J3330" s="18">
        <f t="shared" si="155"/>
        <v>34.673522484641992</v>
      </c>
    </row>
    <row r="3331" spans="1:10" x14ac:dyDescent="0.3">
      <c r="A3331" s="3">
        <v>2035</v>
      </c>
      <c r="B3331" s="3">
        <v>9</v>
      </c>
      <c r="C3331" s="4">
        <v>16</v>
      </c>
      <c r="D3331" s="19">
        <f>INDEX('Prom Factor Mensual Hora 0,5'!$B$5:$N$28,MATCH('Casos CMg'!$C3331,'Prom Factor Mensual Hora 0,5'!$A$5:$A$28,0),MATCH('Casos CMg'!$B3331,'Prom Factor Mensual Hora 0,5'!$B$4:$M$4,0))</f>
        <v>0.9990444504188255</v>
      </c>
      <c r="E3331" s="38">
        <v>32.280197143554688</v>
      </c>
      <c r="F3331" s="18">
        <f t="shared" si="153"/>
        <v>32.249351814693931</v>
      </c>
      <c r="G3331" s="38">
        <v>20.581546783447269</v>
      </c>
      <c r="H3331" s="18">
        <f t="shared" si="154"/>
        <v>20.561880095038422</v>
      </c>
      <c r="I3331" s="38">
        <v>34.702358245849609</v>
      </c>
      <c r="J3331" s="18">
        <f t="shared" si="155"/>
        <v>34.669198421962022</v>
      </c>
    </row>
    <row r="3332" spans="1:10" x14ac:dyDescent="0.3">
      <c r="A3332" s="3">
        <v>2035</v>
      </c>
      <c r="B3332" s="3">
        <v>9</v>
      </c>
      <c r="C3332" s="4">
        <v>17</v>
      </c>
      <c r="D3332" s="19">
        <f>INDEX('Prom Factor Mensual Hora 0,5'!$B$5:$N$28,MATCH('Casos CMg'!$C3332,'Prom Factor Mensual Hora 0,5'!$A$5:$A$28,0),MATCH('Casos CMg'!$B3332,'Prom Factor Mensual Hora 0,5'!$B$4:$M$4,0))</f>
        <v>0.9993050788709984</v>
      </c>
      <c r="E3332" s="38">
        <v>31.08101654052734</v>
      </c>
      <c r="F3332" s="18">
        <f t="shared" ref="F3332:F3395" si="156">$E3332*$D3332</f>
        <v>31.059417685422478</v>
      </c>
      <c r="G3332" s="38">
        <v>20.576503753662109</v>
      </c>
      <c r="H3332" s="18">
        <f t="shared" ref="H3332:H3395" si="157">$G3332*$D3332</f>
        <v>20.56220470644271</v>
      </c>
      <c r="I3332" s="38">
        <v>33.497970581054688</v>
      </c>
      <c r="J3332" s="18">
        <f t="shared" ref="J3332:J3395" si="158">$I3332*$D3332</f>
        <v>33.474692133519241</v>
      </c>
    </row>
    <row r="3333" spans="1:10" x14ac:dyDescent="0.3">
      <c r="A3333" s="3">
        <v>2035</v>
      </c>
      <c r="B3333" s="3">
        <v>9</v>
      </c>
      <c r="C3333" s="4">
        <v>18</v>
      </c>
      <c r="D3333" s="19">
        <f>INDEX('Prom Factor Mensual Hora 0,5'!$B$5:$N$28,MATCH('Casos CMg'!$C3333,'Prom Factor Mensual Hora 0,5'!$A$5:$A$28,0),MATCH('Casos CMg'!$B3333,'Prom Factor Mensual Hora 0,5'!$B$4:$M$4,0))</f>
        <v>0.99759036986935989</v>
      </c>
      <c r="E3333" s="38">
        <v>31.08101654052734</v>
      </c>
      <c r="F3333" s="18">
        <f t="shared" si="156"/>
        <v>31.006122786580363</v>
      </c>
      <c r="G3333" s="38">
        <v>20.576503753662109</v>
      </c>
      <c r="H3333" s="18">
        <f t="shared" si="157"/>
        <v>20.526921990234055</v>
      </c>
      <c r="I3333" s="38">
        <v>33.497970581054688</v>
      </c>
      <c r="J3333" s="18">
        <f t="shared" si="158"/>
        <v>33.417252861827279</v>
      </c>
    </row>
    <row r="3334" spans="1:10" x14ac:dyDescent="0.3">
      <c r="A3334" s="3">
        <v>2035</v>
      </c>
      <c r="B3334" s="3">
        <v>9</v>
      </c>
      <c r="C3334" s="4">
        <v>19</v>
      </c>
      <c r="D3334" s="19">
        <f>INDEX('Prom Factor Mensual Hora 0,5'!$B$5:$N$28,MATCH('Casos CMg'!$C3334,'Prom Factor Mensual Hora 0,5'!$A$5:$A$28,0),MATCH('Casos CMg'!$B3334,'Prom Factor Mensual Hora 0,5'!$B$4:$M$4,0))</f>
        <v>0.98333751685340054</v>
      </c>
      <c r="E3334" s="38">
        <v>83.906341552734375</v>
      </c>
      <c r="F3334" s="18">
        <f t="shared" si="156"/>
        <v>82.508253550719118</v>
      </c>
      <c r="G3334" s="38">
        <v>40.638294219970703</v>
      </c>
      <c r="H3334" s="18">
        <f t="shared" si="157"/>
        <v>39.961159327423893</v>
      </c>
      <c r="I3334" s="38">
        <v>99.457077026367188</v>
      </c>
      <c r="J3334" s="18">
        <f t="shared" si="158"/>
        <v>97.799875156605296</v>
      </c>
    </row>
    <row r="3335" spans="1:10" x14ac:dyDescent="0.3">
      <c r="A3335" s="3">
        <v>2035</v>
      </c>
      <c r="B3335" s="3">
        <v>9</v>
      </c>
      <c r="C3335" s="4">
        <v>20</v>
      </c>
      <c r="D3335" s="19">
        <f>INDEX('Prom Factor Mensual Hora 0,5'!$B$5:$N$28,MATCH('Casos CMg'!$C3335,'Prom Factor Mensual Hora 0,5'!$A$5:$A$28,0),MATCH('Casos CMg'!$B3335,'Prom Factor Mensual Hora 0,5'!$B$4:$M$4,0))</f>
        <v>0.97364157716331123</v>
      </c>
      <c r="E3335" s="38">
        <v>83.906341552734375</v>
      </c>
      <c r="F3335" s="18">
        <f t="shared" si="156"/>
        <v>81.694702723407772</v>
      </c>
      <c r="G3335" s="38">
        <v>40.638294219970703</v>
      </c>
      <c r="H3335" s="18">
        <f t="shared" si="157"/>
        <v>39.567132877558947</v>
      </c>
      <c r="I3335" s="38">
        <v>99.457077026367188</v>
      </c>
      <c r="J3335" s="18">
        <f t="shared" si="158"/>
        <v>96.835545336005083</v>
      </c>
    </row>
    <row r="3336" spans="1:10" x14ac:dyDescent="0.3">
      <c r="A3336" s="3">
        <v>2035</v>
      </c>
      <c r="B3336" s="3">
        <v>9</v>
      </c>
      <c r="C3336" s="4">
        <v>21</v>
      </c>
      <c r="D3336" s="19">
        <f>INDEX('Prom Factor Mensual Hora 0,5'!$B$5:$N$28,MATCH('Casos CMg'!$C3336,'Prom Factor Mensual Hora 0,5'!$A$5:$A$28,0),MATCH('Casos CMg'!$B3336,'Prom Factor Mensual Hora 0,5'!$B$4:$M$4,0))</f>
        <v>0.97197707714224701</v>
      </c>
      <c r="E3336" s="38">
        <v>83.906341552734375</v>
      </c>
      <c r="F3336" s="18">
        <f t="shared" si="156"/>
        <v>81.555040616125822</v>
      </c>
      <c r="G3336" s="38">
        <v>40.638294219970703</v>
      </c>
      <c r="H3336" s="18">
        <f t="shared" si="157"/>
        <v>39.499490435973797</v>
      </c>
      <c r="I3336" s="38">
        <v>99.457077026367188</v>
      </c>
      <c r="J3336" s="18">
        <f t="shared" si="158"/>
        <v>96.669999029199701</v>
      </c>
    </row>
    <row r="3337" spans="1:10" x14ac:dyDescent="0.3">
      <c r="A3337" s="3">
        <v>2035</v>
      </c>
      <c r="B3337" s="3">
        <v>9</v>
      </c>
      <c r="C3337" s="4">
        <v>22</v>
      </c>
      <c r="D3337" s="19">
        <f>INDEX('Prom Factor Mensual Hora 0,5'!$B$5:$N$28,MATCH('Casos CMg'!$C3337,'Prom Factor Mensual Hora 0,5'!$A$5:$A$28,0),MATCH('Casos CMg'!$B3337,'Prom Factor Mensual Hora 0,5'!$B$4:$M$4,0))</f>
        <v>0.97199432949026132</v>
      </c>
      <c r="E3337" s="38">
        <v>83.906341552734375</v>
      </c>
      <c r="F3337" s="18">
        <f t="shared" si="156"/>
        <v>81.556488197530896</v>
      </c>
      <c r="G3337" s="38">
        <v>40.638294219970703</v>
      </c>
      <c r="H3337" s="18">
        <f t="shared" si="157"/>
        <v>39.500191541968384</v>
      </c>
      <c r="I3337" s="38">
        <v>99.457077026367188</v>
      </c>
      <c r="J3337" s="18">
        <f t="shared" si="158"/>
        <v>96.671714897305051</v>
      </c>
    </row>
    <row r="3338" spans="1:10" x14ac:dyDescent="0.3">
      <c r="A3338" s="3">
        <v>2035</v>
      </c>
      <c r="B3338" s="3">
        <v>9</v>
      </c>
      <c r="C3338" s="4">
        <v>23</v>
      </c>
      <c r="D3338" s="19">
        <f>INDEX('Prom Factor Mensual Hora 0,5'!$B$5:$N$28,MATCH('Casos CMg'!$C3338,'Prom Factor Mensual Hora 0,5'!$A$5:$A$28,0),MATCH('Casos CMg'!$B3338,'Prom Factor Mensual Hora 0,5'!$B$4:$M$4,0))</f>
        <v>0.97199575680251449</v>
      </c>
      <c r="E3338" s="38">
        <v>83.906341552734375</v>
      </c>
      <c r="F3338" s="18">
        <f t="shared" si="156"/>
        <v>81.55660795808032</v>
      </c>
      <c r="G3338" s="38">
        <v>40.638294219970703</v>
      </c>
      <c r="H3338" s="18">
        <f t="shared" si="157"/>
        <v>39.500249545503671</v>
      </c>
      <c r="I3338" s="38">
        <v>99.457077026367188</v>
      </c>
      <c r="J3338" s="18">
        <f t="shared" si="158"/>
        <v>96.671856853609754</v>
      </c>
    </row>
    <row r="3339" spans="1:10" x14ac:dyDescent="0.3">
      <c r="A3339" s="3">
        <v>2035</v>
      </c>
      <c r="B3339" s="3">
        <v>10</v>
      </c>
      <c r="C3339" s="4">
        <v>0</v>
      </c>
      <c r="D3339" s="19">
        <f>INDEX('Prom Factor Mensual Hora 0,5'!$B$5:$N$28,MATCH('Casos CMg'!$C3339,'Prom Factor Mensual Hora 0,5'!$A$5:$A$28,0),MATCH('Casos CMg'!$B3339,'Prom Factor Mensual Hora 0,5'!$B$4:$M$4,0))</f>
        <v>0.98061449370768206</v>
      </c>
      <c r="E3339" s="38">
        <v>47.807567596435547</v>
      </c>
      <c r="F3339" s="18">
        <f t="shared" si="156"/>
        <v>46.880793693974432</v>
      </c>
      <c r="G3339" s="38">
        <v>25.79000091552734</v>
      </c>
      <c r="H3339" s="18">
        <f t="shared" si="157"/>
        <v>25.290048690500498</v>
      </c>
      <c r="I3339" s="38">
        <v>54.825111389160163</v>
      </c>
      <c r="J3339" s="18">
        <f t="shared" si="158"/>
        <v>53.762298847348568</v>
      </c>
    </row>
    <row r="3340" spans="1:10" x14ac:dyDescent="0.3">
      <c r="A3340" s="3">
        <v>2035</v>
      </c>
      <c r="B3340" s="3">
        <v>10</v>
      </c>
      <c r="C3340" s="4">
        <v>1</v>
      </c>
      <c r="D3340" s="19">
        <f>INDEX('Prom Factor Mensual Hora 0,5'!$B$5:$N$28,MATCH('Casos CMg'!$C3340,'Prom Factor Mensual Hora 0,5'!$A$5:$A$28,0),MATCH('Casos CMg'!$B3340,'Prom Factor Mensual Hora 0,5'!$B$4:$M$4,0))</f>
        <v>0.98669170963098818</v>
      </c>
      <c r="E3340" s="38">
        <v>47.807567596435547</v>
      </c>
      <c r="F3340" s="18">
        <f t="shared" si="156"/>
        <v>47.171330605026021</v>
      </c>
      <c r="G3340" s="38">
        <v>25.79000091552734</v>
      </c>
      <c r="H3340" s="18">
        <f t="shared" si="157"/>
        <v>25.446780094726421</v>
      </c>
      <c r="I3340" s="38">
        <v>54.825111389160163</v>
      </c>
      <c r="J3340" s="18">
        <f t="shared" si="158"/>
        <v>54.0954828872798</v>
      </c>
    </row>
    <row r="3341" spans="1:10" x14ac:dyDescent="0.3">
      <c r="A3341" s="3">
        <v>2035</v>
      </c>
      <c r="B3341" s="3">
        <v>10</v>
      </c>
      <c r="C3341" s="4">
        <v>2</v>
      </c>
      <c r="D3341" s="19">
        <f>INDEX('Prom Factor Mensual Hora 0,5'!$B$5:$N$28,MATCH('Casos CMg'!$C3341,'Prom Factor Mensual Hora 0,5'!$A$5:$A$28,0),MATCH('Casos CMg'!$B3341,'Prom Factor Mensual Hora 0,5'!$B$4:$M$4,0))</f>
        <v>0.98670064880071218</v>
      </c>
      <c r="E3341" s="38">
        <v>47.807567596435547</v>
      </c>
      <c r="F3341" s="18">
        <f t="shared" si="156"/>
        <v>47.17175796498686</v>
      </c>
      <c r="G3341" s="38">
        <v>25.79000091552734</v>
      </c>
      <c r="H3341" s="18">
        <f t="shared" si="157"/>
        <v>25.447010635921789</v>
      </c>
      <c r="I3341" s="38">
        <v>54.825111389160163</v>
      </c>
      <c r="J3341" s="18">
        <f t="shared" si="158"/>
        <v>54.095972978255645</v>
      </c>
    </row>
    <row r="3342" spans="1:10" x14ac:dyDescent="0.3">
      <c r="A3342" s="3">
        <v>2035</v>
      </c>
      <c r="B3342" s="3">
        <v>10</v>
      </c>
      <c r="C3342" s="4">
        <v>3</v>
      </c>
      <c r="D3342" s="19">
        <f>INDEX('Prom Factor Mensual Hora 0,5'!$B$5:$N$28,MATCH('Casos CMg'!$C3342,'Prom Factor Mensual Hora 0,5'!$A$5:$A$28,0),MATCH('Casos CMg'!$B3342,'Prom Factor Mensual Hora 0,5'!$B$4:$M$4,0))</f>
        <v>0.9870199279359243</v>
      </c>
      <c r="E3342" s="38">
        <v>47.807567596435547</v>
      </c>
      <c r="F3342" s="18">
        <f t="shared" si="156"/>
        <v>47.187021923825647</v>
      </c>
      <c r="G3342" s="38">
        <v>25.79000091552734</v>
      </c>
      <c r="H3342" s="18">
        <f t="shared" si="157"/>
        <v>25.455244845111217</v>
      </c>
      <c r="I3342" s="38">
        <v>54.825111389160163</v>
      </c>
      <c r="J3342" s="18">
        <f t="shared" si="158"/>
        <v>54.113477492407888</v>
      </c>
    </row>
    <row r="3343" spans="1:10" x14ac:dyDescent="0.3">
      <c r="A3343" s="3">
        <v>2035</v>
      </c>
      <c r="B3343" s="3">
        <v>10</v>
      </c>
      <c r="C3343" s="4">
        <v>4</v>
      </c>
      <c r="D3343" s="19">
        <f>INDEX('Prom Factor Mensual Hora 0,5'!$B$5:$N$28,MATCH('Casos CMg'!$C3343,'Prom Factor Mensual Hora 0,5'!$A$5:$A$28,0),MATCH('Casos CMg'!$B3343,'Prom Factor Mensual Hora 0,5'!$B$4:$M$4,0))</f>
        <v>0.9870029666479051</v>
      </c>
      <c r="E3343" s="38">
        <v>47.807567596435547</v>
      </c>
      <c r="F3343" s="18">
        <f t="shared" si="156"/>
        <v>47.186211045902141</v>
      </c>
      <c r="G3343" s="38">
        <v>25.79000091552734</v>
      </c>
      <c r="H3343" s="18">
        <f t="shared" si="157"/>
        <v>25.454807413477674</v>
      </c>
      <c r="I3343" s="38">
        <v>54.825111389160163</v>
      </c>
      <c r="J3343" s="18">
        <f t="shared" si="158"/>
        <v>54.112547587902931</v>
      </c>
    </row>
    <row r="3344" spans="1:10" x14ac:dyDescent="0.3">
      <c r="A3344" s="3">
        <v>2035</v>
      </c>
      <c r="B3344" s="3">
        <v>10</v>
      </c>
      <c r="C3344" s="4">
        <v>5</v>
      </c>
      <c r="D3344" s="19">
        <f>INDEX('Prom Factor Mensual Hora 0,5'!$B$5:$N$28,MATCH('Casos CMg'!$C3344,'Prom Factor Mensual Hora 0,5'!$A$5:$A$28,0),MATCH('Casos CMg'!$B3344,'Prom Factor Mensual Hora 0,5'!$B$4:$M$4,0))</f>
        <v>0.98794974355569909</v>
      </c>
      <c r="E3344" s="38">
        <v>47.807567596435547</v>
      </c>
      <c r="F3344" s="18">
        <f t="shared" si="156"/>
        <v>47.231474146920249</v>
      </c>
      <c r="G3344" s="38">
        <v>25.79000091552734</v>
      </c>
      <c r="H3344" s="18">
        <f t="shared" si="157"/>
        <v>25.479224790796479</v>
      </c>
      <c r="I3344" s="38">
        <v>54.825111389160163</v>
      </c>
      <c r="J3344" s="18">
        <f t="shared" si="158"/>
        <v>54.164454737333422</v>
      </c>
    </row>
    <row r="3345" spans="1:10" x14ac:dyDescent="0.3">
      <c r="A3345" s="3">
        <v>2035</v>
      </c>
      <c r="B3345" s="3">
        <v>10</v>
      </c>
      <c r="C3345" s="4">
        <v>6</v>
      </c>
      <c r="D3345" s="19">
        <f>INDEX('Prom Factor Mensual Hora 0,5'!$B$5:$N$28,MATCH('Casos CMg'!$C3345,'Prom Factor Mensual Hora 0,5'!$A$5:$A$28,0),MATCH('Casos CMg'!$B3345,'Prom Factor Mensual Hora 0,5'!$B$4:$M$4,0))</f>
        <v>0.98762991447964255</v>
      </c>
      <c r="E3345" s="38">
        <v>9.2541322708129883</v>
      </c>
      <c r="F3345" s="18">
        <f t="shared" si="156"/>
        <v>9.139657863206331</v>
      </c>
      <c r="G3345" s="38">
        <v>5.8667964935302734</v>
      </c>
      <c r="H3345" s="18">
        <f t="shared" si="157"/>
        <v>5.794223719174771</v>
      </c>
      <c r="I3345" s="38">
        <v>10.39016819000244</v>
      </c>
      <c r="J3345" s="18">
        <f t="shared" si="158"/>
        <v>10.261640920921211</v>
      </c>
    </row>
    <row r="3346" spans="1:10" x14ac:dyDescent="0.3">
      <c r="A3346" s="3">
        <v>2035</v>
      </c>
      <c r="B3346" s="3">
        <v>10</v>
      </c>
      <c r="C3346" s="4">
        <v>7</v>
      </c>
      <c r="D3346" s="19">
        <f>INDEX('Prom Factor Mensual Hora 0,5'!$B$5:$N$28,MATCH('Casos CMg'!$C3346,'Prom Factor Mensual Hora 0,5'!$A$5:$A$28,0),MATCH('Casos CMg'!$B3346,'Prom Factor Mensual Hora 0,5'!$B$4:$M$4,0))</f>
        <v>0.9876323655348701</v>
      </c>
      <c r="E3346" s="38">
        <v>9.2541322708129883</v>
      </c>
      <c r="F3346" s="18">
        <f t="shared" si="156"/>
        <v>9.1396805455956116</v>
      </c>
      <c r="G3346" s="38">
        <v>5.8667964935302734</v>
      </c>
      <c r="H3346" s="18">
        <f t="shared" si="157"/>
        <v>5.7942380990169848</v>
      </c>
      <c r="I3346" s="38">
        <v>10.39016819000244</v>
      </c>
      <c r="J3346" s="18">
        <f t="shared" si="158"/>
        <v>10.26166638779727</v>
      </c>
    </row>
    <row r="3347" spans="1:10" x14ac:dyDescent="0.3">
      <c r="A3347" s="3">
        <v>2035</v>
      </c>
      <c r="B3347" s="3">
        <v>10</v>
      </c>
      <c r="C3347" s="4">
        <v>8</v>
      </c>
      <c r="D3347" s="19">
        <f>INDEX('Prom Factor Mensual Hora 0,5'!$B$5:$N$28,MATCH('Casos CMg'!$C3347,'Prom Factor Mensual Hora 0,5'!$A$5:$A$28,0),MATCH('Casos CMg'!$B3347,'Prom Factor Mensual Hora 0,5'!$B$4:$M$4,0))</f>
        <v>0.98729907595495192</v>
      </c>
      <c r="E3347" s="38">
        <v>2.642957448959351</v>
      </c>
      <c r="F3347" s="18">
        <f t="shared" si="156"/>
        <v>2.6093894471458241</v>
      </c>
      <c r="G3347" s="38">
        <v>1.54634153842926</v>
      </c>
      <c r="H3347" s="18">
        <f t="shared" si="157"/>
        <v>1.5267015720019672</v>
      </c>
      <c r="I3347" s="38">
        <v>3.029582262039185</v>
      </c>
      <c r="J3347" s="18">
        <f t="shared" si="158"/>
        <v>2.9911037678408006</v>
      </c>
    </row>
    <row r="3348" spans="1:10" x14ac:dyDescent="0.3">
      <c r="A3348" s="3">
        <v>2035</v>
      </c>
      <c r="B3348" s="3">
        <v>10</v>
      </c>
      <c r="C3348" s="4">
        <v>9</v>
      </c>
      <c r="D3348" s="19">
        <f>INDEX('Prom Factor Mensual Hora 0,5'!$B$5:$N$28,MATCH('Casos CMg'!$C3348,'Prom Factor Mensual Hora 0,5'!$A$5:$A$28,0),MATCH('Casos CMg'!$B3348,'Prom Factor Mensual Hora 0,5'!$B$4:$M$4,0))</f>
        <v>0.9991578476552917</v>
      </c>
      <c r="E3348" s="38">
        <v>2.642957448959351</v>
      </c>
      <c r="F3348" s="18">
        <f t="shared" si="156"/>
        <v>2.6407316761467454</v>
      </c>
      <c r="G3348" s="38">
        <v>1.54634153842926</v>
      </c>
      <c r="H3348" s="18">
        <f t="shared" si="157"/>
        <v>1.5450392832769519</v>
      </c>
      <c r="I3348" s="38">
        <v>3.029582262039185</v>
      </c>
      <c r="J3348" s="18">
        <f t="shared" si="158"/>
        <v>3.0270308922337219</v>
      </c>
    </row>
    <row r="3349" spans="1:10" x14ac:dyDescent="0.3">
      <c r="A3349" s="3">
        <v>2035</v>
      </c>
      <c r="B3349" s="3">
        <v>10</v>
      </c>
      <c r="C3349" s="4">
        <v>10</v>
      </c>
      <c r="D3349" s="19">
        <f>INDEX('Prom Factor Mensual Hora 0,5'!$B$5:$N$28,MATCH('Casos CMg'!$C3349,'Prom Factor Mensual Hora 0,5'!$A$5:$A$28,0),MATCH('Casos CMg'!$B3349,'Prom Factor Mensual Hora 0,5'!$B$4:$M$4,0))</f>
        <v>0.9995828661525229</v>
      </c>
      <c r="E3349" s="38">
        <v>1.0581904649734499</v>
      </c>
      <c r="F3349" s="18">
        <f t="shared" si="156"/>
        <v>1.0577490579134319</v>
      </c>
      <c r="G3349" s="38">
        <v>0.73976391553878784</v>
      </c>
      <c r="H3349" s="18">
        <f t="shared" si="157"/>
        <v>0.73945533497047444</v>
      </c>
      <c r="I3349" s="38">
        <v>1.154933094978333</v>
      </c>
      <c r="J3349" s="18">
        <f t="shared" si="158"/>
        <v>1.1544513332928461</v>
      </c>
    </row>
    <row r="3350" spans="1:10" x14ac:dyDescent="0.3">
      <c r="A3350" s="3">
        <v>2035</v>
      </c>
      <c r="B3350" s="3">
        <v>10</v>
      </c>
      <c r="C3350" s="4">
        <v>11</v>
      </c>
      <c r="D3350" s="19">
        <f>INDEX('Prom Factor Mensual Hora 0,5'!$B$5:$N$28,MATCH('Casos CMg'!$C3350,'Prom Factor Mensual Hora 0,5'!$A$5:$A$28,0),MATCH('Casos CMg'!$B3350,'Prom Factor Mensual Hora 0,5'!$B$4:$M$4,0))</f>
        <v>0.99952344568666041</v>
      </c>
      <c r="E3350" s="38">
        <v>1.0581904649734499</v>
      </c>
      <c r="F3350" s="18">
        <f t="shared" si="156"/>
        <v>1.0576861797430319</v>
      </c>
      <c r="G3350" s="38">
        <v>0.73976391553878784</v>
      </c>
      <c r="H3350" s="18">
        <f t="shared" si="157"/>
        <v>0.73941137785398481</v>
      </c>
      <c r="I3350" s="38">
        <v>1.154933094978333</v>
      </c>
      <c r="J3350" s="18">
        <f t="shared" si="158"/>
        <v>1.1543827066303023</v>
      </c>
    </row>
    <row r="3351" spans="1:10" x14ac:dyDescent="0.3">
      <c r="A3351" s="3">
        <v>2035</v>
      </c>
      <c r="B3351" s="3">
        <v>10</v>
      </c>
      <c r="C3351" s="4">
        <v>12</v>
      </c>
      <c r="D3351" s="19">
        <f>INDEX('Prom Factor Mensual Hora 0,5'!$B$5:$N$28,MATCH('Casos CMg'!$C3351,'Prom Factor Mensual Hora 0,5'!$A$5:$A$28,0),MATCH('Casos CMg'!$B3351,'Prom Factor Mensual Hora 0,5'!$B$4:$M$4,0))</f>
        <v>0.99953095526393487</v>
      </c>
      <c r="E3351" s="38">
        <v>1.0581904649734499</v>
      </c>
      <c r="F3351" s="18">
        <f t="shared" si="156"/>
        <v>1.0576941263060997</v>
      </c>
      <c r="G3351" s="38">
        <v>0.73976391553878784</v>
      </c>
      <c r="H3351" s="18">
        <f t="shared" si="157"/>
        <v>0.73941693316827339</v>
      </c>
      <c r="I3351" s="38">
        <v>1.154933094978333</v>
      </c>
      <c r="J3351" s="18">
        <f t="shared" si="158"/>
        <v>1.1543913796896259</v>
      </c>
    </row>
    <row r="3352" spans="1:10" x14ac:dyDescent="0.3">
      <c r="A3352" s="3">
        <v>2035</v>
      </c>
      <c r="B3352" s="3">
        <v>10</v>
      </c>
      <c r="C3352" s="4">
        <v>13</v>
      </c>
      <c r="D3352" s="19">
        <f>INDEX('Prom Factor Mensual Hora 0,5'!$B$5:$N$28,MATCH('Casos CMg'!$C3352,'Prom Factor Mensual Hora 0,5'!$A$5:$A$28,0),MATCH('Casos CMg'!$B3352,'Prom Factor Mensual Hora 0,5'!$B$4:$M$4,0))</f>
        <v>0.99956208482646935</v>
      </c>
      <c r="E3352" s="38">
        <v>1.0581904649734499</v>
      </c>
      <c r="F3352" s="18">
        <f t="shared" si="156"/>
        <v>1.0577270673123527</v>
      </c>
      <c r="G3352" s="38">
        <v>0.73976391553878784</v>
      </c>
      <c r="H3352" s="18">
        <f t="shared" si="157"/>
        <v>0.73943996169534298</v>
      </c>
      <c r="I3352" s="38">
        <v>1.154933094978333</v>
      </c>
      <c r="J3352" s="18">
        <f t="shared" si="158"/>
        <v>1.1544273322516292</v>
      </c>
    </row>
    <row r="3353" spans="1:10" x14ac:dyDescent="0.3">
      <c r="A3353" s="3">
        <v>2035</v>
      </c>
      <c r="B3353" s="3">
        <v>10</v>
      </c>
      <c r="C3353" s="4">
        <v>14</v>
      </c>
      <c r="D3353" s="19">
        <f>INDEX('Prom Factor Mensual Hora 0,5'!$B$5:$N$28,MATCH('Casos CMg'!$C3353,'Prom Factor Mensual Hora 0,5'!$A$5:$A$28,0),MATCH('Casos CMg'!$B3353,'Prom Factor Mensual Hora 0,5'!$B$4:$M$4,0))</f>
        <v>0.99971987807715179</v>
      </c>
      <c r="E3353" s="38">
        <v>1.0581904649734499</v>
      </c>
      <c r="F3353" s="18">
        <f t="shared" si="156"/>
        <v>1.057894042625662</v>
      </c>
      <c r="G3353" s="38">
        <v>0.73976391553878784</v>
      </c>
      <c r="H3353" s="18">
        <f t="shared" si="157"/>
        <v>0.73955669144831337</v>
      </c>
      <c r="I3353" s="38">
        <v>1.154933094978333</v>
      </c>
      <c r="J3353" s="18">
        <f t="shared" si="158"/>
        <v>1.1546095728990067</v>
      </c>
    </row>
    <row r="3354" spans="1:10" x14ac:dyDescent="0.3">
      <c r="A3354" s="3">
        <v>2035</v>
      </c>
      <c r="B3354" s="3">
        <v>10</v>
      </c>
      <c r="C3354" s="4">
        <v>15</v>
      </c>
      <c r="D3354" s="19">
        <f>INDEX('Prom Factor Mensual Hora 0,5'!$B$5:$N$28,MATCH('Casos CMg'!$C3354,'Prom Factor Mensual Hora 0,5'!$A$5:$A$28,0),MATCH('Casos CMg'!$B3354,'Prom Factor Mensual Hora 0,5'!$B$4:$M$4,0))</f>
        <v>0.99988320758683513</v>
      </c>
      <c r="E3354" s="38">
        <v>2.116380929946899</v>
      </c>
      <c r="F3354" s="18">
        <f t="shared" si="156"/>
        <v>2.1161337527109145</v>
      </c>
      <c r="G3354" s="38">
        <v>1.4795278310775759</v>
      </c>
      <c r="H3354" s="18">
        <f t="shared" si="157"/>
        <v>1.4793550334518397</v>
      </c>
      <c r="I3354" s="38">
        <v>2.309866189956665</v>
      </c>
      <c r="J3354" s="18">
        <f t="shared" si="158"/>
        <v>2.3095964151102519</v>
      </c>
    </row>
    <row r="3355" spans="1:10" x14ac:dyDescent="0.3">
      <c r="A3355" s="3">
        <v>2035</v>
      </c>
      <c r="B3355" s="3">
        <v>10</v>
      </c>
      <c r="C3355" s="4">
        <v>16</v>
      </c>
      <c r="D3355" s="19">
        <f>INDEX('Prom Factor Mensual Hora 0,5'!$B$5:$N$28,MATCH('Casos CMg'!$C3355,'Prom Factor Mensual Hora 0,5'!$A$5:$A$28,0),MATCH('Casos CMg'!$B3355,'Prom Factor Mensual Hora 0,5'!$B$4:$M$4,0))</f>
        <v>0.99988320758683513</v>
      </c>
      <c r="E3355" s="38">
        <v>2.116380929946899</v>
      </c>
      <c r="F3355" s="18">
        <f t="shared" si="156"/>
        <v>2.1161337527109145</v>
      </c>
      <c r="G3355" s="38">
        <v>1.4795278310775759</v>
      </c>
      <c r="H3355" s="18">
        <f t="shared" si="157"/>
        <v>1.4793550334518397</v>
      </c>
      <c r="I3355" s="38">
        <v>2.309866189956665</v>
      </c>
      <c r="J3355" s="18">
        <f t="shared" si="158"/>
        <v>2.3095964151102519</v>
      </c>
    </row>
    <row r="3356" spans="1:10" x14ac:dyDescent="0.3">
      <c r="A3356" s="3">
        <v>2035</v>
      </c>
      <c r="B3356" s="3">
        <v>10</v>
      </c>
      <c r="C3356" s="4">
        <v>17</v>
      </c>
      <c r="D3356" s="19">
        <f>INDEX('Prom Factor Mensual Hora 0,5'!$B$5:$N$28,MATCH('Casos CMg'!$C3356,'Prom Factor Mensual Hora 0,5'!$A$5:$A$28,0),MATCH('Casos CMg'!$B3356,'Prom Factor Mensual Hora 0,5'!$B$4:$M$4,0))</f>
        <v>0.99988323929231326</v>
      </c>
      <c r="E3356" s="38">
        <v>2.116380929946899</v>
      </c>
      <c r="F3356" s="18">
        <f t="shared" si="156"/>
        <v>2.1161338198117838</v>
      </c>
      <c r="G3356" s="38">
        <v>1.4795278310775759</v>
      </c>
      <c r="H3356" s="18">
        <f t="shared" si="157"/>
        <v>1.479355080360977</v>
      </c>
      <c r="I3356" s="38">
        <v>2.309866189956665</v>
      </c>
      <c r="J3356" s="18">
        <f t="shared" si="158"/>
        <v>2.3095964883456639</v>
      </c>
    </row>
    <row r="3357" spans="1:10" x14ac:dyDescent="0.3">
      <c r="A3357" s="3">
        <v>2035</v>
      </c>
      <c r="B3357" s="3">
        <v>10</v>
      </c>
      <c r="C3357" s="4">
        <v>18</v>
      </c>
      <c r="D3357" s="19">
        <f>INDEX('Prom Factor Mensual Hora 0,5'!$B$5:$N$28,MATCH('Casos CMg'!$C3357,'Prom Factor Mensual Hora 0,5'!$A$5:$A$28,0),MATCH('Casos CMg'!$B3357,'Prom Factor Mensual Hora 0,5'!$B$4:$M$4,0))</f>
        <v>0.99988470501655835</v>
      </c>
      <c r="E3357" s="38">
        <v>2.116380929946899</v>
      </c>
      <c r="F3357" s="18">
        <f t="shared" si="156"/>
        <v>2.1161369218426245</v>
      </c>
      <c r="G3357" s="38">
        <v>1.4795278310775759</v>
      </c>
      <c r="H3357" s="18">
        <f t="shared" si="157"/>
        <v>1.4793572489407905</v>
      </c>
      <c r="I3357" s="38">
        <v>2.309866189956665</v>
      </c>
      <c r="J3357" s="18">
        <f t="shared" si="158"/>
        <v>2.3095998739725414</v>
      </c>
    </row>
    <row r="3358" spans="1:10" x14ac:dyDescent="0.3">
      <c r="A3358" s="3">
        <v>2035</v>
      </c>
      <c r="B3358" s="3">
        <v>10</v>
      </c>
      <c r="C3358" s="4">
        <v>19</v>
      </c>
      <c r="D3358" s="19">
        <f>INDEX('Prom Factor Mensual Hora 0,5'!$B$5:$N$28,MATCH('Casos CMg'!$C3358,'Prom Factor Mensual Hora 0,5'!$A$5:$A$28,0),MATCH('Casos CMg'!$B3358,'Prom Factor Mensual Hora 0,5'!$B$4:$M$4,0))</f>
        <v>0.99484069998452063</v>
      </c>
      <c r="E3358" s="38">
        <v>39.84442138671875</v>
      </c>
      <c r="F3358" s="18">
        <f t="shared" si="156"/>
        <v>39.638852062841487</v>
      </c>
      <c r="G3358" s="38">
        <v>19.470699310302731</v>
      </c>
      <c r="H3358" s="18">
        <f t="shared" si="157"/>
        <v>19.370244131049692</v>
      </c>
      <c r="I3358" s="38">
        <v>46.086746215820313</v>
      </c>
      <c r="J3358" s="18">
        <f t="shared" si="158"/>
        <v>45.848970865355639</v>
      </c>
    </row>
    <row r="3359" spans="1:10" x14ac:dyDescent="0.3">
      <c r="A3359" s="3">
        <v>2035</v>
      </c>
      <c r="B3359" s="3">
        <v>10</v>
      </c>
      <c r="C3359" s="4">
        <v>20</v>
      </c>
      <c r="D3359" s="19">
        <f>INDEX('Prom Factor Mensual Hora 0,5'!$B$5:$N$28,MATCH('Casos CMg'!$C3359,'Prom Factor Mensual Hora 0,5'!$A$5:$A$28,0),MATCH('Casos CMg'!$B3359,'Prom Factor Mensual Hora 0,5'!$B$4:$M$4,0))</f>
        <v>0.98074713749844833</v>
      </c>
      <c r="E3359" s="38">
        <v>37.074634552001953</v>
      </c>
      <c r="F3359" s="18">
        <f t="shared" si="156"/>
        <v>36.360841710676986</v>
      </c>
      <c r="G3359" s="38">
        <v>17.272686004638668</v>
      </c>
      <c r="H3359" s="18">
        <f t="shared" si="157"/>
        <v>16.940137355958885</v>
      </c>
      <c r="I3359" s="38">
        <v>43.047321319580078</v>
      </c>
      <c r="J3359" s="18">
        <f t="shared" si="158"/>
        <v>42.218537161154089</v>
      </c>
    </row>
    <row r="3360" spans="1:10" x14ac:dyDescent="0.3">
      <c r="A3360" s="3">
        <v>2035</v>
      </c>
      <c r="B3360" s="3">
        <v>10</v>
      </c>
      <c r="C3360" s="4">
        <v>21</v>
      </c>
      <c r="D3360" s="19">
        <f>INDEX('Prom Factor Mensual Hora 0,5'!$B$5:$N$28,MATCH('Casos CMg'!$C3360,'Prom Factor Mensual Hora 0,5'!$A$5:$A$28,0),MATCH('Casos CMg'!$B3360,'Prom Factor Mensual Hora 0,5'!$B$4:$M$4,0))</f>
        <v>0.98070075515168487</v>
      </c>
      <c r="E3360" s="38">
        <v>37.074634552001953</v>
      </c>
      <c r="F3360" s="18">
        <f t="shared" si="156"/>
        <v>36.359122102121063</v>
      </c>
      <c r="G3360" s="38">
        <v>17.272686004638668</v>
      </c>
      <c r="H3360" s="18">
        <f t="shared" si="157"/>
        <v>16.939336208247081</v>
      </c>
      <c r="I3360" s="38">
        <v>43.047321319580078</v>
      </c>
      <c r="J3360" s="18">
        <f t="shared" si="158"/>
        <v>42.216540525369403</v>
      </c>
    </row>
    <row r="3361" spans="1:10" x14ac:dyDescent="0.3">
      <c r="A3361" s="3">
        <v>2035</v>
      </c>
      <c r="B3361" s="3">
        <v>10</v>
      </c>
      <c r="C3361" s="4">
        <v>22</v>
      </c>
      <c r="D3361" s="19">
        <f>INDEX('Prom Factor Mensual Hora 0,5'!$B$5:$N$28,MATCH('Casos CMg'!$C3361,'Prom Factor Mensual Hora 0,5'!$A$5:$A$28,0),MATCH('Casos CMg'!$B3361,'Prom Factor Mensual Hora 0,5'!$B$4:$M$4,0))</f>
        <v>0.98070301388438497</v>
      </c>
      <c r="E3361" s="38">
        <v>37.074634552001953</v>
      </c>
      <c r="F3361" s="18">
        <f t="shared" si="156"/>
        <v>36.359205843810471</v>
      </c>
      <c r="G3361" s="38">
        <v>17.272686004638668</v>
      </c>
      <c r="H3361" s="18">
        <f t="shared" si="157"/>
        <v>16.939375222627778</v>
      </c>
      <c r="I3361" s="38">
        <v>43.047321319580078</v>
      </c>
      <c r="J3361" s="18">
        <f t="shared" si="158"/>
        <v>42.216637757761724</v>
      </c>
    </row>
    <row r="3362" spans="1:10" x14ac:dyDescent="0.3">
      <c r="A3362" s="3">
        <v>2035</v>
      </c>
      <c r="B3362" s="3">
        <v>10</v>
      </c>
      <c r="C3362" s="4">
        <v>23</v>
      </c>
      <c r="D3362" s="19">
        <f>INDEX('Prom Factor Mensual Hora 0,5'!$B$5:$N$28,MATCH('Casos CMg'!$C3362,'Prom Factor Mensual Hora 0,5'!$A$5:$A$28,0),MATCH('Casos CMg'!$B3362,'Prom Factor Mensual Hora 0,5'!$B$4:$M$4,0))</f>
        <v>0.9807000534826753</v>
      </c>
      <c r="E3362" s="38">
        <v>39.84442138671875</v>
      </c>
      <c r="F3362" s="18">
        <f t="shared" si="156"/>
        <v>39.075426184941328</v>
      </c>
      <c r="G3362" s="38">
        <v>19.470699310302731</v>
      </c>
      <c r="H3362" s="18">
        <f t="shared" si="157"/>
        <v>19.094915854958977</v>
      </c>
      <c r="I3362" s="38">
        <v>46.086746215820313</v>
      </c>
      <c r="J3362" s="18">
        <f t="shared" si="158"/>
        <v>45.197274478697466</v>
      </c>
    </row>
    <row r="3363" spans="1:10" x14ac:dyDescent="0.3">
      <c r="A3363" s="3">
        <v>2035</v>
      </c>
      <c r="B3363" s="3">
        <v>11</v>
      </c>
      <c r="C3363" s="4">
        <v>0</v>
      </c>
      <c r="D3363" s="19">
        <f>INDEX('Prom Factor Mensual Hora 0,5'!$B$5:$N$28,MATCH('Casos CMg'!$C3363,'Prom Factor Mensual Hora 0,5'!$A$5:$A$28,0),MATCH('Casos CMg'!$B3363,'Prom Factor Mensual Hora 0,5'!$B$4:$M$4,0))</f>
        <v>0.97806805803312946</v>
      </c>
      <c r="E3363" s="38">
        <v>23.114877700805661</v>
      </c>
      <c r="F3363" s="18">
        <f t="shared" si="156"/>
        <v>22.607923544500281</v>
      </c>
      <c r="G3363" s="38">
        <v>11.61390209197998</v>
      </c>
      <c r="H3363" s="18">
        <f t="shared" si="157"/>
        <v>11.359186665289759</v>
      </c>
      <c r="I3363" s="38">
        <v>26.557315826416019</v>
      </c>
      <c r="J3363" s="18">
        <f t="shared" si="158"/>
        <v>25.97486231691521</v>
      </c>
    </row>
    <row r="3364" spans="1:10" x14ac:dyDescent="0.3">
      <c r="A3364" s="3">
        <v>2035</v>
      </c>
      <c r="B3364" s="3">
        <v>11</v>
      </c>
      <c r="C3364" s="4">
        <v>1</v>
      </c>
      <c r="D3364" s="19">
        <f>INDEX('Prom Factor Mensual Hora 0,5'!$B$5:$N$28,MATCH('Casos CMg'!$C3364,'Prom Factor Mensual Hora 0,5'!$A$5:$A$28,0),MATCH('Casos CMg'!$B3364,'Prom Factor Mensual Hora 0,5'!$B$4:$M$4,0))</f>
        <v>0.97782059625724937</v>
      </c>
      <c r="E3364" s="38">
        <v>23.114877700805661</v>
      </c>
      <c r="F3364" s="18">
        <f t="shared" si="156"/>
        <v>22.602203495815189</v>
      </c>
      <c r="G3364" s="38">
        <v>11.61390209197998</v>
      </c>
      <c r="H3364" s="18">
        <f t="shared" si="157"/>
        <v>11.35631266845318</v>
      </c>
      <c r="I3364" s="38">
        <v>26.557315826416019</v>
      </c>
      <c r="J3364" s="18">
        <f t="shared" si="158"/>
        <v>25.968290396378197</v>
      </c>
    </row>
    <row r="3365" spans="1:10" x14ac:dyDescent="0.3">
      <c r="A3365" s="3">
        <v>2035</v>
      </c>
      <c r="B3365" s="3">
        <v>11</v>
      </c>
      <c r="C3365" s="4">
        <v>2</v>
      </c>
      <c r="D3365" s="19">
        <f>INDEX('Prom Factor Mensual Hora 0,5'!$B$5:$N$28,MATCH('Casos CMg'!$C3365,'Prom Factor Mensual Hora 0,5'!$A$5:$A$28,0),MATCH('Casos CMg'!$B3365,'Prom Factor Mensual Hora 0,5'!$B$4:$M$4,0))</f>
        <v>0.97782244293888609</v>
      </c>
      <c r="E3365" s="38">
        <v>23.114877700805661</v>
      </c>
      <c r="F3365" s="18">
        <f t="shared" si="156"/>
        <v>22.602246181635373</v>
      </c>
      <c r="G3365" s="38">
        <v>11.61390209197998</v>
      </c>
      <c r="H3365" s="18">
        <f t="shared" si="157"/>
        <v>11.356334115632905</v>
      </c>
      <c r="I3365" s="38">
        <v>26.557315826416019</v>
      </c>
      <c r="J3365" s="18">
        <f t="shared" si="158"/>
        <v>25.968339439285653</v>
      </c>
    </row>
    <row r="3366" spans="1:10" x14ac:dyDescent="0.3">
      <c r="A3366" s="3">
        <v>2035</v>
      </c>
      <c r="B3366" s="3">
        <v>11</v>
      </c>
      <c r="C3366" s="4">
        <v>3</v>
      </c>
      <c r="D3366" s="19">
        <f>INDEX('Prom Factor Mensual Hora 0,5'!$B$5:$N$28,MATCH('Casos CMg'!$C3366,'Prom Factor Mensual Hora 0,5'!$A$5:$A$28,0),MATCH('Casos CMg'!$B3366,'Prom Factor Mensual Hora 0,5'!$B$4:$M$4,0))</f>
        <v>0.97783125509732516</v>
      </c>
      <c r="E3366" s="38">
        <v>23.114877700805661</v>
      </c>
      <c r="F3366" s="18">
        <f t="shared" si="156"/>
        <v>22.602449873599973</v>
      </c>
      <c r="G3366" s="38">
        <v>11.61390209197998</v>
      </c>
      <c r="H3366" s="18">
        <f t="shared" si="157"/>
        <v>11.356436459178235</v>
      </c>
      <c r="I3366" s="38">
        <v>26.557315826416019</v>
      </c>
      <c r="J3366" s="18">
        <f t="shared" si="158"/>
        <v>25.968573466560432</v>
      </c>
    </row>
    <row r="3367" spans="1:10" x14ac:dyDescent="0.3">
      <c r="A3367" s="3">
        <v>2035</v>
      </c>
      <c r="B3367" s="3">
        <v>11</v>
      </c>
      <c r="C3367" s="4">
        <v>4</v>
      </c>
      <c r="D3367" s="19">
        <f>INDEX('Prom Factor Mensual Hora 0,5'!$B$5:$N$28,MATCH('Casos CMg'!$C3367,'Prom Factor Mensual Hora 0,5'!$A$5:$A$28,0),MATCH('Casos CMg'!$B3367,'Prom Factor Mensual Hora 0,5'!$B$4:$M$4,0))</f>
        <v>0.97782984064008349</v>
      </c>
      <c r="E3367" s="38">
        <v>23.114877700805661</v>
      </c>
      <c r="F3367" s="18">
        <f t="shared" si="156"/>
        <v>22.602417178593818</v>
      </c>
      <c r="G3367" s="38">
        <v>11.61390209197998</v>
      </c>
      <c r="H3367" s="18">
        <f t="shared" si="157"/>
        <v>11.356420031810316</v>
      </c>
      <c r="I3367" s="38">
        <v>26.557315826416019</v>
      </c>
      <c r="J3367" s="18">
        <f t="shared" si="158"/>
        <v>25.968535902372743</v>
      </c>
    </row>
    <row r="3368" spans="1:10" x14ac:dyDescent="0.3">
      <c r="A3368" s="3">
        <v>2035</v>
      </c>
      <c r="B3368" s="3">
        <v>11</v>
      </c>
      <c r="C3368" s="4">
        <v>5</v>
      </c>
      <c r="D3368" s="19">
        <f>INDEX('Prom Factor Mensual Hora 0,5'!$B$5:$N$28,MATCH('Casos CMg'!$C3368,'Prom Factor Mensual Hora 0,5'!$A$5:$A$28,0),MATCH('Casos CMg'!$B3368,'Prom Factor Mensual Hora 0,5'!$B$4:$M$4,0))</f>
        <v>0.97687483111014284</v>
      </c>
      <c r="E3368" s="38">
        <v>23.114877700805661</v>
      </c>
      <c r="F3368" s="18">
        <f t="shared" si="156"/>
        <v>22.580342250106135</v>
      </c>
      <c r="G3368" s="38">
        <v>11.61390209197998</v>
      </c>
      <c r="H3368" s="18">
        <f t="shared" si="157"/>
        <v>11.345328644632678</v>
      </c>
      <c r="I3368" s="38">
        <v>26.557315826416019</v>
      </c>
      <c r="J3368" s="18">
        <f t="shared" si="158"/>
        <v>25.943173412668873</v>
      </c>
    </row>
    <row r="3369" spans="1:10" x14ac:dyDescent="0.3">
      <c r="A3369" s="3">
        <v>2035</v>
      </c>
      <c r="B3369" s="3">
        <v>11</v>
      </c>
      <c r="C3369" s="4">
        <v>6</v>
      </c>
      <c r="D3369" s="19">
        <f>INDEX('Prom Factor Mensual Hora 0,5'!$B$5:$N$28,MATCH('Casos CMg'!$C3369,'Prom Factor Mensual Hora 0,5'!$A$5:$A$28,0),MATCH('Casos CMg'!$B3369,'Prom Factor Mensual Hora 0,5'!$B$4:$M$4,0))</f>
        <v>0.97689945172122139</v>
      </c>
      <c r="E3369" s="38">
        <v>0.1029268577694893</v>
      </c>
      <c r="F3369" s="18">
        <f t="shared" si="156"/>
        <v>0.10054919092240223</v>
      </c>
      <c r="G3369" s="38">
        <v>1.4634145190939309E-3</v>
      </c>
      <c r="H3369" s="18">
        <f t="shared" si="157"/>
        <v>1.429608841343736E-3</v>
      </c>
      <c r="I3369" s="38">
        <v>1.4634145190939309E-3</v>
      </c>
      <c r="J3369" s="18">
        <f t="shared" si="158"/>
        <v>1.429608841343736E-3</v>
      </c>
    </row>
    <row r="3370" spans="1:10" x14ac:dyDescent="0.3">
      <c r="A3370" s="3">
        <v>2035</v>
      </c>
      <c r="B3370" s="3">
        <v>11</v>
      </c>
      <c r="C3370" s="4">
        <v>7</v>
      </c>
      <c r="D3370" s="19">
        <f>INDEX('Prom Factor Mensual Hora 0,5'!$B$5:$N$28,MATCH('Casos CMg'!$C3370,'Prom Factor Mensual Hora 0,5'!$A$5:$A$28,0),MATCH('Casos CMg'!$B3370,'Prom Factor Mensual Hora 0,5'!$B$4:$M$4,0))</f>
        <v>0.97686589863268813</v>
      </c>
      <c r="E3370" s="38">
        <v>3.0878050252795219E-2</v>
      </c>
      <c r="F3370" s="18">
        <f t="shared" si="156"/>
        <v>3.0163714308222105E-2</v>
      </c>
      <c r="G3370" s="38">
        <v>4.3902441393584008E-4</v>
      </c>
      <c r="H3370" s="18">
        <f t="shared" si="157"/>
        <v>4.2886797864112369E-4</v>
      </c>
      <c r="I3370" s="38">
        <v>4.3902441393584008E-4</v>
      </c>
      <c r="J3370" s="18">
        <f t="shared" si="158"/>
        <v>4.2886797864112369E-4</v>
      </c>
    </row>
    <row r="3371" spans="1:10" x14ac:dyDescent="0.3">
      <c r="A3371" s="3">
        <v>2035</v>
      </c>
      <c r="B3371" s="3">
        <v>11</v>
      </c>
      <c r="C3371" s="4">
        <v>8</v>
      </c>
      <c r="D3371" s="19">
        <f>INDEX('Prom Factor Mensual Hora 0,5'!$B$5:$N$28,MATCH('Casos CMg'!$C3371,'Prom Factor Mensual Hora 0,5'!$A$5:$A$28,0),MATCH('Casos CMg'!$B3371,'Prom Factor Mensual Hora 0,5'!$B$4:$M$4,0))</f>
        <v>0.98863064559129132</v>
      </c>
      <c r="E3371" s="38">
        <v>2.7447160333395001E-2</v>
      </c>
      <c r="F3371" s="18">
        <f t="shared" si="156"/>
        <v>2.7135103840051984E-2</v>
      </c>
      <c r="G3371" s="38">
        <v>3.9024392026476562E-4</v>
      </c>
      <c r="H3371" s="18">
        <f t="shared" si="157"/>
        <v>3.8580709882943167E-4</v>
      </c>
      <c r="I3371" s="38">
        <v>3.9024392026476562E-4</v>
      </c>
      <c r="J3371" s="18">
        <f t="shared" si="158"/>
        <v>3.8580709882943167E-4</v>
      </c>
    </row>
    <row r="3372" spans="1:10" x14ac:dyDescent="0.3">
      <c r="A3372" s="3">
        <v>2035</v>
      </c>
      <c r="B3372" s="3">
        <v>11</v>
      </c>
      <c r="C3372" s="4">
        <v>9</v>
      </c>
      <c r="D3372" s="19">
        <f>INDEX('Prom Factor Mensual Hora 0,5'!$B$5:$N$28,MATCH('Casos CMg'!$C3372,'Prom Factor Mensual Hora 0,5'!$A$5:$A$28,0),MATCH('Casos CMg'!$B3372,'Prom Factor Mensual Hora 0,5'!$B$4:$M$4,0))</f>
        <v>0.99973769168684423</v>
      </c>
      <c r="E3372" s="38">
        <v>1.37235801666975E-2</v>
      </c>
      <c r="F3372" s="18">
        <f t="shared" si="156"/>
        <v>1.3719980357533516E-2</v>
      </c>
      <c r="G3372" s="38">
        <v>1.9512196013238281E-4</v>
      </c>
      <c r="H3372" s="18">
        <f t="shared" si="157"/>
        <v>1.9507077802016084E-4</v>
      </c>
      <c r="I3372" s="38">
        <v>1.9512196013238281E-4</v>
      </c>
      <c r="J3372" s="18">
        <f t="shared" si="158"/>
        <v>1.9507077802016084E-4</v>
      </c>
    </row>
    <row r="3373" spans="1:10" x14ac:dyDescent="0.3">
      <c r="A3373" s="3">
        <v>2035</v>
      </c>
      <c r="B3373" s="3">
        <v>11</v>
      </c>
      <c r="C3373" s="4">
        <v>10</v>
      </c>
      <c r="D3373" s="19">
        <f>INDEX('Prom Factor Mensual Hora 0,5'!$B$5:$N$28,MATCH('Casos CMg'!$C3373,'Prom Factor Mensual Hora 0,5'!$A$5:$A$28,0),MATCH('Casos CMg'!$B3373,'Prom Factor Mensual Hora 0,5'!$B$4:$M$4,0))</f>
        <v>0.99973513831665695</v>
      </c>
      <c r="E3373" s="38">
        <v>1.37235801666975E-2</v>
      </c>
      <c r="F3373" s="18">
        <f t="shared" si="156"/>
        <v>1.3719945316153056E-2</v>
      </c>
      <c r="G3373" s="38">
        <v>1.9512196013238281E-4</v>
      </c>
      <c r="H3373" s="18">
        <f t="shared" si="157"/>
        <v>1.9507027980156496E-4</v>
      </c>
      <c r="I3373" s="38">
        <v>1.9512196013238281E-4</v>
      </c>
      <c r="J3373" s="18">
        <f t="shared" si="158"/>
        <v>1.9507027980156496E-4</v>
      </c>
    </row>
    <row r="3374" spans="1:10" x14ac:dyDescent="0.3">
      <c r="A3374" s="3">
        <v>2035</v>
      </c>
      <c r="B3374" s="3">
        <v>11</v>
      </c>
      <c r="C3374" s="4">
        <v>11</v>
      </c>
      <c r="D3374" s="19">
        <f>INDEX('Prom Factor Mensual Hora 0,5'!$B$5:$N$28,MATCH('Casos CMg'!$C3374,'Prom Factor Mensual Hora 0,5'!$A$5:$A$28,0),MATCH('Casos CMg'!$B3374,'Prom Factor Mensual Hora 0,5'!$B$4:$M$4,0))</f>
        <v>0.99973521183053549</v>
      </c>
      <c r="E3374" s="38">
        <v>6.8617900833487511E-3</v>
      </c>
      <c r="F3374" s="18">
        <f t="shared" si="156"/>
        <v>6.859973162513331E-3</v>
      </c>
      <c r="G3374" s="38">
        <v>9.7560980066191405E-5</v>
      </c>
      <c r="H3374" s="18">
        <f t="shared" si="157"/>
        <v>9.7535147072868512E-5</v>
      </c>
      <c r="I3374" s="38">
        <v>9.7560980066191405E-5</v>
      </c>
      <c r="J3374" s="18">
        <f t="shared" si="158"/>
        <v>9.7535147072868512E-5</v>
      </c>
    </row>
    <row r="3375" spans="1:10" x14ac:dyDescent="0.3">
      <c r="A3375" s="3">
        <v>2035</v>
      </c>
      <c r="B3375" s="3">
        <v>11</v>
      </c>
      <c r="C3375" s="4">
        <v>12</v>
      </c>
      <c r="D3375" s="19">
        <f>INDEX('Prom Factor Mensual Hora 0,5'!$B$5:$N$28,MATCH('Casos CMg'!$C3375,'Prom Factor Mensual Hora 0,5'!$A$5:$A$28,0),MATCH('Casos CMg'!$B3375,'Prom Factor Mensual Hora 0,5'!$B$4:$M$4,0))</f>
        <v>0.99973721447341823</v>
      </c>
      <c r="E3375" s="38">
        <v>0</v>
      </c>
      <c r="F3375" s="18">
        <f t="shared" si="156"/>
        <v>0</v>
      </c>
      <c r="G3375" s="38">
        <v>0</v>
      </c>
      <c r="H3375" s="18">
        <f t="shared" si="157"/>
        <v>0</v>
      </c>
      <c r="I3375" s="38">
        <v>0</v>
      </c>
      <c r="J3375" s="18">
        <f t="shared" si="158"/>
        <v>0</v>
      </c>
    </row>
    <row r="3376" spans="1:10" x14ac:dyDescent="0.3">
      <c r="A3376" s="3">
        <v>2035</v>
      </c>
      <c r="B3376" s="3">
        <v>11</v>
      </c>
      <c r="C3376" s="4">
        <v>13</v>
      </c>
      <c r="D3376" s="19">
        <f>INDEX('Prom Factor Mensual Hora 0,5'!$B$5:$N$28,MATCH('Casos CMg'!$C3376,'Prom Factor Mensual Hora 0,5'!$A$5:$A$28,0),MATCH('Casos CMg'!$B3376,'Prom Factor Mensual Hora 0,5'!$B$4:$M$4,0))</f>
        <v>1</v>
      </c>
      <c r="E3376" s="38">
        <v>0</v>
      </c>
      <c r="F3376" s="18">
        <f t="shared" si="156"/>
        <v>0</v>
      </c>
      <c r="G3376" s="38">
        <v>0</v>
      </c>
      <c r="H3376" s="18">
        <f t="shared" si="157"/>
        <v>0</v>
      </c>
      <c r="I3376" s="38">
        <v>0</v>
      </c>
      <c r="J3376" s="18">
        <f t="shared" si="158"/>
        <v>0</v>
      </c>
    </row>
    <row r="3377" spans="1:10" x14ac:dyDescent="0.3">
      <c r="A3377" s="3">
        <v>2035</v>
      </c>
      <c r="B3377" s="3">
        <v>11</v>
      </c>
      <c r="C3377" s="4">
        <v>14</v>
      </c>
      <c r="D3377" s="19">
        <f>INDEX('Prom Factor Mensual Hora 0,5'!$B$5:$N$28,MATCH('Casos CMg'!$C3377,'Prom Factor Mensual Hora 0,5'!$A$5:$A$28,0),MATCH('Casos CMg'!$B3377,'Prom Factor Mensual Hora 0,5'!$B$4:$M$4,0))</f>
        <v>1</v>
      </c>
      <c r="E3377" s="38">
        <v>0</v>
      </c>
      <c r="F3377" s="18">
        <f t="shared" si="156"/>
        <v>0</v>
      </c>
      <c r="G3377" s="38">
        <v>0</v>
      </c>
      <c r="H3377" s="18">
        <f t="shared" si="157"/>
        <v>0</v>
      </c>
      <c r="I3377" s="38">
        <v>0</v>
      </c>
      <c r="J3377" s="18">
        <f t="shared" si="158"/>
        <v>0</v>
      </c>
    </row>
    <row r="3378" spans="1:10" x14ac:dyDescent="0.3">
      <c r="A3378" s="3">
        <v>2035</v>
      </c>
      <c r="B3378" s="3">
        <v>11</v>
      </c>
      <c r="C3378" s="4">
        <v>15</v>
      </c>
      <c r="D3378" s="19">
        <f>INDEX('Prom Factor Mensual Hora 0,5'!$B$5:$N$28,MATCH('Casos CMg'!$C3378,'Prom Factor Mensual Hora 0,5'!$A$5:$A$28,0),MATCH('Casos CMg'!$B3378,'Prom Factor Mensual Hora 0,5'!$B$4:$M$4,0))</f>
        <v>1</v>
      </c>
      <c r="E3378" s="38">
        <v>0</v>
      </c>
      <c r="F3378" s="18">
        <f t="shared" si="156"/>
        <v>0</v>
      </c>
      <c r="G3378" s="38">
        <v>0</v>
      </c>
      <c r="H3378" s="18">
        <f t="shared" si="157"/>
        <v>0</v>
      </c>
      <c r="I3378" s="38">
        <v>0</v>
      </c>
      <c r="J3378" s="18">
        <f t="shared" si="158"/>
        <v>0</v>
      </c>
    </row>
    <row r="3379" spans="1:10" x14ac:dyDescent="0.3">
      <c r="A3379" s="3">
        <v>2035</v>
      </c>
      <c r="B3379" s="3">
        <v>11</v>
      </c>
      <c r="C3379" s="4">
        <v>16</v>
      </c>
      <c r="D3379" s="19">
        <f>INDEX('Prom Factor Mensual Hora 0,5'!$B$5:$N$28,MATCH('Casos CMg'!$C3379,'Prom Factor Mensual Hora 0,5'!$A$5:$A$28,0),MATCH('Casos CMg'!$B3379,'Prom Factor Mensual Hora 0,5'!$B$4:$M$4,0))</f>
        <v>1</v>
      </c>
      <c r="E3379" s="38">
        <v>3.430895041674376E-3</v>
      </c>
      <c r="F3379" s="18">
        <f t="shared" si="156"/>
        <v>3.430895041674376E-3</v>
      </c>
      <c r="G3379" s="38">
        <v>4.8780490033095703E-5</v>
      </c>
      <c r="H3379" s="18">
        <f t="shared" si="157"/>
        <v>4.8780490033095703E-5</v>
      </c>
      <c r="I3379" s="38">
        <v>4.8780490033095703E-5</v>
      </c>
      <c r="J3379" s="18">
        <f t="shared" si="158"/>
        <v>4.8780490033095703E-5</v>
      </c>
    </row>
    <row r="3380" spans="1:10" x14ac:dyDescent="0.3">
      <c r="A3380" s="3">
        <v>2035</v>
      </c>
      <c r="B3380" s="3">
        <v>11</v>
      </c>
      <c r="C3380" s="4">
        <v>17</v>
      </c>
      <c r="D3380" s="19">
        <f>INDEX('Prom Factor Mensual Hora 0,5'!$B$5:$N$28,MATCH('Casos CMg'!$C3380,'Prom Factor Mensual Hora 0,5'!$A$5:$A$28,0),MATCH('Casos CMg'!$B3380,'Prom Factor Mensual Hora 0,5'!$B$4:$M$4,0))</f>
        <v>1</v>
      </c>
      <c r="E3380" s="38">
        <v>3.430895041674376E-3</v>
      </c>
      <c r="F3380" s="18">
        <f t="shared" si="156"/>
        <v>3.430895041674376E-3</v>
      </c>
      <c r="G3380" s="38">
        <v>4.8780490033095703E-5</v>
      </c>
      <c r="H3380" s="18">
        <f t="shared" si="157"/>
        <v>4.8780490033095703E-5</v>
      </c>
      <c r="I3380" s="38">
        <v>4.8780490033095703E-5</v>
      </c>
      <c r="J3380" s="18">
        <f t="shared" si="158"/>
        <v>4.8780490033095703E-5</v>
      </c>
    </row>
    <row r="3381" spans="1:10" x14ac:dyDescent="0.3">
      <c r="A3381" s="3">
        <v>2035</v>
      </c>
      <c r="B3381" s="3">
        <v>11</v>
      </c>
      <c r="C3381" s="4">
        <v>18</v>
      </c>
      <c r="D3381" s="19">
        <f>INDEX('Prom Factor Mensual Hora 0,5'!$B$5:$N$28,MATCH('Casos CMg'!$C3381,'Prom Factor Mensual Hora 0,5'!$A$5:$A$28,0),MATCH('Casos CMg'!$B3381,'Prom Factor Mensual Hora 0,5'!$B$4:$M$4,0))</f>
        <v>1</v>
      </c>
      <c r="E3381" s="38">
        <v>3.430895041674376E-3</v>
      </c>
      <c r="F3381" s="18">
        <f t="shared" si="156"/>
        <v>3.430895041674376E-3</v>
      </c>
      <c r="G3381" s="38">
        <v>4.8780490033095703E-5</v>
      </c>
      <c r="H3381" s="18">
        <f t="shared" si="157"/>
        <v>4.8780490033095703E-5</v>
      </c>
      <c r="I3381" s="38">
        <v>4.8780490033095703E-5</v>
      </c>
      <c r="J3381" s="18">
        <f t="shared" si="158"/>
        <v>4.8780490033095703E-5</v>
      </c>
    </row>
    <row r="3382" spans="1:10" x14ac:dyDescent="0.3">
      <c r="A3382" s="3">
        <v>2035</v>
      </c>
      <c r="B3382" s="3">
        <v>11</v>
      </c>
      <c r="C3382" s="4">
        <v>19</v>
      </c>
      <c r="D3382" s="19">
        <f>INDEX('Prom Factor Mensual Hora 0,5'!$B$5:$N$28,MATCH('Casos CMg'!$C3382,'Prom Factor Mensual Hora 0,5'!$A$5:$A$28,0),MATCH('Casos CMg'!$B3382,'Prom Factor Mensual Hora 0,5'!$B$4:$M$4,0))</f>
        <v>0.99848757808880506</v>
      </c>
      <c r="E3382" s="38">
        <v>23.173185348510739</v>
      </c>
      <c r="F3382" s="18">
        <f t="shared" si="156"/>
        <v>23.13813771523747</v>
      </c>
      <c r="G3382" s="38">
        <v>11.62874698638916</v>
      </c>
      <c r="H3382" s="18">
        <f t="shared" si="157"/>
        <v>11.611159414647203</v>
      </c>
      <c r="I3382" s="38">
        <v>26.598814010620121</v>
      </c>
      <c r="J3382" s="18">
        <f t="shared" si="158"/>
        <v>26.558585381498659</v>
      </c>
    </row>
    <row r="3383" spans="1:10" x14ac:dyDescent="0.3">
      <c r="A3383" s="3">
        <v>2035</v>
      </c>
      <c r="B3383" s="3">
        <v>11</v>
      </c>
      <c r="C3383" s="4">
        <v>20</v>
      </c>
      <c r="D3383" s="19">
        <f>INDEX('Prom Factor Mensual Hora 0,5'!$B$5:$N$28,MATCH('Casos CMg'!$C3383,'Prom Factor Mensual Hora 0,5'!$A$5:$A$28,0),MATCH('Casos CMg'!$B3383,'Prom Factor Mensual Hora 0,5'!$B$4:$M$4,0))</f>
        <v>0.98141126578893756</v>
      </c>
      <c r="E3383" s="38">
        <v>23.194389343261719</v>
      </c>
      <c r="F3383" s="18">
        <f t="shared" si="156"/>
        <v>22.763235004571928</v>
      </c>
      <c r="G3383" s="38">
        <v>11.634146690368651</v>
      </c>
      <c r="H3383" s="18">
        <f t="shared" si="157"/>
        <v>11.417882629768876</v>
      </c>
      <c r="I3383" s="38">
        <v>26.613901138305661</v>
      </c>
      <c r="J3383" s="18">
        <f t="shared" si="158"/>
        <v>26.119182403726203</v>
      </c>
    </row>
    <row r="3384" spans="1:10" x14ac:dyDescent="0.3">
      <c r="A3384" s="3">
        <v>2035</v>
      </c>
      <c r="B3384" s="3">
        <v>11</v>
      </c>
      <c r="C3384" s="4">
        <v>21</v>
      </c>
      <c r="D3384" s="19">
        <f>INDEX('Prom Factor Mensual Hora 0,5'!$B$5:$N$28,MATCH('Casos CMg'!$C3384,'Prom Factor Mensual Hora 0,5'!$A$5:$A$28,0),MATCH('Casos CMg'!$B3384,'Prom Factor Mensual Hora 0,5'!$B$4:$M$4,0))</f>
        <v>0.97812914279756003</v>
      </c>
      <c r="E3384" s="38">
        <v>23.194389343261719</v>
      </c>
      <c r="F3384" s="18">
        <f t="shared" si="156"/>
        <v>22.687108166037447</v>
      </c>
      <c r="G3384" s="38">
        <v>11.634146690368651</v>
      </c>
      <c r="H3384" s="18">
        <f t="shared" si="157"/>
        <v>11.379697929431359</v>
      </c>
      <c r="I3384" s="38">
        <v>26.613901138305661</v>
      </c>
      <c r="J3384" s="18">
        <f t="shared" si="158"/>
        <v>26.031832306909923</v>
      </c>
    </row>
    <row r="3385" spans="1:10" x14ac:dyDescent="0.3">
      <c r="A3385" s="3">
        <v>2035</v>
      </c>
      <c r="B3385" s="3">
        <v>11</v>
      </c>
      <c r="C3385" s="4">
        <v>22</v>
      </c>
      <c r="D3385" s="19">
        <f>INDEX('Prom Factor Mensual Hora 0,5'!$B$5:$N$28,MATCH('Casos CMg'!$C3385,'Prom Factor Mensual Hora 0,5'!$A$5:$A$28,0),MATCH('Casos CMg'!$B3385,'Prom Factor Mensual Hora 0,5'!$B$4:$M$4,0))</f>
        <v>0.97813991732964989</v>
      </c>
      <c r="E3385" s="38">
        <v>23.194389343261719</v>
      </c>
      <c r="F3385" s="18">
        <f t="shared" si="156"/>
        <v>22.68735807472973</v>
      </c>
      <c r="G3385" s="38">
        <v>11.634146690368651</v>
      </c>
      <c r="H3385" s="18">
        <f t="shared" si="157"/>
        <v>11.379823281918211</v>
      </c>
      <c r="I3385" s="38">
        <v>26.613901138305661</v>
      </c>
      <c r="J3385" s="18">
        <f t="shared" si="158"/>
        <v>26.032119059241772</v>
      </c>
    </row>
    <row r="3386" spans="1:10" x14ac:dyDescent="0.3">
      <c r="A3386" s="3">
        <v>2035</v>
      </c>
      <c r="B3386" s="3">
        <v>11</v>
      </c>
      <c r="C3386" s="4">
        <v>23</v>
      </c>
      <c r="D3386" s="19">
        <f>INDEX('Prom Factor Mensual Hora 0,5'!$B$5:$N$28,MATCH('Casos CMg'!$C3386,'Prom Factor Mensual Hora 0,5'!$A$5:$A$28,0),MATCH('Casos CMg'!$B3386,'Prom Factor Mensual Hora 0,5'!$B$4:$M$4,0))</f>
        <v>0.97814296622442454</v>
      </c>
      <c r="E3386" s="38">
        <v>23.178487777709961</v>
      </c>
      <c r="F3386" s="18">
        <f t="shared" si="156"/>
        <v>22.671874787485791</v>
      </c>
      <c r="G3386" s="38">
        <v>11.63009738922119</v>
      </c>
      <c r="H3386" s="18">
        <f t="shared" si="157"/>
        <v>11.37589795777175</v>
      </c>
      <c r="I3386" s="38">
        <v>26.602582931518551</v>
      </c>
      <c r="J3386" s="18">
        <f t="shared" si="158"/>
        <v>26.021129377866803</v>
      </c>
    </row>
    <row r="3387" spans="1:10" x14ac:dyDescent="0.3">
      <c r="A3387" s="3">
        <v>2035</v>
      </c>
      <c r="B3387" s="3">
        <v>12</v>
      </c>
      <c r="C3387" s="4">
        <v>0</v>
      </c>
      <c r="D3387" s="19">
        <f>INDEX('Prom Factor Mensual Hora 0,5'!$B$5:$N$28,MATCH('Casos CMg'!$C3387,'Prom Factor Mensual Hora 0,5'!$A$5:$A$28,0),MATCH('Casos CMg'!$B3387,'Prom Factor Mensual Hora 0,5'!$B$4:$M$4,0))</f>
        <v>0.97644003142763458</v>
      </c>
      <c r="E3387" s="38">
        <v>21.925052642822269</v>
      </c>
      <c r="F3387" s="18">
        <f t="shared" si="156"/>
        <v>21.408499091609919</v>
      </c>
      <c r="G3387" s="38">
        <v>11.87539768218994</v>
      </c>
      <c r="H3387" s="18">
        <f t="shared" si="157"/>
        <v>11.595613686013204</v>
      </c>
      <c r="I3387" s="38">
        <v>27.259441375732418</v>
      </c>
      <c r="J3387" s="18">
        <f t="shared" si="158"/>
        <v>26.617209793619924</v>
      </c>
    </row>
    <row r="3388" spans="1:10" x14ac:dyDescent="0.3">
      <c r="A3388" s="3">
        <v>2035</v>
      </c>
      <c r="B3388" s="3">
        <v>12</v>
      </c>
      <c r="C3388" s="4">
        <v>1</v>
      </c>
      <c r="D3388" s="19">
        <f>INDEX('Prom Factor Mensual Hora 0,5'!$B$5:$N$28,MATCH('Casos CMg'!$C3388,'Prom Factor Mensual Hora 0,5'!$A$5:$A$28,0),MATCH('Casos CMg'!$B3388,'Prom Factor Mensual Hora 0,5'!$B$4:$M$4,0))</f>
        <v>0.97367928766097722</v>
      </c>
      <c r="E3388" s="38">
        <v>22.03707122802734</v>
      </c>
      <c r="F3388" s="18">
        <f t="shared" si="156"/>
        <v>21.457039815439877</v>
      </c>
      <c r="G3388" s="38">
        <v>11.91951370239258</v>
      </c>
      <c r="H3388" s="18">
        <f t="shared" si="157"/>
        <v>11.605783611010864</v>
      </c>
      <c r="I3388" s="38">
        <v>27.310001373291019</v>
      </c>
      <c r="J3388" s="18">
        <f t="shared" si="158"/>
        <v>26.591182683166309</v>
      </c>
    </row>
    <row r="3389" spans="1:10" x14ac:dyDescent="0.3">
      <c r="A3389" s="3">
        <v>2035</v>
      </c>
      <c r="B3389" s="3">
        <v>12</v>
      </c>
      <c r="C3389" s="4">
        <v>2</v>
      </c>
      <c r="D3389" s="19">
        <f>INDEX('Prom Factor Mensual Hora 0,5'!$B$5:$N$28,MATCH('Casos CMg'!$C3389,'Prom Factor Mensual Hora 0,5'!$A$5:$A$28,0),MATCH('Casos CMg'!$B3389,'Prom Factor Mensual Hora 0,5'!$B$4:$M$4,0))</f>
        <v>0.97367102551501061</v>
      </c>
      <c r="E3389" s="38">
        <v>22.03707122802734</v>
      </c>
      <c r="F3389" s="18">
        <f t="shared" si="156"/>
        <v>21.456857741940716</v>
      </c>
      <c r="G3389" s="38">
        <v>11.91951370239258</v>
      </c>
      <c r="H3389" s="18">
        <f t="shared" si="157"/>
        <v>11.605685130248805</v>
      </c>
      <c r="I3389" s="38">
        <v>27.310001373291019</v>
      </c>
      <c r="J3389" s="18">
        <f t="shared" si="158"/>
        <v>26.590957043948613</v>
      </c>
    </row>
    <row r="3390" spans="1:10" x14ac:dyDescent="0.3">
      <c r="A3390" s="3">
        <v>2035</v>
      </c>
      <c r="B3390" s="3">
        <v>12</v>
      </c>
      <c r="C3390" s="4">
        <v>3</v>
      </c>
      <c r="D3390" s="19">
        <f>INDEX('Prom Factor Mensual Hora 0,5'!$B$5:$N$28,MATCH('Casos CMg'!$C3390,'Prom Factor Mensual Hora 0,5'!$A$5:$A$28,0),MATCH('Casos CMg'!$B3390,'Prom Factor Mensual Hora 0,5'!$B$4:$M$4,0))</f>
        <v>0.97365909524400518</v>
      </c>
      <c r="E3390" s="38">
        <v>22.03707122802734</v>
      </c>
      <c r="F3390" s="18">
        <f t="shared" si="156"/>
        <v>21.456594833708799</v>
      </c>
      <c r="G3390" s="38">
        <v>11.91951370239258</v>
      </c>
      <c r="H3390" s="18">
        <f t="shared" si="157"/>
        <v>11.605542927220082</v>
      </c>
      <c r="I3390" s="38">
        <v>27.310001373291019</v>
      </c>
      <c r="J3390" s="18">
        <f t="shared" si="158"/>
        <v>26.590631228231072</v>
      </c>
    </row>
    <row r="3391" spans="1:10" x14ac:dyDescent="0.3">
      <c r="A3391" s="3">
        <v>2035</v>
      </c>
      <c r="B3391" s="3">
        <v>12</v>
      </c>
      <c r="C3391" s="4">
        <v>4</v>
      </c>
      <c r="D3391" s="19">
        <f>INDEX('Prom Factor Mensual Hora 0,5'!$B$5:$N$28,MATCH('Casos CMg'!$C3391,'Prom Factor Mensual Hora 0,5'!$A$5:$A$28,0),MATCH('Casos CMg'!$B3391,'Prom Factor Mensual Hora 0,5'!$B$4:$M$4,0))</f>
        <v>0.97460134131334175</v>
      </c>
      <c r="E3391" s="38">
        <v>22.03707122802734</v>
      </c>
      <c r="F3391" s="18">
        <f t="shared" si="156"/>
        <v>21.477359177453096</v>
      </c>
      <c r="G3391" s="38">
        <v>11.91951370239258</v>
      </c>
      <c r="H3391" s="18">
        <f t="shared" si="157"/>
        <v>11.616774042154564</v>
      </c>
      <c r="I3391" s="38">
        <v>27.310001373291019</v>
      </c>
      <c r="J3391" s="18">
        <f t="shared" si="158"/>
        <v>26.616363969678634</v>
      </c>
    </row>
    <row r="3392" spans="1:10" x14ac:dyDescent="0.3">
      <c r="A3392" s="3">
        <v>2035</v>
      </c>
      <c r="B3392" s="3">
        <v>12</v>
      </c>
      <c r="C3392" s="4">
        <v>5</v>
      </c>
      <c r="D3392" s="19">
        <f>INDEX('Prom Factor Mensual Hora 0,5'!$B$5:$N$28,MATCH('Casos CMg'!$C3392,'Prom Factor Mensual Hora 0,5'!$A$5:$A$28,0),MATCH('Casos CMg'!$B3392,'Prom Factor Mensual Hora 0,5'!$B$4:$M$4,0))</f>
        <v>0.97460499880629525</v>
      </c>
      <c r="E3392" s="38">
        <v>22.03707122802734</v>
      </c>
      <c r="F3392" s="18">
        <f t="shared" si="156"/>
        <v>21.477439777885831</v>
      </c>
      <c r="G3392" s="38">
        <v>11.91951370239258</v>
      </c>
      <c r="H3392" s="18">
        <f t="shared" si="157"/>
        <v>11.616817637691939</v>
      </c>
      <c r="I3392" s="38">
        <v>27.310001373291019</v>
      </c>
      <c r="J3392" s="18">
        <f t="shared" si="158"/>
        <v>26.616463855816214</v>
      </c>
    </row>
    <row r="3393" spans="1:10" x14ac:dyDescent="0.3">
      <c r="A3393" s="3">
        <v>2035</v>
      </c>
      <c r="B3393" s="3">
        <v>12</v>
      </c>
      <c r="C3393" s="4">
        <v>6</v>
      </c>
      <c r="D3393" s="19">
        <f>INDEX('Prom Factor Mensual Hora 0,5'!$B$5:$N$28,MATCH('Casos CMg'!$C3393,'Prom Factor Mensual Hora 0,5'!$A$5:$A$28,0),MATCH('Casos CMg'!$B3393,'Prom Factor Mensual Hora 0,5'!$B$4:$M$4,0))</f>
        <v>0.97459344763732958</v>
      </c>
      <c r="E3393" s="38">
        <v>0.51926833391189575</v>
      </c>
      <c r="F3393" s="18">
        <f t="shared" si="156"/>
        <v>0.50607551579608656</v>
      </c>
      <c r="G3393" s="38">
        <v>2.9268288053572178E-3</v>
      </c>
      <c r="H3393" s="18">
        <f t="shared" si="157"/>
        <v>2.8524681760573375E-3</v>
      </c>
      <c r="I3393" s="38">
        <v>0.97902429103851318</v>
      </c>
      <c r="J3393" s="18">
        <f t="shared" si="158"/>
        <v>0.95415065912391694</v>
      </c>
    </row>
    <row r="3394" spans="1:10" x14ac:dyDescent="0.3">
      <c r="A3394" s="3">
        <v>2035</v>
      </c>
      <c r="B3394" s="3">
        <v>12</v>
      </c>
      <c r="C3394" s="4">
        <v>7</v>
      </c>
      <c r="D3394" s="19">
        <f>INDEX('Prom Factor Mensual Hora 0,5'!$B$5:$N$28,MATCH('Casos CMg'!$C3394,'Prom Factor Mensual Hora 0,5'!$A$5:$A$28,0),MATCH('Casos CMg'!$B3394,'Prom Factor Mensual Hora 0,5'!$B$4:$M$4,0))</f>
        <v>0.97461942681272895</v>
      </c>
      <c r="E3394" s="38">
        <v>0.25125890970230103</v>
      </c>
      <c r="F3394" s="18">
        <f t="shared" si="156"/>
        <v>0.24488181455564784</v>
      </c>
      <c r="G3394" s="38">
        <v>1.4162075240165E-3</v>
      </c>
      <c r="H3394" s="18">
        <f t="shared" si="157"/>
        <v>1.3802633653048353E-3</v>
      </c>
      <c r="I3394" s="38">
        <v>0.47372153401374822</v>
      </c>
      <c r="J3394" s="18">
        <f t="shared" si="158"/>
        <v>0.46169820994932598</v>
      </c>
    </row>
    <row r="3395" spans="1:10" x14ac:dyDescent="0.3">
      <c r="A3395" s="3">
        <v>2035</v>
      </c>
      <c r="B3395" s="3">
        <v>12</v>
      </c>
      <c r="C3395" s="4">
        <v>8</v>
      </c>
      <c r="D3395" s="19">
        <f>INDEX('Prom Factor Mensual Hora 0,5'!$B$5:$N$28,MATCH('Casos CMg'!$C3395,'Prom Factor Mensual Hora 0,5'!$A$5:$A$28,0),MATCH('Casos CMg'!$B3395,'Prom Factor Mensual Hora 0,5'!$B$4:$M$4,0))</f>
        <v>0.98045104262200489</v>
      </c>
      <c r="E3395" s="38">
        <v>0.15075533092021939</v>
      </c>
      <c r="F3395" s="18">
        <f t="shared" si="156"/>
        <v>0.14780822138155447</v>
      </c>
      <c r="G3395" s="38">
        <v>8.4972474724054337E-4</v>
      </c>
      <c r="H3395" s="18">
        <f t="shared" si="157"/>
        <v>8.3311351437371031E-4</v>
      </c>
      <c r="I3395" s="38">
        <v>0.28423288464546198</v>
      </c>
      <c r="J3395" s="18">
        <f t="shared" si="158"/>
        <v>0.27867642809810322</v>
      </c>
    </row>
    <row r="3396" spans="1:10" x14ac:dyDescent="0.3">
      <c r="A3396" s="3">
        <v>2035</v>
      </c>
      <c r="B3396" s="3">
        <v>12</v>
      </c>
      <c r="C3396" s="4">
        <v>9</v>
      </c>
      <c r="D3396" s="19">
        <f>INDEX('Prom Factor Mensual Hora 0,5'!$B$5:$N$28,MATCH('Casos CMg'!$C3396,'Prom Factor Mensual Hora 0,5'!$A$5:$A$28,0),MATCH('Casos CMg'!$B3396,'Prom Factor Mensual Hora 0,5'!$B$4:$M$4,0))</f>
        <v>0.99933823481266382</v>
      </c>
      <c r="E3396" s="38">
        <v>8.3752952516078949E-2</v>
      </c>
      <c r="F3396" s="18">
        <f t="shared" ref="F3396:F3459" si="159">$E3396*$D3396</f>
        <v>8.3697527727767188E-2</v>
      </c>
      <c r="G3396" s="38">
        <v>4.7206928138621151E-4</v>
      </c>
      <c r="H3396" s="18">
        <f t="shared" ref="H3396:H3459" si="160">$G3396*$D3396</f>
        <v>4.7175688236977933E-4</v>
      </c>
      <c r="I3396" s="38">
        <v>0.1579072177410126</v>
      </c>
      <c r="J3396" s="18">
        <f t="shared" ref="J3396:J3459" si="161">$I3396*$D3396</f>
        <v>0.15780272024148248</v>
      </c>
    </row>
    <row r="3397" spans="1:10" x14ac:dyDescent="0.3">
      <c r="A3397" s="3">
        <v>2035</v>
      </c>
      <c r="B3397" s="3">
        <v>12</v>
      </c>
      <c r="C3397" s="4">
        <v>10</v>
      </c>
      <c r="D3397" s="19">
        <f>INDEX('Prom Factor Mensual Hora 0,5'!$B$5:$N$28,MATCH('Casos CMg'!$C3397,'Prom Factor Mensual Hora 0,5'!$A$5:$A$28,0),MATCH('Casos CMg'!$B3397,'Prom Factor Mensual Hora 0,5'!$B$4:$M$4,0))</f>
        <v>0.99987753202537533</v>
      </c>
      <c r="E3397" s="38">
        <v>8.3752952516078949E-2</v>
      </c>
      <c r="F3397" s="18">
        <f t="shared" si="159"/>
        <v>8.3742695461615474E-2</v>
      </c>
      <c r="G3397" s="38">
        <v>4.7206928138621151E-4</v>
      </c>
      <c r="H3397" s="18">
        <f t="shared" si="160"/>
        <v>4.7201146801743762E-4</v>
      </c>
      <c r="I3397" s="38">
        <v>0.1579072177410126</v>
      </c>
      <c r="J3397" s="18">
        <f t="shared" si="161"/>
        <v>0.15788787916387725</v>
      </c>
    </row>
    <row r="3398" spans="1:10" x14ac:dyDescent="0.3">
      <c r="A3398" s="3">
        <v>2035</v>
      </c>
      <c r="B3398" s="3">
        <v>12</v>
      </c>
      <c r="C3398" s="4">
        <v>11</v>
      </c>
      <c r="D3398" s="19">
        <f>INDEX('Prom Factor Mensual Hora 0,5'!$B$5:$N$28,MATCH('Casos CMg'!$C3398,'Prom Factor Mensual Hora 0,5'!$A$5:$A$28,0),MATCH('Casos CMg'!$B3398,'Prom Factor Mensual Hora 0,5'!$B$4:$M$4,0))</f>
        <v>1</v>
      </c>
      <c r="E3398" s="38">
        <v>0</v>
      </c>
      <c r="F3398" s="18">
        <f t="shared" si="159"/>
        <v>0</v>
      </c>
      <c r="G3398" s="38">
        <v>0</v>
      </c>
      <c r="H3398" s="18">
        <f t="shared" si="160"/>
        <v>0</v>
      </c>
      <c r="I3398" s="38">
        <v>0</v>
      </c>
      <c r="J3398" s="18">
        <f t="shared" si="161"/>
        <v>0</v>
      </c>
    </row>
    <row r="3399" spans="1:10" x14ac:dyDescent="0.3">
      <c r="A3399" s="3">
        <v>2035</v>
      </c>
      <c r="B3399" s="3">
        <v>12</v>
      </c>
      <c r="C3399" s="4">
        <v>12</v>
      </c>
      <c r="D3399" s="19">
        <f>INDEX('Prom Factor Mensual Hora 0,5'!$B$5:$N$28,MATCH('Casos CMg'!$C3399,'Prom Factor Mensual Hora 0,5'!$A$5:$A$28,0),MATCH('Casos CMg'!$B3399,'Prom Factor Mensual Hora 0,5'!$B$4:$M$4,0))</f>
        <v>1</v>
      </c>
      <c r="E3399" s="38">
        <v>0</v>
      </c>
      <c r="F3399" s="18">
        <f t="shared" si="159"/>
        <v>0</v>
      </c>
      <c r="G3399" s="38">
        <v>0</v>
      </c>
      <c r="H3399" s="18">
        <f t="shared" si="160"/>
        <v>0</v>
      </c>
      <c r="I3399" s="38">
        <v>0</v>
      </c>
      <c r="J3399" s="18">
        <f t="shared" si="161"/>
        <v>0</v>
      </c>
    </row>
    <row r="3400" spans="1:10" x14ac:dyDescent="0.3">
      <c r="A3400" s="3">
        <v>2035</v>
      </c>
      <c r="B3400" s="3">
        <v>12</v>
      </c>
      <c r="C3400" s="4">
        <v>13</v>
      </c>
      <c r="D3400" s="19">
        <f>INDEX('Prom Factor Mensual Hora 0,5'!$B$5:$N$28,MATCH('Casos CMg'!$C3400,'Prom Factor Mensual Hora 0,5'!$A$5:$A$28,0),MATCH('Casos CMg'!$B3400,'Prom Factor Mensual Hora 0,5'!$B$4:$M$4,0))</f>
        <v>0.99960607519586819</v>
      </c>
      <c r="E3400" s="38">
        <v>0</v>
      </c>
      <c r="F3400" s="18">
        <f t="shared" si="159"/>
        <v>0</v>
      </c>
      <c r="G3400" s="38">
        <v>0</v>
      </c>
      <c r="H3400" s="18">
        <f t="shared" si="160"/>
        <v>0</v>
      </c>
      <c r="I3400" s="38">
        <v>0</v>
      </c>
      <c r="J3400" s="18">
        <f t="shared" si="161"/>
        <v>0</v>
      </c>
    </row>
    <row r="3401" spans="1:10" x14ac:dyDescent="0.3">
      <c r="A3401" s="3">
        <v>2035</v>
      </c>
      <c r="B3401" s="3">
        <v>12</v>
      </c>
      <c r="C3401" s="4">
        <v>14</v>
      </c>
      <c r="D3401" s="19">
        <f>INDEX('Prom Factor Mensual Hora 0,5'!$B$5:$N$28,MATCH('Casos CMg'!$C3401,'Prom Factor Mensual Hora 0,5'!$A$5:$A$28,0),MATCH('Casos CMg'!$B3401,'Prom Factor Mensual Hora 0,5'!$B$4:$M$4,0))</f>
        <v>0.99960888702088657</v>
      </c>
      <c r="E3401" s="38">
        <v>0</v>
      </c>
      <c r="F3401" s="18">
        <f t="shared" si="159"/>
        <v>0</v>
      </c>
      <c r="G3401" s="38">
        <v>0</v>
      </c>
      <c r="H3401" s="18">
        <f t="shared" si="160"/>
        <v>0</v>
      </c>
      <c r="I3401" s="38">
        <v>0</v>
      </c>
      <c r="J3401" s="18">
        <f t="shared" si="161"/>
        <v>0</v>
      </c>
    </row>
    <row r="3402" spans="1:10" x14ac:dyDescent="0.3">
      <c r="A3402" s="3">
        <v>2035</v>
      </c>
      <c r="B3402" s="3">
        <v>12</v>
      </c>
      <c r="C3402" s="4">
        <v>15</v>
      </c>
      <c r="D3402" s="19">
        <f>INDEX('Prom Factor Mensual Hora 0,5'!$B$5:$N$28,MATCH('Casos CMg'!$C3402,'Prom Factor Mensual Hora 0,5'!$A$5:$A$28,0),MATCH('Casos CMg'!$B3402,'Prom Factor Mensual Hora 0,5'!$B$4:$M$4,0))</f>
        <v>0.99960888702088657</v>
      </c>
      <c r="E3402" s="38">
        <v>0</v>
      </c>
      <c r="F3402" s="18">
        <f t="shared" si="159"/>
        <v>0</v>
      </c>
      <c r="G3402" s="38">
        <v>0</v>
      </c>
      <c r="H3402" s="18">
        <f t="shared" si="160"/>
        <v>0</v>
      </c>
      <c r="I3402" s="38">
        <v>0</v>
      </c>
      <c r="J3402" s="18">
        <f t="shared" si="161"/>
        <v>0</v>
      </c>
    </row>
    <row r="3403" spans="1:10" x14ac:dyDescent="0.3">
      <c r="A3403" s="3">
        <v>2035</v>
      </c>
      <c r="B3403" s="3">
        <v>12</v>
      </c>
      <c r="C3403" s="4">
        <v>16</v>
      </c>
      <c r="D3403" s="19">
        <f>INDEX('Prom Factor Mensual Hora 0,5'!$B$5:$N$28,MATCH('Casos CMg'!$C3403,'Prom Factor Mensual Hora 0,5'!$A$5:$A$28,0),MATCH('Casos CMg'!$B3403,'Prom Factor Mensual Hora 0,5'!$B$4:$M$4,0))</f>
        <v>0.99956812066044309</v>
      </c>
      <c r="E3403" s="38">
        <v>0</v>
      </c>
      <c r="F3403" s="18">
        <f t="shared" si="159"/>
        <v>0</v>
      </c>
      <c r="G3403" s="38">
        <v>0</v>
      </c>
      <c r="H3403" s="18">
        <f t="shared" si="160"/>
        <v>0</v>
      </c>
      <c r="I3403" s="38">
        <v>0</v>
      </c>
      <c r="J3403" s="18">
        <f t="shared" si="161"/>
        <v>0</v>
      </c>
    </row>
    <row r="3404" spans="1:10" x14ac:dyDescent="0.3">
      <c r="A3404" s="3">
        <v>2035</v>
      </c>
      <c r="B3404" s="3">
        <v>12</v>
      </c>
      <c r="C3404" s="4">
        <v>17</v>
      </c>
      <c r="D3404" s="19">
        <f>INDEX('Prom Factor Mensual Hora 0,5'!$B$5:$N$28,MATCH('Casos CMg'!$C3404,'Prom Factor Mensual Hora 0,5'!$A$5:$A$28,0),MATCH('Casos CMg'!$B3404,'Prom Factor Mensual Hora 0,5'!$B$4:$M$4,0))</f>
        <v>0.99933901475684039</v>
      </c>
      <c r="E3404" s="38">
        <v>0</v>
      </c>
      <c r="F3404" s="18">
        <f t="shared" si="159"/>
        <v>0</v>
      </c>
      <c r="G3404" s="38">
        <v>0</v>
      </c>
      <c r="H3404" s="18">
        <f t="shared" si="160"/>
        <v>0</v>
      </c>
      <c r="I3404" s="38">
        <v>0</v>
      </c>
      <c r="J3404" s="18">
        <f t="shared" si="161"/>
        <v>0</v>
      </c>
    </row>
    <row r="3405" spans="1:10" x14ac:dyDescent="0.3">
      <c r="A3405" s="3">
        <v>2035</v>
      </c>
      <c r="B3405" s="3">
        <v>12</v>
      </c>
      <c r="C3405" s="4">
        <v>18</v>
      </c>
      <c r="D3405" s="19">
        <f>INDEX('Prom Factor Mensual Hora 0,5'!$B$5:$N$28,MATCH('Casos CMg'!$C3405,'Prom Factor Mensual Hora 0,5'!$A$5:$A$28,0),MATCH('Casos CMg'!$B3405,'Prom Factor Mensual Hora 0,5'!$B$4:$M$4,0))</f>
        <v>0.99988101045918065</v>
      </c>
      <c r="E3405" s="38">
        <v>0</v>
      </c>
      <c r="F3405" s="18">
        <f t="shared" si="159"/>
        <v>0</v>
      </c>
      <c r="G3405" s="38">
        <v>0</v>
      </c>
      <c r="H3405" s="18">
        <f t="shared" si="160"/>
        <v>0</v>
      </c>
      <c r="I3405" s="38">
        <v>0</v>
      </c>
      <c r="J3405" s="18">
        <f t="shared" si="161"/>
        <v>0</v>
      </c>
    </row>
    <row r="3406" spans="1:10" x14ac:dyDescent="0.3">
      <c r="A3406" s="3">
        <v>2035</v>
      </c>
      <c r="B3406" s="3">
        <v>12</v>
      </c>
      <c r="C3406" s="4">
        <v>19</v>
      </c>
      <c r="D3406" s="19">
        <f>INDEX('Prom Factor Mensual Hora 0,5'!$B$5:$N$28,MATCH('Casos CMg'!$C3406,'Prom Factor Mensual Hora 0,5'!$A$5:$A$28,0),MATCH('Casos CMg'!$B3406,'Prom Factor Mensual Hora 0,5'!$B$4:$M$4,0))</f>
        <v>0.99919960401461771</v>
      </c>
      <c r="E3406" s="38">
        <v>0</v>
      </c>
      <c r="F3406" s="18">
        <f t="shared" si="159"/>
        <v>0</v>
      </c>
      <c r="G3406" s="38">
        <v>0</v>
      </c>
      <c r="H3406" s="18">
        <f t="shared" si="160"/>
        <v>0</v>
      </c>
      <c r="I3406" s="38">
        <v>0</v>
      </c>
      <c r="J3406" s="18">
        <f t="shared" si="161"/>
        <v>0</v>
      </c>
    </row>
    <row r="3407" spans="1:10" x14ac:dyDescent="0.3">
      <c r="A3407" s="3">
        <v>2035</v>
      </c>
      <c r="B3407" s="3">
        <v>12</v>
      </c>
      <c r="C3407" s="4">
        <v>20</v>
      </c>
      <c r="D3407" s="19">
        <f>INDEX('Prom Factor Mensual Hora 0,5'!$B$5:$N$28,MATCH('Casos CMg'!$C3407,'Prom Factor Mensual Hora 0,5'!$A$5:$A$28,0),MATCH('Casos CMg'!$B3407,'Prom Factor Mensual Hora 0,5'!$B$4:$M$4,0))</f>
        <v>0.97978402882053783</v>
      </c>
      <c r="E3407" s="38">
        <v>21.871707916259769</v>
      </c>
      <c r="F3407" s="18">
        <f t="shared" si="159"/>
        <v>21.429550099379046</v>
      </c>
      <c r="G3407" s="38">
        <v>11.85438919067383</v>
      </c>
      <c r="H3407" s="18">
        <f t="shared" si="160"/>
        <v>11.614741200445041</v>
      </c>
      <c r="I3407" s="38">
        <v>27.235366821289059</v>
      </c>
      <c r="J3407" s="18">
        <f t="shared" si="161"/>
        <v>26.684777430567799</v>
      </c>
    </row>
    <row r="3408" spans="1:10" x14ac:dyDescent="0.3">
      <c r="A3408" s="3">
        <v>2035</v>
      </c>
      <c r="B3408" s="3">
        <v>12</v>
      </c>
      <c r="C3408" s="4">
        <v>21</v>
      </c>
      <c r="D3408" s="19">
        <f>INDEX('Prom Factor Mensual Hora 0,5'!$B$5:$N$28,MATCH('Casos CMg'!$C3408,'Prom Factor Mensual Hora 0,5'!$A$5:$A$28,0),MATCH('Casos CMg'!$B3408,'Prom Factor Mensual Hora 0,5'!$B$4:$M$4,0))</f>
        <v>0.97551990608403272</v>
      </c>
      <c r="E3408" s="38">
        <v>21.871707916259769</v>
      </c>
      <c r="F3408" s="18">
        <f t="shared" si="159"/>
        <v>21.336286452367126</v>
      </c>
      <c r="G3408" s="38">
        <v>11.85438919067383</v>
      </c>
      <c r="H3408" s="18">
        <f t="shared" si="160"/>
        <v>11.564192629969707</v>
      </c>
      <c r="I3408" s="38">
        <v>27.235366821289059</v>
      </c>
      <c r="J3408" s="18">
        <f t="shared" si="161"/>
        <v>26.568642483668082</v>
      </c>
    </row>
    <row r="3409" spans="1:10" x14ac:dyDescent="0.3">
      <c r="A3409" s="3">
        <v>2035</v>
      </c>
      <c r="B3409" s="3">
        <v>12</v>
      </c>
      <c r="C3409" s="4">
        <v>22</v>
      </c>
      <c r="D3409" s="19">
        <f>INDEX('Prom Factor Mensual Hora 0,5'!$B$5:$N$28,MATCH('Casos CMg'!$C3409,'Prom Factor Mensual Hora 0,5'!$A$5:$A$28,0),MATCH('Casos CMg'!$B3409,'Prom Factor Mensual Hora 0,5'!$B$4:$M$4,0))</f>
        <v>0.97552808986827033</v>
      </c>
      <c r="E3409" s="38">
        <v>21.871707916259769</v>
      </c>
      <c r="F3409" s="18">
        <f t="shared" si="159"/>
        <v>21.33646544570562</v>
      </c>
      <c r="G3409" s="38">
        <v>11.85438919067383</v>
      </c>
      <c r="H3409" s="18">
        <f t="shared" si="160"/>
        <v>11.564289643733112</v>
      </c>
      <c r="I3409" s="38">
        <v>27.235366821289059</v>
      </c>
      <c r="J3409" s="18">
        <f t="shared" si="161"/>
        <v>26.56886537203378</v>
      </c>
    </row>
    <row r="3410" spans="1:10" x14ac:dyDescent="0.3">
      <c r="A3410" s="3">
        <v>2035</v>
      </c>
      <c r="B3410" s="3">
        <v>12</v>
      </c>
      <c r="C3410" s="4">
        <v>23</v>
      </c>
      <c r="D3410" s="19">
        <f>INDEX('Prom Factor Mensual Hora 0,5'!$B$5:$N$28,MATCH('Casos CMg'!$C3410,'Prom Factor Mensual Hora 0,5'!$A$5:$A$28,0),MATCH('Casos CMg'!$B3410,'Prom Factor Mensual Hora 0,5'!$B$4:$M$4,0))</f>
        <v>0.97628800661163506</v>
      </c>
      <c r="E3410" s="38">
        <v>21.871707916259769</v>
      </c>
      <c r="F3410" s="18">
        <f t="shared" si="159"/>
        <v>21.353086122757169</v>
      </c>
      <c r="G3410" s="38">
        <v>11.85438919067383</v>
      </c>
      <c r="H3410" s="18">
        <f t="shared" si="160"/>
        <v>11.573297992561468</v>
      </c>
      <c r="I3410" s="38">
        <v>27.235366821289059</v>
      </c>
      <c r="J3410" s="18">
        <f t="shared" si="161"/>
        <v>26.58956198329296</v>
      </c>
    </row>
    <row r="3411" spans="1:10" x14ac:dyDescent="0.3">
      <c r="A3411" s="3">
        <v>2036</v>
      </c>
      <c r="B3411" s="3">
        <v>1</v>
      </c>
      <c r="C3411" s="4">
        <v>0</v>
      </c>
      <c r="D3411" s="19">
        <f>INDEX('Prom Factor Mensual Hora 0,5'!$B$5:$N$28,MATCH('Casos CMg'!$C3411,'Prom Factor Mensual Hora 0,5'!$A$5:$A$28,0),MATCH('Casos CMg'!$B3411,'Prom Factor Mensual Hora 0,5'!$B$4:$M$4,0))</f>
        <v>1.0028880238984343</v>
      </c>
      <c r="E3411" s="38">
        <v>38.059032440185547</v>
      </c>
      <c r="F3411" s="18">
        <f t="shared" si="159"/>
        <v>38.168947835424092</v>
      </c>
      <c r="G3411" s="38">
        <v>22.948970794677731</v>
      </c>
      <c r="H3411" s="18">
        <f t="shared" si="160"/>
        <v>23.015247970777232</v>
      </c>
      <c r="I3411" s="38">
        <v>45.320125579833977</v>
      </c>
      <c r="J3411" s="18">
        <f t="shared" si="161"/>
        <v>45.451011185588584</v>
      </c>
    </row>
    <row r="3412" spans="1:10" x14ac:dyDescent="0.3">
      <c r="A3412" s="3">
        <v>2036</v>
      </c>
      <c r="B3412" s="3">
        <v>1</v>
      </c>
      <c r="C3412" s="4">
        <v>1</v>
      </c>
      <c r="D3412" s="19">
        <f>INDEX('Prom Factor Mensual Hora 0,5'!$B$5:$N$28,MATCH('Casos CMg'!$C3412,'Prom Factor Mensual Hora 0,5'!$A$5:$A$28,0),MATCH('Casos CMg'!$B3412,'Prom Factor Mensual Hora 0,5'!$B$4:$M$4,0))</f>
        <v>1.0046479464183109</v>
      </c>
      <c r="E3412" s="38">
        <v>38.379508972167969</v>
      </c>
      <c r="F3412" s="18">
        <f t="shared" si="159"/>
        <v>38.557894873431685</v>
      </c>
      <c r="G3412" s="38">
        <v>23.14024543762207</v>
      </c>
      <c r="H3412" s="18">
        <f t="shared" si="160"/>
        <v>23.247800058522699</v>
      </c>
      <c r="I3412" s="38">
        <v>45.892684936523438</v>
      </c>
      <c r="J3412" s="18">
        <f t="shared" si="161"/>
        <v>46.105991677100825</v>
      </c>
    </row>
    <row r="3413" spans="1:10" x14ac:dyDescent="0.3">
      <c r="A3413" s="3">
        <v>2036</v>
      </c>
      <c r="B3413" s="3">
        <v>1</v>
      </c>
      <c r="C3413" s="4">
        <v>2</v>
      </c>
      <c r="D3413" s="19">
        <f>INDEX('Prom Factor Mensual Hora 0,5'!$B$5:$N$28,MATCH('Casos CMg'!$C3413,'Prom Factor Mensual Hora 0,5'!$A$5:$A$28,0),MATCH('Casos CMg'!$B3413,'Prom Factor Mensual Hora 0,5'!$B$4:$M$4,0))</f>
        <v>1.0046511435038992</v>
      </c>
      <c r="E3413" s="38">
        <v>38.379508972167969</v>
      </c>
      <c r="F3413" s="18">
        <f t="shared" si="159"/>
        <v>38.558017576006705</v>
      </c>
      <c r="G3413" s="38">
        <v>23.14024543762207</v>
      </c>
      <c r="H3413" s="18">
        <f t="shared" si="160"/>
        <v>23.247874039867899</v>
      </c>
      <c r="I3413" s="38">
        <v>45.892684936523438</v>
      </c>
      <c r="J3413" s="18">
        <f t="shared" si="161"/>
        <v>46.106138399942438</v>
      </c>
    </row>
    <row r="3414" spans="1:10" x14ac:dyDescent="0.3">
      <c r="A3414" s="3">
        <v>2036</v>
      </c>
      <c r="B3414" s="3">
        <v>1</v>
      </c>
      <c r="C3414" s="4">
        <v>3</v>
      </c>
      <c r="D3414" s="19">
        <f>INDEX('Prom Factor Mensual Hora 0,5'!$B$5:$N$28,MATCH('Casos CMg'!$C3414,'Prom Factor Mensual Hora 0,5'!$A$5:$A$28,0),MATCH('Casos CMg'!$B3414,'Prom Factor Mensual Hora 0,5'!$B$4:$M$4,0))</f>
        <v>1.0046490951895524</v>
      </c>
      <c r="E3414" s="38">
        <v>38.379508972167969</v>
      </c>
      <c r="F3414" s="18">
        <f t="shared" si="159"/>
        <v>38.557938962707858</v>
      </c>
      <c r="G3414" s="38">
        <v>23.14024543762207</v>
      </c>
      <c r="H3414" s="18">
        <f t="shared" si="160"/>
        <v>23.24782664137118</v>
      </c>
      <c r="I3414" s="38">
        <v>45.892684936523438</v>
      </c>
      <c r="J3414" s="18">
        <f t="shared" si="161"/>
        <v>46.106044397297474</v>
      </c>
    </row>
    <row r="3415" spans="1:10" x14ac:dyDescent="0.3">
      <c r="A3415" s="3">
        <v>2036</v>
      </c>
      <c r="B3415" s="3">
        <v>1</v>
      </c>
      <c r="C3415" s="4">
        <v>4</v>
      </c>
      <c r="D3415" s="19">
        <f>INDEX('Prom Factor Mensual Hora 0,5'!$B$5:$N$28,MATCH('Casos CMg'!$C3415,'Prom Factor Mensual Hora 0,5'!$A$5:$A$28,0),MATCH('Casos CMg'!$B3415,'Prom Factor Mensual Hora 0,5'!$B$4:$M$4,0))</f>
        <v>1.0046520849286233</v>
      </c>
      <c r="E3415" s="38">
        <v>38.379508972167969</v>
      </c>
      <c r="F3415" s="18">
        <f t="shared" si="159"/>
        <v>38.558053707425358</v>
      </c>
      <c r="G3415" s="38">
        <v>23.14024543762207</v>
      </c>
      <c r="H3415" s="18">
        <f t="shared" si="160"/>
        <v>23.247895824667076</v>
      </c>
      <c r="I3415" s="38">
        <v>45.892684936523438</v>
      </c>
      <c r="J3415" s="18">
        <f t="shared" si="161"/>
        <v>46.106181604450697</v>
      </c>
    </row>
    <row r="3416" spans="1:10" x14ac:dyDescent="0.3">
      <c r="A3416" s="3">
        <v>2036</v>
      </c>
      <c r="B3416" s="3">
        <v>1</v>
      </c>
      <c r="C3416" s="4">
        <v>5</v>
      </c>
      <c r="D3416" s="19">
        <f>INDEX('Prom Factor Mensual Hora 0,5'!$B$5:$N$28,MATCH('Casos CMg'!$C3416,'Prom Factor Mensual Hora 0,5'!$A$5:$A$28,0),MATCH('Casos CMg'!$B3416,'Prom Factor Mensual Hora 0,5'!$B$4:$M$4,0))</f>
        <v>1.0046421179373766</v>
      </c>
      <c r="E3416" s="38">
        <v>38.379508972167969</v>
      </c>
      <c r="F3416" s="18">
        <f t="shared" si="159"/>
        <v>38.557671179195374</v>
      </c>
      <c r="G3416" s="38">
        <v>23.14024543762207</v>
      </c>
      <c r="H3416" s="18">
        <f t="shared" si="160"/>
        <v>23.247665186043353</v>
      </c>
      <c r="I3416" s="38">
        <v>45.892684936523438</v>
      </c>
      <c r="J3416" s="18">
        <f t="shared" si="161"/>
        <v>46.105724192461643</v>
      </c>
    </row>
    <row r="3417" spans="1:10" x14ac:dyDescent="0.3">
      <c r="A3417" s="3">
        <v>2036</v>
      </c>
      <c r="B3417" s="3">
        <v>1</v>
      </c>
      <c r="C3417" s="4">
        <v>6</v>
      </c>
      <c r="D3417" s="19">
        <f>INDEX('Prom Factor Mensual Hora 0,5'!$B$5:$N$28,MATCH('Casos CMg'!$C3417,'Prom Factor Mensual Hora 0,5'!$A$5:$A$28,0),MATCH('Casos CMg'!$B3417,'Prom Factor Mensual Hora 0,5'!$B$4:$M$4,0))</f>
        <v>1.0046470634207982</v>
      </c>
      <c r="E3417" s="38">
        <v>5.3860974311828613</v>
      </c>
      <c r="F3417" s="18">
        <f t="shared" si="159"/>
        <v>5.4111269675361662</v>
      </c>
      <c r="G3417" s="38">
        <v>3.5858538150787349</v>
      </c>
      <c r="H3417" s="18">
        <f t="shared" si="160"/>
        <v>3.602517505175117</v>
      </c>
      <c r="I3417" s="38">
        <v>5.7856097221374512</v>
      </c>
      <c r="J3417" s="18">
        <f t="shared" si="161"/>
        <v>5.8124958174442112</v>
      </c>
    </row>
    <row r="3418" spans="1:10" x14ac:dyDescent="0.3">
      <c r="A3418" s="3">
        <v>2036</v>
      </c>
      <c r="B3418" s="3">
        <v>1</v>
      </c>
      <c r="C3418" s="4">
        <v>7</v>
      </c>
      <c r="D3418" s="19">
        <f>INDEX('Prom Factor Mensual Hora 0,5'!$B$5:$N$28,MATCH('Casos CMg'!$C3418,'Prom Factor Mensual Hora 0,5'!$A$5:$A$28,0),MATCH('Casos CMg'!$B3418,'Prom Factor Mensual Hora 0,5'!$B$4:$M$4,0))</f>
        <v>1.0046543061034097</v>
      </c>
      <c r="E3418" s="38">
        <v>5.3860974311828613</v>
      </c>
      <c r="F3418" s="18">
        <f t="shared" si="159"/>
        <v>5.4111659773303744</v>
      </c>
      <c r="G3418" s="38">
        <v>3.5858538150787349</v>
      </c>
      <c r="H3418" s="18">
        <f t="shared" si="160"/>
        <v>3.6025434763761908</v>
      </c>
      <c r="I3418" s="38">
        <v>5.7856097221374512</v>
      </c>
      <c r="J3418" s="18">
        <f t="shared" si="161"/>
        <v>5.812537720779142</v>
      </c>
    </row>
    <row r="3419" spans="1:10" x14ac:dyDescent="0.3">
      <c r="A3419" s="3">
        <v>2036</v>
      </c>
      <c r="B3419" s="3">
        <v>1</v>
      </c>
      <c r="C3419" s="4">
        <v>8</v>
      </c>
      <c r="D3419" s="19">
        <f>INDEX('Prom Factor Mensual Hora 0,5'!$B$5:$N$28,MATCH('Casos CMg'!$C3419,'Prom Factor Mensual Hora 0,5'!$A$5:$A$28,0),MATCH('Casos CMg'!$B3419,'Prom Factor Mensual Hora 0,5'!$B$4:$M$4,0))</f>
        <v>1.0045236566439639</v>
      </c>
      <c r="E3419" s="38">
        <v>1.5369000434875491</v>
      </c>
      <c r="F3419" s="18">
        <f t="shared" si="159"/>
        <v>1.54385245158038</v>
      </c>
      <c r="G3419" s="38">
        <v>0.92538166046142578</v>
      </c>
      <c r="H3419" s="18">
        <f t="shared" si="160"/>
        <v>0.92956776935797447</v>
      </c>
      <c r="I3419" s="38">
        <v>1.8576948642730711</v>
      </c>
      <c r="J3419" s="18">
        <f t="shared" si="161"/>
        <v>1.8660984379882977</v>
      </c>
    </row>
    <row r="3420" spans="1:10" x14ac:dyDescent="0.3">
      <c r="A3420" s="3">
        <v>2036</v>
      </c>
      <c r="B3420" s="3">
        <v>1</v>
      </c>
      <c r="C3420" s="4">
        <v>9</v>
      </c>
      <c r="D3420" s="19">
        <f>INDEX('Prom Factor Mensual Hora 0,5'!$B$5:$N$28,MATCH('Casos CMg'!$C3420,'Prom Factor Mensual Hora 0,5'!$A$5:$A$28,0),MATCH('Casos CMg'!$B3420,'Prom Factor Mensual Hora 0,5'!$B$4:$M$4,0))</f>
        <v>0.99967550010420725</v>
      </c>
      <c r="E3420" s="38">
        <v>0.86747443675994873</v>
      </c>
      <c r="F3420" s="18">
        <f t="shared" si="159"/>
        <v>0.8671929413956172</v>
      </c>
      <c r="G3420" s="38">
        <v>0.46269083023071289</v>
      </c>
      <c r="H3420" s="18">
        <f t="shared" si="160"/>
        <v>0.46254068710451879</v>
      </c>
      <c r="I3420" s="38">
        <v>1.1745790243148799</v>
      </c>
      <c r="J3420" s="18">
        <f t="shared" si="161"/>
        <v>1.1741978735438894</v>
      </c>
    </row>
    <row r="3421" spans="1:10" x14ac:dyDescent="0.3">
      <c r="A3421" s="3">
        <v>2036</v>
      </c>
      <c r="B3421" s="3">
        <v>1</v>
      </c>
      <c r="C3421" s="4">
        <v>10</v>
      </c>
      <c r="D3421" s="19">
        <f>INDEX('Prom Factor Mensual Hora 0,5'!$B$5:$N$28,MATCH('Casos CMg'!$C3421,'Prom Factor Mensual Hora 0,5'!$A$5:$A$28,0),MATCH('Casos CMg'!$B3421,'Prom Factor Mensual Hora 0,5'!$B$4:$M$4,0))</f>
        <v>0.99996417639711355</v>
      </c>
      <c r="E3421" s="38">
        <v>0.7205350399017334</v>
      </c>
      <c r="F3421" s="18">
        <f t="shared" si="159"/>
        <v>0.72050922774059822</v>
      </c>
      <c r="G3421" s="38">
        <v>0.46269083023071289</v>
      </c>
      <c r="H3421" s="18">
        <f t="shared" si="160"/>
        <v>0.46267425497815151</v>
      </c>
      <c r="I3421" s="38">
        <v>0.80994486808776855</v>
      </c>
      <c r="J3421" s="18">
        <f t="shared" si="161"/>
        <v>0.80991585294445423</v>
      </c>
    </row>
    <row r="3422" spans="1:10" x14ac:dyDescent="0.3">
      <c r="A3422" s="3">
        <v>2036</v>
      </c>
      <c r="B3422" s="3">
        <v>1</v>
      </c>
      <c r="C3422" s="4">
        <v>11</v>
      </c>
      <c r="D3422" s="19">
        <f>INDEX('Prom Factor Mensual Hora 0,5'!$B$5:$N$28,MATCH('Casos CMg'!$C3422,'Prom Factor Mensual Hora 0,5'!$A$5:$A$28,0),MATCH('Casos CMg'!$B3422,'Prom Factor Mensual Hora 0,5'!$B$4:$M$4,0))</f>
        <v>1.000003590641767</v>
      </c>
      <c r="E3422" s="38">
        <v>0.7205350399017334</v>
      </c>
      <c r="F3422" s="18">
        <f t="shared" si="159"/>
        <v>0.72053762708494229</v>
      </c>
      <c r="G3422" s="38">
        <v>0.46269083023071289</v>
      </c>
      <c r="H3422" s="18">
        <f t="shared" si="160"/>
        <v>0.46269249158773312</v>
      </c>
      <c r="I3422" s="38">
        <v>0.80994486808776855</v>
      </c>
      <c r="J3422" s="18">
        <f t="shared" si="161"/>
        <v>0.80994777630964088</v>
      </c>
    </row>
    <row r="3423" spans="1:10" x14ac:dyDescent="0.3">
      <c r="A3423" s="3">
        <v>2036</v>
      </c>
      <c r="B3423" s="3">
        <v>1</v>
      </c>
      <c r="C3423" s="4">
        <v>12</v>
      </c>
      <c r="D3423" s="19">
        <f>INDEX('Prom Factor Mensual Hora 0,5'!$B$5:$N$28,MATCH('Casos CMg'!$C3423,'Prom Factor Mensual Hora 0,5'!$A$5:$A$28,0),MATCH('Casos CMg'!$B3423,'Prom Factor Mensual Hora 0,5'!$B$4:$M$4,0))</f>
        <v>0.9999953636243295</v>
      </c>
      <c r="E3423" s="38">
        <v>0.7205350399017334</v>
      </c>
      <c r="F3423" s="18">
        <f t="shared" si="159"/>
        <v>0.72053169923060467</v>
      </c>
      <c r="G3423" s="38">
        <v>0.46269083023071289</v>
      </c>
      <c r="H3423" s="18">
        <f t="shared" si="160"/>
        <v>0.46268868502220467</v>
      </c>
      <c r="I3423" s="38">
        <v>0.80994486808776855</v>
      </c>
      <c r="J3423" s="18">
        <f t="shared" si="161"/>
        <v>0.80994111287908765</v>
      </c>
    </row>
    <row r="3424" spans="1:10" x14ac:dyDescent="0.3">
      <c r="A3424" s="3">
        <v>2036</v>
      </c>
      <c r="B3424" s="3">
        <v>1</v>
      </c>
      <c r="C3424" s="4">
        <v>13</v>
      </c>
      <c r="D3424" s="19">
        <f>INDEX('Prom Factor Mensual Hora 0,5'!$B$5:$N$28,MATCH('Casos CMg'!$C3424,'Prom Factor Mensual Hora 0,5'!$A$5:$A$28,0),MATCH('Casos CMg'!$B3424,'Prom Factor Mensual Hora 0,5'!$B$4:$M$4,0))</f>
        <v>1.0000231328925377</v>
      </c>
      <c r="E3424" s="38">
        <v>0.7205350399017334</v>
      </c>
      <c r="F3424" s="18">
        <f t="shared" si="159"/>
        <v>0.72055170796138113</v>
      </c>
      <c r="G3424" s="38">
        <v>0.46269083023071289</v>
      </c>
      <c r="H3424" s="18">
        <f t="shared" si="160"/>
        <v>0.46270153360796684</v>
      </c>
      <c r="I3424" s="38">
        <v>0.80994486808776855</v>
      </c>
      <c r="J3424" s="18">
        <f t="shared" si="161"/>
        <v>0.80996360445536353</v>
      </c>
    </row>
    <row r="3425" spans="1:10" x14ac:dyDescent="0.3">
      <c r="A3425" s="3">
        <v>2036</v>
      </c>
      <c r="B3425" s="3">
        <v>1</v>
      </c>
      <c r="C3425" s="4">
        <v>14</v>
      </c>
      <c r="D3425" s="19">
        <f>INDEX('Prom Factor Mensual Hora 0,5'!$B$5:$N$28,MATCH('Casos CMg'!$C3425,'Prom Factor Mensual Hora 0,5'!$A$5:$A$28,0),MATCH('Casos CMg'!$B3425,'Prom Factor Mensual Hora 0,5'!$B$4:$M$4,0))</f>
        <v>1.0000409939326955</v>
      </c>
      <c r="E3425" s="38">
        <v>0.7205350399017334</v>
      </c>
      <c r="F3425" s="18">
        <f t="shared" si="159"/>
        <v>0.72056457746666391</v>
      </c>
      <c r="G3425" s="38">
        <v>0.46269083023071289</v>
      </c>
      <c r="H3425" s="18">
        <f t="shared" si="160"/>
        <v>0.46270979774746618</v>
      </c>
      <c r="I3425" s="38">
        <v>0.80994486808776855</v>
      </c>
      <c r="J3425" s="18">
        <f t="shared" si="161"/>
        <v>0.80997807091317797</v>
      </c>
    </row>
    <row r="3426" spans="1:10" x14ac:dyDescent="0.3">
      <c r="A3426" s="3">
        <v>2036</v>
      </c>
      <c r="B3426" s="3">
        <v>1</v>
      </c>
      <c r="C3426" s="4">
        <v>15</v>
      </c>
      <c r="D3426" s="19">
        <f>INDEX('Prom Factor Mensual Hora 0,5'!$B$5:$N$28,MATCH('Casos CMg'!$C3426,'Prom Factor Mensual Hora 0,5'!$A$5:$A$28,0),MATCH('Casos CMg'!$B3426,'Prom Factor Mensual Hora 0,5'!$B$4:$M$4,0))</f>
        <v>1.0000364578999257</v>
      </c>
      <c r="E3426" s="38">
        <v>0.7205350399017334</v>
      </c>
      <c r="F3426" s="18">
        <f t="shared" si="159"/>
        <v>0.72056130909611105</v>
      </c>
      <c r="G3426" s="38">
        <v>0.46269083023071289</v>
      </c>
      <c r="H3426" s="18">
        <f t="shared" si="160"/>
        <v>0.46270769896669794</v>
      </c>
      <c r="I3426" s="38">
        <v>0.80994486808776855</v>
      </c>
      <c r="J3426" s="18">
        <f t="shared" si="161"/>
        <v>0.80997439697671458</v>
      </c>
    </row>
    <row r="3427" spans="1:10" x14ac:dyDescent="0.3">
      <c r="A3427" s="3">
        <v>2036</v>
      </c>
      <c r="B3427" s="3">
        <v>1</v>
      </c>
      <c r="C3427" s="4">
        <v>16</v>
      </c>
      <c r="D3427" s="19">
        <f>INDEX('Prom Factor Mensual Hora 0,5'!$B$5:$N$28,MATCH('Casos CMg'!$C3427,'Prom Factor Mensual Hora 0,5'!$A$5:$A$28,0),MATCH('Casos CMg'!$B3427,'Prom Factor Mensual Hora 0,5'!$B$4:$M$4,0))</f>
        <v>1.0000107464512635</v>
      </c>
      <c r="E3427" s="38">
        <v>0.7205350399017334</v>
      </c>
      <c r="F3427" s="18">
        <f t="shared" si="159"/>
        <v>0.72054278309642339</v>
      </c>
      <c r="G3427" s="38">
        <v>0.46269083023071289</v>
      </c>
      <c r="H3427" s="18">
        <f t="shared" si="160"/>
        <v>0.46269580251517006</v>
      </c>
      <c r="I3427" s="38">
        <v>0.80994486808776855</v>
      </c>
      <c r="J3427" s="18">
        <f t="shared" si="161"/>
        <v>0.80995357212081964</v>
      </c>
    </row>
    <row r="3428" spans="1:10" x14ac:dyDescent="0.3">
      <c r="A3428" s="3">
        <v>2036</v>
      </c>
      <c r="B3428" s="3">
        <v>1</v>
      </c>
      <c r="C3428" s="4">
        <v>17</v>
      </c>
      <c r="D3428" s="19">
        <f>INDEX('Prom Factor Mensual Hora 0,5'!$B$5:$N$28,MATCH('Casos CMg'!$C3428,'Prom Factor Mensual Hora 0,5'!$A$5:$A$28,0),MATCH('Casos CMg'!$B3428,'Prom Factor Mensual Hora 0,5'!$B$4:$M$4,0))</f>
        <v>0.99999731268249448</v>
      </c>
      <c r="E3428" s="38">
        <v>0.7205350399017334</v>
      </c>
      <c r="F3428" s="18">
        <f t="shared" si="159"/>
        <v>0.72053310359530731</v>
      </c>
      <c r="G3428" s="38">
        <v>0.46269083023071289</v>
      </c>
      <c r="H3428" s="18">
        <f t="shared" si="160"/>
        <v>0.46268958683354516</v>
      </c>
      <c r="I3428" s="38">
        <v>0.80994486808776855</v>
      </c>
      <c r="J3428" s="18">
        <f t="shared" si="161"/>
        <v>0.80994269150874598</v>
      </c>
    </row>
    <row r="3429" spans="1:10" x14ac:dyDescent="0.3">
      <c r="A3429" s="3">
        <v>2036</v>
      </c>
      <c r="B3429" s="3">
        <v>1</v>
      </c>
      <c r="C3429" s="4">
        <v>18</v>
      </c>
      <c r="D3429" s="19">
        <f>INDEX('Prom Factor Mensual Hora 0,5'!$B$5:$N$28,MATCH('Casos CMg'!$C3429,'Prom Factor Mensual Hora 0,5'!$A$5:$A$28,0),MATCH('Casos CMg'!$B3429,'Prom Factor Mensual Hora 0,5'!$B$4:$M$4,0))</f>
        <v>0.9999641543182648</v>
      </c>
      <c r="E3429" s="38">
        <v>0.7205350399017334</v>
      </c>
      <c r="F3429" s="18">
        <f t="shared" si="159"/>
        <v>0.720509211832014</v>
      </c>
      <c r="G3429" s="38">
        <v>0.46269083023071289</v>
      </c>
      <c r="H3429" s="18">
        <f t="shared" si="160"/>
        <v>0.46267424476247065</v>
      </c>
      <c r="I3429" s="38">
        <v>0.80994486808776855</v>
      </c>
      <c r="J3429" s="18">
        <f t="shared" si="161"/>
        <v>0.80991583506180398</v>
      </c>
    </row>
    <row r="3430" spans="1:10" x14ac:dyDescent="0.3">
      <c r="A3430" s="3">
        <v>2036</v>
      </c>
      <c r="B3430" s="3">
        <v>1</v>
      </c>
      <c r="C3430" s="4">
        <v>19</v>
      </c>
      <c r="D3430" s="19">
        <f>INDEX('Prom Factor Mensual Hora 0,5'!$B$5:$N$28,MATCH('Casos CMg'!$C3430,'Prom Factor Mensual Hora 0,5'!$A$5:$A$28,0),MATCH('Casos CMg'!$B3430,'Prom Factor Mensual Hora 0,5'!$B$4:$M$4,0))</f>
        <v>1.0001372533838238</v>
      </c>
      <c r="E3430" s="38">
        <v>0.86747443675994873</v>
      </c>
      <c r="F3430" s="18">
        <f t="shared" si="159"/>
        <v>0.86759350056177464</v>
      </c>
      <c r="G3430" s="38">
        <v>0.46269083023071289</v>
      </c>
      <c r="H3430" s="18">
        <f t="shared" si="160"/>
        <v>0.46275433611282629</v>
      </c>
      <c r="I3430" s="38">
        <v>1.1745790243148799</v>
      </c>
      <c r="J3430" s="18">
        <f t="shared" si="161"/>
        <v>1.1747402392605355</v>
      </c>
    </row>
    <row r="3431" spans="1:10" x14ac:dyDescent="0.3">
      <c r="A3431" s="3">
        <v>2036</v>
      </c>
      <c r="B3431" s="3">
        <v>1</v>
      </c>
      <c r="C3431" s="4">
        <v>20</v>
      </c>
      <c r="D3431" s="19">
        <f>INDEX('Prom Factor Mensual Hora 0,5'!$B$5:$N$28,MATCH('Casos CMg'!$C3431,'Prom Factor Mensual Hora 0,5'!$A$5:$A$28,0),MATCH('Casos CMg'!$B3431,'Prom Factor Mensual Hora 0,5'!$B$4:$M$4,0))</f>
        <v>1.0029174337531075</v>
      </c>
      <c r="E3431" s="38">
        <v>38.003299713134773</v>
      </c>
      <c r="F3431" s="18">
        <f t="shared" si="159"/>
        <v>38.114171822447332</v>
      </c>
      <c r="G3431" s="38">
        <v>22.915700912475589</v>
      </c>
      <c r="H3431" s="18">
        <f t="shared" si="160"/>
        <v>22.982555951793763</v>
      </c>
      <c r="I3431" s="38">
        <v>45.220554351806641</v>
      </c>
      <c r="J3431" s="18">
        <f t="shared" si="161"/>
        <v>45.352482323406832</v>
      </c>
    </row>
    <row r="3432" spans="1:10" x14ac:dyDescent="0.3">
      <c r="A3432" s="3">
        <v>2036</v>
      </c>
      <c r="B3432" s="3">
        <v>1</v>
      </c>
      <c r="C3432" s="4">
        <v>21</v>
      </c>
      <c r="D3432" s="19">
        <f>INDEX('Prom Factor Mensual Hora 0,5'!$B$5:$N$28,MATCH('Casos CMg'!$C3432,'Prom Factor Mensual Hora 0,5'!$A$5:$A$28,0),MATCH('Casos CMg'!$B3432,'Prom Factor Mensual Hora 0,5'!$B$4:$M$4,0))</f>
        <v>1.0029384878706396</v>
      </c>
      <c r="E3432" s="38">
        <v>37.947559356689453</v>
      </c>
      <c r="F3432" s="18">
        <f t="shared" si="159"/>
        <v>38.059067799579459</v>
      </c>
      <c r="G3432" s="38">
        <v>22.882438659667969</v>
      </c>
      <c r="H3432" s="18">
        <f t="shared" si="160"/>
        <v>22.949678428120055</v>
      </c>
      <c r="I3432" s="38">
        <v>45.120979309082031</v>
      </c>
      <c r="J3432" s="18">
        <f t="shared" si="161"/>
        <v>45.253566759493147</v>
      </c>
    </row>
    <row r="3433" spans="1:10" x14ac:dyDescent="0.3">
      <c r="A3433" s="3">
        <v>2036</v>
      </c>
      <c r="B3433" s="3">
        <v>1</v>
      </c>
      <c r="C3433" s="4">
        <v>22</v>
      </c>
      <c r="D3433" s="19">
        <f>INDEX('Prom Factor Mensual Hora 0,5'!$B$5:$N$28,MATCH('Casos CMg'!$C3433,'Prom Factor Mensual Hora 0,5'!$A$5:$A$28,0),MATCH('Casos CMg'!$B3433,'Prom Factor Mensual Hora 0,5'!$B$4:$M$4,0))</f>
        <v>1.0029359677221148</v>
      </c>
      <c r="E3433" s="38">
        <v>37.947559356689453</v>
      </c>
      <c r="F3433" s="18">
        <f t="shared" si="159"/>
        <v>38.058972166093731</v>
      </c>
      <c r="G3433" s="38">
        <v>22.882438659667969</v>
      </c>
      <c r="H3433" s="18">
        <f t="shared" si="160"/>
        <v>22.949620760976025</v>
      </c>
      <c r="I3433" s="38">
        <v>45.120979309082031</v>
      </c>
      <c r="J3433" s="18">
        <f t="shared" si="161"/>
        <v>45.253453047923706</v>
      </c>
    </row>
    <row r="3434" spans="1:10" x14ac:dyDescent="0.3">
      <c r="A3434" s="3">
        <v>2036</v>
      </c>
      <c r="B3434" s="3">
        <v>1</v>
      </c>
      <c r="C3434" s="4">
        <v>23</v>
      </c>
      <c r="D3434" s="19">
        <f>INDEX('Prom Factor Mensual Hora 0,5'!$B$5:$N$28,MATCH('Casos CMg'!$C3434,'Prom Factor Mensual Hora 0,5'!$A$5:$A$28,0),MATCH('Casos CMg'!$B3434,'Prom Factor Mensual Hora 0,5'!$B$4:$M$4,0))</f>
        <v>1.0029339502826142</v>
      </c>
      <c r="E3434" s="38">
        <v>38.003299713134773</v>
      </c>
      <c r="F3434" s="18">
        <f t="shared" si="159"/>
        <v>38.114799505068397</v>
      </c>
      <c r="G3434" s="38">
        <v>22.915700912475589</v>
      </c>
      <c r="H3434" s="18">
        <f t="shared" si="160"/>
        <v>22.982934439644051</v>
      </c>
      <c r="I3434" s="38">
        <v>45.220554351806641</v>
      </c>
      <c r="J3434" s="18">
        <f t="shared" si="161"/>
        <v>45.353229210027095</v>
      </c>
    </row>
    <row r="3435" spans="1:10" x14ac:dyDescent="0.3">
      <c r="A3435" s="3">
        <v>2036</v>
      </c>
      <c r="B3435" s="3">
        <v>2</v>
      </c>
      <c r="C3435" s="4">
        <v>0</v>
      </c>
      <c r="D3435" s="19">
        <f>INDEX('Prom Factor Mensual Hora 0,5'!$B$5:$N$28,MATCH('Casos CMg'!$C3435,'Prom Factor Mensual Hora 0,5'!$A$5:$A$28,0),MATCH('Casos CMg'!$B3435,'Prom Factor Mensual Hora 0,5'!$B$4:$M$4,0))</f>
        <v>1.0041019537097331</v>
      </c>
      <c r="E3435" s="38">
        <v>72.458793640136719</v>
      </c>
      <c r="F3435" s="18">
        <f t="shared" si="159"/>
        <v>72.756016257511661</v>
      </c>
      <c r="G3435" s="38">
        <v>37.328670501708977</v>
      </c>
      <c r="H3435" s="18">
        <f t="shared" si="160"/>
        <v>37.481790980152866</v>
      </c>
      <c r="I3435" s="38">
        <v>82.909950256347656</v>
      </c>
      <c r="J3435" s="18">
        <f t="shared" si="161"/>
        <v>83.250043034375466</v>
      </c>
    </row>
    <row r="3436" spans="1:10" x14ac:dyDescent="0.3">
      <c r="A3436" s="3">
        <v>2036</v>
      </c>
      <c r="B3436" s="3">
        <v>2</v>
      </c>
      <c r="C3436" s="4">
        <v>1</v>
      </c>
      <c r="D3436" s="19">
        <f>INDEX('Prom Factor Mensual Hora 0,5'!$B$5:$N$28,MATCH('Casos CMg'!$C3436,'Prom Factor Mensual Hora 0,5'!$A$5:$A$28,0),MATCH('Casos CMg'!$B3436,'Prom Factor Mensual Hora 0,5'!$B$4:$M$4,0))</f>
        <v>1.0050588664145059</v>
      </c>
      <c r="E3436" s="38">
        <v>72.334159851074219</v>
      </c>
      <c r="F3436" s="18">
        <f t="shared" si="159"/>
        <v>72.700088702966326</v>
      </c>
      <c r="G3436" s="38">
        <v>37.280731201171882</v>
      </c>
      <c r="H3436" s="18">
        <f t="shared" si="160"/>
        <v>37.469329440153714</v>
      </c>
      <c r="I3436" s="38">
        <v>82.922698974609375</v>
      </c>
      <c r="J3436" s="18">
        <f t="shared" si="161"/>
        <v>83.342193831452207</v>
      </c>
    </row>
    <row r="3437" spans="1:10" x14ac:dyDescent="0.3">
      <c r="A3437" s="3">
        <v>2036</v>
      </c>
      <c r="B3437" s="3">
        <v>2</v>
      </c>
      <c r="C3437" s="4">
        <v>2</v>
      </c>
      <c r="D3437" s="19">
        <f>INDEX('Prom Factor Mensual Hora 0,5'!$B$5:$N$28,MATCH('Casos CMg'!$C3437,'Prom Factor Mensual Hora 0,5'!$A$5:$A$28,0),MATCH('Casos CMg'!$B3437,'Prom Factor Mensual Hora 0,5'!$B$4:$M$4,0))</f>
        <v>1.0050533817738345</v>
      </c>
      <c r="E3437" s="38">
        <v>72.334159851074219</v>
      </c>
      <c r="F3437" s="18">
        <f t="shared" si="159"/>
        <v>72.699691976091273</v>
      </c>
      <c r="G3437" s="38">
        <v>37.280731201171882</v>
      </c>
      <c r="H3437" s="18">
        <f t="shared" si="160"/>
        <v>37.469124968739109</v>
      </c>
      <c r="I3437" s="38">
        <v>82.922698974609375</v>
      </c>
      <c r="J3437" s="18">
        <f t="shared" si="161"/>
        <v>83.341739030244838</v>
      </c>
    </row>
    <row r="3438" spans="1:10" x14ac:dyDescent="0.3">
      <c r="A3438" s="3">
        <v>2036</v>
      </c>
      <c r="B3438" s="3">
        <v>2</v>
      </c>
      <c r="C3438" s="4">
        <v>3</v>
      </c>
      <c r="D3438" s="19">
        <f>INDEX('Prom Factor Mensual Hora 0,5'!$B$5:$N$28,MATCH('Casos CMg'!$C3438,'Prom Factor Mensual Hora 0,5'!$A$5:$A$28,0),MATCH('Casos CMg'!$B3438,'Prom Factor Mensual Hora 0,5'!$B$4:$M$4,0))</f>
        <v>1.0050528317325413</v>
      </c>
      <c r="E3438" s="38">
        <v>72.334159851074219</v>
      </c>
      <c r="F3438" s="18">
        <f t="shared" si="159"/>
        <v>72.699652189316438</v>
      </c>
      <c r="G3438" s="38">
        <v>37.280731201171882</v>
      </c>
      <c r="H3438" s="18">
        <f t="shared" si="160"/>
        <v>37.46910446279751</v>
      </c>
      <c r="I3438" s="38">
        <v>82.922698974609375</v>
      </c>
      <c r="J3438" s="18">
        <f t="shared" si="161"/>
        <v>83.341693419336252</v>
      </c>
    </row>
    <row r="3439" spans="1:10" x14ac:dyDescent="0.3">
      <c r="A3439" s="3">
        <v>2036</v>
      </c>
      <c r="B3439" s="3">
        <v>2</v>
      </c>
      <c r="C3439" s="4">
        <v>4</v>
      </c>
      <c r="D3439" s="19">
        <f>INDEX('Prom Factor Mensual Hora 0,5'!$B$5:$N$28,MATCH('Casos CMg'!$C3439,'Prom Factor Mensual Hora 0,5'!$A$5:$A$28,0),MATCH('Casos CMg'!$B3439,'Prom Factor Mensual Hora 0,5'!$B$4:$M$4,0))</f>
        <v>1.0050527500123365</v>
      </c>
      <c r="E3439" s="38">
        <v>72.334159851074219</v>
      </c>
      <c r="F3439" s="18">
        <f t="shared" si="159"/>
        <v>72.699646278154091</v>
      </c>
      <c r="G3439" s="38">
        <v>37.280731201171882</v>
      </c>
      <c r="H3439" s="18">
        <f t="shared" si="160"/>
        <v>37.469101416208517</v>
      </c>
      <c r="I3439" s="38">
        <v>82.922698974609375</v>
      </c>
      <c r="J3439" s="18">
        <f t="shared" si="161"/>
        <v>83.341686642876311</v>
      </c>
    </row>
    <row r="3440" spans="1:10" x14ac:dyDescent="0.3">
      <c r="A3440" s="3">
        <v>2036</v>
      </c>
      <c r="B3440" s="3">
        <v>2</v>
      </c>
      <c r="C3440" s="4">
        <v>5</v>
      </c>
      <c r="D3440" s="19">
        <f>INDEX('Prom Factor Mensual Hora 0,5'!$B$5:$N$28,MATCH('Casos CMg'!$C3440,'Prom Factor Mensual Hora 0,5'!$A$5:$A$28,0),MATCH('Casos CMg'!$B3440,'Prom Factor Mensual Hora 0,5'!$B$4:$M$4,0))</f>
        <v>1.0050605955402394</v>
      </c>
      <c r="E3440" s="38">
        <v>72.334159851074219</v>
      </c>
      <c r="F3440" s="18">
        <f t="shared" si="159"/>
        <v>72.700213777823535</v>
      </c>
      <c r="G3440" s="38">
        <v>37.280731201171882</v>
      </c>
      <c r="H3440" s="18">
        <f t="shared" si="160"/>
        <v>37.469393903225395</v>
      </c>
      <c r="I3440" s="38">
        <v>82.922698974609375</v>
      </c>
      <c r="J3440" s="18">
        <f t="shared" si="161"/>
        <v>83.342337215224902</v>
      </c>
    </row>
    <row r="3441" spans="1:10" x14ac:dyDescent="0.3">
      <c r="A3441" s="3">
        <v>2036</v>
      </c>
      <c r="B3441" s="3">
        <v>2</v>
      </c>
      <c r="C3441" s="4">
        <v>6</v>
      </c>
      <c r="D3441" s="19">
        <f>INDEX('Prom Factor Mensual Hora 0,5'!$B$5:$N$28,MATCH('Casos CMg'!$C3441,'Prom Factor Mensual Hora 0,5'!$A$5:$A$28,0),MATCH('Casos CMg'!$B3441,'Prom Factor Mensual Hora 0,5'!$B$4:$M$4,0))</f>
        <v>1.0050595922060164</v>
      </c>
      <c r="E3441" s="38">
        <v>3.463414192199707</v>
      </c>
      <c r="F3441" s="18">
        <f t="shared" si="159"/>
        <v>3.4809376556527671</v>
      </c>
      <c r="G3441" s="38">
        <v>1.1643897294998169</v>
      </c>
      <c r="H3441" s="18">
        <f t="shared" si="160"/>
        <v>1.1702810666999597</v>
      </c>
      <c r="I3441" s="38">
        <v>3.075122594833374</v>
      </c>
      <c r="J3441" s="18">
        <f t="shared" si="161"/>
        <v>3.0906814611467377</v>
      </c>
    </row>
    <row r="3442" spans="1:10" x14ac:dyDescent="0.3">
      <c r="A3442" s="3">
        <v>2036</v>
      </c>
      <c r="B3442" s="3">
        <v>2</v>
      </c>
      <c r="C3442" s="4">
        <v>7</v>
      </c>
      <c r="D3442" s="19">
        <f>INDEX('Prom Factor Mensual Hora 0,5'!$B$5:$N$28,MATCH('Casos CMg'!$C3442,'Prom Factor Mensual Hora 0,5'!$A$5:$A$28,0),MATCH('Casos CMg'!$B3442,'Prom Factor Mensual Hora 0,5'!$B$4:$M$4,0))</f>
        <v>1.0050709406069165</v>
      </c>
      <c r="E3442" s="38">
        <v>2.5913197994232182</v>
      </c>
      <c r="F3442" s="18">
        <f t="shared" si="159"/>
        <v>2.6044602282196201</v>
      </c>
      <c r="G3442" s="38">
        <v>1.027132391929626</v>
      </c>
      <c r="H3442" s="18">
        <f t="shared" si="160"/>
        <v>1.0323409192845412</v>
      </c>
      <c r="I3442" s="38">
        <v>2.2575266361236568</v>
      </c>
      <c r="J3442" s="18">
        <f t="shared" si="161"/>
        <v>2.2689744196139716</v>
      </c>
    </row>
    <row r="3443" spans="1:10" x14ac:dyDescent="0.3">
      <c r="A3443" s="3">
        <v>2036</v>
      </c>
      <c r="B3443" s="3">
        <v>2</v>
      </c>
      <c r="C3443" s="4">
        <v>8</v>
      </c>
      <c r="D3443" s="19">
        <f>INDEX('Prom Factor Mensual Hora 0,5'!$B$5:$N$28,MATCH('Casos CMg'!$C3443,'Prom Factor Mensual Hora 0,5'!$A$5:$A$28,0),MATCH('Casos CMg'!$B3443,'Prom Factor Mensual Hora 0,5'!$B$4:$M$4,0))</f>
        <v>1.0050689756014417</v>
      </c>
      <c r="E3443" s="38">
        <v>2.3732974529266362</v>
      </c>
      <c r="F3443" s="18">
        <f t="shared" si="159"/>
        <v>2.3853276398104852</v>
      </c>
      <c r="G3443" s="38">
        <v>0.99281793832778931</v>
      </c>
      <c r="H3443" s="18">
        <f t="shared" si="160"/>
        <v>0.99785050823384658</v>
      </c>
      <c r="I3443" s="38">
        <v>2.0531289577484131</v>
      </c>
      <c r="J3443" s="18">
        <f t="shared" si="161"/>
        <v>2.0635362183418531</v>
      </c>
    </row>
    <row r="3444" spans="1:10" x14ac:dyDescent="0.3">
      <c r="A3444" s="3">
        <v>2036</v>
      </c>
      <c r="B3444" s="3">
        <v>2</v>
      </c>
      <c r="C3444" s="4">
        <v>9</v>
      </c>
      <c r="D3444" s="19">
        <f>INDEX('Prom Factor Mensual Hora 0,5'!$B$5:$N$28,MATCH('Casos CMg'!$C3444,'Prom Factor Mensual Hora 0,5'!$A$5:$A$28,0),MATCH('Casos CMg'!$B3444,'Prom Factor Mensual Hora 0,5'!$B$4:$M$4,0))</f>
        <v>0.99905086701187862</v>
      </c>
      <c r="E3444" s="38">
        <v>1.2180320024490361</v>
      </c>
      <c r="F3444" s="18">
        <f t="shared" si="159"/>
        <v>1.2168759280949242</v>
      </c>
      <c r="G3444" s="38">
        <v>0.60516399145126343</v>
      </c>
      <c r="H3444" s="18">
        <f t="shared" si="160"/>
        <v>0.6045896103437538</v>
      </c>
      <c r="I3444" s="38">
        <v>1.06661069393158</v>
      </c>
      <c r="J3444" s="18">
        <f t="shared" si="161"/>
        <v>1.0655983385364864</v>
      </c>
    </row>
    <row r="3445" spans="1:10" x14ac:dyDescent="0.3">
      <c r="A3445" s="3">
        <v>2036</v>
      </c>
      <c r="B3445" s="3">
        <v>2</v>
      </c>
      <c r="C3445" s="4">
        <v>10</v>
      </c>
      <c r="D3445" s="19">
        <f>INDEX('Prom Factor Mensual Hora 0,5'!$B$5:$N$28,MATCH('Casos CMg'!$C3445,'Prom Factor Mensual Hora 0,5'!$A$5:$A$28,0),MATCH('Casos CMg'!$B3445,'Prom Factor Mensual Hora 0,5'!$B$4:$M$4,0))</f>
        <v>0.99974980652043055</v>
      </c>
      <c r="E3445" s="38">
        <v>1.0927333831787109</v>
      </c>
      <c r="F3445" s="18">
        <f t="shared" si="159"/>
        <v>1.0924599884113317</v>
      </c>
      <c r="G3445" s="38">
        <v>0.53398650884628296</v>
      </c>
      <c r="H3445" s="18">
        <f t="shared" si="160"/>
        <v>0.53385290890359161</v>
      </c>
      <c r="I3445" s="38">
        <v>0.97328007221221924</v>
      </c>
      <c r="J3445" s="18">
        <f t="shared" si="161"/>
        <v>0.97303656388435689</v>
      </c>
    </row>
    <row r="3446" spans="1:10" x14ac:dyDescent="0.3">
      <c r="A3446" s="3">
        <v>2036</v>
      </c>
      <c r="B3446" s="3">
        <v>2</v>
      </c>
      <c r="C3446" s="4">
        <v>11</v>
      </c>
      <c r="D3446" s="19">
        <f>INDEX('Prom Factor Mensual Hora 0,5'!$B$5:$N$28,MATCH('Casos CMg'!$C3446,'Prom Factor Mensual Hora 0,5'!$A$5:$A$28,0),MATCH('Casos CMg'!$B3446,'Prom Factor Mensual Hora 0,5'!$B$4:$M$4,0))</f>
        <v>0.99966487856548569</v>
      </c>
      <c r="E3446" s="38">
        <v>1.0927333831787109</v>
      </c>
      <c r="F3446" s="18">
        <f t="shared" si="159"/>
        <v>1.0923671847997984</v>
      </c>
      <c r="G3446" s="38">
        <v>0.53398650884628296</v>
      </c>
      <c r="H3446" s="18">
        <f t="shared" si="160"/>
        <v>0.53380755852142714</v>
      </c>
      <c r="I3446" s="38">
        <v>0.97328007221221924</v>
      </c>
      <c r="J3446" s="18">
        <f t="shared" si="161"/>
        <v>0.97295390519823532</v>
      </c>
    </row>
    <row r="3447" spans="1:10" x14ac:dyDescent="0.3">
      <c r="A3447" s="3">
        <v>2036</v>
      </c>
      <c r="B3447" s="3">
        <v>2</v>
      </c>
      <c r="C3447" s="4">
        <v>12</v>
      </c>
      <c r="D3447" s="19">
        <f>INDEX('Prom Factor Mensual Hora 0,5'!$B$5:$N$28,MATCH('Casos CMg'!$C3447,'Prom Factor Mensual Hora 0,5'!$A$5:$A$28,0),MATCH('Casos CMg'!$B3447,'Prom Factor Mensual Hora 0,5'!$B$4:$M$4,0))</f>
        <v>0.99972252891410907</v>
      </c>
      <c r="E3447" s="38">
        <v>0.8747100830078125</v>
      </c>
      <c r="F3447" s="18">
        <f t="shared" si="159"/>
        <v>0.8744673762512406</v>
      </c>
      <c r="G3447" s="38">
        <v>0.49967211484909058</v>
      </c>
      <c r="H3447" s="18">
        <f t="shared" si="160"/>
        <v>0.499533470284794</v>
      </c>
      <c r="I3447" s="38">
        <v>0.76888161897659302</v>
      </c>
      <c r="J3447" s="18">
        <f t="shared" si="161"/>
        <v>0.76866827655885406</v>
      </c>
    </row>
    <row r="3448" spans="1:10" x14ac:dyDescent="0.3">
      <c r="A3448" s="3">
        <v>2036</v>
      </c>
      <c r="B3448" s="3">
        <v>2</v>
      </c>
      <c r="C3448" s="4">
        <v>13</v>
      </c>
      <c r="D3448" s="19">
        <f>INDEX('Prom Factor Mensual Hora 0,5'!$B$5:$N$28,MATCH('Casos CMg'!$C3448,'Prom Factor Mensual Hora 0,5'!$A$5:$A$28,0),MATCH('Casos CMg'!$B3448,'Prom Factor Mensual Hora 0,5'!$B$4:$M$4,0))</f>
        <v>0.99971929172858431</v>
      </c>
      <c r="E3448" s="38">
        <v>0.80203515291213989</v>
      </c>
      <c r="F3448" s="18">
        <f t="shared" si="159"/>
        <v>0.80181001501075133</v>
      </c>
      <c r="G3448" s="38">
        <v>0.48823392391204828</v>
      </c>
      <c r="H3448" s="18">
        <f t="shared" si="160"/>
        <v>0.48809687261122042</v>
      </c>
      <c r="I3448" s="38">
        <v>0.70074856281280518</v>
      </c>
      <c r="J3448" s="18">
        <f t="shared" si="161"/>
        <v>0.70055185689504096</v>
      </c>
    </row>
    <row r="3449" spans="1:10" x14ac:dyDescent="0.3">
      <c r="A3449" s="3">
        <v>2036</v>
      </c>
      <c r="B3449" s="3">
        <v>2</v>
      </c>
      <c r="C3449" s="4">
        <v>14</v>
      </c>
      <c r="D3449" s="19">
        <f>INDEX('Prom Factor Mensual Hora 0,5'!$B$5:$N$28,MATCH('Casos CMg'!$C3449,'Prom Factor Mensual Hora 0,5'!$A$5:$A$28,0),MATCH('Casos CMg'!$B3449,'Prom Factor Mensual Hora 0,5'!$B$4:$M$4,0))</f>
        <v>0.99972354125961971</v>
      </c>
      <c r="E3449" s="38">
        <v>0.80203515291213989</v>
      </c>
      <c r="F3449" s="18">
        <f t="shared" si="159"/>
        <v>0.80181342328402505</v>
      </c>
      <c r="G3449" s="38">
        <v>0.48823392391204828</v>
      </c>
      <c r="H3449" s="18">
        <f t="shared" si="160"/>
        <v>0.48809894737643261</v>
      </c>
      <c r="I3449" s="38">
        <v>0.70074856281280518</v>
      </c>
      <c r="J3449" s="18">
        <f t="shared" si="161"/>
        <v>0.70055483474780667</v>
      </c>
    </row>
    <row r="3450" spans="1:10" x14ac:dyDescent="0.3">
      <c r="A3450" s="3">
        <v>2036</v>
      </c>
      <c r="B3450" s="3">
        <v>2</v>
      </c>
      <c r="C3450" s="4">
        <v>15</v>
      </c>
      <c r="D3450" s="19">
        <f>INDEX('Prom Factor Mensual Hora 0,5'!$B$5:$N$28,MATCH('Casos CMg'!$C3450,'Prom Factor Mensual Hora 0,5'!$A$5:$A$28,0),MATCH('Casos CMg'!$B3450,'Prom Factor Mensual Hora 0,5'!$B$4:$M$4,0))</f>
        <v>0.99984531361504847</v>
      </c>
      <c r="E3450" s="38">
        <v>0.8747100830078125</v>
      </c>
      <c r="F3450" s="18">
        <f t="shared" si="159"/>
        <v>0.87457477726719135</v>
      </c>
      <c r="G3450" s="38">
        <v>0.49967211484909058</v>
      </c>
      <c r="H3450" s="18">
        <f t="shared" si="160"/>
        <v>0.49959482237598346</v>
      </c>
      <c r="I3450" s="38">
        <v>0.76888161897659302</v>
      </c>
      <c r="J3450" s="18">
        <f t="shared" si="161"/>
        <v>0.76876268345849785</v>
      </c>
    </row>
    <row r="3451" spans="1:10" x14ac:dyDescent="0.3">
      <c r="A3451" s="3">
        <v>2036</v>
      </c>
      <c r="B3451" s="3">
        <v>2</v>
      </c>
      <c r="C3451" s="4">
        <v>16</v>
      </c>
      <c r="D3451" s="19">
        <f>INDEX('Prom Factor Mensual Hora 0,5'!$B$5:$N$28,MATCH('Casos CMg'!$C3451,'Prom Factor Mensual Hora 0,5'!$A$5:$A$28,0),MATCH('Casos CMg'!$B3451,'Prom Factor Mensual Hora 0,5'!$B$4:$M$4,0))</f>
        <v>0.99985288668719541</v>
      </c>
      <c r="E3451" s="38">
        <v>0.8747100830078125</v>
      </c>
      <c r="F3451" s="18">
        <f t="shared" si="159"/>
        <v>0.87458140150975761</v>
      </c>
      <c r="G3451" s="38">
        <v>0.49967211484909058</v>
      </c>
      <c r="H3451" s="18">
        <f t="shared" si="160"/>
        <v>0.49959860642895904</v>
      </c>
      <c r="I3451" s="38">
        <v>0.76888161897659302</v>
      </c>
      <c r="J3451" s="18">
        <f t="shared" si="161"/>
        <v>0.7687685062544708</v>
      </c>
    </row>
    <row r="3452" spans="1:10" x14ac:dyDescent="0.3">
      <c r="A3452" s="3">
        <v>2036</v>
      </c>
      <c r="B3452" s="3">
        <v>2</v>
      </c>
      <c r="C3452" s="4">
        <v>17</v>
      </c>
      <c r="D3452" s="19">
        <f>INDEX('Prom Factor Mensual Hora 0,5'!$B$5:$N$28,MATCH('Casos CMg'!$C3452,'Prom Factor Mensual Hora 0,5'!$A$5:$A$28,0),MATCH('Casos CMg'!$B3452,'Prom Factor Mensual Hora 0,5'!$B$4:$M$4,0))</f>
        <v>0.99980312976382291</v>
      </c>
      <c r="E3452" s="38">
        <v>0.8747100830078125</v>
      </c>
      <c r="F3452" s="18">
        <f t="shared" si="159"/>
        <v>0.87453787862718424</v>
      </c>
      <c r="G3452" s="38">
        <v>0.49967211484909058</v>
      </c>
      <c r="H3452" s="18">
        <f t="shared" si="160"/>
        <v>0.4995737442818291</v>
      </c>
      <c r="I3452" s="38">
        <v>0.76888161897659302</v>
      </c>
      <c r="J3452" s="18">
        <f t="shared" si="161"/>
        <v>0.76873024907067289</v>
      </c>
    </row>
    <row r="3453" spans="1:10" x14ac:dyDescent="0.3">
      <c r="A3453" s="3">
        <v>2036</v>
      </c>
      <c r="B3453" s="3">
        <v>2</v>
      </c>
      <c r="C3453" s="4">
        <v>18</v>
      </c>
      <c r="D3453" s="19">
        <f>INDEX('Prom Factor Mensual Hora 0,5'!$B$5:$N$28,MATCH('Casos CMg'!$C3453,'Prom Factor Mensual Hora 0,5'!$A$5:$A$28,0),MATCH('Casos CMg'!$B3453,'Prom Factor Mensual Hora 0,5'!$B$4:$M$4,0))</f>
        <v>0.99977196798493873</v>
      </c>
      <c r="E3453" s="38">
        <v>0.8747100830078125</v>
      </c>
      <c r="F3453" s="18">
        <f t="shared" si="159"/>
        <v>0.87451062110498978</v>
      </c>
      <c r="G3453" s="38">
        <v>0.49967211484909058</v>
      </c>
      <c r="H3453" s="18">
        <f t="shared" si="160"/>
        <v>0.49955817360987159</v>
      </c>
      <c r="I3453" s="38">
        <v>0.76888161897659302</v>
      </c>
      <c r="J3453" s="18">
        <f t="shared" si="161"/>
        <v>0.76870628935167418</v>
      </c>
    </row>
    <row r="3454" spans="1:10" x14ac:dyDescent="0.3">
      <c r="A3454" s="3">
        <v>2036</v>
      </c>
      <c r="B3454" s="3">
        <v>2</v>
      </c>
      <c r="C3454" s="4">
        <v>19</v>
      </c>
      <c r="D3454" s="19">
        <f>INDEX('Prom Factor Mensual Hora 0,5'!$B$5:$N$28,MATCH('Casos CMg'!$C3454,'Prom Factor Mensual Hora 0,5'!$A$5:$A$28,0),MATCH('Casos CMg'!$B3454,'Prom Factor Mensual Hora 0,5'!$B$4:$M$4,0))</f>
        <v>1.002284026095448</v>
      </c>
      <c r="E3454" s="38">
        <v>0.8747100830078125</v>
      </c>
      <c r="F3454" s="18">
        <f t="shared" si="159"/>
        <v>0.87670794366335381</v>
      </c>
      <c r="G3454" s="38">
        <v>0.49967211484909058</v>
      </c>
      <c r="H3454" s="18">
        <f t="shared" si="160"/>
        <v>0.50081337899857359</v>
      </c>
      <c r="I3454" s="38">
        <v>0.76888161897659302</v>
      </c>
      <c r="J3454" s="18">
        <f t="shared" si="161"/>
        <v>0.77063776465864586</v>
      </c>
    </row>
    <row r="3455" spans="1:10" x14ac:dyDescent="0.3">
      <c r="A3455" s="3">
        <v>2036</v>
      </c>
      <c r="B3455" s="3">
        <v>2</v>
      </c>
      <c r="C3455" s="4">
        <v>20</v>
      </c>
      <c r="D3455" s="19">
        <f>INDEX('Prom Factor Mensual Hora 0,5'!$B$5:$N$28,MATCH('Casos CMg'!$C3455,'Prom Factor Mensual Hora 0,5'!$A$5:$A$28,0),MATCH('Casos CMg'!$B3455,'Prom Factor Mensual Hora 0,5'!$B$4:$M$4,0))</f>
        <v>1.0042210919492829</v>
      </c>
      <c r="E3455" s="38">
        <v>72.5169677734375</v>
      </c>
      <c r="F3455" s="18">
        <f t="shared" si="159"/>
        <v>72.823068562292363</v>
      </c>
      <c r="G3455" s="38">
        <v>37.351039886474609</v>
      </c>
      <c r="H3455" s="18">
        <f t="shared" si="160"/>
        <v>37.50870206023675</v>
      </c>
      <c r="I3455" s="38">
        <v>82.904006958007813</v>
      </c>
      <c r="J3455" s="18">
        <f t="shared" si="161"/>
        <v>83.253952394341553</v>
      </c>
    </row>
    <row r="3456" spans="1:10" x14ac:dyDescent="0.3">
      <c r="A3456" s="3">
        <v>2036</v>
      </c>
      <c r="B3456" s="3">
        <v>2</v>
      </c>
      <c r="C3456" s="4">
        <v>21</v>
      </c>
      <c r="D3456" s="19">
        <f>INDEX('Prom Factor Mensual Hora 0,5'!$B$5:$N$28,MATCH('Casos CMg'!$C3456,'Prom Factor Mensual Hora 0,5'!$A$5:$A$28,0),MATCH('Casos CMg'!$B3456,'Prom Factor Mensual Hora 0,5'!$B$4:$M$4,0))</f>
        <v>1.0042348515562032</v>
      </c>
      <c r="E3456" s="38">
        <v>72.558525085449219</v>
      </c>
      <c r="F3456" s="18">
        <f t="shared" si="159"/>
        <v>72.865799668323135</v>
      </c>
      <c r="G3456" s="38">
        <v>37.367027282714837</v>
      </c>
      <c r="H3456" s="18">
        <f t="shared" si="160"/>
        <v>37.525271096353727</v>
      </c>
      <c r="I3456" s="38">
        <v>82.899749755859375</v>
      </c>
      <c r="J3456" s="18">
        <f t="shared" si="161"/>
        <v>83.250817890121837</v>
      </c>
    </row>
    <row r="3457" spans="1:10" x14ac:dyDescent="0.3">
      <c r="A3457" s="3">
        <v>2036</v>
      </c>
      <c r="B3457" s="3">
        <v>2</v>
      </c>
      <c r="C3457" s="4">
        <v>22</v>
      </c>
      <c r="D3457" s="19">
        <f>INDEX('Prom Factor Mensual Hora 0,5'!$B$5:$N$28,MATCH('Casos CMg'!$C3457,'Prom Factor Mensual Hora 0,5'!$A$5:$A$28,0),MATCH('Casos CMg'!$B3457,'Prom Factor Mensual Hora 0,5'!$B$4:$M$4,0))</f>
        <v>1.0042357719963275</v>
      </c>
      <c r="E3457" s="38">
        <v>72.558525085449219</v>
      </c>
      <c r="F3457" s="18">
        <f t="shared" si="159"/>
        <v>72.865866454100995</v>
      </c>
      <c r="G3457" s="38">
        <v>37.367027282714837</v>
      </c>
      <c r="H3457" s="18">
        <f t="shared" si="160"/>
        <v>37.525305490464966</v>
      </c>
      <c r="I3457" s="38">
        <v>82.899749755859375</v>
      </c>
      <c r="J3457" s="18">
        <f t="shared" si="161"/>
        <v>83.250894194377807</v>
      </c>
    </row>
    <row r="3458" spans="1:10" x14ac:dyDescent="0.3">
      <c r="A3458" s="3">
        <v>2036</v>
      </c>
      <c r="B3458" s="3">
        <v>2</v>
      </c>
      <c r="C3458" s="4">
        <v>23</v>
      </c>
      <c r="D3458" s="19">
        <f>INDEX('Prom Factor Mensual Hora 0,5'!$B$5:$N$28,MATCH('Casos CMg'!$C3458,'Prom Factor Mensual Hora 0,5'!$A$5:$A$28,0),MATCH('Casos CMg'!$B3458,'Prom Factor Mensual Hora 0,5'!$B$4:$M$4,0))</f>
        <v>1.0042325162176358</v>
      </c>
      <c r="E3458" s="38">
        <v>72.508659362792969</v>
      </c>
      <c r="F3458" s="18">
        <f t="shared" si="159"/>
        <v>72.81555343946502</v>
      </c>
      <c r="G3458" s="38">
        <v>37.347846984863281</v>
      </c>
      <c r="H3458" s="18">
        <f t="shared" si="160"/>
        <v>37.505922352920493</v>
      </c>
      <c r="I3458" s="38">
        <v>82.904861450195313</v>
      </c>
      <c r="J3458" s="18">
        <f t="shared" si="161"/>
        <v>83.255757620804104</v>
      </c>
    </row>
    <row r="3459" spans="1:10" x14ac:dyDescent="0.3">
      <c r="A3459" s="3">
        <v>2036</v>
      </c>
      <c r="B3459" s="3">
        <v>3</v>
      </c>
      <c r="C3459" s="4">
        <v>0</v>
      </c>
      <c r="D3459" s="19">
        <f>INDEX('Prom Factor Mensual Hora 0,5'!$B$5:$N$28,MATCH('Casos CMg'!$C3459,'Prom Factor Mensual Hora 0,5'!$A$5:$A$28,0),MATCH('Casos CMg'!$B3459,'Prom Factor Mensual Hora 0,5'!$B$4:$M$4,0))</f>
        <v>1.0035447602009047</v>
      </c>
      <c r="E3459" s="38">
        <v>98.503654479980469</v>
      </c>
      <c r="F3459" s="18">
        <f t="shared" si="159"/>
        <v>98.852826314024767</v>
      </c>
      <c r="G3459" s="38">
        <v>45.569507598876953</v>
      </c>
      <c r="H3459" s="18">
        <f t="shared" si="160"/>
        <v>45.731040575788278</v>
      </c>
      <c r="I3459" s="38">
        <v>113.0065994262695</v>
      </c>
      <c r="J3459" s="18">
        <f t="shared" si="161"/>
        <v>113.40718072235532</v>
      </c>
    </row>
    <row r="3460" spans="1:10" x14ac:dyDescent="0.3">
      <c r="A3460" s="3">
        <v>2036</v>
      </c>
      <c r="B3460" s="3">
        <v>3</v>
      </c>
      <c r="C3460" s="4">
        <v>1</v>
      </c>
      <c r="D3460" s="19">
        <f>INDEX('Prom Factor Mensual Hora 0,5'!$B$5:$N$28,MATCH('Casos CMg'!$C3460,'Prom Factor Mensual Hora 0,5'!$A$5:$A$28,0),MATCH('Casos CMg'!$B3460,'Prom Factor Mensual Hora 0,5'!$B$4:$M$4,0))</f>
        <v>1.0048177099228939</v>
      </c>
      <c r="E3460" s="38">
        <v>98.503654479980469</v>
      </c>
      <c r="F3460" s="18">
        <f t="shared" ref="F3460:F3523" si="162">$E3460*$D3460</f>
        <v>98.978216513609979</v>
      </c>
      <c r="G3460" s="38">
        <v>45.569507598876953</v>
      </c>
      <c r="H3460" s="18">
        <f t="shared" ref="H3460:H3523" si="163">$G3460*$D3460</f>
        <v>45.789048267817449</v>
      </c>
      <c r="I3460" s="38">
        <v>113.0065994262695</v>
      </c>
      <c r="J3460" s="18">
        <f t="shared" ref="J3460:J3523" si="164">$I3460*$D3460</f>
        <v>113.55103244167793</v>
      </c>
    </row>
    <row r="3461" spans="1:10" x14ac:dyDescent="0.3">
      <c r="A3461" s="3">
        <v>2036</v>
      </c>
      <c r="B3461" s="3">
        <v>3</v>
      </c>
      <c r="C3461" s="4">
        <v>2</v>
      </c>
      <c r="D3461" s="19">
        <f>INDEX('Prom Factor Mensual Hora 0,5'!$B$5:$N$28,MATCH('Casos CMg'!$C3461,'Prom Factor Mensual Hora 0,5'!$A$5:$A$28,0),MATCH('Casos CMg'!$B3461,'Prom Factor Mensual Hora 0,5'!$B$4:$M$4,0))</f>
        <v>1.0048133244312187</v>
      </c>
      <c r="E3461" s="38">
        <v>98.503654479980469</v>
      </c>
      <c r="F3461" s="18">
        <f t="shared" si="162"/>
        <v>98.977784526653281</v>
      </c>
      <c r="G3461" s="38">
        <v>45.569507598876953</v>
      </c>
      <c r="H3461" s="18">
        <f t="shared" si="163"/>
        <v>45.788848423121237</v>
      </c>
      <c r="I3461" s="38">
        <v>113.0065994262695</v>
      </c>
      <c r="J3461" s="18">
        <f t="shared" si="164"/>
        <v>113.55053685217692</v>
      </c>
    </row>
    <row r="3462" spans="1:10" x14ac:dyDescent="0.3">
      <c r="A3462" s="3">
        <v>2036</v>
      </c>
      <c r="B3462" s="3">
        <v>3</v>
      </c>
      <c r="C3462" s="4">
        <v>3</v>
      </c>
      <c r="D3462" s="19">
        <f>INDEX('Prom Factor Mensual Hora 0,5'!$B$5:$N$28,MATCH('Casos CMg'!$C3462,'Prom Factor Mensual Hora 0,5'!$A$5:$A$28,0),MATCH('Casos CMg'!$B3462,'Prom Factor Mensual Hora 0,5'!$B$4:$M$4,0))</f>
        <v>1.0048159894037028</v>
      </c>
      <c r="E3462" s="38">
        <v>98.503654479980469</v>
      </c>
      <c r="F3462" s="18">
        <f t="shared" si="162"/>
        <v>98.978047036182048</v>
      </c>
      <c r="G3462" s="38">
        <v>45.569507598876953</v>
      </c>
      <c r="H3462" s="18">
        <f t="shared" si="163"/>
        <v>45.7889698646051</v>
      </c>
      <c r="I3462" s="38">
        <v>113.0065994262695</v>
      </c>
      <c r="J3462" s="18">
        <f t="shared" si="164"/>
        <v>113.5508380116549</v>
      </c>
    </row>
    <row r="3463" spans="1:10" x14ac:dyDescent="0.3">
      <c r="A3463" s="3">
        <v>2036</v>
      </c>
      <c r="B3463" s="3">
        <v>3</v>
      </c>
      <c r="C3463" s="4">
        <v>4</v>
      </c>
      <c r="D3463" s="19">
        <f>INDEX('Prom Factor Mensual Hora 0,5'!$B$5:$N$28,MATCH('Casos CMg'!$C3463,'Prom Factor Mensual Hora 0,5'!$A$5:$A$28,0),MATCH('Casos CMg'!$B3463,'Prom Factor Mensual Hora 0,5'!$B$4:$M$4,0))</f>
        <v>1.0048164174315162</v>
      </c>
      <c r="E3463" s="38">
        <v>98.503654479980469</v>
      </c>
      <c r="F3463" s="18">
        <f t="shared" si="162"/>
        <v>98.97808919848589</v>
      </c>
      <c r="G3463" s="38">
        <v>45.569507598876953</v>
      </c>
      <c r="H3463" s="18">
        <f t="shared" si="163"/>
        <v>45.788989369621795</v>
      </c>
      <c r="I3463" s="38">
        <v>113.0065994262695</v>
      </c>
      <c r="J3463" s="18">
        <f t="shared" si="164"/>
        <v>113.55088638162255</v>
      </c>
    </row>
    <row r="3464" spans="1:10" x14ac:dyDescent="0.3">
      <c r="A3464" s="3">
        <v>2036</v>
      </c>
      <c r="B3464" s="3">
        <v>3</v>
      </c>
      <c r="C3464" s="4">
        <v>5</v>
      </c>
      <c r="D3464" s="19">
        <f>INDEX('Prom Factor Mensual Hora 0,5'!$B$5:$N$28,MATCH('Casos CMg'!$C3464,'Prom Factor Mensual Hora 0,5'!$A$5:$A$28,0),MATCH('Casos CMg'!$B3464,'Prom Factor Mensual Hora 0,5'!$B$4:$M$4,0))</f>
        <v>1.0048144582152025</v>
      </c>
      <c r="E3464" s="38">
        <v>98.503654479980469</v>
      </c>
      <c r="F3464" s="18">
        <f t="shared" si="162"/>
        <v>98.977896208519084</v>
      </c>
      <c r="G3464" s="38">
        <v>45.569507598876953</v>
      </c>
      <c r="H3464" s="18">
        <f t="shared" si="163"/>
        <v>45.788900089099101</v>
      </c>
      <c r="I3464" s="38">
        <v>113.0065994262695</v>
      </c>
      <c r="J3464" s="18">
        <f t="shared" si="164"/>
        <v>113.55066497724941</v>
      </c>
    </row>
    <row r="3465" spans="1:10" x14ac:dyDescent="0.3">
      <c r="A3465" s="3">
        <v>2036</v>
      </c>
      <c r="B3465" s="3">
        <v>3</v>
      </c>
      <c r="C3465" s="4">
        <v>6</v>
      </c>
      <c r="D3465" s="19">
        <f>INDEX('Prom Factor Mensual Hora 0,5'!$B$5:$N$28,MATCH('Casos CMg'!$C3465,'Prom Factor Mensual Hora 0,5'!$A$5:$A$28,0),MATCH('Casos CMg'!$B3465,'Prom Factor Mensual Hora 0,5'!$B$4:$M$4,0))</f>
        <v>1.0048163145761519</v>
      </c>
      <c r="E3465" s="38">
        <v>98.503654479980469</v>
      </c>
      <c r="F3465" s="18">
        <f t="shared" si="162"/>
        <v>98.978079066856637</v>
      </c>
      <c r="G3465" s="38">
        <v>45.569507598876953</v>
      </c>
      <c r="H3465" s="18">
        <f t="shared" si="163"/>
        <v>45.78898468255349</v>
      </c>
      <c r="I3465" s="38">
        <v>113.0065994262695</v>
      </c>
      <c r="J3465" s="18">
        <f t="shared" si="164"/>
        <v>113.55087475828761</v>
      </c>
    </row>
    <row r="3466" spans="1:10" x14ac:dyDescent="0.3">
      <c r="A3466" s="3">
        <v>2036</v>
      </c>
      <c r="B3466" s="3">
        <v>3</v>
      </c>
      <c r="C3466" s="4">
        <v>7</v>
      </c>
      <c r="D3466" s="19">
        <f>INDEX('Prom Factor Mensual Hora 0,5'!$B$5:$N$28,MATCH('Casos CMg'!$C3466,'Prom Factor Mensual Hora 0,5'!$A$5:$A$28,0),MATCH('Casos CMg'!$B3466,'Prom Factor Mensual Hora 0,5'!$B$4:$M$4,0))</f>
        <v>1.0048165013978416</v>
      </c>
      <c r="E3466" s="38">
        <v>52.017055511474609</v>
      </c>
      <c r="F3466" s="18">
        <f t="shared" si="162"/>
        <v>52.267595732057231</v>
      </c>
      <c r="G3466" s="38">
        <v>27.883392333984379</v>
      </c>
      <c r="H3466" s="18">
        <f t="shared" si="163"/>
        <v>28.017692732137579</v>
      </c>
      <c r="I3466" s="38">
        <v>62.600673675537109</v>
      </c>
      <c r="J3466" s="18">
        <f t="shared" si="164"/>
        <v>62.902189907801159</v>
      </c>
    </row>
    <row r="3467" spans="1:10" x14ac:dyDescent="0.3">
      <c r="A3467" s="3">
        <v>2036</v>
      </c>
      <c r="B3467" s="3">
        <v>3</v>
      </c>
      <c r="C3467" s="4">
        <v>8</v>
      </c>
      <c r="D3467" s="19">
        <f>INDEX('Prom Factor Mensual Hora 0,5'!$B$5:$N$28,MATCH('Casos CMg'!$C3467,'Prom Factor Mensual Hora 0,5'!$A$5:$A$28,0),MATCH('Casos CMg'!$B3467,'Prom Factor Mensual Hora 0,5'!$B$4:$M$4,0))</f>
        <v>1.004812493689657</v>
      </c>
      <c r="E3467" s="38">
        <v>52.017055511474609</v>
      </c>
      <c r="F3467" s="18">
        <f t="shared" si="162"/>
        <v>52.267387262878117</v>
      </c>
      <c r="G3467" s="38">
        <v>27.883392333984379</v>
      </c>
      <c r="H3467" s="18">
        <f t="shared" si="163"/>
        <v>28.017580983637909</v>
      </c>
      <c r="I3467" s="38">
        <v>62.600673675537109</v>
      </c>
      <c r="J3467" s="18">
        <f t="shared" si="164"/>
        <v>62.901939022568904</v>
      </c>
    </row>
    <row r="3468" spans="1:10" x14ac:dyDescent="0.3">
      <c r="A3468" s="3">
        <v>2036</v>
      </c>
      <c r="B3468" s="3">
        <v>3</v>
      </c>
      <c r="C3468" s="4">
        <v>9</v>
      </c>
      <c r="D3468" s="19">
        <f>INDEX('Prom Factor Mensual Hora 0,5'!$B$5:$N$28,MATCH('Casos CMg'!$C3468,'Prom Factor Mensual Hora 0,5'!$A$5:$A$28,0),MATCH('Casos CMg'!$B3468,'Prom Factor Mensual Hora 0,5'!$B$4:$M$4,0))</f>
        <v>0.99912389116845246</v>
      </c>
      <c r="E3468" s="38">
        <v>35.220939636230469</v>
      </c>
      <c r="F3468" s="18">
        <f t="shared" si="162"/>
        <v>35.190082259959766</v>
      </c>
      <c r="G3468" s="38">
        <v>26.282720565795898</v>
      </c>
      <c r="H3468" s="18">
        <f t="shared" si="163"/>
        <v>26.259694042191107</v>
      </c>
      <c r="I3468" s="38">
        <v>40.537956237792969</v>
      </c>
      <c r="J3468" s="18">
        <f t="shared" si="164"/>
        <v>40.502440576320147</v>
      </c>
    </row>
    <row r="3469" spans="1:10" x14ac:dyDescent="0.3">
      <c r="A3469" s="3">
        <v>2036</v>
      </c>
      <c r="B3469" s="3">
        <v>3</v>
      </c>
      <c r="C3469" s="4">
        <v>10</v>
      </c>
      <c r="D3469" s="19">
        <f>INDEX('Prom Factor Mensual Hora 0,5'!$B$5:$N$28,MATCH('Casos CMg'!$C3469,'Prom Factor Mensual Hora 0,5'!$A$5:$A$28,0),MATCH('Casos CMg'!$B3469,'Prom Factor Mensual Hora 0,5'!$B$4:$M$4,0))</f>
        <v>0.99957087893491881</v>
      </c>
      <c r="E3469" s="38">
        <v>35.220939636230469</v>
      </c>
      <c r="F3469" s="18">
        <f t="shared" si="162"/>
        <v>35.205825589100606</v>
      </c>
      <c r="G3469" s="38">
        <v>26.282720565795898</v>
      </c>
      <c r="H3469" s="18">
        <f t="shared" si="163"/>
        <v>26.271442096753471</v>
      </c>
      <c r="I3469" s="38">
        <v>40.537956237792969</v>
      </c>
      <c r="J3469" s="18">
        <f t="shared" si="164"/>
        <v>40.520560546835995</v>
      </c>
    </row>
    <row r="3470" spans="1:10" x14ac:dyDescent="0.3">
      <c r="A3470" s="3">
        <v>2036</v>
      </c>
      <c r="B3470" s="3">
        <v>3</v>
      </c>
      <c r="C3470" s="4">
        <v>11</v>
      </c>
      <c r="D3470" s="19">
        <f>INDEX('Prom Factor Mensual Hora 0,5'!$B$5:$N$28,MATCH('Casos CMg'!$C3470,'Prom Factor Mensual Hora 0,5'!$A$5:$A$28,0),MATCH('Casos CMg'!$B3470,'Prom Factor Mensual Hora 0,5'!$B$4:$M$4,0))</f>
        <v>0.99959367434523472</v>
      </c>
      <c r="E3470" s="38">
        <v>35.220939636230469</v>
      </c>
      <c r="F3470" s="18">
        <f t="shared" si="162"/>
        <v>35.206628464871329</v>
      </c>
      <c r="G3470" s="38">
        <v>26.282720565795898</v>
      </c>
      <c r="H3470" s="18">
        <f t="shared" si="163"/>
        <v>26.272041222152989</v>
      </c>
      <c r="I3470" s="38">
        <v>40.537956237792969</v>
      </c>
      <c r="J3470" s="18">
        <f t="shared" si="164"/>
        <v>40.521484626181802</v>
      </c>
    </row>
    <row r="3471" spans="1:10" x14ac:dyDescent="0.3">
      <c r="A3471" s="3">
        <v>2036</v>
      </c>
      <c r="B3471" s="3">
        <v>3</v>
      </c>
      <c r="C3471" s="4">
        <v>12</v>
      </c>
      <c r="D3471" s="19">
        <f>INDEX('Prom Factor Mensual Hora 0,5'!$B$5:$N$28,MATCH('Casos CMg'!$C3471,'Prom Factor Mensual Hora 0,5'!$A$5:$A$28,0),MATCH('Casos CMg'!$B3471,'Prom Factor Mensual Hora 0,5'!$B$4:$M$4,0))</f>
        <v>0.99971757342385359</v>
      </c>
      <c r="E3471" s="38">
        <v>35.220939636230469</v>
      </c>
      <c r="F3471" s="18">
        <f t="shared" si="162"/>
        <v>35.210992306840346</v>
      </c>
      <c r="G3471" s="38">
        <v>26.282720565795898</v>
      </c>
      <c r="H3471" s="18">
        <f t="shared" si="163"/>
        <v>26.275297627014687</v>
      </c>
      <c r="I3471" s="38">
        <v>40.537956237792969</v>
      </c>
      <c r="J3471" s="18">
        <f t="shared" si="164"/>
        <v>40.526507241608755</v>
      </c>
    </row>
    <row r="3472" spans="1:10" x14ac:dyDescent="0.3">
      <c r="A3472" s="3">
        <v>2036</v>
      </c>
      <c r="B3472" s="3">
        <v>3</v>
      </c>
      <c r="C3472" s="4">
        <v>13</v>
      </c>
      <c r="D3472" s="19">
        <f>INDEX('Prom Factor Mensual Hora 0,5'!$B$5:$N$28,MATCH('Casos CMg'!$C3472,'Prom Factor Mensual Hora 0,5'!$A$5:$A$28,0),MATCH('Casos CMg'!$B3472,'Prom Factor Mensual Hora 0,5'!$B$4:$M$4,0))</f>
        <v>0.99970503196396032</v>
      </c>
      <c r="E3472" s="38">
        <v>46.062038421630859</v>
      </c>
      <c r="F3472" s="18">
        <f t="shared" si="162"/>
        <v>46.048451592621646</v>
      </c>
      <c r="G3472" s="38">
        <v>31.744565963745121</v>
      </c>
      <c r="H3472" s="18">
        <f t="shared" si="163"/>
        <v>31.735202331467864</v>
      </c>
      <c r="I3472" s="38">
        <v>53.958965301513672</v>
      </c>
      <c r="J3472" s="18">
        <f t="shared" si="164"/>
        <v>53.943049131491954</v>
      </c>
    </row>
    <row r="3473" spans="1:10" x14ac:dyDescent="0.3">
      <c r="A3473" s="3">
        <v>2036</v>
      </c>
      <c r="B3473" s="3">
        <v>3</v>
      </c>
      <c r="C3473" s="4">
        <v>14</v>
      </c>
      <c r="D3473" s="19">
        <f>INDEX('Prom Factor Mensual Hora 0,5'!$B$5:$N$28,MATCH('Casos CMg'!$C3473,'Prom Factor Mensual Hora 0,5'!$A$5:$A$28,0),MATCH('Casos CMg'!$B3473,'Prom Factor Mensual Hora 0,5'!$B$4:$M$4,0))</f>
        <v>0.99970035042530181</v>
      </c>
      <c r="E3473" s="38">
        <v>46.062038421630859</v>
      </c>
      <c r="F3473" s="18">
        <f t="shared" si="162"/>
        <v>46.048235951408088</v>
      </c>
      <c r="G3473" s="38">
        <v>31.744565963745121</v>
      </c>
      <c r="H3473" s="18">
        <f t="shared" si="163"/>
        <v>31.735053718055106</v>
      </c>
      <c r="I3473" s="38">
        <v>53.958965301513672</v>
      </c>
      <c r="J3473" s="18">
        <f t="shared" si="164"/>
        <v>53.942796520509916</v>
      </c>
    </row>
    <row r="3474" spans="1:10" x14ac:dyDescent="0.3">
      <c r="A3474" s="3">
        <v>2036</v>
      </c>
      <c r="B3474" s="3">
        <v>3</v>
      </c>
      <c r="C3474" s="4">
        <v>15</v>
      </c>
      <c r="D3474" s="19">
        <f>INDEX('Prom Factor Mensual Hora 0,5'!$B$5:$N$28,MATCH('Casos CMg'!$C3474,'Prom Factor Mensual Hora 0,5'!$A$5:$A$28,0),MATCH('Casos CMg'!$B3474,'Prom Factor Mensual Hora 0,5'!$B$4:$M$4,0))</f>
        <v>0.99972849794774465</v>
      </c>
      <c r="E3474" s="38">
        <v>35.220939636230469</v>
      </c>
      <c r="F3474" s="18">
        <f t="shared" si="162"/>
        <v>35.211377078836868</v>
      </c>
      <c r="G3474" s="38">
        <v>26.282720565795898</v>
      </c>
      <c r="H3474" s="18">
        <f t="shared" si="163"/>
        <v>26.275584753223431</v>
      </c>
      <c r="I3474" s="38">
        <v>40.537956237792969</v>
      </c>
      <c r="J3474" s="18">
        <f t="shared" si="164"/>
        <v>40.526950099480167</v>
      </c>
    </row>
    <row r="3475" spans="1:10" x14ac:dyDescent="0.3">
      <c r="A3475" s="3">
        <v>2036</v>
      </c>
      <c r="B3475" s="3">
        <v>3</v>
      </c>
      <c r="C3475" s="4">
        <v>16</v>
      </c>
      <c r="D3475" s="19">
        <f>INDEX('Prom Factor Mensual Hora 0,5'!$B$5:$N$28,MATCH('Casos CMg'!$C3475,'Prom Factor Mensual Hora 0,5'!$A$5:$A$28,0),MATCH('Casos CMg'!$B3475,'Prom Factor Mensual Hora 0,5'!$B$4:$M$4,0))</f>
        <v>0.99972892357324217</v>
      </c>
      <c r="E3475" s="38">
        <v>35.220939636230469</v>
      </c>
      <c r="F3475" s="18">
        <f t="shared" si="162"/>
        <v>35.211392069766823</v>
      </c>
      <c r="G3475" s="38">
        <v>26.282720565795898</v>
      </c>
      <c r="H3475" s="18">
        <f t="shared" si="163"/>
        <v>26.275595939819446</v>
      </c>
      <c r="I3475" s="38">
        <v>40.537956237792969</v>
      </c>
      <c r="J3475" s="18">
        <f t="shared" si="164"/>
        <v>40.52696735346796</v>
      </c>
    </row>
    <row r="3476" spans="1:10" x14ac:dyDescent="0.3">
      <c r="A3476" s="3">
        <v>2036</v>
      </c>
      <c r="B3476" s="3">
        <v>3</v>
      </c>
      <c r="C3476" s="4">
        <v>17</v>
      </c>
      <c r="D3476" s="19">
        <f>INDEX('Prom Factor Mensual Hora 0,5'!$B$5:$N$28,MATCH('Casos CMg'!$C3476,'Prom Factor Mensual Hora 0,5'!$A$5:$A$28,0),MATCH('Casos CMg'!$B3476,'Prom Factor Mensual Hora 0,5'!$B$4:$M$4,0))</f>
        <v>0.99965033761969802</v>
      </c>
      <c r="E3476" s="38">
        <v>35.220939636230469</v>
      </c>
      <c r="F3476" s="18">
        <f t="shared" si="162"/>
        <v>35.208624198640791</v>
      </c>
      <c r="G3476" s="38">
        <v>26.282720565795898</v>
      </c>
      <c r="H3476" s="18">
        <f t="shared" si="163"/>
        <v>26.273530487162052</v>
      </c>
      <c r="I3476" s="38">
        <v>40.537956237792969</v>
      </c>
      <c r="J3476" s="18">
        <f t="shared" si="164"/>
        <v>40.523781639522284</v>
      </c>
    </row>
    <row r="3477" spans="1:10" x14ac:dyDescent="0.3">
      <c r="A3477" s="3">
        <v>2036</v>
      </c>
      <c r="B3477" s="3">
        <v>3</v>
      </c>
      <c r="C3477" s="4">
        <v>18</v>
      </c>
      <c r="D3477" s="19">
        <f>INDEX('Prom Factor Mensual Hora 0,5'!$B$5:$N$28,MATCH('Casos CMg'!$C3477,'Prom Factor Mensual Hora 0,5'!$A$5:$A$28,0),MATCH('Casos CMg'!$B3477,'Prom Factor Mensual Hora 0,5'!$B$4:$M$4,0))</f>
        <v>0.99942431279519572</v>
      </c>
      <c r="E3477" s="38">
        <v>35.220939636230469</v>
      </c>
      <c r="F3477" s="18">
        <f t="shared" si="162"/>
        <v>35.200663391940708</v>
      </c>
      <c r="G3477" s="38">
        <v>26.282720565795898</v>
      </c>
      <c r="H3477" s="18">
        <f t="shared" si="163"/>
        <v>26.267589939858723</v>
      </c>
      <c r="I3477" s="38">
        <v>40.537956237792969</v>
      </c>
      <c r="J3477" s="18">
        <f t="shared" si="164"/>
        <v>40.514619055077958</v>
      </c>
    </row>
    <row r="3478" spans="1:10" x14ac:dyDescent="0.3">
      <c r="A3478" s="3">
        <v>2036</v>
      </c>
      <c r="B3478" s="3">
        <v>3</v>
      </c>
      <c r="C3478" s="4">
        <v>19</v>
      </c>
      <c r="D3478" s="19">
        <f>INDEX('Prom Factor Mensual Hora 0,5'!$B$5:$N$28,MATCH('Casos CMg'!$C3478,'Prom Factor Mensual Hora 0,5'!$A$5:$A$28,0),MATCH('Casos CMg'!$B3478,'Prom Factor Mensual Hora 0,5'!$B$4:$M$4,0))</f>
        <v>1.0029225102071002</v>
      </c>
      <c r="E3478" s="38">
        <v>98.777603149414063</v>
      </c>
      <c r="F3478" s="18">
        <f t="shared" si="162"/>
        <v>99.066281702851114</v>
      </c>
      <c r="G3478" s="38">
        <v>45.692108154296882</v>
      </c>
      <c r="H3478" s="18">
        <f t="shared" si="163"/>
        <v>45.82564380676174</v>
      </c>
      <c r="I3478" s="38">
        <v>113.7165603637695</v>
      </c>
      <c r="J3478" s="18">
        <f t="shared" si="164"/>
        <v>114.04889817214895</v>
      </c>
    </row>
    <row r="3479" spans="1:10" x14ac:dyDescent="0.3">
      <c r="A3479" s="3">
        <v>2036</v>
      </c>
      <c r="B3479" s="3">
        <v>3</v>
      </c>
      <c r="C3479" s="4">
        <v>20</v>
      </c>
      <c r="D3479" s="19">
        <f>INDEX('Prom Factor Mensual Hora 0,5'!$B$5:$N$28,MATCH('Casos CMg'!$C3479,'Prom Factor Mensual Hora 0,5'!$A$5:$A$28,0),MATCH('Casos CMg'!$B3479,'Prom Factor Mensual Hora 0,5'!$B$4:$M$4,0))</f>
        <v>1.0034833212101708</v>
      </c>
      <c r="E3479" s="38">
        <v>98.908050537109375</v>
      </c>
      <c r="F3479" s="18">
        <f t="shared" si="162"/>
        <v>99.252579047401937</v>
      </c>
      <c r="G3479" s="38">
        <v>45.750492095947273</v>
      </c>
      <c r="H3479" s="18">
        <f t="shared" si="163"/>
        <v>45.909855755440837</v>
      </c>
      <c r="I3479" s="38">
        <v>114.0546417236328</v>
      </c>
      <c r="J3479" s="18">
        <f t="shared" si="164"/>
        <v>114.45193067626717</v>
      </c>
    </row>
    <row r="3480" spans="1:10" x14ac:dyDescent="0.3">
      <c r="A3480" s="3">
        <v>2036</v>
      </c>
      <c r="B3480" s="3">
        <v>3</v>
      </c>
      <c r="C3480" s="4">
        <v>21</v>
      </c>
      <c r="D3480" s="19">
        <f>INDEX('Prom Factor Mensual Hora 0,5'!$B$5:$N$28,MATCH('Casos CMg'!$C3480,'Prom Factor Mensual Hora 0,5'!$A$5:$A$28,0),MATCH('Casos CMg'!$B3480,'Prom Factor Mensual Hora 0,5'!$B$4:$M$4,0))</f>
        <v>1.003480689841636</v>
      </c>
      <c r="E3480" s="38">
        <v>98.908050537109375</v>
      </c>
      <c r="F3480" s="18">
        <f t="shared" si="162"/>
        <v>99.25231878386991</v>
      </c>
      <c r="G3480" s="38">
        <v>45.750492095947273</v>
      </c>
      <c r="H3480" s="18">
        <f t="shared" si="163"/>
        <v>45.909735369035481</v>
      </c>
      <c r="I3480" s="38">
        <v>114.0546417236328</v>
      </c>
      <c r="J3480" s="18">
        <f t="shared" si="164"/>
        <v>114.45163055647167</v>
      </c>
    </row>
    <row r="3481" spans="1:10" x14ac:dyDescent="0.3">
      <c r="A3481" s="3">
        <v>2036</v>
      </c>
      <c r="B3481" s="3">
        <v>3</v>
      </c>
      <c r="C3481" s="4">
        <v>22</v>
      </c>
      <c r="D3481" s="19">
        <f>INDEX('Prom Factor Mensual Hora 0,5'!$B$5:$N$28,MATCH('Casos CMg'!$C3481,'Prom Factor Mensual Hora 0,5'!$A$5:$A$28,0),MATCH('Casos CMg'!$B3481,'Prom Factor Mensual Hora 0,5'!$B$4:$M$4,0))</f>
        <v>1.0034827966559965</v>
      </c>
      <c r="E3481" s="38">
        <v>98.908050537109375</v>
      </c>
      <c r="F3481" s="18">
        <f t="shared" si="162"/>
        <v>99.252527164771152</v>
      </c>
      <c r="G3481" s="38">
        <v>45.750492095947273</v>
      </c>
      <c r="H3481" s="18">
        <f t="shared" si="163"/>
        <v>45.909831756829234</v>
      </c>
      <c r="I3481" s="38">
        <v>114.0546417236328</v>
      </c>
      <c r="J3481" s="18">
        <f t="shared" si="164"/>
        <v>114.45187084842874</v>
      </c>
    </row>
    <row r="3482" spans="1:10" x14ac:dyDescent="0.3">
      <c r="A3482" s="3">
        <v>2036</v>
      </c>
      <c r="B3482" s="3">
        <v>3</v>
      </c>
      <c r="C3482" s="4">
        <v>23</v>
      </c>
      <c r="D3482" s="19">
        <f>INDEX('Prom Factor Mensual Hora 0,5'!$B$5:$N$28,MATCH('Casos CMg'!$C3482,'Prom Factor Mensual Hora 0,5'!$A$5:$A$28,0),MATCH('Casos CMg'!$B3482,'Prom Factor Mensual Hora 0,5'!$B$4:$M$4,0))</f>
        <v>1.0034874873032356</v>
      </c>
      <c r="E3482" s="38">
        <v>98.777603149414063</v>
      </c>
      <c r="F3482" s="18">
        <f t="shared" si="162"/>
        <v>99.12208878624169</v>
      </c>
      <c r="G3482" s="38">
        <v>45.692108154296882</v>
      </c>
      <c r="H3482" s="18">
        <f t="shared" si="163"/>
        <v>45.851458801343057</v>
      </c>
      <c r="I3482" s="38">
        <v>113.7165603637695</v>
      </c>
      <c r="J3482" s="18">
        <f t="shared" si="164"/>
        <v>114.11314542420577</v>
      </c>
    </row>
    <row r="3483" spans="1:10" x14ac:dyDescent="0.3">
      <c r="A3483" s="3">
        <v>2036</v>
      </c>
      <c r="B3483" s="3">
        <v>4</v>
      </c>
      <c r="C3483" s="4">
        <v>0</v>
      </c>
      <c r="D3483" s="19">
        <f>INDEX('Prom Factor Mensual Hora 0,5'!$B$5:$N$28,MATCH('Casos CMg'!$C3483,'Prom Factor Mensual Hora 0,5'!$A$5:$A$28,0),MATCH('Casos CMg'!$B3483,'Prom Factor Mensual Hora 0,5'!$B$4:$M$4,0))</f>
        <v>1.0034708462746105</v>
      </c>
      <c r="E3483" s="38">
        <v>100.5765914916992</v>
      </c>
      <c r="F3483" s="18">
        <f t="shared" si="162"/>
        <v>100.92567737959119</v>
      </c>
      <c r="G3483" s="38">
        <v>45.8447265625</v>
      </c>
      <c r="H3483" s="18">
        <f t="shared" si="163"/>
        <v>46.003846560899987</v>
      </c>
      <c r="I3483" s="38">
        <v>115.2640914916992</v>
      </c>
      <c r="J3483" s="18">
        <f t="shared" si="164"/>
        <v>115.66415543424952</v>
      </c>
    </row>
    <row r="3484" spans="1:10" x14ac:dyDescent="0.3">
      <c r="A3484" s="3">
        <v>2036</v>
      </c>
      <c r="B3484" s="3">
        <v>4</v>
      </c>
      <c r="C3484" s="4">
        <v>1</v>
      </c>
      <c r="D3484" s="19">
        <f>INDEX('Prom Factor Mensual Hora 0,5'!$B$5:$N$28,MATCH('Casos CMg'!$C3484,'Prom Factor Mensual Hora 0,5'!$A$5:$A$28,0),MATCH('Casos CMg'!$B3484,'Prom Factor Mensual Hora 0,5'!$B$4:$M$4,0))</f>
        <v>1.0048332637675361</v>
      </c>
      <c r="E3484" s="38">
        <v>100.4392776489258</v>
      </c>
      <c r="F3484" s="18">
        <f t="shared" si="162"/>
        <v>100.92472717042385</v>
      </c>
      <c r="G3484" s="38">
        <v>45.804149627685547</v>
      </c>
      <c r="H3484" s="18">
        <f t="shared" si="163"/>
        <v>46.025533164483839</v>
      </c>
      <c r="I3484" s="38">
        <v>115.0895080566406</v>
      </c>
      <c r="J3484" s="18">
        <f t="shared" si="164"/>
        <v>115.64576600595431</v>
      </c>
    </row>
    <row r="3485" spans="1:10" x14ac:dyDescent="0.3">
      <c r="A3485" s="3">
        <v>2036</v>
      </c>
      <c r="B3485" s="3">
        <v>4</v>
      </c>
      <c r="C3485" s="4">
        <v>2</v>
      </c>
      <c r="D3485" s="19">
        <f>INDEX('Prom Factor Mensual Hora 0,5'!$B$5:$N$28,MATCH('Casos CMg'!$C3485,'Prom Factor Mensual Hora 0,5'!$A$5:$A$28,0),MATCH('Casos CMg'!$B3485,'Prom Factor Mensual Hora 0,5'!$B$4:$M$4,0))</f>
        <v>1.0048574039403684</v>
      </c>
      <c r="E3485" s="38">
        <v>100.4392776489258</v>
      </c>
      <c r="F3485" s="18">
        <f t="shared" si="162"/>
        <v>100.92715179194543</v>
      </c>
      <c r="G3485" s="38">
        <v>45.804149627685547</v>
      </c>
      <c r="H3485" s="18">
        <f t="shared" si="163"/>
        <v>46.026638884572293</v>
      </c>
      <c r="I3485" s="38">
        <v>115.0895080566406</v>
      </c>
      <c r="J3485" s="18">
        <f t="shared" si="164"/>
        <v>115.64854428656999</v>
      </c>
    </row>
    <row r="3486" spans="1:10" x14ac:dyDescent="0.3">
      <c r="A3486" s="3">
        <v>2036</v>
      </c>
      <c r="B3486" s="3">
        <v>4</v>
      </c>
      <c r="C3486" s="4">
        <v>3</v>
      </c>
      <c r="D3486" s="19">
        <f>INDEX('Prom Factor Mensual Hora 0,5'!$B$5:$N$28,MATCH('Casos CMg'!$C3486,'Prom Factor Mensual Hora 0,5'!$A$5:$A$28,0),MATCH('Casos CMg'!$B3486,'Prom Factor Mensual Hora 0,5'!$B$4:$M$4,0))</f>
        <v>1.0048525973956541</v>
      </c>
      <c r="E3486" s="38">
        <v>100.4392776489258</v>
      </c>
      <c r="F3486" s="18">
        <f t="shared" si="162"/>
        <v>100.92666902606635</v>
      </c>
      <c r="G3486" s="38">
        <v>45.804149627685547</v>
      </c>
      <c r="H3486" s="18">
        <f t="shared" si="163"/>
        <v>46.026418724879008</v>
      </c>
      <c r="I3486" s="38">
        <v>115.0895080566406</v>
      </c>
      <c r="J3486" s="18">
        <f t="shared" si="164"/>
        <v>115.64799110370336</v>
      </c>
    </row>
    <row r="3487" spans="1:10" x14ac:dyDescent="0.3">
      <c r="A3487" s="3">
        <v>2036</v>
      </c>
      <c r="B3487" s="3">
        <v>4</v>
      </c>
      <c r="C3487" s="4">
        <v>4</v>
      </c>
      <c r="D3487" s="19">
        <f>INDEX('Prom Factor Mensual Hora 0,5'!$B$5:$N$28,MATCH('Casos CMg'!$C3487,'Prom Factor Mensual Hora 0,5'!$A$5:$A$28,0),MATCH('Casos CMg'!$B3487,'Prom Factor Mensual Hora 0,5'!$B$4:$M$4,0))</f>
        <v>1.0048443225099428</v>
      </c>
      <c r="E3487" s="38">
        <v>100.4392776489258</v>
      </c>
      <c r="F3487" s="18">
        <f t="shared" si="162"/>
        <v>100.92583790252289</v>
      </c>
      <c r="G3487" s="38">
        <v>45.804149627685547</v>
      </c>
      <c r="H3487" s="18">
        <f t="shared" si="163"/>
        <v>46.026039700775733</v>
      </c>
      <c r="I3487" s="38">
        <v>115.0895080566406</v>
      </c>
      <c r="J3487" s="18">
        <f t="shared" si="164"/>
        <v>115.64703875117763</v>
      </c>
    </row>
    <row r="3488" spans="1:10" x14ac:dyDescent="0.3">
      <c r="A3488" s="3">
        <v>2036</v>
      </c>
      <c r="B3488" s="3">
        <v>4</v>
      </c>
      <c r="C3488" s="4">
        <v>5</v>
      </c>
      <c r="D3488" s="19">
        <f>INDEX('Prom Factor Mensual Hora 0,5'!$B$5:$N$28,MATCH('Casos CMg'!$C3488,'Prom Factor Mensual Hora 0,5'!$A$5:$A$28,0),MATCH('Casos CMg'!$B3488,'Prom Factor Mensual Hora 0,5'!$B$4:$M$4,0))</f>
        <v>1.0048381635523489</v>
      </c>
      <c r="E3488" s="38">
        <v>100.4392776489258</v>
      </c>
      <c r="F3488" s="18">
        <f t="shared" si="162"/>
        <v>100.92521930127108</v>
      </c>
      <c r="G3488" s="38">
        <v>45.804149627685547</v>
      </c>
      <c r="H3488" s="18">
        <f t="shared" si="163"/>
        <v>46.025757594960552</v>
      </c>
      <c r="I3488" s="38">
        <v>115.0895080566406</v>
      </c>
      <c r="J3488" s="18">
        <f t="shared" si="164"/>
        <v>115.646329919778</v>
      </c>
    </row>
    <row r="3489" spans="1:10" x14ac:dyDescent="0.3">
      <c r="A3489" s="3">
        <v>2036</v>
      </c>
      <c r="B3489" s="3">
        <v>4</v>
      </c>
      <c r="C3489" s="4">
        <v>6</v>
      </c>
      <c r="D3489" s="19">
        <f>INDEX('Prom Factor Mensual Hora 0,5'!$B$5:$N$28,MATCH('Casos CMg'!$C3489,'Prom Factor Mensual Hora 0,5'!$A$5:$A$28,0),MATCH('Casos CMg'!$B3489,'Prom Factor Mensual Hora 0,5'!$B$4:$M$4,0))</f>
        <v>1.0048368735700344</v>
      </c>
      <c r="E3489" s="38">
        <v>100.4392776489258</v>
      </c>
      <c r="F3489" s="18">
        <f t="shared" si="162"/>
        <v>100.92508973637923</v>
      </c>
      <c r="G3489" s="38">
        <v>45.804149627685547</v>
      </c>
      <c r="H3489" s="18">
        <f t="shared" si="163"/>
        <v>46.025698508417598</v>
      </c>
      <c r="I3489" s="38">
        <v>115.0895080566406</v>
      </c>
      <c r="J3489" s="18">
        <f t="shared" si="164"/>
        <v>115.64618145634802</v>
      </c>
    </row>
    <row r="3490" spans="1:10" x14ac:dyDescent="0.3">
      <c r="A3490" s="3">
        <v>2036</v>
      </c>
      <c r="B3490" s="3">
        <v>4</v>
      </c>
      <c r="C3490" s="4">
        <v>7</v>
      </c>
      <c r="D3490" s="19">
        <f>INDEX('Prom Factor Mensual Hora 0,5'!$B$5:$N$28,MATCH('Casos CMg'!$C3490,'Prom Factor Mensual Hora 0,5'!$A$5:$A$28,0),MATCH('Casos CMg'!$B3490,'Prom Factor Mensual Hora 0,5'!$B$4:$M$4,0))</f>
        <v>1.0048411321142556</v>
      </c>
      <c r="E3490" s="38">
        <v>84.051177978515625</v>
      </c>
      <c r="F3490" s="18">
        <f t="shared" si="162"/>
        <v>84.458080835468436</v>
      </c>
      <c r="G3490" s="38">
        <v>40.637790679931641</v>
      </c>
      <c r="H3490" s="18">
        <f t="shared" si="163"/>
        <v>40.834523593444658</v>
      </c>
      <c r="I3490" s="38">
        <v>96.825736999511719</v>
      </c>
      <c r="J3490" s="18">
        <f t="shared" si="164"/>
        <v>97.294483184386522</v>
      </c>
    </row>
    <row r="3491" spans="1:10" x14ac:dyDescent="0.3">
      <c r="A3491" s="3">
        <v>2036</v>
      </c>
      <c r="B3491" s="3">
        <v>4</v>
      </c>
      <c r="C3491" s="4">
        <v>8</v>
      </c>
      <c r="D3491" s="19">
        <f>INDEX('Prom Factor Mensual Hora 0,5'!$B$5:$N$28,MATCH('Casos CMg'!$C3491,'Prom Factor Mensual Hora 0,5'!$A$5:$A$28,0),MATCH('Casos CMg'!$B3491,'Prom Factor Mensual Hora 0,5'!$B$4:$M$4,0))</f>
        <v>1.0048430571775393</v>
      </c>
      <c r="E3491" s="38">
        <v>84.051177978515625</v>
      </c>
      <c r="F3491" s="18">
        <f t="shared" si="162"/>
        <v>84.458242639305112</v>
      </c>
      <c r="G3491" s="38">
        <v>40.637790679931641</v>
      </c>
      <c r="H3491" s="18">
        <f t="shared" si="163"/>
        <v>40.834601823763421</v>
      </c>
      <c r="I3491" s="38">
        <v>96.825736999511719</v>
      </c>
      <c r="J3491" s="18">
        <f t="shared" si="164"/>
        <v>97.294669580057743</v>
      </c>
    </row>
    <row r="3492" spans="1:10" x14ac:dyDescent="0.3">
      <c r="A3492" s="3">
        <v>2036</v>
      </c>
      <c r="B3492" s="3">
        <v>4</v>
      </c>
      <c r="C3492" s="4">
        <v>9</v>
      </c>
      <c r="D3492" s="19">
        <f>INDEX('Prom Factor Mensual Hora 0,5'!$B$5:$N$28,MATCH('Casos CMg'!$C3492,'Prom Factor Mensual Hora 0,5'!$A$5:$A$28,0),MATCH('Casos CMg'!$B3492,'Prom Factor Mensual Hora 0,5'!$B$4:$M$4,0))</f>
        <v>0.99909931019341824</v>
      </c>
      <c r="E3492" s="38">
        <v>82.5096435546875</v>
      </c>
      <c r="F3492" s="18">
        <f t="shared" si="162"/>
        <v>82.435327959793099</v>
      </c>
      <c r="G3492" s="38">
        <v>40.269630432128913</v>
      </c>
      <c r="H3492" s="18">
        <f t="shared" si="163"/>
        <v>40.233359986483883</v>
      </c>
      <c r="I3492" s="38">
        <v>96.760368347167969</v>
      </c>
      <c r="J3492" s="18">
        <f t="shared" si="164"/>
        <v>96.673217269716574</v>
      </c>
    </row>
    <row r="3493" spans="1:10" x14ac:dyDescent="0.3">
      <c r="A3493" s="3">
        <v>2036</v>
      </c>
      <c r="B3493" s="3">
        <v>4</v>
      </c>
      <c r="C3493" s="4">
        <v>10</v>
      </c>
      <c r="D3493" s="19">
        <f>INDEX('Prom Factor Mensual Hora 0,5'!$B$5:$N$28,MATCH('Casos CMg'!$C3493,'Prom Factor Mensual Hora 0,5'!$A$5:$A$28,0),MATCH('Casos CMg'!$B3493,'Prom Factor Mensual Hora 0,5'!$B$4:$M$4,0))</f>
        <v>0.99907700977694136</v>
      </c>
      <c r="E3493" s="38">
        <v>82.5096435546875</v>
      </c>
      <c r="F3493" s="18">
        <f t="shared" si="162"/>
        <v>82.433487960378471</v>
      </c>
      <c r="G3493" s="38">
        <v>40.269630432128913</v>
      </c>
      <c r="H3493" s="18">
        <f t="shared" si="163"/>
        <v>40.232461956953877</v>
      </c>
      <c r="I3493" s="38">
        <v>96.760368347167969</v>
      </c>
      <c r="J3493" s="18">
        <f t="shared" si="164"/>
        <v>96.671059473203982</v>
      </c>
    </row>
    <row r="3494" spans="1:10" x14ac:dyDescent="0.3">
      <c r="A3494" s="3">
        <v>2036</v>
      </c>
      <c r="B3494" s="3">
        <v>4</v>
      </c>
      <c r="C3494" s="4">
        <v>11</v>
      </c>
      <c r="D3494" s="19">
        <f>INDEX('Prom Factor Mensual Hora 0,5'!$B$5:$N$28,MATCH('Casos CMg'!$C3494,'Prom Factor Mensual Hora 0,5'!$A$5:$A$28,0),MATCH('Casos CMg'!$B3494,'Prom Factor Mensual Hora 0,5'!$B$4:$M$4,0))</f>
        <v>0.99910710556244853</v>
      </c>
      <c r="E3494" s="38">
        <v>82.5096435546875</v>
      </c>
      <c r="F3494" s="18">
        <f t="shared" si="162"/>
        <v>82.435971152913169</v>
      </c>
      <c r="G3494" s="38">
        <v>40.269630432128913</v>
      </c>
      <c r="H3494" s="18">
        <f t="shared" si="163"/>
        <v>40.233673903113811</v>
      </c>
      <c r="I3494" s="38">
        <v>96.760368347167969</v>
      </c>
      <c r="J3494" s="18">
        <f t="shared" si="164"/>
        <v>96.673971552495345</v>
      </c>
    </row>
    <row r="3495" spans="1:10" x14ac:dyDescent="0.3">
      <c r="A3495" s="3">
        <v>2036</v>
      </c>
      <c r="B3495" s="3">
        <v>4</v>
      </c>
      <c r="C3495" s="4">
        <v>12</v>
      </c>
      <c r="D3495" s="19">
        <f>INDEX('Prom Factor Mensual Hora 0,5'!$B$5:$N$28,MATCH('Casos CMg'!$C3495,'Prom Factor Mensual Hora 0,5'!$A$5:$A$28,0),MATCH('Casos CMg'!$B3495,'Prom Factor Mensual Hora 0,5'!$B$4:$M$4,0))</f>
        <v>0.99983760553484113</v>
      </c>
      <c r="E3495" s="38">
        <v>82.5096435546875</v>
      </c>
      <c r="F3495" s="18">
        <f t="shared" si="162"/>
        <v>82.496244445251989</v>
      </c>
      <c r="G3495" s="38">
        <v>40.269630432128913</v>
      </c>
      <c r="H3495" s="18">
        <f t="shared" si="163"/>
        <v>40.263090867032744</v>
      </c>
      <c r="I3495" s="38">
        <v>96.760368347167969</v>
      </c>
      <c r="J3495" s="18">
        <f t="shared" si="164"/>
        <v>96.744654998901652</v>
      </c>
    </row>
    <row r="3496" spans="1:10" x14ac:dyDescent="0.3">
      <c r="A3496" s="3">
        <v>2036</v>
      </c>
      <c r="B3496" s="3">
        <v>4</v>
      </c>
      <c r="C3496" s="4">
        <v>13</v>
      </c>
      <c r="D3496" s="19">
        <f>INDEX('Prom Factor Mensual Hora 0,5'!$B$5:$N$28,MATCH('Casos CMg'!$C3496,'Prom Factor Mensual Hora 0,5'!$A$5:$A$28,0),MATCH('Casos CMg'!$B3496,'Prom Factor Mensual Hora 0,5'!$B$4:$M$4,0))</f>
        <v>0.99982071462762656</v>
      </c>
      <c r="E3496" s="38">
        <v>82.5096435546875</v>
      </c>
      <c r="F3496" s="18">
        <f t="shared" si="162"/>
        <v>82.494850782518398</v>
      </c>
      <c r="G3496" s="38">
        <v>40.269630432128913</v>
      </c>
      <c r="H3496" s="18">
        <f t="shared" si="163"/>
        <v>40.262410676441547</v>
      </c>
      <c r="I3496" s="38">
        <v>96.760368347167969</v>
      </c>
      <c r="J3496" s="18">
        <f t="shared" si="164"/>
        <v>96.74302062849786</v>
      </c>
    </row>
    <row r="3497" spans="1:10" x14ac:dyDescent="0.3">
      <c r="A3497" s="3">
        <v>2036</v>
      </c>
      <c r="B3497" s="3">
        <v>4</v>
      </c>
      <c r="C3497" s="4">
        <v>14</v>
      </c>
      <c r="D3497" s="19">
        <f>INDEX('Prom Factor Mensual Hora 0,5'!$B$5:$N$28,MATCH('Casos CMg'!$C3497,'Prom Factor Mensual Hora 0,5'!$A$5:$A$28,0),MATCH('Casos CMg'!$B3497,'Prom Factor Mensual Hora 0,5'!$B$4:$M$4,0))</f>
        <v>0.99982599675071038</v>
      </c>
      <c r="E3497" s="38">
        <v>82.5096435546875</v>
      </c>
      <c r="F3497" s="18">
        <f t="shared" si="162"/>
        <v>82.495286608611252</v>
      </c>
      <c r="G3497" s="38">
        <v>40.269630432128913</v>
      </c>
      <c r="H3497" s="18">
        <f t="shared" si="163"/>
        <v>40.262623385586032</v>
      </c>
      <c r="I3497" s="38">
        <v>96.760368347167969</v>
      </c>
      <c r="J3497" s="18">
        <f t="shared" si="164"/>
        <v>96.743531728673105</v>
      </c>
    </row>
    <row r="3498" spans="1:10" x14ac:dyDescent="0.3">
      <c r="A3498" s="3">
        <v>2036</v>
      </c>
      <c r="B3498" s="3">
        <v>4</v>
      </c>
      <c r="C3498" s="4">
        <v>15</v>
      </c>
      <c r="D3498" s="19">
        <f>INDEX('Prom Factor Mensual Hora 0,5'!$B$5:$N$28,MATCH('Casos CMg'!$C3498,'Prom Factor Mensual Hora 0,5'!$A$5:$A$28,0),MATCH('Casos CMg'!$B3498,'Prom Factor Mensual Hora 0,5'!$B$4:$M$4,0))</f>
        <v>0.99981947866900456</v>
      </c>
      <c r="E3498" s="38">
        <v>82.5096435546875</v>
      </c>
      <c r="F3498" s="18">
        <f t="shared" si="162"/>
        <v>82.494748804013042</v>
      </c>
      <c r="G3498" s="38">
        <v>40.269630432128913</v>
      </c>
      <c r="H3498" s="18">
        <f t="shared" si="163"/>
        <v>40.262360904844613</v>
      </c>
      <c r="I3498" s="38">
        <v>96.760368347167969</v>
      </c>
      <c r="J3498" s="18">
        <f t="shared" si="164"/>
        <v>96.742901036686334</v>
      </c>
    </row>
    <row r="3499" spans="1:10" x14ac:dyDescent="0.3">
      <c r="A3499" s="3">
        <v>2036</v>
      </c>
      <c r="B3499" s="3">
        <v>4</v>
      </c>
      <c r="C3499" s="4">
        <v>16</v>
      </c>
      <c r="D3499" s="19">
        <f>INDEX('Prom Factor Mensual Hora 0,5'!$B$5:$N$28,MATCH('Casos CMg'!$C3499,'Prom Factor Mensual Hora 0,5'!$A$5:$A$28,0),MATCH('Casos CMg'!$B3499,'Prom Factor Mensual Hora 0,5'!$B$4:$M$4,0))</f>
        <v>0.99979913425746891</v>
      </c>
      <c r="E3499" s="38">
        <v>82.5096435546875</v>
      </c>
      <c r="F3499" s="18">
        <f t="shared" si="162"/>
        <v>82.493070193868917</v>
      </c>
      <c r="G3499" s="38">
        <v>40.269630432128913</v>
      </c>
      <c r="H3499" s="18">
        <f t="shared" si="163"/>
        <v>40.261541642910714</v>
      </c>
      <c r="I3499" s="38">
        <v>96.760368347167969</v>
      </c>
      <c r="J3499" s="18">
        <f t="shared" si="164"/>
        <v>96.740932503932328</v>
      </c>
    </row>
    <row r="3500" spans="1:10" x14ac:dyDescent="0.3">
      <c r="A3500" s="3">
        <v>2036</v>
      </c>
      <c r="B3500" s="3">
        <v>4</v>
      </c>
      <c r="C3500" s="4">
        <v>17</v>
      </c>
      <c r="D3500" s="19">
        <f>INDEX('Prom Factor Mensual Hora 0,5'!$B$5:$N$28,MATCH('Casos CMg'!$C3500,'Prom Factor Mensual Hora 0,5'!$A$5:$A$28,0),MATCH('Casos CMg'!$B3500,'Prom Factor Mensual Hora 0,5'!$B$4:$M$4,0))</f>
        <v>0.99905036938454839</v>
      </c>
      <c r="E3500" s="38">
        <v>88.525596618652344</v>
      </c>
      <c r="F3500" s="18">
        <f t="shared" si="162"/>
        <v>88.441530001852158</v>
      </c>
      <c r="G3500" s="38">
        <v>41.523281097412109</v>
      </c>
      <c r="H3500" s="18">
        <f t="shared" si="163"/>
        <v>41.483849318428007</v>
      </c>
      <c r="I3500" s="38">
        <v>101.79713439941411</v>
      </c>
      <c r="J3500" s="18">
        <f t="shared" si="164"/>
        <v>101.70046472402318</v>
      </c>
    </row>
    <row r="3501" spans="1:10" x14ac:dyDescent="0.3">
      <c r="A3501" s="3">
        <v>2036</v>
      </c>
      <c r="B3501" s="3">
        <v>4</v>
      </c>
      <c r="C3501" s="4">
        <v>18</v>
      </c>
      <c r="D3501" s="19">
        <f>INDEX('Prom Factor Mensual Hora 0,5'!$B$5:$N$28,MATCH('Casos CMg'!$C3501,'Prom Factor Mensual Hora 0,5'!$A$5:$A$28,0),MATCH('Casos CMg'!$B3501,'Prom Factor Mensual Hora 0,5'!$B$4:$M$4,0))</f>
        <v>0.99909917242087665</v>
      </c>
      <c r="E3501" s="38">
        <v>89.127174377441406</v>
      </c>
      <c r="F3501" s="18">
        <f t="shared" si="162"/>
        <v>89.046886160712873</v>
      </c>
      <c r="G3501" s="38">
        <v>41.648654937744141</v>
      </c>
      <c r="H3501" s="18">
        <f t="shared" si="163"/>
        <v>41.611136680742831</v>
      </c>
      <c r="I3501" s="38">
        <v>102.30079650878911</v>
      </c>
      <c r="J3501" s="18">
        <f t="shared" si="164"/>
        <v>102.2086411299277</v>
      </c>
    </row>
    <row r="3502" spans="1:10" x14ac:dyDescent="0.3">
      <c r="A3502" s="3">
        <v>2036</v>
      </c>
      <c r="B3502" s="3">
        <v>4</v>
      </c>
      <c r="C3502" s="4">
        <v>19</v>
      </c>
      <c r="D3502" s="19">
        <f>INDEX('Prom Factor Mensual Hora 0,5'!$B$5:$N$28,MATCH('Casos CMg'!$C3502,'Prom Factor Mensual Hora 0,5'!$A$5:$A$28,0),MATCH('Casos CMg'!$B3502,'Prom Factor Mensual Hora 0,5'!$B$4:$M$4,0))</f>
        <v>1.0034141047666816</v>
      </c>
      <c r="E3502" s="38">
        <v>101.3319396972656</v>
      </c>
      <c r="F3502" s="18">
        <f t="shared" si="162"/>
        <v>101.67789755560312</v>
      </c>
      <c r="G3502" s="38">
        <v>46.067955017089837</v>
      </c>
      <c r="H3502" s="18">
        <f t="shared" si="163"/>
        <v>46.225235841904954</v>
      </c>
      <c r="I3502" s="38">
        <v>116.2242050170898</v>
      </c>
      <c r="J3502" s="18">
        <f t="shared" si="164"/>
        <v>116.62100662944242</v>
      </c>
    </row>
    <row r="3503" spans="1:10" x14ac:dyDescent="0.3">
      <c r="A3503" s="3">
        <v>2036</v>
      </c>
      <c r="B3503" s="3">
        <v>4</v>
      </c>
      <c r="C3503" s="4">
        <v>20</v>
      </c>
      <c r="D3503" s="19">
        <f>INDEX('Prom Factor Mensual Hora 0,5'!$B$5:$N$28,MATCH('Casos CMg'!$C3503,'Prom Factor Mensual Hora 0,5'!$A$5:$A$28,0),MATCH('Casos CMg'!$B3503,'Prom Factor Mensual Hora 0,5'!$B$4:$M$4,0))</f>
        <v>1.0034087122898865</v>
      </c>
      <c r="E3503" s="38">
        <v>101.4692764282227</v>
      </c>
      <c r="F3503" s="18">
        <f t="shared" si="162"/>
        <v>101.81515599782946</v>
      </c>
      <c r="G3503" s="38">
        <v>46.108535766601563</v>
      </c>
      <c r="H3503" s="18">
        <f t="shared" si="163"/>
        <v>46.265706499137849</v>
      </c>
      <c r="I3503" s="38">
        <v>116.3987731933594</v>
      </c>
      <c r="J3503" s="18">
        <f t="shared" si="164"/>
        <v>116.79554312207132</v>
      </c>
    </row>
    <row r="3504" spans="1:10" x14ac:dyDescent="0.3">
      <c r="A3504" s="3">
        <v>2036</v>
      </c>
      <c r="B3504" s="3">
        <v>4</v>
      </c>
      <c r="C3504" s="4">
        <v>21</v>
      </c>
      <c r="D3504" s="19">
        <f>INDEX('Prom Factor Mensual Hora 0,5'!$B$5:$N$28,MATCH('Casos CMg'!$C3504,'Prom Factor Mensual Hora 0,5'!$A$5:$A$28,0),MATCH('Casos CMg'!$B3504,'Prom Factor Mensual Hora 0,5'!$B$4:$M$4,0))</f>
        <v>1.0034122696861487</v>
      </c>
      <c r="E3504" s="38">
        <v>101.4692764282227</v>
      </c>
      <c r="F3504" s="18">
        <f t="shared" si="162"/>
        <v>101.81551696425417</v>
      </c>
      <c r="G3504" s="38">
        <v>46.108535766601563</v>
      </c>
      <c r="H3504" s="18">
        <f t="shared" si="163"/>
        <v>46.265870525470639</v>
      </c>
      <c r="I3504" s="38">
        <v>116.3987731933594</v>
      </c>
      <c r="J3504" s="18">
        <f t="shared" si="164"/>
        <v>116.79595719863201</v>
      </c>
    </row>
    <row r="3505" spans="1:10" x14ac:dyDescent="0.3">
      <c r="A3505" s="3">
        <v>2036</v>
      </c>
      <c r="B3505" s="3">
        <v>4</v>
      </c>
      <c r="C3505" s="4">
        <v>22</v>
      </c>
      <c r="D3505" s="19">
        <f>INDEX('Prom Factor Mensual Hora 0,5'!$B$5:$N$28,MATCH('Casos CMg'!$C3505,'Prom Factor Mensual Hora 0,5'!$A$5:$A$28,0),MATCH('Casos CMg'!$B3505,'Prom Factor Mensual Hora 0,5'!$B$4:$M$4,0))</f>
        <v>1.0034129412161978</v>
      </c>
      <c r="E3505" s="38">
        <v>101.4692764282227</v>
      </c>
      <c r="F3505" s="18">
        <f t="shared" si="162"/>
        <v>101.81558510392236</v>
      </c>
      <c r="G3505" s="38">
        <v>46.108535766601563</v>
      </c>
      <c r="H3505" s="18">
        <f t="shared" si="163"/>
        <v>46.265901488737931</v>
      </c>
      <c r="I3505" s="38">
        <v>116.3987731933594</v>
      </c>
      <c r="J3505" s="18">
        <f t="shared" si="164"/>
        <v>116.79603536390589</v>
      </c>
    </row>
    <row r="3506" spans="1:10" x14ac:dyDescent="0.3">
      <c r="A3506" s="3">
        <v>2036</v>
      </c>
      <c r="B3506" s="3">
        <v>4</v>
      </c>
      <c r="C3506" s="4">
        <v>23</v>
      </c>
      <c r="D3506" s="19">
        <f>INDEX('Prom Factor Mensual Hora 0,5'!$B$5:$N$28,MATCH('Casos CMg'!$C3506,'Prom Factor Mensual Hora 0,5'!$A$5:$A$28,0),MATCH('Casos CMg'!$B3506,'Prom Factor Mensual Hora 0,5'!$B$4:$M$4,0))</f>
        <v>1.0034164244099395</v>
      </c>
      <c r="E3506" s="38">
        <v>101.3319396972656</v>
      </c>
      <c r="F3506" s="18">
        <f t="shared" si="162"/>
        <v>101.67813260955386</v>
      </c>
      <c r="G3506" s="38">
        <v>46.067955017089837</v>
      </c>
      <c r="H3506" s="18">
        <f t="shared" si="163"/>
        <v>46.225342703126216</v>
      </c>
      <c r="I3506" s="38">
        <v>116.2242050170898</v>
      </c>
      <c r="J3506" s="18">
        <f t="shared" si="164"/>
        <v>116.621276228136</v>
      </c>
    </row>
    <row r="3507" spans="1:10" x14ac:dyDescent="0.3">
      <c r="A3507" s="3">
        <v>2036</v>
      </c>
      <c r="B3507" s="3">
        <v>5</v>
      </c>
      <c r="C3507" s="4">
        <v>0</v>
      </c>
      <c r="D3507" s="19">
        <f>INDEX('Prom Factor Mensual Hora 0,5'!$B$5:$N$28,MATCH('Casos CMg'!$C3507,'Prom Factor Mensual Hora 0,5'!$A$5:$A$28,0),MATCH('Casos CMg'!$B3507,'Prom Factor Mensual Hora 0,5'!$B$4:$M$4,0))</f>
        <v>0.98812634167603608</v>
      </c>
      <c r="E3507" s="38">
        <v>108.9114303588867</v>
      </c>
      <c r="F3507" s="18">
        <f t="shared" si="162"/>
        <v>107.6182532472311</v>
      </c>
      <c r="G3507" s="38">
        <v>48.886249542236328</v>
      </c>
      <c r="H3507" s="18">
        <f t="shared" si="163"/>
        <v>48.305790918431775</v>
      </c>
      <c r="I3507" s="38">
        <v>126.5806503295898</v>
      </c>
      <c r="J3507" s="18">
        <f t="shared" si="164"/>
        <v>125.0776749371511</v>
      </c>
    </row>
    <row r="3508" spans="1:10" x14ac:dyDescent="0.3">
      <c r="A3508" s="3">
        <v>2036</v>
      </c>
      <c r="B3508" s="3">
        <v>5</v>
      </c>
      <c r="C3508" s="4">
        <v>1</v>
      </c>
      <c r="D3508" s="19">
        <f>INDEX('Prom Factor Mensual Hora 0,5'!$B$5:$N$28,MATCH('Casos CMg'!$C3508,'Prom Factor Mensual Hora 0,5'!$A$5:$A$28,0),MATCH('Casos CMg'!$B3508,'Prom Factor Mensual Hora 0,5'!$B$4:$M$4,0))</f>
        <v>0.99717911039987439</v>
      </c>
      <c r="E3508" s="38">
        <v>108.619987487793</v>
      </c>
      <c r="F3508" s="18">
        <f t="shared" si="162"/>
        <v>108.31358249472291</v>
      </c>
      <c r="G3508" s="38">
        <v>48.725364685058587</v>
      </c>
      <c r="H3508" s="18">
        <f t="shared" si="163"/>
        <v>48.587915810556176</v>
      </c>
      <c r="I3508" s="38">
        <v>126.4461135864258</v>
      </c>
      <c r="J3508" s="18">
        <f t="shared" si="164"/>
        <v>126.08942305963355</v>
      </c>
    </row>
    <row r="3509" spans="1:10" x14ac:dyDescent="0.3">
      <c r="A3509" s="3">
        <v>2036</v>
      </c>
      <c r="B3509" s="3">
        <v>5</v>
      </c>
      <c r="C3509" s="4">
        <v>2</v>
      </c>
      <c r="D3509" s="19">
        <f>INDEX('Prom Factor Mensual Hora 0,5'!$B$5:$N$28,MATCH('Casos CMg'!$C3509,'Prom Factor Mensual Hora 0,5'!$A$5:$A$28,0),MATCH('Casos CMg'!$B3509,'Prom Factor Mensual Hora 0,5'!$B$4:$M$4,0))</f>
        <v>0.99718394051053727</v>
      </c>
      <c r="E3509" s="38">
        <v>108.619987487793</v>
      </c>
      <c r="F3509" s="18">
        <f t="shared" si="162"/>
        <v>108.31410714128268</v>
      </c>
      <c r="G3509" s="38">
        <v>48.725364685058587</v>
      </c>
      <c r="H3509" s="18">
        <f t="shared" si="163"/>
        <v>48.588151159459699</v>
      </c>
      <c r="I3509" s="38">
        <v>126.4461135864258</v>
      </c>
      <c r="J3509" s="18">
        <f t="shared" si="164"/>
        <v>126.09003380835506</v>
      </c>
    </row>
    <row r="3510" spans="1:10" x14ac:dyDescent="0.3">
      <c r="A3510" s="3">
        <v>2036</v>
      </c>
      <c r="B3510" s="3">
        <v>5</v>
      </c>
      <c r="C3510" s="4">
        <v>3</v>
      </c>
      <c r="D3510" s="19">
        <f>INDEX('Prom Factor Mensual Hora 0,5'!$B$5:$N$28,MATCH('Casos CMg'!$C3510,'Prom Factor Mensual Hora 0,5'!$A$5:$A$28,0),MATCH('Casos CMg'!$B3510,'Prom Factor Mensual Hora 0,5'!$B$4:$M$4,0))</f>
        <v>0.99717565357358828</v>
      </c>
      <c r="E3510" s="38">
        <v>108.619987487793</v>
      </c>
      <c r="F3510" s="18">
        <f t="shared" si="162"/>
        <v>108.31320701429496</v>
      </c>
      <c r="G3510" s="38">
        <v>48.725364685058587</v>
      </c>
      <c r="H3510" s="18">
        <f t="shared" si="163"/>
        <v>48.587747375434731</v>
      </c>
      <c r="I3510" s="38">
        <v>126.4461135864258</v>
      </c>
      <c r="J3510" s="18">
        <f t="shared" si="164"/>
        <v>126.08898595738432</v>
      </c>
    </row>
    <row r="3511" spans="1:10" x14ac:dyDescent="0.3">
      <c r="A3511" s="3">
        <v>2036</v>
      </c>
      <c r="B3511" s="3">
        <v>5</v>
      </c>
      <c r="C3511" s="4">
        <v>4</v>
      </c>
      <c r="D3511" s="19">
        <f>INDEX('Prom Factor Mensual Hora 0,5'!$B$5:$N$28,MATCH('Casos CMg'!$C3511,'Prom Factor Mensual Hora 0,5'!$A$5:$A$28,0),MATCH('Casos CMg'!$B3511,'Prom Factor Mensual Hora 0,5'!$B$4:$M$4,0))</f>
        <v>0.99719689951205537</v>
      </c>
      <c r="E3511" s="38">
        <v>108.619987487793</v>
      </c>
      <c r="F3511" s="18">
        <f t="shared" si="162"/>
        <v>108.31551474786542</v>
      </c>
      <c r="G3511" s="38">
        <v>48.725364685058587</v>
      </c>
      <c r="H3511" s="18">
        <f t="shared" si="163"/>
        <v>48.588782591534617</v>
      </c>
      <c r="I3511" s="38">
        <v>126.4461135864258</v>
      </c>
      <c r="J3511" s="18">
        <f t="shared" si="164"/>
        <v>126.09167242373299</v>
      </c>
    </row>
    <row r="3512" spans="1:10" x14ac:dyDescent="0.3">
      <c r="A3512" s="3">
        <v>2036</v>
      </c>
      <c r="B3512" s="3">
        <v>5</v>
      </c>
      <c r="C3512" s="4">
        <v>5</v>
      </c>
      <c r="D3512" s="19">
        <f>INDEX('Prom Factor Mensual Hora 0,5'!$B$5:$N$28,MATCH('Casos CMg'!$C3512,'Prom Factor Mensual Hora 0,5'!$A$5:$A$28,0),MATCH('Casos CMg'!$B3512,'Prom Factor Mensual Hora 0,5'!$B$4:$M$4,0))</f>
        <v>0.99718450426648431</v>
      </c>
      <c r="E3512" s="38">
        <v>108.619987487793</v>
      </c>
      <c r="F3512" s="18">
        <f t="shared" si="162"/>
        <v>108.31416837644659</v>
      </c>
      <c r="G3512" s="38">
        <v>48.725364685058587</v>
      </c>
      <c r="H3512" s="18">
        <f t="shared" si="163"/>
        <v>48.588178628673809</v>
      </c>
      <c r="I3512" s="38">
        <v>126.4461135864258</v>
      </c>
      <c r="J3512" s="18">
        <f t="shared" si="164"/>
        <v>126.09010509310357</v>
      </c>
    </row>
    <row r="3513" spans="1:10" x14ac:dyDescent="0.3">
      <c r="A3513" s="3">
        <v>2036</v>
      </c>
      <c r="B3513" s="3">
        <v>5</v>
      </c>
      <c r="C3513" s="4">
        <v>6</v>
      </c>
      <c r="D3513" s="19">
        <f>INDEX('Prom Factor Mensual Hora 0,5'!$B$5:$N$28,MATCH('Casos CMg'!$C3513,'Prom Factor Mensual Hora 0,5'!$A$5:$A$28,0),MATCH('Casos CMg'!$B3513,'Prom Factor Mensual Hora 0,5'!$B$4:$M$4,0))</f>
        <v>0.99718810963626436</v>
      </c>
      <c r="E3513" s="38">
        <v>108.619987487793</v>
      </c>
      <c r="F3513" s="18">
        <f t="shared" si="162"/>
        <v>108.31455999166698</v>
      </c>
      <c r="G3513" s="38">
        <v>48.725364685058587</v>
      </c>
      <c r="H3513" s="18">
        <f t="shared" si="163"/>
        <v>48.588354301631163</v>
      </c>
      <c r="I3513" s="38">
        <v>126.4461135864258</v>
      </c>
      <c r="J3513" s="18">
        <f t="shared" si="164"/>
        <v>126.0905609781003</v>
      </c>
    </row>
    <row r="3514" spans="1:10" x14ac:dyDescent="0.3">
      <c r="A3514" s="3">
        <v>2036</v>
      </c>
      <c r="B3514" s="3">
        <v>5</v>
      </c>
      <c r="C3514" s="4">
        <v>7</v>
      </c>
      <c r="D3514" s="19">
        <f>INDEX('Prom Factor Mensual Hora 0,5'!$B$5:$N$28,MATCH('Casos CMg'!$C3514,'Prom Factor Mensual Hora 0,5'!$A$5:$A$28,0),MATCH('Casos CMg'!$B3514,'Prom Factor Mensual Hora 0,5'!$B$4:$M$4,0))</f>
        <v>0.99718589378739886</v>
      </c>
      <c r="E3514" s="38">
        <v>82.450889587402344</v>
      </c>
      <c r="F3514" s="18">
        <f t="shared" si="162"/>
        <v>82.21886402677994</v>
      </c>
      <c r="G3514" s="38">
        <v>38.423049926757813</v>
      </c>
      <c r="H3514" s="18">
        <f t="shared" si="163"/>
        <v>38.314923383251838</v>
      </c>
      <c r="I3514" s="38">
        <v>95.748115539550781</v>
      </c>
      <c r="J3514" s="18">
        <f t="shared" si="164"/>
        <v>95.478670172766073</v>
      </c>
    </row>
    <row r="3515" spans="1:10" x14ac:dyDescent="0.3">
      <c r="A3515" s="3">
        <v>2036</v>
      </c>
      <c r="B3515" s="3">
        <v>5</v>
      </c>
      <c r="C3515" s="4">
        <v>8</v>
      </c>
      <c r="D3515" s="19">
        <f>INDEX('Prom Factor Mensual Hora 0,5'!$B$5:$N$28,MATCH('Casos CMg'!$C3515,'Prom Factor Mensual Hora 0,5'!$A$5:$A$28,0),MATCH('Casos CMg'!$B3515,'Prom Factor Mensual Hora 0,5'!$B$4:$M$4,0))</f>
        <v>0.99719269356353624</v>
      </c>
      <c r="E3515" s="38">
        <v>84.598457336425781</v>
      </c>
      <c r="F3515" s="18">
        <f t="shared" si="162"/>
        <v>84.36096354263033</v>
      </c>
      <c r="G3515" s="38">
        <v>38.783840179443359</v>
      </c>
      <c r="H3515" s="18">
        <f t="shared" si="163"/>
        <v>38.674962055276829</v>
      </c>
      <c r="I3515" s="38">
        <v>97.988990783691406</v>
      </c>
      <c r="J3515" s="18">
        <f t="shared" si="164"/>
        <v>97.713905659161767</v>
      </c>
    </row>
    <row r="3516" spans="1:10" x14ac:dyDescent="0.3">
      <c r="A3516" s="3">
        <v>2036</v>
      </c>
      <c r="B3516" s="3">
        <v>5</v>
      </c>
      <c r="C3516" s="4">
        <v>9</v>
      </c>
      <c r="D3516" s="19">
        <f>INDEX('Prom Factor Mensual Hora 0,5'!$B$5:$N$28,MATCH('Casos CMg'!$C3516,'Prom Factor Mensual Hora 0,5'!$A$5:$A$28,0),MATCH('Casos CMg'!$B3516,'Prom Factor Mensual Hora 0,5'!$B$4:$M$4,0))</f>
        <v>0.99929066300823677</v>
      </c>
      <c r="E3516" s="38">
        <v>79.819732666015625</v>
      </c>
      <c r="F3516" s="18">
        <f t="shared" si="162"/>
        <v>79.763113576962965</v>
      </c>
      <c r="G3516" s="38">
        <v>37.895313262939453</v>
      </c>
      <c r="H3516" s="18">
        <f t="shared" si="163"/>
        <v>37.868432715427595</v>
      </c>
      <c r="I3516" s="38">
        <v>91.727500915527344</v>
      </c>
      <c r="J3516" s="18">
        <f t="shared" si="164"/>
        <v>91.662435205965963</v>
      </c>
    </row>
    <row r="3517" spans="1:10" x14ac:dyDescent="0.3">
      <c r="A3517" s="3">
        <v>2036</v>
      </c>
      <c r="B3517" s="3">
        <v>5</v>
      </c>
      <c r="C3517" s="4">
        <v>10</v>
      </c>
      <c r="D3517" s="19">
        <f>INDEX('Prom Factor Mensual Hora 0,5'!$B$5:$N$28,MATCH('Casos CMg'!$C3517,'Prom Factor Mensual Hora 0,5'!$A$5:$A$28,0),MATCH('Casos CMg'!$B3517,'Prom Factor Mensual Hora 0,5'!$B$4:$M$4,0))</f>
        <v>0.99930903438514562</v>
      </c>
      <c r="E3517" s="38">
        <v>81.4422607421875</v>
      </c>
      <c r="F3517" s="18">
        <f t="shared" si="162"/>
        <v>81.385986940418647</v>
      </c>
      <c r="G3517" s="38">
        <v>38.148841857910163</v>
      </c>
      <c r="H3517" s="18">
        <f t="shared" si="163"/>
        <v>38.122482319939827</v>
      </c>
      <c r="I3517" s="38">
        <v>93.137168884277344</v>
      </c>
      <c r="J3517" s="18">
        <f t="shared" si="164"/>
        <v>93.072814303113418</v>
      </c>
    </row>
    <row r="3518" spans="1:10" x14ac:dyDescent="0.3">
      <c r="A3518" s="3">
        <v>2036</v>
      </c>
      <c r="B3518" s="3">
        <v>5</v>
      </c>
      <c r="C3518" s="4">
        <v>11</v>
      </c>
      <c r="D3518" s="19">
        <f>INDEX('Prom Factor Mensual Hora 0,5'!$B$5:$N$28,MATCH('Casos CMg'!$C3518,'Prom Factor Mensual Hora 0,5'!$A$5:$A$28,0),MATCH('Casos CMg'!$B3518,'Prom Factor Mensual Hora 0,5'!$B$4:$M$4,0))</f>
        <v>0.99922530301489199</v>
      </c>
      <c r="E3518" s="38">
        <v>81.4422607421875</v>
      </c>
      <c r="F3518" s="18">
        <f t="shared" si="162"/>
        <v>81.37916766833014</v>
      </c>
      <c r="G3518" s="38">
        <v>38.148841857910163</v>
      </c>
      <c r="H3518" s="18">
        <f t="shared" si="163"/>
        <v>38.119288065137475</v>
      </c>
      <c r="I3518" s="38">
        <v>93.137168884277344</v>
      </c>
      <c r="J3518" s="18">
        <f t="shared" si="164"/>
        <v>93.0650158003412</v>
      </c>
    </row>
    <row r="3519" spans="1:10" x14ac:dyDescent="0.3">
      <c r="A3519" s="3">
        <v>2036</v>
      </c>
      <c r="B3519" s="3">
        <v>5</v>
      </c>
      <c r="C3519" s="4">
        <v>12</v>
      </c>
      <c r="D3519" s="19">
        <f>INDEX('Prom Factor Mensual Hora 0,5'!$B$5:$N$28,MATCH('Casos CMg'!$C3519,'Prom Factor Mensual Hora 0,5'!$A$5:$A$28,0),MATCH('Casos CMg'!$B3519,'Prom Factor Mensual Hora 0,5'!$B$4:$M$4,0))</f>
        <v>0.99912965923634811</v>
      </c>
      <c r="E3519" s="38">
        <v>81.4422607421875</v>
      </c>
      <c r="F3519" s="18">
        <f t="shared" si="162"/>
        <v>81.371378222779612</v>
      </c>
      <c r="G3519" s="38">
        <v>38.148841857910163</v>
      </c>
      <c r="H3519" s="18">
        <f t="shared" si="163"/>
        <v>38.115639365755115</v>
      </c>
      <c r="I3519" s="38">
        <v>93.137168884277344</v>
      </c>
      <c r="J3519" s="18">
        <f t="shared" si="164"/>
        <v>93.056107809586223</v>
      </c>
    </row>
    <row r="3520" spans="1:10" x14ac:dyDescent="0.3">
      <c r="A3520" s="3">
        <v>2036</v>
      </c>
      <c r="B3520" s="3">
        <v>5</v>
      </c>
      <c r="C3520" s="4">
        <v>13</v>
      </c>
      <c r="D3520" s="19">
        <f>INDEX('Prom Factor Mensual Hora 0,5'!$B$5:$N$28,MATCH('Casos CMg'!$C3520,'Prom Factor Mensual Hora 0,5'!$A$5:$A$28,0),MATCH('Casos CMg'!$B3520,'Prom Factor Mensual Hora 0,5'!$B$4:$M$4,0))</f>
        <v>0.99907882494244526</v>
      </c>
      <c r="E3520" s="38">
        <v>81.4422607421875</v>
      </c>
      <c r="F3520" s="18">
        <f t="shared" si="162"/>
        <v>81.36723816296093</v>
      </c>
      <c r="G3520" s="38">
        <v>38.148841857910163</v>
      </c>
      <c r="H3520" s="18">
        <f t="shared" si="163"/>
        <v>38.113700096316059</v>
      </c>
      <c r="I3520" s="38">
        <v>93.137168884277344</v>
      </c>
      <c r="J3520" s="18">
        <f t="shared" si="164"/>
        <v>93.051373247369881</v>
      </c>
    </row>
    <row r="3521" spans="1:10" x14ac:dyDescent="0.3">
      <c r="A3521" s="3">
        <v>2036</v>
      </c>
      <c r="B3521" s="3">
        <v>5</v>
      </c>
      <c r="C3521" s="4">
        <v>14</v>
      </c>
      <c r="D3521" s="19">
        <f>INDEX('Prom Factor Mensual Hora 0,5'!$B$5:$N$28,MATCH('Casos CMg'!$C3521,'Prom Factor Mensual Hora 0,5'!$A$5:$A$28,0),MATCH('Casos CMg'!$B3521,'Prom Factor Mensual Hora 0,5'!$B$4:$M$4,0))</f>
        <v>0.99900350176185226</v>
      </c>
      <c r="E3521" s="38">
        <v>81.4422607421875</v>
      </c>
      <c r="F3521" s="18">
        <f t="shared" si="162"/>
        <v>81.361103672847136</v>
      </c>
      <c r="G3521" s="38">
        <v>38.148841857910163</v>
      </c>
      <c r="H3521" s="18">
        <f t="shared" si="163"/>
        <v>38.110826604211383</v>
      </c>
      <c r="I3521" s="38">
        <v>93.137168884277344</v>
      </c>
      <c r="J3521" s="18">
        <f t="shared" si="164"/>
        <v>93.044357859578099</v>
      </c>
    </row>
    <row r="3522" spans="1:10" x14ac:dyDescent="0.3">
      <c r="A3522" s="3">
        <v>2036</v>
      </c>
      <c r="B3522" s="3">
        <v>5</v>
      </c>
      <c r="C3522" s="4">
        <v>15</v>
      </c>
      <c r="D3522" s="19">
        <f>INDEX('Prom Factor Mensual Hora 0,5'!$B$5:$N$28,MATCH('Casos CMg'!$C3522,'Prom Factor Mensual Hora 0,5'!$A$5:$A$28,0),MATCH('Casos CMg'!$B3522,'Prom Factor Mensual Hora 0,5'!$B$4:$M$4,0))</f>
        <v>0.99909762035859806</v>
      </c>
      <c r="E3522" s="38">
        <v>81.4422607421875</v>
      </c>
      <c r="F3522" s="18">
        <f t="shared" si="162"/>
        <v>81.368768904144005</v>
      </c>
      <c r="G3522" s="38">
        <v>38.148841857910163</v>
      </c>
      <c r="H3522" s="18">
        <f t="shared" si="163"/>
        <v>38.114417119674521</v>
      </c>
      <c r="I3522" s="38">
        <v>93.137168884277344</v>
      </c>
      <c r="J3522" s="18">
        <f t="shared" si="164"/>
        <v>93.053123799218355</v>
      </c>
    </row>
    <row r="3523" spans="1:10" x14ac:dyDescent="0.3">
      <c r="A3523" s="3">
        <v>2036</v>
      </c>
      <c r="B3523" s="3">
        <v>5</v>
      </c>
      <c r="C3523" s="4">
        <v>16</v>
      </c>
      <c r="D3523" s="19">
        <f>INDEX('Prom Factor Mensual Hora 0,5'!$B$5:$N$28,MATCH('Casos CMg'!$C3523,'Prom Factor Mensual Hora 0,5'!$A$5:$A$28,0),MATCH('Casos CMg'!$B3523,'Prom Factor Mensual Hora 0,5'!$B$4:$M$4,0))</f>
        <v>0.9989223209027347</v>
      </c>
      <c r="E3523" s="38">
        <v>81.4422607421875</v>
      </c>
      <c r="F3523" s="18">
        <f t="shared" si="162"/>
        <v>81.354492120151619</v>
      </c>
      <c r="G3523" s="38">
        <v>38.148841857910163</v>
      </c>
      <c r="H3523" s="18">
        <f t="shared" si="163"/>
        <v>38.107729648455013</v>
      </c>
      <c r="I3523" s="38">
        <v>93.137168884277344</v>
      </c>
      <c r="J3523" s="18">
        <f t="shared" si="164"/>
        <v>93.036796904192286</v>
      </c>
    </row>
    <row r="3524" spans="1:10" x14ac:dyDescent="0.3">
      <c r="A3524" s="3">
        <v>2036</v>
      </c>
      <c r="B3524" s="3">
        <v>5</v>
      </c>
      <c r="C3524" s="4">
        <v>17</v>
      </c>
      <c r="D3524" s="19">
        <f>INDEX('Prom Factor Mensual Hora 0,5'!$B$5:$N$28,MATCH('Casos CMg'!$C3524,'Prom Factor Mensual Hora 0,5'!$A$5:$A$28,0),MATCH('Casos CMg'!$B3524,'Prom Factor Mensual Hora 0,5'!$B$4:$M$4,0))</f>
        <v>0.99923028315882045</v>
      </c>
      <c r="E3524" s="38">
        <v>84.610305786132813</v>
      </c>
      <c r="F3524" s="18">
        <f t="shared" ref="F3524:F3587" si="165">$E3524*$D3524</f>
        <v>84.545179808831875</v>
      </c>
      <c r="G3524" s="38">
        <v>38.766780853271477</v>
      </c>
      <c r="H3524" s="18">
        <f t="shared" ref="H3524:H3587" si="166">$G3524*$D3524</f>
        <v>38.736941409170399</v>
      </c>
      <c r="I3524" s="38">
        <v>97.717979431152344</v>
      </c>
      <c r="J3524" s="18">
        <f t="shared" ref="J3524:J3587" si="167">$I3524*$D3524</f>
        <v>97.642764256698143</v>
      </c>
    </row>
    <row r="3525" spans="1:10" x14ac:dyDescent="0.3">
      <c r="A3525" s="3">
        <v>2036</v>
      </c>
      <c r="B3525" s="3">
        <v>5</v>
      </c>
      <c r="C3525" s="4">
        <v>18</v>
      </c>
      <c r="D3525" s="19">
        <f>INDEX('Prom Factor Mensual Hora 0,5'!$B$5:$N$28,MATCH('Casos CMg'!$C3525,'Prom Factor Mensual Hora 0,5'!$A$5:$A$28,0),MATCH('Casos CMg'!$B3525,'Prom Factor Mensual Hora 0,5'!$B$4:$M$4,0))</f>
        <v>0.99929054817106178</v>
      </c>
      <c r="E3525" s="38">
        <v>109.05718994140619</v>
      </c>
      <c r="F3525" s="18">
        <f t="shared" si="165"/>
        <v>108.9798191185434</v>
      </c>
      <c r="G3525" s="38">
        <v>48.966682434082031</v>
      </c>
      <c r="H3525" s="18">
        <f t="shared" si="166"/>
        <v>48.931942931672133</v>
      </c>
      <c r="I3525" s="38">
        <v>126.6479034423828</v>
      </c>
      <c r="J3525" s="18">
        <f t="shared" si="167"/>
        <v>126.55805285565441</v>
      </c>
    </row>
    <row r="3526" spans="1:10" x14ac:dyDescent="0.3">
      <c r="A3526" s="3">
        <v>2036</v>
      </c>
      <c r="B3526" s="3">
        <v>5</v>
      </c>
      <c r="C3526" s="4">
        <v>19</v>
      </c>
      <c r="D3526" s="19">
        <f>INDEX('Prom Factor Mensual Hora 0,5'!$B$5:$N$28,MATCH('Casos CMg'!$C3526,'Prom Factor Mensual Hora 0,5'!$A$5:$A$28,0),MATCH('Casos CMg'!$B3526,'Prom Factor Mensual Hora 0,5'!$B$4:$M$4,0))</f>
        <v>0.98706739897000306</v>
      </c>
      <c r="E3526" s="38">
        <v>109.12196350097661</v>
      </c>
      <c r="F3526" s="18">
        <f t="shared" si="165"/>
        <v>107.71073268340859</v>
      </c>
      <c r="G3526" s="38">
        <v>49.00244140625</v>
      </c>
      <c r="H3526" s="18">
        <f t="shared" si="166"/>
        <v>48.368712382047164</v>
      </c>
      <c r="I3526" s="38">
        <v>126.6777801513672</v>
      </c>
      <c r="J3526" s="18">
        <f t="shared" si="167"/>
        <v>125.0395069613039</v>
      </c>
    </row>
    <row r="3527" spans="1:10" x14ac:dyDescent="0.3">
      <c r="A3527" s="3">
        <v>2036</v>
      </c>
      <c r="B3527" s="3">
        <v>5</v>
      </c>
      <c r="C3527" s="4">
        <v>20</v>
      </c>
      <c r="D3527" s="19">
        <f>INDEX('Prom Factor Mensual Hora 0,5'!$B$5:$N$28,MATCH('Casos CMg'!$C3527,'Prom Factor Mensual Hora 0,5'!$A$5:$A$28,0),MATCH('Casos CMg'!$B3527,'Prom Factor Mensual Hora 0,5'!$B$4:$M$4,0))</f>
        <v>0.98707389103358179</v>
      </c>
      <c r="E3527" s="38">
        <v>109.12196350097661</v>
      </c>
      <c r="F3527" s="18">
        <f t="shared" si="165"/>
        <v>107.71144111013346</v>
      </c>
      <c r="G3527" s="38">
        <v>49.00244140625</v>
      </c>
      <c r="H3527" s="18">
        <f t="shared" si="166"/>
        <v>48.369030509012291</v>
      </c>
      <c r="I3527" s="38">
        <v>126.6777801513672</v>
      </c>
      <c r="J3527" s="18">
        <f t="shared" si="167"/>
        <v>125.04032936150666</v>
      </c>
    </row>
    <row r="3528" spans="1:10" x14ac:dyDescent="0.3">
      <c r="A3528" s="3">
        <v>2036</v>
      </c>
      <c r="B3528" s="3">
        <v>5</v>
      </c>
      <c r="C3528" s="4">
        <v>21</v>
      </c>
      <c r="D3528" s="19">
        <f>INDEX('Prom Factor Mensual Hora 0,5'!$B$5:$N$28,MATCH('Casos CMg'!$C3528,'Prom Factor Mensual Hora 0,5'!$A$5:$A$28,0),MATCH('Casos CMg'!$B3528,'Prom Factor Mensual Hora 0,5'!$B$4:$M$4,0))</f>
        <v>0.98707118570742447</v>
      </c>
      <c r="E3528" s="38">
        <v>109.12196350097661</v>
      </c>
      <c r="F3528" s="18">
        <f t="shared" si="165"/>
        <v>107.71114589963128</v>
      </c>
      <c r="G3528" s="38">
        <v>49.00244140625</v>
      </c>
      <c r="H3528" s="18">
        <f t="shared" si="166"/>
        <v>48.368897941425779</v>
      </c>
      <c r="I3528" s="38">
        <v>126.6777801513672</v>
      </c>
      <c r="J3528" s="18">
        <f t="shared" si="167"/>
        <v>125.03998665679447</v>
      </c>
    </row>
    <row r="3529" spans="1:10" x14ac:dyDescent="0.3">
      <c r="A3529" s="3">
        <v>2036</v>
      </c>
      <c r="B3529" s="3">
        <v>5</v>
      </c>
      <c r="C3529" s="4">
        <v>22</v>
      </c>
      <c r="D3529" s="19">
        <f>INDEX('Prom Factor Mensual Hora 0,5'!$B$5:$N$28,MATCH('Casos CMg'!$C3529,'Prom Factor Mensual Hora 0,5'!$A$5:$A$28,0),MATCH('Casos CMg'!$B3529,'Prom Factor Mensual Hora 0,5'!$B$4:$M$4,0))</f>
        <v>0.98706656647982161</v>
      </c>
      <c r="E3529" s="38">
        <v>109.12196350097661</v>
      </c>
      <c r="F3529" s="18">
        <f t="shared" si="165"/>
        <v>107.71064184044539</v>
      </c>
      <c r="G3529" s="38">
        <v>49.00244140625</v>
      </c>
      <c r="H3529" s="18">
        <f t="shared" si="166"/>
        <v>48.368671587995827</v>
      </c>
      <c r="I3529" s="38">
        <v>126.6777801513672</v>
      </c>
      <c r="J3529" s="18">
        <f t="shared" si="167"/>
        <v>125.03940150329572</v>
      </c>
    </row>
    <row r="3530" spans="1:10" x14ac:dyDescent="0.3">
      <c r="A3530" s="3">
        <v>2036</v>
      </c>
      <c r="B3530" s="3">
        <v>5</v>
      </c>
      <c r="C3530" s="4">
        <v>23</v>
      </c>
      <c r="D3530" s="19">
        <f>INDEX('Prom Factor Mensual Hora 0,5'!$B$5:$N$28,MATCH('Casos CMg'!$C3530,'Prom Factor Mensual Hora 0,5'!$A$5:$A$28,0),MATCH('Casos CMg'!$B3530,'Prom Factor Mensual Hora 0,5'!$B$4:$M$4,0))</f>
        <v>0.98707189312515708</v>
      </c>
      <c r="E3530" s="38">
        <v>109.12196350097661</v>
      </c>
      <c r="F3530" s="18">
        <f t="shared" si="165"/>
        <v>107.71122309444327</v>
      </c>
      <c r="G3530" s="38">
        <v>49.00244140625</v>
      </c>
      <c r="H3530" s="18">
        <f t="shared" si="166"/>
        <v>48.368932606621769</v>
      </c>
      <c r="I3530" s="38">
        <v>126.6777801513672</v>
      </c>
      <c r="J3530" s="18">
        <f t="shared" si="167"/>
        <v>125.04007627090247</v>
      </c>
    </row>
    <row r="3531" spans="1:10" x14ac:dyDescent="0.3">
      <c r="A3531" s="3">
        <v>2036</v>
      </c>
      <c r="B3531" s="3">
        <v>6</v>
      </c>
      <c r="C3531" s="4">
        <v>0</v>
      </c>
      <c r="D3531" s="19">
        <f>INDEX('Prom Factor Mensual Hora 0,5'!$B$5:$N$28,MATCH('Casos CMg'!$C3531,'Prom Factor Mensual Hora 0,5'!$A$5:$A$28,0),MATCH('Casos CMg'!$B3531,'Prom Factor Mensual Hora 0,5'!$B$4:$M$4,0))</f>
        <v>0.98374326371024123</v>
      </c>
      <c r="E3531" s="38">
        <v>114.3628311157227</v>
      </c>
      <c r="F3531" s="18">
        <f t="shared" si="165"/>
        <v>112.50366472892418</v>
      </c>
      <c r="G3531" s="38">
        <v>53.470233917236328</v>
      </c>
      <c r="H3531" s="18">
        <f t="shared" si="166"/>
        <v>52.600982425092106</v>
      </c>
      <c r="I3531" s="38">
        <v>134.957275390625</v>
      </c>
      <c r="J3531" s="18">
        <f t="shared" si="167"/>
        <v>132.76331055421525</v>
      </c>
    </row>
    <row r="3532" spans="1:10" x14ac:dyDescent="0.3">
      <c r="A3532" s="3">
        <v>2036</v>
      </c>
      <c r="B3532" s="3">
        <v>6</v>
      </c>
      <c r="C3532" s="4">
        <v>1</v>
      </c>
      <c r="D3532" s="19">
        <f>INDEX('Prom Factor Mensual Hora 0,5'!$B$5:$N$28,MATCH('Casos CMg'!$C3532,'Prom Factor Mensual Hora 0,5'!$A$5:$A$28,0),MATCH('Casos CMg'!$B3532,'Prom Factor Mensual Hora 0,5'!$B$4:$M$4,0))</f>
        <v>0.9957066804411745</v>
      </c>
      <c r="E3532" s="38">
        <v>113.90928649902339</v>
      </c>
      <c r="F3532" s="18">
        <f t="shared" si="165"/>
        <v>113.42023753136527</v>
      </c>
      <c r="G3532" s="38">
        <v>53.300003051757813</v>
      </c>
      <c r="H3532" s="18">
        <f t="shared" si="166"/>
        <v>53.071169106170238</v>
      </c>
      <c r="I3532" s="38">
        <v>134.6434020996094</v>
      </c>
      <c r="J3532" s="18">
        <f t="shared" si="167"/>
        <v>134.06533494790835</v>
      </c>
    </row>
    <row r="3533" spans="1:10" x14ac:dyDescent="0.3">
      <c r="A3533" s="3">
        <v>2036</v>
      </c>
      <c r="B3533" s="3">
        <v>6</v>
      </c>
      <c r="C3533" s="4">
        <v>2</v>
      </c>
      <c r="D3533" s="19">
        <f>INDEX('Prom Factor Mensual Hora 0,5'!$B$5:$N$28,MATCH('Casos CMg'!$C3533,'Prom Factor Mensual Hora 0,5'!$A$5:$A$28,0),MATCH('Casos CMg'!$B3533,'Prom Factor Mensual Hora 0,5'!$B$4:$M$4,0))</f>
        <v>0.99570684122086495</v>
      </c>
      <c r="E3533" s="38">
        <v>113.90928649902339</v>
      </c>
      <c r="F3533" s="18">
        <f t="shared" si="165"/>
        <v>113.4202558456651</v>
      </c>
      <c r="G3533" s="38">
        <v>53.300003051757813</v>
      </c>
      <c r="H3533" s="18">
        <f t="shared" si="166"/>
        <v>53.071177675728237</v>
      </c>
      <c r="I3533" s="38">
        <v>134.6434020996094</v>
      </c>
      <c r="J3533" s="18">
        <f t="shared" si="167"/>
        <v>134.06535659583287</v>
      </c>
    </row>
    <row r="3534" spans="1:10" x14ac:dyDescent="0.3">
      <c r="A3534" s="3">
        <v>2036</v>
      </c>
      <c r="B3534" s="3">
        <v>6</v>
      </c>
      <c r="C3534" s="4">
        <v>3</v>
      </c>
      <c r="D3534" s="19">
        <f>INDEX('Prom Factor Mensual Hora 0,5'!$B$5:$N$28,MATCH('Casos CMg'!$C3534,'Prom Factor Mensual Hora 0,5'!$A$5:$A$28,0),MATCH('Casos CMg'!$B3534,'Prom Factor Mensual Hora 0,5'!$B$4:$M$4,0))</f>
        <v>0.99571025037815397</v>
      </c>
      <c r="E3534" s="38">
        <v>113.90928649902339</v>
      </c>
      <c r="F3534" s="18">
        <f t="shared" si="165"/>
        <v>113.42064418033947</v>
      </c>
      <c r="G3534" s="38">
        <v>53.300003051757813</v>
      </c>
      <c r="H3534" s="18">
        <f t="shared" si="166"/>
        <v>53.071359383822141</v>
      </c>
      <c r="I3534" s="38">
        <v>134.6434020996094</v>
      </c>
      <c r="J3534" s="18">
        <f t="shared" si="167"/>
        <v>134.06581561636855</v>
      </c>
    </row>
    <row r="3535" spans="1:10" x14ac:dyDescent="0.3">
      <c r="A3535" s="3">
        <v>2036</v>
      </c>
      <c r="B3535" s="3">
        <v>6</v>
      </c>
      <c r="C3535" s="4">
        <v>4</v>
      </c>
      <c r="D3535" s="19">
        <f>INDEX('Prom Factor Mensual Hora 0,5'!$B$5:$N$28,MATCH('Casos CMg'!$C3535,'Prom Factor Mensual Hora 0,5'!$A$5:$A$28,0),MATCH('Casos CMg'!$B3535,'Prom Factor Mensual Hora 0,5'!$B$4:$M$4,0))</f>
        <v>0.99571189958098905</v>
      </c>
      <c r="E3535" s="38">
        <v>113.90928649902339</v>
      </c>
      <c r="F3535" s="18">
        <f t="shared" si="165"/>
        <v>113.4208320398577</v>
      </c>
      <c r="G3535" s="38">
        <v>53.300003051757813</v>
      </c>
      <c r="H3535" s="18">
        <f t="shared" si="166"/>
        <v>53.071447286338284</v>
      </c>
      <c r="I3535" s="38">
        <v>134.6434020996094</v>
      </c>
      <c r="J3535" s="18">
        <f t="shared" si="167"/>
        <v>134.066037670649</v>
      </c>
    </row>
    <row r="3536" spans="1:10" x14ac:dyDescent="0.3">
      <c r="A3536" s="3">
        <v>2036</v>
      </c>
      <c r="B3536" s="3">
        <v>6</v>
      </c>
      <c r="C3536" s="4">
        <v>5</v>
      </c>
      <c r="D3536" s="19">
        <f>INDEX('Prom Factor Mensual Hora 0,5'!$B$5:$N$28,MATCH('Casos CMg'!$C3536,'Prom Factor Mensual Hora 0,5'!$A$5:$A$28,0),MATCH('Casos CMg'!$B3536,'Prom Factor Mensual Hora 0,5'!$B$4:$M$4,0))</f>
        <v>0.99570535483968958</v>
      </c>
      <c r="E3536" s="38">
        <v>113.90928649902339</v>
      </c>
      <c r="F3536" s="18">
        <f t="shared" si="165"/>
        <v>113.42008653304595</v>
      </c>
      <c r="G3536" s="38">
        <v>53.300003051757813</v>
      </c>
      <c r="H3536" s="18">
        <f t="shared" si="166"/>
        <v>53.07109845160705</v>
      </c>
      <c r="I3536" s="38">
        <v>134.6434020996094</v>
      </c>
      <c r="J3536" s="18">
        <f t="shared" si="167"/>
        <v>134.0651564644146</v>
      </c>
    </row>
    <row r="3537" spans="1:10" x14ac:dyDescent="0.3">
      <c r="A3537" s="3">
        <v>2036</v>
      </c>
      <c r="B3537" s="3">
        <v>6</v>
      </c>
      <c r="C3537" s="4">
        <v>6</v>
      </c>
      <c r="D3537" s="19">
        <f>INDEX('Prom Factor Mensual Hora 0,5'!$B$5:$N$28,MATCH('Casos CMg'!$C3537,'Prom Factor Mensual Hora 0,5'!$A$5:$A$28,0),MATCH('Casos CMg'!$B3537,'Prom Factor Mensual Hora 0,5'!$B$4:$M$4,0))</f>
        <v>0.99571119418383036</v>
      </c>
      <c r="E3537" s="38">
        <v>113.90928649902339</v>
      </c>
      <c r="F3537" s="18">
        <f t="shared" si="165"/>
        <v>113.42075168857065</v>
      </c>
      <c r="G3537" s="38">
        <v>53.300003051757813</v>
      </c>
      <c r="H3537" s="18">
        <f t="shared" si="166"/>
        <v>53.071409688667572</v>
      </c>
      <c r="I3537" s="38">
        <v>134.6434020996094</v>
      </c>
      <c r="J3537" s="18">
        <f t="shared" si="167"/>
        <v>134.06594269357572</v>
      </c>
    </row>
    <row r="3538" spans="1:10" x14ac:dyDescent="0.3">
      <c r="A3538" s="3">
        <v>2036</v>
      </c>
      <c r="B3538" s="3">
        <v>6</v>
      </c>
      <c r="C3538" s="4">
        <v>7</v>
      </c>
      <c r="D3538" s="19">
        <f>INDEX('Prom Factor Mensual Hora 0,5'!$B$5:$N$28,MATCH('Casos CMg'!$C3538,'Prom Factor Mensual Hora 0,5'!$A$5:$A$28,0),MATCH('Casos CMg'!$B3538,'Prom Factor Mensual Hora 0,5'!$B$4:$M$4,0))</f>
        <v>0.99570398498027046</v>
      </c>
      <c r="E3538" s="38">
        <v>116.2904891967773</v>
      </c>
      <c r="F3538" s="18">
        <f t="shared" si="165"/>
        <v>115.79090350853625</v>
      </c>
      <c r="G3538" s="38">
        <v>54.193782806396477</v>
      </c>
      <c r="H3538" s="18">
        <f t="shared" si="166"/>
        <v>53.960965501484239</v>
      </c>
      <c r="I3538" s="38">
        <v>136.29132080078119</v>
      </c>
      <c r="J3538" s="18">
        <f t="shared" si="167"/>
        <v>135.70581123956225</v>
      </c>
    </row>
    <row r="3539" spans="1:10" x14ac:dyDescent="0.3">
      <c r="A3539" s="3">
        <v>2036</v>
      </c>
      <c r="B3539" s="3">
        <v>6</v>
      </c>
      <c r="C3539" s="4">
        <v>8</v>
      </c>
      <c r="D3539" s="19">
        <f>INDEX('Prom Factor Mensual Hora 0,5'!$B$5:$N$28,MATCH('Casos CMg'!$C3539,'Prom Factor Mensual Hora 0,5'!$A$5:$A$28,0),MATCH('Casos CMg'!$B3539,'Prom Factor Mensual Hora 0,5'!$B$4:$M$4,0))</f>
        <v>0.99570241649165336</v>
      </c>
      <c r="E3539" s="38">
        <v>71.13824462890625</v>
      </c>
      <c r="F3539" s="18">
        <f t="shared" si="165"/>
        <v>70.832522081976336</v>
      </c>
      <c r="G3539" s="38">
        <v>34.361896514892578</v>
      </c>
      <c r="H3539" s="18">
        <f t="shared" si="166"/>
        <v>34.214223395114665</v>
      </c>
      <c r="I3539" s="38">
        <v>81.786834716796875</v>
      </c>
      <c r="J3539" s="18">
        <f t="shared" si="167"/>
        <v>81.435348964718102</v>
      </c>
    </row>
    <row r="3540" spans="1:10" x14ac:dyDescent="0.3">
      <c r="A3540" s="3">
        <v>2036</v>
      </c>
      <c r="B3540" s="3">
        <v>6</v>
      </c>
      <c r="C3540" s="4">
        <v>9</v>
      </c>
      <c r="D3540" s="19">
        <f>INDEX('Prom Factor Mensual Hora 0,5'!$B$5:$N$28,MATCH('Casos CMg'!$C3540,'Prom Factor Mensual Hora 0,5'!$A$5:$A$28,0),MATCH('Casos CMg'!$B3540,'Prom Factor Mensual Hora 0,5'!$B$4:$M$4,0))</f>
        <v>0.99458433990336581</v>
      </c>
      <c r="E3540" s="38">
        <v>62.26019287109375</v>
      </c>
      <c r="F3540" s="18">
        <f t="shared" si="165"/>
        <v>61.92301282895302</v>
      </c>
      <c r="G3540" s="38">
        <v>30.906463623046879</v>
      </c>
      <c r="H3540" s="18">
        <f t="shared" si="166"/>
        <v>30.739084721275468</v>
      </c>
      <c r="I3540" s="38">
        <v>70.612617492675781</v>
      </c>
      <c r="J3540" s="18">
        <f t="shared" si="167"/>
        <v>70.230203557801801</v>
      </c>
    </row>
    <row r="3541" spans="1:10" x14ac:dyDescent="0.3">
      <c r="A3541" s="3">
        <v>2036</v>
      </c>
      <c r="B3541" s="3">
        <v>6</v>
      </c>
      <c r="C3541" s="4">
        <v>10</v>
      </c>
      <c r="D3541" s="19">
        <f>INDEX('Prom Factor Mensual Hora 0,5'!$B$5:$N$28,MATCH('Casos CMg'!$C3541,'Prom Factor Mensual Hora 0,5'!$A$5:$A$28,0),MATCH('Casos CMg'!$B3541,'Prom Factor Mensual Hora 0,5'!$B$4:$M$4,0))</f>
        <v>0.99863648923405357</v>
      </c>
      <c r="E3541" s="38">
        <v>71.164054870605469</v>
      </c>
      <c r="F3541" s="18">
        <f t="shared" si="165"/>
        <v>71.067021915640993</v>
      </c>
      <c r="G3541" s="38">
        <v>33.536186218261719</v>
      </c>
      <c r="H3541" s="18">
        <f t="shared" si="166"/>
        <v>33.490459267304331</v>
      </c>
      <c r="I3541" s="38">
        <v>81.043182373046875</v>
      </c>
      <c r="J3541" s="18">
        <f t="shared" si="167"/>
        <v>80.932679121374662</v>
      </c>
    </row>
    <row r="3542" spans="1:10" x14ac:dyDescent="0.3">
      <c r="A3542" s="3">
        <v>2036</v>
      </c>
      <c r="B3542" s="3">
        <v>6</v>
      </c>
      <c r="C3542" s="4">
        <v>11</v>
      </c>
      <c r="D3542" s="19">
        <f>INDEX('Prom Factor Mensual Hora 0,5'!$B$5:$N$28,MATCH('Casos CMg'!$C3542,'Prom Factor Mensual Hora 0,5'!$A$5:$A$28,0),MATCH('Casos CMg'!$B3542,'Prom Factor Mensual Hora 0,5'!$B$4:$M$4,0))</f>
        <v>0.99848333251960575</v>
      </c>
      <c r="E3542" s="38">
        <v>71.164054870605469</v>
      </c>
      <c r="F3542" s="18">
        <f t="shared" si="165"/>
        <v>71.056122662810225</v>
      </c>
      <c r="G3542" s="38">
        <v>33.536186218261719</v>
      </c>
      <c r="H3542" s="18">
        <f t="shared" si="166"/>
        <v>33.485322975208035</v>
      </c>
      <c r="I3542" s="38">
        <v>81.043182373046875</v>
      </c>
      <c r="J3542" s="18">
        <f t="shared" si="167"/>
        <v>80.920266813834019</v>
      </c>
    </row>
    <row r="3543" spans="1:10" x14ac:dyDescent="0.3">
      <c r="A3543" s="3">
        <v>2036</v>
      </c>
      <c r="B3543" s="3">
        <v>6</v>
      </c>
      <c r="C3543" s="4">
        <v>12</v>
      </c>
      <c r="D3543" s="19">
        <f>INDEX('Prom Factor Mensual Hora 0,5'!$B$5:$N$28,MATCH('Casos CMg'!$C3543,'Prom Factor Mensual Hora 0,5'!$A$5:$A$28,0),MATCH('Casos CMg'!$B3543,'Prom Factor Mensual Hora 0,5'!$B$4:$M$4,0))</f>
        <v>0.99831607313639392</v>
      </c>
      <c r="E3543" s="38">
        <v>71.164054870605469</v>
      </c>
      <c r="F3543" s="18">
        <f t="shared" si="165"/>
        <v>71.044219806885721</v>
      </c>
      <c r="G3543" s="38">
        <v>33.536186218261719</v>
      </c>
      <c r="H3543" s="18">
        <f t="shared" si="166"/>
        <v>33.479713733385893</v>
      </c>
      <c r="I3543" s="38">
        <v>81.043182373046875</v>
      </c>
      <c r="J3543" s="18">
        <f t="shared" si="167"/>
        <v>80.906711581136776</v>
      </c>
    </row>
    <row r="3544" spans="1:10" x14ac:dyDescent="0.3">
      <c r="A3544" s="3">
        <v>2036</v>
      </c>
      <c r="B3544" s="3">
        <v>6</v>
      </c>
      <c r="C3544" s="4">
        <v>13</v>
      </c>
      <c r="D3544" s="19">
        <f>INDEX('Prom Factor Mensual Hora 0,5'!$B$5:$N$28,MATCH('Casos CMg'!$C3544,'Prom Factor Mensual Hora 0,5'!$A$5:$A$28,0),MATCH('Casos CMg'!$B3544,'Prom Factor Mensual Hora 0,5'!$B$4:$M$4,0))</f>
        <v>0.99830831790595131</v>
      </c>
      <c r="E3544" s="38">
        <v>71.164054870605469</v>
      </c>
      <c r="F3544" s="18">
        <f t="shared" si="165"/>
        <v>71.043667913240967</v>
      </c>
      <c r="G3544" s="38">
        <v>33.536186218261719</v>
      </c>
      <c r="H3544" s="18">
        <f t="shared" si="166"/>
        <v>33.4794536525336</v>
      </c>
      <c r="I3544" s="38">
        <v>81.043182373046875</v>
      </c>
      <c r="J3544" s="18">
        <f t="shared" si="167"/>
        <v>80.906083072581666</v>
      </c>
    </row>
    <row r="3545" spans="1:10" x14ac:dyDescent="0.3">
      <c r="A3545" s="3">
        <v>2036</v>
      </c>
      <c r="B3545" s="3">
        <v>6</v>
      </c>
      <c r="C3545" s="4">
        <v>14</v>
      </c>
      <c r="D3545" s="19">
        <f>INDEX('Prom Factor Mensual Hora 0,5'!$B$5:$N$28,MATCH('Casos CMg'!$C3545,'Prom Factor Mensual Hora 0,5'!$A$5:$A$28,0),MATCH('Casos CMg'!$B3545,'Prom Factor Mensual Hora 0,5'!$B$4:$M$4,0))</f>
        <v>0.9983232717961662</v>
      </c>
      <c r="E3545" s="38">
        <v>71.164054870605469</v>
      </c>
      <c r="F3545" s="18">
        <f t="shared" si="165"/>
        <v>71.044732092704749</v>
      </c>
      <c r="G3545" s="38">
        <v>33.536186218261719</v>
      </c>
      <c r="H3545" s="18">
        <f t="shared" si="166"/>
        <v>33.479955148980537</v>
      </c>
      <c r="I3545" s="38">
        <v>81.043182373046875</v>
      </c>
      <c r="J3545" s="18">
        <f t="shared" si="167"/>
        <v>80.907294983433545</v>
      </c>
    </row>
    <row r="3546" spans="1:10" x14ac:dyDescent="0.3">
      <c r="A3546" s="3">
        <v>2036</v>
      </c>
      <c r="B3546" s="3">
        <v>6</v>
      </c>
      <c r="C3546" s="4">
        <v>15</v>
      </c>
      <c r="D3546" s="19">
        <f>INDEX('Prom Factor Mensual Hora 0,5'!$B$5:$N$28,MATCH('Casos CMg'!$C3546,'Prom Factor Mensual Hora 0,5'!$A$5:$A$28,0),MATCH('Casos CMg'!$B3546,'Prom Factor Mensual Hora 0,5'!$B$4:$M$4,0))</f>
        <v>0.99845522522157448</v>
      </c>
      <c r="E3546" s="38">
        <v>71.164054870605469</v>
      </c>
      <c r="F3546" s="18">
        <f t="shared" si="165"/>
        <v>71.054122433510869</v>
      </c>
      <c r="G3546" s="38">
        <v>33.536186218261719</v>
      </c>
      <c r="H3546" s="18">
        <f t="shared" si="166"/>
        <v>33.484380363627167</v>
      </c>
      <c r="I3546" s="38">
        <v>81.043182373046875</v>
      </c>
      <c r="J3546" s="18">
        <f t="shared" si="167"/>
        <v>80.917988908953646</v>
      </c>
    </row>
    <row r="3547" spans="1:10" x14ac:dyDescent="0.3">
      <c r="A3547" s="3">
        <v>2036</v>
      </c>
      <c r="B3547" s="3">
        <v>6</v>
      </c>
      <c r="C3547" s="4">
        <v>16</v>
      </c>
      <c r="D3547" s="19">
        <f>INDEX('Prom Factor Mensual Hora 0,5'!$B$5:$N$28,MATCH('Casos CMg'!$C3547,'Prom Factor Mensual Hora 0,5'!$A$5:$A$28,0),MATCH('Casos CMg'!$B3547,'Prom Factor Mensual Hora 0,5'!$B$4:$M$4,0))</f>
        <v>0.998308930883125</v>
      </c>
      <c r="E3547" s="38">
        <v>71.164054870605469</v>
      </c>
      <c r="F3547" s="18">
        <f t="shared" si="165"/>
        <v>71.043711535182183</v>
      </c>
      <c r="G3547" s="38">
        <v>33.536186218261719</v>
      </c>
      <c r="H3547" s="18">
        <f t="shared" si="166"/>
        <v>33.479474209450245</v>
      </c>
      <c r="I3547" s="38">
        <v>81.043182373046875</v>
      </c>
      <c r="J3547" s="18">
        <f t="shared" si="167"/>
        <v>80.906132750202545</v>
      </c>
    </row>
    <row r="3548" spans="1:10" x14ac:dyDescent="0.3">
      <c r="A3548" s="3">
        <v>2036</v>
      </c>
      <c r="B3548" s="3">
        <v>6</v>
      </c>
      <c r="C3548" s="4">
        <v>17</v>
      </c>
      <c r="D3548" s="19">
        <f>INDEX('Prom Factor Mensual Hora 0,5'!$B$5:$N$28,MATCH('Casos CMg'!$C3548,'Prom Factor Mensual Hora 0,5'!$A$5:$A$28,0),MATCH('Casos CMg'!$B3548,'Prom Factor Mensual Hora 0,5'!$B$4:$M$4,0))</f>
        <v>0.99541330242025006</v>
      </c>
      <c r="E3548" s="38">
        <v>77.928291320800781</v>
      </c>
      <c r="F3548" s="18">
        <f t="shared" si="165"/>
        <v>77.570857815605621</v>
      </c>
      <c r="G3548" s="38">
        <v>36.168903350830078</v>
      </c>
      <c r="H3548" s="18">
        <f t="shared" si="166"/>
        <v>36.003007529368617</v>
      </c>
      <c r="I3548" s="38">
        <v>89.556869506835938</v>
      </c>
      <c r="J3548" s="18">
        <f t="shared" si="167"/>
        <v>89.146099230218951</v>
      </c>
    </row>
    <row r="3549" spans="1:10" x14ac:dyDescent="0.3">
      <c r="A3549" s="3">
        <v>2036</v>
      </c>
      <c r="B3549" s="3">
        <v>6</v>
      </c>
      <c r="C3549" s="4">
        <v>18</v>
      </c>
      <c r="D3549" s="19">
        <f>INDEX('Prom Factor Mensual Hora 0,5'!$B$5:$N$28,MATCH('Casos CMg'!$C3549,'Prom Factor Mensual Hora 0,5'!$A$5:$A$28,0),MATCH('Casos CMg'!$B3549,'Prom Factor Mensual Hora 0,5'!$B$4:$M$4,0))</f>
        <v>0.9936068670303484</v>
      </c>
      <c r="E3549" s="38">
        <v>117.3109512329102</v>
      </c>
      <c r="F3549" s="18">
        <f t="shared" si="165"/>
        <v>116.56096672288189</v>
      </c>
      <c r="G3549" s="38">
        <v>54.576828002929688</v>
      </c>
      <c r="H3549" s="18">
        <f t="shared" si="166"/>
        <v>54.227911084445154</v>
      </c>
      <c r="I3549" s="38">
        <v>136.99757385253909</v>
      </c>
      <c r="J3549" s="18">
        <f t="shared" si="167"/>
        <v>136.12173014638014</v>
      </c>
    </row>
    <row r="3550" spans="1:10" x14ac:dyDescent="0.3">
      <c r="A3550" s="3">
        <v>2036</v>
      </c>
      <c r="B3550" s="3">
        <v>6</v>
      </c>
      <c r="C3550" s="4">
        <v>19</v>
      </c>
      <c r="D3550" s="19">
        <f>INDEX('Prom Factor Mensual Hora 0,5'!$B$5:$N$28,MATCH('Casos CMg'!$C3550,'Prom Factor Mensual Hora 0,5'!$A$5:$A$28,0),MATCH('Casos CMg'!$B3550,'Prom Factor Mensual Hora 0,5'!$B$4:$M$4,0))</f>
        <v>0.98373646717702534</v>
      </c>
      <c r="E3550" s="38">
        <v>117.3109512329102</v>
      </c>
      <c r="F3550" s="18">
        <f t="shared" si="165"/>
        <v>115.40306072703939</v>
      </c>
      <c r="G3550" s="38">
        <v>54.576828002929688</v>
      </c>
      <c r="H3550" s="18">
        <f t="shared" si="166"/>
        <v>53.689215969330199</v>
      </c>
      <c r="I3550" s="38">
        <v>136.99757385253909</v>
      </c>
      <c r="J3550" s="18">
        <f t="shared" si="167"/>
        <v>134.76950931352042</v>
      </c>
    </row>
    <row r="3551" spans="1:10" x14ac:dyDescent="0.3">
      <c r="A3551" s="3">
        <v>2036</v>
      </c>
      <c r="B3551" s="3">
        <v>6</v>
      </c>
      <c r="C3551" s="4">
        <v>20</v>
      </c>
      <c r="D3551" s="19">
        <f>INDEX('Prom Factor Mensual Hora 0,5'!$B$5:$N$28,MATCH('Casos CMg'!$C3551,'Prom Factor Mensual Hora 0,5'!$A$5:$A$28,0),MATCH('Casos CMg'!$B3551,'Prom Factor Mensual Hora 0,5'!$B$4:$M$4,0))</f>
        <v>0.9837432000909252</v>
      </c>
      <c r="E3551" s="38">
        <v>117.3109512329102</v>
      </c>
      <c r="F3551" s="18">
        <f t="shared" si="165"/>
        <v>115.40385057157354</v>
      </c>
      <c r="G3551" s="38">
        <v>54.576828002929688</v>
      </c>
      <c r="H3551" s="18">
        <f t="shared" si="166"/>
        <v>53.689583430414068</v>
      </c>
      <c r="I3551" s="38">
        <v>136.99757385253909</v>
      </c>
      <c r="J3551" s="18">
        <f t="shared" si="167"/>
        <v>134.77043170638967</v>
      </c>
    </row>
    <row r="3552" spans="1:10" x14ac:dyDescent="0.3">
      <c r="A3552" s="3">
        <v>2036</v>
      </c>
      <c r="B3552" s="3">
        <v>6</v>
      </c>
      <c r="C3552" s="4">
        <v>21</v>
      </c>
      <c r="D3552" s="19">
        <f>INDEX('Prom Factor Mensual Hora 0,5'!$B$5:$N$28,MATCH('Casos CMg'!$C3552,'Prom Factor Mensual Hora 0,5'!$A$5:$A$28,0),MATCH('Casos CMg'!$B3552,'Prom Factor Mensual Hora 0,5'!$B$4:$M$4,0))</f>
        <v>0.98374353278176629</v>
      </c>
      <c r="E3552" s="38">
        <v>117.3109512329102</v>
      </c>
      <c r="F3552" s="18">
        <f t="shared" si="165"/>
        <v>115.40388959985258</v>
      </c>
      <c r="G3552" s="38">
        <v>54.576828002929688</v>
      </c>
      <c r="H3552" s="18">
        <f t="shared" si="166"/>
        <v>53.689601587624878</v>
      </c>
      <c r="I3552" s="38">
        <v>136.99757385253909</v>
      </c>
      <c r="J3552" s="18">
        <f t="shared" si="167"/>
        <v>134.77047728422775</v>
      </c>
    </row>
    <row r="3553" spans="1:10" x14ac:dyDescent="0.3">
      <c r="A3553" s="3">
        <v>2036</v>
      </c>
      <c r="B3553" s="3">
        <v>6</v>
      </c>
      <c r="C3553" s="4">
        <v>22</v>
      </c>
      <c r="D3553" s="19">
        <f>INDEX('Prom Factor Mensual Hora 0,5'!$B$5:$N$28,MATCH('Casos CMg'!$C3553,'Prom Factor Mensual Hora 0,5'!$A$5:$A$28,0),MATCH('Casos CMg'!$B3553,'Prom Factor Mensual Hora 0,5'!$B$4:$M$4,0))</f>
        <v>0.98374469421907906</v>
      </c>
      <c r="E3553" s="38">
        <v>117.3109512329102</v>
      </c>
      <c r="F3553" s="18">
        <f t="shared" si="165"/>
        <v>115.40402584916853</v>
      </c>
      <c r="G3553" s="38">
        <v>54.576828002929688</v>
      </c>
      <c r="H3553" s="18">
        <f t="shared" si="166"/>
        <v>53.689664975189338</v>
      </c>
      <c r="I3553" s="38">
        <v>136.99757385253909</v>
      </c>
      <c r="J3553" s="18">
        <f t="shared" si="167"/>
        <v>134.77063639832176</v>
      </c>
    </row>
    <row r="3554" spans="1:10" x14ac:dyDescent="0.3">
      <c r="A3554" s="3">
        <v>2036</v>
      </c>
      <c r="B3554" s="3">
        <v>6</v>
      </c>
      <c r="C3554" s="4">
        <v>23</v>
      </c>
      <c r="D3554" s="19">
        <f>INDEX('Prom Factor Mensual Hora 0,5'!$B$5:$N$28,MATCH('Casos CMg'!$C3554,'Prom Factor Mensual Hora 0,5'!$A$5:$A$28,0),MATCH('Casos CMg'!$B3554,'Prom Factor Mensual Hora 0,5'!$B$4:$M$4,0))</f>
        <v>0.98373827280812853</v>
      </c>
      <c r="E3554" s="38">
        <v>116.7440185546875</v>
      </c>
      <c r="F3554" s="18">
        <f t="shared" si="165"/>
        <v>114.84555917366839</v>
      </c>
      <c r="G3554" s="38">
        <v>54.364025115966797</v>
      </c>
      <c r="H3554" s="18">
        <f t="shared" si="166"/>
        <v>53.479972170478895</v>
      </c>
      <c r="I3554" s="38">
        <v>136.6051940917969</v>
      </c>
      <c r="J3554" s="18">
        <f t="shared" si="167"/>
        <v>134.38375769248344</v>
      </c>
    </row>
    <row r="3555" spans="1:10" x14ac:dyDescent="0.3">
      <c r="A3555" s="3">
        <v>2036</v>
      </c>
      <c r="B3555" s="3">
        <v>7</v>
      </c>
      <c r="C3555" s="4">
        <v>0</v>
      </c>
      <c r="D3555" s="19">
        <f>INDEX('Prom Factor Mensual Hora 0,5'!$B$5:$N$28,MATCH('Casos CMg'!$C3555,'Prom Factor Mensual Hora 0,5'!$A$5:$A$28,0),MATCH('Casos CMg'!$B3555,'Prom Factor Mensual Hora 0,5'!$B$4:$M$4,0))</f>
        <v>0.97215310411591793</v>
      </c>
      <c r="E3555" s="38">
        <v>118.16542053222661</v>
      </c>
      <c r="F3555" s="18">
        <f t="shared" si="165"/>
        <v>114.87488036956692</v>
      </c>
      <c r="G3555" s="38">
        <v>56.748283386230469</v>
      </c>
      <c r="H3555" s="18">
        <f t="shared" si="166"/>
        <v>55.168019847173724</v>
      </c>
      <c r="I3555" s="38">
        <v>143.95390319824219</v>
      </c>
      <c r="J3555" s="18">
        <f t="shared" si="167"/>
        <v>139.94523384377351</v>
      </c>
    </row>
    <row r="3556" spans="1:10" x14ac:dyDescent="0.3">
      <c r="A3556" s="3">
        <v>2036</v>
      </c>
      <c r="B3556" s="3">
        <v>7</v>
      </c>
      <c r="C3556" s="4">
        <v>1</v>
      </c>
      <c r="D3556" s="19">
        <f>INDEX('Prom Factor Mensual Hora 0,5'!$B$5:$N$28,MATCH('Casos CMg'!$C3556,'Prom Factor Mensual Hora 0,5'!$A$5:$A$28,0),MATCH('Casos CMg'!$B3556,'Prom Factor Mensual Hora 0,5'!$B$4:$M$4,0))</f>
        <v>0.98147457213747813</v>
      </c>
      <c r="E3556" s="38">
        <v>117.4639129638672</v>
      </c>
      <c r="F3556" s="18">
        <f t="shared" si="165"/>
        <v>115.28784371780553</v>
      </c>
      <c r="G3556" s="38">
        <v>56.365371704101563</v>
      </c>
      <c r="H3556" s="18">
        <f t="shared" si="166"/>
        <v>55.321179076652996</v>
      </c>
      <c r="I3556" s="38">
        <v>143.24903869628909</v>
      </c>
      <c r="J3556" s="18">
        <f t="shared" si="167"/>
        <v>140.59528896354539</v>
      </c>
    </row>
    <row r="3557" spans="1:10" x14ac:dyDescent="0.3">
      <c r="A3557" s="3">
        <v>2036</v>
      </c>
      <c r="B3557" s="3">
        <v>7</v>
      </c>
      <c r="C3557" s="4">
        <v>2</v>
      </c>
      <c r="D3557" s="19">
        <f>INDEX('Prom Factor Mensual Hora 0,5'!$B$5:$N$28,MATCH('Casos CMg'!$C3557,'Prom Factor Mensual Hora 0,5'!$A$5:$A$28,0),MATCH('Casos CMg'!$B3557,'Prom Factor Mensual Hora 0,5'!$B$4:$M$4,0))</f>
        <v>0.98150143910558707</v>
      </c>
      <c r="E3557" s="38">
        <v>117.4639129638672</v>
      </c>
      <c r="F3557" s="18">
        <f t="shared" si="165"/>
        <v>115.29099961700908</v>
      </c>
      <c r="G3557" s="38">
        <v>56.365371704101563</v>
      </c>
      <c r="H3557" s="18">
        <f t="shared" si="166"/>
        <v>55.32269344329702</v>
      </c>
      <c r="I3557" s="38">
        <v>143.24903869628909</v>
      </c>
      <c r="J3557" s="18">
        <f t="shared" si="167"/>
        <v>140.59913763089966</v>
      </c>
    </row>
    <row r="3558" spans="1:10" x14ac:dyDescent="0.3">
      <c r="A3558" s="3">
        <v>2036</v>
      </c>
      <c r="B3558" s="3">
        <v>7</v>
      </c>
      <c r="C3558" s="4">
        <v>3</v>
      </c>
      <c r="D3558" s="19">
        <f>INDEX('Prom Factor Mensual Hora 0,5'!$B$5:$N$28,MATCH('Casos CMg'!$C3558,'Prom Factor Mensual Hora 0,5'!$A$5:$A$28,0),MATCH('Casos CMg'!$B3558,'Prom Factor Mensual Hora 0,5'!$B$4:$M$4,0))</f>
        <v>0.98240756547588604</v>
      </c>
      <c r="E3558" s="38">
        <v>117.4639129638672</v>
      </c>
      <c r="F3558" s="18">
        <f t="shared" si="165"/>
        <v>115.39743676610415</v>
      </c>
      <c r="G3558" s="38">
        <v>56.365371704101563</v>
      </c>
      <c r="H3558" s="18">
        <f t="shared" si="166"/>
        <v>55.373767592969813</v>
      </c>
      <c r="I3558" s="38">
        <v>143.24903869628909</v>
      </c>
      <c r="J3558" s="18">
        <f t="shared" si="167"/>
        <v>140.72893936238236</v>
      </c>
    </row>
    <row r="3559" spans="1:10" x14ac:dyDescent="0.3">
      <c r="A3559" s="3">
        <v>2036</v>
      </c>
      <c r="B3559" s="3">
        <v>7</v>
      </c>
      <c r="C3559" s="4">
        <v>4</v>
      </c>
      <c r="D3559" s="19">
        <f>INDEX('Prom Factor Mensual Hora 0,5'!$B$5:$N$28,MATCH('Casos CMg'!$C3559,'Prom Factor Mensual Hora 0,5'!$A$5:$A$28,0),MATCH('Casos CMg'!$B3559,'Prom Factor Mensual Hora 0,5'!$B$4:$M$4,0))</f>
        <v>0.98241779669852403</v>
      </c>
      <c r="E3559" s="38">
        <v>117.4639129638672</v>
      </c>
      <c r="F3559" s="18">
        <f t="shared" si="165"/>
        <v>115.3986385655496</v>
      </c>
      <c r="G3559" s="38">
        <v>56.365371704101563</v>
      </c>
      <c r="H3559" s="18">
        <f t="shared" si="166"/>
        <v>55.374344279636787</v>
      </c>
      <c r="I3559" s="38">
        <v>143.24903869628909</v>
      </c>
      <c r="J3559" s="18">
        <f t="shared" si="167"/>
        <v>140.73040497518994</v>
      </c>
    </row>
    <row r="3560" spans="1:10" x14ac:dyDescent="0.3">
      <c r="A3560" s="3">
        <v>2036</v>
      </c>
      <c r="B3560" s="3">
        <v>7</v>
      </c>
      <c r="C3560" s="4">
        <v>5</v>
      </c>
      <c r="D3560" s="19">
        <f>INDEX('Prom Factor Mensual Hora 0,5'!$B$5:$N$28,MATCH('Casos CMg'!$C3560,'Prom Factor Mensual Hora 0,5'!$A$5:$A$28,0),MATCH('Casos CMg'!$B3560,'Prom Factor Mensual Hora 0,5'!$B$4:$M$4,0))</f>
        <v>0.98240986552507581</v>
      </c>
      <c r="E3560" s="38">
        <v>117.4639129638672</v>
      </c>
      <c r="F3560" s="18">
        <f t="shared" si="165"/>
        <v>115.39770693888198</v>
      </c>
      <c r="G3560" s="38">
        <v>56.365371704101563</v>
      </c>
      <c r="H3560" s="18">
        <f t="shared" si="166"/>
        <v>55.373897236097328</v>
      </c>
      <c r="I3560" s="38">
        <v>143.24903869628909</v>
      </c>
      <c r="J3560" s="18">
        <f t="shared" si="167"/>
        <v>140.72926884221775</v>
      </c>
    </row>
    <row r="3561" spans="1:10" x14ac:dyDescent="0.3">
      <c r="A3561" s="3">
        <v>2036</v>
      </c>
      <c r="B3561" s="3">
        <v>7</v>
      </c>
      <c r="C3561" s="4">
        <v>6</v>
      </c>
      <c r="D3561" s="19">
        <f>INDEX('Prom Factor Mensual Hora 0,5'!$B$5:$N$28,MATCH('Casos CMg'!$C3561,'Prom Factor Mensual Hora 0,5'!$A$5:$A$28,0),MATCH('Casos CMg'!$B3561,'Prom Factor Mensual Hora 0,5'!$B$4:$M$4,0))</f>
        <v>0.98241666885225121</v>
      </c>
      <c r="E3561" s="38">
        <v>117.4639129638672</v>
      </c>
      <c r="F3561" s="18">
        <f t="shared" si="165"/>
        <v>115.39850608431318</v>
      </c>
      <c r="G3561" s="38">
        <v>56.365371704101563</v>
      </c>
      <c r="H3561" s="18">
        <f t="shared" si="166"/>
        <v>55.374280708162395</v>
      </c>
      <c r="I3561" s="38">
        <v>143.24903869628909</v>
      </c>
      <c r="J3561" s="18">
        <f t="shared" si="167"/>
        <v>140.73024341229555</v>
      </c>
    </row>
    <row r="3562" spans="1:10" x14ac:dyDescent="0.3">
      <c r="A3562" s="3">
        <v>2036</v>
      </c>
      <c r="B3562" s="3">
        <v>7</v>
      </c>
      <c r="C3562" s="4">
        <v>7</v>
      </c>
      <c r="D3562" s="19">
        <f>INDEX('Prom Factor Mensual Hora 0,5'!$B$5:$N$28,MATCH('Casos CMg'!$C3562,'Prom Factor Mensual Hora 0,5'!$A$5:$A$28,0),MATCH('Casos CMg'!$B3562,'Prom Factor Mensual Hora 0,5'!$B$4:$M$4,0))</f>
        <v>0.98242401186184458</v>
      </c>
      <c r="E3562" s="38">
        <v>121.49766540527339</v>
      </c>
      <c r="F3562" s="18">
        <f t="shared" si="165"/>
        <v>119.36222387929674</v>
      </c>
      <c r="G3562" s="38">
        <v>58.567108154296882</v>
      </c>
      <c r="H3562" s="18">
        <f t="shared" si="166"/>
        <v>57.537733356090897</v>
      </c>
      <c r="I3562" s="38">
        <v>147.3021545410156</v>
      </c>
      <c r="J3562" s="18">
        <f t="shared" si="167"/>
        <v>144.71317362007798</v>
      </c>
    </row>
    <row r="3563" spans="1:10" x14ac:dyDescent="0.3">
      <c r="A3563" s="3">
        <v>2036</v>
      </c>
      <c r="B3563" s="3">
        <v>7</v>
      </c>
      <c r="C3563" s="4">
        <v>8</v>
      </c>
      <c r="D3563" s="19">
        <f>INDEX('Prom Factor Mensual Hora 0,5'!$B$5:$N$28,MATCH('Casos CMg'!$C3563,'Prom Factor Mensual Hora 0,5'!$A$5:$A$28,0),MATCH('Casos CMg'!$B3563,'Prom Factor Mensual Hora 0,5'!$B$4:$M$4,0))</f>
        <v>0.98239657481583853</v>
      </c>
      <c r="E3563" s="38">
        <v>96.475540161132813</v>
      </c>
      <c r="F3563" s="18">
        <f t="shared" si="165"/>
        <v>94.777240207804752</v>
      </c>
      <c r="G3563" s="38">
        <v>45.940532684326172</v>
      </c>
      <c r="H3563" s="18">
        <f t="shared" si="166"/>
        <v>45.131821954297109</v>
      </c>
      <c r="I3563" s="38">
        <v>112.87013244628911</v>
      </c>
      <c r="J3563" s="18">
        <f t="shared" si="167"/>
        <v>110.88323151424446</v>
      </c>
    </row>
    <row r="3564" spans="1:10" x14ac:dyDescent="0.3">
      <c r="A3564" s="3">
        <v>2036</v>
      </c>
      <c r="B3564" s="3">
        <v>7</v>
      </c>
      <c r="C3564" s="4">
        <v>9</v>
      </c>
      <c r="D3564" s="19">
        <f>INDEX('Prom Factor Mensual Hora 0,5'!$B$5:$N$28,MATCH('Casos CMg'!$C3564,'Prom Factor Mensual Hora 0,5'!$A$5:$A$28,0),MATCH('Casos CMg'!$B3564,'Prom Factor Mensual Hora 0,5'!$B$4:$M$4,0))</f>
        <v>0.99236561320813921</v>
      </c>
      <c r="E3564" s="38">
        <v>82.113311767578125</v>
      </c>
      <c r="F3564" s="18">
        <f t="shared" si="165"/>
        <v>81.486426984783776</v>
      </c>
      <c r="G3564" s="38">
        <v>37.817600250244141</v>
      </c>
      <c r="H3564" s="18">
        <f t="shared" si="166"/>
        <v>37.528886062393802</v>
      </c>
      <c r="I3564" s="38">
        <v>94.5135498046875</v>
      </c>
      <c r="J3564" s="18">
        <f t="shared" si="167"/>
        <v>93.791996808406722</v>
      </c>
    </row>
    <row r="3565" spans="1:10" x14ac:dyDescent="0.3">
      <c r="A3565" s="3">
        <v>2036</v>
      </c>
      <c r="B3565" s="3">
        <v>7</v>
      </c>
      <c r="C3565" s="4">
        <v>10</v>
      </c>
      <c r="D3565" s="19">
        <f>INDEX('Prom Factor Mensual Hora 0,5'!$B$5:$N$28,MATCH('Casos CMg'!$C3565,'Prom Factor Mensual Hora 0,5'!$A$5:$A$28,0),MATCH('Casos CMg'!$B3565,'Prom Factor Mensual Hora 0,5'!$B$4:$M$4,0))</f>
        <v>0.99456061450417721</v>
      </c>
      <c r="E3565" s="38">
        <v>85.354316711425781</v>
      </c>
      <c r="F3565" s="18">
        <f t="shared" si="165"/>
        <v>84.890041679099781</v>
      </c>
      <c r="G3565" s="38">
        <v>39.469654083251953</v>
      </c>
      <c r="H3565" s="18">
        <f t="shared" si="166"/>
        <v>39.254963419306371</v>
      </c>
      <c r="I3565" s="38">
        <v>98.353591918945313</v>
      </c>
      <c r="J3565" s="18">
        <f t="shared" si="167"/>
        <v>97.818608817599326</v>
      </c>
    </row>
    <row r="3566" spans="1:10" x14ac:dyDescent="0.3">
      <c r="A3566" s="3">
        <v>2036</v>
      </c>
      <c r="B3566" s="3">
        <v>7</v>
      </c>
      <c r="C3566" s="4">
        <v>11</v>
      </c>
      <c r="D3566" s="19">
        <f>INDEX('Prom Factor Mensual Hora 0,5'!$B$5:$N$28,MATCH('Casos CMg'!$C3566,'Prom Factor Mensual Hora 0,5'!$A$5:$A$28,0),MATCH('Casos CMg'!$B3566,'Prom Factor Mensual Hora 0,5'!$B$4:$M$4,0))</f>
        <v>0.99448603069066466</v>
      </c>
      <c r="E3566" s="38">
        <v>85.354316711425781</v>
      </c>
      <c r="F3566" s="18">
        <f t="shared" si="165"/>
        <v>84.883675628659688</v>
      </c>
      <c r="G3566" s="38">
        <v>39.469654083251953</v>
      </c>
      <c r="H3566" s="18">
        <f t="shared" si="166"/>
        <v>39.252019621986818</v>
      </c>
      <c r="I3566" s="38">
        <v>98.353591918945313</v>
      </c>
      <c r="J3566" s="18">
        <f t="shared" si="167"/>
        <v>97.811273231641351</v>
      </c>
    </row>
    <row r="3567" spans="1:10" x14ac:dyDescent="0.3">
      <c r="A3567" s="3">
        <v>2036</v>
      </c>
      <c r="B3567" s="3">
        <v>7</v>
      </c>
      <c r="C3567" s="4">
        <v>12</v>
      </c>
      <c r="D3567" s="19">
        <f>INDEX('Prom Factor Mensual Hora 0,5'!$B$5:$N$28,MATCH('Casos CMg'!$C3567,'Prom Factor Mensual Hora 0,5'!$A$5:$A$28,0),MATCH('Casos CMg'!$B3567,'Prom Factor Mensual Hora 0,5'!$B$4:$M$4,0))</f>
        <v>0.99460454827313127</v>
      </c>
      <c r="E3567" s="38">
        <v>85.354316711425781</v>
      </c>
      <c r="F3567" s="18">
        <f t="shared" si="165"/>
        <v>84.893791615929416</v>
      </c>
      <c r="G3567" s="38">
        <v>39.469654083251953</v>
      </c>
      <c r="H3567" s="18">
        <f t="shared" si="166"/>
        <v>39.256697469969559</v>
      </c>
      <c r="I3567" s="38">
        <v>98.353591918945313</v>
      </c>
      <c r="J3567" s="18">
        <f t="shared" si="167"/>
        <v>97.822929861582494</v>
      </c>
    </row>
    <row r="3568" spans="1:10" x14ac:dyDescent="0.3">
      <c r="A3568" s="3">
        <v>2036</v>
      </c>
      <c r="B3568" s="3">
        <v>7</v>
      </c>
      <c r="C3568" s="4">
        <v>13</v>
      </c>
      <c r="D3568" s="19">
        <f>INDEX('Prom Factor Mensual Hora 0,5'!$B$5:$N$28,MATCH('Casos CMg'!$C3568,'Prom Factor Mensual Hora 0,5'!$A$5:$A$28,0),MATCH('Casos CMg'!$B3568,'Prom Factor Mensual Hora 0,5'!$B$4:$M$4,0))</f>
        <v>0.994941932928608</v>
      </c>
      <c r="E3568" s="38">
        <v>85.354316711425781</v>
      </c>
      <c r="F3568" s="18">
        <f t="shared" si="165"/>
        <v>84.92258885266655</v>
      </c>
      <c r="G3568" s="38">
        <v>39.469654083251953</v>
      </c>
      <c r="H3568" s="18">
        <f t="shared" si="166"/>
        <v>39.270013925614222</v>
      </c>
      <c r="I3568" s="38">
        <v>98.353591918945313</v>
      </c>
      <c r="J3568" s="18">
        <f t="shared" si="167"/>
        <v>97.856112854306971</v>
      </c>
    </row>
    <row r="3569" spans="1:10" x14ac:dyDescent="0.3">
      <c r="A3569" s="3">
        <v>2036</v>
      </c>
      <c r="B3569" s="3">
        <v>7</v>
      </c>
      <c r="C3569" s="4">
        <v>14</v>
      </c>
      <c r="D3569" s="19">
        <f>INDEX('Prom Factor Mensual Hora 0,5'!$B$5:$N$28,MATCH('Casos CMg'!$C3569,'Prom Factor Mensual Hora 0,5'!$A$5:$A$28,0),MATCH('Casos CMg'!$B3569,'Prom Factor Mensual Hora 0,5'!$B$4:$M$4,0))</f>
        <v>0.99473137255356747</v>
      </c>
      <c r="E3569" s="38">
        <v>85.354316711425781</v>
      </c>
      <c r="F3569" s="18">
        <f t="shared" si="165"/>
        <v>84.904616615728472</v>
      </c>
      <c r="G3569" s="38">
        <v>39.469654083251953</v>
      </c>
      <c r="H3569" s="18">
        <f t="shared" si="166"/>
        <v>39.261703180447732</v>
      </c>
      <c r="I3569" s="38">
        <v>98.353591918945313</v>
      </c>
      <c r="J3569" s="18">
        <f t="shared" si="167"/>
        <v>97.835403485105928</v>
      </c>
    </row>
    <row r="3570" spans="1:10" x14ac:dyDescent="0.3">
      <c r="A3570" s="3">
        <v>2036</v>
      </c>
      <c r="B3570" s="3">
        <v>7</v>
      </c>
      <c r="C3570" s="4">
        <v>15</v>
      </c>
      <c r="D3570" s="19">
        <f>INDEX('Prom Factor Mensual Hora 0,5'!$B$5:$N$28,MATCH('Casos CMg'!$C3570,'Prom Factor Mensual Hora 0,5'!$A$5:$A$28,0),MATCH('Casos CMg'!$B3570,'Prom Factor Mensual Hora 0,5'!$B$4:$M$4,0))</f>
        <v>0.99475331614114304</v>
      </c>
      <c r="E3570" s="38">
        <v>85.354316711425781</v>
      </c>
      <c r="F3570" s="18">
        <f t="shared" si="165"/>
        <v>84.906489595652175</v>
      </c>
      <c r="G3570" s="38">
        <v>39.469654083251953</v>
      </c>
      <c r="H3570" s="18">
        <f t="shared" si="166"/>
        <v>39.262569286258689</v>
      </c>
      <c r="I3570" s="38">
        <v>98.353591918945313</v>
      </c>
      <c r="J3570" s="18">
        <f t="shared" si="167"/>
        <v>97.837561715763584</v>
      </c>
    </row>
    <row r="3571" spans="1:10" x14ac:dyDescent="0.3">
      <c r="A3571" s="3">
        <v>2036</v>
      </c>
      <c r="B3571" s="3">
        <v>7</v>
      </c>
      <c r="C3571" s="4">
        <v>16</v>
      </c>
      <c r="D3571" s="19">
        <f>INDEX('Prom Factor Mensual Hora 0,5'!$B$5:$N$28,MATCH('Casos CMg'!$C3571,'Prom Factor Mensual Hora 0,5'!$A$5:$A$28,0),MATCH('Casos CMg'!$B3571,'Prom Factor Mensual Hora 0,5'!$B$4:$M$4,0))</f>
        <v>0.99485075840542991</v>
      </c>
      <c r="E3571" s="38">
        <v>82.113311767578125</v>
      </c>
      <c r="F3571" s="18">
        <f t="shared" si="165"/>
        <v>81.690490487156609</v>
      </c>
      <c r="G3571" s="38">
        <v>37.817600250244141</v>
      </c>
      <c r="H3571" s="18">
        <f t="shared" si="166"/>
        <v>37.622868290028762</v>
      </c>
      <c r="I3571" s="38">
        <v>94.5135498046875</v>
      </c>
      <c r="J3571" s="18">
        <f t="shared" si="167"/>
        <v>94.026876702782729</v>
      </c>
    </row>
    <row r="3572" spans="1:10" x14ac:dyDescent="0.3">
      <c r="A3572" s="3">
        <v>2036</v>
      </c>
      <c r="B3572" s="3">
        <v>7</v>
      </c>
      <c r="C3572" s="4">
        <v>17</v>
      </c>
      <c r="D3572" s="19">
        <f>INDEX('Prom Factor Mensual Hora 0,5'!$B$5:$N$28,MATCH('Casos CMg'!$C3572,'Prom Factor Mensual Hora 0,5'!$A$5:$A$28,0),MATCH('Casos CMg'!$B3572,'Prom Factor Mensual Hora 0,5'!$B$4:$M$4,0))</f>
        <v>0.99238995506384009</v>
      </c>
      <c r="E3572" s="38">
        <v>84.611076354980469</v>
      </c>
      <c r="F3572" s="18">
        <f t="shared" si="165"/>
        <v>83.967182261822217</v>
      </c>
      <c r="G3572" s="38">
        <v>39.230281829833977</v>
      </c>
      <c r="H3572" s="18">
        <f t="shared" si="166"/>
        <v>38.931737622250722</v>
      </c>
      <c r="I3572" s="38">
        <v>97.706001281738281</v>
      </c>
      <c r="J3572" s="18">
        <f t="shared" si="167"/>
        <v>96.96245422145175</v>
      </c>
    </row>
    <row r="3573" spans="1:10" x14ac:dyDescent="0.3">
      <c r="A3573" s="3">
        <v>2036</v>
      </c>
      <c r="B3573" s="3">
        <v>7</v>
      </c>
      <c r="C3573" s="4">
        <v>18</v>
      </c>
      <c r="D3573" s="19">
        <f>INDEX('Prom Factor Mensual Hora 0,5'!$B$5:$N$28,MATCH('Casos CMg'!$C3573,'Prom Factor Mensual Hora 0,5'!$A$5:$A$28,0),MATCH('Casos CMg'!$B3573,'Prom Factor Mensual Hora 0,5'!$B$4:$M$4,0))</f>
        <v>0.99012259330232621</v>
      </c>
      <c r="E3573" s="38">
        <v>122.90073394775391</v>
      </c>
      <c r="F3573" s="18">
        <f t="shared" si="165"/>
        <v>121.68679341510934</v>
      </c>
      <c r="G3573" s="38">
        <v>59.332931518554688</v>
      </c>
      <c r="H3573" s="18">
        <f t="shared" si="166"/>
        <v>58.746876023380693</v>
      </c>
      <c r="I3573" s="38">
        <v>148.71195983886719</v>
      </c>
      <c r="J3573" s="18">
        <f t="shared" si="167"/>
        <v>147.24307133073057</v>
      </c>
    </row>
    <row r="3574" spans="1:10" x14ac:dyDescent="0.3">
      <c r="A3574" s="3">
        <v>2036</v>
      </c>
      <c r="B3574" s="3">
        <v>7</v>
      </c>
      <c r="C3574" s="4">
        <v>19</v>
      </c>
      <c r="D3574" s="19">
        <f>INDEX('Prom Factor Mensual Hora 0,5'!$B$5:$N$28,MATCH('Casos CMg'!$C3574,'Prom Factor Mensual Hora 0,5'!$A$5:$A$28,0),MATCH('Casos CMg'!$B3574,'Prom Factor Mensual Hora 0,5'!$B$4:$M$4,0))</f>
        <v>0.97226776849482821</v>
      </c>
      <c r="E3574" s="38">
        <v>122.90073394775391</v>
      </c>
      <c r="F3574" s="18">
        <f t="shared" si="165"/>
        <v>119.49242234175927</v>
      </c>
      <c r="G3574" s="38">
        <v>59.332931518554688</v>
      </c>
      <c r="H3574" s="18">
        <f t="shared" si="166"/>
        <v>57.687496925801625</v>
      </c>
      <c r="I3574" s="38">
        <v>148.71195983886719</v>
      </c>
      <c r="J3574" s="18">
        <f t="shared" si="167"/>
        <v>144.5878453410279</v>
      </c>
    </row>
    <row r="3575" spans="1:10" x14ac:dyDescent="0.3">
      <c r="A3575" s="3">
        <v>2036</v>
      </c>
      <c r="B3575" s="3">
        <v>7</v>
      </c>
      <c r="C3575" s="4">
        <v>20</v>
      </c>
      <c r="D3575" s="19">
        <f>INDEX('Prom Factor Mensual Hora 0,5'!$B$5:$N$28,MATCH('Casos CMg'!$C3575,'Prom Factor Mensual Hora 0,5'!$A$5:$A$28,0),MATCH('Casos CMg'!$B3575,'Prom Factor Mensual Hora 0,5'!$B$4:$M$4,0))</f>
        <v>0.97226046669526789</v>
      </c>
      <c r="E3575" s="38">
        <v>122.90073394775391</v>
      </c>
      <c r="F3575" s="18">
        <f t="shared" si="165"/>
        <v>119.49152494523416</v>
      </c>
      <c r="G3575" s="38">
        <v>59.332931518554688</v>
      </c>
      <c r="H3575" s="18">
        <f t="shared" si="166"/>
        <v>57.687063688628349</v>
      </c>
      <c r="I3575" s="38">
        <v>148.71195983886719</v>
      </c>
      <c r="J3575" s="18">
        <f t="shared" si="167"/>
        <v>144.58675947610496</v>
      </c>
    </row>
    <row r="3576" spans="1:10" x14ac:dyDescent="0.3">
      <c r="A3576" s="3">
        <v>2036</v>
      </c>
      <c r="B3576" s="3">
        <v>7</v>
      </c>
      <c r="C3576" s="4">
        <v>21</v>
      </c>
      <c r="D3576" s="19">
        <f>INDEX('Prom Factor Mensual Hora 0,5'!$B$5:$N$28,MATCH('Casos CMg'!$C3576,'Prom Factor Mensual Hora 0,5'!$A$5:$A$28,0),MATCH('Casos CMg'!$B3576,'Prom Factor Mensual Hora 0,5'!$B$4:$M$4,0))</f>
        <v>0.97226822408958058</v>
      </c>
      <c r="E3576" s="38">
        <v>122.90073394775391</v>
      </c>
      <c r="F3576" s="18">
        <f t="shared" si="165"/>
        <v>119.49247833468871</v>
      </c>
      <c r="G3576" s="38">
        <v>59.332931518554688</v>
      </c>
      <c r="H3576" s="18">
        <f t="shared" si="166"/>
        <v>57.687523957573866</v>
      </c>
      <c r="I3576" s="38">
        <v>148.71195983886719</v>
      </c>
      <c r="J3576" s="18">
        <f t="shared" si="167"/>
        <v>144.58791309341643</v>
      </c>
    </row>
    <row r="3577" spans="1:10" x14ac:dyDescent="0.3">
      <c r="A3577" s="3">
        <v>2036</v>
      </c>
      <c r="B3577" s="3">
        <v>7</v>
      </c>
      <c r="C3577" s="4">
        <v>22</v>
      </c>
      <c r="D3577" s="19">
        <f>INDEX('Prom Factor Mensual Hora 0,5'!$B$5:$N$28,MATCH('Casos CMg'!$C3577,'Prom Factor Mensual Hora 0,5'!$A$5:$A$28,0),MATCH('Casos CMg'!$B3577,'Prom Factor Mensual Hora 0,5'!$B$4:$M$4,0))</f>
        <v>0.97226204934585092</v>
      </c>
      <c r="E3577" s="38">
        <v>122.90073394775391</v>
      </c>
      <c r="F3577" s="18">
        <f t="shared" si="165"/>
        <v>119.4917194541524</v>
      </c>
      <c r="G3577" s="38">
        <v>59.332931518554688</v>
      </c>
      <c r="H3577" s="18">
        <f t="shared" si="166"/>
        <v>57.687157591927011</v>
      </c>
      <c r="I3577" s="38">
        <v>148.71195983886719</v>
      </c>
      <c r="J3577" s="18">
        <f t="shared" si="167"/>
        <v>144.58699483517489</v>
      </c>
    </row>
    <row r="3578" spans="1:10" x14ac:dyDescent="0.3">
      <c r="A3578" s="3">
        <v>2036</v>
      </c>
      <c r="B3578" s="3">
        <v>7</v>
      </c>
      <c r="C3578" s="4">
        <v>23</v>
      </c>
      <c r="D3578" s="19">
        <f>INDEX('Prom Factor Mensual Hora 0,5'!$B$5:$N$28,MATCH('Casos CMg'!$C3578,'Prom Factor Mensual Hora 0,5'!$A$5:$A$28,0),MATCH('Casos CMg'!$B3578,'Prom Factor Mensual Hora 0,5'!$B$4:$M$4,0))</f>
        <v>0.97226287843498838</v>
      </c>
      <c r="E3578" s="38">
        <v>122.90073394775391</v>
      </c>
      <c r="F3578" s="18">
        <f t="shared" si="165"/>
        <v>119.49182134981591</v>
      </c>
      <c r="G3578" s="38">
        <v>59.332931518554688</v>
      </c>
      <c r="H3578" s="18">
        <f t="shared" si="166"/>
        <v>57.687206784216023</v>
      </c>
      <c r="I3578" s="38">
        <v>148.71195983886719</v>
      </c>
      <c r="J3578" s="18">
        <f t="shared" si="167"/>
        <v>144.58711813064539</v>
      </c>
    </row>
    <row r="3579" spans="1:10" x14ac:dyDescent="0.3">
      <c r="A3579" s="3">
        <v>2036</v>
      </c>
      <c r="B3579" s="3">
        <v>8</v>
      </c>
      <c r="C3579" s="4">
        <v>0</v>
      </c>
      <c r="D3579" s="19">
        <f>INDEX('Prom Factor Mensual Hora 0,5'!$B$5:$N$28,MATCH('Casos CMg'!$C3579,'Prom Factor Mensual Hora 0,5'!$A$5:$A$28,0),MATCH('Casos CMg'!$B3579,'Prom Factor Mensual Hora 0,5'!$B$4:$M$4,0))</f>
        <v>0.97348901599577675</v>
      </c>
      <c r="E3579" s="38">
        <v>103.93211364746089</v>
      </c>
      <c r="F3579" s="18">
        <f t="shared" si="165"/>
        <v>101.17677104502795</v>
      </c>
      <c r="G3579" s="38">
        <v>48.269886016845703</v>
      </c>
      <c r="H3579" s="18">
        <f t="shared" si="166"/>
        <v>46.990203840767428</v>
      </c>
      <c r="I3579" s="38">
        <v>118.82579040527339</v>
      </c>
      <c r="J3579" s="18">
        <f t="shared" si="167"/>
        <v>115.67560177655001</v>
      </c>
    </row>
    <row r="3580" spans="1:10" x14ac:dyDescent="0.3">
      <c r="A3580" s="3">
        <v>2036</v>
      </c>
      <c r="B3580" s="3">
        <v>8</v>
      </c>
      <c r="C3580" s="4">
        <v>1</v>
      </c>
      <c r="D3580" s="19">
        <f>INDEX('Prom Factor Mensual Hora 0,5'!$B$5:$N$28,MATCH('Casos CMg'!$C3580,'Prom Factor Mensual Hora 0,5'!$A$5:$A$28,0),MATCH('Casos CMg'!$B3580,'Prom Factor Mensual Hora 0,5'!$B$4:$M$4,0))</f>
        <v>0.98205654718112467</v>
      </c>
      <c r="E3580" s="38">
        <v>103.77268981933589</v>
      </c>
      <c r="F3580" s="18">
        <f t="shared" si="165"/>
        <v>101.91064945567486</v>
      </c>
      <c r="G3580" s="38">
        <v>48.18951416015625</v>
      </c>
      <c r="H3580" s="18">
        <f t="shared" si="166"/>
        <v>47.324827886458962</v>
      </c>
      <c r="I3580" s="38">
        <v>118.61073303222661</v>
      </c>
      <c r="J3580" s="18">
        <f t="shared" si="167"/>
        <v>116.48244694025063</v>
      </c>
    </row>
    <row r="3581" spans="1:10" x14ac:dyDescent="0.3">
      <c r="A3581" s="3">
        <v>2036</v>
      </c>
      <c r="B3581" s="3">
        <v>8</v>
      </c>
      <c r="C3581" s="4">
        <v>2</v>
      </c>
      <c r="D3581" s="19">
        <f>INDEX('Prom Factor Mensual Hora 0,5'!$B$5:$N$28,MATCH('Casos CMg'!$C3581,'Prom Factor Mensual Hora 0,5'!$A$5:$A$28,0),MATCH('Casos CMg'!$B3581,'Prom Factor Mensual Hora 0,5'!$B$4:$M$4,0))</f>
        <v>0.98207417314804712</v>
      </c>
      <c r="E3581" s="38">
        <v>103.77268981933589</v>
      </c>
      <c r="F3581" s="18">
        <f t="shared" si="165"/>
        <v>101.91247854967307</v>
      </c>
      <c r="G3581" s="38">
        <v>48.18951416015625</v>
      </c>
      <c r="H3581" s="18">
        <f t="shared" si="166"/>
        <v>47.32567727324156</v>
      </c>
      <c r="I3581" s="38">
        <v>118.61073303222661</v>
      </c>
      <c r="J3581" s="18">
        <f t="shared" si="167"/>
        <v>116.4845375691077</v>
      </c>
    </row>
    <row r="3582" spans="1:10" x14ac:dyDescent="0.3">
      <c r="A3582" s="3">
        <v>2036</v>
      </c>
      <c r="B3582" s="3">
        <v>8</v>
      </c>
      <c r="C3582" s="4">
        <v>3</v>
      </c>
      <c r="D3582" s="19">
        <f>INDEX('Prom Factor Mensual Hora 0,5'!$B$5:$N$28,MATCH('Casos CMg'!$C3582,'Prom Factor Mensual Hora 0,5'!$A$5:$A$28,0),MATCH('Casos CMg'!$B3582,'Prom Factor Mensual Hora 0,5'!$B$4:$M$4,0))</f>
        <v>0.9829966758870573</v>
      </c>
      <c r="E3582" s="38">
        <v>103.77268981933589</v>
      </c>
      <c r="F3582" s="18">
        <f t="shared" si="165"/>
        <v>102.00820914026586</v>
      </c>
      <c r="G3582" s="38">
        <v>48.18951416015625</v>
      </c>
      <c r="H3582" s="18">
        <f t="shared" si="166"/>
        <v>47.370132232045869</v>
      </c>
      <c r="I3582" s="38">
        <v>118.61073303222661</v>
      </c>
      <c r="J3582" s="18">
        <f t="shared" si="167"/>
        <v>116.59395629520594</v>
      </c>
    </row>
    <row r="3583" spans="1:10" x14ac:dyDescent="0.3">
      <c r="A3583" s="3">
        <v>2036</v>
      </c>
      <c r="B3583" s="3">
        <v>8</v>
      </c>
      <c r="C3583" s="4">
        <v>4</v>
      </c>
      <c r="D3583" s="19">
        <f>INDEX('Prom Factor Mensual Hora 0,5'!$B$5:$N$28,MATCH('Casos CMg'!$C3583,'Prom Factor Mensual Hora 0,5'!$A$5:$A$28,0),MATCH('Casos CMg'!$B3583,'Prom Factor Mensual Hora 0,5'!$B$4:$M$4,0))</f>
        <v>0.98299632851254581</v>
      </c>
      <c r="E3583" s="38">
        <v>103.77268981933589</v>
      </c>
      <c r="F3583" s="18">
        <f t="shared" si="165"/>
        <v>102.00817309227843</v>
      </c>
      <c r="G3583" s="38">
        <v>48.18951416015625</v>
      </c>
      <c r="H3583" s="18">
        <f t="shared" si="166"/>
        <v>47.370115492236934</v>
      </c>
      <c r="I3583" s="38">
        <v>118.61073303222661</v>
      </c>
      <c r="J3583" s="18">
        <f t="shared" si="167"/>
        <v>116.5939150928605</v>
      </c>
    </row>
    <row r="3584" spans="1:10" x14ac:dyDescent="0.3">
      <c r="A3584" s="3">
        <v>2036</v>
      </c>
      <c r="B3584" s="3">
        <v>8</v>
      </c>
      <c r="C3584" s="4">
        <v>5</v>
      </c>
      <c r="D3584" s="19">
        <f>INDEX('Prom Factor Mensual Hora 0,5'!$B$5:$N$28,MATCH('Casos CMg'!$C3584,'Prom Factor Mensual Hora 0,5'!$A$5:$A$28,0),MATCH('Casos CMg'!$B3584,'Prom Factor Mensual Hora 0,5'!$B$4:$M$4,0))</f>
        <v>0.98299521908756682</v>
      </c>
      <c r="E3584" s="38">
        <v>103.77268981933589</v>
      </c>
      <c r="F3584" s="18">
        <f t="shared" si="165"/>
        <v>102.0080579642642</v>
      </c>
      <c r="G3584" s="38">
        <v>48.18951416015625</v>
      </c>
      <c r="H3584" s="18">
        <f t="shared" si="166"/>
        <v>47.370062029586194</v>
      </c>
      <c r="I3584" s="38">
        <v>118.61073303222661</v>
      </c>
      <c r="J3584" s="18">
        <f t="shared" si="167"/>
        <v>116.59378350315049</v>
      </c>
    </row>
    <row r="3585" spans="1:10" x14ac:dyDescent="0.3">
      <c r="A3585" s="3">
        <v>2036</v>
      </c>
      <c r="B3585" s="3">
        <v>8</v>
      </c>
      <c r="C3585" s="4">
        <v>6</v>
      </c>
      <c r="D3585" s="19">
        <f>INDEX('Prom Factor Mensual Hora 0,5'!$B$5:$N$28,MATCH('Casos CMg'!$C3585,'Prom Factor Mensual Hora 0,5'!$A$5:$A$28,0),MATCH('Casos CMg'!$B3585,'Prom Factor Mensual Hora 0,5'!$B$4:$M$4,0))</f>
        <v>0.9820555137675101</v>
      </c>
      <c r="E3585" s="38">
        <v>103.77268981933589</v>
      </c>
      <c r="F3585" s="18">
        <f t="shared" si="165"/>
        <v>101.91054221556438</v>
      </c>
      <c r="G3585" s="38">
        <v>48.18951416015625</v>
      </c>
      <c r="H3585" s="18">
        <f t="shared" si="166"/>
        <v>47.324778086758947</v>
      </c>
      <c r="I3585" s="38">
        <v>118.61073303222661</v>
      </c>
      <c r="J3585" s="18">
        <f t="shared" si="167"/>
        <v>116.48232436630428</v>
      </c>
    </row>
    <row r="3586" spans="1:10" x14ac:dyDescent="0.3">
      <c r="A3586" s="3">
        <v>2036</v>
      </c>
      <c r="B3586" s="3">
        <v>8</v>
      </c>
      <c r="C3586" s="4">
        <v>7</v>
      </c>
      <c r="D3586" s="19">
        <f>INDEX('Prom Factor Mensual Hora 0,5'!$B$5:$N$28,MATCH('Casos CMg'!$C3586,'Prom Factor Mensual Hora 0,5'!$A$5:$A$28,0),MATCH('Casos CMg'!$B3586,'Prom Factor Mensual Hora 0,5'!$B$4:$M$4,0))</f>
        <v>0.98205433548129661</v>
      </c>
      <c r="E3586" s="38">
        <v>67.071525573730469</v>
      </c>
      <c r="F3586" s="18">
        <f t="shared" si="165"/>
        <v>65.867882477026669</v>
      </c>
      <c r="G3586" s="38">
        <v>33.887321472167969</v>
      </c>
      <c r="H3586" s="18">
        <f t="shared" si="166"/>
        <v>33.279190969590985</v>
      </c>
      <c r="I3586" s="38">
        <v>76.459808349609375</v>
      </c>
      <c r="J3586" s="18">
        <f t="shared" si="167"/>
        <v>75.087686279802924</v>
      </c>
    </row>
    <row r="3587" spans="1:10" x14ac:dyDescent="0.3">
      <c r="A3587" s="3">
        <v>2036</v>
      </c>
      <c r="B3587" s="3">
        <v>8</v>
      </c>
      <c r="C3587" s="4">
        <v>8</v>
      </c>
      <c r="D3587" s="19">
        <f>INDEX('Prom Factor Mensual Hora 0,5'!$B$5:$N$28,MATCH('Casos CMg'!$C3587,'Prom Factor Mensual Hora 0,5'!$A$5:$A$28,0),MATCH('Casos CMg'!$B3587,'Prom Factor Mensual Hora 0,5'!$B$4:$M$4,0))</f>
        <v>0.98463146011854519</v>
      </c>
      <c r="E3587" s="38">
        <v>61.813159942626953</v>
      </c>
      <c r="F3587" s="18">
        <f t="shared" si="165"/>
        <v>60.863181928849947</v>
      </c>
      <c r="G3587" s="38">
        <v>31.517848968505859</v>
      </c>
      <c r="H3587" s="18">
        <f t="shared" si="166"/>
        <v>31.033465649655707</v>
      </c>
      <c r="I3587" s="38">
        <v>70.526077270507813</v>
      </c>
      <c r="J3587" s="18">
        <f t="shared" si="167"/>
        <v>69.442194439293445</v>
      </c>
    </row>
    <row r="3588" spans="1:10" x14ac:dyDescent="0.3">
      <c r="A3588" s="3">
        <v>2036</v>
      </c>
      <c r="B3588" s="3">
        <v>8</v>
      </c>
      <c r="C3588" s="4">
        <v>9</v>
      </c>
      <c r="D3588" s="19">
        <f>INDEX('Prom Factor Mensual Hora 0,5'!$B$5:$N$28,MATCH('Casos CMg'!$C3588,'Prom Factor Mensual Hora 0,5'!$A$5:$A$28,0),MATCH('Casos CMg'!$B3588,'Prom Factor Mensual Hora 0,5'!$B$4:$M$4,0))</f>
        <v>0.99909633172459167</v>
      </c>
      <c r="E3588" s="38">
        <v>66.185432434082031</v>
      </c>
      <c r="F3588" s="18">
        <f t="shared" ref="F3588:F3651" si="168">$E3588*$D3588</f>
        <v>66.125622758497173</v>
      </c>
      <c r="G3588" s="38">
        <v>33.049495697021477</v>
      </c>
      <c r="H3588" s="18">
        <f t="shared" ref="H3588:H3651" si="169">$G3588*$D3588</f>
        <v>33.019629916241833</v>
      </c>
      <c r="I3588" s="38">
        <v>75.4681396484375</v>
      </c>
      <c r="J3588" s="18">
        <f t="shared" ref="J3588:J3651" si="170">$I3588*$D3588</f>
        <v>75.399941484833121</v>
      </c>
    </row>
    <row r="3589" spans="1:10" x14ac:dyDescent="0.3">
      <c r="A3589" s="3">
        <v>2036</v>
      </c>
      <c r="B3589" s="3">
        <v>8</v>
      </c>
      <c r="C3589" s="4">
        <v>10</v>
      </c>
      <c r="D3589" s="19">
        <f>INDEX('Prom Factor Mensual Hora 0,5'!$B$5:$N$28,MATCH('Casos CMg'!$C3589,'Prom Factor Mensual Hora 0,5'!$A$5:$A$28,0),MATCH('Casos CMg'!$B3589,'Prom Factor Mensual Hora 0,5'!$B$4:$M$4,0))</f>
        <v>0.99946890564588231</v>
      </c>
      <c r="E3589" s="38">
        <v>66.185432434082031</v>
      </c>
      <c r="F3589" s="18">
        <f t="shared" si="168"/>
        <v>66.150281724591451</v>
      </c>
      <c r="G3589" s="38">
        <v>33.049495697021477</v>
      </c>
      <c r="H3589" s="18">
        <f t="shared" si="169"/>
        <v>33.031943296450351</v>
      </c>
      <c r="I3589" s="38">
        <v>75.4681396484375</v>
      </c>
      <c r="J3589" s="18">
        <f t="shared" si="170"/>
        <v>75.428058945554454</v>
      </c>
    </row>
    <row r="3590" spans="1:10" x14ac:dyDescent="0.3">
      <c r="A3590" s="3">
        <v>2036</v>
      </c>
      <c r="B3590" s="3">
        <v>8</v>
      </c>
      <c r="C3590" s="4">
        <v>11</v>
      </c>
      <c r="D3590" s="19">
        <f>INDEX('Prom Factor Mensual Hora 0,5'!$B$5:$N$28,MATCH('Casos CMg'!$C3590,'Prom Factor Mensual Hora 0,5'!$A$5:$A$28,0),MATCH('Casos CMg'!$B3590,'Prom Factor Mensual Hora 0,5'!$B$4:$M$4,0))</f>
        <v>0.99948801614083604</v>
      </c>
      <c r="E3590" s="38">
        <v>66.185432434082031</v>
      </c>
      <c r="F3590" s="18">
        <f t="shared" si="168"/>
        <v>66.151546560963993</v>
      </c>
      <c r="G3590" s="38">
        <v>33.049495697021477</v>
      </c>
      <c r="H3590" s="18">
        <f t="shared" si="169"/>
        <v>33.032574888671093</v>
      </c>
      <c r="I3590" s="38">
        <v>75.4681396484375</v>
      </c>
      <c r="J3590" s="18">
        <f t="shared" si="170"/>
        <v>75.429501179056373</v>
      </c>
    </row>
    <row r="3591" spans="1:10" x14ac:dyDescent="0.3">
      <c r="A3591" s="3">
        <v>2036</v>
      </c>
      <c r="B3591" s="3">
        <v>8</v>
      </c>
      <c r="C3591" s="4">
        <v>12</v>
      </c>
      <c r="D3591" s="19">
        <f>INDEX('Prom Factor Mensual Hora 0,5'!$B$5:$N$28,MATCH('Casos CMg'!$C3591,'Prom Factor Mensual Hora 0,5'!$A$5:$A$28,0),MATCH('Casos CMg'!$B3591,'Prom Factor Mensual Hora 0,5'!$B$4:$M$4,0))</f>
        <v>0.99947672095085971</v>
      </c>
      <c r="E3591" s="38">
        <v>66.185432434082031</v>
      </c>
      <c r="F3591" s="18">
        <f t="shared" si="168"/>
        <v>66.150798983930983</v>
      </c>
      <c r="G3591" s="38">
        <v>33.049495697021477</v>
      </c>
      <c r="H3591" s="18">
        <f t="shared" si="169"/>
        <v>33.032201588338573</v>
      </c>
      <c r="I3591" s="38">
        <v>75.4681396484375</v>
      </c>
      <c r="J3591" s="18">
        <f t="shared" si="170"/>
        <v>75.428648752081884</v>
      </c>
    </row>
    <row r="3592" spans="1:10" x14ac:dyDescent="0.3">
      <c r="A3592" s="3">
        <v>2036</v>
      </c>
      <c r="B3592" s="3">
        <v>8</v>
      </c>
      <c r="C3592" s="4">
        <v>13</v>
      </c>
      <c r="D3592" s="19">
        <f>INDEX('Prom Factor Mensual Hora 0,5'!$B$5:$N$28,MATCH('Casos CMg'!$C3592,'Prom Factor Mensual Hora 0,5'!$A$5:$A$28,0),MATCH('Casos CMg'!$B3592,'Prom Factor Mensual Hora 0,5'!$B$4:$M$4,0))</f>
        <v>0.99946735169897394</v>
      </c>
      <c r="E3592" s="38">
        <v>66.185432434082031</v>
      </c>
      <c r="F3592" s="18">
        <f t="shared" si="168"/>
        <v>66.15017887594334</v>
      </c>
      <c r="G3592" s="38">
        <v>33.049495697021477</v>
      </c>
      <c r="H3592" s="18">
        <f t="shared" si="169"/>
        <v>33.031891939288691</v>
      </c>
      <c r="I3592" s="38">
        <v>75.4681396484375</v>
      </c>
      <c r="J3592" s="18">
        <f t="shared" si="170"/>
        <v>75.427941672072166</v>
      </c>
    </row>
    <row r="3593" spans="1:10" x14ac:dyDescent="0.3">
      <c r="A3593" s="3">
        <v>2036</v>
      </c>
      <c r="B3593" s="3">
        <v>8</v>
      </c>
      <c r="C3593" s="4">
        <v>14</v>
      </c>
      <c r="D3593" s="19">
        <f>INDEX('Prom Factor Mensual Hora 0,5'!$B$5:$N$28,MATCH('Casos CMg'!$C3593,'Prom Factor Mensual Hora 0,5'!$A$5:$A$28,0),MATCH('Casos CMg'!$B3593,'Prom Factor Mensual Hora 0,5'!$B$4:$M$4,0))</f>
        <v>0.9995702901590876</v>
      </c>
      <c r="E3593" s="38">
        <v>66.185432434082031</v>
      </c>
      <c r="F3593" s="18">
        <f t="shared" si="168"/>
        <v>66.156991902440069</v>
      </c>
      <c r="G3593" s="38">
        <v>33.049495697021477</v>
      </c>
      <c r="H3593" s="18">
        <f t="shared" si="169"/>
        <v>33.035294003483273</v>
      </c>
      <c r="I3593" s="38">
        <v>75.4681396484375</v>
      </c>
      <c r="J3593" s="18">
        <f t="shared" si="170"/>
        <v>75.43571024615521</v>
      </c>
    </row>
    <row r="3594" spans="1:10" x14ac:dyDescent="0.3">
      <c r="A3594" s="3">
        <v>2036</v>
      </c>
      <c r="B3594" s="3">
        <v>8</v>
      </c>
      <c r="C3594" s="4">
        <v>15</v>
      </c>
      <c r="D3594" s="19">
        <f>INDEX('Prom Factor Mensual Hora 0,5'!$B$5:$N$28,MATCH('Casos CMg'!$C3594,'Prom Factor Mensual Hora 0,5'!$A$5:$A$28,0),MATCH('Casos CMg'!$B3594,'Prom Factor Mensual Hora 0,5'!$B$4:$M$4,0))</f>
        <v>0.99957075012774976</v>
      </c>
      <c r="E3594" s="38">
        <v>66.185432434082031</v>
      </c>
      <c r="F3594" s="18">
        <f t="shared" si="168"/>
        <v>66.15702234566487</v>
      </c>
      <c r="G3594" s="38">
        <v>33.049495697021477</v>
      </c>
      <c r="H3594" s="18">
        <f t="shared" si="169"/>
        <v>33.035309205215597</v>
      </c>
      <c r="I3594" s="38">
        <v>75.4681396484375</v>
      </c>
      <c r="J3594" s="18">
        <f t="shared" si="170"/>
        <v>75.435744959134439</v>
      </c>
    </row>
    <row r="3595" spans="1:10" x14ac:dyDescent="0.3">
      <c r="A3595" s="3">
        <v>2036</v>
      </c>
      <c r="B3595" s="3">
        <v>8</v>
      </c>
      <c r="C3595" s="4">
        <v>16</v>
      </c>
      <c r="D3595" s="19">
        <f>INDEX('Prom Factor Mensual Hora 0,5'!$B$5:$N$28,MATCH('Casos CMg'!$C3595,'Prom Factor Mensual Hora 0,5'!$A$5:$A$28,0),MATCH('Casos CMg'!$B3595,'Prom Factor Mensual Hora 0,5'!$B$4:$M$4,0))</f>
        <v>0.99957789895829385</v>
      </c>
      <c r="E3595" s="38">
        <v>66.185432434082031</v>
      </c>
      <c r="F3595" s="18">
        <f t="shared" si="168"/>
        <v>66.157495494105831</v>
      </c>
      <c r="G3595" s="38">
        <v>33.049495697021477</v>
      </c>
      <c r="H3595" s="18">
        <f t="shared" si="169"/>
        <v>33.035545470459901</v>
      </c>
      <c r="I3595" s="38">
        <v>75.4681396484375</v>
      </c>
      <c r="J3595" s="18">
        <f t="shared" si="170"/>
        <v>75.436284468076266</v>
      </c>
    </row>
    <row r="3596" spans="1:10" x14ac:dyDescent="0.3">
      <c r="A3596" s="3">
        <v>2036</v>
      </c>
      <c r="B3596" s="3">
        <v>8</v>
      </c>
      <c r="C3596" s="4">
        <v>17</v>
      </c>
      <c r="D3596" s="19">
        <f>INDEX('Prom Factor Mensual Hora 0,5'!$B$5:$N$28,MATCH('Casos CMg'!$C3596,'Prom Factor Mensual Hora 0,5'!$A$5:$A$28,0),MATCH('Casos CMg'!$B3596,'Prom Factor Mensual Hora 0,5'!$B$4:$M$4,0))</f>
        <v>0.99940049649270768</v>
      </c>
      <c r="E3596" s="38">
        <v>71.706733703613281</v>
      </c>
      <c r="F3596" s="18">
        <f t="shared" si="168"/>
        <v>71.663745265261483</v>
      </c>
      <c r="G3596" s="38">
        <v>35.537445068359382</v>
      </c>
      <c r="H3596" s="18">
        <f t="shared" si="169"/>
        <v>35.516140245400692</v>
      </c>
      <c r="I3596" s="38">
        <v>81.698562622070313</v>
      </c>
      <c r="J3596" s="18">
        <f t="shared" si="170"/>
        <v>81.649584047237639</v>
      </c>
    </row>
    <row r="3597" spans="1:10" x14ac:dyDescent="0.3">
      <c r="A3597" s="3">
        <v>2036</v>
      </c>
      <c r="B3597" s="3">
        <v>8</v>
      </c>
      <c r="C3597" s="4">
        <v>18</v>
      </c>
      <c r="D3597" s="19">
        <f>INDEX('Prom Factor Mensual Hora 0,5'!$B$5:$N$28,MATCH('Casos CMg'!$C3597,'Prom Factor Mensual Hora 0,5'!$A$5:$A$28,0),MATCH('Casos CMg'!$B3597,'Prom Factor Mensual Hora 0,5'!$B$4:$M$4,0))</f>
        <v>0.99302038755396105</v>
      </c>
      <c r="E3597" s="38">
        <v>71.706733703613281</v>
      </c>
      <c r="F3597" s="18">
        <f t="shared" si="168"/>
        <v>71.206248492590746</v>
      </c>
      <c r="G3597" s="38">
        <v>35.537445068359382</v>
      </c>
      <c r="H3597" s="18">
        <f t="shared" si="169"/>
        <v>35.289407474459836</v>
      </c>
      <c r="I3597" s="38">
        <v>81.698562622070313</v>
      </c>
      <c r="J3597" s="18">
        <f t="shared" si="170"/>
        <v>81.128338317569813</v>
      </c>
    </row>
    <row r="3598" spans="1:10" x14ac:dyDescent="0.3">
      <c r="A3598" s="3">
        <v>2036</v>
      </c>
      <c r="B3598" s="3">
        <v>8</v>
      </c>
      <c r="C3598" s="4">
        <v>19</v>
      </c>
      <c r="D3598" s="19">
        <f>INDEX('Prom Factor Mensual Hora 0,5'!$B$5:$N$28,MATCH('Casos CMg'!$C3598,'Prom Factor Mensual Hora 0,5'!$A$5:$A$28,0),MATCH('Casos CMg'!$B3598,'Prom Factor Mensual Hora 0,5'!$B$4:$M$4,0))</f>
        <v>0.97350088657496014</v>
      </c>
      <c r="E3598" s="38">
        <v>104.76120758056641</v>
      </c>
      <c r="F3598" s="18">
        <f t="shared" si="168"/>
        <v>101.98512845834483</v>
      </c>
      <c r="G3598" s="38">
        <v>48.687808990478523</v>
      </c>
      <c r="H3598" s="18">
        <f t="shared" si="169"/>
        <v>47.397625217623158</v>
      </c>
      <c r="I3598" s="38">
        <v>119.9441452026367</v>
      </c>
      <c r="J3598" s="18">
        <f t="shared" si="170"/>
        <v>116.76573169424259</v>
      </c>
    </row>
    <row r="3599" spans="1:10" x14ac:dyDescent="0.3">
      <c r="A3599" s="3">
        <v>2036</v>
      </c>
      <c r="B3599" s="3">
        <v>8</v>
      </c>
      <c r="C3599" s="4">
        <v>20</v>
      </c>
      <c r="D3599" s="19">
        <f>INDEX('Prom Factor Mensual Hora 0,5'!$B$5:$N$28,MATCH('Casos CMg'!$C3599,'Prom Factor Mensual Hora 0,5'!$A$5:$A$28,0),MATCH('Casos CMg'!$B3599,'Prom Factor Mensual Hora 0,5'!$B$4:$M$4,0))</f>
        <v>0.97351099485228498</v>
      </c>
      <c r="E3599" s="38">
        <v>104.76120758056641</v>
      </c>
      <c r="F3599" s="18">
        <f t="shared" si="168"/>
        <v>101.98618741368394</v>
      </c>
      <c r="G3599" s="38">
        <v>48.687808990478523</v>
      </c>
      <c r="H3599" s="18">
        <f t="shared" si="169"/>
        <v>47.39811736749877</v>
      </c>
      <c r="I3599" s="38">
        <v>119.9441452026367</v>
      </c>
      <c r="J3599" s="18">
        <f t="shared" si="170"/>
        <v>116.76694412292578</v>
      </c>
    </row>
    <row r="3600" spans="1:10" x14ac:dyDescent="0.3">
      <c r="A3600" s="3">
        <v>2036</v>
      </c>
      <c r="B3600" s="3">
        <v>8</v>
      </c>
      <c r="C3600" s="4">
        <v>21</v>
      </c>
      <c r="D3600" s="19">
        <f>INDEX('Prom Factor Mensual Hora 0,5'!$B$5:$N$28,MATCH('Casos CMg'!$C3600,'Prom Factor Mensual Hora 0,5'!$A$5:$A$28,0),MATCH('Casos CMg'!$B3600,'Prom Factor Mensual Hora 0,5'!$B$4:$M$4,0))</f>
        <v>0.97349355073691068</v>
      </c>
      <c r="E3600" s="38">
        <v>104.76120758056641</v>
      </c>
      <c r="F3600" s="18">
        <f t="shared" si="168"/>
        <v>101.98435994709216</v>
      </c>
      <c r="G3600" s="38">
        <v>48.687808990478523</v>
      </c>
      <c r="H3600" s="18">
        <f t="shared" si="169"/>
        <v>47.39726805174142</v>
      </c>
      <c r="I3600" s="38">
        <v>119.9441452026367</v>
      </c>
      <c r="J3600" s="18">
        <f t="shared" si="170"/>
        <v>116.7648518034184</v>
      </c>
    </row>
    <row r="3601" spans="1:10" x14ac:dyDescent="0.3">
      <c r="A3601" s="3">
        <v>2036</v>
      </c>
      <c r="B3601" s="3">
        <v>8</v>
      </c>
      <c r="C3601" s="4">
        <v>22</v>
      </c>
      <c r="D3601" s="19">
        <f>INDEX('Prom Factor Mensual Hora 0,5'!$B$5:$N$28,MATCH('Casos CMg'!$C3601,'Prom Factor Mensual Hora 0,5'!$A$5:$A$28,0),MATCH('Casos CMg'!$B3601,'Prom Factor Mensual Hora 0,5'!$B$4:$M$4,0))</f>
        <v>0.9734807689676247</v>
      </c>
      <c r="E3601" s="38">
        <v>104.76120758056641</v>
      </c>
      <c r="F3601" s="18">
        <f t="shared" si="168"/>
        <v>101.98302091350673</v>
      </c>
      <c r="G3601" s="38">
        <v>48.687808990478523</v>
      </c>
      <c r="H3601" s="18">
        <f t="shared" si="169"/>
        <v>47.396645735399865</v>
      </c>
      <c r="I3601" s="38">
        <v>119.9441452026367</v>
      </c>
      <c r="J3601" s="18">
        <f t="shared" si="170"/>
        <v>116.76331870502722</v>
      </c>
    </row>
    <row r="3602" spans="1:10" x14ac:dyDescent="0.3">
      <c r="A3602" s="3">
        <v>2036</v>
      </c>
      <c r="B3602" s="3">
        <v>8</v>
      </c>
      <c r="C3602" s="4">
        <v>23</v>
      </c>
      <c r="D3602" s="19">
        <f>INDEX('Prom Factor Mensual Hora 0,5'!$B$5:$N$28,MATCH('Casos CMg'!$C3602,'Prom Factor Mensual Hora 0,5'!$A$5:$A$28,0),MATCH('Casos CMg'!$B3602,'Prom Factor Mensual Hora 0,5'!$B$4:$M$4,0))</f>
        <v>0.97348974165532653</v>
      </c>
      <c r="E3602" s="38">
        <v>104.76120758056641</v>
      </c>
      <c r="F3602" s="18">
        <f t="shared" si="168"/>
        <v>101.98396090310563</v>
      </c>
      <c r="G3602" s="38">
        <v>48.687808990478523</v>
      </c>
      <c r="H3602" s="18">
        <f t="shared" si="169"/>
        <v>47.39708259590482</v>
      </c>
      <c r="I3602" s="38">
        <v>119.9441452026367</v>
      </c>
      <c r="J3602" s="18">
        <f t="shared" si="170"/>
        <v>116.76439492638377</v>
      </c>
    </row>
    <row r="3603" spans="1:10" x14ac:dyDescent="0.3">
      <c r="A3603" s="3">
        <v>2036</v>
      </c>
      <c r="B3603" s="3">
        <v>9</v>
      </c>
      <c r="C3603" s="4">
        <v>0</v>
      </c>
      <c r="D3603" s="19">
        <f>INDEX('Prom Factor Mensual Hora 0,5'!$B$5:$N$28,MATCH('Casos CMg'!$C3603,'Prom Factor Mensual Hora 0,5'!$A$5:$A$28,0),MATCH('Casos CMg'!$B3603,'Prom Factor Mensual Hora 0,5'!$B$4:$M$4,0))</f>
        <v>0.97204255867463574</v>
      </c>
      <c r="E3603" s="38">
        <v>82.191322326660156</v>
      </c>
      <c r="F3603" s="18">
        <f t="shared" si="168"/>
        <v>79.893463255258453</v>
      </c>
      <c r="G3603" s="38">
        <v>38.780269622802727</v>
      </c>
      <c r="H3603" s="18">
        <f t="shared" si="169"/>
        <v>37.696072510241414</v>
      </c>
      <c r="I3603" s="38">
        <v>93.340812683105469</v>
      </c>
      <c r="J3603" s="18">
        <f t="shared" si="170"/>
        <v>90.731242389255726</v>
      </c>
    </row>
    <row r="3604" spans="1:10" x14ac:dyDescent="0.3">
      <c r="A3604" s="3">
        <v>2036</v>
      </c>
      <c r="B3604" s="3">
        <v>9</v>
      </c>
      <c r="C3604" s="4">
        <v>1</v>
      </c>
      <c r="D3604" s="19">
        <f>INDEX('Prom Factor Mensual Hora 0,5'!$B$5:$N$28,MATCH('Casos CMg'!$C3604,'Prom Factor Mensual Hora 0,5'!$A$5:$A$28,0),MATCH('Casos CMg'!$B3604,'Prom Factor Mensual Hora 0,5'!$B$4:$M$4,0))</f>
        <v>0.9742465831758057</v>
      </c>
      <c r="E3604" s="38">
        <v>73.707313537597656</v>
      </c>
      <c r="F3604" s="18">
        <f t="shared" si="168"/>
        <v>71.809098369072331</v>
      </c>
      <c r="G3604" s="38">
        <v>35.957553863525391</v>
      </c>
      <c r="H3604" s="18">
        <f t="shared" si="169"/>
        <v>35.031523990899601</v>
      </c>
      <c r="I3604" s="38">
        <v>82.962196350097656</v>
      </c>
      <c r="J3604" s="18">
        <f t="shared" si="170"/>
        <v>80.82563632684294</v>
      </c>
    </row>
    <row r="3605" spans="1:10" x14ac:dyDescent="0.3">
      <c r="A3605" s="3">
        <v>2036</v>
      </c>
      <c r="B3605" s="3">
        <v>9</v>
      </c>
      <c r="C3605" s="4">
        <v>2</v>
      </c>
      <c r="D3605" s="19">
        <f>INDEX('Prom Factor Mensual Hora 0,5'!$B$5:$N$28,MATCH('Casos CMg'!$C3605,'Prom Factor Mensual Hora 0,5'!$A$5:$A$28,0),MATCH('Casos CMg'!$B3605,'Prom Factor Mensual Hora 0,5'!$B$4:$M$4,0))</f>
        <v>0.97408407668829189</v>
      </c>
      <c r="E3605" s="38">
        <v>73.707313537597656</v>
      </c>
      <c r="F3605" s="18">
        <f t="shared" si="168"/>
        <v>71.797120452445256</v>
      </c>
      <c r="G3605" s="38">
        <v>35.957553863525391</v>
      </c>
      <c r="H3605" s="18">
        <f t="shared" si="169"/>
        <v>35.025680655121654</v>
      </c>
      <c r="I3605" s="38">
        <v>82.962196350097656</v>
      </c>
      <c r="J3605" s="18">
        <f t="shared" si="170"/>
        <v>80.812154431717659</v>
      </c>
    </row>
    <row r="3606" spans="1:10" x14ac:dyDescent="0.3">
      <c r="A3606" s="3">
        <v>2036</v>
      </c>
      <c r="B3606" s="3">
        <v>9</v>
      </c>
      <c r="C3606" s="4">
        <v>3</v>
      </c>
      <c r="D3606" s="19">
        <f>INDEX('Prom Factor Mensual Hora 0,5'!$B$5:$N$28,MATCH('Casos CMg'!$C3606,'Prom Factor Mensual Hora 0,5'!$A$5:$A$28,0),MATCH('Casos CMg'!$B3606,'Prom Factor Mensual Hora 0,5'!$B$4:$M$4,0))</f>
        <v>0.97503800939849639</v>
      </c>
      <c r="E3606" s="38">
        <v>73.707313537597656</v>
      </c>
      <c r="F3606" s="18">
        <f t="shared" si="168"/>
        <v>71.867432269810067</v>
      </c>
      <c r="G3606" s="38">
        <v>35.957553863525391</v>
      </c>
      <c r="H3606" s="18">
        <f t="shared" si="169"/>
        <v>35.059981741931011</v>
      </c>
      <c r="I3606" s="38">
        <v>82.962196350097656</v>
      </c>
      <c r="J3606" s="18">
        <f t="shared" si="170"/>
        <v>80.891294784526423</v>
      </c>
    </row>
    <row r="3607" spans="1:10" x14ac:dyDescent="0.3">
      <c r="A3607" s="3">
        <v>2036</v>
      </c>
      <c r="B3607" s="3">
        <v>9</v>
      </c>
      <c r="C3607" s="4">
        <v>4</v>
      </c>
      <c r="D3607" s="19">
        <f>INDEX('Prom Factor Mensual Hora 0,5'!$B$5:$N$28,MATCH('Casos CMg'!$C3607,'Prom Factor Mensual Hora 0,5'!$A$5:$A$28,0),MATCH('Casos CMg'!$B3607,'Prom Factor Mensual Hora 0,5'!$B$4:$M$4,0))</f>
        <v>0.97408482109622996</v>
      </c>
      <c r="E3607" s="38">
        <v>73.707313537597656</v>
      </c>
      <c r="F3607" s="18">
        <f t="shared" si="168"/>
        <v>71.797175320754548</v>
      </c>
      <c r="G3607" s="38">
        <v>35.957553863525391</v>
      </c>
      <c r="H3607" s="18">
        <f t="shared" si="169"/>
        <v>35.025707422210182</v>
      </c>
      <c r="I3607" s="38">
        <v>82.962196350097656</v>
      </c>
      <c r="J3607" s="18">
        <f t="shared" si="170"/>
        <v>80.812216189435176</v>
      </c>
    </row>
    <row r="3608" spans="1:10" x14ac:dyDescent="0.3">
      <c r="A3608" s="3">
        <v>2036</v>
      </c>
      <c r="B3608" s="3">
        <v>9</v>
      </c>
      <c r="C3608" s="4">
        <v>5</v>
      </c>
      <c r="D3608" s="19">
        <f>INDEX('Prom Factor Mensual Hora 0,5'!$B$5:$N$28,MATCH('Casos CMg'!$C3608,'Prom Factor Mensual Hora 0,5'!$A$5:$A$28,0),MATCH('Casos CMg'!$B3608,'Prom Factor Mensual Hora 0,5'!$B$4:$M$4,0))</f>
        <v>0.97409849192360065</v>
      </c>
      <c r="E3608" s="38">
        <v>73.707313537597656</v>
      </c>
      <c r="F3608" s="18">
        <f t="shared" si="168"/>
        <v>71.798182960713874</v>
      </c>
      <c r="G3608" s="38">
        <v>35.957553863525391</v>
      </c>
      <c r="H3608" s="18">
        <f t="shared" si="169"/>
        <v>35.026198991721721</v>
      </c>
      <c r="I3608" s="38">
        <v>82.962196350097656</v>
      </c>
      <c r="J3608" s="18">
        <f t="shared" si="170"/>
        <v>80.813350351299775</v>
      </c>
    </row>
    <row r="3609" spans="1:10" x14ac:dyDescent="0.3">
      <c r="A3609" s="3">
        <v>2036</v>
      </c>
      <c r="B3609" s="3">
        <v>9</v>
      </c>
      <c r="C3609" s="4">
        <v>6</v>
      </c>
      <c r="D3609" s="19">
        <f>INDEX('Prom Factor Mensual Hora 0,5'!$B$5:$N$28,MATCH('Casos CMg'!$C3609,'Prom Factor Mensual Hora 0,5'!$A$5:$A$28,0),MATCH('Casos CMg'!$B3609,'Prom Factor Mensual Hora 0,5'!$B$4:$M$4,0))</f>
        <v>0.9740796118342202</v>
      </c>
      <c r="E3609" s="38">
        <v>35.210975646972663</v>
      </c>
      <c r="F3609" s="18">
        <f t="shared" si="168"/>
        <v>34.298293490507312</v>
      </c>
      <c r="G3609" s="38">
        <v>21.781707763671879</v>
      </c>
      <c r="H3609" s="18">
        <f t="shared" si="169"/>
        <v>21.217117443523925</v>
      </c>
      <c r="I3609" s="38">
        <v>37.388782501220703</v>
      </c>
      <c r="J3609" s="18">
        <f t="shared" si="170"/>
        <v>36.419650745743148</v>
      </c>
    </row>
    <row r="3610" spans="1:10" x14ac:dyDescent="0.3">
      <c r="A3610" s="3">
        <v>2036</v>
      </c>
      <c r="B3610" s="3">
        <v>9</v>
      </c>
      <c r="C3610" s="4">
        <v>7</v>
      </c>
      <c r="D3610" s="19">
        <f>INDEX('Prom Factor Mensual Hora 0,5'!$B$5:$N$28,MATCH('Casos CMg'!$C3610,'Prom Factor Mensual Hora 0,5'!$A$5:$A$28,0),MATCH('Casos CMg'!$B3610,'Prom Factor Mensual Hora 0,5'!$B$4:$M$4,0))</f>
        <v>0.97273984380637468</v>
      </c>
      <c r="E3610" s="38">
        <v>35.022994995117188</v>
      </c>
      <c r="F3610" s="18">
        <f t="shared" si="168"/>
        <v>34.068262681181736</v>
      </c>
      <c r="G3610" s="38">
        <v>21.662763595581051</v>
      </c>
      <c r="H3610" s="18">
        <f t="shared" si="169"/>
        <v>21.072233276379933</v>
      </c>
      <c r="I3610" s="38">
        <v>37.210090637207031</v>
      </c>
      <c r="J3610" s="18">
        <f t="shared" si="170"/>
        <v>36.195737754457809</v>
      </c>
    </row>
    <row r="3611" spans="1:10" x14ac:dyDescent="0.3">
      <c r="A3611" s="3">
        <v>2036</v>
      </c>
      <c r="B3611" s="3">
        <v>9</v>
      </c>
      <c r="C3611" s="4">
        <v>8</v>
      </c>
      <c r="D3611" s="19">
        <f>INDEX('Prom Factor Mensual Hora 0,5'!$B$5:$N$28,MATCH('Casos CMg'!$C3611,'Prom Factor Mensual Hora 0,5'!$A$5:$A$28,0),MATCH('Casos CMg'!$B3611,'Prom Factor Mensual Hora 0,5'!$B$4:$M$4,0))</f>
        <v>0.97273361132409919</v>
      </c>
      <c r="E3611" s="38">
        <v>35.022994995117188</v>
      </c>
      <c r="F3611" s="18">
        <f t="shared" si="168"/>
        <v>34.068044400986196</v>
      </c>
      <c r="G3611" s="38">
        <v>21.662763595581051</v>
      </c>
      <c r="H3611" s="18">
        <f t="shared" si="169"/>
        <v>21.072098263589783</v>
      </c>
      <c r="I3611" s="38">
        <v>37.210090637207031</v>
      </c>
      <c r="J3611" s="18">
        <f t="shared" si="170"/>
        <v>36.195505843227444</v>
      </c>
    </row>
    <row r="3612" spans="1:10" x14ac:dyDescent="0.3">
      <c r="A3612" s="3">
        <v>2036</v>
      </c>
      <c r="B3612" s="3">
        <v>9</v>
      </c>
      <c r="C3612" s="4">
        <v>9</v>
      </c>
      <c r="D3612" s="19">
        <f>INDEX('Prom Factor Mensual Hora 0,5'!$B$5:$N$28,MATCH('Casos CMg'!$C3612,'Prom Factor Mensual Hora 0,5'!$A$5:$A$28,0),MATCH('Casos CMg'!$B3612,'Prom Factor Mensual Hora 0,5'!$B$4:$M$4,0))</f>
        <v>0.98380388909456784</v>
      </c>
      <c r="E3612" s="38">
        <v>33.949268341064453</v>
      </c>
      <c r="F3612" s="18">
        <f t="shared" si="168"/>
        <v>33.399422225854295</v>
      </c>
      <c r="G3612" s="38">
        <v>21.16483116149902</v>
      </c>
      <c r="H3612" s="18">
        <f t="shared" si="169"/>
        <v>20.822043208712635</v>
      </c>
      <c r="I3612" s="38">
        <v>36.089954376220703</v>
      </c>
      <c r="J3612" s="18">
        <f t="shared" si="170"/>
        <v>35.505437472571444</v>
      </c>
    </row>
    <row r="3613" spans="1:10" x14ac:dyDescent="0.3">
      <c r="A3613" s="3">
        <v>2036</v>
      </c>
      <c r="B3613" s="3">
        <v>9</v>
      </c>
      <c r="C3613" s="4">
        <v>10</v>
      </c>
      <c r="D3613" s="19">
        <f>INDEX('Prom Factor Mensual Hora 0,5'!$B$5:$N$28,MATCH('Casos CMg'!$C3613,'Prom Factor Mensual Hora 0,5'!$A$5:$A$28,0),MATCH('Casos CMg'!$B3613,'Prom Factor Mensual Hora 0,5'!$B$4:$M$4,0))</f>
        <v>0.99651040141575653</v>
      </c>
      <c r="E3613" s="38">
        <v>33.949268341064453</v>
      </c>
      <c r="F3613" s="18">
        <f t="shared" si="168"/>
        <v>33.830799022325373</v>
      </c>
      <c r="G3613" s="38">
        <v>21.16483116149902</v>
      </c>
      <c r="H3613" s="18">
        <f t="shared" si="169"/>
        <v>21.0909743966421</v>
      </c>
      <c r="I3613" s="38">
        <v>36.089954376220703</v>
      </c>
      <c r="J3613" s="18">
        <f t="shared" si="170"/>
        <v>35.964014922524029</v>
      </c>
    </row>
    <row r="3614" spans="1:10" x14ac:dyDescent="0.3">
      <c r="A3614" s="3">
        <v>2036</v>
      </c>
      <c r="B3614" s="3">
        <v>9</v>
      </c>
      <c r="C3614" s="4">
        <v>11</v>
      </c>
      <c r="D3614" s="19">
        <f>INDEX('Prom Factor Mensual Hora 0,5'!$B$5:$N$28,MATCH('Casos CMg'!$C3614,'Prom Factor Mensual Hora 0,5'!$A$5:$A$28,0),MATCH('Casos CMg'!$B3614,'Prom Factor Mensual Hora 0,5'!$B$4:$M$4,0))</f>
        <v>0.99637875931433106</v>
      </c>
      <c r="E3614" s="38">
        <v>33.949268341064453</v>
      </c>
      <c r="F3614" s="18">
        <f t="shared" si="168"/>
        <v>33.826329869299101</v>
      </c>
      <c r="G3614" s="38">
        <v>21.16483116149902</v>
      </c>
      <c r="H3614" s="18">
        <f t="shared" si="169"/>
        <v>21.088188213791685</v>
      </c>
      <c r="I3614" s="38">
        <v>36.089954376220703</v>
      </c>
      <c r="J3614" s="18">
        <f t="shared" si="170"/>
        <v>35.959263965089598</v>
      </c>
    </row>
    <row r="3615" spans="1:10" x14ac:dyDescent="0.3">
      <c r="A3615" s="3">
        <v>2036</v>
      </c>
      <c r="B3615" s="3">
        <v>9</v>
      </c>
      <c r="C3615" s="4">
        <v>12</v>
      </c>
      <c r="D3615" s="19">
        <f>INDEX('Prom Factor Mensual Hora 0,5'!$B$5:$N$28,MATCH('Casos CMg'!$C3615,'Prom Factor Mensual Hora 0,5'!$A$5:$A$28,0),MATCH('Casos CMg'!$B3615,'Prom Factor Mensual Hora 0,5'!$B$4:$M$4,0))</f>
        <v>0.99637522767769626</v>
      </c>
      <c r="E3615" s="38">
        <v>33.949268341064453</v>
      </c>
      <c r="F3615" s="18">
        <f t="shared" si="168"/>
        <v>33.826209972819299</v>
      </c>
      <c r="G3615" s="38">
        <v>21.16483116149902</v>
      </c>
      <c r="H3615" s="18">
        <f t="shared" si="169"/>
        <v>21.088113467298587</v>
      </c>
      <c r="I3615" s="38">
        <v>36.089954376220703</v>
      </c>
      <c r="J3615" s="18">
        <f t="shared" si="170"/>
        <v>35.959136508484576</v>
      </c>
    </row>
    <row r="3616" spans="1:10" x14ac:dyDescent="0.3">
      <c r="A3616" s="3">
        <v>2036</v>
      </c>
      <c r="B3616" s="3">
        <v>9</v>
      </c>
      <c r="C3616" s="4">
        <v>13</v>
      </c>
      <c r="D3616" s="19">
        <f>INDEX('Prom Factor Mensual Hora 0,5'!$B$5:$N$28,MATCH('Casos CMg'!$C3616,'Prom Factor Mensual Hora 0,5'!$A$5:$A$28,0),MATCH('Casos CMg'!$B3616,'Prom Factor Mensual Hora 0,5'!$B$4:$M$4,0))</f>
        <v>0.99639232684161072</v>
      </c>
      <c r="E3616" s="38">
        <v>33.915084838867188</v>
      </c>
      <c r="F3616" s="18">
        <f t="shared" si="168"/>
        <v>33.792730297629511</v>
      </c>
      <c r="G3616" s="38">
        <v>21.1431999206543</v>
      </c>
      <c r="H3616" s="18">
        <f t="shared" si="169"/>
        <v>21.066922165818099</v>
      </c>
      <c r="I3616" s="38">
        <v>36.057468414306641</v>
      </c>
      <c r="J3616" s="18">
        <f t="shared" si="170"/>
        <v>35.927384853348876</v>
      </c>
    </row>
    <row r="3617" spans="1:10" x14ac:dyDescent="0.3">
      <c r="A3617" s="3">
        <v>2036</v>
      </c>
      <c r="B3617" s="3">
        <v>9</v>
      </c>
      <c r="C3617" s="4">
        <v>14</v>
      </c>
      <c r="D3617" s="19">
        <f>INDEX('Prom Factor Mensual Hora 0,5'!$B$5:$N$28,MATCH('Casos CMg'!$C3617,'Prom Factor Mensual Hora 0,5'!$A$5:$A$28,0),MATCH('Casos CMg'!$B3617,'Prom Factor Mensual Hora 0,5'!$B$4:$M$4,0))</f>
        <v>0.99819978685956856</v>
      </c>
      <c r="E3617" s="38">
        <v>33.949268341064453</v>
      </c>
      <c r="F3617" s="18">
        <f t="shared" si="168"/>
        <v>33.888152422088837</v>
      </c>
      <c r="G3617" s="38">
        <v>21.16483116149902</v>
      </c>
      <c r="H3617" s="18">
        <f t="shared" si="169"/>
        <v>21.126729954327075</v>
      </c>
      <c r="I3617" s="38">
        <v>36.089954376220703</v>
      </c>
      <c r="J3617" s="18">
        <f t="shared" si="170"/>
        <v>36.024984766115061</v>
      </c>
    </row>
    <row r="3618" spans="1:10" x14ac:dyDescent="0.3">
      <c r="A3618" s="3">
        <v>2036</v>
      </c>
      <c r="B3618" s="3">
        <v>9</v>
      </c>
      <c r="C3618" s="4">
        <v>15</v>
      </c>
      <c r="D3618" s="19">
        <f>INDEX('Prom Factor Mensual Hora 0,5'!$B$5:$N$28,MATCH('Casos CMg'!$C3618,'Prom Factor Mensual Hora 0,5'!$A$5:$A$28,0),MATCH('Casos CMg'!$B3618,'Prom Factor Mensual Hora 0,5'!$B$4:$M$4,0))</f>
        <v>0.99916905470794437</v>
      </c>
      <c r="E3618" s="38">
        <v>33.949268341064453</v>
      </c>
      <c r="F3618" s="18">
        <f t="shared" si="168"/>
        <v>33.921058356367709</v>
      </c>
      <c r="G3618" s="38">
        <v>21.16483116149902</v>
      </c>
      <c r="H3618" s="18">
        <f t="shared" si="169"/>
        <v>21.147244344688222</v>
      </c>
      <c r="I3618" s="38">
        <v>36.089954376220703</v>
      </c>
      <c r="J3618" s="18">
        <f t="shared" si="170"/>
        <v>36.059965598541282</v>
      </c>
    </row>
    <row r="3619" spans="1:10" x14ac:dyDescent="0.3">
      <c r="A3619" s="3">
        <v>2036</v>
      </c>
      <c r="B3619" s="3">
        <v>9</v>
      </c>
      <c r="C3619" s="4">
        <v>16</v>
      </c>
      <c r="D3619" s="19">
        <f>INDEX('Prom Factor Mensual Hora 0,5'!$B$5:$N$28,MATCH('Casos CMg'!$C3619,'Prom Factor Mensual Hora 0,5'!$A$5:$A$28,0),MATCH('Casos CMg'!$B3619,'Prom Factor Mensual Hora 0,5'!$B$4:$M$4,0))</f>
        <v>0.9990444504188255</v>
      </c>
      <c r="E3619" s="38">
        <v>33.949268341064453</v>
      </c>
      <c r="F3619" s="18">
        <f t="shared" si="168"/>
        <v>33.916828131919971</v>
      </c>
      <c r="G3619" s="38">
        <v>21.16483116149902</v>
      </c>
      <c r="H3619" s="18">
        <f t="shared" si="169"/>
        <v>21.144607115947021</v>
      </c>
      <c r="I3619" s="38">
        <v>36.089954376220703</v>
      </c>
      <c r="J3619" s="18">
        <f t="shared" si="170"/>
        <v>36.0554686354319</v>
      </c>
    </row>
    <row r="3620" spans="1:10" x14ac:dyDescent="0.3">
      <c r="A3620" s="3">
        <v>2036</v>
      </c>
      <c r="B3620" s="3">
        <v>9</v>
      </c>
      <c r="C3620" s="4">
        <v>17</v>
      </c>
      <c r="D3620" s="19">
        <f>INDEX('Prom Factor Mensual Hora 0,5'!$B$5:$N$28,MATCH('Casos CMg'!$C3620,'Prom Factor Mensual Hora 0,5'!$A$5:$A$28,0),MATCH('Casos CMg'!$B3620,'Prom Factor Mensual Hora 0,5'!$B$4:$M$4,0))</f>
        <v>0.9993050788709984</v>
      </c>
      <c r="E3620" s="38">
        <v>34.988815307617188</v>
      </c>
      <c r="F3620" s="18">
        <f t="shared" si="168"/>
        <v>34.964500840581188</v>
      </c>
      <c r="G3620" s="38">
        <v>21.641139984130859</v>
      </c>
      <c r="H3620" s="18">
        <f t="shared" si="169"/>
        <v>21.626101098700204</v>
      </c>
      <c r="I3620" s="38">
        <v>37.177608489990227</v>
      </c>
      <c r="J3620" s="18">
        <f t="shared" si="170"/>
        <v>37.151772984324786</v>
      </c>
    </row>
    <row r="3621" spans="1:10" x14ac:dyDescent="0.3">
      <c r="A3621" s="3">
        <v>2036</v>
      </c>
      <c r="B3621" s="3">
        <v>9</v>
      </c>
      <c r="C3621" s="4">
        <v>18</v>
      </c>
      <c r="D3621" s="19">
        <f>INDEX('Prom Factor Mensual Hora 0,5'!$B$5:$N$28,MATCH('Casos CMg'!$C3621,'Prom Factor Mensual Hora 0,5'!$A$5:$A$28,0),MATCH('Casos CMg'!$B3621,'Prom Factor Mensual Hora 0,5'!$B$4:$M$4,0))</f>
        <v>0.99759036986935989</v>
      </c>
      <c r="E3621" s="38">
        <v>34.988815307617188</v>
      </c>
      <c r="F3621" s="18">
        <f t="shared" si="168"/>
        <v>34.904505204016552</v>
      </c>
      <c r="G3621" s="38">
        <v>21.641139984130859</v>
      </c>
      <c r="H3621" s="18">
        <f t="shared" si="169"/>
        <v>21.588992841163698</v>
      </c>
      <c r="I3621" s="38">
        <v>37.177608489990227</v>
      </c>
      <c r="J3621" s="18">
        <f t="shared" si="170"/>
        <v>37.088024204387608</v>
      </c>
    </row>
    <row r="3622" spans="1:10" x14ac:dyDescent="0.3">
      <c r="A3622" s="3">
        <v>2036</v>
      </c>
      <c r="B3622" s="3">
        <v>9</v>
      </c>
      <c r="C3622" s="4">
        <v>19</v>
      </c>
      <c r="D3622" s="19">
        <f>INDEX('Prom Factor Mensual Hora 0,5'!$B$5:$N$28,MATCH('Casos CMg'!$C3622,'Prom Factor Mensual Hora 0,5'!$A$5:$A$28,0),MATCH('Casos CMg'!$B3622,'Prom Factor Mensual Hora 0,5'!$B$4:$M$4,0))</f>
        <v>0.98333751685340054</v>
      </c>
      <c r="E3622" s="38">
        <v>85.827316284179688</v>
      </c>
      <c r="F3622" s="18">
        <f t="shared" si="168"/>
        <v>84.397220073076682</v>
      </c>
      <c r="G3622" s="38">
        <v>39.989997863769531</v>
      </c>
      <c r="H3622" s="18">
        <f t="shared" si="169"/>
        <v>39.323665198331923</v>
      </c>
      <c r="I3622" s="38">
        <v>97.788787841796875</v>
      </c>
      <c r="J3622" s="18">
        <f t="shared" si="170"/>
        <v>96.159383812456539</v>
      </c>
    </row>
    <row r="3623" spans="1:10" x14ac:dyDescent="0.3">
      <c r="A3623" s="3">
        <v>2036</v>
      </c>
      <c r="B3623" s="3">
        <v>9</v>
      </c>
      <c r="C3623" s="4">
        <v>20</v>
      </c>
      <c r="D3623" s="19">
        <f>INDEX('Prom Factor Mensual Hora 0,5'!$B$5:$N$28,MATCH('Casos CMg'!$C3623,'Prom Factor Mensual Hora 0,5'!$A$5:$A$28,0),MATCH('Casos CMg'!$B3623,'Prom Factor Mensual Hora 0,5'!$B$4:$M$4,0))</f>
        <v>0.97364157716331123</v>
      </c>
      <c r="E3623" s="38">
        <v>85.827316284179688</v>
      </c>
      <c r="F3623" s="18">
        <f t="shared" si="168"/>
        <v>83.565043590623063</v>
      </c>
      <c r="G3623" s="38">
        <v>39.989997863769531</v>
      </c>
      <c r="H3623" s="18">
        <f t="shared" si="169"/>
        <v>38.935924590838013</v>
      </c>
      <c r="I3623" s="38">
        <v>97.788787841796875</v>
      </c>
      <c r="J3623" s="18">
        <f t="shared" si="170"/>
        <v>95.211229623175541</v>
      </c>
    </row>
    <row r="3624" spans="1:10" x14ac:dyDescent="0.3">
      <c r="A3624" s="3">
        <v>2036</v>
      </c>
      <c r="B3624" s="3">
        <v>9</v>
      </c>
      <c r="C3624" s="4">
        <v>21</v>
      </c>
      <c r="D3624" s="19">
        <f>INDEX('Prom Factor Mensual Hora 0,5'!$B$5:$N$28,MATCH('Casos CMg'!$C3624,'Prom Factor Mensual Hora 0,5'!$A$5:$A$28,0),MATCH('Casos CMg'!$B3624,'Prom Factor Mensual Hora 0,5'!$B$4:$M$4,0))</f>
        <v>0.97197707714224701</v>
      </c>
      <c r="E3624" s="38">
        <v>85.827316284179688</v>
      </c>
      <c r="F3624" s="18">
        <f t="shared" si="168"/>
        <v>83.422184020860158</v>
      </c>
      <c r="G3624" s="38">
        <v>39.989997863769531</v>
      </c>
      <c r="H3624" s="18">
        <f t="shared" si="169"/>
        <v>38.869361238551413</v>
      </c>
      <c r="I3624" s="38">
        <v>97.788787841796875</v>
      </c>
      <c r="J3624" s="18">
        <f t="shared" si="170"/>
        <v>95.048460183753022</v>
      </c>
    </row>
    <row r="3625" spans="1:10" x14ac:dyDescent="0.3">
      <c r="A3625" s="3">
        <v>2036</v>
      </c>
      <c r="B3625" s="3">
        <v>9</v>
      </c>
      <c r="C3625" s="4">
        <v>22</v>
      </c>
      <c r="D3625" s="19">
        <f>INDEX('Prom Factor Mensual Hora 0,5'!$B$5:$N$28,MATCH('Casos CMg'!$C3625,'Prom Factor Mensual Hora 0,5'!$A$5:$A$28,0),MATCH('Casos CMg'!$B3625,'Prom Factor Mensual Hora 0,5'!$B$4:$M$4,0))</f>
        <v>0.97199432949026132</v>
      </c>
      <c r="E3625" s="38">
        <v>85.827316284179688</v>
      </c>
      <c r="F3625" s="18">
        <f t="shared" si="168"/>
        <v>83.423664743589825</v>
      </c>
      <c r="G3625" s="38">
        <v>39.989997863769531</v>
      </c>
      <c r="H3625" s="18">
        <f t="shared" si="169"/>
        <v>38.870051159911647</v>
      </c>
      <c r="I3625" s="38">
        <v>97.788787841796875</v>
      </c>
      <c r="J3625" s="18">
        <f t="shared" si="170"/>
        <v>95.050147269952774</v>
      </c>
    </row>
    <row r="3626" spans="1:10" x14ac:dyDescent="0.3">
      <c r="A3626" s="3">
        <v>2036</v>
      </c>
      <c r="B3626" s="3">
        <v>9</v>
      </c>
      <c r="C3626" s="4">
        <v>23</v>
      </c>
      <c r="D3626" s="19">
        <f>INDEX('Prom Factor Mensual Hora 0,5'!$B$5:$N$28,MATCH('Casos CMg'!$C3626,'Prom Factor Mensual Hora 0,5'!$A$5:$A$28,0),MATCH('Casos CMg'!$B3626,'Prom Factor Mensual Hora 0,5'!$B$4:$M$4,0))</f>
        <v>0.97199575680251449</v>
      </c>
      <c r="E3626" s="38">
        <v>85.827316284179688</v>
      </c>
      <c r="F3626" s="18">
        <f t="shared" si="168"/>
        <v>83.423787245970004</v>
      </c>
      <c r="G3626" s="38">
        <v>39.989997863769531</v>
      </c>
      <c r="H3626" s="18">
        <f t="shared" si="169"/>
        <v>38.870108238125603</v>
      </c>
      <c r="I3626" s="38">
        <v>97.788787841796875</v>
      </c>
      <c r="J3626" s="18">
        <f t="shared" si="170"/>
        <v>95.050286845087882</v>
      </c>
    </row>
    <row r="3627" spans="1:10" x14ac:dyDescent="0.3">
      <c r="A3627" s="3">
        <v>2036</v>
      </c>
      <c r="B3627" s="3">
        <v>10</v>
      </c>
      <c r="C3627" s="4">
        <v>0</v>
      </c>
      <c r="D3627" s="19">
        <f>INDEX('Prom Factor Mensual Hora 0,5'!$B$5:$N$28,MATCH('Casos CMg'!$C3627,'Prom Factor Mensual Hora 0,5'!$A$5:$A$28,0),MATCH('Casos CMg'!$B3627,'Prom Factor Mensual Hora 0,5'!$B$4:$M$4,0))</f>
        <v>0.98061449370768206</v>
      </c>
      <c r="E3627" s="38">
        <v>41.527320861816413</v>
      </c>
      <c r="F3627" s="18">
        <f t="shared" si="168"/>
        <v>40.722292721946566</v>
      </c>
      <c r="G3627" s="38">
        <v>21.198537826538089</v>
      </c>
      <c r="H3627" s="18">
        <f t="shared" si="169"/>
        <v>20.787593438113795</v>
      </c>
      <c r="I3627" s="38">
        <v>46.082199096679688</v>
      </c>
      <c r="J3627" s="18">
        <f t="shared" si="170"/>
        <v>45.188872336127154</v>
      </c>
    </row>
    <row r="3628" spans="1:10" x14ac:dyDescent="0.3">
      <c r="A3628" s="3">
        <v>2036</v>
      </c>
      <c r="B3628" s="3">
        <v>10</v>
      </c>
      <c r="C3628" s="4">
        <v>1</v>
      </c>
      <c r="D3628" s="19">
        <f>INDEX('Prom Factor Mensual Hora 0,5'!$B$5:$N$28,MATCH('Casos CMg'!$C3628,'Prom Factor Mensual Hora 0,5'!$A$5:$A$28,0),MATCH('Casos CMg'!$B3628,'Prom Factor Mensual Hora 0,5'!$B$4:$M$4,0))</f>
        <v>0.98669170963098818</v>
      </c>
      <c r="E3628" s="38">
        <v>41.527320861816413</v>
      </c>
      <c r="F3628" s="18">
        <f t="shared" si="168"/>
        <v>40.97466321754024</v>
      </c>
      <c r="G3628" s="38">
        <v>21.198537826538089</v>
      </c>
      <c r="H3628" s="18">
        <f t="shared" si="169"/>
        <v>20.916421529744039</v>
      </c>
      <c r="I3628" s="38">
        <v>46.082199096679688</v>
      </c>
      <c r="J3628" s="18">
        <f t="shared" si="170"/>
        <v>45.46892381025846</v>
      </c>
    </row>
    <row r="3629" spans="1:10" x14ac:dyDescent="0.3">
      <c r="A3629" s="3">
        <v>2036</v>
      </c>
      <c r="B3629" s="3">
        <v>10</v>
      </c>
      <c r="C3629" s="4">
        <v>2</v>
      </c>
      <c r="D3629" s="19">
        <f>INDEX('Prom Factor Mensual Hora 0,5'!$B$5:$N$28,MATCH('Casos CMg'!$C3629,'Prom Factor Mensual Hora 0,5'!$A$5:$A$28,0),MATCH('Casos CMg'!$B3629,'Prom Factor Mensual Hora 0,5'!$B$4:$M$4,0))</f>
        <v>0.98670064880071218</v>
      </c>
      <c r="E3629" s="38">
        <v>41.527320861816413</v>
      </c>
      <c r="F3629" s="18">
        <f t="shared" si="168"/>
        <v>40.975034437309603</v>
      </c>
      <c r="G3629" s="38">
        <v>21.198537826538089</v>
      </c>
      <c r="H3629" s="18">
        <f t="shared" si="169"/>
        <v>20.916611027071571</v>
      </c>
      <c r="I3629" s="38">
        <v>46.082199096679688</v>
      </c>
      <c r="J3629" s="18">
        <f t="shared" si="170"/>
        <v>45.469335746857439</v>
      </c>
    </row>
    <row r="3630" spans="1:10" x14ac:dyDescent="0.3">
      <c r="A3630" s="3">
        <v>2036</v>
      </c>
      <c r="B3630" s="3">
        <v>10</v>
      </c>
      <c r="C3630" s="4">
        <v>3</v>
      </c>
      <c r="D3630" s="19">
        <f>INDEX('Prom Factor Mensual Hora 0,5'!$B$5:$N$28,MATCH('Casos CMg'!$C3630,'Prom Factor Mensual Hora 0,5'!$A$5:$A$28,0),MATCH('Casos CMg'!$B3630,'Prom Factor Mensual Hora 0,5'!$B$4:$M$4,0))</f>
        <v>0.9870199279359243</v>
      </c>
      <c r="E3630" s="38">
        <v>41.527320861816413</v>
      </c>
      <c r="F3630" s="18">
        <f t="shared" si="168"/>
        <v>40.988293244402044</v>
      </c>
      <c r="G3630" s="38">
        <v>21.198537826538089</v>
      </c>
      <c r="H3630" s="18">
        <f t="shared" si="169"/>
        <v>20.92337927789659</v>
      </c>
      <c r="I3630" s="38">
        <v>46.082199096679688</v>
      </c>
      <c r="J3630" s="18">
        <f t="shared" si="170"/>
        <v>45.484048831533698</v>
      </c>
    </row>
    <row r="3631" spans="1:10" x14ac:dyDescent="0.3">
      <c r="A3631" s="3">
        <v>2036</v>
      </c>
      <c r="B3631" s="3">
        <v>10</v>
      </c>
      <c r="C3631" s="4">
        <v>4</v>
      </c>
      <c r="D3631" s="19">
        <f>INDEX('Prom Factor Mensual Hora 0,5'!$B$5:$N$28,MATCH('Casos CMg'!$C3631,'Prom Factor Mensual Hora 0,5'!$A$5:$A$28,0),MATCH('Casos CMg'!$B3631,'Prom Factor Mensual Hora 0,5'!$B$4:$M$4,0))</f>
        <v>0.9870029666479051</v>
      </c>
      <c r="E3631" s="38">
        <v>41.527320861816413</v>
      </c>
      <c r="F3631" s="18">
        <f t="shared" si="168"/>
        <v>40.987588887552242</v>
      </c>
      <c r="G3631" s="38">
        <v>21.198537826538089</v>
      </c>
      <c r="H3631" s="18">
        <f t="shared" si="169"/>
        <v>20.923019723390929</v>
      </c>
      <c r="I3631" s="38">
        <v>46.082199096679688</v>
      </c>
      <c r="J3631" s="18">
        <f t="shared" si="170"/>
        <v>45.483267218082261</v>
      </c>
    </row>
    <row r="3632" spans="1:10" x14ac:dyDescent="0.3">
      <c r="A3632" s="3">
        <v>2036</v>
      </c>
      <c r="B3632" s="3">
        <v>10</v>
      </c>
      <c r="C3632" s="4">
        <v>5</v>
      </c>
      <c r="D3632" s="19">
        <f>INDEX('Prom Factor Mensual Hora 0,5'!$B$5:$N$28,MATCH('Casos CMg'!$C3632,'Prom Factor Mensual Hora 0,5'!$A$5:$A$28,0),MATCH('Casos CMg'!$B3632,'Prom Factor Mensual Hora 0,5'!$B$4:$M$4,0))</f>
        <v>0.98794974355569909</v>
      </c>
      <c r="E3632" s="38">
        <v>41.527320861816413</v>
      </c>
      <c r="F3632" s="18">
        <f t="shared" si="168"/>
        <v>41.026905995986759</v>
      </c>
      <c r="G3632" s="38">
        <v>21.198537826538089</v>
      </c>
      <c r="H3632" s="18">
        <f t="shared" si="169"/>
        <v>20.943090009484091</v>
      </c>
      <c r="I3632" s="38">
        <v>46.082199096679688</v>
      </c>
      <c r="J3632" s="18">
        <f t="shared" si="170"/>
        <v>45.526896780047366</v>
      </c>
    </row>
    <row r="3633" spans="1:10" x14ac:dyDescent="0.3">
      <c r="A3633" s="3">
        <v>2036</v>
      </c>
      <c r="B3633" s="3">
        <v>10</v>
      </c>
      <c r="C3633" s="4">
        <v>6</v>
      </c>
      <c r="D3633" s="19">
        <f>INDEX('Prom Factor Mensual Hora 0,5'!$B$5:$N$28,MATCH('Casos CMg'!$C3633,'Prom Factor Mensual Hora 0,5'!$A$5:$A$28,0),MATCH('Casos CMg'!$B3633,'Prom Factor Mensual Hora 0,5'!$B$4:$M$4,0))</f>
        <v>0.98762991447964255</v>
      </c>
      <c r="E3633" s="38">
        <v>14.320102691650391</v>
      </c>
      <c r="F3633" s="18">
        <f t="shared" si="168"/>
        <v>14.142961796694374</v>
      </c>
      <c r="G3633" s="38">
        <v>7.9523391723632813</v>
      </c>
      <c r="H3633" s="18">
        <f t="shared" si="169"/>
        <v>7.8539680567142591</v>
      </c>
      <c r="I3633" s="38">
        <v>17.304729461669918</v>
      </c>
      <c r="J3633" s="18">
        <f t="shared" si="170"/>
        <v>17.090668478322414</v>
      </c>
    </row>
    <row r="3634" spans="1:10" x14ac:dyDescent="0.3">
      <c r="A3634" s="3">
        <v>2036</v>
      </c>
      <c r="B3634" s="3">
        <v>10</v>
      </c>
      <c r="C3634" s="4">
        <v>7</v>
      </c>
      <c r="D3634" s="19">
        <f>INDEX('Prom Factor Mensual Hora 0,5'!$B$5:$N$28,MATCH('Casos CMg'!$C3634,'Prom Factor Mensual Hora 0,5'!$A$5:$A$28,0),MATCH('Casos CMg'!$B3634,'Prom Factor Mensual Hora 0,5'!$B$4:$M$4,0))</f>
        <v>0.9876323655348701</v>
      </c>
      <c r="E3634" s="38">
        <v>14.320102691650391</v>
      </c>
      <c r="F3634" s="18">
        <f t="shared" si="168"/>
        <v>14.142996896056935</v>
      </c>
      <c r="G3634" s="38">
        <v>7.9523391723632813</v>
      </c>
      <c r="H3634" s="18">
        <f t="shared" si="169"/>
        <v>7.8539875483367583</v>
      </c>
      <c r="I3634" s="38">
        <v>17.304729461669918</v>
      </c>
      <c r="J3634" s="18">
        <f t="shared" si="170"/>
        <v>17.090710893170019</v>
      </c>
    </row>
    <row r="3635" spans="1:10" x14ac:dyDescent="0.3">
      <c r="A3635" s="3">
        <v>2036</v>
      </c>
      <c r="B3635" s="3">
        <v>10</v>
      </c>
      <c r="C3635" s="4">
        <v>8</v>
      </c>
      <c r="D3635" s="19">
        <f>INDEX('Prom Factor Mensual Hora 0,5'!$B$5:$N$28,MATCH('Casos CMg'!$C3635,'Prom Factor Mensual Hora 0,5'!$A$5:$A$28,0),MATCH('Casos CMg'!$B3635,'Prom Factor Mensual Hora 0,5'!$B$4:$M$4,0))</f>
        <v>0.98729907595495192</v>
      </c>
      <c r="E3635" s="38">
        <v>4.0059804916381836</v>
      </c>
      <c r="F3635" s="18">
        <f t="shared" si="168"/>
        <v>3.9551008376879428</v>
      </c>
      <c r="G3635" s="38">
        <v>2.1184577941894531</v>
      </c>
      <c r="H3635" s="18">
        <f t="shared" si="169"/>
        <v>2.0915514226528127</v>
      </c>
      <c r="I3635" s="38">
        <v>4.8497881889343262</v>
      </c>
      <c r="J3635" s="18">
        <f t="shared" si="170"/>
        <v>4.7881913975121</v>
      </c>
    </row>
    <row r="3636" spans="1:10" x14ac:dyDescent="0.3">
      <c r="A3636" s="3">
        <v>2036</v>
      </c>
      <c r="B3636" s="3">
        <v>10</v>
      </c>
      <c r="C3636" s="4">
        <v>9</v>
      </c>
      <c r="D3636" s="19">
        <f>INDEX('Prom Factor Mensual Hora 0,5'!$B$5:$N$28,MATCH('Casos CMg'!$C3636,'Prom Factor Mensual Hora 0,5'!$A$5:$A$28,0),MATCH('Casos CMg'!$B3636,'Prom Factor Mensual Hora 0,5'!$B$4:$M$4,0))</f>
        <v>0.9991578476552917</v>
      </c>
      <c r="E3636" s="38">
        <v>4.0059804916381836</v>
      </c>
      <c r="F3636" s="18">
        <f t="shared" si="168"/>
        <v>4.0026068457742952</v>
      </c>
      <c r="G3636" s="38">
        <v>2.1184577941894531</v>
      </c>
      <c r="H3636" s="18">
        <f t="shared" si="169"/>
        <v>2.1166737299909109</v>
      </c>
      <c r="I3636" s="38">
        <v>4.8497881889343262</v>
      </c>
      <c r="J3636" s="18">
        <f t="shared" si="170"/>
        <v>4.8457039284396766</v>
      </c>
    </row>
    <row r="3637" spans="1:10" x14ac:dyDescent="0.3">
      <c r="A3637" s="3">
        <v>2036</v>
      </c>
      <c r="B3637" s="3">
        <v>10</v>
      </c>
      <c r="C3637" s="4">
        <v>10</v>
      </c>
      <c r="D3637" s="19">
        <f>INDEX('Prom Factor Mensual Hora 0,5'!$B$5:$N$28,MATCH('Casos CMg'!$C3637,'Prom Factor Mensual Hora 0,5'!$A$5:$A$28,0),MATCH('Casos CMg'!$B3637,'Prom Factor Mensual Hora 0,5'!$B$4:$M$4,0))</f>
        <v>0.9995828661525229</v>
      </c>
      <c r="E3637" s="38">
        <v>1.6821714639663701</v>
      </c>
      <c r="F3637" s="18">
        <f t="shared" si="168"/>
        <v>1.6814697733114896</v>
      </c>
      <c r="G3637" s="38">
        <v>0.99077886343002319</v>
      </c>
      <c r="H3637" s="18">
        <f t="shared" si="169"/>
        <v>0.99036557603072162</v>
      </c>
      <c r="I3637" s="38">
        <v>2.0280411243438721</v>
      </c>
      <c r="J3637" s="18">
        <f t="shared" si="170"/>
        <v>2.0271951597468325</v>
      </c>
    </row>
    <row r="3638" spans="1:10" x14ac:dyDescent="0.3">
      <c r="A3638" s="3">
        <v>2036</v>
      </c>
      <c r="B3638" s="3">
        <v>10</v>
      </c>
      <c r="C3638" s="4">
        <v>11</v>
      </c>
      <c r="D3638" s="19">
        <f>INDEX('Prom Factor Mensual Hora 0,5'!$B$5:$N$28,MATCH('Casos CMg'!$C3638,'Prom Factor Mensual Hora 0,5'!$A$5:$A$28,0),MATCH('Casos CMg'!$B3638,'Prom Factor Mensual Hora 0,5'!$B$4:$M$4,0))</f>
        <v>0.99952344568666041</v>
      </c>
      <c r="E3638" s="38">
        <v>1.6821714639663701</v>
      </c>
      <c r="F3638" s="18">
        <f t="shared" si="168"/>
        <v>1.6813698178994401</v>
      </c>
      <c r="G3638" s="38">
        <v>0.99077886343002319</v>
      </c>
      <c r="H3638" s="18">
        <f t="shared" si="169"/>
        <v>0.99030670348908989</v>
      </c>
      <c r="I3638" s="38">
        <v>2.0280411243438721</v>
      </c>
      <c r="J3638" s="18">
        <f t="shared" si="170"/>
        <v>2.027074652598436</v>
      </c>
    </row>
    <row r="3639" spans="1:10" x14ac:dyDescent="0.3">
      <c r="A3639" s="3">
        <v>2036</v>
      </c>
      <c r="B3639" s="3">
        <v>10</v>
      </c>
      <c r="C3639" s="4">
        <v>12</v>
      </c>
      <c r="D3639" s="19">
        <f>INDEX('Prom Factor Mensual Hora 0,5'!$B$5:$N$28,MATCH('Casos CMg'!$C3639,'Prom Factor Mensual Hora 0,5'!$A$5:$A$28,0),MATCH('Casos CMg'!$B3639,'Prom Factor Mensual Hora 0,5'!$B$4:$M$4,0))</f>
        <v>0.99953095526393487</v>
      </c>
      <c r="E3639" s="38">
        <v>1.6821714639663701</v>
      </c>
      <c r="F3639" s="18">
        <f t="shared" si="168"/>
        <v>1.6813824502960377</v>
      </c>
      <c r="G3639" s="38">
        <v>0.99077886343002319</v>
      </c>
      <c r="H3639" s="18">
        <f t="shared" si="169"/>
        <v>0.99031414381952676</v>
      </c>
      <c r="I3639" s="38">
        <v>2.0280411243438721</v>
      </c>
      <c r="J3639" s="18">
        <f t="shared" si="170"/>
        <v>2.027089882329975</v>
      </c>
    </row>
    <row r="3640" spans="1:10" x14ac:dyDescent="0.3">
      <c r="A3640" s="3">
        <v>2036</v>
      </c>
      <c r="B3640" s="3">
        <v>10</v>
      </c>
      <c r="C3640" s="4">
        <v>13</v>
      </c>
      <c r="D3640" s="19">
        <f>INDEX('Prom Factor Mensual Hora 0,5'!$B$5:$N$28,MATCH('Casos CMg'!$C3640,'Prom Factor Mensual Hora 0,5'!$A$5:$A$28,0),MATCH('Casos CMg'!$B3640,'Prom Factor Mensual Hora 0,5'!$B$4:$M$4,0))</f>
        <v>0.99956208482646935</v>
      </c>
      <c r="E3640" s="38">
        <v>1.6821714639663701</v>
      </c>
      <c r="F3640" s="18">
        <f t="shared" si="168"/>
        <v>1.6814348155578189</v>
      </c>
      <c r="G3640" s="38">
        <v>0.99077886343002319</v>
      </c>
      <c r="H3640" s="18">
        <f t="shared" si="169"/>
        <v>0.99034498633211376</v>
      </c>
      <c r="I3640" s="38">
        <v>2.0280411243438721</v>
      </c>
      <c r="J3640" s="18">
        <f t="shared" si="170"/>
        <v>2.0271530143629777</v>
      </c>
    </row>
    <row r="3641" spans="1:10" x14ac:dyDescent="0.3">
      <c r="A3641" s="3">
        <v>2036</v>
      </c>
      <c r="B3641" s="3">
        <v>10</v>
      </c>
      <c r="C3641" s="4">
        <v>14</v>
      </c>
      <c r="D3641" s="19">
        <f>INDEX('Prom Factor Mensual Hora 0,5'!$B$5:$N$28,MATCH('Casos CMg'!$C3641,'Prom Factor Mensual Hora 0,5'!$A$5:$A$28,0),MATCH('Casos CMg'!$B3641,'Prom Factor Mensual Hora 0,5'!$B$4:$M$4,0))</f>
        <v>0.99971987807715179</v>
      </c>
      <c r="E3641" s="38">
        <v>1.6821714639663701</v>
      </c>
      <c r="F3641" s="18">
        <f t="shared" si="168"/>
        <v>1.6817002508613235</v>
      </c>
      <c r="G3641" s="38">
        <v>0.99077886343002319</v>
      </c>
      <c r="H3641" s="18">
        <f t="shared" si="169"/>
        <v>0.99050132454968176</v>
      </c>
      <c r="I3641" s="38">
        <v>2.0280411243438721</v>
      </c>
      <c r="J3641" s="18">
        <f t="shared" si="170"/>
        <v>2.0274730255645057</v>
      </c>
    </row>
    <row r="3642" spans="1:10" x14ac:dyDescent="0.3">
      <c r="A3642" s="3">
        <v>2036</v>
      </c>
      <c r="B3642" s="3">
        <v>10</v>
      </c>
      <c r="C3642" s="4">
        <v>15</v>
      </c>
      <c r="D3642" s="19">
        <f>INDEX('Prom Factor Mensual Hora 0,5'!$B$5:$N$28,MATCH('Casos CMg'!$C3642,'Prom Factor Mensual Hora 0,5'!$A$5:$A$28,0),MATCH('Casos CMg'!$B3642,'Prom Factor Mensual Hora 0,5'!$B$4:$M$4,0))</f>
        <v>0.99988320758683513</v>
      </c>
      <c r="E3642" s="38">
        <v>3.3643429279327388</v>
      </c>
      <c r="F3642" s="18">
        <f t="shared" si="168"/>
        <v>3.3639499982034713</v>
      </c>
      <c r="G3642" s="38">
        <v>1.9815577268600459</v>
      </c>
      <c r="H3642" s="18">
        <f t="shared" si="169"/>
        <v>1.9813262959513005</v>
      </c>
      <c r="I3642" s="38">
        <v>4.0560822486877441</v>
      </c>
      <c r="J3642" s="18">
        <f t="shared" si="170"/>
        <v>4.0556085290539245</v>
      </c>
    </row>
    <row r="3643" spans="1:10" x14ac:dyDescent="0.3">
      <c r="A3643" s="3">
        <v>2036</v>
      </c>
      <c r="B3643" s="3">
        <v>10</v>
      </c>
      <c r="C3643" s="4">
        <v>16</v>
      </c>
      <c r="D3643" s="19">
        <f>INDEX('Prom Factor Mensual Hora 0,5'!$B$5:$N$28,MATCH('Casos CMg'!$C3643,'Prom Factor Mensual Hora 0,5'!$A$5:$A$28,0),MATCH('Casos CMg'!$B3643,'Prom Factor Mensual Hora 0,5'!$B$4:$M$4,0))</f>
        <v>0.99988320758683513</v>
      </c>
      <c r="E3643" s="38">
        <v>3.3643429279327388</v>
      </c>
      <c r="F3643" s="18">
        <f t="shared" si="168"/>
        <v>3.3639499982034713</v>
      </c>
      <c r="G3643" s="38">
        <v>1.9815577268600459</v>
      </c>
      <c r="H3643" s="18">
        <f t="shared" si="169"/>
        <v>1.9813262959513005</v>
      </c>
      <c r="I3643" s="38">
        <v>4.0560822486877441</v>
      </c>
      <c r="J3643" s="18">
        <f t="shared" si="170"/>
        <v>4.0556085290539245</v>
      </c>
    </row>
    <row r="3644" spans="1:10" x14ac:dyDescent="0.3">
      <c r="A3644" s="3">
        <v>2036</v>
      </c>
      <c r="B3644" s="3">
        <v>10</v>
      </c>
      <c r="C3644" s="4">
        <v>17</v>
      </c>
      <c r="D3644" s="19">
        <f>INDEX('Prom Factor Mensual Hora 0,5'!$B$5:$N$28,MATCH('Casos CMg'!$C3644,'Prom Factor Mensual Hora 0,5'!$A$5:$A$28,0),MATCH('Casos CMg'!$B3644,'Prom Factor Mensual Hora 0,5'!$B$4:$M$4,0))</f>
        <v>0.99988323929231326</v>
      </c>
      <c r="E3644" s="38">
        <v>3.3643429279327388</v>
      </c>
      <c r="F3644" s="18">
        <f t="shared" si="168"/>
        <v>3.3639501048715723</v>
      </c>
      <c r="G3644" s="38">
        <v>1.9815577268600459</v>
      </c>
      <c r="H3644" s="18">
        <f t="shared" si="169"/>
        <v>1.9813263587775356</v>
      </c>
      <c r="I3644" s="38">
        <v>4.0560822486877441</v>
      </c>
      <c r="J3644" s="18">
        <f t="shared" si="170"/>
        <v>4.0556086576539521</v>
      </c>
    </row>
    <row r="3645" spans="1:10" x14ac:dyDescent="0.3">
      <c r="A3645" s="3">
        <v>2036</v>
      </c>
      <c r="B3645" s="3">
        <v>10</v>
      </c>
      <c r="C3645" s="4">
        <v>18</v>
      </c>
      <c r="D3645" s="19">
        <f>INDEX('Prom Factor Mensual Hora 0,5'!$B$5:$N$28,MATCH('Casos CMg'!$C3645,'Prom Factor Mensual Hora 0,5'!$A$5:$A$28,0),MATCH('Casos CMg'!$B3645,'Prom Factor Mensual Hora 0,5'!$B$4:$M$4,0))</f>
        <v>0.99988470501655835</v>
      </c>
      <c r="E3645" s="38">
        <v>3.3643429279327388</v>
      </c>
      <c r="F3645" s="18">
        <f t="shared" si="168"/>
        <v>3.3639550360705708</v>
      </c>
      <c r="G3645" s="38">
        <v>1.9815577268600459</v>
      </c>
      <c r="H3645" s="18">
        <f t="shared" si="169"/>
        <v>1.981329263194739</v>
      </c>
      <c r="I3645" s="38">
        <v>4.0560822486877441</v>
      </c>
      <c r="J3645" s="18">
        <f t="shared" si="170"/>
        <v>4.0556146027520441</v>
      </c>
    </row>
    <row r="3646" spans="1:10" x14ac:dyDescent="0.3">
      <c r="A3646" s="3">
        <v>2036</v>
      </c>
      <c r="B3646" s="3">
        <v>10</v>
      </c>
      <c r="C3646" s="4">
        <v>19</v>
      </c>
      <c r="D3646" s="19">
        <f>INDEX('Prom Factor Mensual Hora 0,5'!$B$5:$N$28,MATCH('Casos CMg'!$C3646,'Prom Factor Mensual Hora 0,5'!$A$5:$A$28,0),MATCH('Casos CMg'!$B3646,'Prom Factor Mensual Hora 0,5'!$B$4:$M$4,0))</f>
        <v>0.99484069998452063</v>
      </c>
      <c r="E3646" s="38">
        <v>36.904327392578118</v>
      </c>
      <c r="F3646" s="18">
        <f t="shared" si="168"/>
        <v>36.713926895690335</v>
      </c>
      <c r="G3646" s="38">
        <v>18.437089920043949</v>
      </c>
      <c r="H3646" s="18">
        <f t="shared" si="169"/>
        <v>18.34196744173407</v>
      </c>
      <c r="I3646" s="38">
        <v>41.588966369628913</v>
      </c>
      <c r="J3646" s="18">
        <f t="shared" si="170"/>
        <v>41.374396414794319</v>
      </c>
    </row>
    <row r="3647" spans="1:10" x14ac:dyDescent="0.3">
      <c r="A3647" s="3">
        <v>2036</v>
      </c>
      <c r="B3647" s="3">
        <v>10</v>
      </c>
      <c r="C3647" s="4">
        <v>20</v>
      </c>
      <c r="D3647" s="19">
        <f>INDEX('Prom Factor Mensual Hora 0,5'!$B$5:$N$28,MATCH('Casos CMg'!$C3647,'Prom Factor Mensual Hora 0,5'!$A$5:$A$28,0),MATCH('Casos CMg'!$B3647,'Prom Factor Mensual Hora 0,5'!$B$4:$M$4,0))</f>
        <v>0.98074713749844833</v>
      </c>
      <c r="E3647" s="38">
        <v>35.296348571777337</v>
      </c>
      <c r="F3647" s="18">
        <f t="shared" si="168"/>
        <v>34.616792825918068</v>
      </c>
      <c r="G3647" s="38">
        <v>17.47658538818359</v>
      </c>
      <c r="H3647" s="18">
        <f t="shared" si="169"/>
        <v>17.140111092708263</v>
      </c>
      <c r="I3647" s="38">
        <v>40.026103973388672</v>
      </c>
      <c r="J3647" s="18">
        <f t="shared" si="170"/>
        <v>39.255486897116207</v>
      </c>
    </row>
    <row r="3648" spans="1:10" x14ac:dyDescent="0.3">
      <c r="A3648" s="3">
        <v>2036</v>
      </c>
      <c r="B3648" s="3">
        <v>10</v>
      </c>
      <c r="C3648" s="4">
        <v>21</v>
      </c>
      <c r="D3648" s="19">
        <f>INDEX('Prom Factor Mensual Hora 0,5'!$B$5:$N$28,MATCH('Casos CMg'!$C3648,'Prom Factor Mensual Hora 0,5'!$A$5:$A$28,0),MATCH('Casos CMg'!$B3648,'Prom Factor Mensual Hora 0,5'!$B$4:$M$4,0))</f>
        <v>0.98070075515168487</v>
      </c>
      <c r="E3648" s="38">
        <v>35.296348571777337</v>
      </c>
      <c r="F3648" s="18">
        <f t="shared" si="168"/>
        <v>34.615155698439125</v>
      </c>
      <c r="G3648" s="38">
        <v>17.47658538818359</v>
      </c>
      <c r="H3648" s="18">
        <f t="shared" si="169"/>
        <v>17.139300487664549</v>
      </c>
      <c r="I3648" s="38">
        <v>40.026103973388672</v>
      </c>
      <c r="J3648" s="18">
        <f t="shared" si="170"/>
        <v>39.253630392482123</v>
      </c>
    </row>
    <row r="3649" spans="1:10" x14ac:dyDescent="0.3">
      <c r="A3649" s="3">
        <v>2036</v>
      </c>
      <c r="B3649" s="3">
        <v>10</v>
      </c>
      <c r="C3649" s="4">
        <v>22</v>
      </c>
      <c r="D3649" s="19">
        <f>INDEX('Prom Factor Mensual Hora 0,5'!$B$5:$N$28,MATCH('Casos CMg'!$C3649,'Prom Factor Mensual Hora 0,5'!$A$5:$A$28,0),MATCH('Casos CMg'!$B3649,'Prom Factor Mensual Hora 0,5'!$B$4:$M$4,0))</f>
        <v>0.98070301388438497</v>
      </c>
      <c r="E3649" s="38">
        <v>35.296348571777337</v>
      </c>
      <c r="F3649" s="18">
        <f t="shared" si="168"/>
        <v>34.615235423455843</v>
      </c>
      <c r="G3649" s="38">
        <v>17.47658538818359</v>
      </c>
      <c r="H3649" s="18">
        <f t="shared" si="169"/>
        <v>17.13933996259945</v>
      </c>
      <c r="I3649" s="38">
        <v>40.026103973388672</v>
      </c>
      <c r="J3649" s="18">
        <f t="shared" si="170"/>
        <v>39.253720800752028</v>
      </c>
    </row>
    <row r="3650" spans="1:10" x14ac:dyDescent="0.3">
      <c r="A3650" s="3">
        <v>2036</v>
      </c>
      <c r="B3650" s="3">
        <v>10</v>
      </c>
      <c r="C3650" s="4">
        <v>23</v>
      </c>
      <c r="D3650" s="19">
        <f>INDEX('Prom Factor Mensual Hora 0,5'!$B$5:$N$28,MATCH('Casos CMg'!$C3650,'Prom Factor Mensual Hora 0,5'!$A$5:$A$28,0),MATCH('Casos CMg'!$B3650,'Prom Factor Mensual Hora 0,5'!$B$4:$M$4,0))</f>
        <v>0.9807000534826753</v>
      </c>
      <c r="E3650" s="38">
        <v>36.904327392578118</v>
      </c>
      <c r="F3650" s="18">
        <f t="shared" si="168"/>
        <v>36.192075847643522</v>
      </c>
      <c r="G3650" s="38">
        <v>18.437089920043949</v>
      </c>
      <c r="H3650" s="18">
        <f t="shared" si="169"/>
        <v>18.081255070651995</v>
      </c>
      <c r="I3650" s="38">
        <v>41.588966369628913</v>
      </c>
      <c r="J3650" s="18">
        <f t="shared" si="170"/>
        <v>40.786301542984262</v>
      </c>
    </row>
    <row r="3651" spans="1:10" x14ac:dyDescent="0.3">
      <c r="A3651" s="3">
        <v>2036</v>
      </c>
      <c r="B3651" s="3">
        <v>11</v>
      </c>
      <c r="C3651" s="4">
        <v>0</v>
      </c>
      <c r="D3651" s="19">
        <f>INDEX('Prom Factor Mensual Hora 0,5'!$B$5:$N$28,MATCH('Casos CMg'!$C3651,'Prom Factor Mensual Hora 0,5'!$A$5:$A$28,0),MATCH('Casos CMg'!$B3651,'Prom Factor Mensual Hora 0,5'!$B$4:$M$4,0))</f>
        <v>0.97806805803312946</v>
      </c>
      <c r="E3651" s="38">
        <v>21.02634239196777</v>
      </c>
      <c r="F3651" s="18">
        <f t="shared" si="168"/>
        <v>20.565193870851584</v>
      </c>
      <c r="G3651" s="38">
        <v>9.2897558212280273</v>
      </c>
      <c r="H3651" s="18">
        <f t="shared" si="169"/>
        <v>9.0860134356704556</v>
      </c>
      <c r="I3651" s="38">
        <v>23.46341705322266</v>
      </c>
      <c r="J3651" s="18">
        <f t="shared" si="170"/>
        <v>22.948818752066899</v>
      </c>
    </row>
    <row r="3652" spans="1:10" x14ac:dyDescent="0.3">
      <c r="A3652" s="3">
        <v>2036</v>
      </c>
      <c r="B3652" s="3">
        <v>11</v>
      </c>
      <c r="C3652" s="4">
        <v>1</v>
      </c>
      <c r="D3652" s="19">
        <f>INDEX('Prom Factor Mensual Hora 0,5'!$B$5:$N$28,MATCH('Casos CMg'!$C3652,'Prom Factor Mensual Hora 0,5'!$A$5:$A$28,0),MATCH('Casos CMg'!$B3652,'Prom Factor Mensual Hora 0,5'!$B$4:$M$4,0))</f>
        <v>0.97782059625724937</v>
      </c>
      <c r="E3652" s="38">
        <v>21.02634239196777</v>
      </c>
      <c r="F3652" s="18">
        <f t="shared" ref="F3652:F3715" si="171">$E3652*$D3652</f>
        <v>20.559990654823004</v>
      </c>
      <c r="G3652" s="38">
        <v>9.2897558212280273</v>
      </c>
      <c r="H3652" s="18">
        <f t="shared" ref="H3652:H3715" si="172">$G3652*$D3652</f>
        <v>9.0837145761974423</v>
      </c>
      <c r="I3652" s="38">
        <v>23.46341705322266</v>
      </c>
      <c r="J3652" s="18">
        <f t="shared" ref="J3652:J3715" si="173">$I3652*$D3652</f>
        <v>22.943012453214696</v>
      </c>
    </row>
    <row r="3653" spans="1:10" x14ac:dyDescent="0.3">
      <c r="A3653" s="3">
        <v>2036</v>
      </c>
      <c r="B3653" s="3">
        <v>11</v>
      </c>
      <c r="C3653" s="4">
        <v>2</v>
      </c>
      <c r="D3653" s="19">
        <f>INDEX('Prom Factor Mensual Hora 0,5'!$B$5:$N$28,MATCH('Casos CMg'!$C3653,'Prom Factor Mensual Hora 0,5'!$A$5:$A$28,0),MATCH('Casos CMg'!$B3653,'Prom Factor Mensual Hora 0,5'!$B$4:$M$4,0))</f>
        <v>0.97782244293888609</v>
      </c>
      <c r="E3653" s="38">
        <v>21.02634239196777</v>
      </c>
      <c r="F3653" s="18">
        <f t="shared" si="171"/>
        <v>20.560029483783385</v>
      </c>
      <c r="G3653" s="38">
        <v>9.2897558212280273</v>
      </c>
      <c r="H3653" s="18">
        <f t="shared" si="172"/>
        <v>9.0837317314189274</v>
      </c>
      <c r="I3653" s="38">
        <v>23.46341705322266</v>
      </c>
      <c r="J3653" s="18">
        <f t="shared" si="173"/>
        <v>22.943055782676101</v>
      </c>
    </row>
    <row r="3654" spans="1:10" x14ac:dyDescent="0.3">
      <c r="A3654" s="3">
        <v>2036</v>
      </c>
      <c r="B3654" s="3">
        <v>11</v>
      </c>
      <c r="C3654" s="4">
        <v>3</v>
      </c>
      <c r="D3654" s="19">
        <f>INDEX('Prom Factor Mensual Hora 0,5'!$B$5:$N$28,MATCH('Casos CMg'!$C3654,'Prom Factor Mensual Hora 0,5'!$A$5:$A$28,0),MATCH('Casos CMg'!$B3654,'Prom Factor Mensual Hora 0,5'!$B$4:$M$4,0))</f>
        <v>0.97783125509732516</v>
      </c>
      <c r="E3654" s="38">
        <v>21.02634239196777</v>
      </c>
      <c r="F3654" s="18">
        <f t="shared" si="171"/>
        <v>20.560214771243938</v>
      </c>
      <c r="G3654" s="38">
        <v>9.2897558212280273</v>
      </c>
      <c r="H3654" s="18">
        <f t="shared" si="172"/>
        <v>9.0838135942190839</v>
      </c>
      <c r="I3654" s="38">
        <v>23.46341705322266</v>
      </c>
      <c r="J3654" s="18">
        <f t="shared" si="173"/>
        <v>22.943262546024695</v>
      </c>
    </row>
    <row r="3655" spans="1:10" x14ac:dyDescent="0.3">
      <c r="A3655" s="3">
        <v>2036</v>
      </c>
      <c r="B3655" s="3">
        <v>11</v>
      </c>
      <c r="C3655" s="4">
        <v>4</v>
      </c>
      <c r="D3655" s="19">
        <f>INDEX('Prom Factor Mensual Hora 0,5'!$B$5:$N$28,MATCH('Casos CMg'!$C3655,'Prom Factor Mensual Hora 0,5'!$A$5:$A$28,0),MATCH('Casos CMg'!$B3655,'Prom Factor Mensual Hora 0,5'!$B$4:$M$4,0))</f>
        <v>0.97782984064008349</v>
      </c>
      <c r="E3655" s="38">
        <v>21.02634239196777</v>
      </c>
      <c r="F3655" s="18">
        <f t="shared" si="171"/>
        <v>20.560185030381675</v>
      </c>
      <c r="G3655" s="38">
        <v>9.2897558212280273</v>
      </c>
      <c r="H3655" s="18">
        <f t="shared" si="172"/>
        <v>9.0838004542566892</v>
      </c>
      <c r="I3655" s="38">
        <v>23.46341705322266</v>
      </c>
      <c r="J3655" s="18">
        <f t="shared" si="173"/>
        <v>22.943229358024531</v>
      </c>
    </row>
    <row r="3656" spans="1:10" x14ac:dyDescent="0.3">
      <c r="A3656" s="3">
        <v>2036</v>
      </c>
      <c r="B3656" s="3">
        <v>11</v>
      </c>
      <c r="C3656" s="4">
        <v>5</v>
      </c>
      <c r="D3656" s="19">
        <f>INDEX('Prom Factor Mensual Hora 0,5'!$B$5:$N$28,MATCH('Casos CMg'!$C3656,'Prom Factor Mensual Hora 0,5'!$A$5:$A$28,0),MATCH('Casos CMg'!$B3656,'Prom Factor Mensual Hora 0,5'!$B$4:$M$4,0))</f>
        <v>0.97687483111014284</v>
      </c>
      <c r="E3656" s="38">
        <v>21.02634239196777</v>
      </c>
      <c r="F3656" s="18">
        <f t="shared" si="171"/>
        <v>20.540104673017552</v>
      </c>
      <c r="G3656" s="38">
        <v>9.2897558212280273</v>
      </c>
      <c r="H3656" s="18">
        <f t="shared" si="172"/>
        <v>9.074928648916595</v>
      </c>
      <c r="I3656" s="38">
        <v>23.46341705322266</v>
      </c>
      <c r="J3656" s="18">
        <f t="shared" si="173"/>
        <v>22.920821571133732</v>
      </c>
    </row>
    <row r="3657" spans="1:10" x14ac:dyDescent="0.3">
      <c r="A3657" s="3">
        <v>2036</v>
      </c>
      <c r="B3657" s="3">
        <v>11</v>
      </c>
      <c r="C3657" s="4">
        <v>6</v>
      </c>
      <c r="D3657" s="19">
        <f>INDEX('Prom Factor Mensual Hora 0,5'!$B$5:$N$28,MATCH('Casos CMg'!$C3657,'Prom Factor Mensual Hora 0,5'!$A$5:$A$28,0),MATCH('Casos CMg'!$B3657,'Prom Factor Mensual Hora 0,5'!$B$4:$M$4,0))</f>
        <v>0.97689945172122139</v>
      </c>
      <c r="E3657" s="38">
        <v>1.707316841930151E-3</v>
      </c>
      <c r="F3657" s="18">
        <f t="shared" si="171"/>
        <v>1.6678768867959717E-3</v>
      </c>
      <c r="G3657" s="38">
        <v>1.707316841930151E-3</v>
      </c>
      <c r="H3657" s="18">
        <f t="shared" si="172"/>
        <v>1.6678768867959717E-3</v>
      </c>
      <c r="I3657" s="38">
        <v>0.19609761238098139</v>
      </c>
      <c r="J3657" s="18">
        <f t="shared" si="173"/>
        <v>0.19156765001882131</v>
      </c>
    </row>
    <row r="3658" spans="1:10" x14ac:dyDescent="0.3">
      <c r="A3658" s="3">
        <v>2036</v>
      </c>
      <c r="B3658" s="3">
        <v>11</v>
      </c>
      <c r="C3658" s="4">
        <v>7</v>
      </c>
      <c r="D3658" s="19">
        <f>INDEX('Prom Factor Mensual Hora 0,5'!$B$5:$N$28,MATCH('Casos CMg'!$C3658,'Prom Factor Mensual Hora 0,5'!$A$5:$A$28,0),MATCH('Casos CMg'!$B3658,'Prom Factor Mensual Hora 0,5'!$B$4:$M$4,0))</f>
        <v>0.97686589863268813</v>
      </c>
      <c r="E3658" s="38">
        <v>5.6910567218437791E-4</v>
      </c>
      <c r="F3658" s="18">
        <f t="shared" si="171"/>
        <v>5.5593992387535239E-4</v>
      </c>
      <c r="G3658" s="38">
        <v>5.6910567218437791E-4</v>
      </c>
      <c r="H3658" s="18">
        <f t="shared" si="172"/>
        <v>5.5593992387535239E-4</v>
      </c>
      <c r="I3658" s="38">
        <v>6.5365850925445557E-2</v>
      </c>
      <c r="J3658" s="18">
        <f t="shared" si="173"/>
        <v>6.3853670704175705E-2</v>
      </c>
    </row>
    <row r="3659" spans="1:10" x14ac:dyDescent="0.3">
      <c r="A3659" s="3">
        <v>2036</v>
      </c>
      <c r="B3659" s="3">
        <v>11</v>
      </c>
      <c r="C3659" s="4">
        <v>8</v>
      </c>
      <c r="D3659" s="19">
        <f>INDEX('Prom Factor Mensual Hora 0,5'!$B$5:$N$28,MATCH('Casos CMg'!$C3659,'Prom Factor Mensual Hora 0,5'!$A$5:$A$28,0),MATCH('Casos CMg'!$B3659,'Prom Factor Mensual Hora 0,5'!$B$4:$M$4,0))</f>
        <v>0.98863064559129132</v>
      </c>
      <c r="E3659" s="38">
        <v>5.6910567218437791E-4</v>
      </c>
      <c r="F3659" s="18">
        <f t="shared" si="171"/>
        <v>5.6263530810130729E-4</v>
      </c>
      <c r="G3659" s="38">
        <v>5.6910567218437791E-4</v>
      </c>
      <c r="H3659" s="18">
        <f t="shared" si="172"/>
        <v>5.6263530810130729E-4</v>
      </c>
      <c r="I3659" s="38">
        <v>6.5365850925445557E-2</v>
      </c>
      <c r="J3659" s="18">
        <f t="shared" si="173"/>
        <v>6.4622683400047343E-2</v>
      </c>
    </row>
    <row r="3660" spans="1:10" x14ac:dyDescent="0.3">
      <c r="A3660" s="3">
        <v>2036</v>
      </c>
      <c r="B3660" s="3">
        <v>11</v>
      </c>
      <c r="C3660" s="4">
        <v>9</v>
      </c>
      <c r="D3660" s="19">
        <f>INDEX('Prom Factor Mensual Hora 0,5'!$B$5:$N$28,MATCH('Casos CMg'!$C3660,'Prom Factor Mensual Hora 0,5'!$A$5:$A$28,0),MATCH('Casos CMg'!$B3660,'Prom Factor Mensual Hora 0,5'!$B$4:$M$4,0))</f>
        <v>0.99973769168684423</v>
      </c>
      <c r="E3660" s="38">
        <v>2.8455283609218901E-4</v>
      </c>
      <c r="F3660" s="18">
        <f t="shared" si="171"/>
        <v>2.8447819551775E-4</v>
      </c>
      <c r="G3660" s="38">
        <v>2.8455283609218901E-4</v>
      </c>
      <c r="H3660" s="18">
        <f t="shared" si="172"/>
        <v>2.8447819551775E-4</v>
      </c>
      <c r="I3660" s="38">
        <v>3.2682925462722778E-2</v>
      </c>
      <c r="J3660" s="18">
        <f t="shared" si="173"/>
        <v>3.2674352459675655E-2</v>
      </c>
    </row>
    <row r="3661" spans="1:10" x14ac:dyDescent="0.3">
      <c r="A3661" s="3">
        <v>2036</v>
      </c>
      <c r="B3661" s="3">
        <v>11</v>
      </c>
      <c r="C3661" s="4">
        <v>10</v>
      </c>
      <c r="D3661" s="19">
        <f>INDEX('Prom Factor Mensual Hora 0,5'!$B$5:$N$28,MATCH('Casos CMg'!$C3661,'Prom Factor Mensual Hora 0,5'!$A$5:$A$28,0),MATCH('Casos CMg'!$B3661,'Prom Factor Mensual Hora 0,5'!$B$4:$M$4,0))</f>
        <v>0.99973513831665695</v>
      </c>
      <c r="E3661" s="38">
        <v>2.8455283609218901E-4</v>
      </c>
      <c r="F3661" s="18">
        <f t="shared" si="171"/>
        <v>2.8447746894902159E-4</v>
      </c>
      <c r="G3661" s="38">
        <v>2.8455283609218901E-4</v>
      </c>
      <c r="H3661" s="18">
        <f t="shared" si="172"/>
        <v>2.8447746894902159E-4</v>
      </c>
      <c r="I3661" s="38">
        <v>3.2682925462722778E-2</v>
      </c>
      <c r="J3661" s="18">
        <f t="shared" si="173"/>
        <v>3.2674269008068149E-2</v>
      </c>
    </row>
    <row r="3662" spans="1:10" x14ac:dyDescent="0.3">
      <c r="A3662" s="3">
        <v>2036</v>
      </c>
      <c r="B3662" s="3">
        <v>11</v>
      </c>
      <c r="C3662" s="4">
        <v>11</v>
      </c>
      <c r="D3662" s="19">
        <f>INDEX('Prom Factor Mensual Hora 0,5'!$B$5:$N$28,MATCH('Casos CMg'!$C3662,'Prom Factor Mensual Hora 0,5'!$A$5:$A$28,0),MATCH('Casos CMg'!$B3662,'Prom Factor Mensual Hora 0,5'!$B$4:$M$4,0))</f>
        <v>0.99973521183053549</v>
      </c>
      <c r="E3662" s="38">
        <v>0</v>
      </c>
      <c r="F3662" s="18">
        <f t="shared" si="171"/>
        <v>0</v>
      </c>
      <c r="G3662" s="38">
        <v>0</v>
      </c>
      <c r="H3662" s="18">
        <f t="shared" si="172"/>
        <v>0</v>
      </c>
      <c r="I3662" s="38">
        <v>0</v>
      </c>
      <c r="J3662" s="18">
        <f t="shared" si="173"/>
        <v>0</v>
      </c>
    </row>
    <row r="3663" spans="1:10" x14ac:dyDescent="0.3">
      <c r="A3663" s="3">
        <v>2036</v>
      </c>
      <c r="B3663" s="3">
        <v>11</v>
      </c>
      <c r="C3663" s="4">
        <v>12</v>
      </c>
      <c r="D3663" s="19">
        <f>INDEX('Prom Factor Mensual Hora 0,5'!$B$5:$N$28,MATCH('Casos CMg'!$C3663,'Prom Factor Mensual Hora 0,5'!$A$5:$A$28,0),MATCH('Casos CMg'!$B3663,'Prom Factor Mensual Hora 0,5'!$B$4:$M$4,0))</f>
        <v>0.99973721447341823</v>
      </c>
      <c r="E3663" s="38">
        <v>0</v>
      </c>
      <c r="F3663" s="18">
        <f t="shared" si="171"/>
        <v>0</v>
      </c>
      <c r="G3663" s="38">
        <v>0</v>
      </c>
      <c r="H3663" s="18">
        <f t="shared" si="172"/>
        <v>0</v>
      </c>
      <c r="I3663" s="38">
        <v>0</v>
      </c>
      <c r="J3663" s="18">
        <f t="shared" si="173"/>
        <v>0</v>
      </c>
    </row>
    <row r="3664" spans="1:10" x14ac:dyDescent="0.3">
      <c r="A3664" s="3">
        <v>2036</v>
      </c>
      <c r="B3664" s="3">
        <v>11</v>
      </c>
      <c r="C3664" s="4">
        <v>13</v>
      </c>
      <c r="D3664" s="19">
        <f>INDEX('Prom Factor Mensual Hora 0,5'!$B$5:$N$28,MATCH('Casos CMg'!$C3664,'Prom Factor Mensual Hora 0,5'!$A$5:$A$28,0),MATCH('Casos CMg'!$B3664,'Prom Factor Mensual Hora 0,5'!$B$4:$M$4,0))</f>
        <v>1</v>
      </c>
      <c r="E3664" s="38">
        <v>0</v>
      </c>
      <c r="F3664" s="18">
        <f t="shared" si="171"/>
        <v>0</v>
      </c>
      <c r="G3664" s="38">
        <v>0</v>
      </c>
      <c r="H3664" s="18">
        <f t="shared" si="172"/>
        <v>0</v>
      </c>
      <c r="I3664" s="38">
        <v>0</v>
      </c>
      <c r="J3664" s="18">
        <f t="shared" si="173"/>
        <v>0</v>
      </c>
    </row>
    <row r="3665" spans="1:10" x14ac:dyDescent="0.3">
      <c r="A3665" s="3">
        <v>2036</v>
      </c>
      <c r="B3665" s="3">
        <v>11</v>
      </c>
      <c r="C3665" s="4">
        <v>14</v>
      </c>
      <c r="D3665" s="19">
        <f>INDEX('Prom Factor Mensual Hora 0,5'!$B$5:$N$28,MATCH('Casos CMg'!$C3665,'Prom Factor Mensual Hora 0,5'!$A$5:$A$28,0),MATCH('Casos CMg'!$B3665,'Prom Factor Mensual Hora 0,5'!$B$4:$M$4,0))</f>
        <v>1</v>
      </c>
      <c r="E3665" s="38">
        <v>0</v>
      </c>
      <c r="F3665" s="18">
        <f t="shared" si="171"/>
        <v>0</v>
      </c>
      <c r="G3665" s="38">
        <v>0</v>
      </c>
      <c r="H3665" s="18">
        <f t="shared" si="172"/>
        <v>0</v>
      </c>
      <c r="I3665" s="38">
        <v>0</v>
      </c>
      <c r="J3665" s="18">
        <f t="shared" si="173"/>
        <v>0</v>
      </c>
    </row>
    <row r="3666" spans="1:10" x14ac:dyDescent="0.3">
      <c r="A3666" s="3">
        <v>2036</v>
      </c>
      <c r="B3666" s="3">
        <v>11</v>
      </c>
      <c r="C3666" s="4">
        <v>15</v>
      </c>
      <c r="D3666" s="19">
        <f>INDEX('Prom Factor Mensual Hora 0,5'!$B$5:$N$28,MATCH('Casos CMg'!$C3666,'Prom Factor Mensual Hora 0,5'!$A$5:$A$28,0),MATCH('Casos CMg'!$B3666,'Prom Factor Mensual Hora 0,5'!$B$4:$M$4,0))</f>
        <v>1</v>
      </c>
      <c r="E3666" s="38">
        <v>0</v>
      </c>
      <c r="F3666" s="18">
        <f t="shared" si="171"/>
        <v>0</v>
      </c>
      <c r="G3666" s="38">
        <v>0</v>
      </c>
      <c r="H3666" s="18">
        <f t="shared" si="172"/>
        <v>0</v>
      </c>
      <c r="I3666" s="38">
        <v>0</v>
      </c>
      <c r="J3666" s="18">
        <f t="shared" si="173"/>
        <v>0</v>
      </c>
    </row>
    <row r="3667" spans="1:10" x14ac:dyDescent="0.3">
      <c r="A3667" s="3">
        <v>2036</v>
      </c>
      <c r="B3667" s="3">
        <v>11</v>
      </c>
      <c r="C3667" s="4">
        <v>16</v>
      </c>
      <c r="D3667" s="19">
        <f>INDEX('Prom Factor Mensual Hora 0,5'!$B$5:$N$28,MATCH('Casos CMg'!$C3667,'Prom Factor Mensual Hora 0,5'!$A$5:$A$28,0),MATCH('Casos CMg'!$B3667,'Prom Factor Mensual Hora 0,5'!$B$4:$M$4,0))</f>
        <v>1</v>
      </c>
      <c r="E3667" s="38">
        <v>0</v>
      </c>
      <c r="F3667" s="18">
        <f t="shared" si="171"/>
        <v>0</v>
      </c>
      <c r="G3667" s="38">
        <v>0</v>
      </c>
      <c r="H3667" s="18">
        <f t="shared" si="172"/>
        <v>0</v>
      </c>
      <c r="I3667" s="38">
        <v>0</v>
      </c>
      <c r="J3667" s="18">
        <f t="shared" si="173"/>
        <v>0</v>
      </c>
    </row>
    <row r="3668" spans="1:10" x14ac:dyDescent="0.3">
      <c r="A3668" s="3">
        <v>2036</v>
      </c>
      <c r="B3668" s="3">
        <v>11</v>
      </c>
      <c r="C3668" s="4">
        <v>17</v>
      </c>
      <c r="D3668" s="19">
        <f>INDEX('Prom Factor Mensual Hora 0,5'!$B$5:$N$28,MATCH('Casos CMg'!$C3668,'Prom Factor Mensual Hora 0,5'!$A$5:$A$28,0),MATCH('Casos CMg'!$B3668,'Prom Factor Mensual Hora 0,5'!$B$4:$M$4,0))</f>
        <v>1</v>
      </c>
      <c r="E3668" s="38">
        <v>0</v>
      </c>
      <c r="F3668" s="18">
        <f t="shared" si="171"/>
        <v>0</v>
      </c>
      <c r="G3668" s="38">
        <v>0</v>
      </c>
      <c r="H3668" s="18">
        <f t="shared" si="172"/>
        <v>0</v>
      </c>
      <c r="I3668" s="38">
        <v>0</v>
      </c>
      <c r="J3668" s="18">
        <f t="shared" si="173"/>
        <v>0</v>
      </c>
    </row>
    <row r="3669" spans="1:10" x14ac:dyDescent="0.3">
      <c r="A3669" s="3">
        <v>2036</v>
      </c>
      <c r="B3669" s="3">
        <v>11</v>
      </c>
      <c r="C3669" s="4">
        <v>18</v>
      </c>
      <c r="D3669" s="19">
        <f>INDEX('Prom Factor Mensual Hora 0,5'!$B$5:$N$28,MATCH('Casos CMg'!$C3669,'Prom Factor Mensual Hora 0,5'!$A$5:$A$28,0),MATCH('Casos CMg'!$B3669,'Prom Factor Mensual Hora 0,5'!$B$4:$M$4,0))</f>
        <v>1</v>
      </c>
      <c r="E3669" s="38">
        <v>0</v>
      </c>
      <c r="F3669" s="18">
        <f t="shared" si="171"/>
        <v>0</v>
      </c>
      <c r="G3669" s="38">
        <v>0</v>
      </c>
      <c r="H3669" s="18">
        <f t="shared" si="172"/>
        <v>0</v>
      </c>
      <c r="I3669" s="38">
        <v>0</v>
      </c>
      <c r="J3669" s="18">
        <f t="shared" si="173"/>
        <v>0</v>
      </c>
    </row>
    <row r="3670" spans="1:10" x14ac:dyDescent="0.3">
      <c r="A3670" s="3">
        <v>2036</v>
      </c>
      <c r="B3670" s="3">
        <v>11</v>
      </c>
      <c r="C3670" s="4">
        <v>19</v>
      </c>
      <c r="D3670" s="19">
        <f>INDEX('Prom Factor Mensual Hora 0,5'!$B$5:$N$28,MATCH('Casos CMg'!$C3670,'Prom Factor Mensual Hora 0,5'!$A$5:$A$28,0),MATCH('Casos CMg'!$B3670,'Prom Factor Mensual Hora 0,5'!$B$4:$M$4,0))</f>
        <v>0.99848757808880506</v>
      </c>
      <c r="E3670" s="38">
        <v>21.007966995239261</v>
      </c>
      <c r="F3670" s="18">
        <f t="shared" si="171"/>
        <v>20.976194085646</v>
      </c>
      <c r="G3670" s="38">
        <v>9.2983732223510742</v>
      </c>
      <c r="H3670" s="18">
        <f t="shared" si="172"/>
        <v>9.2843101589511221</v>
      </c>
      <c r="I3670" s="38">
        <v>23.474796295166019</v>
      </c>
      <c r="J3670" s="18">
        <f t="shared" si="173"/>
        <v>23.439292498888371</v>
      </c>
    </row>
    <row r="3671" spans="1:10" x14ac:dyDescent="0.3">
      <c r="A3671" s="3">
        <v>2036</v>
      </c>
      <c r="B3671" s="3">
        <v>11</v>
      </c>
      <c r="C3671" s="4">
        <v>20</v>
      </c>
      <c r="D3671" s="19">
        <f>INDEX('Prom Factor Mensual Hora 0,5'!$B$5:$N$28,MATCH('Casos CMg'!$C3671,'Prom Factor Mensual Hora 0,5'!$A$5:$A$28,0),MATCH('Casos CMg'!$B3671,'Prom Factor Mensual Hora 0,5'!$B$4:$M$4,0))</f>
        <v>0.98141126578893756</v>
      </c>
      <c r="E3671" s="38">
        <v>20.998779296875</v>
      </c>
      <c r="F3671" s="18">
        <f t="shared" si="171"/>
        <v>20.60843856976863</v>
      </c>
      <c r="G3671" s="38">
        <v>9.3026819229125977</v>
      </c>
      <c r="H3671" s="18">
        <f t="shared" si="172"/>
        <v>9.129756841197521</v>
      </c>
      <c r="I3671" s="38">
        <v>23.480485916137699</v>
      </c>
      <c r="J3671" s="18">
        <f t="shared" si="173"/>
        <v>23.04401340429602</v>
      </c>
    </row>
    <row r="3672" spans="1:10" x14ac:dyDescent="0.3">
      <c r="A3672" s="3">
        <v>2036</v>
      </c>
      <c r="B3672" s="3">
        <v>11</v>
      </c>
      <c r="C3672" s="4">
        <v>21</v>
      </c>
      <c r="D3672" s="19">
        <f>INDEX('Prom Factor Mensual Hora 0,5'!$B$5:$N$28,MATCH('Casos CMg'!$C3672,'Prom Factor Mensual Hora 0,5'!$A$5:$A$28,0),MATCH('Casos CMg'!$B3672,'Prom Factor Mensual Hora 0,5'!$B$4:$M$4,0))</f>
        <v>0.97812914279756003</v>
      </c>
      <c r="E3672" s="38">
        <v>20.998779296875</v>
      </c>
      <c r="F3672" s="18">
        <f t="shared" si="171"/>
        <v>20.539517993447493</v>
      </c>
      <c r="G3672" s="38">
        <v>9.3026819229125977</v>
      </c>
      <c r="H3672" s="18">
        <f t="shared" si="172"/>
        <v>9.0992242949768567</v>
      </c>
      <c r="I3672" s="38">
        <v>23.480485916137699</v>
      </c>
      <c r="J3672" s="18">
        <f t="shared" si="173"/>
        <v>22.966947561621947</v>
      </c>
    </row>
    <row r="3673" spans="1:10" x14ac:dyDescent="0.3">
      <c r="A3673" s="3">
        <v>2036</v>
      </c>
      <c r="B3673" s="3">
        <v>11</v>
      </c>
      <c r="C3673" s="4">
        <v>22</v>
      </c>
      <c r="D3673" s="19">
        <f>INDEX('Prom Factor Mensual Hora 0,5'!$B$5:$N$28,MATCH('Casos CMg'!$C3673,'Prom Factor Mensual Hora 0,5'!$A$5:$A$28,0),MATCH('Casos CMg'!$B3673,'Prom Factor Mensual Hora 0,5'!$B$4:$M$4,0))</f>
        <v>0.97813991732964989</v>
      </c>
      <c r="E3673" s="38">
        <v>20.998779296875</v>
      </c>
      <c r="F3673" s="18">
        <f t="shared" si="171"/>
        <v>20.539744245468874</v>
      </c>
      <c r="G3673" s="38">
        <v>9.3026819229125977</v>
      </c>
      <c r="H3673" s="18">
        <f t="shared" si="172"/>
        <v>9.0993245270217571</v>
      </c>
      <c r="I3673" s="38">
        <v>23.480485916137699</v>
      </c>
      <c r="J3673" s="18">
        <f t="shared" si="173"/>
        <v>22.967200552870938</v>
      </c>
    </row>
    <row r="3674" spans="1:10" x14ac:dyDescent="0.3">
      <c r="A3674" s="3">
        <v>2036</v>
      </c>
      <c r="B3674" s="3">
        <v>11</v>
      </c>
      <c r="C3674" s="4">
        <v>23</v>
      </c>
      <c r="D3674" s="19">
        <f>INDEX('Prom Factor Mensual Hora 0,5'!$B$5:$N$28,MATCH('Casos CMg'!$C3674,'Prom Factor Mensual Hora 0,5'!$A$5:$A$28,0),MATCH('Casos CMg'!$B3674,'Prom Factor Mensual Hora 0,5'!$B$4:$M$4,0))</f>
        <v>0.97814296622442454</v>
      </c>
      <c r="E3674" s="38">
        <v>21.003372192382809</v>
      </c>
      <c r="F3674" s="18">
        <f t="shared" si="171"/>
        <v>20.544300776972914</v>
      </c>
      <c r="G3674" s="38">
        <v>9.3005285263061523</v>
      </c>
      <c r="H3674" s="18">
        <f t="shared" si="172"/>
        <v>9.0972465601759751</v>
      </c>
      <c r="I3674" s="38">
        <v>23.477642059326168</v>
      </c>
      <c r="J3674" s="18">
        <f t="shared" si="173"/>
        <v>22.964490443864605</v>
      </c>
    </row>
    <row r="3675" spans="1:10" x14ac:dyDescent="0.3">
      <c r="A3675" s="3">
        <v>2036</v>
      </c>
      <c r="B3675" s="3">
        <v>12</v>
      </c>
      <c r="C3675" s="4">
        <v>0</v>
      </c>
      <c r="D3675" s="19">
        <f>INDEX('Prom Factor Mensual Hora 0,5'!$B$5:$N$28,MATCH('Casos CMg'!$C3675,'Prom Factor Mensual Hora 0,5'!$A$5:$A$28,0),MATCH('Casos CMg'!$B3675,'Prom Factor Mensual Hora 0,5'!$B$4:$M$4,0))</f>
        <v>0.97644003142763458</v>
      </c>
      <c r="E3675" s="38">
        <v>16.766143798828121</v>
      </c>
      <c r="F3675" s="18">
        <f t="shared" si="171"/>
        <v>16.371133977847972</v>
      </c>
      <c r="G3675" s="38">
        <v>8.7612276077270508</v>
      </c>
      <c r="H3675" s="18">
        <f t="shared" si="172"/>
        <v>8.5548133606336609</v>
      </c>
      <c r="I3675" s="38">
        <v>18.255170822143551</v>
      </c>
      <c r="J3675" s="18">
        <f t="shared" si="173"/>
        <v>17.825079571290686</v>
      </c>
    </row>
    <row r="3676" spans="1:10" x14ac:dyDescent="0.3">
      <c r="A3676" s="3">
        <v>2036</v>
      </c>
      <c r="B3676" s="3">
        <v>12</v>
      </c>
      <c r="C3676" s="4">
        <v>1</v>
      </c>
      <c r="D3676" s="19">
        <f>INDEX('Prom Factor Mensual Hora 0,5'!$B$5:$N$28,MATCH('Casos CMg'!$C3676,'Prom Factor Mensual Hora 0,5'!$A$5:$A$28,0),MATCH('Casos CMg'!$B3676,'Prom Factor Mensual Hora 0,5'!$B$4:$M$4,0))</f>
        <v>0.97367928766097722</v>
      </c>
      <c r="E3676" s="38">
        <v>16.7358512878418</v>
      </c>
      <c r="F3676" s="18">
        <f t="shared" si="171"/>
        <v>16.295351760345852</v>
      </c>
      <c r="G3676" s="38">
        <v>8.7034149169921875</v>
      </c>
      <c r="H3676" s="18">
        <f t="shared" si="172"/>
        <v>8.4743348365948759</v>
      </c>
      <c r="I3676" s="38">
        <v>18.28926849365234</v>
      </c>
      <c r="J3676" s="18">
        <f t="shared" si="173"/>
        <v>17.807881918739763</v>
      </c>
    </row>
    <row r="3677" spans="1:10" x14ac:dyDescent="0.3">
      <c r="A3677" s="3">
        <v>2036</v>
      </c>
      <c r="B3677" s="3">
        <v>12</v>
      </c>
      <c r="C3677" s="4">
        <v>2</v>
      </c>
      <c r="D3677" s="19">
        <f>INDEX('Prom Factor Mensual Hora 0,5'!$B$5:$N$28,MATCH('Casos CMg'!$C3677,'Prom Factor Mensual Hora 0,5'!$A$5:$A$28,0),MATCH('Casos CMg'!$B3677,'Prom Factor Mensual Hora 0,5'!$B$4:$M$4,0))</f>
        <v>0.97367102551501061</v>
      </c>
      <c r="E3677" s="38">
        <v>16.7358512878418</v>
      </c>
      <c r="F3677" s="18">
        <f t="shared" si="171"/>
        <v>16.295213486299637</v>
      </c>
      <c r="G3677" s="38">
        <v>8.7034149169921875</v>
      </c>
      <c r="H3677" s="18">
        <f t="shared" si="172"/>
        <v>8.4742629277104236</v>
      </c>
      <c r="I3677" s="38">
        <v>18.28926849365234</v>
      </c>
      <c r="J3677" s="18">
        <f t="shared" si="173"/>
        <v>17.807730810133847</v>
      </c>
    </row>
    <row r="3678" spans="1:10" x14ac:dyDescent="0.3">
      <c r="A3678" s="3">
        <v>2036</v>
      </c>
      <c r="B3678" s="3">
        <v>12</v>
      </c>
      <c r="C3678" s="4">
        <v>3</v>
      </c>
      <c r="D3678" s="19">
        <f>INDEX('Prom Factor Mensual Hora 0,5'!$B$5:$N$28,MATCH('Casos CMg'!$C3678,'Prom Factor Mensual Hora 0,5'!$A$5:$A$28,0),MATCH('Casos CMg'!$B3678,'Prom Factor Mensual Hora 0,5'!$B$4:$M$4,0))</f>
        <v>0.97365909524400518</v>
      </c>
      <c r="E3678" s="38">
        <v>16.7358512878418</v>
      </c>
      <c r="F3678" s="18">
        <f t="shared" si="171"/>
        <v>16.295013823058266</v>
      </c>
      <c r="G3678" s="38">
        <v>8.7034149169921875</v>
      </c>
      <c r="H3678" s="18">
        <f t="shared" si="172"/>
        <v>8.4741590936117923</v>
      </c>
      <c r="I3678" s="38">
        <v>18.28926849365234</v>
      </c>
      <c r="J3678" s="18">
        <f t="shared" si="173"/>
        <v>17.807512614204228</v>
      </c>
    </row>
    <row r="3679" spans="1:10" x14ac:dyDescent="0.3">
      <c r="A3679" s="3">
        <v>2036</v>
      </c>
      <c r="B3679" s="3">
        <v>12</v>
      </c>
      <c r="C3679" s="4">
        <v>4</v>
      </c>
      <c r="D3679" s="19">
        <f>INDEX('Prom Factor Mensual Hora 0,5'!$B$5:$N$28,MATCH('Casos CMg'!$C3679,'Prom Factor Mensual Hora 0,5'!$A$5:$A$28,0),MATCH('Casos CMg'!$B3679,'Prom Factor Mensual Hora 0,5'!$B$4:$M$4,0))</f>
        <v>0.97460134131334175</v>
      </c>
      <c r="E3679" s="38">
        <v>16.7358512878418</v>
      </c>
      <c r="F3679" s="18">
        <f t="shared" si="171"/>
        <v>16.310783113151238</v>
      </c>
      <c r="G3679" s="38">
        <v>8.7034149169921875</v>
      </c>
      <c r="H3679" s="18">
        <f t="shared" si="172"/>
        <v>8.4823598521071322</v>
      </c>
      <c r="I3679" s="38">
        <v>18.28926849365234</v>
      </c>
      <c r="J3679" s="18">
        <f t="shared" si="173"/>
        <v>17.824745605553414</v>
      </c>
    </row>
    <row r="3680" spans="1:10" x14ac:dyDescent="0.3">
      <c r="A3680" s="3">
        <v>2036</v>
      </c>
      <c r="B3680" s="3">
        <v>12</v>
      </c>
      <c r="C3680" s="4">
        <v>5</v>
      </c>
      <c r="D3680" s="19">
        <f>INDEX('Prom Factor Mensual Hora 0,5'!$B$5:$N$28,MATCH('Casos CMg'!$C3680,'Prom Factor Mensual Hora 0,5'!$A$5:$A$28,0),MATCH('Casos CMg'!$B3680,'Prom Factor Mensual Hora 0,5'!$B$4:$M$4,0))</f>
        <v>0.97460499880629525</v>
      </c>
      <c r="E3680" s="38">
        <v>16.7358512878418</v>
      </c>
      <c r="F3680" s="18">
        <f t="shared" si="171"/>
        <v>16.310844324409391</v>
      </c>
      <c r="G3680" s="38">
        <v>8.7034149169921875</v>
      </c>
      <c r="H3680" s="18">
        <f t="shared" si="172"/>
        <v>8.4823916847858634</v>
      </c>
      <c r="I3680" s="38">
        <v>18.28926849365234</v>
      </c>
      <c r="J3680" s="18">
        <f t="shared" si="173"/>
        <v>17.824812498424052</v>
      </c>
    </row>
    <row r="3681" spans="1:10" x14ac:dyDescent="0.3">
      <c r="A3681" s="3">
        <v>2036</v>
      </c>
      <c r="B3681" s="3">
        <v>12</v>
      </c>
      <c r="C3681" s="4">
        <v>6</v>
      </c>
      <c r="D3681" s="19">
        <f>INDEX('Prom Factor Mensual Hora 0,5'!$B$5:$N$28,MATCH('Casos CMg'!$C3681,'Prom Factor Mensual Hora 0,5'!$A$5:$A$28,0),MATCH('Casos CMg'!$B3681,'Prom Factor Mensual Hora 0,5'!$B$4:$M$4,0))</f>
        <v>0.97459344763732958</v>
      </c>
      <c r="E3681" s="38">
        <v>0.16756097972393039</v>
      </c>
      <c r="F3681" s="18">
        <f t="shared" si="171"/>
        <v>0.16330383291863398</v>
      </c>
      <c r="G3681" s="38">
        <v>0</v>
      </c>
      <c r="H3681" s="18">
        <f t="shared" si="172"/>
        <v>0</v>
      </c>
      <c r="I3681" s="38">
        <v>0.58463418483734131</v>
      </c>
      <c r="J3681" s="18">
        <f t="shared" si="173"/>
        <v>0.56978064580726429</v>
      </c>
    </row>
    <row r="3682" spans="1:10" x14ac:dyDescent="0.3">
      <c r="A3682" s="3">
        <v>2036</v>
      </c>
      <c r="B3682" s="3">
        <v>12</v>
      </c>
      <c r="C3682" s="4">
        <v>7</v>
      </c>
      <c r="D3682" s="19">
        <f>INDEX('Prom Factor Mensual Hora 0,5'!$B$5:$N$28,MATCH('Casos CMg'!$C3682,'Prom Factor Mensual Hora 0,5'!$A$5:$A$28,0),MATCH('Casos CMg'!$B3682,'Prom Factor Mensual Hora 0,5'!$B$4:$M$4,0))</f>
        <v>0.97461942681272895</v>
      </c>
      <c r="E3682" s="38">
        <v>0.16756097972393039</v>
      </c>
      <c r="F3682" s="18">
        <f t="shared" si="171"/>
        <v>0.16330818601471633</v>
      </c>
      <c r="G3682" s="38">
        <v>0</v>
      </c>
      <c r="H3682" s="18">
        <f t="shared" si="172"/>
        <v>0</v>
      </c>
      <c r="I3682" s="38">
        <v>0.58463418483734131</v>
      </c>
      <c r="J3682" s="18">
        <f t="shared" si="173"/>
        <v>0.56979583412129664</v>
      </c>
    </row>
    <row r="3683" spans="1:10" x14ac:dyDescent="0.3">
      <c r="A3683" s="3">
        <v>2036</v>
      </c>
      <c r="B3683" s="3">
        <v>12</v>
      </c>
      <c r="C3683" s="4">
        <v>8</v>
      </c>
      <c r="D3683" s="19">
        <f>INDEX('Prom Factor Mensual Hora 0,5'!$B$5:$N$28,MATCH('Casos CMg'!$C3683,'Prom Factor Mensual Hora 0,5'!$A$5:$A$28,0),MATCH('Casos CMg'!$B3683,'Prom Factor Mensual Hora 0,5'!$B$4:$M$4,0))</f>
        <v>0.98045104262200489</v>
      </c>
      <c r="E3683" s="38">
        <v>4.3241538107395172E-2</v>
      </c>
      <c r="F3683" s="18">
        <f t="shared" si="171"/>
        <v>4.2396211121974753E-2</v>
      </c>
      <c r="G3683" s="38">
        <v>0</v>
      </c>
      <c r="H3683" s="18">
        <f t="shared" si="172"/>
        <v>0</v>
      </c>
      <c r="I3683" s="38">
        <v>0.15087331831455231</v>
      </c>
      <c r="J3683" s="18">
        <f t="shared" si="173"/>
        <v>0.14792390224534444</v>
      </c>
    </row>
    <row r="3684" spans="1:10" x14ac:dyDescent="0.3">
      <c r="A3684" s="3">
        <v>2036</v>
      </c>
      <c r="B3684" s="3">
        <v>12</v>
      </c>
      <c r="C3684" s="4">
        <v>9</v>
      </c>
      <c r="D3684" s="19">
        <f>INDEX('Prom Factor Mensual Hora 0,5'!$B$5:$N$28,MATCH('Casos CMg'!$C3684,'Prom Factor Mensual Hora 0,5'!$A$5:$A$28,0),MATCH('Casos CMg'!$B3684,'Prom Factor Mensual Hora 0,5'!$B$4:$M$4,0))</f>
        <v>0.99933823481266382</v>
      </c>
      <c r="E3684" s="38">
        <v>2.162076905369759E-2</v>
      </c>
      <c r="F3684" s="18">
        <f t="shared" si="171"/>
        <v>2.1606461181414419E-2</v>
      </c>
      <c r="G3684" s="38">
        <v>0</v>
      </c>
      <c r="H3684" s="18">
        <f t="shared" si="172"/>
        <v>0</v>
      </c>
      <c r="I3684" s="38">
        <v>7.5436659157276154E-2</v>
      </c>
      <c r="J3684" s="18">
        <f t="shared" si="173"/>
        <v>7.5386737802396922E-2</v>
      </c>
    </row>
    <row r="3685" spans="1:10" x14ac:dyDescent="0.3">
      <c r="A3685" s="3">
        <v>2036</v>
      </c>
      <c r="B3685" s="3">
        <v>12</v>
      </c>
      <c r="C3685" s="4">
        <v>10</v>
      </c>
      <c r="D3685" s="19">
        <f>INDEX('Prom Factor Mensual Hora 0,5'!$B$5:$N$28,MATCH('Casos CMg'!$C3685,'Prom Factor Mensual Hora 0,5'!$A$5:$A$28,0),MATCH('Casos CMg'!$B3685,'Prom Factor Mensual Hora 0,5'!$B$4:$M$4,0))</f>
        <v>0.99987753202537533</v>
      </c>
      <c r="E3685" s="38">
        <v>2.162076905369759E-2</v>
      </c>
      <c r="F3685" s="18">
        <f t="shared" si="171"/>
        <v>2.1618121201901756E-2</v>
      </c>
      <c r="G3685" s="38">
        <v>0</v>
      </c>
      <c r="H3685" s="18">
        <f t="shared" si="172"/>
        <v>0</v>
      </c>
      <c r="I3685" s="38">
        <v>7.5436659157276154E-2</v>
      </c>
      <c r="J3685" s="18">
        <f t="shared" si="173"/>
        <v>7.5427420582416707E-2</v>
      </c>
    </row>
    <row r="3686" spans="1:10" x14ac:dyDescent="0.3">
      <c r="A3686" s="3">
        <v>2036</v>
      </c>
      <c r="B3686" s="3">
        <v>12</v>
      </c>
      <c r="C3686" s="4">
        <v>11</v>
      </c>
      <c r="D3686" s="19">
        <f>INDEX('Prom Factor Mensual Hora 0,5'!$B$5:$N$28,MATCH('Casos CMg'!$C3686,'Prom Factor Mensual Hora 0,5'!$A$5:$A$28,0),MATCH('Casos CMg'!$B3686,'Prom Factor Mensual Hora 0,5'!$B$4:$M$4,0))</f>
        <v>1</v>
      </c>
      <c r="E3686" s="38">
        <v>2.162076905369759E-2</v>
      </c>
      <c r="F3686" s="18">
        <f t="shared" si="171"/>
        <v>2.162076905369759E-2</v>
      </c>
      <c r="G3686" s="38">
        <v>0</v>
      </c>
      <c r="H3686" s="18">
        <f t="shared" si="172"/>
        <v>0</v>
      </c>
      <c r="I3686" s="38">
        <v>7.5436659157276154E-2</v>
      </c>
      <c r="J3686" s="18">
        <f t="shared" si="173"/>
        <v>7.5436659157276154E-2</v>
      </c>
    </row>
    <row r="3687" spans="1:10" x14ac:dyDescent="0.3">
      <c r="A3687" s="3">
        <v>2036</v>
      </c>
      <c r="B3687" s="3">
        <v>12</v>
      </c>
      <c r="C3687" s="4">
        <v>12</v>
      </c>
      <c r="D3687" s="19">
        <f>INDEX('Prom Factor Mensual Hora 0,5'!$B$5:$N$28,MATCH('Casos CMg'!$C3687,'Prom Factor Mensual Hora 0,5'!$A$5:$A$28,0),MATCH('Casos CMg'!$B3687,'Prom Factor Mensual Hora 0,5'!$B$4:$M$4,0))</f>
        <v>1</v>
      </c>
      <c r="E3687" s="38">
        <v>2.162076905369759E-2</v>
      </c>
      <c r="F3687" s="18">
        <f t="shared" si="171"/>
        <v>2.162076905369759E-2</v>
      </c>
      <c r="G3687" s="38">
        <v>0</v>
      </c>
      <c r="H3687" s="18">
        <f t="shared" si="172"/>
        <v>0</v>
      </c>
      <c r="I3687" s="38">
        <v>7.5436659157276154E-2</v>
      </c>
      <c r="J3687" s="18">
        <f t="shared" si="173"/>
        <v>7.5436659157276154E-2</v>
      </c>
    </row>
    <row r="3688" spans="1:10" x14ac:dyDescent="0.3">
      <c r="A3688" s="3">
        <v>2036</v>
      </c>
      <c r="B3688" s="3">
        <v>12</v>
      </c>
      <c r="C3688" s="4">
        <v>13</v>
      </c>
      <c r="D3688" s="19">
        <f>INDEX('Prom Factor Mensual Hora 0,5'!$B$5:$N$28,MATCH('Casos CMg'!$C3688,'Prom Factor Mensual Hora 0,5'!$A$5:$A$28,0),MATCH('Casos CMg'!$B3688,'Prom Factor Mensual Hora 0,5'!$B$4:$M$4,0))</f>
        <v>0.99960607519586819</v>
      </c>
      <c r="E3688" s="38">
        <v>0</v>
      </c>
      <c r="F3688" s="18">
        <f t="shared" si="171"/>
        <v>0</v>
      </c>
      <c r="G3688" s="38">
        <v>0</v>
      </c>
      <c r="H3688" s="18">
        <f t="shared" si="172"/>
        <v>0</v>
      </c>
      <c r="I3688" s="38">
        <v>0</v>
      </c>
      <c r="J3688" s="18">
        <f t="shared" si="173"/>
        <v>0</v>
      </c>
    </row>
    <row r="3689" spans="1:10" x14ac:dyDescent="0.3">
      <c r="A3689" s="3">
        <v>2036</v>
      </c>
      <c r="B3689" s="3">
        <v>12</v>
      </c>
      <c r="C3689" s="4">
        <v>14</v>
      </c>
      <c r="D3689" s="19">
        <f>INDEX('Prom Factor Mensual Hora 0,5'!$B$5:$N$28,MATCH('Casos CMg'!$C3689,'Prom Factor Mensual Hora 0,5'!$A$5:$A$28,0),MATCH('Casos CMg'!$B3689,'Prom Factor Mensual Hora 0,5'!$B$4:$M$4,0))</f>
        <v>0.99960888702088657</v>
      </c>
      <c r="E3689" s="38">
        <v>0</v>
      </c>
      <c r="F3689" s="18">
        <f t="shared" si="171"/>
        <v>0</v>
      </c>
      <c r="G3689" s="38">
        <v>0</v>
      </c>
      <c r="H3689" s="18">
        <f t="shared" si="172"/>
        <v>0</v>
      </c>
      <c r="I3689" s="38">
        <v>0</v>
      </c>
      <c r="J3689" s="18">
        <f t="shared" si="173"/>
        <v>0</v>
      </c>
    </row>
    <row r="3690" spans="1:10" x14ac:dyDescent="0.3">
      <c r="A3690" s="3">
        <v>2036</v>
      </c>
      <c r="B3690" s="3">
        <v>12</v>
      </c>
      <c r="C3690" s="4">
        <v>15</v>
      </c>
      <c r="D3690" s="19">
        <f>INDEX('Prom Factor Mensual Hora 0,5'!$B$5:$N$28,MATCH('Casos CMg'!$C3690,'Prom Factor Mensual Hora 0,5'!$A$5:$A$28,0),MATCH('Casos CMg'!$B3690,'Prom Factor Mensual Hora 0,5'!$B$4:$M$4,0))</f>
        <v>0.99960888702088657</v>
      </c>
      <c r="E3690" s="38">
        <v>2.162076905369759E-2</v>
      </c>
      <c r="F3690" s="18">
        <f t="shared" si="171"/>
        <v>2.1612312890302274E-2</v>
      </c>
      <c r="G3690" s="38">
        <v>0</v>
      </c>
      <c r="H3690" s="18">
        <f t="shared" si="172"/>
        <v>0</v>
      </c>
      <c r="I3690" s="38">
        <v>7.5436659157276154E-2</v>
      </c>
      <c r="J3690" s="18">
        <f t="shared" si="173"/>
        <v>7.5407154900778789E-2</v>
      </c>
    </row>
    <row r="3691" spans="1:10" x14ac:dyDescent="0.3">
      <c r="A3691" s="3">
        <v>2036</v>
      </c>
      <c r="B3691" s="3">
        <v>12</v>
      </c>
      <c r="C3691" s="4">
        <v>16</v>
      </c>
      <c r="D3691" s="19">
        <f>INDEX('Prom Factor Mensual Hora 0,5'!$B$5:$N$28,MATCH('Casos CMg'!$C3691,'Prom Factor Mensual Hora 0,5'!$A$5:$A$28,0),MATCH('Casos CMg'!$B3691,'Prom Factor Mensual Hora 0,5'!$B$4:$M$4,0))</f>
        <v>0.99956812066044309</v>
      </c>
      <c r="E3691" s="38">
        <v>2.162076905369759E-2</v>
      </c>
      <c r="F3691" s="18">
        <f t="shared" si="171"/>
        <v>2.1611431490237965E-2</v>
      </c>
      <c r="G3691" s="38">
        <v>0</v>
      </c>
      <c r="H3691" s="18">
        <f t="shared" si="172"/>
        <v>0</v>
      </c>
      <c r="I3691" s="38">
        <v>7.5436659157276154E-2</v>
      </c>
      <c r="J3691" s="18">
        <f t="shared" si="173"/>
        <v>7.5404079622740927E-2</v>
      </c>
    </row>
    <row r="3692" spans="1:10" x14ac:dyDescent="0.3">
      <c r="A3692" s="3">
        <v>2036</v>
      </c>
      <c r="B3692" s="3">
        <v>12</v>
      </c>
      <c r="C3692" s="4">
        <v>17</v>
      </c>
      <c r="D3692" s="19">
        <f>INDEX('Prom Factor Mensual Hora 0,5'!$B$5:$N$28,MATCH('Casos CMg'!$C3692,'Prom Factor Mensual Hora 0,5'!$A$5:$A$28,0),MATCH('Casos CMg'!$B3692,'Prom Factor Mensual Hora 0,5'!$B$4:$M$4,0))</f>
        <v>0.99933901475684039</v>
      </c>
      <c r="E3692" s="38">
        <v>2.162076905369759E-2</v>
      </c>
      <c r="F3692" s="18">
        <f t="shared" si="171"/>
        <v>2.1606478044407334E-2</v>
      </c>
      <c r="G3692" s="38">
        <v>0</v>
      </c>
      <c r="H3692" s="18">
        <f t="shared" si="172"/>
        <v>0</v>
      </c>
      <c r="I3692" s="38">
        <v>7.5436659157276154E-2</v>
      </c>
      <c r="J3692" s="18">
        <f t="shared" si="173"/>
        <v>7.5386796638779938E-2</v>
      </c>
    </row>
    <row r="3693" spans="1:10" x14ac:dyDescent="0.3">
      <c r="A3693" s="3">
        <v>2036</v>
      </c>
      <c r="B3693" s="3">
        <v>12</v>
      </c>
      <c r="C3693" s="4">
        <v>18</v>
      </c>
      <c r="D3693" s="19">
        <f>INDEX('Prom Factor Mensual Hora 0,5'!$B$5:$N$28,MATCH('Casos CMg'!$C3693,'Prom Factor Mensual Hora 0,5'!$A$5:$A$28,0),MATCH('Casos CMg'!$B3693,'Prom Factor Mensual Hora 0,5'!$B$4:$M$4,0))</f>
        <v>0.99988101045918065</v>
      </c>
      <c r="E3693" s="38">
        <v>2.162076905369759E-2</v>
      </c>
      <c r="F3693" s="18">
        <f t="shared" si="171"/>
        <v>2.1618196408315728E-2</v>
      </c>
      <c r="G3693" s="38">
        <v>0</v>
      </c>
      <c r="H3693" s="18">
        <f t="shared" si="172"/>
        <v>0</v>
      </c>
      <c r="I3693" s="38">
        <v>7.5436659157276154E-2</v>
      </c>
      <c r="J3693" s="18">
        <f t="shared" si="173"/>
        <v>7.5427682983842087E-2</v>
      </c>
    </row>
    <row r="3694" spans="1:10" x14ac:dyDescent="0.3">
      <c r="A3694" s="3">
        <v>2036</v>
      </c>
      <c r="B3694" s="3">
        <v>12</v>
      </c>
      <c r="C3694" s="4">
        <v>19</v>
      </c>
      <c r="D3694" s="19">
        <f>INDEX('Prom Factor Mensual Hora 0,5'!$B$5:$N$28,MATCH('Casos CMg'!$C3694,'Prom Factor Mensual Hora 0,5'!$A$5:$A$28,0),MATCH('Casos CMg'!$B3694,'Prom Factor Mensual Hora 0,5'!$B$4:$M$4,0))</f>
        <v>0.99919960401461771</v>
      </c>
      <c r="E3694" s="38">
        <v>2.162076905369759E-2</v>
      </c>
      <c r="F3694" s="18">
        <f t="shared" si="171"/>
        <v>2.1603463876946134E-2</v>
      </c>
      <c r="G3694" s="38">
        <v>0</v>
      </c>
      <c r="H3694" s="18">
        <f t="shared" si="172"/>
        <v>0</v>
      </c>
      <c r="I3694" s="38">
        <v>7.5436659157276154E-2</v>
      </c>
      <c r="J3694" s="18">
        <f t="shared" si="173"/>
        <v>7.5376279958136019E-2</v>
      </c>
    </row>
    <row r="3695" spans="1:10" x14ac:dyDescent="0.3">
      <c r="A3695" s="3">
        <v>2036</v>
      </c>
      <c r="B3695" s="3">
        <v>12</v>
      </c>
      <c r="C3695" s="4">
        <v>20</v>
      </c>
      <c r="D3695" s="19">
        <f>INDEX('Prom Factor Mensual Hora 0,5'!$B$5:$N$28,MATCH('Casos CMg'!$C3695,'Prom Factor Mensual Hora 0,5'!$A$5:$A$28,0),MATCH('Casos CMg'!$B3695,'Prom Factor Mensual Hora 0,5'!$B$4:$M$4,0))</f>
        <v>0.97978402882053783</v>
      </c>
      <c r="E3695" s="38">
        <v>16.778537750244141</v>
      </c>
      <c r="F3695" s="18">
        <f t="shared" si="171"/>
        <v>16.439343314651687</v>
      </c>
      <c r="G3695" s="38">
        <v>8.784876823425293</v>
      </c>
      <c r="H3695" s="18">
        <f t="shared" si="172"/>
        <v>8.607282006747802</v>
      </c>
      <c r="I3695" s="38">
        <v>18.241220474243161</v>
      </c>
      <c r="J3695" s="18">
        <f t="shared" si="173"/>
        <v>17.872456486857647</v>
      </c>
    </row>
    <row r="3696" spans="1:10" x14ac:dyDescent="0.3">
      <c r="A3696" s="3">
        <v>2036</v>
      </c>
      <c r="B3696" s="3">
        <v>12</v>
      </c>
      <c r="C3696" s="4">
        <v>21</v>
      </c>
      <c r="D3696" s="19">
        <f>INDEX('Prom Factor Mensual Hora 0,5'!$B$5:$N$28,MATCH('Casos CMg'!$C3696,'Prom Factor Mensual Hora 0,5'!$A$5:$A$28,0),MATCH('Casos CMg'!$B3696,'Prom Factor Mensual Hora 0,5'!$B$4:$M$4,0))</f>
        <v>0.97551990608403272</v>
      </c>
      <c r="E3696" s="38">
        <v>16.778537750244141</v>
      </c>
      <c r="F3696" s="18">
        <f t="shared" si="171"/>
        <v>16.367797570345562</v>
      </c>
      <c r="G3696" s="38">
        <v>8.784876823425293</v>
      </c>
      <c r="H3696" s="18">
        <f t="shared" si="172"/>
        <v>8.5698222137476368</v>
      </c>
      <c r="I3696" s="38">
        <v>18.241220474243161</v>
      </c>
      <c r="J3696" s="18">
        <f t="shared" si="173"/>
        <v>17.794673683891823</v>
      </c>
    </row>
    <row r="3697" spans="1:10" x14ac:dyDescent="0.3">
      <c r="A3697" s="3">
        <v>2036</v>
      </c>
      <c r="B3697" s="3">
        <v>12</v>
      </c>
      <c r="C3697" s="4">
        <v>22</v>
      </c>
      <c r="D3697" s="19">
        <f>INDEX('Prom Factor Mensual Hora 0,5'!$B$5:$N$28,MATCH('Casos CMg'!$C3697,'Prom Factor Mensual Hora 0,5'!$A$5:$A$28,0),MATCH('Casos CMg'!$B3697,'Prom Factor Mensual Hora 0,5'!$B$4:$M$4,0))</f>
        <v>0.97552808986827033</v>
      </c>
      <c r="E3697" s="38">
        <v>16.778537750244141</v>
      </c>
      <c r="F3697" s="18">
        <f t="shared" si="171"/>
        <v>16.367934882278334</v>
      </c>
      <c r="G3697" s="38">
        <v>8.784876823425293</v>
      </c>
      <c r="H3697" s="18">
        <f t="shared" si="172"/>
        <v>8.5698941072841137</v>
      </c>
      <c r="I3697" s="38">
        <v>18.241220474243161</v>
      </c>
      <c r="J3697" s="18">
        <f t="shared" si="173"/>
        <v>17.794822966104416</v>
      </c>
    </row>
    <row r="3698" spans="1:10" x14ac:dyDescent="0.3">
      <c r="A3698" s="3">
        <v>2036</v>
      </c>
      <c r="B3698" s="3">
        <v>12</v>
      </c>
      <c r="C3698" s="4">
        <v>23</v>
      </c>
      <c r="D3698" s="19">
        <f>INDEX('Prom Factor Mensual Hora 0,5'!$B$5:$N$28,MATCH('Casos CMg'!$C3698,'Prom Factor Mensual Hora 0,5'!$A$5:$A$28,0),MATCH('Casos CMg'!$B3698,'Prom Factor Mensual Hora 0,5'!$B$4:$M$4,0))</f>
        <v>0.97628800661163506</v>
      </c>
      <c r="E3698" s="38">
        <v>16.778537750244141</v>
      </c>
      <c r="F3698" s="18">
        <f t="shared" si="171"/>
        <v>16.380685174043919</v>
      </c>
      <c r="G3698" s="38">
        <v>8.784876823425293</v>
      </c>
      <c r="H3698" s="18">
        <f t="shared" si="172"/>
        <v>8.5765698822706327</v>
      </c>
      <c r="I3698" s="38">
        <v>18.241220474243161</v>
      </c>
      <c r="J3698" s="18">
        <f t="shared" si="173"/>
        <v>17.808684774962199</v>
      </c>
    </row>
    <row r="3699" spans="1:10" x14ac:dyDescent="0.3">
      <c r="A3699" s="3">
        <v>2037</v>
      </c>
      <c r="B3699" s="3">
        <v>1</v>
      </c>
      <c r="C3699" s="4">
        <v>0</v>
      </c>
      <c r="D3699" s="19">
        <f>INDEX('Prom Factor Mensual Hora 0,5'!$B$5:$N$28,MATCH('Casos CMg'!$C3699,'Prom Factor Mensual Hora 0,5'!$A$5:$A$28,0),MATCH('Casos CMg'!$B3699,'Prom Factor Mensual Hora 0,5'!$B$4:$M$4,0))</f>
        <v>1.0028880238984343</v>
      </c>
      <c r="E3699" s="38">
        <v>39.180583953857422</v>
      </c>
      <c r="F3699" s="18">
        <f t="shared" si="171"/>
        <v>39.293738416670777</v>
      </c>
      <c r="G3699" s="38">
        <v>23.807939529418949</v>
      </c>
      <c r="H3699" s="18">
        <f t="shared" si="172"/>
        <v>23.87669742775239</v>
      </c>
      <c r="I3699" s="38">
        <v>45.084064483642578</v>
      </c>
      <c r="J3699" s="18">
        <f t="shared" si="173"/>
        <v>45.214268339309896</v>
      </c>
    </row>
    <row r="3700" spans="1:10" x14ac:dyDescent="0.3">
      <c r="A3700" s="3">
        <v>2037</v>
      </c>
      <c r="B3700" s="3">
        <v>1</v>
      </c>
      <c r="C3700" s="4">
        <v>1</v>
      </c>
      <c r="D3700" s="19">
        <f>INDEX('Prom Factor Mensual Hora 0,5'!$B$5:$N$28,MATCH('Casos CMg'!$C3700,'Prom Factor Mensual Hora 0,5'!$A$5:$A$28,0),MATCH('Casos CMg'!$B3700,'Prom Factor Mensual Hora 0,5'!$B$4:$M$4,0))</f>
        <v>1.0046479464183109</v>
      </c>
      <c r="E3700" s="38">
        <v>39.352691650390618</v>
      </c>
      <c r="F3700" s="18">
        <f t="shared" si="171"/>
        <v>39.535600852597945</v>
      </c>
      <c r="G3700" s="38">
        <v>23.90439414978027</v>
      </c>
      <c r="H3700" s="18">
        <f t="shared" si="172"/>
        <v>24.015500492950633</v>
      </c>
      <c r="I3700" s="38">
        <v>45.475116729736328</v>
      </c>
      <c r="J3700" s="18">
        <f t="shared" si="173"/>
        <v>45.686482635662578</v>
      </c>
    </row>
    <row r="3701" spans="1:10" x14ac:dyDescent="0.3">
      <c r="A3701" s="3">
        <v>2037</v>
      </c>
      <c r="B3701" s="3">
        <v>1</v>
      </c>
      <c r="C3701" s="4">
        <v>2</v>
      </c>
      <c r="D3701" s="19">
        <f>INDEX('Prom Factor Mensual Hora 0,5'!$B$5:$N$28,MATCH('Casos CMg'!$C3701,'Prom Factor Mensual Hora 0,5'!$A$5:$A$28,0),MATCH('Casos CMg'!$B3701,'Prom Factor Mensual Hora 0,5'!$B$4:$M$4,0))</f>
        <v>1.0046511435038992</v>
      </c>
      <c r="E3701" s="38">
        <v>39.352691650390618</v>
      </c>
      <c r="F3701" s="18">
        <f t="shared" si="171"/>
        <v>39.535726666521278</v>
      </c>
      <c r="G3701" s="38">
        <v>23.90439414978027</v>
      </c>
      <c r="H3701" s="18">
        <f t="shared" si="172"/>
        <v>24.015576917344667</v>
      </c>
      <c r="I3701" s="38">
        <v>45.475116729736328</v>
      </c>
      <c r="J3701" s="18">
        <f t="shared" si="173"/>
        <v>45.686628023502898</v>
      </c>
    </row>
    <row r="3702" spans="1:10" x14ac:dyDescent="0.3">
      <c r="A3702" s="3">
        <v>2037</v>
      </c>
      <c r="B3702" s="3">
        <v>1</v>
      </c>
      <c r="C3702" s="4">
        <v>3</v>
      </c>
      <c r="D3702" s="19">
        <f>INDEX('Prom Factor Mensual Hora 0,5'!$B$5:$N$28,MATCH('Casos CMg'!$C3702,'Prom Factor Mensual Hora 0,5'!$A$5:$A$28,0),MATCH('Casos CMg'!$B3702,'Prom Factor Mensual Hora 0,5'!$B$4:$M$4,0))</f>
        <v>1.0046490951895524</v>
      </c>
      <c r="E3702" s="38">
        <v>39.352691650390618</v>
      </c>
      <c r="F3702" s="18">
        <f t="shared" si="171"/>
        <v>39.535646059838385</v>
      </c>
      <c r="G3702" s="38">
        <v>23.90439414978027</v>
      </c>
      <c r="H3702" s="18">
        <f t="shared" si="172"/>
        <v>24.015527953631178</v>
      </c>
      <c r="I3702" s="38">
        <v>45.475116729736328</v>
      </c>
      <c r="J3702" s="18">
        <f t="shared" si="173"/>
        <v>45.686534876168878</v>
      </c>
    </row>
    <row r="3703" spans="1:10" x14ac:dyDescent="0.3">
      <c r="A3703" s="3">
        <v>2037</v>
      </c>
      <c r="B3703" s="3">
        <v>1</v>
      </c>
      <c r="C3703" s="4">
        <v>4</v>
      </c>
      <c r="D3703" s="19">
        <f>INDEX('Prom Factor Mensual Hora 0,5'!$B$5:$N$28,MATCH('Casos CMg'!$C3703,'Prom Factor Mensual Hora 0,5'!$A$5:$A$28,0),MATCH('Casos CMg'!$B3703,'Prom Factor Mensual Hora 0,5'!$B$4:$M$4,0))</f>
        <v>1.0046520849286233</v>
      </c>
      <c r="E3703" s="38">
        <v>39.352691650390618</v>
      </c>
      <c r="F3703" s="18">
        <f t="shared" si="171"/>
        <v>39.535763714118161</v>
      </c>
      <c r="G3703" s="38">
        <v>23.90439414978027</v>
      </c>
      <c r="H3703" s="18">
        <f t="shared" si="172"/>
        <v>24.015599421532336</v>
      </c>
      <c r="I3703" s="38">
        <v>45.475116729736328</v>
      </c>
      <c r="J3703" s="18">
        <f t="shared" si="173"/>
        <v>45.686670834902124</v>
      </c>
    </row>
    <row r="3704" spans="1:10" x14ac:dyDescent="0.3">
      <c r="A3704" s="3">
        <v>2037</v>
      </c>
      <c r="B3704" s="3">
        <v>1</v>
      </c>
      <c r="C3704" s="4">
        <v>5</v>
      </c>
      <c r="D3704" s="19">
        <f>INDEX('Prom Factor Mensual Hora 0,5'!$B$5:$N$28,MATCH('Casos CMg'!$C3704,'Prom Factor Mensual Hora 0,5'!$A$5:$A$28,0),MATCH('Casos CMg'!$B3704,'Prom Factor Mensual Hora 0,5'!$B$4:$M$4,0))</f>
        <v>1.0046421179373766</v>
      </c>
      <c r="E3704" s="38">
        <v>39.352691650390618</v>
      </c>
      <c r="F3704" s="18">
        <f t="shared" si="171"/>
        <v>39.535371486184943</v>
      </c>
      <c r="G3704" s="38">
        <v>23.90439414978027</v>
      </c>
      <c r="H3704" s="18">
        <f t="shared" si="172"/>
        <v>24.015361166645086</v>
      </c>
      <c r="I3704" s="38">
        <v>45.475116729736328</v>
      </c>
      <c r="J3704" s="18">
        <f t="shared" si="173"/>
        <v>45.686217584811729</v>
      </c>
    </row>
    <row r="3705" spans="1:10" x14ac:dyDescent="0.3">
      <c r="A3705" s="3">
        <v>2037</v>
      </c>
      <c r="B3705" s="3">
        <v>1</v>
      </c>
      <c r="C3705" s="4">
        <v>6</v>
      </c>
      <c r="D3705" s="19">
        <f>INDEX('Prom Factor Mensual Hora 0,5'!$B$5:$N$28,MATCH('Casos CMg'!$C3705,'Prom Factor Mensual Hora 0,5'!$A$5:$A$28,0),MATCH('Casos CMg'!$B3705,'Prom Factor Mensual Hora 0,5'!$B$4:$M$4,0))</f>
        <v>1.0046470634207982</v>
      </c>
      <c r="E3705" s="38">
        <v>5.1521949768066406</v>
      </c>
      <c r="F3705" s="18">
        <f t="shared" si="171"/>
        <v>5.1761375536201788</v>
      </c>
      <c r="G3705" s="38">
        <v>2.849512100219727</v>
      </c>
      <c r="H3705" s="18">
        <f t="shared" si="172"/>
        <v>2.8627539636677799</v>
      </c>
      <c r="I3705" s="38">
        <v>5.2709760665893546</v>
      </c>
      <c r="J3705" s="18">
        <f t="shared" si="173"/>
        <v>5.2954706266603049</v>
      </c>
    </row>
    <row r="3706" spans="1:10" x14ac:dyDescent="0.3">
      <c r="A3706" s="3">
        <v>2037</v>
      </c>
      <c r="B3706" s="3">
        <v>1</v>
      </c>
      <c r="C3706" s="4">
        <v>7</v>
      </c>
      <c r="D3706" s="19">
        <f>INDEX('Prom Factor Mensual Hora 0,5'!$B$5:$N$28,MATCH('Casos CMg'!$C3706,'Prom Factor Mensual Hora 0,5'!$A$5:$A$28,0),MATCH('Casos CMg'!$B3706,'Prom Factor Mensual Hora 0,5'!$B$4:$M$4,0))</f>
        <v>1.0046543061034097</v>
      </c>
      <c r="E3706" s="38">
        <v>5.1521949768066406</v>
      </c>
      <c r="F3706" s="18">
        <f t="shared" si="171"/>
        <v>5.1761748693331482</v>
      </c>
      <c r="G3706" s="38">
        <v>2.849512100219727</v>
      </c>
      <c r="H3706" s="18">
        <f t="shared" si="172"/>
        <v>2.8627746017795195</v>
      </c>
      <c r="I3706" s="38">
        <v>5.2709760665893546</v>
      </c>
      <c r="J3706" s="18">
        <f t="shared" si="173"/>
        <v>5.2955088026670074</v>
      </c>
    </row>
    <row r="3707" spans="1:10" x14ac:dyDescent="0.3">
      <c r="A3707" s="3">
        <v>2037</v>
      </c>
      <c r="B3707" s="3">
        <v>1</v>
      </c>
      <c r="C3707" s="4">
        <v>8</v>
      </c>
      <c r="D3707" s="19">
        <f>INDEX('Prom Factor Mensual Hora 0,5'!$B$5:$N$28,MATCH('Casos CMg'!$C3707,'Prom Factor Mensual Hora 0,5'!$A$5:$A$28,0),MATCH('Casos CMg'!$B3707,'Prom Factor Mensual Hora 0,5'!$B$4:$M$4,0))</f>
        <v>1.0045236566439639</v>
      </c>
      <c r="E3707" s="38">
        <v>1.6199055910110469</v>
      </c>
      <c r="F3707" s="18">
        <f t="shared" si="171"/>
        <v>1.6272334877004184</v>
      </c>
      <c r="G3707" s="38">
        <v>0.8272777795791626</v>
      </c>
      <c r="H3707" s="18">
        <f t="shared" si="172"/>
        <v>0.83102010020315964</v>
      </c>
      <c r="I3707" s="38">
        <v>1.7302044630050659</v>
      </c>
      <c r="J3707" s="18">
        <f t="shared" si="173"/>
        <v>1.7380313139195549</v>
      </c>
    </row>
    <row r="3708" spans="1:10" x14ac:dyDescent="0.3">
      <c r="A3708" s="3">
        <v>2037</v>
      </c>
      <c r="B3708" s="3">
        <v>1</v>
      </c>
      <c r="C3708" s="4">
        <v>9</v>
      </c>
      <c r="D3708" s="19">
        <f>INDEX('Prom Factor Mensual Hora 0,5'!$B$5:$N$28,MATCH('Casos CMg'!$C3708,'Prom Factor Mensual Hora 0,5'!$A$5:$A$28,0),MATCH('Casos CMg'!$B3708,'Prom Factor Mensual Hora 0,5'!$B$4:$M$4,0))</f>
        <v>0.99967550010420725</v>
      </c>
      <c r="E3708" s="38">
        <v>0.8171125054359436</v>
      </c>
      <c r="F3708" s="18">
        <f t="shared" si="171"/>
        <v>0.81684735251307872</v>
      </c>
      <c r="G3708" s="38">
        <v>0.36767899990081793</v>
      </c>
      <c r="H3708" s="18">
        <f t="shared" si="172"/>
        <v>0.36755968810366491</v>
      </c>
      <c r="I3708" s="38">
        <v>0.92548400163650513</v>
      </c>
      <c r="J3708" s="18">
        <f t="shared" si="173"/>
        <v>0.92518368217441627</v>
      </c>
    </row>
    <row r="3709" spans="1:10" x14ac:dyDescent="0.3">
      <c r="A3709" s="3">
        <v>2037</v>
      </c>
      <c r="B3709" s="3">
        <v>1</v>
      </c>
      <c r="C3709" s="4">
        <v>10</v>
      </c>
      <c r="D3709" s="19">
        <f>INDEX('Prom Factor Mensual Hora 0,5'!$B$5:$N$28,MATCH('Casos CMg'!$C3709,'Prom Factor Mensual Hora 0,5'!$A$5:$A$28,0),MATCH('Casos CMg'!$B3709,'Prom Factor Mensual Hora 0,5'!$B$4:$M$4,0))</f>
        <v>0.99996417639711355</v>
      </c>
      <c r="E3709" s="38">
        <v>0.69300556182861328</v>
      </c>
      <c r="F3709" s="18">
        <f t="shared" si="171"/>
        <v>0.69298073587256825</v>
      </c>
      <c r="G3709" s="38">
        <v>0.36767899990081793</v>
      </c>
      <c r="H3709" s="18">
        <f t="shared" si="172"/>
        <v>0.36766582831433581</v>
      </c>
      <c r="I3709" s="38">
        <v>0.72556251287460327</v>
      </c>
      <c r="J3709" s="18">
        <f t="shared" si="173"/>
        <v>0.72553652061127272</v>
      </c>
    </row>
    <row r="3710" spans="1:10" x14ac:dyDescent="0.3">
      <c r="A3710" s="3">
        <v>2037</v>
      </c>
      <c r="B3710" s="3">
        <v>1</v>
      </c>
      <c r="C3710" s="4">
        <v>11</v>
      </c>
      <c r="D3710" s="19">
        <f>INDEX('Prom Factor Mensual Hora 0,5'!$B$5:$N$28,MATCH('Casos CMg'!$C3710,'Prom Factor Mensual Hora 0,5'!$A$5:$A$28,0),MATCH('Casos CMg'!$B3710,'Prom Factor Mensual Hora 0,5'!$B$4:$M$4,0))</f>
        <v>1.000003590641767</v>
      </c>
      <c r="E3710" s="38">
        <v>0.69300556182861328</v>
      </c>
      <c r="F3710" s="18">
        <f t="shared" si="171"/>
        <v>0.69300805016332834</v>
      </c>
      <c r="G3710" s="38">
        <v>0.36767899990081793</v>
      </c>
      <c r="H3710" s="18">
        <f t="shared" si="172"/>
        <v>0.36768032010439183</v>
      </c>
      <c r="I3710" s="38">
        <v>0.72556251287460327</v>
      </c>
      <c r="J3710" s="18">
        <f t="shared" si="173"/>
        <v>0.72556511810966662</v>
      </c>
    </row>
    <row r="3711" spans="1:10" x14ac:dyDescent="0.3">
      <c r="A3711" s="3">
        <v>2037</v>
      </c>
      <c r="B3711" s="3">
        <v>1</v>
      </c>
      <c r="C3711" s="4">
        <v>12</v>
      </c>
      <c r="D3711" s="19">
        <f>INDEX('Prom Factor Mensual Hora 0,5'!$B$5:$N$28,MATCH('Casos CMg'!$C3711,'Prom Factor Mensual Hora 0,5'!$A$5:$A$28,0),MATCH('Casos CMg'!$B3711,'Prom Factor Mensual Hora 0,5'!$B$4:$M$4,0))</f>
        <v>0.9999953636243295</v>
      </c>
      <c r="E3711" s="38">
        <v>0.69300556182861328</v>
      </c>
      <c r="F3711" s="18">
        <f t="shared" si="171"/>
        <v>0.69300234879448686</v>
      </c>
      <c r="G3711" s="38">
        <v>0.36767899990081793</v>
      </c>
      <c r="H3711" s="18">
        <f t="shared" si="172"/>
        <v>0.36767729520284825</v>
      </c>
      <c r="I3711" s="38">
        <v>0.72556251287460327</v>
      </c>
      <c r="J3711" s="18">
        <f t="shared" si="173"/>
        <v>0.72555914889422113</v>
      </c>
    </row>
    <row r="3712" spans="1:10" x14ac:dyDescent="0.3">
      <c r="A3712" s="3">
        <v>2037</v>
      </c>
      <c r="B3712" s="3">
        <v>1</v>
      </c>
      <c r="C3712" s="4">
        <v>13</v>
      </c>
      <c r="D3712" s="19">
        <f>INDEX('Prom Factor Mensual Hora 0,5'!$B$5:$N$28,MATCH('Casos CMg'!$C3712,'Prom Factor Mensual Hora 0,5'!$A$5:$A$28,0),MATCH('Casos CMg'!$B3712,'Prom Factor Mensual Hora 0,5'!$B$4:$M$4,0))</f>
        <v>1.0000231328925377</v>
      </c>
      <c r="E3712" s="38">
        <v>0.69300556182861328</v>
      </c>
      <c r="F3712" s="18">
        <f t="shared" si="171"/>
        <v>0.69302159305180311</v>
      </c>
      <c r="G3712" s="38">
        <v>0.36767899990081793</v>
      </c>
      <c r="H3712" s="18">
        <f t="shared" si="172"/>
        <v>0.36768750537961103</v>
      </c>
      <c r="I3712" s="38">
        <v>0.72556251287460327</v>
      </c>
      <c r="J3712" s="18">
        <f t="shared" si="173"/>
        <v>0.72557929723424297</v>
      </c>
    </row>
    <row r="3713" spans="1:10" x14ac:dyDescent="0.3">
      <c r="A3713" s="3">
        <v>2037</v>
      </c>
      <c r="B3713" s="3">
        <v>1</v>
      </c>
      <c r="C3713" s="4">
        <v>14</v>
      </c>
      <c r="D3713" s="19">
        <f>INDEX('Prom Factor Mensual Hora 0,5'!$B$5:$N$28,MATCH('Casos CMg'!$C3713,'Prom Factor Mensual Hora 0,5'!$A$5:$A$28,0),MATCH('Casos CMg'!$B3713,'Prom Factor Mensual Hora 0,5'!$B$4:$M$4,0))</f>
        <v>1.0000409939326955</v>
      </c>
      <c r="E3713" s="38">
        <v>0.69300556182861328</v>
      </c>
      <c r="F3713" s="18">
        <f t="shared" si="171"/>
        <v>0.69303397085197249</v>
      </c>
      <c r="G3713" s="38">
        <v>0.36767899990081793</v>
      </c>
      <c r="H3713" s="18">
        <f t="shared" si="172"/>
        <v>0.36769407250899344</v>
      </c>
      <c r="I3713" s="38">
        <v>0.72556251287460327</v>
      </c>
      <c r="J3713" s="18">
        <f t="shared" si="173"/>
        <v>0.72559225653542248</v>
      </c>
    </row>
    <row r="3714" spans="1:10" x14ac:dyDescent="0.3">
      <c r="A3714" s="3">
        <v>2037</v>
      </c>
      <c r="B3714" s="3">
        <v>1</v>
      </c>
      <c r="C3714" s="4">
        <v>15</v>
      </c>
      <c r="D3714" s="19">
        <f>INDEX('Prom Factor Mensual Hora 0,5'!$B$5:$N$28,MATCH('Casos CMg'!$C3714,'Prom Factor Mensual Hora 0,5'!$A$5:$A$28,0),MATCH('Casos CMg'!$B3714,'Prom Factor Mensual Hora 0,5'!$B$4:$M$4,0))</f>
        <v>1.0000364578999257</v>
      </c>
      <c r="E3714" s="38">
        <v>0.69300556182861328</v>
      </c>
      <c r="F3714" s="18">
        <f t="shared" si="171"/>
        <v>0.69303082735603438</v>
      </c>
      <c r="G3714" s="38">
        <v>0.36767899990081793</v>
      </c>
      <c r="H3714" s="18">
        <f t="shared" si="172"/>
        <v>0.36769240470500109</v>
      </c>
      <c r="I3714" s="38">
        <v>0.72556251287460327</v>
      </c>
      <c r="J3714" s="18">
        <f t="shared" si="173"/>
        <v>0.72558896536008743</v>
      </c>
    </row>
    <row r="3715" spans="1:10" x14ac:dyDescent="0.3">
      <c r="A3715" s="3">
        <v>2037</v>
      </c>
      <c r="B3715" s="3">
        <v>1</v>
      </c>
      <c r="C3715" s="4">
        <v>16</v>
      </c>
      <c r="D3715" s="19">
        <f>INDEX('Prom Factor Mensual Hora 0,5'!$B$5:$N$28,MATCH('Casos CMg'!$C3715,'Prom Factor Mensual Hora 0,5'!$A$5:$A$28,0),MATCH('Casos CMg'!$B3715,'Prom Factor Mensual Hora 0,5'!$B$4:$M$4,0))</f>
        <v>1.0000107464512635</v>
      </c>
      <c r="E3715" s="38">
        <v>0.69300556182861328</v>
      </c>
      <c r="F3715" s="18">
        <f t="shared" si="171"/>
        <v>0.6930130091791088</v>
      </c>
      <c r="G3715" s="38">
        <v>0.36767899990081793</v>
      </c>
      <c r="H3715" s="18">
        <f t="shared" si="172"/>
        <v>0.367682951145271</v>
      </c>
      <c r="I3715" s="38">
        <v>0.72556251287460327</v>
      </c>
      <c r="J3715" s="18">
        <f t="shared" si="173"/>
        <v>0.72557031009678652</v>
      </c>
    </row>
    <row r="3716" spans="1:10" x14ac:dyDescent="0.3">
      <c r="A3716" s="3">
        <v>2037</v>
      </c>
      <c r="B3716" s="3">
        <v>1</v>
      </c>
      <c r="C3716" s="4">
        <v>17</v>
      </c>
      <c r="D3716" s="19">
        <f>INDEX('Prom Factor Mensual Hora 0,5'!$B$5:$N$28,MATCH('Casos CMg'!$C3716,'Prom Factor Mensual Hora 0,5'!$A$5:$A$28,0),MATCH('Casos CMg'!$B3716,'Prom Factor Mensual Hora 0,5'!$B$4:$M$4,0))</f>
        <v>0.99999731268249448</v>
      </c>
      <c r="E3716" s="38">
        <v>0.69300556182861328</v>
      </c>
      <c r="F3716" s="18">
        <f t="shared" ref="F3716:F3779" si="174">$E3716*$D3716</f>
        <v>0.69300369950263552</v>
      </c>
      <c r="G3716" s="38">
        <v>0.36767899990081793</v>
      </c>
      <c r="H3716" s="18">
        <f t="shared" ref="H3716:H3779" si="175">$G3716*$D3716</f>
        <v>0.36767801183060506</v>
      </c>
      <c r="I3716" s="38">
        <v>0.72556251287460327</v>
      </c>
      <c r="J3716" s="18">
        <f t="shared" ref="J3716:J3779" si="176">$I3716*$D3716</f>
        <v>0.72556056305776107</v>
      </c>
    </row>
    <row r="3717" spans="1:10" x14ac:dyDescent="0.3">
      <c r="A3717" s="3">
        <v>2037</v>
      </c>
      <c r="B3717" s="3">
        <v>1</v>
      </c>
      <c r="C3717" s="4">
        <v>18</v>
      </c>
      <c r="D3717" s="19">
        <f>INDEX('Prom Factor Mensual Hora 0,5'!$B$5:$N$28,MATCH('Casos CMg'!$C3717,'Prom Factor Mensual Hora 0,5'!$A$5:$A$28,0),MATCH('Casos CMg'!$B3717,'Prom Factor Mensual Hora 0,5'!$B$4:$M$4,0))</f>
        <v>0.9999641543182648</v>
      </c>
      <c r="E3717" s="38">
        <v>0.69300556182861328</v>
      </c>
      <c r="F3717" s="18">
        <f t="shared" si="174"/>
        <v>0.69298072057180327</v>
      </c>
      <c r="G3717" s="38">
        <v>0.36767899990081793</v>
      </c>
      <c r="H3717" s="18">
        <f t="shared" si="175"/>
        <v>0.36766582019640676</v>
      </c>
      <c r="I3717" s="38">
        <v>0.72556251287460327</v>
      </c>
      <c r="J3717" s="18">
        <f t="shared" si="176"/>
        <v>0.72553650459168773</v>
      </c>
    </row>
    <row r="3718" spans="1:10" x14ac:dyDescent="0.3">
      <c r="A3718" s="3">
        <v>2037</v>
      </c>
      <c r="B3718" s="3">
        <v>1</v>
      </c>
      <c r="C3718" s="4">
        <v>19</v>
      </c>
      <c r="D3718" s="19">
        <f>INDEX('Prom Factor Mensual Hora 0,5'!$B$5:$N$28,MATCH('Casos CMg'!$C3718,'Prom Factor Mensual Hora 0,5'!$A$5:$A$28,0),MATCH('Casos CMg'!$B3718,'Prom Factor Mensual Hora 0,5'!$B$4:$M$4,0))</f>
        <v>1.0001372533838238</v>
      </c>
      <c r="E3718" s="38">
        <v>0.8171125054359436</v>
      </c>
      <c r="F3718" s="18">
        <f t="shared" si="174"/>
        <v>0.81722465689227941</v>
      </c>
      <c r="G3718" s="38">
        <v>0.36767899990081793</v>
      </c>
      <c r="H3718" s="18">
        <f t="shared" si="175"/>
        <v>0.36772946508771526</v>
      </c>
      <c r="I3718" s="38">
        <v>0.92548400163650513</v>
      </c>
      <c r="J3718" s="18">
        <f t="shared" si="176"/>
        <v>0.92561102744740453</v>
      </c>
    </row>
    <row r="3719" spans="1:10" x14ac:dyDescent="0.3">
      <c r="A3719" s="3">
        <v>2037</v>
      </c>
      <c r="B3719" s="3">
        <v>1</v>
      </c>
      <c r="C3719" s="4">
        <v>20</v>
      </c>
      <c r="D3719" s="19">
        <f>INDEX('Prom Factor Mensual Hora 0,5'!$B$5:$N$28,MATCH('Casos CMg'!$C3719,'Prom Factor Mensual Hora 0,5'!$A$5:$A$28,0),MATCH('Casos CMg'!$B3719,'Prom Factor Mensual Hora 0,5'!$B$4:$M$4,0))</f>
        <v>1.0029174337531075</v>
      </c>
      <c r="E3719" s="38">
        <v>39.150661468505859</v>
      </c>
      <c r="F3719" s="18">
        <f t="shared" si="174"/>
        <v>39.264880929730566</v>
      </c>
      <c r="G3719" s="38">
        <v>23.791164398193359</v>
      </c>
      <c r="H3719" s="18">
        <f t="shared" si="175"/>
        <v>23.860573544234377</v>
      </c>
      <c r="I3719" s="38">
        <v>45.01605224609375</v>
      </c>
      <c r="J3719" s="18">
        <f t="shared" si="176"/>
        <v>45.147383596348156</v>
      </c>
    </row>
    <row r="3720" spans="1:10" x14ac:dyDescent="0.3">
      <c r="A3720" s="3">
        <v>2037</v>
      </c>
      <c r="B3720" s="3">
        <v>1</v>
      </c>
      <c r="C3720" s="4">
        <v>21</v>
      </c>
      <c r="D3720" s="19">
        <f>INDEX('Prom Factor Mensual Hora 0,5'!$B$5:$N$28,MATCH('Casos CMg'!$C3720,'Prom Factor Mensual Hora 0,5'!$A$5:$A$28,0),MATCH('Casos CMg'!$B3720,'Prom Factor Mensual Hora 0,5'!$B$4:$M$4,0))</f>
        <v>1.0029384878706396</v>
      </c>
      <c r="E3720" s="38">
        <v>39.120731353759773</v>
      </c>
      <c r="F3720" s="18">
        <f t="shared" si="174"/>
        <v>39.235687148333341</v>
      </c>
      <c r="G3720" s="38">
        <v>23.774393081665039</v>
      </c>
      <c r="H3720" s="18">
        <f t="shared" si="175"/>
        <v>23.84425384736733</v>
      </c>
      <c r="I3720" s="38">
        <v>44.948043823242188</v>
      </c>
      <c r="J3720" s="18">
        <f t="shared" si="176"/>
        <v>45.080123104825759</v>
      </c>
    </row>
    <row r="3721" spans="1:10" x14ac:dyDescent="0.3">
      <c r="A3721" s="3">
        <v>2037</v>
      </c>
      <c r="B3721" s="3">
        <v>1</v>
      </c>
      <c r="C3721" s="4">
        <v>22</v>
      </c>
      <c r="D3721" s="19">
        <f>INDEX('Prom Factor Mensual Hora 0,5'!$B$5:$N$28,MATCH('Casos CMg'!$C3721,'Prom Factor Mensual Hora 0,5'!$A$5:$A$28,0),MATCH('Casos CMg'!$B3721,'Prom Factor Mensual Hora 0,5'!$B$4:$M$4,0))</f>
        <v>1.0029359677221148</v>
      </c>
      <c r="E3721" s="38">
        <v>39.120731353759773</v>
      </c>
      <c r="F3721" s="18">
        <f t="shared" si="174"/>
        <v>39.235588558279936</v>
      </c>
      <c r="G3721" s="38">
        <v>23.774393081665039</v>
      </c>
      <c r="H3721" s="18">
        <f t="shared" si="175"/>
        <v>23.844193932365677</v>
      </c>
      <c r="I3721" s="38">
        <v>44.948043823242188</v>
      </c>
      <c r="J3721" s="18">
        <f t="shared" si="176"/>
        <v>45.08000982907943</v>
      </c>
    </row>
    <row r="3722" spans="1:10" x14ac:dyDescent="0.3">
      <c r="A3722" s="3">
        <v>2037</v>
      </c>
      <c r="B3722" s="3">
        <v>1</v>
      </c>
      <c r="C3722" s="4">
        <v>23</v>
      </c>
      <c r="D3722" s="19">
        <f>INDEX('Prom Factor Mensual Hora 0,5'!$B$5:$N$28,MATCH('Casos CMg'!$C3722,'Prom Factor Mensual Hora 0,5'!$A$5:$A$28,0),MATCH('Casos CMg'!$B3722,'Prom Factor Mensual Hora 0,5'!$B$4:$M$4,0))</f>
        <v>1.0029339502826142</v>
      </c>
      <c r="E3722" s="38">
        <v>39.143177032470703</v>
      </c>
      <c r="F3722" s="18">
        <f t="shared" si="174"/>
        <v>39.25802116778754</v>
      </c>
      <c r="G3722" s="38">
        <v>23.786972045898441</v>
      </c>
      <c r="H3722" s="18">
        <f t="shared" si="175"/>
        <v>23.856761839255043</v>
      </c>
      <c r="I3722" s="38">
        <v>44.999053955078118</v>
      </c>
      <c r="J3722" s="18">
        <f t="shared" si="176"/>
        <v>45.131078942146992</v>
      </c>
    </row>
    <row r="3723" spans="1:10" x14ac:dyDescent="0.3">
      <c r="A3723" s="3">
        <v>2037</v>
      </c>
      <c r="B3723" s="3">
        <v>2</v>
      </c>
      <c r="C3723" s="4">
        <v>0</v>
      </c>
      <c r="D3723" s="19">
        <f>INDEX('Prom Factor Mensual Hora 0,5'!$B$5:$N$28,MATCH('Casos CMg'!$C3723,'Prom Factor Mensual Hora 0,5'!$A$5:$A$28,0),MATCH('Casos CMg'!$B3723,'Prom Factor Mensual Hora 0,5'!$B$4:$M$4,0))</f>
        <v>1.0041019537097331</v>
      </c>
      <c r="E3723" s="38">
        <v>79.745826721191406</v>
      </c>
      <c r="F3723" s="18">
        <f t="shared" si="174"/>
        <v>80.072940410946131</v>
      </c>
      <c r="G3723" s="38">
        <v>39.241539001464837</v>
      </c>
      <c r="H3723" s="18">
        <f t="shared" si="175"/>
        <v>39.402505977947534</v>
      </c>
      <c r="I3723" s="38">
        <v>95.947227478027344</v>
      </c>
      <c r="J3723" s="18">
        <f t="shared" si="176"/>
        <v>96.340798563719446</v>
      </c>
    </row>
    <row r="3724" spans="1:10" x14ac:dyDescent="0.3">
      <c r="A3724" s="3">
        <v>2037</v>
      </c>
      <c r="B3724" s="3">
        <v>2</v>
      </c>
      <c r="C3724" s="4">
        <v>1</v>
      </c>
      <c r="D3724" s="19">
        <f>INDEX('Prom Factor Mensual Hora 0,5'!$B$5:$N$28,MATCH('Casos CMg'!$C3724,'Prom Factor Mensual Hora 0,5'!$A$5:$A$28,0),MATCH('Casos CMg'!$B3724,'Prom Factor Mensual Hora 0,5'!$B$4:$M$4,0))</f>
        <v>1.0050588664145059</v>
      </c>
      <c r="E3724" s="38">
        <v>80.520736694335938</v>
      </c>
      <c r="F3724" s="18">
        <f t="shared" si="174"/>
        <v>80.928080344870182</v>
      </c>
      <c r="G3724" s="38">
        <v>39.452682495117188</v>
      </c>
      <c r="H3724" s="18">
        <f t="shared" si="175"/>
        <v>39.6522683455539</v>
      </c>
      <c r="I3724" s="38">
        <v>97.080474853515625</v>
      </c>
      <c r="J3724" s="18">
        <f t="shared" si="176"/>
        <v>97.571592007256356</v>
      </c>
    </row>
    <row r="3725" spans="1:10" x14ac:dyDescent="0.3">
      <c r="A3725" s="3">
        <v>2037</v>
      </c>
      <c r="B3725" s="3">
        <v>2</v>
      </c>
      <c r="C3725" s="4">
        <v>2</v>
      </c>
      <c r="D3725" s="19">
        <f>INDEX('Prom Factor Mensual Hora 0,5'!$B$5:$N$28,MATCH('Casos CMg'!$C3725,'Prom Factor Mensual Hora 0,5'!$A$5:$A$28,0),MATCH('Casos CMg'!$B3725,'Prom Factor Mensual Hora 0,5'!$B$4:$M$4,0))</f>
        <v>1.0050533817738345</v>
      </c>
      <c r="E3725" s="38">
        <v>80.520736694335938</v>
      </c>
      <c r="F3725" s="18">
        <f t="shared" si="174"/>
        <v>80.927638717562829</v>
      </c>
      <c r="G3725" s="38">
        <v>39.452682495117188</v>
      </c>
      <c r="H3725" s="18">
        <f t="shared" si="175"/>
        <v>39.652051961766894</v>
      </c>
      <c r="I3725" s="38">
        <v>97.080474853515625</v>
      </c>
      <c r="J3725" s="18">
        <f t="shared" si="176"/>
        <v>97.571059555735587</v>
      </c>
    </row>
    <row r="3726" spans="1:10" x14ac:dyDescent="0.3">
      <c r="A3726" s="3">
        <v>2037</v>
      </c>
      <c r="B3726" s="3">
        <v>2</v>
      </c>
      <c r="C3726" s="4">
        <v>3</v>
      </c>
      <c r="D3726" s="19">
        <f>INDEX('Prom Factor Mensual Hora 0,5'!$B$5:$N$28,MATCH('Casos CMg'!$C3726,'Prom Factor Mensual Hora 0,5'!$A$5:$A$28,0),MATCH('Casos CMg'!$B3726,'Prom Factor Mensual Hora 0,5'!$B$4:$M$4,0))</f>
        <v>1.0050528317325413</v>
      </c>
      <c r="E3726" s="38">
        <v>80.520736694335938</v>
      </c>
      <c r="F3726" s="18">
        <f t="shared" si="174"/>
        <v>80.927594427832688</v>
      </c>
      <c r="G3726" s="38">
        <v>39.452682495117188</v>
      </c>
      <c r="H3726" s="18">
        <f t="shared" si="175"/>
        <v>39.652030261162395</v>
      </c>
      <c r="I3726" s="38">
        <v>97.080474853515625</v>
      </c>
      <c r="J3726" s="18">
        <f t="shared" si="176"/>
        <v>97.571006157465646</v>
      </c>
    </row>
    <row r="3727" spans="1:10" x14ac:dyDescent="0.3">
      <c r="A3727" s="3">
        <v>2037</v>
      </c>
      <c r="B3727" s="3">
        <v>2</v>
      </c>
      <c r="C3727" s="4">
        <v>4</v>
      </c>
      <c r="D3727" s="19">
        <f>INDEX('Prom Factor Mensual Hora 0,5'!$B$5:$N$28,MATCH('Casos CMg'!$C3727,'Prom Factor Mensual Hora 0,5'!$A$5:$A$28,0),MATCH('Casos CMg'!$B3727,'Prom Factor Mensual Hora 0,5'!$B$4:$M$4,0))</f>
        <v>1.0050527500123365</v>
      </c>
      <c r="E3727" s="38">
        <v>80.520736694335938</v>
      </c>
      <c r="F3727" s="18">
        <f t="shared" si="174"/>
        <v>80.927587847661584</v>
      </c>
      <c r="G3727" s="38">
        <v>39.452682495117188</v>
      </c>
      <c r="H3727" s="18">
        <f t="shared" si="175"/>
        <v>39.652027037081098</v>
      </c>
      <c r="I3727" s="38">
        <v>97.080474853515625</v>
      </c>
      <c r="J3727" s="18">
        <f t="shared" si="176"/>
        <v>97.570998224029367</v>
      </c>
    </row>
    <row r="3728" spans="1:10" x14ac:dyDescent="0.3">
      <c r="A3728" s="3">
        <v>2037</v>
      </c>
      <c r="B3728" s="3">
        <v>2</v>
      </c>
      <c r="C3728" s="4">
        <v>5</v>
      </c>
      <c r="D3728" s="19">
        <f>INDEX('Prom Factor Mensual Hora 0,5'!$B$5:$N$28,MATCH('Casos CMg'!$C3728,'Prom Factor Mensual Hora 0,5'!$A$5:$A$28,0),MATCH('Casos CMg'!$B3728,'Prom Factor Mensual Hora 0,5'!$B$4:$M$4,0))</f>
        <v>1.0050605955402394</v>
      </c>
      <c r="E3728" s="38">
        <v>80.520736694335938</v>
      </c>
      <c r="F3728" s="18">
        <f t="shared" si="174"/>
        <v>80.928219575348081</v>
      </c>
      <c r="G3728" s="38">
        <v>39.452682495117188</v>
      </c>
      <c r="H3728" s="18">
        <f t="shared" si="175"/>
        <v>39.652336564202457</v>
      </c>
      <c r="I3728" s="38">
        <v>97.080474853515625</v>
      </c>
      <c r="J3728" s="18">
        <f t="shared" si="176"/>
        <v>97.571759871603646</v>
      </c>
    </row>
    <row r="3729" spans="1:10" x14ac:dyDescent="0.3">
      <c r="A3729" s="3">
        <v>2037</v>
      </c>
      <c r="B3729" s="3">
        <v>2</v>
      </c>
      <c r="C3729" s="4">
        <v>6</v>
      </c>
      <c r="D3729" s="19">
        <f>INDEX('Prom Factor Mensual Hora 0,5'!$B$5:$N$28,MATCH('Casos CMg'!$C3729,'Prom Factor Mensual Hora 0,5'!$A$5:$A$28,0),MATCH('Casos CMg'!$B3729,'Prom Factor Mensual Hora 0,5'!$B$4:$M$4,0))</f>
        <v>1.0050595922060164</v>
      </c>
      <c r="E3729" s="38">
        <v>6.2819509506225586</v>
      </c>
      <c r="F3729" s="18">
        <f t="shared" si="174"/>
        <v>6.313735060690906</v>
      </c>
      <c r="G3729" s="38">
        <v>1.45390248298645</v>
      </c>
      <c r="H3729" s="18">
        <f t="shared" si="175"/>
        <v>1.4612586366576761</v>
      </c>
      <c r="I3729" s="38">
        <v>7.3948774337768546</v>
      </c>
      <c r="J3729" s="18">
        <f t="shared" si="176"/>
        <v>7.4322924980052383</v>
      </c>
    </row>
    <row r="3730" spans="1:10" x14ac:dyDescent="0.3">
      <c r="A3730" s="3">
        <v>2037</v>
      </c>
      <c r="B3730" s="3">
        <v>2</v>
      </c>
      <c r="C3730" s="4">
        <v>7</v>
      </c>
      <c r="D3730" s="19">
        <f>INDEX('Prom Factor Mensual Hora 0,5'!$B$5:$N$28,MATCH('Casos CMg'!$C3730,'Prom Factor Mensual Hora 0,5'!$A$5:$A$28,0),MATCH('Casos CMg'!$B3730,'Prom Factor Mensual Hora 0,5'!$B$4:$M$4,0))</f>
        <v>1.0050709406069165</v>
      </c>
      <c r="E3730" s="38">
        <v>6.2819509506225586</v>
      </c>
      <c r="F3730" s="18">
        <f t="shared" si="174"/>
        <v>6.3138063507887283</v>
      </c>
      <c r="G3730" s="38">
        <v>1.45390248298645</v>
      </c>
      <c r="H3730" s="18">
        <f t="shared" si="175"/>
        <v>1.4612751361259226</v>
      </c>
      <c r="I3730" s="38">
        <v>7.3948774337768546</v>
      </c>
      <c r="J3730" s="18">
        <f t="shared" si="176"/>
        <v>7.432376418038964</v>
      </c>
    </row>
    <row r="3731" spans="1:10" x14ac:dyDescent="0.3">
      <c r="A3731" s="3">
        <v>2037</v>
      </c>
      <c r="B3731" s="3">
        <v>2</v>
      </c>
      <c r="C3731" s="4">
        <v>8</v>
      </c>
      <c r="D3731" s="19">
        <f>INDEX('Prom Factor Mensual Hora 0,5'!$B$5:$N$28,MATCH('Casos CMg'!$C3731,'Prom Factor Mensual Hora 0,5'!$A$5:$A$28,0),MATCH('Casos CMg'!$B3731,'Prom Factor Mensual Hora 0,5'!$B$4:$M$4,0))</f>
        <v>1.0050689756014417</v>
      </c>
      <c r="E3731" s="38">
        <v>4.3969340324401864</v>
      </c>
      <c r="F3731" s="18">
        <f t="shared" si="174"/>
        <v>4.4192219837717746</v>
      </c>
      <c r="G3731" s="38">
        <v>1.1852613687515261</v>
      </c>
      <c r="H3731" s="18">
        <f t="shared" si="175"/>
        <v>1.1912694297110591</v>
      </c>
      <c r="I3731" s="38">
        <v>5.5612545013427734</v>
      </c>
      <c r="J3731" s="18">
        <f t="shared" si="176"/>
        <v>5.5894443647234882</v>
      </c>
    </row>
    <row r="3732" spans="1:10" x14ac:dyDescent="0.3">
      <c r="A3732" s="3">
        <v>2037</v>
      </c>
      <c r="B3732" s="3">
        <v>2</v>
      </c>
      <c r="C3732" s="4">
        <v>9</v>
      </c>
      <c r="D3732" s="19">
        <f>INDEX('Prom Factor Mensual Hora 0,5'!$B$5:$N$28,MATCH('Casos CMg'!$C3732,'Prom Factor Mensual Hora 0,5'!$A$5:$A$28,0),MATCH('Casos CMg'!$B3732,'Prom Factor Mensual Hora 0,5'!$B$4:$M$4,0))</f>
        <v>0.99905086701187862</v>
      </c>
      <c r="E3732" s="38">
        <v>4.3969340324401864</v>
      </c>
      <c r="F3732" s="18">
        <f t="shared" si="174"/>
        <v>4.392760757303404</v>
      </c>
      <c r="G3732" s="38">
        <v>1.1852613687515261</v>
      </c>
      <c r="H3732" s="18">
        <f t="shared" si="175"/>
        <v>1.1841363980868982</v>
      </c>
      <c r="I3732" s="38">
        <v>5.5612545013427734</v>
      </c>
      <c r="J3732" s="18">
        <f t="shared" si="176"/>
        <v>5.5559761312402101</v>
      </c>
    </row>
    <row r="3733" spans="1:10" x14ac:dyDescent="0.3">
      <c r="A3733" s="3">
        <v>2037</v>
      </c>
      <c r="B3733" s="3">
        <v>2</v>
      </c>
      <c r="C3733" s="4">
        <v>10</v>
      </c>
      <c r="D3733" s="19">
        <f>INDEX('Prom Factor Mensual Hora 0,5'!$B$5:$N$28,MATCH('Casos CMg'!$C3733,'Prom Factor Mensual Hora 0,5'!$A$5:$A$28,0),MATCH('Casos CMg'!$B3733,'Prom Factor Mensual Hora 0,5'!$B$4:$M$4,0))</f>
        <v>0.99974980652043055</v>
      </c>
      <c r="E3733" s="38">
        <v>1.521324038505554</v>
      </c>
      <c r="F3733" s="18">
        <f t="shared" si="174"/>
        <v>1.5209434131508077</v>
      </c>
      <c r="G3733" s="38">
        <v>0.46515679359436041</v>
      </c>
      <c r="H3733" s="18">
        <f t="shared" si="175"/>
        <v>0.46504041439762567</v>
      </c>
      <c r="I3733" s="38">
        <v>1.849581837654114</v>
      </c>
      <c r="J3733" s="18">
        <f t="shared" si="176"/>
        <v>1.8491190843384029</v>
      </c>
    </row>
    <row r="3734" spans="1:10" x14ac:dyDescent="0.3">
      <c r="A3734" s="3">
        <v>2037</v>
      </c>
      <c r="B3734" s="3">
        <v>2</v>
      </c>
      <c r="C3734" s="4">
        <v>11</v>
      </c>
      <c r="D3734" s="19">
        <f>INDEX('Prom Factor Mensual Hora 0,5'!$B$5:$N$28,MATCH('Casos CMg'!$C3734,'Prom Factor Mensual Hora 0,5'!$A$5:$A$28,0),MATCH('Casos CMg'!$B3734,'Prom Factor Mensual Hora 0,5'!$B$4:$M$4,0))</f>
        <v>0.99966487856548569</v>
      </c>
      <c r="E3734" s="38">
        <v>1.521324038505554</v>
      </c>
      <c r="F3734" s="18">
        <f t="shared" si="174"/>
        <v>1.5208142102114088</v>
      </c>
      <c r="G3734" s="38">
        <v>0.46515679359436041</v>
      </c>
      <c r="H3734" s="18">
        <f t="shared" si="175"/>
        <v>0.46500090958241697</v>
      </c>
      <c r="I3734" s="38">
        <v>1.849581837654114</v>
      </c>
      <c r="J3734" s="18">
        <f t="shared" si="176"/>
        <v>1.8489620031354277</v>
      </c>
    </row>
    <row r="3735" spans="1:10" x14ac:dyDescent="0.3">
      <c r="A3735" s="3">
        <v>2037</v>
      </c>
      <c r="B3735" s="3">
        <v>2</v>
      </c>
      <c r="C3735" s="4">
        <v>12</v>
      </c>
      <c r="D3735" s="19">
        <f>INDEX('Prom Factor Mensual Hora 0,5'!$B$5:$N$28,MATCH('Casos CMg'!$C3735,'Prom Factor Mensual Hora 0,5'!$A$5:$A$28,0),MATCH('Casos CMg'!$B3735,'Prom Factor Mensual Hora 0,5'!$B$4:$M$4,0))</f>
        <v>0.99972252891410907</v>
      </c>
      <c r="E3735" s="38">
        <v>1.521324038505554</v>
      </c>
      <c r="F3735" s="18">
        <f t="shared" si="174"/>
        <v>1.5209019150725978</v>
      </c>
      <c r="G3735" s="38">
        <v>0.46515679359436041</v>
      </c>
      <c r="H3735" s="18">
        <f t="shared" si="175"/>
        <v>0.46502772603373221</v>
      </c>
      <c r="I3735" s="38">
        <v>1.849581837654114</v>
      </c>
      <c r="J3735" s="18">
        <f t="shared" si="176"/>
        <v>1.849068632173176</v>
      </c>
    </row>
    <row r="3736" spans="1:10" x14ac:dyDescent="0.3">
      <c r="A3736" s="3">
        <v>2037</v>
      </c>
      <c r="B3736" s="3">
        <v>2</v>
      </c>
      <c r="C3736" s="4">
        <v>13</v>
      </c>
      <c r="D3736" s="19">
        <f>INDEX('Prom Factor Mensual Hora 0,5'!$B$5:$N$28,MATCH('Casos CMg'!$C3736,'Prom Factor Mensual Hora 0,5'!$A$5:$A$28,0),MATCH('Casos CMg'!$B3736,'Prom Factor Mensual Hora 0,5'!$B$4:$M$4,0))</f>
        <v>0.99971929172858431</v>
      </c>
      <c r="E3736" s="38">
        <v>1.521324038505554</v>
      </c>
      <c r="F3736" s="18">
        <f t="shared" si="174"/>
        <v>1.520896990264442</v>
      </c>
      <c r="G3736" s="38">
        <v>0.46515679359436041</v>
      </c>
      <c r="H3736" s="18">
        <f t="shared" si="175"/>
        <v>0.46502622023489326</v>
      </c>
      <c r="I3736" s="38">
        <v>1.849581837654114</v>
      </c>
      <c r="J3736" s="18">
        <f t="shared" si="176"/>
        <v>1.8490626447336242</v>
      </c>
    </row>
    <row r="3737" spans="1:10" x14ac:dyDescent="0.3">
      <c r="A3737" s="3">
        <v>2037</v>
      </c>
      <c r="B3737" s="3">
        <v>2</v>
      </c>
      <c r="C3737" s="4">
        <v>14</v>
      </c>
      <c r="D3737" s="19">
        <f>INDEX('Prom Factor Mensual Hora 0,5'!$B$5:$N$28,MATCH('Casos CMg'!$C3737,'Prom Factor Mensual Hora 0,5'!$A$5:$A$28,0),MATCH('Casos CMg'!$B3737,'Prom Factor Mensual Hora 0,5'!$B$4:$M$4,0))</f>
        <v>0.99972354125961971</v>
      </c>
      <c r="E3737" s="38">
        <v>1.521324038505554</v>
      </c>
      <c r="F3737" s="18">
        <f t="shared" si="174"/>
        <v>1.5209034551781584</v>
      </c>
      <c r="G3737" s="38">
        <v>0.46515679359436041</v>
      </c>
      <c r="H3737" s="18">
        <f t="shared" si="175"/>
        <v>0.46502819693312397</v>
      </c>
      <c r="I3737" s="38">
        <v>1.849581837654114</v>
      </c>
      <c r="J3737" s="18">
        <f t="shared" si="176"/>
        <v>1.8490705045890459</v>
      </c>
    </row>
    <row r="3738" spans="1:10" x14ac:dyDescent="0.3">
      <c r="A3738" s="3">
        <v>2037</v>
      </c>
      <c r="B3738" s="3">
        <v>2</v>
      </c>
      <c r="C3738" s="4">
        <v>15</v>
      </c>
      <c r="D3738" s="19">
        <f>INDEX('Prom Factor Mensual Hora 0,5'!$B$5:$N$28,MATCH('Casos CMg'!$C3738,'Prom Factor Mensual Hora 0,5'!$A$5:$A$28,0),MATCH('Casos CMg'!$B3738,'Prom Factor Mensual Hora 0,5'!$B$4:$M$4,0))</f>
        <v>0.99984531361504847</v>
      </c>
      <c r="E3738" s="38">
        <v>1.521324038505554</v>
      </c>
      <c r="F3738" s="18">
        <f t="shared" si="174"/>
        <v>1.5210887103896977</v>
      </c>
      <c r="G3738" s="38">
        <v>0.46515679359436041</v>
      </c>
      <c r="H3738" s="18">
        <f t="shared" si="175"/>
        <v>0.46508484017152363</v>
      </c>
      <c r="I3738" s="38">
        <v>1.849581837654114</v>
      </c>
      <c r="J3738" s="18">
        <f t="shared" si="176"/>
        <v>1.8492957325259753</v>
      </c>
    </row>
    <row r="3739" spans="1:10" x14ac:dyDescent="0.3">
      <c r="A3739" s="3">
        <v>2037</v>
      </c>
      <c r="B3739" s="3">
        <v>2</v>
      </c>
      <c r="C3739" s="4">
        <v>16</v>
      </c>
      <c r="D3739" s="19">
        <f>INDEX('Prom Factor Mensual Hora 0,5'!$B$5:$N$28,MATCH('Casos CMg'!$C3739,'Prom Factor Mensual Hora 0,5'!$A$5:$A$28,0),MATCH('Casos CMg'!$B3739,'Prom Factor Mensual Hora 0,5'!$B$4:$M$4,0))</f>
        <v>0.99985288668719541</v>
      </c>
      <c r="E3739" s="38">
        <v>1.521324038505554</v>
      </c>
      <c r="F3739" s="18">
        <f t="shared" si="174"/>
        <v>1.5211002314864002</v>
      </c>
      <c r="G3739" s="38">
        <v>0.46515679359436041</v>
      </c>
      <c r="H3739" s="18">
        <f t="shared" si="175"/>
        <v>0.46508836283748117</v>
      </c>
      <c r="I3739" s="38">
        <v>1.849581837654114</v>
      </c>
      <c r="J3739" s="18">
        <f t="shared" si="176"/>
        <v>1.8493097395426734</v>
      </c>
    </row>
    <row r="3740" spans="1:10" x14ac:dyDescent="0.3">
      <c r="A3740" s="3">
        <v>2037</v>
      </c>
      <c r="B3740" s="3">
        <v>2</v>
      </c>
      <c r="C3740" s="4">
        <v>17</v>
      </c>
      <c r="D3740" s="19">
        <f>INDEX('Prom Factor Mensual Hora 0,5'!$B$5:$N$28,MATCH('Casos CMg'!$C3740,'Prom Factor Mensual Hora 0,5'!$A$5:$A$28,0),MATCH('Casos CMg'!$B3740,'Prom Factor Mensual Hora 0,5'!$B$4:$M$4,0))</f>
        <v>0.99980312976382291</v>
      </c>
      <c r="E3740" s="38">
        <v>1.521324038505554</v>
      </c>
      <c r="F3740" s="18">
        <f t="shared" si="174"/>
        <v>1.5210245350827916</v>
      </c>
      <c r="G3740" s="38">
        <v>0.46515679359436041</v>
      </c>
      <c r="H3740" s="18">
        <f t="shared" si="175"/>
        <v>0.4650652180665461</v>
      </c>
      <c r="I3740" s="38">
        <v>1.849581837654114</v>
      </c>
      <c r="J3740" s="18">
        <f t="shared" si="176"/>
        <v>1.8492177100409062</v>
      </c>
    </row>
    <row r="3741" spans="1:10" x14ac:dyDescent="0.3">
      <c r="A3741" s="3">
        <v>2037</v>
      </c>
      <c r="B3741" s="3">
        <v>2</v>
      </c>
      <c r="C3741" s="4">
        <v>18</v>
      </c>
      <c r="D3741" s="19">
        <f>INDEX('Prom Factor Mensual Hora 0,5'!$B$5:$N$28,MATCH('Casos CMg'!$C3741,'Prom Factor Mensual Hora 0,5'!$A$5:$A$28,0),MATCH('Casos CMg'!$B3741,'Prom Factor Mensual Hora 0,5'!$B$4:$M$4,0))</f>
        <v>0.99977196798493873</v>
      </c>
      <c r="E3741" s="38">
        <v>1.521324038505554</v>
      </c>
      <c r="F3741" s="18">
        <f t="shared" si="174"/>
        <v>1.5209771279194924</v>
      </c>
      <c r="G3741" s="38">
        <v>0.46515679359436041</v>
      </c>
      <c r="H3741" s="18">
        <f t="shared" si="175"/>
        <v>0.46505072295339767</v>
      </c>
      <c r="I3741" s="38">
        <v>1.849581837654114</v>
      </c>
      <c r="J3741" s="18">
        <f t="shared" si="176"/>
        <v>1.8491600737806531</v>
      </c>
    </row>
    <row r="3742" spans="1:10" x14ac:dyDescent="0.3">
      <c r="A3742" s="3">
        <v>2037</v>
      </c>
      <c r="B3742" s="3">
        <v>2</v>
      </c>
      <c r="C3742" s="4">
        <v>19</v>
      </c>
      <c r="D3742" s="19">
        <f>INDEX('Prom Factor Mensual Hora 0,5'!$B$5:$N$28,MATCH('Casos CMg'!$C3742,'Prom Factor Mensual Hora 0,5'!$A$5:$A$28,0),MATCH('Casos CMg'!$B3742,'Prom Factor Mensual Hora 0,5'!$B$4:$M$4,0))</f>
        <v>1.002284026095448</v>
      </c>
      <c r="E3742" s="38">
        <v>4.019930362701416</v>
      </c>
      <c r="F3742" s="18">
        <f t="shared" si="174"/>
        <v>4.0291119885517093</v>
      </c>
      <c r="G3742" s="38">
        <v>1.131533145904541</v>
      </c>
      <c r="H3742" s="18">
        <f t="shared" si="175"/>
        <v>1.1341175971376514</v>
      </c>
      <c r="I3742" s="38">
        <v>5.1945295333862296</v>
      </c>
      <c r="J3742" s="18">
        <f t="shared" si="176"/>
        <v>5.206393974394059</v>
      </c>
    </row>
    <row r="3743" spans="1:10" x14ac:dyDescent="0.3">
      <c r="A3743" s="3">
        <v>2037</v>
      </c>
      <c r="B3743" s="3">
        <v>2</v>
      </c>
      <c r="C3743" s="4">
        <v>20</v>
      </c>
      <c r="D3743" s="19">
        <f>INDEX('Prom Factor Mensual Hora 0,5'!$B$5:$N$28,MATCH('Casos CMg'!$C3743,'Prom Factor Mensual Hora 0,5'!$A$5:$A$28,0),MATCH('Casos CMg'!$B3743,'Prom Factor Mensual Hora 0,5'!$B$4:$M$4,0))</f>
        <v>1.0042210919492829</v>
      </c>
      <c r="E3743" s="38">
        <v>79.590835571289063</v>
      </c>
      <c r="F3743" s="18">
        <f t="shared" si="174"/>
        <v>79.926795806555731</v>
      </c>
      <c r="G3743" s="38">
        <v>39.199302673339837</v>
      </c>
      <c r="H3743" s="18">
        <f t="shared" si="175"/>
        <v>39.364766534271773</v>
      </c>
      <c r="I3743" s="38">
        <v>95.720558166503906</v>
      </c>
      <c r="J3743" s="18">
        <f t="shared" si="176"/>
        <v>96.124603443961405</v>
      </c>
    </row>
    <row r="3744" spans="1:10" x14ac:dyDescent="0.3">
      <c r="A3744" s="3">
        <v>2037</v>
      </c>
      <c r="B3744" s="3">
        <v>2</v>
      </c>
      <c r="C3744" s="4">
        <v>21</v>
      </c>
      <c r="D3744" s="19">
        <f>INDEX('Prom Factor Mensual Hora 0,5'!$B$5:$N$28,MATCH('Casos CMg'!$C3744,'Prom Factor Mensual Hora 0,5'!$A$5:$A$28,0),MATCH('Casos CMg'!$B3744,'Prom Factor Mensual Hora 0,5'!$B$4:$M$4,0))</f>
        <v>1.0042348515562032</v>
      </c>
      <c r="E3744" s="38">
        <v>79.435859680175781</v>
      </c>
      <c r="F3744" s="18">
        <f t="shared" si="174"/>
        <v>79.772258754160717</v>
      </c>
      <c r="G3744" s="38">
        <v>39.157070159912109</v>
      </c>
      <c r="H3744" s="18">
        <f t="shared" si="175"/>
        <v>39.322894539415174</v>
      </c>
      <c r="I3744" s="38">
        <v>95.493911743164063</v>
      </c>
      <c r="J3744" s="18">
        <f t="shared" si="176"/>
        <v>95.898314283917529</v>
      </c>
    </row>
    <row r="3745" spans="1:10" x14ac:dyDescent="0.3">
      <c r="A3745" s="3">
        <v>2037</v>
      </c>
      <c r="B3745" s="3">
        <v>2</v>
      </c>
      <c r="C3745" s="4">
        <v>22</v>
      </c>
      <c r="D3745" s="19">
        <f>INDEX('Prom Factor Mensual Hora 0,5'!$B$5:$N$28,MATCH('Casos CMg'!$C3745,'Prom Factor Mensual Hora 0,5'!$A$5:$A$28,0),MATCH('Casos CMg'!$B3745,'Prom Factor Mensual Hora 0,5'!$B$4:$M$4,0))</f>
        <v>1.0042357719963275</v>
      </c>
      <c r="E3745" s="38">
        <v>79.435859680175781</v>
      </c>
      <c r="F3745" s="18">
        <f t="shared" si="174"/>
        <v>79.772331870113277</v>
      </c>
      <c r="G3745" s="38">
        <v>39.157070159912109</v>
      </c>
      <c r="H3745" s="18">
        <f t="shared" si="175"/>
        <v>39.322930581153699</v>
      </c>
      <c r="I3745" s="38">
        <v>95.493911743164063</v>
      </c>
      <c r="J3745" s="18">
        <f t="shared" si="176"/>
        <v>95.898402180345528</v>
      </c>
    </row>
    <row r="3746" spans="1:10" x14ac:dyDescent="0.3">
      <c r="A3746" s="3">
        <v>2037</v>
      </c>
      <c r="B3746" s="3">
        <v>2</v>
      </c>
      <c r="C3746" s="4">
        <v>23</v>
      </c>
      <c r="D3746" s="19">
        <f>INDEX('Prom Factor Mensual Hora 0,5'!$B$5:$N$28,MATCH('Casos CMg'!$C3746,'Prom Factor Mensual Hora 0,5'!$A$5:$A$28,0),MATCH('Casos CMg'!$B3746,'Prom Factor Mensual Hora 0,5'!$B$4:$M$4,0))</f>
        <v>1.0042325162176358</v>
      </c>
      <c r="E3746" s="38">
        <v>79.590835571289063</v>
      </c>
      <c r="F3746" s="18">
        <f t="shared" si="174"/>
        <v>79.92770507361972</v>
      </c>
      <c r="G3746" s="38">
        <v>39.199302673339837</v>
      </c>
      <c r="H3746" s="18">
        <f t="shared" si="175"/>
        <v>39.365214357624758</v>
      </c>
      <c r="I3746" s="38">
        <v>95.720558166503906</v>
      </c>
      <c r="J3746" s="18">
        <f t="shared" si="176"/>
        <v>96.125696981304785</v>
      </c>
    </row>
    <row r="3747" spans="1:10" x14ac:dyDescent="0.3">
      <c r="A3747" s="3">
        <v>2037</v>
      </c>
      <c r="B3747" s="3">
        <v>3</v>
      </c>
      <c r="C3747" s="4">
        <v>0</v>
      </c>
      <c r="D3747" s="19">
        <f>INDEX('Prom Factor Mensual Hora 0,5'!$B$5:$N$28,MATCH('Casos CMg'!$C3747,'Prom Factor Mensual Hora 0,5'!$A$5:$A$28,0),MATCH('Casos CMg'!$B3747,'Prom Factor Mensual Hora 0,5'!$B$4:$M$4,0))</f>
        <v>1.0035447602009047</v>
      </c>
      <c r="E3747" s="38">
        <v>99.981468200683594</v>
      </c>
      <c r="F3747" s="18">
        <f t="shared" si="174"/>
        <v>100.33587852998939</v>
      </c>
      <c r="G3747" s="38">
        <v>46.204685211181641</v>
      </c>
      <c r="H3747" s="18">
        <f t="shared" si="175"/>
        <v>46.368469740413566</v>
      </c>
      <c r="I3747" s="38">
        <v>114.4158477783203</v>
      </c>
      <c r="J3747" s="18">
        <f t="shared" si="176"/>
        <v>114.82142452187766</v>
      </c>
    </row>
    <row r="3748" spans="1:10" x14ac:dyDescent="0.3">
      <c r="A3748" s="3">
        <v>2037</v>
      </c>
      <c r="B3748" s="3">
        <v>3</v>
      </c>
      <c r="C3748" s="4">
        <v>1</v>
      </c>
      <c r="D3748" s="19">
        <f>INDEX('Prom Factor Mensual Hora 0,5'!$B$5:$N$28,MATCH('Casos CMg'!$C3748,'Prom Factor Mensual Hora 0,5'!$A$5:$A$28,0),MATCH('Casos CMg'!$B3748,'Prom Factor Mensual Hora 0,5'!$B$4:$M$4,0))</f>
        <v>1.0048177099228939</v>
      </c>
      <c r="E3748" s="38">
        <v>99.972915649414063</v>
      </c>
      <c r="F3748" s="18">
        <f t="shared" si="174"/>
        <v>100.45455615715888</v>
      </c>
      <c r="G3748" s="38">
        <v>46.199508666992188</v>
      </c>
      <c r="H3748" s="18">
        <f t="shared" si="175"/>
        <v>46.42208449832998</v>
      </c>
      <c r="I3748" s="38">
        <v>114.40073394775391</v>
      </c>
      <c r="J3748" s="18">
        <f t="shared" si="176"/>
        <v>114.95188349888035</v>
      </c>
    </row>
    <row r="3749" spans="1:10" x14ac:dyDescent="0.3">
      <c r="A3749" s="3">
        <v>2037</v>
      </c>
      <c r="B3749" s="3">
        <v>3</v>
      </c>
      <c r="C3749" s="4">
        <v>2</v>
      </c>
      <c r="D3749" s="19">
        <f>INDEX('Prom Factor Mensual Hora 0,5'!$B$5:$N$28,MATCH('Casos CMg'!$C3749,'Prom Factor Mensual Hora 0,5'!$A$5:$A$28,0),MATCH('Casos CMg'!$B3749,'Prom Factor Mensual Hora 0,5'!$B$4:$M$4,0))</f>
        <v>1.0048133244312187</v>
      </c>
      <c r="E3749" s="38">
        <v>99.972915649414063</v>
      </c>
      <c r="F3749" s="18">
        <f t="shared" si="174"/>
        <v>100.45411772676955</v>
      </c>
      <c r="G3749" s="38">
        <v>46.199508666992188</v>
      </c>
      <c r="H3749" s="18">
        <f t="shared" si="175"/>
        <v>46.42188189076932</v>
      </c>
      <c r="I3749" s="38">
        <v>114.40073394775391</v>
      </c>
      <c r="J3749" s="18">
        <f t="shared" si="176"/>
        <v>114.95138179541398</v>
      </c>
    </row>
    <row r="3750" spans="1:10" x14ac:dyDescent="0.3">
      <c r="A3750" s="3">
        <v>2037</v>
      </c>
      <c r="B3750" s="3">
        <v>3</v>
      </c>
      <c r="C3750" s="4">
        <v>3</v>
      </c>
      <c r="D3750" s="19">
        <f>INDEX('Prom Factor Mensual Hora 0,5'!$B$5:$N$28,MATCH('Casos CMg'!$C3750,'Prom Factor Mensual Hora 0,5'!$A$5:$A$28,0),MATCH('Casos CMg'!$B3750,'Prom Factor Mensual Hora 0,5'!$B$4:$M$4,0))</f>
        <v>1.0048159894037028</v>
      </c>
      <c r="E3750" s="38">
        <v>99.972915649414063</v>
      </c>
      <c r="F3750" s="18">
        <f t="shared" si="174"/>
        <v>100.45438415183891</v>
      </c>
      <c r="G3750" s="38">
        <v>46.199508666992188</v>
      </c>
      <c r="H3750" s="18">
        <f t="shared" si="175"/>
        <v>46.422005011188695</v>
      </c>
      <c r="I3750" s="38">
        <v>114.40073394775391</v>
      </c>
      <c r="J3750" s="18">
        <f t="shared" si="176"/>
        <v>114.9516866702221</v>
      </c>
    </row>
    <row r="3751" spans="1:10" x14ac:dyDescent="0.3">
      <c r="A3751" s="3">
        <v>2037</v>
      </c>
      <c r="B3751" s="3">
        <v>3</v>
      </c>
      <c r="C3751" s="4">
        <v>4</v>
      </c>
      <c r="D3751" s="19">
        <f>INDEX('Prom Factor Mensual Hora 0,5'!$B$5:$N$28,MATCH('Casos CMg'!$C3751,'Prom Factor Mensual Hora 0,5'!$A$5:$A$28,0),MATCH('Casos CMg'!$B3751,'Prom Factor Mensual Hora 0,5'!$B$4:$M$4,0))</f>
        <v>1.0048164174315162</v>
      </c>
      <c r="E3751" s="38">
        <v>99.972915649414063</v>
      </c>
      <c r="F3751" s="18">
        <f t="shared" si="174"/>
        <v>100.4544269430274</v>
      </c>
      <c r="G3751" s="38">
        <v>46.199508666992188</v>
      </c>
      <c r="H3751" s="18">
        <f t="shared" si="175"/>
        <v>46.422024785863371</v>
      </c>
      <c r="I3751" s="38">
        <v>114.40073394775391</v>
      </c>
      <c r="J3751" s="18">
        <f t="shared" si="176"/>
        <v>114.95173563691812</v>
      </c>
    </row>
    <row r="3752" spans="1:10" x14ac:dyDescent="0.3">
      <c r="A3752" s="3">
        <v>2037</v>
      </c>
      <c r="B3752" s="3">
        <v>3</v>
      </c>
      <c r="C3752" s="4">
        <v>5</v>
      </c>
      <c r="D3752" s="19">
        <f>INDEX('Prom Factor Mensual Hora 0,5'!$B$5:$N$28,MATCH('Casos CMg'!$C3752,'Prom Factor Mensual Hora 0,5'!$A$5:$A$28,0),MATCH('Casos CMg'!$B3752,'Prom Factor Mensual Hora 0,5'!$B$4:$M$4,0))</f>
        <v>1.0048144582152025</v>
      </c>
      <c r="E3752" s="38">
        <v>99.972915649414063</v>
      </c>
      <c r="F3752" s="18">
        <f t="shared" si="174"/>
        <v>100.45423107446014</v>
      </c>
      <c r="G3752" s="38">
        <v>46.199508666992188</v>
      </c>
      <c r="H3752" s="18">
        <f t="shared" si="175"/>
        <v>46.421934271032306</v>
      </c>
      <c r="I3752" s="38">
        <v>114.40073394775391</v>
      </c>
      <c r="J3752" s="18">
        <f t="shared" si="176"/>
        <v>114.95151150113387</v>
      </c>
    </row>
    <row r="3753" spans="1:10" x14ac:dyDescent="0.3">
      <c r="A3753" s="3">
        <v>2037</v>
      </c>
      <c r="B3753" s="3">
        <v>3</v>
      </c>
      <c r="C3753" s="4">
        <v>6</v>
      </c>
      <c r="D3753" s="19">
        <f>INDEX('Prom Factor Mensual Hora 0,5'!$B$5:$N$28,MATCH('Casos CMg'!$C3753,'Prom Factor Mensual Hora 0,5'!$A$5:$A$28,0),MATCH('Casos CMg'!$B3753,'Prom Factor Mensual Hora 0,5'!$B$4:$M$4,0))</f>
        <v>1.0048163145761519</v>
      </c>
      <c r="E3753" s="38">
        <v>99.972915649414063</v>
      </c>
      <c r="F3753" s="18">
        <f t="shared" si="174"/>
        <v>100.45441666027675</v>
      </c>
      <c r="G3753" s="38">
        <v>46.199508666992188</v>
      </c>
      <c r="H3753" s="18">
        <f t="shared" si="175"/>
        <v>46.422020033996077</v>
      </c>
      <c r="I3753" s="38">
        <v>114.40073394775391</v>
      </c>
      <c r="J3753" s="18">
        <f t="shared" si="176"/>
        <v>114.95172387018896</v>
      </c>
    </row>
    <row r="3754" spans="1:10" x14ac:dyDescent="0.3">
      <c r="A3754" s="3">
        <v>2037</v>
      </c>
      <c r="B3754" s="3">
        <v>3</v>
      </c>
      <c r="C3754" s="4">
        <v>7</v>
      </c>
      <c r="D3754" s="19">
        <f>INDEX('Prom Factor Mensual Hora 0,5'!$B$5:$N$28,MATCH('Casos CMg'!$C3754,'Prom Factor Mensual Hora 0,5'!$A$5:$A$28,0),MATCH('Casos CMg'!$B3754,'Prom Factor Mensual Hora 0,5'!$B$4:$M$4,0))</f>
        <v>1.0048165013978416</v>
      </c>
      <c r="E3754" s="38">
        <v>59.709007263183587</v>
      </c>
      <c r="F3754" s="18">
        <f t="shared" si="174"/>
        <v>59.996595780130448</v>
      </c>
      <c r="G3754" s="38">
        <v>29.323123931884769</v>
      </c>
      <c r="H3754" s="18">
        <f t="shared" si="175"/>
        <v>29.464358799291777</v>
      </c>
      <c r="I3754" s="38">
        <v>72.204185485839844</v>
      </c>
      <c r="J3754" s="18">
        <f t="shared" si="176"/>
        <v>72.551957046162414</v>
      </c>
    </row>
    <row r="3755" spans="1:10" x14ac:dyDescent="0.3">
      <c r="A3755" s="3">
        <v>2037</v>
      </c>
      <c r="B3755" s="3">
        <v>3</v>
      </c>
      <c r="C3755" s="4">
        <v>8</v>
      </c>
      <c r="D3755" s="19">
        <f>INDEX('Prom Factor Mensual Hora 0,5'!$B$5:$N$28,MATCH('Casos CMg'!$C3755,'Prom Factor Mensual Hora 0,5'!$A$5:$A$28,0),MATCH('Casos CMg'!$B3755,'Prom Factor Mensual Hora 0,5'!$B$4:$M$4,0))</f>
        <v>1.004812493689657</v>
      </c>
      <c r="E3755" s="38">
        <v>59.709007263183587</v>
      </c>
      <c r="F3755" s="18">
        <f t="shared" si="174"/>
        <v>59.99635648385334</v>
      </c>
      <c r="G3755" s="38">
        <v>29.323123931884769</v>
      </c>
      <c r="H3755" s="18">
        <f t="shared" si="175"/>
        <v>29.464241280767993</v>
      </c>
      <c r="I3755" s="38">
        <v>72.204185485839844</v>
      </c>
      <c r="J3755" s="18">
        <f t="shared" si="176"/>
        <v>72.551667672857263</v>
      </c>
    </row>
    <row r="3756" spans="1:10" x14ac:dyDescent="0.3">
      <c r="A3756" s="3">
        <v>2037</v>
      </c>
      <c r="B3756" s="3">
        <v>3</v>
      </c>
      <c r="C3756" s="4">
        <v>9</v>
      </c>
      <c r="D3756" s="19">
        <f>INDEX('Prom Factor Mensual Hora 0,5'!$B$5:$N$28,MATCH('Casos CMg'!$C3756,'Prom Factor Mensual Hora 0,5'!$A$5:$A$28,0),MATCH('Casos CMg'!$B3756,'Prom Factor Mensual Hora 0,5'!$B$4:$M$4,0))</f>
        <v>0.99912389116845246</v>
      </c>
      <c r="E3756" s="38">
        <v>36.488140106201172</v>
      </c>
      <c r="F3756" s="18">
        <f t="shared" si="174"/>
        <v>36.456172524407386</v>
      </c>
      <c r="G3756" s="38">
        <v>24.799606323242191</v>
      </c>
      <c r="H3756" s="18">
        <f t="shared" si="175"/>
        <v>24.777879169123498</v>
      </c>
      <c r="I3756" s="38">
        <v>42.227931976318359</v>
      </c>
      <c r="J3756" s="18">
        <f t="shared" si="176"/>
        <v>42.190935712175921</v>
      </c>
    </row>
    <row r="3757" spans="1:10" x14ac:dyDescent="0.3">
      <c r="A3757" s="3">
        <v>2037</v>
      </c>
      <c r="B3757" s="3">
        <v>3</v>
      </c>
      <c r="C3757" s="4">
        <v>10</v>
      </c>
      <c r="D3757" s="19">
        <f>INDEX('Prom Factor Mensual Hora 0,5'!$B$5:$N$28,MATCH('Casos CMg'!$C3757,'Prom Factor Mensual Hora 0,5'!$A$5:$A$28,0),MATCH('Casos CMg'!$B3757,'Prom Factor Mensual Hora 0,5'!$B$4:$M$4,0))</f>
        <v>0.99957087893491881</v>
      </c>
      <c r="E3757" s="38">
        <v>33.087184906005859</v>
      </c>
      <c r="F3757" s="18">
        <f t="shared" si="174"/>
        <v>33.072986497978455</v>
      </c>
      <c r="G3757" s="38">
        <v>23.825845718383789</v>
      </c>
      <c r="H3757" s="18">
        <f t="shared" si="175"/>
        <v>23.815621546092657</v>
      </c>
      <c r="I3757" s="38">
        <v>37.92425537109375</v>
      </c>
      <c r="J3757" s="18">
        <f t="shared" si="176"/>
        <v>37.907981274236498</v>
      </c>
    </row>
    <row r="3758" spans="1:10" x14ac:dyDescent="0.3">
      <c r="A3758" s="3">
        <v>2037</v>
      </c>
      <c r="B3758" s="3">
        <v>3</v>
      </c>
      <c r="C3758" s="4">
        <v>11</v>
      </c>
      <c r="D3758" s="19">
        <f>INDEX('Prom Factor Mensual Hora 0,5'!$B$5:$N$28,MATCH('Casos CMg'!$C3758,'Prom Factor Mensual Hora 0,5'!$A$5:$A$28,0),MATCH('Casos CMg'!$B3758,'Prom Factor Mensual Hora 0,5'!$B$4:$M$4,0))</f>
        <v>0.99959367434523472</v>
      </c>
      <c r="E3758" s="38">
        <v>33.087184906005859</v>
      </c>
      <c r="F3758" s="18">
        <f t="shared" si="174"/>
        <v>33.073740733934585</v>
      </c>
      <c r="G3758" s="38">
        <v>23.825845718383789</v>
      </c>
      <c r="H3758" s="18">
        <f t="shared" si="175"/>
        <v>23.81616466602193</v>
      </c>
      <c r="I3758" s="38">
        <v>37.92425537109375</v>
      </c>
      <c r="J3758" s="18">
        <f t="shared" si="176"/>
        <v>37.908845773198607</v>
      </c>
    </row>
    <row r="3759" spans="1:10" x14ac:dyDescent="0.3">
      <c r="A3759" s="3">
        <v>2037</v>
      </c>
      <c r="B3759" s="3">
        <v>3</v>
      </c>
      <c r="C3759" s="4">
        <v>12</v>
      </c>
      <c r="D3759" s="19">
        <f>INDEX('Prom Factor Mensual Hora 0,5'!$B$5:$N$28,MATCH('Casos CMg'!$C3759,'Prom Factor Mensual Hora 0,5'!$A$5:$A$28,0),MATCH('Casos CMg'!$B3759,'Prom Factor Mensual Hora 0,5'!$B$4:$M$4,0))</f>
        <v>0.99971757342385359</v>
      </c>
      <c r="E3759" s="38">
        <v>33.087184906005859</v>
      </c>
      <c r="F3759" s="18">
        <f t="shared" si="174"/>
        <v>33.077840205658532</v>
      </c>
      <c r="G3759" s="38">
        <v>23.825845718383789</v>
      </c>
      <c r="H3759" s="18">
        <f t="shared" si="175"/>
        <v>23.819116666353754</v>
      </c>
      <c r="I3759" s="38">
        <v>37.92425537109375</v>
      </c>
      <c r="J3759" s="18">
        <f t="shared" si="176"/>
        <v>37.913544553496386</v>
      </c>
    </row>
    <row r="3760" spans="1:10" x14ac:dyDescent="0.3">
      <c r="A3760" s="3">
        <v>2037</v>
      </c>
      <c r="B3760" s="3">
        <v>3</v>
      </c>
      <c r="C3760" s="4">
        <v>13</v>
      </c>
      <c r="D3760" s="19">
        <f>INDEX('Prom Factor Mensual Hora 0,5'!$B$5:$N$28,MATCH('Casos CMg'!$C3760,'Prom Factor Mensual Hora 0,5'!$A$5:$A$28,0),MATCH('Casos CMg'!$B3760,'Prom Factor Mensual Hora 0,5'!$B$4:$M$4,0))</f>
        <v>0.99970503196396032</v>
      </c>
      <c r="E3760" s="38">
        <v>43.87591552734375</v>
      </c>
      <c r="F3760" s="18">
        <f t="shared" si="174"/>
        <v>43.862973534711209</v>
      </c>
      <c r="G3760" s="38">
        <v>29.039854049682621</v>
      </c>
      <c r="H3760" s="18">
        <f t="shared" si="175"/>
        <v>29.031288220966708</v>
      </c>
      <c r="I3760" s="38">
        <v>50.984840393066413</v>
      </c>
      <c r="J3760" s="18">
        <f t="shared" si="176"/>
        <v>50.969801494827877</v>
      </c>
    </row>
    <row r="3761" spans="1:10" x14ac:dyDescent="0.3">
      <c r="A3761" s="3">
        <v>2037</v>
      </c>
      <c r="B3761" s="3">
        <v>3</v>
      </c>
      <c r="C3761" s="4">
        <v>14</v>
      </c>
      <c r="D3761" s="19">
        <f>INDEX('Prom Factor Mensual Hora 0,5'!$B$5:$N$28,MATCH('Casos CMg'!$C3761,'Prom Factor Mensual Hora 0,5'!$A$5:$A$28,0),MATCH('Casos CMg'!$B3761,'Prom Factor Mensual Hora 0,5'!$B$4:$M$4,0))</f>
        <v>0.99970035042530181</v>
      </c>
      <c r="E3761" s="38">
        <v>43.87591552734375</v>
      </c>
      <c r="F3761" s="18">
        <f t="shared" si="174"/>
        <v>43.862768127916489</v>
      </c>
      <c r="G3761" s="38">
        <v>29.039854049682621</v>
      </c>
      <c r="H3761" s="18">
        <f t="shared" si="175"/>
        <v>29.031152269767336</v>
      </c>
      <c r="I3761" s="38">
        <v>50.984840393066413</v>
      </c>
      <c r="J3761" s="18">
        <f t="shared" si="176"/>
        <v>50.969562807326575</v>
      </c>
    </row>
    <row r="3762" spans="1:10" x14ac:dyDescent="0.3">
      <c r="A3762" s="3">
        <v>2037</v>
      </c>
      <c r="B3762" s="3">
        <v>3</v>
      </c>
      <c r="C3762" s="4">
        <v>15</v>
      </c>
      <c r="D3762" s="19">
        <f>INDEX('Prom Factor Mensual Hora 0,5'!$B$5:$N$28,MATCH('Casos CMg'!$C3762,'Prom Factor Mensual Hora 0,5'!$A$5:$A$28,0),MATCH('Casos CMg'!$B3762,'Prom Factor Mensual Hora 0,5'!$B$4:$M$4,0))</f>
        <v>0.99972849794774465</v>
      </c>
      <c r="E3762" s="38">
        <v>38.481555938720703</v>
      </c>
      <c r="F3762" s="18">
        <f t="shared" si="174"/>
        <v>38.471108117309363</v>
      </c>
      <c r="G3762" s="38">
        <v>26.432844161987301</v>
      </c>
      <c r="H3762" s="18">
        <f t="shared" si="175"/>
        <v>26.425667590550376</v>
      </c>
      <c r="I3762" s="38">
        <v>44.454544067382813</v>
      </c>
      <c r="J3762" s="18">
        <f t="shared" si="176"/>
        <v>44.442474567436442</v>
      </c>
    </row>
    <row r="3763" spans="1:10" x14ac:dyDescent="0.3">
      <c r="A3763" s="3">
        <v>2037</v>
      </c>
      <c r="B3763" s="3">
        <v>3</v>
      </c>
      <c r="C3763" s="4">
        <v>16</v>
      </c>
      <c r="D3763" s="19">
        <f>INDEX('Prom Factor Mensual Hora 0,5'!$B$5:$N$28,MATCH('Casos CMg'!$C3763,'Prom Factor Mensual Hora 0,5'!$A$5:$A$28,0),MATCH('Casos CMg'!$B3763,'Prom Factor Mensual Hora 0,5'!$B$4:$M$4,0))</f>
        <v>0.99972892357324217</v>
      </c>
      <c r="E3763" s="38">
        <v>33.087184906005859</v>
      </c>
      <c r="F3763" s="18">
        <f t="shared" si="174"/>
        <v>33.078215750150065</v>
      </c>
      <c r="G3763" s="38">
        <v>23.825845718383789</v>
      </c>
      <c r="H3763" s="18">
        <f t="shared" si="175"/>
        <v>23.819387093261966</v>
      </c>
      <c r="I3763" s="38">
        <v>37.92425537109375</v>
      </c>
      <c r="J3763" s="18">
        <f t="shared" si="176"/>
        <v>37.913974999460301</v>
      </c>
    </row>
    <row r="3764" spans="1:10" x14ac:dyDescent="0.3">
      <c r="A3764" s="3">
        <v>2037</v>
      </c>
      <c r="B3764" s="3">
        <v>3</v>
      </c>
      <c r="C3764" s="4">
        <v>17</v>
      </c>
      <c r="D3764" s="19">
        <f>INDEX('Prom Factor Mensual Hora 0,5'!$B$5:$N$28,MATCH('Casos CMg'!$C3764,'Prom Factor Mensual Hora 0,5'!$A$5:$A$28,0),MATCH('Casos CMg'!$B3764,'Prom Factor Mensual Hora 0,5'!$B$4:$M$4,0))</f>
        <v>0.99965033761969802</v>
      </c>
      <c r="E3764" s="38">
        <v>33.087184906005859</v>
      </c>
      <c r="F3764" s="18">
        <f t="shared" si="174"/>
        <v>33.075615562174136</v>
      </c>
      <c r="G3764" s="38">
        <v>23.825845718383789</v>
      </c>
      <c r="H3764" s="18">
        <f t="shared" si="175"/>
        <v>23.81751471645719</v>
      </c>
      <c r="I3764" s="38">
        <v>37.92425537109375</v>
      </c>
      <c r="J3764" s="18">
        <f t="shared" si="176"/>
        <v>37.910994685689516</v>
      </c>
    </row>
    <row r="3765" spans="1:10" x14ac:dyDescent="0.3">
      <c r="A3765" s="3">
        <v>2037</v>
      </c>
      <c r="B3765" s="3">
        <v>3</v>
      </c>
      <c r="C3765" s="4">
        <v>18</v>
      </c>
      <c r="D3765" s="19">
        <f>INDEX('Prom Factor Mensual Hora 0,5'!$B$5:$N$28,MATCH('Casos CMg'!$C3765,'Prom Factor Mensual Hora 0,5'!$A$5:$A$28,0),MATCH('Casos CMg'!$B3765,'Prom Factor Mensual Hora 0,5'!$B$4:$M$4,0))</f>
        <v>0.99942431279519572</v>
      </c>
      <c r="E3765" s="38">
        <v>33.087184906005859</v>
      </c>
      <c r="F3765" s="18">
        <f t="shared" si="174"/>
        <v>33.068137037012477</v>
      </c>
      <c r="G3765" s="38">
        <v>23.825845718383789</v>
      </c>
      <c r="H3765" s="18">
        <f t="shared" si="175"/>
        <v>23.812129483860076</v>
      </c>
      <c r="I3765" s="38">
        <v>37.92425537109375</v>
      </c>
      <c r="J3765" s="18">
        <f t="shared" si="176"/>
        <v>37.90242286252488</v>
      </c>
    </row>
    <row r="3766" spans="1:10" x14ac:dyDescent="0.3">
      <c r="A3766" s="3">
        <v>2037</v>
      </c>
      <c r="B3766" s="3">
        <v>3</v>
      </c>
      <c r="C3766" s="4">
        <v>19</v>
      </c>
      <c r="D3766" s="19">
        <f>INDEX('Prom Factor Mensual Hora 0,5'!$B$5:$N$28,MATCH('Casos CMg'!$C3766,'Prom Factor Mensual Hora 0,5'!$A$5:$A$28,0),MATCH('Casos CMg'!$B3766,'Prom Factor Mensual Hora 0,5'!$B$4:$M$4,0))</f>
        <v>1.0029225102071002</v>
      </c>
      <c r="E3766" s="38">
        <v>100.1783752441406</v>
      </c>
      <c r="F3766" s="18">
        <f t="shared" si="174"/>
        <v>100.47114756832231</v>
      </c>
      <c r="G3766" s="38">
        <v>46.323757171630859</v>
      </c>
      <c r="H3766" s="18">
        <f t="shared" si="175"/>
        <v>46.459138824796185</v>
      </c>
      <c r="I3766" s="38">
        <v>114.76364898681641</v>
      </c>
      <c r="J3766" s="18">
        <f t="shared" si="176"/>
        <v>115.09904692238445</v>
      </c>
    </row>
    <row r="3767" spans="1:10" x14ac:dyDescent="0.3">
      <c r="A3767" s="3">
        <v>2037</v>
      </c>
      <c r="B3767" s="3">
        <v>3</v>
      </c>
      <c r="C3767" s="4">
        <v>20</v>
      </c>
      <c r="D3767" s="19">
        <f>INDEX('Prom Factor Mensual Hora 0,5'!$B$5:$N$28,MATCH('Casos CMg'!$C3767,'Prom Factor Mensual Hora 0,5'!$A$5:$A$28,0),MATCH('Casos CMg'!$B3767,'Prom Factor Mensual Hora 0,5'!$B$4:$M$4,0))</f>
        <v>1.0034833212101708</v>
      </c>
      <c r="E3767" s="38">
        <v>100.23829650878911</v>
      </c>
      <c r="F3767" s="18">
        <f t="shared" si="174"/>
        <v>100.58745869308956</v>
      </c>
      <c r="G3767" s="38">
        <v>46.359996795654297</v>
      </c>
      <c r="H3767" s="18">
        <f t="shared" si="175"/>
        <v>46.521483555796053</v>
      </c>
      <c r="I3767" s="38">
        <v>114.8695373535156</v>
      </c>
      <c r="J3767" s="18">
        <f t="shared" si="176"/>
        <v>115.2696648493816</v>
      </c>
    </row>
    <row r="3768" spans="1:10" x14ac:dyDescent="0.3">
      <c r="A3768" s="3">
        <v>2037</v>
      </c>
      <c r="B3768" s="3">
        <v>3</v>
      </c>
      <c r="C3768" s="4">
        <v>21</v>
      </c>
      <c r="D3768" s="19">
        <f>INDEX('Prom Factor Mensual Hora 0,5'!$B$5:$N$28,MATCH('Casos CMg'!$C3768,'Prom Factor Mensual Hora 0,5'!$A$5:$A$28,0),MATCH('Casos CMg'!$B3768,'Prom Factor Mensual Hora 0,5'!$B$4:$M$4,0))</f>
        <v>1.003480689841636</v>
      </c>
      <c r="E3768" s="38">
        <v>100.23829650878911</v>
      </c>
      <c r="F3768" s="18">
        <f t="shared" si="174"/>
        <v>100.58719492919015</v>
      </c>
      <c r="G3768" s="38">
        <v>46.359996795654297</v>
      </c>
      <c r="H3768" s="18">
        <f t="shared" si="175"/>
        <v>46.521361565559204</v>
      </c>
      <c r="I3768" s="38">
        <v>114.8695373535156</v>
      </c>
      <c r="J3768" s="18">
        <f t="shared" si="176"/>
        <v>115.2693625852954</v>
      </c>
    </row>
    <row r="3769" spans="1:10" x14ac:dyDescent="0.3">
      <c r="A3769" s="3">
        <v>2037</v>
      </c>
      <c r="B3769" s="3">
        <v>3</v>
      </c>
      <c r="C3769" s="4">
        <v>22</v>
      </c>
      <c r="D3769" s="19">
        <f>INDEX('Prom Factor Mensual Hora 0,5'!$B$5:$N$28,MATCH('Casos CMg'!$C3769,'Prom Factor Mensual Hora 0,5'!$A$5:$A$28,0),MATCH('Casos CMg'!$B3769,'Prom Factor Mensual Hora 0,5'!$B$4:$M$4,0))</f>
        <v>1.0034827966559965</v>
      </c>
      <c r="E3769" s="38">
        <v>100.23829650878911</v>
      </c>
      <c r="F3769" s="18">
        <f t="shared" si="174"/>
        <v>100.5874061126727</v>
      </c>
      <c r="G3769" s="38">
        <v>46.359996795654297</v>
      </c>
      <c r="H3769" s="18">
        <f t="shared" si="175"/>
        <v>46.52145923746621</v>
      </c>
      <c r="I3769" s="38">
        <v>114.8695373535156</v>
      </c>
      <c r="J3769" s="18">
        <f t="shared" si="176"/>
        <v>115.26960459408629</v>
      </c>
    </row>
    <row r="3770" spans="1:10" x14ac:dyDescent="0.3">
      <c r="A3770" s="3">
        <v>2037</v>
      </c>
      <c r="B3770" s="3">
        <v>3</v>
      </c>
      <c r="C3770" s="4">
        <v>23</v>
      </c>
      <c r="D3770" s="19">
        <f>INDEX('Prom Factor Mensual Hora 0,5'!$B$5:$N$28,MATCH('Casos CMg'!$C3770,'Prom Factor Mensual Hora 0,5'!$A$5:$A$28,0),MATCH('Casos CMg'!$B3770,'Prom Factor Mensual Hora 0,5'!$B$4:$M$4,0))</f>
        <v>1.0034874873032356</v>
      </c>
      <c r="E3770" s="38">
        <v>100.16123962402339</v>
      </c>
      <c r="F3770" s="18">
        <f t="shared" si="174"/>
        <v>100.51055067548852</v>
      </c>
      <c r="G3770" s="38">
        <v>46.313411712646477</v>
      </c>
      <c r="H3770" s="18">
        <f t="shared" si="175"/>
        <v>46.474929147963856</v>
      </c>
      <c r="I3770" s="38">
        <v>114.73342132568359</v>
      </c>
      <c r="J3770" s="18">
        <f t="shared" si="176"/>
        <v>115.13355267581369</v>
      </c>
    </row>
    <row r="3771" spans="1:10" x14ac:dyDescent="0.3">
      <c r="A3771" s="3">
        <v>2037</v>
      </c>
      <c r="B3771" s="3">
        <v>4</v>
      </c>
      <c r="C3771" s="4">
        <v>0</v>
      </c>
      <c r="D3771" s="19">
        <f>INDEX('Prom Factor Mensual Hora 0,5'!$B$5:$N$28,MATCH('Casos CMg'!$C3771,'Prom Factor Mensual Hora 0,5'!$A$5:$A$28,0),MATCH('Casos CMg'!$B3771,'Prom Factor Mensual Hora 0,5'!$B$4:$M$4,0))</f>
        <v>1.0034708462746105</v>
      </c>
      <c r="E3771" s="38">
        <v>102.4976043701172</v>
      </c>
      <c r="F3771" s="18">
        <f t="shared" si="174"/>
        <v>102.85335779840172</v>
      </c>
      <c r="G3771" s="38">
        <v>46.803459167480469</v>
      </c>
      <c r="H3771" s="18">
        <f t="shared" si="175"/>
        <v>46.965906779370805</v>
      </c>
      <c r="I3771" s="38">
        <v>116.9638214111328</v>
      </c>
      <c r="J3771" s="18">
        <f t="shared" si="176"/>
        <v>117.36978485494183</v>
      </c>
    </row>
    <row r="3772" spans="1:10" x14ac:dyDescent="0.3">
      <c r="A3772" s="3">
        <v>2037</v>
      </c>
      <c r="B3772" s="3">
        <v>4</v>
      </c>
      <c r="C3772" s="4">
        <v>1</v>
      </c>
      <c r="D3772" s="19">
        <f>INDEX('Prom Factor Mensual Hora 0,5'!$B$5:$N$28,MATCH('Casos CMg'!$C3772,'Prom Factor Mensual Hora 0,5'!$A$5:$A$28,0),MATCH('Casos CMg'!$B3772,'Prom Factor Mensual Hora 0,5'!$B$4:$M$4,0))</f>
        <v>1.0048332637675361</v>
      </c>
      <c r="E3772" s="38">
        <v>102.4685363769531</v>
      </c>
      <c r="F3772" s="18">
        <f t="shared" si="174"/>
        <v>102.96379384113628</v>
      </c>
      <c r="G3772" s="38">
        <v>46.795360565185547</v>
      </c>
      <c r="H3772" s="18">
        <f t="shared" si="175"/>
        <v>47.021534885894049</v>
      </c>
      <c r="I3772" s="38">
        <v>116.9417190551758</v>
      </c>
      <c r="J3772" s="18">
        <f t="shared" si="176"/>
        <v>117.50692922879857</v>
      </c>
    </row>
    <row r="3773" spans="1:10" x14ac:dyDescent="0.3">
      <c r="A3773" s="3">
        <v>2037</v>
      </c>
      <c r="B3773" s="3">
        <v>4</v>
      </c>
      <c r="C3773" s="4">
        <v>2</v>
      </c>
      <c r="D3773" s="19">
        <f>INDEX('Prom Factor Mensual Hora 0,5'!$B$5:$N$28,MATCH('Casos CMg'!$C3773,'Prom Factor Mensual Hora 0,5'!$A$5:$A$28,0),MATCH('Casos CMg'!$B3773,'Prom Factor Mensual Hora 0,5'!$B$4:$M$4,0))</f>
        <v>1.0048574039403684</v>
      </c>
      <c r="E3773" s="38">
        <v>102.4685363769531</v>
      </c>
      <c r="F3773" s="18">
        <f t="shared" si="174"/>
        <v>102.96626744931429</v>
      </c>
      <c r="G3773" s="38">
        <v>46.795360565185547</v>
      </c>
      <c r="H3773" s="18">
        <f t="shared" si="175"/>
        <v>47.022664533985839</v>
      </c>
      <c r="I3773" s="38">
        <v>116.9417190551758</v>
      </c>
      <c r="J3773" s="18">
        <f t="shared" si="176"/>
        <v>117.50975222210786</v>
      </c>
    </row>
    <row r="3774" spans="1:10" x14ac:dyDescent="0.3">
      <c r="A3774" s="3">
        <v>2037</v>
      </c>
      <c r="B3774" s="3">
        <v>4</v>
      </c>
      <c r="C3774" s="4">
        <v>3</v>
      </c>
      <c r="D3774" s="19">
        <f>INDEX('Prom Factor Mensual Hora 0,5'!$B$5:$N$28,MATCH('Casos CMg'!$C3774,'Prom Factor Mensual Hora 0,5'!$A$5:$A$28,0),MATCH('Casos CMg'!$B3774,'Prom Factor Mensual Hora 0,5'!$B$4:$M$4,0))</f>
        <v>1.0048525973956541</v>
      </c>
      <c r="E3774" s="38">
        <v>102.4685363769531</v>
      </c>
      <c r="F3774" s="18">
        <f t="shared" si="174"/>
        <v>102.9657749297124</v>
      </c>
      <c r="G3774" s="38">
        <v>46.795360565185547</v>
      </c>
      <c r="H3774" s="18">
        <f t="shared" si="175"/>
        <v>47.022439609992865</v>
      </c>
      <c r="I3774" s="38">
        <v>116.9417190551758</v>
      </c>
      <c r="J3774" s="18">
        <f t="shared" si="176"/>
        <v>117.50919013650626</v>
      </c>
    </row>
    <row r="3775" spans="1:10" x14ac:dyDescent="0.3">
      <c r="A3775" s="3">
        <v>2037</v>
      </c>
      <c r="B3775" s="3">
        <v>4</v>
      </c>
      <c r="C3775" s="4">
        <v>4</v>
      </c>
      <c r="D3775" s="19">
        <f>INDEX('Prom Factor Mensual Hora 0,5'!$B$5:$N$28,MATCH('Casos CMg'!$C3775,'Prom Factor Mensual Hora 0,5'!$A$5:$A$28,0),MATCH('Casos CMg'!$B3775,'Prom Factor Mensual Hora 0,5'!$B$4:$M$4,0))</f>
        <v>1.0048443225099428</v>
      </c>
      <c r="E3775" s="38">
        <v>102.4685363769531</v>
      </c>
      <c r="F3775" s="18">
        <f t="shared" si="174"/>
        <v>102.96492701428487</v>
      </c>
      <c r="G3775" s="38">
        <v>46.795360565185547</v>
      </c>
      <c r="H3775" s="18">
        <f t="shared" si="175"/>
        <v>47.022052383732365</v>
      </c>
      <c r="I3775" s="38">
        <v>116.9417190551758</v>
      </c>
      <c r="J3775" s="18">
        <f t="shared" si="176"/>
        <v>117.50822245714619</v>
      </c>
    </row>
    <row r="3776" spans="1:10" x14ac:dyDescent="0.3">
      <c r="A3776" s="3">
        <v>2037</v>
      </c>
      <c r="B3776" s="3">
        <v>4</v>
      </c>
      <c r="C3776" s="4">
        <v>5</v>
      </c>
      <c r="D3776" s="19">
        <f>INDEX('Prom Factor Mensual Hora 0,5'!$B$5:$N$28,MATCH('Casos CMg'!$C3776,'Prom Factor Mensual Hora 0,5'!$A$5:$A$28,0),MATCH('Casos CMg'!$B3776,'Prom Factor Mensual Hora 0,5'!$B$4:$M$4,0))</f>
        <v>1.0048381635523489</v>
      </c>
      <c r="E3776" s="38">
        <v>102.4685363769531</v>
      </c>
      <c r="F3776" s="18">
        <f t="shared" si="174"/>
        <v>102.9642959149146</v>
      </c>
      <c r="G3776" s="38">
        <v>46.795360565185547</v>
      </c>
      <c r="H3776" s="18">
        <f t="shared" si="175"/>
        <v>47.02176417309105</v>
      </c>
      <c r="I3776" s="38">
        <v>116.9417190551758</v>
      </c>
      <c r="J3776" s="18">
        <f t="shared" si="176"/>
        <v>117.50750221805757</v>
      </c>
    </row>
    <row r="3777" spans="1:10" x14ac:dyDescent="0.3">
      <c r="A3777" s="3">
        <v>2037</v>
      </c>
      <c r="B3777" s="3">
        <v>4</v>
      </c>
      <c r="C3777" s="4">
        <v>6</v>
      </c>
      <c r="D3777" s="19">
        <f>INDEX('Prom Factor Mensual Hora 0,5'!$B$5:$N$28,MATCH('Casos CMg'!$C3777,'Prom Factor Mensual Hora 0,5'!$A$5:$A$28,0),MATCH('Casos CMg'!$B3777,'Prom Factor Mensual Hora 0,5'!$B$4:$M$4,0))</f>
        <v>1.0048368735700344</v>
      </c>
      <c r="E3777" s="38">
        <v>102.4685363769531</v>
      </c>
      <c r="F3777" s="18">
        <f t="shared" si="174"/>
        <v>102.96416373231489</v>
      </c>
      <c r="G3777" s="38">
        <v>46.795360565185547</v>
      </c>
      <c r="H3777" s="18">
        <f t="shared" si="175"/>
        <v>47.021703807903521</v>
      </c>
      <c r="I3777" s="38">
        <v>116.9417190551758</v>
      </c>
      <c r="J3777" s="18">
        <f t="shared" si="176"/>
        <v>117.50735136530815</v>
      </c>
    </row>
    <row r="3778" spans="1:10" x14ac:dyDescent="0.3">
      <c r="A3778" s="3">
        <v>2037</v>
      </c>
      <c r="B3778" s="3">
        <v>4</v>
      </c>
      <c r="C3778" s="4">
        <v>7</v>
      </c>
      <c r="D3778" s="19">
        <f>INDEX('Prom Factor Mensual Hora 0,5'!$B$5:$N$28,MATCH('Casos CMg'!$C3778,'Prom Factor Mensual Hora 0,5'!$A$5:$A$28,0),MATCH('Casos CMg'!$B3778,'Prom Factor Mensual Hora 0,5'!$B$4:$M$4,0))</f>
        <v>1.0048411321142556</v>
      </c>
      <c r="E3778" s="38">
        <v>83.618232727050781</v>
      </c>
      <c r="F3778" s="18">
        <f t="shared" si="174"/>
        <v>84.023039638843002</v>
      </c>
      <c r="G3778" s="38">
        <v>40.261344909667969</v>
      </c>
      <c r="H3778" s="18">
        <f t="shared" si="175"/>
        <v>40.456255399473285</v>
      </c>
      <c r="I3778" s="38">
        <v>96.868453979492188</v>
      </c>
      <c r="J3778" s="18">
        <f t="shared" si="176"/>
        <v>97.337406962910606</v>
      </c>
    </row>
    <row r="3779" spans="1:10" x14ac:dyDescent="0.3">
      <c r="A3779" s="3">
        <v>2037</v>
      </c>
      <c r="B3779" s="3">
        <v>4</v>
      </c>
      <c r="C3779" s="4">
        <v>8</v>
      </c>
      <c r="D3779" s="19">
        <f>INDEX('Prom Factor Mensual Hora 0,5'!$B$5:$N$28,MATCH('Casos CMg'!$C3779,'Prom Factor Mensual Hora 0,5'!$A$5:$A$28,0),MATCH('Casos CMg'!$B3779,'Prom Factor Mensual Hora 0,5'!$B$4:$M$4,0))</f>
        <v>1.0048430571775393</v>
      </c>
      <c r="E3779" s="38">
        <v>83.618232727050781</v>
      </c>
      <c r="F3779" s="18">
        <f t="shared" si="174"/>
        <v>84.023200609232674</v>
      </c>
      <c r="G3779" s="38">
        <v>40.261344909667969</v>
      </c>
      <c r="H3779" s="18">
        <f t="shared" si="175"/>
        <v>40.456332905110123</v>
      </c>
      <c r="I3779" s="38">
        <v>96.868453979492188</v>
      </c>
      <c r="J3779" s="18">
        <f t="shared" si="176"/>
        <v>97.3375934408147</v>
      </c>
    </row>
    <row r="3780" spans="1:10" x14ac:dyDescent="0.3">
      <c r="A3780" s="3">
        <v>2037</v>
      </c>
      <c r="B3780" s="3">
        <v>4</v>
      </c>
      <c r="C3780" s="4">
        <v>9</v>
      </c>
      <c r="D3780" s="19">
        <f>INDEX('Prom Factor Mensual Hora 0,5'!$B$5:$N$28,MATCH('Casos CMg'!$C3780,'Prom Factor Mensual Hora 0,5'!$A$5:$A$28,0),MATCH('Casos CMg'!$B3780,'Prom Factor Mensual Hora 0,5'!$B$4:$M$4,0))</f>
        <v>0.99909931019341824</v>
      </c>
      <c r="E3780" s="38">
        <v>80.778045654296875</v>
      </c>
      <c r="F3780" s="18">
        <f t="shared" ref="F3780:F3843" si="177">$E3780*$D3780</f>
        <v>80.705289691980454</v>
      </c>
      <c r="G3780" s="38">
        <v>39.792682647705078</v>
      </c>
      <c r="H3780" s="18">
        <f t="shared" ref="H3780:H3843" si="178">$G3780*$D3780</f>
        <v>39.756841784067745</v>
      </c>
      <c r="I3780" s="38">
        <v>96.275154113769531</v>
      </c>
      <c r="J3780" s="18">
        <f t="shared" ref="J3780:J3843" si="179">$I3780*$D3780</f>
        <v>96.188440063832175</v>
      </c>
    </row>
    <row r="3781" spans="1:10" x14ac:dyDescent="0.3">
      <c r="A3781" s="3">
        <v>2037</v>
      </c>
      <c r="B3781" s="3">
        <v>4</v>
      </c>
      <c r="C3781" s="4">
        <v>10</v>
      </c>
      <c r="D3781" s="19">
        <f>INDEX('Prom Factor Mensual Hora 0,5'!$B$5:$N$28,MATCH('Casos CMg'!$C3781,'Prom Factor Mensual Hora 0,5'!$A$5:$A$28,0),MATCH('Casos CMg'!$B3781,'Prom Factor Mensual Hora 0,5'!$B$4:$M$4,0))</f>
        <v>0.99907700977694136</v>
      </c>
      <c r="E3781" s="38">
        <v>80.778045654296875</v>
      </c>
      <c r="F3781" s="18">
        <f t="shared" si="177"/>
        <v>80.703488307920168</v>
      </c>
      <c r="G3781" s="38">
        <v>39.792682647705078</v>
      </c>
      <c r="H3781" s="18">
        <f t="shared" si="178"/>
        <v>39.755954390671974</v>
      </c>
      <c r="I3781" s="38">
        <v>96.275154113769531</v>
      </c>
      <c r="J3781" s="18">
        <f t="shared" si="179"/>
        <v>96.186293087799058</v>
      </c>
    </row>
    <row r="3782" spans="1:10" x14ac:dyDescent="0.3">
      <c r="A3782" s="3">
        <v>2037</v>
      </c>
      <c r="B3782" s="3">
        <v>4</v>
      </c>
      <c r="C3782" s="4">
        <v>11</v>
      </c>
      <c r="D3782" s="19">
        <f>INDEX('Prom Factor Mensual Hora 0,5'!$B$5:$N$28,MATCH('Casos CMg'!$C3782,'Prom Factor Mensual Hora 0,5'!$A$5:$A$28,0),MATCH('Casos CMg'!$B3782,'Prom Factor Mensual Hora 0,5'!$B$4:$M$4,0))</f>
        <v>0.99910710556244853</v>
      </c>
      <c r="E3782" s="38">
        <v>80.778045654296875</v>
      </c>
      <c r="F3782" s="18">
        <f t="shared" si="177"/>
        <v>80.705919386655879</v>
      </c>
      <c r="G3782" s="38">
        <v>39.792682647705078</v>
      </c>
      <c r="H3782" s="18">
        <f t="shared" si="178"/>
        <v>39.757151982713694</v>
      </c>
      <c r="I3782" s="38">
        <v>96.275154113769531</v>
      </c>
      <c r="J3782" s="18">
        <f t="shared" si="179"/>
        <v>96.18919056418693</v>
      </c>
    </row>
    <row r="3783" spans="1:10" x14ac:dyDescent="0.3">
      <c r="A3783" s="3">
        <v>2037</v>
      </c>
      <c r="B3783" s="3">
        <v>4</v>
      </c>
      <c r="C3783" s="4">
        <v>12</v>
      </c>
      <c r="D3783" s="19">
        <f>INDEX('Prom Factor Mensual Hora 0,5'!$B$5:$N$28,MATCH('Casos CMg'!$C3783,'Prom Factor Mensual Hora 0,5'!$A$5:$A$28,0),MATCH('Casos CMg'!$B3783,'Prom Factor Mensual Hora 0,5'!$B$4:$M$4,0))</f>
        <v>0.99983760553484113</v>
      </c>
      <c r="E3783" s="38">
        <v>80.778045654296875</v>
      </c>
      <c r="F3783" s="18">
        <f t="shared" si="177"/>
        <v>80.764927746776266</v>
      </c>
      <c r="G3783" s="38">
        <v>39.792682647705078</v>
      </c>
      <c r="H3783" s="18">
        <f t="shared" si="178"/>
        <v>39.786220536289271</v>
      </c>
      <c r="I3783" s="38">
        <v>96.275154113769531</v>
      </c>
      <c r="J3783" s="18">
        <f t="shared" si="179"/>
        <v>96.259519561609139</v>
      </c>
    </row>
    <row r="3784" spans="1:10" x14ac:dyDescent="0.3">
      <c r="A3784" s="3">
        <v>2037</v>
      </c>
      <c r="B3784" s="3">
        <v>4</v>
      </c>
      <c r="C3784" s="4">
        <v>13</v>
      </c>
      <c r="D3784" s="19">
        <f>INDEX('Prom Factor Mensual Hora 0,5'!$B$5:$N$28,MATCH('Casos CMg'!$C3784,'Prom Factor Mensual Hora 0,5'!$A$5:$A$28,0),MATCH('Casos CMg'!$B3784,'Prom Factor Mensual Hora 0,5'!$B$4:$M$4,0))</f>
        <v>0.99982071462762656</v>
      </c>
      <c r="E3784" s="38">
        <v>80.778045654296875</v>
      </c>
      <c r="F3784" s="18">
        <f t="shared" si="177"/>
        <v>80.763563332302141</v>
      </c>
      <c r="G3784" s="38">
        <v>39.792682647705078</v>
      </c>
      <c r="H3784" s="18">
        <f t="shared" si="178"/>
        <v>39.785548401778847</v>
      </c>
      <c r="I3784" s="38">
        <v>96.275154113769531</v>
      </c>
      <c r="J3784" s="18">
        <f t="shared" si="179"/>
        <v>96.257893386913935</v>
      </c>
    </row>
    <row r="3785" spans="1:10" x14ac:dyDescent="0.3">
      <c r="A3785" s="3">
        <v>2037</v>
      </c>
      <c r="B3785" s="3">
        <v>4</v>
      </c>
      <c r="C3785" s="4">
        <v>14</v>
      </c>
      <c r="D3785" s="19">
        <f>INDEX('Prom Factor Mensual Hora 0,5'!$B$5:$N$28,MATCH('Casos CMg'!$C3785,'Prom Factor Mensual Hora 0,5'!$A$5:$A$28,0),MATCH('Casos CMg'!$B3785,'Prom Factor Mensual Hora 0,5'!$B$4:$M$4,0))</f>
        <v>0.99982599675071038</v>
      </c>
      <c r="E3785" s="38">
        <v>80.778045654296875</v>
      </c>
      <c r="F3785" s="18">
        <f t="shared" si="177"/>
        <v>80.763990011881759</v>
      </c>
      <c r="G3785" s="38">
        <v>39.792682647705078</v>
      </c>
      <c r="H3785" s="18">
        <f t="shared" si="178"/>
        <v>39.785758591626426</v>
      </c>
      <c r="I3785" s="38">
        <v>96.275154113769531</v>
      </c>
      <c r="J3785" s="18">
        <f t="shared" si="179"/>
        <v>96.258401924127881</v>
      </c>
    </row>
    <row r="3786" spans="1:10" x14ac:dyDescent="0.3">
      <c r="A3786" s="3">
        <v>2037</v>
      </c>
      <c r="B3786" s="3">
        <v>4</v>
      </c>
      <c r="C3786" s="4">
        <v>15</v>
      </c>
      <c r="D3786" s="19">
        <f>INDEX('Prom Factor Mensual Hora 0,5'!$B$5:$N$28,MATCH('Casos CMg'!$C3786,'Prom Factor Mensual Hora 0,5'!$A$5:$A$28,0),MATCH('Casos CMg'!$B3786,'Prom Factor Mensual Hora 0,5'!$B$4:$M$4,0))</f>
        <v>0.99981947866900456</v>
      </c>
      <c r="E3786" s="38">
        <v>80.778045654296875</v>
      </c>
      <c r="F3786" s="18">
        <f t="shared" si="177"/>
        <v>80.763463493980154</v>
      </c>
      <c r="G3786" s="38">
        <v>39.792682647705078</v>
      </c>
      <c r="H3786" s="18">
        <f t="shared" si="178"/>
        <v>39.785499219669639</v>
      </c>
      <c r="I3786" s="38">
        <v>96.275154113769531</v>
      </c>
      <c r="J3786" s="18">
        <f t="shared" si="179"/>
        <v>96.257774394807129</v>
      </c>
    </row>
    <row r="3787" spans="1:10" x14ac:dyDescent="0.3">
      <c r="A3787" s="3">
        <v>2037</v>
      </c>
      <c r="B3787" s="3">
        <v>4</v>
      </c>
      <c r="C3787" s="4">
        <v>16</v>
      </c>
      <c r="D3787" s="19">
        <f>INDEX('Prom Factor Mensual Hora 0,5'!$B$5:$N$28,MATCH('Casos CMg'!$C3787,'Prom Factor Mensual Hora 0,5'!$A$5:$A$28,0),MATCH('Casos CMg'!$B3787,'Prom Factor Mensual Hora 0,5'!$B$4:$M$4,0))</f>
        <v>0.99979913425746891</v>
      </c>
      <c r="E3787" s="38">
        <v>80.778045654296875</v>
      </c>
      <c r="F3787" s="18">
        <f t="shared" si="177"/>
        <v>80.761820112176309</v>
      </c>
      <c r="G3787" s="38">
        <v>39.792682647705078</v>
      </c>
      <c r="H3787" s="18">
        <f t="shared" si="178"/>
        <v>39.784689660957746</v>
      </c>
      <c r="I3787" s="38">
        <v>96.275154113769531</v>
      </c>
      <c r="J3787" s="18">
        <f t="shared" si="179"/>
        <v>96.255815733451172</v>
      </c>
    </row>
    <row r="3788" spans="1:10" x14ac:dyDescent="0.3">
      <c r="A3788" s="3">
        <v>2037</v>
      </c>
      <c r="B3788" s="3">
        <v>4</v>
      </c>
      <c r="C3788" s="4">
        <v>17</v>
      </c>
      <c r="D3788" s="19">
        <f>INDEX('Prom Factor Mensual Hora 0,5'!$B$5:$N$28,MATCH('Casos CMg'!$C3788,'Prom Factor Mensual Hora 0,5'!$A$5:$A$28,0),MATCH('Casos CMg'!$B3788,'Prom Factor Mensual Hora 0,5'!$B$4:$M$4,0))</f>
        <v>0.99905036938454839</v>
      </c>
      <c r="E3788" s="38">
        <v>88.491226196289063</v>
      </c>
      <c r="F3788" s="18">
        <f t="shared" si="177"/>
        <v>88.407192218694206</v>
      </c>
      <c r="G3788" s="38">
        <v>41.377887725830078</v>
      </c>
      <c r="H3788" s="18">
        <f t="shared" si="178"/>
        <v>41.338594016842912</v>
      </c>
      <c r="I3788" s="38">
        <v>102.39028167724609</v>
      </c>
      <c r="J3788" s="18">
        <f t="shared" si="179"/>
        <v>102.29304873104067</v>
      </c>
    </row>
    <row r="3789" spans="1:10" x14ac:dyDescent="0.3">
      <c r="A3789" s="3">
        <v>2037</v>
      </c>
      <c r="B3789" s="3">
        <v>4</v>
      </c>
      <c r="C3789" s="4">
        <v>18</v>
      </c>
      <c r="D3789" s="19">
        <f>INDEX('Prom Factor Mensual Hora 0,5'!$B$5:$N$28,MATCH('Casos CMg'!$C3789,'Prom Factor Mensual Hora 0,5'!$A$5:$A$28,0),MATCH('Casos CMg'!$B3789,'Prom Factor Mensual Hora 0,5'!$B$4:$M$4,0))</f>
        <v>0.99909917242087665</v>
      </c>
      <c r="E3789" s="38">
        <v>89.262542724609375</v>
      </c>
      <c r="F3789" s="18">
        <f t="shared" si="177"/>
        <v>89.182132564340364</v>
      </c>
      <c r="G3789" s="38">
        <v>41.536403656005859</v>
      </c>
      <c r="H3789" s="18">
        <f t="shared" si="178"/>
        <v>41.498986518054927</v>
      </c>
      <c r="I3789" s="38">
        <v>103.0018005371094</v>
      </c>
      <c r="J3789" s="18">
        <f t="shared" si="179"/>
        <v>102.90901367448622</v>
      </c>
    </row>
    <row r="3790" spans="1:10" x14ac:dyDescent="0.3">
      <c r="A3790" s="3">
        <v>2037</v>
      </c>
      <c r="B3790" s="3">
        <v>4</v>
      </c>
      <c r="C3790" s="4">
        <v>19</v>
      </c>
      <c r="D3790" s="19">
        <f>INDEX('Prom Factor Mensual Hora 0,5'!$B$5:$N$28,MATCH('Casos CMg'!$C3790,'Prom Factor Mensual Hora 0,5'!$A$5:$A$28,0),MATCH('Casos CMg'!$B3790,'Prom Factor Mensual Hora 0,5'!$B$4:$M$4,0))</f>
        <v>1.0034141047666816</v>
      </c>
      <c r="E3790" s="38">
        <v>102.6575088500977</v>
      </c>
      <c r="F3790" s="18">
        <f t="shared" si="177"/>
        <v>103.00799234039847</v>
      </c>
      <c r="G3790" s="38">
        <v>46.847995758056641</v>
      </c>
      <c r="H3790" s="18">
        <f t="shared" si="178"/>
        <v>47.007939723683698</v>
      </c>
      <c r="I3790" s="38">
        <v>117.08544921875</v>
      </c>
      <c r="J3790" s="18">
        <f t="shared" si="179"/>
        <v>117.48519120903678</v>
      </c>
    </row>
    <row r="3791" spans="1:10" x14ac:dyDescent="0.3">
      <c r="A3791" s="3">
        <v>2037</v>
      </c>
      <c r="B3791" s="3">
        <v>4</v>
      </c>
      <c r="C3791" s="4">
        <v>20</v>
      </c>
      <c r="D3791" s="19">
        <f>INDEX('Prom Factor Mensual Hora 0,5'!$B$5:$N$28,MATCH('Casos CMg'!$C3791,'Prom Factor Mensual Hora 0,5'!$A$5:$A$28,0),MATCH('Casos CMg'!$B3791,'Prom Factor Mensual Hora 0,5'!$B$4:$M$4,0))</f>
        <v>1.0034087122898865</v>
      </c>
      <c r="E3791" s="38">
        <v>102.6865692138672</v>
      </c>
      <c r="F3791" s="18">
        <f t="shared" si="177"/>
        <v>103.03659818435278</v>
      </c>
      <c r="G3791" s="38">
        <v>46.856098175048828</v>
      </c>
      <c r="H3791" s="18">
        <f t="shared" si="178"/>
        <v>47.015817132754243</v>
      </c>
      <c r="I3791" s="38">
        <v>117.1075744628906</v>
      </c>
      <c r="J3791" s="18">
        <f t="shared" si="179"/>
        <v>117.50676049120105</v>
      </c>
    </row>
    <row r="3792" spans="1:10" x14ac:dyDescent="0.3">
      <c r="A3792" s="3">
        <v>2037</v>
      </c>
      <c r="B3792" s="3">
        <v>4</v>
      </c>
      <c r="C3792" s="4">
        <v>21</v>
      </c>
      <c r="D3792" s="19">
        <f>INDEX('Prom Factor Mensual Hora 0,5'!$B$5:$N$28,MATCH('Casos CMg'!$C3792,'Prom Factor Mensual Hora 0,5'!$A$5:$A$28,0),MATCH('Casos CMg'!$B3792,'Prom Factor Mensual Hora 0,5'!$B$4:$M$4,0))</f>
        <v>1.0034122696861487</v>
      </c>
      <c r="E3792" s="38">
        <v>102.6865692138672</v>
      </c>
      <c r="F3792" s="18">
        <f t="shared" si="177"/>
        <v>103.03696348117029</v>
      </c>
      <c r="G3792" s="38">
        <v>46.856098175048828</v>
      </c>
      <c r="H3792" s="18">
        <f t="shared" si="178"/>
        <v>47.015983818462757</v>
      </c>
      <c r="I3792" s="38">
        <v>117.1075744628906</v>
      </c>
      <c r="J3792" s="18">
        <f t="shared" si="179"/>
        <v>117.50717708924873</v>
      </c>
    </row>
    <row r="3793" spans="1:10" x14ac:dyDescent="0.3">
      <c r="A3793" s="3">
        <v>2037</v>
      </c>
      <c r="B3793" s="3">
        <v>4</v>
      </c>
      <c r="C3793" s="4">
        <v>22</v>
      </c>
      <c r="D3793" s="19">
        <f>INDEX('Prom Factor Mensual Hora 0,5'!$B$5:$N$28,MATCH('Casos CMg'!$C3793,'Prom Factor Mensual Hora 0,5'!$A$5:$A$28,0),MATCH('Casos CMg'!$B3793,'Prom Factor Mensual Hora 0,5'!$B$4:$M$4,0))</f>
        <v>1.0034129412161978</v>
      </c>
      <c r="E3793" s="38">
        <v>102.6865692138672</v>
      </c>
      <c r="F3793" s="18">
        <f t="shared" si="177"/>
        <v>103.03703243828716</v>
      </c>
      <c r="G3793" s="38">
        <v>46.856098175048828</v>
      </c>
      <c r="H3793" s="18">
        <f t="shared" si="178"/>
        <v>47.016015283740664</v>
      </c>
      <c r="I3793" s="38">
        <v>117.1075744628906</v>
      </c>
      <c r="J3793" s="18">
        <f t="shared" si="179"/>
        <v>117.50725573050396</v>
      </c>
    </row>
    <row r="3794" spans="1:10" x14ac:dyDescent="0.3">
      <c r="A3794" s="3">
        <v>2037</v>
      </c>
      <c r="B3794" s="3">
        <v>4</v>
      </c>
      <c r="C3794" s="4">
        <v>23</v>
      </c>
      <c r="D3794" s="19">
        <f>INDEX('Prom Factor Mensual Hora 0,5'!$B$5:$N$28,MATCH('Casos CMg'!$C3794,'Prom Factor Mensual Hora 0,5'!$A$5:$A$28,0),MATCH('Casos CMg'!$B3794,'Prom Factor Mensual Hora 0,5'!$B$4:$M$4,0))</f>
        <v>1.0034164244099395</v>
      </c>
      <c r="E3794" s="38">
        <v>102.6575088500977</v>
      </c>
      <c r="F3794" s="18">
        <f t="shared" si="177"/>
        <v>103.00823046919675</v>
      </c>
      <c r="G3794" s="38">
        <v>46.847995758056641</v>
      </c>
      <c r="H3794" s="18">
        <f t="shared" si="178"/>
        <v>47.008048394321207</v>
      </c>
      <c r="I3794" s="38">
        <v>117.08544921875</v>
      </c>
      <c r="J3794" s="18">
        <f t="shared" si="179"/>
        <v>117.48546280550967</v>
      </c>
    </row>
    <row r="3795" spans="1:10" x14ac:dyDescent="0.3">
      <c r="A3795" s="3">
        <v>2037</v>
      </c>
      <c r="B3795" s="3">
        <v>5</v>
      </c>
      <c r="C3795" s="4">
        <v>0</v>
      </c>
      <c r="D3795" s="19">
        <f>INDEX('Prom Factor Mensual Hora 0,5'!$B$5:$N$28,MATCH('Casos CMg'!$C3795,'Prom Factor Mensual Hora 0,5'!$A$5:$A$28,0),MATCH('Casos CMg'!$B3795,'Prom Factor Mensual Hora 0,5'!$B$4:$M$4,0))</f>
        <v>0.98812634167603608</v>
      </c>
      <c r="E3795" s="38">
        <v>112.10011291503911</v>
      </c>
      <c r="F3795" s="18">
        <f t="shared" si="177"/>
        <v>110.76907447620816</v>
      </c>
      <c r="G3795" s="38">
        <v>51.174877166748047</v>
      </c>
      <c r="H3795" s="18">
        <f t="shared" si="178"/>
        <v>50.567244160499257</v>
      </c>
      <c r="I3795" s="38">
        <v>131.27003479003909</v>
      </c>
      <c r="J3795" s="18">
        <f t="shared" si="179"/>
        <v>129.71137924876732</v>
      </c>
    </row>
    <row r="3796" spans="1:10" x14ac:dyDescent="0.3">
      <c r="A3796" s="3">
        <v>2037</v>
      </c>
      <c r="B3796" s="3">
        <v>5</v>
      </c>
      <c r="C3796" s="4">
        <v>1</v>
      </c>
      <c r="D3796" s="19">
        <f>INDEX('Prom Factor Mensual Hora 0,5'!$B$5:$N$28,MATCH('Casos CMg'!$C3796,'Prom Factor Mensual Hora 0,5'!$A$5:$A$28,0),MATCH('Casos CMg'!$B3796,'Prom Factor Mensual Hora 0,5'!$B$4:$M$4,0))</f>
        <v>0.99717911039987439</v>
      </c>
      <c r="E3796" s="38">
        <v>111.0885467529297</v>
      </c>
      <c r="F3796" s="18">
        <f t="shared" si="177"/>
        <v>110.7751782267013</v>
      </c>
      <c r="G3796" s="38">
        <v>50.739509582519531</v>
      </c>
      <c r="H3796" s="18">
        <f t="shared" si="178"/>
        <v>50.596379027622731</v>
      </c>
      <c r="I3796" s="38">
        <v>130.49705505371091</v>
      </c>
      <c r="J3796" s="18">
        <f t="shared" si="179"/>
        <v>130.12893726826289</v>
      </c>
    </row>
    <row r="3797" spans="1:10" x14ac:dyDescent="0.3">
      <c r="A3797" s="3">
        <v>2037</v>
      </c>
      <c r="B3797" s="3">
        <v>5</v>
      </c>
      <c r="C3797" s="4">
        <v>2</v>
      </c>
      <c r="D3797" s="19">
        <f>INDEX('Prom Factor Mensual Hora 0,5'!$B$5:$N$28,MATCH('Casos CMg'!$C3797,'Prom Factor Mensual Hora 0,5'!$A$5:$A$28,0),MATCH('Casos CMg'!$B3797,'Prom Factor Mensual Hora 0,5'!$B$4:$M$4,0))</f>
        <v>0.99718394051053727</v>
      </c>
      <c r="E3797" s="38">
        <v>111.0885467529297</v>
      </c>
      <c r="F3797" s="18">
        <f t="shared" si="177"/>
        <v>110.77571479667549</v>
      </c>
      <c r="G3797" s="38">
        <v>50.739509582519531</v>
      </c>
      <c r="H3797" s="18">
        <f t="shared" si="178"/>
        <v>50.59662410506899</v>
      </c>
      <c r="I3797" s="38">
        <v>130.49705505371091</v>
      </c>
      <c r="J3797" s="18">
        <f t="shared" si="179"/>
        <v>130.12956758347997</v>
      </c>
    </row>
    <row r="3798" spans="1:10" x14ac:dyDescent="0.3">
      <c r="A3798" s="3">
        <v>2037</v>
      </c>
      <c r="B3798" s="3">
        <v>5</v>
      </c>
      <c r="C3798" s="4">
        <v>3</v>
      </c>
      <c r="D3798" s="19">
        <f>INDEX('Prom Factor Mensual Hora 0,5'!$B$5:$N$28,MATCH('Casos CMg'!$C3798,'Prom Factor Mensual Hora 0,5'!$A$5:$A$28,0),MATCH('Casos CMg'!$B3798,'Prom Factor Mensual Hora 0,5'!$B$4:$M$4,0))</f>
        <v>0.99717565357358828</v>
      </c>
      <c r="E3798" s="38">
        <v>111.0885467529297</v>
      </c>
      <c r="F3798" s="18">
        <f t="shared" si="177"/>
        <v>110.7747942128928</v>
      </c>
      <c r="G3798" s="38">
        <v>50.739509582519531</v>
      </c>
      <c r="H3798" s="18">
        <f t="shared" si="178"/>
        <v>50.596203629952257</v>
      </c>
      <c r="I3798" s="38">
        <v>130.49705505371091</v>
      </c>
      <c r="J3798" s="18">
        <f t="shared" si="179"/>
        <v>130.12848616261272</v>
      </c>
    </row>
    <row r="3799" spans="1:10" x14ac:dyDescent="0.3">
      <c r="A3799" s="3">
        <v>2037</v>
      </c>
      <c r="B3799" s="3">
        <v>5</v>
      </c>
      <c r="C3799" s="4">
        <v>4</v>
      </c>
      <c r="D3799" s="19">
        <f>INDEX('Prom Factor Mensual Hora 0,5'!$B$5:$N$28,MATCH('Casos CMg'!$C3799,'Prom Factor Mensual Hora 0,5'!$A$5:$A$28,0),MATCH('Casos CMg'!$B3799,'Prom Factor Mensual Hora 0,5'!$B$4:$M$4,0))</f>
        <v>0.99719689951205537</v>
      </c>
      <c r="E3799" s="38">
        <v>111.0885467529297</v>
      </c>
      <c r="F3799" s="18">
        <f t="shared" si="177"/>
        <v>110.77715439332151</v>
      </c>
      <c r="G3799" s="38">
        <v>50.739509582519531</v>
      </c>
      <c r="H3799" s="18">
        <f t="shared" si="178"/>
        <v>50.597281638450703</v>
      </c>
      <c r="I3799" s="38">
        <v>130.49705505371091</v>
      </c>
      <c r="J3799" s="18">
        <f t="shared" si="179"/>
        <v>130.13125869501451</v>
      </c>
    </row>
    <row r="3800" spans="1:10" x14ac:dyDescent="0.3">
      <c r="A3800" s="3">
        <v>2037</v>
      </c>
      <c r="B3800" s="3">
        <v>5</v>
      </c>
      <c r="C3800" s="4">
        <v>5</v>
      </c>
      <c r="D3800" s="19">
        <f>INDEX('Prom Factor Mensual Hora 0,5'!$B$5:$N$28,MATCH('Casos CMg'!$C3800,'Prom Factor Mensual Hora 0,5'!$A$5:$A$28,0),MATCH('Casos CMg'!$B3800,'Prom Factor Mensual Hora 0,5'!$B$4:$M$4,0))</f>
        <v>0.99718450426648431</v>
      </c>
      <c r="E3800" s="38">
        <v>111.0885467529297</v>
      </c>
      <c r="F3800" s="18">
        <f t="shared" si="177"/>
        <v>110.77577742350437</v>
      </c>
      <c r="G3800" s="38">
        <v>50.739509582519531</v>
      </c>
      <c r="H3800" s="18">
        <f t="shared" si="178"/>
        <v>50.596652709769266</v>
      </c>
      <c r="I3800" s="38">
        <v>130.49705505371091</v>
      </c>
      <c r="J3800" s="18">
        <f t="shared" si="179"/>
        <v>130.12964115197082</v>
      </c>
    </row>
    <row r="3801" spans="1:10" x14ac:dyDescent="0.3">
      <c r="A3801" s="3">
        <v>2037</v>
      </c>
      <c r="B3801" s="3">
        <v>5</v>
      </c>
      <c r="C3801" s="4">
        <v>6</v>
      </c>
      <c r="D3801" s="19">
        <f>INDEX('Prom Factor Mensual Hora 0,5'!$B$5:$N$28,MATCH('Casos CMg'!$C3801,'Prom Factor Mensual Hora 0,5'!$A$5:$A$28,0),MATCH('Casos CMg'!$B3801,'Prom Factor Mensual Hora 0,5'!$B$4:$M$4,0))</f>
        <v>0.99718810963626436</v>
      </c>
      <c r="E3801" s="38">
        <v>111.0885467529297</v>
      </c>
      <c r="F3801" s="18">
        <f t="shared" si="177"/>
        <v>110.77617793879374</v>
      </c>
      <c r="G3801" s="38">
        <v>50.739509582519531</v>
      </c>
      <c r="H3801" s="18">
        <f t="shared" si="178"/>
        <v>50.596835644463773</v>
      </c>
      <c r="I3801" s="38">
        <v>130.49705505371091</v>
      </c>
      <c r="J3801" s="18">
        <f t="shared" si="179"/>
        <v>130.13011164210951</v>
      </c>
    </row>
    <row r="3802" spans="1:10" x14ac:dyDescent="0.3">
      <c r="A3802" s="3">
        <v>2037</v>
      </c>
      <c r="B3802" s="3">
        <v>5</v>
      </c>
      <c r="C3802" s="4">
        <v>7</v>
      </c>
      <c r="D3802" s="19">
        <f>INDEX('Prom Factor Mensual Hora 0,5'!$B$5:$N$28,MATCH('Casos CMg'!$C3802,'Prom Factor Mensual Hora 0,5'!$A$5:$A$28,0),MATCH('Casos CMg'!$B3802,'Prom Factor Mensual Hora 0,5'!$B$4:$M$4,0))</f>
        <v>0.99718589378739886</v>
      </c>
      <c r="E3802" s="38">
        <v>85.207412719726563</v>
      </c>
      <c r="F3802" s="18">
        <f t="shared" si="177"/>
        <v>84.967630010232313</v>
      </c>
      <c r="G3802" s="38">
        <v>39.033168792724609</v>
      </c>
      <c r="H3802" s="18">
        <f t="shared" si="178"/>
        <v>38.923325309927492</v>
      </c>
      <c r="I3802" s="38">
        <v>99.432144165039063</v>
      </c>
      <c r="J3802" s="18">
        <f t="shared" si="179"/>
        <v>99.152331550411972</v>
      </c>
    </row>
    <row r="3803" spans="1:10" x14ac:dyDescent="0.3">
      <c r="A3803" s="3">
        <v>2037</v>
      </c>
      <c r="B3803" s="3">
        <v>5</v>
      </c>
      <c r="C3803" s="4">
        <v>8</v>
      </c>
      <c r="D3803" s="19">
        <f>INDEX('Prom Factor Mensual Hora 0,5'!$B$5:$N$28,MATCH('Casos CMg'!$C3803,'Prom Factor Mensual Hora 0,5'!$A$5:$A$28,0),MATCH('Casos CMg'!$B3803,'Prom Factor Mensual Hora 0,5'!$B$4:$M$4,0))</f>
        <v>0.99719269356353624</v>
      </c>
      <c r="E3803" s="38">
        <v>79.872634887695313</v>
      </c>
      <c r="F3803" s="18">
        <f t="shared" si="177"/>
        <v>79.648407925677759</v>
      </c>
      <c r="G3803" s="38">
        <v>37.983890533447273</v>
      </c>
      <c r="H3803" s="18">
        <f t="shared" si="178"/>
        <v>37.877258113070788</v>
      </c>
      <c r="I3803" s="38">
        <v>93.242935180664063</v>
      </c>
      <c r="J3803" s="18">
        <f t="shared" si="179"/>
        <v>92.981173688576604</v>
      </c>
    </row>
    <row r="3804" spans="1:10" x14ac:dyDescent="0.3">
      <c r="A3804" s="3">
        <v>2037</v>
      </c>
      <c r="B3804" s="3">
        <v>5</v>
      </c>
      <c r="C3804" s="4">
        <v>9</v>
      </c>
      <c r="D3804" s="19">
        <f>INDEX('Prom Factor Mensual Hora 0,5'!$B$5:$N$28,MATCH('Casos CMg'!$C3804,'Prom Factor Mensual Hora 0,5'!$A$5:$A$28,0),MATCH('Casos CMg'!$B3804,'Prom Factor Mensual Hora 0,5'!$B$4:$M$4,0))</f>
        <v>0.99929066300823677</v>
      </c>
      <c r="E3804" s="38">
        <v>79.293838500976563</v>
      </c>
      <c r="F3804" s="18">
        <f t="shared" si="177"/>
        <v>79.237592448108927</v>
      </c>
      <c r="G3804" s="38">
        <v>37.865146636962891</v>
      </c>
      <c r="H3804" s="18">
        <f t="shared" si="178"/>
        <v>37.838287487754755</v>
      </c>
      <c r="I3804" s="38">
        <v>92.454032897949219</v>
      </c>
      <c r="J3804" s="18">
        <f t="shared" si="179"/>
        <v>92.388451832377015</v>
      </c>
    </row>
    <row r="3805" spans="1:10" x14ac:dyDescent="0.3">
      <c r="A3805" s="3">
        <v>2037</v>
      </c>
      <c r="B3805" s="3">
        <v>5</v>
      </c>
      <c r="C3805" s="4">
        <v>10</v>
      </c>
      <c r="D3805" s="19">
        <f>INDEX('Prom Factor Mensual Hora 0,5'!$B$5:$N$28,MATCH('Casos CMg'!$C3805,'Prom Factor Mensual Hora 0,5'!$A$5:$A$28,0),MATCH('Casos CMg'!$B3805,'Prom Factor Mensual Hora 0,5'!$B$4:$M$4,0))</f>
        <v>0.99930903438514562</v>
      </c>
      <c r="E3805" s="38">
        <v>79.293838500976563</v>
      </c>
      <c r="F3805" s="18">
        <f t="shared" si="177"/>
        <v>79.239049185102573</v>
      </c>
      <c r="G3805" s="38">
        <v>37.865146636962891</v>
      </c>
      <c r="H3805" s="18">
        <f t="shared" si="178"/>
        <v>37.838983122635334</v>
      </c>
      <c r="I3805" s="38">
        <v>92.454032897949219</v>
      </c>
      <c r="J3805" s="18">
        <f t="shared" si="179"/>
        <v>92.390150340262124</v>
      </c>
    </row>
    <row r="3806" spans="1:10" x14ac:dyDescent="0.3">
      <c r="A3806" s="3">
        <v>2037</v>
      </c>
      <c r="B3806" s="3">
        <v>5</v>
      </c>
      <c r="C3806" s="4">
        <v>11</v>
      </c>
      <c r="D3806" s="19">
        <f>INDEX('Prom Factor Mensual Hora 0,5'!$B$5:$N$28,MATCH('Casos CMg'!$C3806,'Prom Factor Mensual Hora 0,5'!$A$5:$A$28,0),MATCH('Casos CMg'!$B3806,'Prom Factor Mensual Hora 0,5'!$B$4:$M$4,0))</f>
        <v>0.99922530301489199</v>
      </c>
      <c r="E3806" s="38">
        <v>81.907325744628906</v>
      </c>
      <c r="F3806" s="18">
        <f t="shared" si="177"/>
        <v>81.843872386316278</v>
      </c>
      <c r="G3806" s="38">
        <v>38.360263824462891</v>
      </c>
      <c r="H3806" s="18">
        <f t="shared" si="178"/>
        <v>38.330546243730133</v>
      </c>
      <c r="I3806" s="38">
        <v>95.032440185546875</v>
      </c>
      <c r="J3806" s="18">
        <f t="shared" si="179"/>
        <v>94.95881884064768</v>
      </c>
    </row>
    <row r="3807" spans="1:10" x14ac:dyDescent="0.3">
      <c r="A3807" s="3">
        <v>2037</v>
      </c>
      <c r="B3807" s="3">
        <v>5</v>
      </c>
      <c r="C3807" s="4">
        <v>12</v>
      </c>
      <c r="D3807" s="19">
        <f>INDEX('Prom Factor Mensual Hora 0,5'!$B$5:$N$28,MATCH('Casos CMg'!$C3807,'Prom Factor Mensual Hora 0,5'!$A$5:$A$28,0),MATCH('Casos CMg'!$B3807,'Prom Factor Mensual Hora 0,5'!$B$4:$M$4,0))</f>
        <v>0.99912965923634811</v>
      </c>
      <c r="E3807" s="38">
        <v>81.501289367675781</v>
      </c>
      <c r="F3807" s="18">
        <f t="shared" si="177"/>
        <v>81.430355473248909</v>
      </c>
      <c r="G3807" s="38">
        <v>38.28106689453125</v>
      </c>
      <c r="H3807" s="18">
        <f t="shared" si="178"/>
        <v>38.247749321536851</v>
      </c>
      <c r="I3807" s="38">
        <v>94.577377319335938</v>
      </c>
      <c r="J3807" s="18">
        <f t="shared" si="179"/>
        <v>94.495062772535633</v>
      </c>
    </row>
    <row r="3808" spans="1:10" x14ac:dyDescent="0.3">
      <c r="A3808" s="3">
        <v>2037</v>
      </c>
      <c r="B3808" s="3">
        <v>5</v>
      </c>
      <c r="C3808" s="4">
        <v>13</v>
      </c>
      <c r="D3808" s="19">
        <f>INDEX('Prom Factor Mensual Hora 0,5'!$B$5:$N$28,MATCH('Casos CMg'!$C3808,'Prom Factor Mensual Hora 0,5'!$A$5:$A$28,0),MATCH('Casos CMg'!$B3808,'Prom Factor Mensual Hora 0,5'!$B$4:$M$4,0))</f>
        <v>0.99907882494244526</v>
      </c>
      <c r="E3808" s="38">
        <v>81.907325744628906</v>
      </c>
      <c r="F3808" s="18">
        <f t="shared" si="177"/>
        <v>81.831874759121945</v>
      </c>
      <c r="G3808" s="38">
        <v>38.360263824462891</v>
      </c>
      <c r="H3808" s="18">
        <f t="shared" si="178"/>
        <v>38.324927306226577</v>
      </c>
      <c r="I3808" s="38">
        <v>95.032440185546875</v>
      </c>
      <c r="J3808" s="18">
        <f t="shared" si="179"/>
        <v>94.944898671989392</v>
      </c>
    </row>
    <row r="3809" spans="1:10" x14ac:dyDescent="0.3">
      <c r="A3809" s="3">
        <v>2037</v>
      </c>
      <c r="B3809" s="3">
        <v>5</v>
      </c>
      <c r="C3809" s="4">
        <v>14</v>
      </c>
      <c r="D3809" s="19">
        <f>INDEX('Prom Factor Mensual Hora 0,5'!$B$5:$N$28,MATCH('Casos CMg'!$C3809,'Prom Factor Mensual Hora 0,5'!$A$5:$A$28,0),MATCH('Casos CMg'!$B3809,'Prom Factor Mensual Hora 0,5'!$B$4:$M$4,0))</f>
        <v>0.99900350176185226</v>
      </c>
      <c r="E3809" s="38">
        <v>81.907325744628906</v>
      </c>
      <c r="F3809" s="18">
        <f t="shared" si="177"/>
        <v>81.825705238832995</v>
      </c>
      <c r="G3809" s="38">
        <v>38.360263824462891</v>
      </c>
      <c r="H3809" s="18">
        <f t="shared" si="178"/>
        <v>38.322037889146934</v>
      </c>
      <c r="I3809" s="38">
        <v>95.032440185546875</v>
      </c>
      <c r="J3809" s="18">
        <f t="shared" si="179"/>
        <v>94.937740526335091</v>
      </c>
    </row>
    <row r="3810" spans="1:10" x14ac:dyDescent="0.3">
      <c r="A3810" s="3">
        <v>2037</v>
      </c>
      <c r="B3810" s="3">
        <v>5</v>
      </c>
      <c r="C3810" s="4">
        <v>15</v>
      </c>
      <c r="D3810" s="19">
        <f>INDEX('Prom Factor Mensual Hora 0,5'!$B$5:$N$28,MATCH('Casos CMg'!$C3810,'Prom Factor Mensual Hora 0,5'!$A$5:$A$28,0),MATCH('Casos CMg'!$B3810,'Prom Factor Mensual Hora 0,5'!$B$4:$M$4,0))</f>
        <v>0.99909762035859806</v>
      </c>
      <c r="E3810" s="38">
        <v>81.907325744628906</v>
      </c>
      <c r="F3810" s="18">
        <f t="shared" si="177"/>
        <v>81.833414241395275</v>
      </c>
      <c r="G3810" s="38">
        <v>38.360263824462891</v>
      </c>
      <c r="H3810" s="18">
        <f t="shared" si="178"/>
        <v>38.325648303348885</v>
      </c>
      <c r="I3810" s="38">
        <v>95.032440185546875</v>
      </c>
      <c r="J3810" s="18">
        <f t="shared" si="179"/>
        <v>94.94668484625069</v>
      </c>
    </row>
    <row r="3811" spans="1:10" x14ac:dyDescent="0.3">
      <c r="A3811" s="3">
        <v>2037</v>
      </c>
      <c r="B3811" s="3">
        <v>5</v>
      </c>
      <c r="C3811" s="4">
        <v>16</v>
      </c>
      <c r="D3811" s="19">
        <f>INDEX('Prom Factor Mensual Hora 0,5'!$B$5:$N$28,MATCH('Casos CMg'!$C3811,'Prom Factor Mensual Hora 0,5'!$A$5:$A$28,0),MATCH('Casos CMg'!$B3811,'Prom Factor Mensual Hora 0,5'!$B$4:$M$4,0))</f>
        <v>0.9989223209027347</v>
      </c>
      <c r="E3811" s="38">
        <v>81.907325744628906</v>
      </c>
      <c r="F3811" s="18">
        <f t="shared" si="177"/>
        <v>81.819055931761014</v>
      </c>
      <c r="G3811" s="38">
        <v>38.360263824462891</v>
      </c>
      <c r="H3811" s="18">
        <f t="shared" si="178"/>
        <v>38.318923769973686</v>
      </c>
      <c r="I3811" s="38">
        <v>95.032440185546875</v>
      </c>
      <c r="J3811" s="18">
        <f t="shared" si="179"/>
        <v>94.930025711196791</v>
      </c>
    </row>
    <row r="3812" spans="1:10" x14ac:dyDescent="0.3">
      <c r="A3812" s="3">
        <v>2037</v>
      </c>
      <c r="B3812" s="3">
        <v>5</v>
      </c>
      <c r="C3812" s="4">
        <v>17</v>
      </c>
      <c r="D3812" s="19">
        <f>INDEX('Prom Factor Mensual Hora 0,5'!$B$5:$N$28,MATCH('Casos CMg'!$C3812,'Prom Factor Mensual Hora 0,5'!$A$5:$A$28,0),MATCH('Casos CMg'!$B3812,'Prom Factor Mensual Hora 0,5'!$B$4:$M$4,0))</f>
        <v>0.99923028315882045</v>
      </c>
      <c r="E3812" s="38">
        <v>81.907325744628906</v>
      </c>
      <c r="F3812" s="18">
        <f t="shared" si="177"/>
        <v>81.844280296587286</v>
      </c>
      <c r="G3812" s="38">
        <v>38.360263824462891</v>
      </c>
      <c r="H3812" s="18">
        <f t="shared" si="178"/>
        <v>38.33073728336511</v>
      </c>
      <c r="I3812" s="38">
        <v>95.032440185546875</v>
      </c>
      <c r="J3812" s="18">
        <f t="shared" si="179"/>
        <v>94.959292115877673</v>
      </c>
    </row>
    <row r="3813" spans="1:10" x14ac:dyDescent="0.3">
      <c r="A3813" s="3">
        <v>2037</v>
      </c>
      <c r="B3813" s="3">
        <v>5</v>
      </c>
      <c r="C3813" s="4">
        <v>18</v>
      </c>
      <c r="D3813" s="19">
        <f>INDEX('Prom Factor Mensual Hora 0,5'!$B$5:$N$28,MATCH('Casos CMg'!$C3813,'Prom Factor Mensual Hora 0,5'!$A$5:$A$28,0),MATCH('Casos CMg'!$B3813,'Prom Factor Mensual Hora 0,5'!$B$4:$M$4,0))</f>
        <v>0.99929054817106178</v>
      </c>
      <c r="E3813" s="38">
        <v>112.6356582641602</v>
      </c>
      <c r="F3813" s="18">
        <f t="shared" si="177"/>
        <v>112.55574869040103</v>
      </c>
      <c r="G3813" s="38">
        <v>51.405368804931641</v>
      </c>
      <c r="H3813" s="18">
        <f t="shared" si="178"/>
        <v>51.368899172015738</v>
      </c>
      <c r="I3813" s="38">
        <v>131.67926025390619</v>
      </c>
      <c r="J3813" s="18">
        <f t="shared" si="179"/>
        <v>131.58584016188584</v>
      </c>
    </row>
    <row r="3814" spans="1:10" x14ac:dyDescent="0.3">
      <c r="A3814" s="3">
        <v>2037</v>
      </c>
      <c r="B3814" s="3">
        <v>5</v>
      </c>
      <c r="C3814" s="4">
        <v>19</v>
      </c>
      <c r="D3814" s="19">
        <f>INDEX('Prom Factor Mensual Hora 0,5'!$B$5:$N$28,MATCH('Casos CMg'!$C3814,'Prom Factor Mensual Hora 0,5'!$A$5:$A$28,0),MATCH('Casos CMg'!$B3814,'Prom Factor Mensual Hora 0,5'!$B$4:$M$4,0))</f>
        <v>0.98706739897000306</v>
      </c>
      <c r="E3814" s="38">
        <v>112.9331741333008</v>
      </c>
      <c r="F3814" s="18">
        <f t="shared" si="177"/>
        <v>111.47265444918365</v>
      </c>
      <c r="G3814" s="38">
        <v>51.533416748046882</v>
      </c>
      <c r="H3814" s="18">
        <f t="shared" si="178"/>
        <v>50.86695562953183</v>
      </c>
      <c r="I3814" s="38">
        <v>131.9065856933594</v>
      </c>
      <c r="J3814" s="18">
        <f t="shared" si="179"/>
        <v>130.20069044735808</v>
      </c>
    </row>
    <row r="3815" spans="1:10" x14ac:dyDescent="0.3">
      <c r="A3815" s="3">
        <v>2037</v>
      </c>
      <c r="B3815" s="3">
        <v>5</v>
      </c>
      <c r="C3815" s="4">
        <v>20</v>
      </c>
      <c r="D3815" s="19">
        <f>INDEX('Prom Factor Mensual Hora 0,5'!$B$5:$N$28,MATCH('Casos CMg'!$C3815,'Prom Factor Mensual Hora 0,5'!$A$5:$A$28,0),MATCH('Casos CMg'!$B3815,'Prom Factor Mensual Hora 0,5'!$B$4:$M$4,0))</f>
        <v>0.98707389103358179</v>
      </c>
      <c r="E3815" s="38">
        <v>112.9331741333008</v>
      </c>
      <c r="F3815" s="18">
        <f t="shared" si="177"/>
        <v>111.47338761853027</v>
      </c>
      <c r="G3815" s="38">
        <v>51.533416748046882</v>
      </c>
      <c r="H3815" s="18">
        <f t="shared" si="178"/>
        <v>50.867290187749788</v>
      </c>
      <c r="I3815" s="38">
        <v>131.9065856933594</v>
      </c>
      <c r="J3815" s="18">
        <f t="shared" si="179"/>
        <v>130.20154679329886</v>
      </c>
    </row>
    <row r="3816" spans="1:10" x14ac:dyDescent="0.3">
      <c r="A3816" s="3">
        <v>2037</v>
      </c>
      <c r="B3816" s="3">
        <v>5</v>
      </c>
      <c r="C3816" s="4">
        <v>21</v>
      </c>
      <c r="D3816" s="19">
        <f>INDEX('Prom Factor Mensual Hora 0,5'!$B$5:$N$28,MATCH('Casos CMg'!$C3816,'Prom Factor Mensual Hora 0,5'!$A$5:$A$28,0),MATCH('Casos CMg'!$B3816,'Prom Factor Mensual Hora 0,5'!$B$4:$M$4,0))</f>
        <v>0.98707118570742447</v>
      </c>
      <c r="E3816" s="38">
        <v>112.9331741333008</v>
      </c>
      <c r="F3816" s="18">
        <f t="shared" si="177"/>
        <v>111.47308209746025</v>
      </c>
      <c r="G3816" s="38">
        <v>51.533416748046882</v>
      </c>
      <c r="H3816" s="18">
        <f t="shared" si="178"/>
        <v>50.867150773049481</v>
      </c>
      <c r="I3816" s="38">
        <v>131.9065856933594</v>
      </c>
      <c r="J3816" s="18">
        <f t="shared" si="179"/>
        <v>130.20118994296226</v>
      </c>
    </row>
    <row r="3817" spans="1:10" x14ac:dyDescent="0.3">
      <c r="A3817" s="3">
        <v>2037</v>
      </c>
      <c r="B3817" s="3">
        <v>5</v>
      </c>
      <c r="C3817" s="4">
        <v>22</v>
      </c>
      <c r="D3817" s="19">
        <f>INDEX('Prom Factor Mensual Hora 0,5'!$B$5:$N$28,MATCH('Casos CMg'!$C3817,'Prom Factor Mensual Hora 0,5'!$A$5:$A$28,0),MATCH('Casos CMg'!$B3817,'Prom Factor Mensual Hora 0,5'!$B$4:$M$4,0))</f>
        <v>0.98706656647982161</v>
      </c>
      <c r="E3817" s="38">
        <v>112.9331741333008</v>
      </c>
      <c r="F3817" s="18">
        <f t="shared" si="177"/>
        <v>111.47256043342502</v>
      </c>
      <c r="G3817" s="38">
        <v>51.533416748046882</v>
      </c>
      <c r="H3817" s="18">
        <f t="shared" si="178"/>
        <v>50.866912728468371</v>
      </c>
      <c r="I3817" s="38">
        <v>131.9065856933594</v>
      </c>
      <c r="J3817" s="18">
        <f t="shared" si="179"/>
        <v>130.20058063642063</v>
      </c>
    </row>
    <row r="3818" spans="1:10" x14ac:dyDescent="0.3">
      <c r="A3818" s="3">
        <v>2037</v>
      </c>
      <c r="B3818" s="3">
        <v>5</v>
      </c>
      <c r="C3818" s="4">
        <v>23</v>
      </c>
      <c r="D3818" s="19">
        <f>INDEX('Prom Factor Mensual Hora 0,5'!$B$5:$N$28,MATCH('Casos CMg'!$C3818,'Prom Factor Mensual Hora 0,5'!$A$5:$A$28,0),MATCH('Casos CMg'!$B3818,'Prom Factor Mensual Hora 0,5'!$B$4:$M$4,0))</f>
        <v>0.98707189312515708</v>
      </c>
      <c r="E3818" s="38">
        <v>112.9331741333008</v>
      </c>
      <c r="F3818" s="18">
        <f t="shared" si="177"/>
        <v>111.47316198839023</v>
      </c>
      <c r="G3818" s="38">
        <v>51.533416748046882</v>
      </c>
      <c r="H3818" s="18">
        <f t="shared" si="178"/>
        <v>50.867187228702313</v>
      </c>
      <c r="I3818" s="38">
        <v>131.9065856933594</v>
      </c>
      <c r="J3818" s="18">
        <f t="shared" si="179"/>
        <v>130.20128325602002</v>
      </c>
    </row>
    <row r="3819" spans="1:10" x14ac:dyDescent="0.3">
      <c r="A3819" s="3">
        <v>2037</v>
      </c>
      <c r="B3819" s="3">
        <v>6</v>
      </c>
      <c r="C3819" s="4">
        <v>0</v>
      </c>
      <c r="D3819" s="19">
        <f>INDEX('Prom Factor Mensual Hora 0,5'!$B$5:$N$28,MATCH('Casos CMg'!$C3819,'Prom Factor Mensual Hora 0,5'!$A$5:$A$28,0),MATCH('Casos CMg'!$B3819,'Prom Factor Mensual Hora 0,5'!$B$4:$M$4,0))</f>
        <v>0.98374326371024123</v>
      </c>
      <c r="E3819" s="38">
        <v>114.67823791503911</v>
      </c>
      <c r="F3819" s="18">
        <f t="shared" si="177"/>
        <v>112.8139440430801</v>
      </c>
      <c r="G3819" s="38">
        <v>55.465713500976563</v>
      </c>
      <c r="H3819" s="18">
        <f t="shared" si="178"/>
        <v>54.564022023467871</v>
      </c>
      <c r="I3819" s="38">
        <v>137.3075866699219</v>
      </c>
      <c r="J3819" s="18">
        <f t="shared" si="179"/>
        <v>135.07541344284579</v>
      </c>
    </row>
    <row r="3820" spans="1:10" x14ac:dyDescent="0.3">
      <c r="A3820" s="3">
        <v>2037</v>
      </c>
      <c r="B3820" s="3">
        <v>6</v>
      </c>
      <c r="C3820" s="4">
        <v>1</v>
      </c>
      <c r="D3820" s="19">
        <f>INDEX('Prom Factor Mensual Hora 0,5'!$B$5:$N$28,MATCH('Casos CMg'!$C3820,'Prom Factor Mensual Hora 0,5'!$A$5:$A$28,0),MATCH('Casos CMg'!$B3820,'Prom Factor Mensual Hora 0,5'!$B$4:$M$4,0))</f>
        <v>0.9957066804411745</v>
      </c>
      <c r="E3820" s="38">
        <v>114.4368362426758</v>
      </c>
      <c r="F3820" s="18">
        <f t="shared" si="177"/>
        <v>113.94552233538501</v>
      </c>
      <c r="G3820" s="38">
        <v>55.351703643798828</v>
      </c>
      <c r="H3820" s="18">
        <f t="shared" si="178"/>
        <v>55.114061091930594</v>
      </c>
      <c r="I3820" s="38">
        <v>137.16899108886719</v>
      </c>
      <c r="J3820" s="18">
        <f t="shared" si="179"/>
        <v>136.580080776561</v>
      </c>
    </row>
    <row r="3821" spans="1:10" x14ac:dyDescent="0.3">
      <c r="A3821" s="3">
        <v>2037</v>
      </c>
      <c r="B3821" s="3">
        <v>6</v>
      </c>
      <c r="C3821" s="4">
        <v>2</v>
      </c>
      <c r="D3821" s="19">
        <f>INDEX('Prom Factor Mensual Hora 0,5'!$B$5:$N$28,MATCH('Casos CMg'!$C3821,'Prom Factor Mensual Hora 0,5'!$A$5:$A$28,0),MATCH('Casos CMg'!$B3821,'Prom Factor Mensual Hora 0,5'!$B$4:$M$4,0))</f>
        <v>0.99570684122086495</v>
      </c>
      <c r="E3821" s="38">
        <v>114.4368362426758</v>
      </c>
      <c r="F3821" s="18">
        <f t="shared" si="177"/>
        <v>113.94554073450411</v>
      </c>
      <c r="G3821" s="38">
        <v>55.351703643798828</v>
      </c>
      <c r="H3821" s="18">
        <f t="shared" si="178"/>
        <v>55.114069991360374</v>
      </c>
      <c r="I3821" s="38">
        <v>137.16899108886719</v>
      </c>
      <c r="J3821" s="18">
        <f t="shared" si="179"/>
        <v>136.58010283054892</v>
      </c>
    </row>
    <row r="3822" spans="1:10" x14ac:dyDescent="0.3">
      <c r="A3822" s="3">
        <v>2037</v>
      </c>
      <c r="B3822" s="3">
        <v>6</v>
      </c>
      <c r="C3822" s="4">
        <v>3</v>
      </c>
      <c r="D3822" s="19">
        <f>INDEX('Prom Factor Mensual Hora 0,5'!$B$5:$N$28,MATCH('Casos CMg'!$C3822,'Prom Factor Mensual Hora 0,5'!$A$5:$A$28,0),MATCH('Casos CMg'!$B3822,'Prom Factor Mensual Hora 0,5'!$B$4:$M$4,0))</f>
        <v>0.99571025037815397</v>
      </c>
      <c r="E3822" s="38">
        <v>114.4368362426758</v>
      </c>
      <c r="F3822" s="18">
        <f t="shared" si="177"/>
        <v>113.94593086767853</v>
      </c>
      <c r="G3822" s="38">
        <v>55.351703643798828</v>
      </c>
      <c r="H3822" s="18">
        <f t="shared" si="178"/>
        <v>55.114258694024308</v>
      </c>
      <c r="I3822" s="38">
        <v>137.16899108886719</v>
      </c>
      <c r="J3822" s="18">
        <f t="shared" si="179"/>
        <v>136.58057046121471</v>
      </c>
    </row>
    <row r="3823" spans="1:10" x14ac:dyDescent="0.3">
      <c r="A3823" s="3">
        <v>2037</v>
      </c>
      <c r="B3823" s="3">
        <v>6</v>
      </c>
      <c r="C3823" s="4">
        <v>4</v>
      </c>
      <c r="D3823" s="19">
        <f>INDEX('Prom Factor Mensual Hora 0,5'!$B$5:$N$28,MATCH('Casos CMg'!$C3823,'Prom Factor Mensual Hora 0,5'!$A$5:$A$28,0),MATCH('Casos CMg'!$B3823,'Prom Factor Mensual Hora 0,5'!$B$4:$M$4,0))</f>
        <v>0.99571189958098905</v>
      </c>
      <c r="E3823" s="38">
        <v>114.4368362426758</v>
      </c>
      <c r="F3823" s="18">
        <f t="shared" si="177"/>
        <v>113.94611959723329</v>
      </c>
      <c r="G3823" s="38">
        <v>55.351703643798828</v>
      </c>
      <c r="H3823" s="18">
        <f t="shared" si="178"/>
        <v>55.114349980210882</v>
      </c>
      <c r="I3823" s="38">
        <v>137.16899108886719</v>
      </c>
      <c r="J3823" s="18">
        <f t="shared" si="179"/>
        <v>136.58079668070371</v>
      </c>
    </row>
    <row r="3824" spans="1:10" x14ac:dyDescent="0.3">
      <c r="A3824" s="3">
        <v>2037</v>
      </c>
      <c r="B3824" s="3">
        <v>6</v>
      </c>
      <c r="C3824" s="4">
        <v>5</v>
      </c>
      <c r="D3824" s="19">
        <f>INDEX('Prom Factor Mensual Hora 0,5'!$B$5:$N$28,MATCH('Casos CMg'!$C3824,'Prom Factor Mensual Hora 0,5'!$A$5:$A$28,0),MATCH('Casos CMg'!$B3824,'Prom Factor Mensual Hora 0,5'!$B$4:$M$4,0))</f>
        <v>0.99570535483968958</v>
      </c>
      <c r="E3824" s="38">
        <v>114.4368362426758</v>
      </c>
      <c r="F3824" s="18">
        <f t="shared" si="177"/>
        <v>113.94537063774496</v>
      </c>
      <c r="G3824" s="38">
        <v>55.351703643798828</v>
      </c>
      <c r="H3824" s="18">
        <f t="shared" si="178"/>
        <v>55.113987717630053</v>
      </c>
      <c r="I3824" s="38">
        <v>137.16899108886719</v>
      </c>
      <c r="J3824" s="18">
        <f t="shared" si="179"/>
        <v>136.57989894514273</v>
      </c>
    </row>
    <row r="3825" spans="1:10" x14ac:dyDescent="0.3">
      <c r="A3825" s="3">
        <v>2037</v>
      </c>
      <c r="B3825" s="3">
        <v>6</v>
      </c>
      <c r="C3825" s="4">
        <v>6</v>
      </c>
      <c r="D3825" s="19">
        <f>INDEX('Prom Factor Mensual Hora 0,5'!$B$5:$N$28,MATCH('Casos CMg'!$C3825,'Prom Factor Mensual Hora 0,5'!$A$5:$A$28,0),MATCH('Casos CMg'!$B3825,'Prom Factor Mensual Hora 0,5'!$B$4:$M$4,0))</f>
        <v>0.99571119418383036</v>
      </c>
      <c r="E3825" s="38">
        <v>114.4368362426758</v>
      </c>
      <c r="F3825" s="18">
        <f t="shared" si="177"/>
        <v>113.94603887381416</v>
      </c>
      <c r="G3825" s="38">
        <v>55.351703643798828</v>
      </c>
      <c r="H3825" s="18">
        <f t="shared" si="178"/>
        <v>55.114310935276407</v>
      </c>
      <c r="I3825" s="38">
        <v>137.16899108886719</v>
      </c>
      <c r="J3825" s="18">
        <f t="shared" si="179"/>
        <v>136.58069992208712</v>
      </c>
    </row>
    <row r="3826" spans="1:10" x14ac:dyDescent="0.3">
      <c r="A3826" s="3">
        <v>2037</v>
      </c>
      <c r="B3826" s="3">
        <v>6</v>
      </c>
      <c r="C3826" s="4">
        <v>7</v>
      </c>
      <c r="D3826" s="19">
        <f>INDEX('Prom Factor Mensual Hora 0,5'!$B$5:$N$28,MATCH('Casos CMg'!$C3826,'Prom Factor Mensual Hora 0,5'!$A$5:$A$28,0),MATCH('Casos CMg'!$B3826,'Prom Factor Mensual Hora 0,5'!$B$4:$M$4,0))</f>
        <v>0.99570398498027046</v>
      </c>
      <c r="E3826" s="38">
        <v>116.20704650878911</v>
      </c>
      <c r="F3826" s="18">
        <f t="shared" si="177"/>
        <v>115.70781929158893</v>
      </c>
      <c r="G3826" s="38">
        <v>56.187709808349609</v>
      </c>
      <c r="H3826" s="18">
        <f t="shared" si="178"/>
        <v>55.946326563088732</v>
      </c>
      <c r="I3826" s="38">
        <v>138.1851501464844</v>
      </c>
      <c r="J3826" s="18">
        <f t="shared" si="179"/>
        <v>137.59150466595153</v>
      </c>
    </row>
    <row r="3827" spans="1:10" x14ac:dyDescent="0.3">
      <c r="A3827" s="3">
        <v>2037</v>
      </c>
      <c r="B3827" s="3">
        <v>6</v>
      </c>
      <c r="C3827" s="4">
        <v>8</v>
      </c>
      <c r="D3827" s="19">
        <f>INDEX('Prom Factor Mensual Hora 0,5'!$B$5:$N$28,MATCH('Casos CMg'!$C3827,'Prom Factor Mensual Hora 0,5'!$A$5:$A$28,0),MATCH('Casos CMg'!$B3827,'Prom Factor Mensual Hora 0,5'!$B$4:$M$4,0))</f>
        <v>0.99570241649165336</v>
      </c>
      <c r="E3827" s="38">
        <v>76.1392822265625</v>
      </c>
      <c r="F3827" s="18">
        <f t="shared" si="177"/>
        <v>75.81206730292827</v>
      </c>
      <c r="G3827" s="38">
        <v>36.089370727539063</v>
      </c>
      <c r="H3827" s="18">
        <f t="shared" si="178"/>
        <v>35.93427364307378</v>
      </c>
      <c r="I3827" s="38">
        <v>88.658897399902344</v>
      </c>
      <c r="J3827" s="18">
        <f t="shared" si="179"/>
        <v>88.277878384568325</v>
      </c>
    </row>
    <row r="3828" spans="1:10" x14ac:dyDescent="0.3">
      <c r="A3828" s="3">
        <v>2037</v>
      </c>
      <c r="B3828" s="3">
        <v>6</v>
      </c>
      <c r="C3828" s="4">
        <v>9</v>
      </c>
      <c r="D3828" s="19">
        <f>INDEX('Prom Factor Mensual Hora 0,5'!$B$5:$N$28,MATCH('Casos CMg'!$C3828,'Prom Factor Mensual Hora 0,5'!$A$5:$A$28,0),MATCH('Casos CMg'!$B3828,'Prom Factor Mensual Hora 0,5'!$B$4:$M$4,0))</f>
        <v>0.99458433990336581</v>
      </c>
      <c r="E3828" s="38">
        <v>72.928550720214844</v>
      </c>
      <c r="F3828" s="18">
        <f t="shared" si="177"/>
        <v>72.53359447817401</v>
      </c>
      <c r="G3828" s="38">
        <v>34.627346038818359</v>
      </c>
      <c r="H3828" s="18">
        <f t="shared" si="178"/>
        <v>34.439816102623588</v>
      </c>
      <c r="I3828" s="38">
        <v>84.370513916015625</v>
      </c>
      <c r="J3828" s="18">
        <f t="shared" si="179"/>
        <v>83.91359189046814</v>
      </c>
    </row>
    <row r="3829" spans="1:10" x14ac:dyDescent="0.3">
      <c r="A3829" s="3">
        <v>2037</v>
      </c>
      <c r="B3829" s="3">
        <v>6</v>
      </c>
      <c r="C3829" s="4">
        <v>10</v>
      </c>
      <c r="D3829" s="19">
        <f>INDEX('Prom Factor Mensual Hora 0,5'!$B$5:$N$28,MATCH('Casos CMg'!$C3829,'Prom Factor Mensual Hora 0,5'!$A$5:$A$28,0),MATCH('Casos CMg'!$B3829,'Prom Factor Mensual Hora 0,5'!$B$4:$M$4,0))</f>
        <v>0.99863648923405357</v>
      </c>
      <c r="E3829" s="38">
        <v>78.016090393066406</v>
      </c>
      <c r="F3829" s="18">
        <f t="shared" si="177"/>
        <v>77.909714613898416</v>
      </c>
      <c r="G3829" s="38">
        <v>36.013397216796882</v>
      </c>
      <c r="H3829" s="18">
        <f t="shared" si="178"/>
        <v>35.964292561973473</v>
      </c>
      <c r="I3829" s="38">
        <v>89.779830932617188</v>
      </c>
      <c r="J3829" s="18">
        <f t="shared" si="179"/>
        <v>89.657415166575717</v>
      </c>
    </row>
    <row r="3830" spans="1:10" x14ac:dyDescent="0.3">
      <c r="A3830" s="3">
        <v>2037</v>
      </c>
      <c r="B3830" s="3">
        <v>6</v>
      </c>
      <c r="C3830" s="4">
        <v>11</v>
      </c>
      <c r="D3830" s="19">
        <f>INDEX('Prom Factor Mensual Hora 0,5'!$B$5:$N$28,MATCH('Casos CMg'!$C3830,'Prom Factor Mensual Hora 0,5'!$A$5:$A$28,0),MATCH('Casos CMg'!$B3830,'Prom Factor Mensual Hora 0,5'!$B$4:$M$4,0))</f>
        <v>0.99848333251960575</v>
      </c>
      <c r="E3830" s="38">
        <v>78.016090393066406</v>
      </c>
      <c r="F3830" s="18">
        <f t="shared" si="177"/>
        <v>77.897765925819741</v>
      </c>
      <c r="G3830" s="38">
        <v>36.013397216796882</v>
      </c>
      <c r="H3830" s="18">
        <f t="shared" si="178"/>
        <v>35.958776868379644</v>
      </c>
      <c r="I3830" s="38">
        <v>89.779830932617188</v>
      </c>
      <c r="J3830" s="18">
        <f t="shared" si="179"/>
        <v>89.643664782646397</v>
      </c>
    </row>
    <row r="3831" spans="1:10" x14ac:dyDescent="0.3">
      <c r="A3831" s="3">
        <v>2037</v>
      </c>
      <c r="B3831" s="3">
        <v>6</v>
      </c>
      <c r="C3831" s="4">
        <v>12</v>
      </c>
      <c r="D3831" s="19">
        <f>INDEX('Prom Factor Mensual Hora 0,5'!$B$5:$N$28,MATCH('Casos CMg'!$C3831,'Prom Factor Mensual Hora 0,5'!$A$5:$A$28,0),MATCH('Casos CMg'!$B3831,'Prom Factor Mensual Hora 0,5'!$B$4:$M$4,0))</f>
        <v>0.99831607313639392</v>
      </c>
      <c r="E3831" s="38">
        <v>78.016090393066406</v>
      </c>
      <c r="F3831" s="18">
        <f t="shared" si="177"/>
        <v>77.884717002659997</v>
      </c>
      <c r="G3831" s="38">
        <v>36.013397216796882</v>
      </c>
      <c r="H3831" s="18">
        <f t="shared" si="178"/>
        <v>35.952753289773803</v>
      </c>
      <c r="I3831" s="38">
        <v>89.779830932617188</v>
      </c>
      <c r="J3831" s="18">
        <f t="shared" si="179"/>
        <v>89.628648263499741</v>
      </c>
    </row>
    <row r="3832" spans="1:10" x14ac:dyDescent="0.3">
      <c r="A3832" s="3">
        <v>2037</v>
      </c>
      <c r="B3832" s="3">
        <v>6</v>
      </c>
      <c r="C3832" s="4">
        <v>13</v>
      </c>
      <c r="D3832" s="19">
        <f>INDEX('Prom Factor Mensual Hora 0,5'!$B$5:$N$28,MATCH('Casos CMg'!$C3832,'Prom Factor Mensual Hora 0,5'!$A$5:$A$28,0),MATCH('Casos CMg'!$B3832,'Prom Factor Mensual Hora 0,5'!$B$4:$M$4,0))</f>
        <v>0.99830831790595131</v>
      </c>
      <c r="E3832" s="38">
        <v>78.016090393066406</v>
      </c>
      <c r="F3832" s="18">
        <f t="shared" si="177"/>
        <v>77.884111969900772</v>
      </c>
      <c r="G3832" s="38">
        <v>36.013397216796882</v>
      </c>
      <c r="H3832" s="18">
        <f t="shared" si="178"/>
        <v>35.952473997579361</v>
      </c>
      <c r="I3832" s="38">
        <v>89.779830932617188</v>
      </c>
      <c r="J3832" s="18">
        <f t="shared" si="179"/>
        <v>89.627952000221754</v>
      </c>
    </row>
    <row r="3833" spans="1:10" x14ac:dyDescent="0.3">
      <c r="A3833" s="3">
        <v>2037</v>
      </c>
      <c r="B3833" s="3">
        <v>6</v>
      </c>
      <c r="C3833" s="4">
        <v>14</v>
      </c>
      <c r="D3833" s="19">
        <f>INDEX('Prom Factor Mensual Hora 0,5'!$B$5:$N$28,MATCH('Casos CMg'!$C3833,'Prom Factor Mensual Hora 0,5'!$A$5:$A$28,0),MATCH('Casos CMg'!$B3833,'Prom Factor Mensual Hora 0,5'!$B$4:$M$4,0))</f>
        <v>0.9983232717961662</v>
      </c>
      <c r="E3833" s="38">
        <v>78.016090393066406</v>
      </c>
      <c r="F3833" s="18">
        <f t="shared" si="177"/>
        <v>77.885278613951499</v>
      </c>
      <c r="G3833" s="38">
        <v>36.013397216796882</v>
      </c>
      <c r="H3833" s="18">
        <f t="shared" si="178"/>
        <v>35.953012537967609</v>
      </c>
      <c r="I3833" s="38">
        <v>89.779830932617188</v>
      </c>
      <c r="J3833" s="18">
        <f t="shared" si="179"/>
        <v>89.629294557957039</v>
      </c>
    </row>
    <row r="3834" spans="1:10" x14ac:dyDescent="0.3">
      <c r="A3834" s="3">
        <v>2037</v>
      </c>
      <c r="B3834" s="3">
        <v>6</v>
      </c>
      <c r="C3834" s="4">
        <v>15</v>
      </c>
      <c r="D3834" s="19">
        <f>INDEX('Prom Factor Mensual Hora 0,5'!$B$5:$N$28,MATCH('Casos CMg'!$C3834,'Prom Factor Mensual Hora 0,5'!$A$5:$A$28,0),MATCH('Casos CMg'!$B3834,'Prom Factor Mensual Hora 0,5'!$B$4:$M$4,0))</f>
        <v>0.99845522522157448</v>
      </c>
      <c r="E3834" s="38">
        <v>78.016090393066406</v>
      </c>
      <c r="F3834" s="18">
        <f t="shared" si="177"/>
        <v>77.895573104315829</v>
      </c>
      <c r="G3834" s="38">
        <v>36.013397216796882</v>
      </c>
      <c r="H3834" s="18">
        <f t="shared" si="178"/>
        <v>35.957764629090953</v>
      </c>
      <c r="I3834" s="38">
        <v>89.779830932617188</v>
      </c>
      <c r="J3834" s="18">
        <f t="shared" si="179"/>
        <v>89.641141314181169</v>
      </c>
    </row>
    <row r="3835" spans="1:10" x14ac:dyDescent="0.3">
      <c r="A3835" s="3">
        <v>2037</v>
      </c>
      <c r="B3835" s="3">
        <v>6</v>
      </c>
      <c r="C3835" s="4">
        <v>16</v>
      </c>
      <c r="D3835" s="19">
        <f>INDEX('Prom Factor Mensual Hora 0,5'!$B$5:$N$28,MATCH('Casos CMg'!$C3835,'Prom Factor Mensual Hora 0,5'!$A$5:$A$28,0),MATCH('Casos CMg'!$B3835,'Prom Factor Mensual Hora 0,5'!$B$4:$M$4,0))</f>
        <v>0.998308930883125</v>
      </c>
      <c r="E3835" s="38">
        <v>78.016090393066406</v>
      </c>
      <c r="F3835" s="18">
        <f t="shared" si="177"/>
        <v>77.884159791983365</v>
      </c>
      <c r="G3835" s="38">
        <v>36.013397216796882</v>
      </c>
      <c r="H3835" s="18">
        <f t="shared" si="178"/>
        <v>35.952496072969808</v>
      </c>
      <c r="I3835" s="38">
        <v>89.779830932617188</v>
      </c>
      <c r="J3835" s="18">
        <f t="shared" si="179"/>
        <v>89.628007033208775</v>
      </c>
    </row>
    <row r="3836" spans="1:10" x14ac:dyDescent="0.3">
      <c r="A3836" s="3">
        <v>2037</v>
      </c>
      <c r="B3836" s="3">
        <v>6</v>
      </c>
      <c r="C3836" s="4">
        <v>17</v>
      </c>
      <c r="D3836" s="19">
        <f>INDEX('Prom Factor Mensual Hora 0,5'!$B$5:$N$28,MATCH('Casos CMg'!$C3836,'Prom Factor Mensual Hora 0,5'!$A$5:$A$28,0),MATCH('Casos CMg'!$B3836,'Prom Factor Mensual Hora 0,5'!$B$4:$M$4,0))</f>
        <v>0.99541330242025006</v>
      </c>
      <c r="E3836" s="38">
        <v>78.599868774414063</v>
      </c>
      <c r="F3836" s="18">
        <f t="shared" si="177"/>
        <v>78.239354946537787</v>
      </c>
      <c r="G3836" s="38">
        <v>36.279216766357422</v>
      </c>
      <c r="H3836" s="18">
        <f t="shared" si="178"/>
        <v>36.112814970619944</v>
      </c>
      <c r="I3836" s="38">
        <v>90.559547424316406</v>
      </c>
      <c r="J3836" s="18">
        <f t="shared" si="179"/>
        <v>90.144178167322039</v>
      </c>
    </row>
    <row r="3837" spans="1:10" x14ac:dyDescent="0.3">
      <c r="A3837" s="3">
        <v>2037</v>
      </c>
      <c r="B3837" s="3">
        <v>6</v>
      </c>
      <c r="C3837" s="4">
        <v>18</v>
      </c>
      <c r="D3837" s="19">
        <f>INDEX('Prom Factor Mensual Hora 0,5'!$B$5:$N$28,MATCH('Casos CMg'!$C3837,'Prom Factor Mensual Hora 0,5'!$A$5:$A$28,0),MATCH('Casos CMg'!$B3837,'Prom Factor Mensual Hora 0,5'!$B$4:$M$4,0))</f>
        <v>0.9936068670303484</v>
      </c>
      <c r="E3837" s="38">
        <v>116.8507385253906</v>
      </c>
      <c r="F3837" s="18">
        <f t="shared" si="177"/>
        <v>116.10369621639579</v>
      </c>
      <c r="G3837" s="38">
        <v>56.491710662841797</v>
      </c>
      <c r="H3837" s="18">
        <f t="shared" si="178"/>
        <v>56.130551644891163</v>
      </c>
      <c r="I3837" s="38">
        <v>138.55462646484381</v>
      </c>
      <c r="J3837" s="18">
        <f t="shared" si="179"/>
        <v>137.66882831429365</v>
      </c>
    </row>
    <row r="3838" spans="1:10" x14ac:dyDescent="0.3">
      <c r="A3838" s="3">
        <v>2037</v>
      </c>
      <c r="B3838" s="3">
        <v>6</v>
      </c>
      <c r="C3838" s="4">
        <v>19</v>
      </c>
      <c r="D3838" s="19">
        <f>INDEX('Prom Factor Mensual Hora 0,5'!$B$5:$N$28,MATCH('Casos CMg'!$C3838,'Prom Factor Mensual Hora 0,5'!$A$5:$A$28,0),MATCH('Casos CMg'!$B3838,'Prom Factor Mensual Hora 0,5'!$B$4:$M$4,0))</f>
        <v>0.98373646717702534</v>
      </c>
      <c r="E3838" s="38">
        <v>116.8507385253906</v>
      </c>
      <c r="F3838" s="18">
        <f t="shared" si="177"/>
        <v>114.95033270399408</v>
      </c>
      <c r="G3838" s="38">
        <v>56.491710662841797</v>
      </c>
      <c r="H3838" s="18">
        <f t="shared" si="178"/>
        <v>55.572955872250681</v>
      </c>
      <c r="I3838" s="38">
        <v>138.55462646484381</v>
      </c>
      <c r="J3838" s="18">
        <f t="shared" si="179"/>
        <v>136.30123874955783</v>
      </c>
    </row>
    <row r="3839" spans="1:10" x14ac:dyDescent="0.3">
      <c r="A3839" s="3">
        <v>2037</v>
      </c>
      <c r="B3839" s="3">
        <v>6</v>
      </c>
      <c r="C3839" s="4">
        <v>20</v>
      </c>
      <c r="D3839" s="19">
        <f>INDEX('Prom Factor Mensual Hora 0,5'!$B$5:$N$28,MATCH('Casos CMg'!$C3839,'Prom Factor Mensual Hora 0,5'!$A$5:$A$28,0),MATCH('Casos CMg'!$B3839,'Prom Factor Mensual Hora 0,5'!$B$4:$M$4,0))</f>
        <v>0.9837432000909252</v>
      </c>
      <c r="E3839" s="38">
        <v>116.8507385253906</v>
      </c>
      <c r="F3839" s="18">
        <f t="shared" si="177"/>
        <v>114.9511194499557</v>
      </c>
      <c r="G3839" s="38">
        <v>56.491710662841797</v>
      </c>
      <c r="H3839" s="18">
        <f t="shared" si="178"/>
        <v>55.57333622607463</v>
      </c>
      <c r="I3839" s="38">
        <v>138.55462646484381</v>
      </c>
      <c r="J3839" s="18">
        <f t="shared" si="179"/>
        <v>136.30217162592825</v>
      </c>
    </row>
    <row r="3840" spans="1:10" x14ac:dyDescent="0.3">
      <c r="A3840" s="3">
        <v>2037</v>
      </c>
      <c r="B3840" s="3">
        <v>6</v>
      </c>
      <c r="C3840" s="4">
        <v>21</v>
      </c>
      <c r="D3840" s="19">
        <f>INDEX('Prom Factor Mensual Hora 0,5'!$B$5:$N$28,MATCH('Casos CMg'!$C3840,'Prom Factor Mensual Hora 0,5'!$A$5:$A$28,0),MATCH('Casos CMg'!$B3840,'Prom Factor Mensual Hora 0,5'!$B$4:$M$4,0))</f>
        <v>0.98374353278176629</v>
      </c>
      <c r="E3840" s="38">
        <v>116.8507385253906</v>
      </c>
      <c r="F3840" s="18">
        <f t="shared" si="177"/>
        <v>114.95115832512619</v>
      </c>
      <c r="G3840" s="38">
        <v>56.491710662841797</v>
      </c>
      <c r="H3840" s="18">
        <f t="shared" si="178"/>
        <v>55.573355020349368</v>
      </c>
      <c r="I3840" s="38">
        <v>138.55462646484381</v>
      </c>
      <c r="J3840" s="18">
        <f t="shared" si="179"/>
        <v>136.30221772178345</v>
      </c>
    </row>
    <row r="3841" spans="1:10" x14ac:dyDescent="0.3">
      <c r="A3841" s="3">
        <v>2037</v>
      </c>
      <c r="B3841" s="3">
        <v>6</v>
      </c>
      <c r="C3841" s="4">
        <v>22</v>
      </c>
      <c r="D3841" s="19">
        <f>INDEX('Prom Factor Mensual Hora 0,5'!$B$5:$N$28,MATCH('Casos CMg'!$C3841,'Prom Factor Mensual Hora 0,5'!$A$5:$A$28,0),MATCH('Casos CMg'!$B3841,'Prom Factor Mensual Hora 0,5'!$B$4:$M$4,0))</f>
        <v>0.98374469421907906</v>
      </c>
      <c r="E3841" s="38">
        <v>116.8507385253906</v>
      </c>
      <c r="F3841" s="18">
        <f t="shared" si="177"/>
        <v>114.95129403993393</v>
      </c>
      <c r="G3841" s="38">
        <v>56.491710662841797</v>
      </c>
      <c r="H3841" s="18">
        <f t="shared" si="178"/>
        <v>55.573420631929991</v>
      </c>
      <c r="I3841" s="38">
        <v>138.55462646484381</v>
      </c>
      <c r="J3841" s="18">
        <f t="shared" si="179"/>
        <v>136.30237864429648</v>
      </c>
    </row>
    <row r="3842" spans="1:10" x14ac:dyDescent="0.3">
      <c r="A3842" s="3">
        <v>2037</v>
      </c>
      <c r="B3842" s="3">
        <v>6</v>
      </c>
      <c r="C3842" s="4">
        <v>23</v>
      </c>
      <c r="D3842" s="19">
        <f>INDEX('Prom Factor Mensual Hora 0,5'!$B$5:$N$28,MATCH('Casos CMg'!$C3842,'Prom Factor Mensual Hora 0,5'!$A$5:$A$28,0),MATCH('Casos CMg'!$B3842,'Prom Factor Mensual Hora 0,5'!$B$4:$M$4,0))</f>
        <v>0.98373827280812853</v>
      </c>
      <c r="E3842" s="38">
        <v>116.5288925170898</v>
      </c>
      <c r="F3842" s="18">
        <f t="shared" si="177"/>
        <v>114.63393145700597</v>
      </c>
      <c r="G3842" s="38">
        <v>56.339714050292969</v>
      </c>
      <c r="H3842" s="18">
        <f t="shared" si="178"/>
        <v>55.423532990339055</v>
      </c>
      <c r="I3842" s="38">
        <v>138.3699035644531</v>
      </c>
      <c r="J3842" s="18">
        <f t="shared" si="179"/>
        <v>136.1197699411224</v>
      </c>
    </row>
    <row r="3843" spans="1:10" x14ac:dyDescent="0.3">
      <c r="A3843" s="3">
        <v>2037</v>
      </c>
      <c r="B3843" s="3">
        <v>7</v>
      </c>
      <c r="C3843" s="4">
        <v>0</v>
      </c>
      <c r="D3843" s="19">
        <f>INDEX('Prom Factor Mensual Hora 0,5'!$B$5:$N$28,MATCH('Casos CMg'!$C3843,'Prom Factor Mensual Hora 0,5'!$A$5:$A$28,0),MATCH('Casos CMg'!$B3843,'Prom Factor Mensual Hora 0,5'!$B$4:$M$4,0))</f>
        <v>0.97215310411591793</v>
      </c>
      <c r="E3843" s="38">
        <v>122.36472320556641</v>
      </c>
      <c r="F3843" s="18">
        <f t="shared" si="177"/>
        <v>118.95724549857648</v>
      </c>
      <c r="G3843" s="38">
        <v>60.881954193115227</v>
      </c>
      <c r="H3843" s="18">
        <f t="shared" si="178"/>
        <v>59.186580753480094</v>
      </c>
      <c r="I3843" s="38">
        <v>151.72236633300781</v>
      </c>
      <c r="J3843" s="18">
        <f t="shared" si="179"/>
        <v>147.497369394446</v>
      </c>
    </row>
    <row r="3844" spans="1:10" x14ac:dyDescent="0.3">
      <c r="A3844" s="3">
        <v>2037</v>
      </c>
      <c r="B3844" s="3">
        <v>7</v>
      </c>
      <c r="C3844" s="4">
        <v>1</v>
      </c>
      <c r="D3844" s="19">
        <f>INDEX('Prom Factor Mensual Hora 0,5'!$B$5:$N$28,MATCH('Casos CMg'!$C3844,'Prom Factor Mensual Hora 0,5'!$A$5:$A$28,0),MATCH('Casos CMg'!$B3844,'Prom Factor Mensual Hora 0,5'!$B$4:$M$4,0))</f>
        <v>0.98147457213747813</v>
      </c>
      <c r="E3844" s="38">
        <v>122.00245666503911</v>
      </c>
      <c r="F3844" s="18">
        <f t="shared" ref="F3844:F3907" si="180">$E3844*$D3844</f>
        <v>119.74230895504047</v>
      </c>
      <c r="G3844" s="38">
        <v>60.594882965087891</v>
      </c>
      <c r="H3844" s="18">
        <f t="shared" ref="H3844:H3907" si="181">$G3844*$D3844</f>
        <v>59.472336831880199</v>
      </c>
      <c r="I3844" s="38">
        <v>151.21803283691409</v>
      </c>
      <c r="J3844" s="18">
        <f t="shared" ref="J3844:J3907" si="182">$I3844*$D3844</f>
        <v>148.41665407808136</v>
      </c>
    </row>
    <row r="3845" spans="1:10" x14ac:dyDescent="0.3">
      <c r="A3845" s="3">
        <v>2037</v>
      </c>
      <c r="B3845" s="3">
        <v>7</v>
      </c>
      <c r="C3845" s="4">
        <v>2</v>
      </c>
      <c r="D3845" s="19">
        <f>INDEX('Prom Factor Mensual Hora 0,5'!$B$5:$N$28,MATCH('Casos CMg'!$C3845,'Prom Factor Mensual Hora 0,5'!$A$5:$A$28,0),MATCH('Casos CMg'!$B3845,'Prom Factor Mensual Hora 0,5'!$B$4:$M$4,0))</f>
        <v>0.98150143910558707</v>
      </c>
      <c r="E3845" s="38">
        <v>122.00245666503911</v>
      </c>
      <c r="F3845" s="18">
        <f t="shared" si="180"/>
        <v>119.7455867911529</v>
      </c>
      <c r="G3845" s="38">
        <v>60.594882965087891</v>
      </c>
      <c r="H3845" s="18">
        <f t="shared" si="181"/>
        <v>59.473964832668386</v>
      </c>
      <c r="I3845" s="38">
        <v>151.21803283691409</v>
      </c>
      <c r="J3845" s="18">
        <f t="shared" si="182"/>
        <v>148.42071684814709</v>
      </c>
    </row>
    <row r="3846" spans="1:10" x14ac:dyDescent="0.3">
      <c r="A3846" s="3">
        <v>2037</v>
      </c>
      <c r="B3846" s="3">
        <v>7</v>
      </c>
      <c r="C3846" s="4">
        <v>3</v>
      </c>
      <c r="D3846" s="19">
        <f>INDEX('Prom Factor Mensual Hora 0,5'!$B$5:$N$28,MATCH('Casos CMg'!$C3846,'Prom Factor Mensual Hora 0,5'!$A$5:$A$28,0),MATCH('Casos CMg'!$B3846,'Prom Factor Mensual Hora 0,5'!$B$4:$M$4,0))</f>
        <v>0.98240756547588604</v>
      </c>
      <c r="E3846" s="38">
        <v>122.00245666503911</v>
      </c>
      <c r="F3846" s="18">
        <f t="shared" si="180"/>
        <v>119.85613643437836</v>
      </c>
      <c r="G3846" s="38">
        <v>60.594882965087891</v>
      </c>
      <c r="H3846" s="18">
        <f t="shared" si="181"/>
        <v>59.528871454028234</v>
      </c>
      <c r="I3846" s="38">
        <v>151.21803283691409</v>
      </c>
      <c r="J3846" s="18">
        <f t="shared" si="182"/>
        <v>148.55773949536535</v>
      </c>
    </row>
    <row r="3847" spans="1:10" x14ac:dyDescent="0.3">
      <c r="A3847" s="3">
        <v>2037</v>
      </c>
      <c r="B3847" s="3">
        <v>7</v>
      </c>
      <c r="C3847" s="4">
        <v>4</v>
      </c>
      <c r="D3847" s="19">
        <f>INDEX('Prom Factor Mensual Hora 0,5'!$B$5:$N$28,MATCH('Casos CMg'!$C3847,'Prom Factor Mensual Hora 0,5'!$A$5:$A$28,0),MATCH('Casos CMg'!$B3847,'Prom Factor Mensual Hora 0,5'!$B$4:$M$4,0))</f>
        <v>0.98241779669852403</v>
      </c>
      <c r="E3847" s="38">
        <v>122.00245666503911</v>
      </c>
      <c r="F3847" s="18">
        <f t="shared" si="180"/>
        <v>119.85738466867487</v>
      </c>
      <c r="G3847" s="38">
        <v>60.594882965087891</v>
      </c>
      <c r="H3847" s="18">
        <f t="shared" si="181"/>
        <v>59.529491413766571</v>
      </c>
      <c r="I3847" s="38">
        <v>151.21803283691409</v>
      </c>
      <c r="J3847" s="18">
        <f t="shared" si="182"/>
        <v>148.55928664072619</v>
      </c>
    </row>
    <row r="3848" spans="1:10" x14ac:dyDescent="0.3">
      <c r="A3848" s="3">
        <v>2037</v>
      </c>
      <c r="B3848" s="3">
        <v>7</v>
      </c>
      <c r="C3848" s="4">
        <v>5</v>
      </c>
      <c r="D3848" s="19">
        <f>INDEX('Prom Factor Mensual Hora 0,5'!$B$5:$N$28,MATCH('Casos CMg'!$C3848,'Prom Factor Mensual Hora 0,5'!$A$5:$A$28,0),MATCH('Casos CMg'!$B3848,'Prom Factor Mensual Hora 0,5'!$B$4:$M$4,0))</f>
        <v>0.98240986552507581</v>
      </c>
      <c r="E3848" s="38">
        <v>122.00245666503911</v>
      </c>
      <c r="F3848" s="18">
        <f t="shared" si="180"/>
        <v>119.85641704602996</v>
      </c>
      <c r="G3848" s="38">
        <v>60.594882965087891</v>
      </c>
      <c r="H3848" s="18">
        <f t="shared" si="181"/>
        <v>59.529010825239702</v>
      </c>
      <c r="I3848" s="38">
        <v>151.21803283691409</v>
      </c>
      <c r="J3848" s="18">
        <f t="shared" si="182"/>
        <v>148.55808730427927</v>
      </c>
    </row>
    <row r="3849" spans="1:10" x14ac:dyDescent="0.3">
      <c r="A3849" s="3">
        <v>2037</v>
      </c>
      <c r="B3849" s="3">
        <v>7</v>
      </c>
      <c r="C3849" s="4">
        <v>6</v>
      </c>
      <c r="D3849" s="19">
        <f>INDEX('Prom Factor Mensual Hora 0,5'!$B$5:$N$28,MATCH('Casos CMg'!$C3849,'Prom Factor Mensual Hora 0,5'!$A$5:$A$28,0),MATCH('Casos CMg'!$B3849,'Prom Factor Mensual Hora 0,5'!$B$4:$M$4,0))</f>
        <v>0.98241666885225121</v>
      </c>
      <c r="E3849" s="38">
        <v>122.00245666503911</v>
      </c>
      <c r="F3849" s="18">
        <f t="shared" si="180"/>
        <v>119.85724706865885</v>
      </c>
      <c r="G3849" s="38">
        <v>60.594882965087891</v>
      </c>
      <c r="H3849" s="18">
        <f t="shared" si="181"/>
        <v>59.529423072053667</v>
      </c>
      <c r="I3849" s="38">
        <v>151.21803283691409</v>
      </c>
      <c r="J3849" s="18">
        <f t="shared" si="182"/>
        <v>148.55911609003147</v>
      </c>
    </row>
    <row r="3850" spans="1:10" x14ac:dyDescent="0.3">
      <c r="A3850" s="3">
        <v>2037</v>
      </c>
      <c r="B3850" s="3">
        <v>7</v>
      </c>
      <c r="C3850" s="4">
        <v>7</v>
      </c>
      <c r="D3850" s="19">
        <f>INDEX('Prom Factor Mensual Hora 0,5'!$B$5:$N$28,MATCH('Casos CMg'!$C3850,'Prom Factor Mensual Hora 0,5'!$A$5:$A$28,0),MATCH('Casos CMg'!$B3850,'Prom Factor Mensual Hora 0,5'!$B$4:$M$4,0))</f>
        <v>0.98242401186184458</v>
      </c>
      <c r="E3850" s="38">
        <v>124.0854873657227</v>
      </c>
      <c r="F3850" s="18">
        <f t="shared" si="180"/>
        <v>121.90456231166553</v>
      </c>
      <c r="G3850" s="38">
        <v>62.245597839355469</v>
      </c>
      <c r="H3850" s="18">
        <f t="shared" si="181"/>
        <v>61.151569950078567</v>
      </c>
      <c r="I3850" s="38">
        <v>154.117919921875</v>
      </c>
      <c r="J3850" s="18">
        <f t="shared" si="182"/>
        <v>151.40914518945092</v>
      </c>
    </row>
    <row r="3851" spans="1:10" x14ac:dyDescent="0.3">
      <c r="A3851" s="3">
        <v>2037</v>
      </c>
      <c r="B3851" s="3">
        <v>7</v>
      </c>
      <c r="C3851" s="4">
        <v>8</v>
      </c>
      <c r="D3851" s="19">
        <f>INDEX('Prom Factor Mensual Hora 0,5'!$B$5:$N$28,MATCH('Casos CMg'!$C3851,'Prom Factor Mensual Hora 0,5'!$A$5:$A$28,0),MATCH('Casos CMg'!$B3851,'Prom Factor Mensual Hora 0,5'!$B$4:$M$4,0))</f>
        <v>0.98239657481583853</v>
      </c>
      <c r="E3851" s="38">
        <v>81.011848449707031</v>
      </c>
      <c r="F3851" s="18">
        <f t="shared" si="180"/>
        <v>79.58576243649199</v>
      </c>
      <c r="G3851" s="38">
        <v>37.642543792724609</v>
      </c>
      <c r="H3851" s="18">
        <f t="shared" si="181"/>
        <v>36.979906089327862</v>
      </c>
      <c r="I3851" s="38">
        <v>92.837486267089844</v>
      </c>
      <c r="J3851" s="18">
        <f t="shared" si="182"/>
        <v>91.203228523301505</v>
      </c>
    </row>
    <row r="3852" spans="1:10" x14ac:dyDescent="0.3">
      <c r="A3852" s="3">
        <v>2037</v>
      </c>
      <c r="B3852" s="3">
        <v>7</v>
      </c>
      <c r="C3852" s="4">
        <v>9</v>
      </c>
      <c r="D3852" s="19">
        <f>INDEX('Prom Factor Mensual Hora 0,5'!$B$5:$N$28,MATCH('Casos CMg'!$C3852,'Prom Factor Mensual Hora 0,5'!$A$5:$A$28,0),MATCH('Casos CMg'!$B3852,'Prom Factor Mensual Hora 0,5'!$B$4:$M$4,0))</f>
        <v>0.99236561320813921</v>
      </c>
      <c r="E3852" s="38">
        <v>86.536384582519531</v>
      </c>
      <c r="F3852" s="18">
        <f t="shared" si="180"/>
        <v>85.875732351047361</v>
      </c>
      <c r="G3852" s="38">
        <v>40.284015655517578</v>
      </c>
      <c r="H3852" s="18">
        <f t="shared" si="181"/>
        <v>39.976471898473982</v>
      </c>
      <c r="I3852" s="38">
        <v>100.52159118652339</v>
      </c>
      <c r="J3852" s="18">
        <f t="shared" si="182"/>
        <v>99.754170478472176</v>
      </c>
    </row>
    <row r="3853" spans="1:10" x14ac:dyDescent="0.3">
      <c r="A3853" s="3">
        <v>2037</v>
      </c>
      <c r="B3853" s="3">
        <v>7</v>
      </c>
      <c r="C3853" s="4">
        <v>10</v>
      </c>
      <c r="D3853" s="19">
        <f>INDEX('Prom Factor Mensual Hora 0,5'!$B$5:$N$28,MATCH('Casos CMg'!$C3853,'Prom Factor Mensual Hora 0,5'!$A$5:$A$28,0),MATCH('Casos CMg'!$B3853,'Prom Factor Mensual Hora 0,5'!$B$4:$M$4,0))</f>
        <v>0.99456061450417721</v>
      </c>
      <c r="E3853" s="38">
        <v>88.005218505859375</v>
      </c>
      <c r="F3853" s="18">
        <f t="shared" si="180"/>
        <v>87.526524196761883</v>
      </c>
      <c r="G3853" s="38">
        <v>40.630664825439453</v>
      </c>
      <c r="H3853" s="18">
        <f t="shared" si="181"/>
        <v>40.409658976502321</v>
      </c>
      <c r="I3853" s="38">
        <v>101.9793167114258</v>
      </c>
      <c r="J3853" s="18">
        <f t="shared" si="182"/>
        <v>101.42461189523175</v>
      </c>
    </row>
    <row r="3854" spans="1:10" x14ac:dyDescent="0.3">
      <c r="A3854" s="3">
        <v>2037</v>
      </c>
      <c r="B3854" s="3">
        <v>7</v>
      </c>
      <c r="C3854" s="4">
        <v>11</v>
      </c>
      <c r="D3854" s="19">
        <f>INDEX('Prom Factor Mensual Hora 0,5'!$B$5:$N$28,MATCH('Casos CMg'!$C3854,'Prom Factor Mensual Hora 0,5'!$A$5:$A$28,0),MATCH('Casos CMg'!$B3854,'Prom Factor Mensual Hora 0,5'!$B$4:$M$4,0))</f>
        <v>0.99448603069066466</v>
      </c>
      <c r="E3854" s="38">
        <v>88.005218505859375</v>
      </c>
      <c r="F3854" s="18">
        <f t="shared" si="180"/>
        <v>87.519960431956719</v>
      </c>
      <c r="G3854" s="38">
        <v>40.630664825439453</v>
      </c>
      <c r="H3854" s="18">
        <f t="shared" si="181"/>
        <v>40.406628586574087</v>
      </c>
      <c r="I3854" s="38">
        <v>101.9793167114258</v>
      </c>
      <c r="J3854" s="18">
        <f t="shared" si="182"/>
        <v>101.41700588889201</v>
      </c>
    </row>
    <row r="3855" spans="1:10" x14ac:dyDescent="0.3">
      <c r="A3855" s="3">
        <v>2037</v>
      </c>
      <c r="B3855" s="3">
        <v>7</v>
      </c>
      <c r="C3855" s="4">
        <v>12</v>
      </c>
      <c r="D3855" s="19">
        <f>INDEX('Prom Factor Mensual Hora 0,5'!$B$5:$N$28,MATCH('Casos CMg'!$C3855,'Prom Factor Mensual Hora 0,5'!$A$5:$A$28,0),MATCH('Casos CMg'!$B3855,'Prom Factor Mensual Hora 0,5'!$B$4:$M$4,0))</f>
        <v>0.99460454827313127</v>
      </c>
      <c r="E3855" s="38">
        <v>88.005218505859375</v>
      </c>
      <c r="F3855" s="18">
        <f t="shared" si="180"/>
        <v>87.530390597698471</v>
      </c>
      <c r="G3855" s="38">
        <v>40.630664825439453</v>
      </c>
      <c r="H3855" s="18">
        <f t="shared" si="181"/>
        <v>40.411444034743212</v>
      </c>
      <c r="I3855" s="38">
        <v>101.9793167114258</v>
      </c>
      <c r="J3855" s="18">
        <f t="shared" si="182"/>
        <v>101.42909223097024</v>
      </c>
    </row>
    <row r="3856" spans="1:10" x14ac:dyDescent="0.3">
      <c r="A3856" s="3">
        <v>2037</v>
      </c>
      <c r="B3856" s="3">
        <v>7</v>
      </c>
      <c r="C3856" s="4">
        <v>13</v>
      </c>
      <c r="D3856" s="19">
        <f>INDEX('Prom Factor Mensual Hora 0,5'!$B$5:$N$28,MATCH('Casos CMg'!$C3856,'Prom Factor Mensual Hora 0,5'!$A$5:$A$28,0),MATCH('Casos CMg'!$B3856,'Prom Factor Mensual Hora 0,5'!$B$4:$M$4,0))</f>
        <v>0.994941932928608</v>
      </c>
      <c r="E3856" s="38">
        <v>88.005218505859375</v>
      </c>
      <c r="F3856" s="18">
        <f t="shared" si="180"/>
        <v>87.560082208024227</v>
      </c>
      <c r="G3856" s="38">
        <v>40.630664825439453</v>
      </c>
      <c r="H3856" s="18">
        <f t="shared" si="181"/>
        <v>40.425152197597136</v>
      </c>
      <c r="I3856" s="38">
        <v>101.9793167114258</v>
      </c>
      <c r="J3856" s="18">
        <f t="shared" si="182"/>
        <v>101.46349848760468</v>
      </c>
    </row>
    <row r="3857" spans="1:10" x14ac:dyDescent="0.3">
      <c r="A3857" s="3">
        <v>2037</v>
      </c>
      <c r="B3857" s="3">
        <v>7</v>
      </c>
      <c r="C3857" s="4">
        <v>14</v>
      </c>
      <c r="D3857" s="19">
        <f>INDEX('Prom Factor Mensual Hora 0,5'!$B$5:$N$28,MATCH('Casos CMg'!$C3857,'Prom Factor Mensual Hora 0,5'!$A$5:$A$28,0),MATCH('Casos CMg'!$B3857,'Prom Factor Mensual Hora 0,5'!$B$4:$M$4,0))</f>
        <v>0.99473137255356747</v>
      </c>
      <c r="E3857" s="38">
        <v>88.005218505859375</v>
      </c>
      <c r="F3857" s="18">
        <f t="shared" si="180"/>
        <v>87.541551796210115</v>
      </c>
      <c r="G3857" s="38">
        <v>40.630664825439453</v>
      </c>
      <c r="H3857" s="18">
        <f t="shared" si="181"/>
        <v>40.416596989573343</v>
      </c>
      <c r="I3857" s="38">
        <v>101.9793167114258</v>
      </c>
      <c r="J3857" s="18">
        <f t="shared" si="182"/>
        <v>101.44202568443154</v>
      </c>
    </row>
    <row r="3858" spans="1:10" x14ac:dyDescent="0.3">
      <c r="A3858" s="3">
        <v>2037</v>
      </c>
      <c r="B3858" s="3">
        <v>7</v>
      </c>
      <c r="C3858" s="4">
        <v>15</v>
      </c>
      <c r="D3858" s="19">
        <f>INDEX('Prom Factor Mensual Hora 0,5'!$B$5:$N$28,MATCH('Casos CMg'!$C3858,'Prom Factor Mensual Hora 0,5'!$A$5:$A$28,0),MATCH('Casos CMg'!$B3858,'Prom Factor Mensual Hora 0,5'!$B$4:$M$4,0))</f>
        <v>0.99475331614114304</v>
      </c>
      <c r="E3858" s="38">
        <v>88.005218505859375</v>
      </c>
      <c r="F3858" s="18">
        <f t="shared" si="180"/>
        <v>87.543482946429506</v>
      </c>
      <c r="G3858" s="38">
        <v>40.630664825439453</v>
      </c>
      <c r="H3858" s="18">
        <f t="shared" si="181"/>
        <v>40.417488572125194</v>
      </c>
      <c r="I3858" s="38">
        <v>101.9793167114258</v>
      </c>
      <c r="J3858" s="18">
        <f t="shared" si="182"/>
        <v>101.44426347649869</v>
      </c>
    </row>
    <row r="3859" spans="1:10" x14ac:dyDescent="0.3">
      <c r="A3859" s="3">
        <v>2037</v>
      </c>
      <c r="B3859" s="3">
        <v>7</v>
      </c>
      <c r="C3859" s="4">
        <v>16</v>
      </c>
      <c r="D3859" s="19">
        <f>INDEX('Prom Factor Mensual Hora 0,5'!$B$5:$N$28,MATCH('Casos CMg'!$C3859,'Prom Factor Mensual Hora 0,5'!$A$5:$A$28,0),MATCH('Casos CMg'!$B3859,'Prom Factor Mensual Hora 0,5'!$B$4:$M$4,0))</f>
        <v>0.99485075840542991</v>
      </c>
      <c r="E3859" s="38">
        <v>86.536384582519531</v>
      </c>
      <c r="F3859" s="18">
        <f t="shared" si="180"/>
        <v>86.090787831583512</v>
      </c>
      <c r="G3859" s="38">
        <v>40.284015655517578</v>
      </c>
      <c r="H3859" s="18">
        <f t="shared" si="181"/>
        <v>40.076583526507875</v>
      </c>
      <c r="I3859" s="38">
        <v>100.52159118652339</v>
      </c>
      <c r="J3859" s="18">
        <f t="shared" si="182"/>
        <v>100.00398122803338</v>
      </c>
    </row>
    <row r="3860" spans="1:10" x14ac:dyDescent="0.3">
      <c r="A3860" s="3">
        <v>2037</v>
      </c>
      <c r="B3860" s="3">
        <v>7</v>
      </c>
      <c r="C3860" s="4">
        <v>17</v>
      </c>
      <c r="D3860" s="19">
        <f>INDEX('Prom Factor Mensual Hora 0,5'!$B$5:$N$28,MATCH('Casos CMg'!$C3860,'Prom Factor Mensual Hora 0,5'!$A$5:$A$28,0),MATCH('Casos CMg'!$B3860,'Prom Factor Mensual Hora 0,5'!$B$4:$M$4,0))</f>
        <v>0.99238995506384009</v>
      </c>
      <c r="E3860" s="38">
        <v>85.575592041015625</v>
      </c>
      <c r="F3860" s="18">
        <f t="shared" si="180"/>
        <v>84.924357940145015</v>
      </c>
      <c r="G3860" s="38">
        <v>39.824619293212891</v>
      </c>
      <c r="H3860" s="18">
        <f t="shared" si="181"/>
        <v>39.521552150826082</v>
      </c>
      <c r="I3860" s="38">
        <v>99.185211181640625</v>
      </c>
      <c r="J3860" s="18">
        <f t="shared" si="182"/>
        <v>98.430407267545831</v>
      </c>
    </row>
    <row r="3861" spans="1:10" x14ac:dyDescent="0.3">
      <c r="A3861" s="3">
        <v>2037</v>
      </c>
      <c r="B3861" s="3">
        <v>7</v>
      </c>
      <c r="C3861" s="4">
        <v>18</v>
      </c>
      <c r="D3861" s="19">
        <f>INDEX('Prom Factor Mensual Hora 0,5'!$B$5:$N$28,MATCH('Casos CMg'!$C3861,'Prom Factor Mensual Hora 0,5'!$A$5:$A$28,0),MATCH('Casos CMg'!$B3861,'Prom Factor Mensual Hora 0,5'!$B$4:$M$4,0))</f>
        <v>0.99012259330232621</v>
      </c>
      <c r="E3861" s="38">
        <v>124.8099899291992</v>
      </c>
      <c r="F3861" s="18">
        <f t="shared" si="180"/>
        <v>123.57719089873594</v>
      </c>
      <c r="G3861" s="38">
        <v>62.819751739501953</v>
      </c>
      <c r="H3861" s="18">
        <f t="shared" si="181"/>
        <v>62.19925550292399</v>
      </c>
      <c r="I3861" s="38">
        <v>155.12657165527341</v>
      </c>
      <c r="J3861" s="18">
        <f t="shared" si="182"/>
        <v>153.59432341741845</v>
      </c>
    </row>
    <row r="3862" spans="1:10" x14ac:dyDescent="0.3">
      <c r="A3862" s="3">
        <v>2037</v>
      </c>
      <c r="B3862" s="3">
        <v>7</v>
      </c>
      <c r="C3862" s="4">
        <v>19</v>
      </c>
      <c r="D3862" s="19">
        <f>INDEX('Prom Factor Mensual Hora 0,5'!$B$5:$N$28,MATCH('Casos CMg'!$C3862,'Prom Factor Mensual Hora 0,5'!$A$5:$A$28,0),MATCH('Casos CMg'!$B3862,'Prom Factor Mensual Hora 0,5'!$B$4:$M$4,0))</f>
        <v>0.97226776849482821</v>
      </c>
      <c r="E3862" s="38">
        <v>124.8099899291992</v>
      </c>
      <c r="F3862" s="18">
        <f t="shared" si="180"/>
        <v>121.34873039432449</v>
      </c>
      <c r="G3862" s="38">
        <v>62.819751739501953</v>
      </c>
      <c r="H3862" s="18">
        <f t="shared" si="181"/>
        <v>61.077619841164669</v>
      </c>
      <c r="I3862" s="38">
        <v>155.12657165527341</v>
      </c>
      <c r="J3862" s="18">
        <f t="shared" si="182"/>
        <v>150.82456565752574</v>
      </c>
    </row>
    <row r="3863" spans="1:10" x14ac:dyDescent="0.3">
      <c r="A3863" s="3">
        <v>2037</v>
      </c>
      <c r="B3863" s="3">
        <v>7</v>
      </c>
      <c r="C3863" s="4">
        <v>20</v>
      </c>
      <c r="D3863" s="19">
        <f>INDEX('Prom Factor Mensual Hora 0,5'!$B$5:$N$28,MATCH('Casos CMg'!$C3863,'Prom Factor Mensual Hora 0,5'!$A$5:$A$28,0),MATCH('Casos CMg'!$B3863,'Prom Factor Mensual Hora 0,5'!$B$4:$M$4,0))</f>
        <v>0.97226046669526789</v>
      </c>
      <c r="E3863" s="38">
        <v>124.8099899291992</v>
      </c>
      <c r="F3863" s="18">
        <f t="shared" si="180"/>
        <v>121.3478190567949</v>
      </c>
      <c r="G3863" s="38">
        <v>62.819751739501953</v>
      </c>
      <c r="H3863" s="18">
        <f t="shared" si="181"/>
        <v>61.077161143929033</v>
      </c>
      <c r="I3863" s="38">
        <v>155.12657165527341</v>
      </c>
      <c r="J3863" s="18">
        <f t="shared" si="182"/>
        <v>150.82343295439304</v>
      </c>
    </row>
    <row r="3864" spans="1:10" x14ac:dyDescent="0.3">
      <c r="A3864" s="3">
        <v>2037</v>
      </c>
      <c r="B3864" s="3">
        <v>7</v>
      </c>
      <c r="C3864" s="4">
        <v>21</v>
      </c>
      <c r="D3864" s="19">
        <f>INDEX('Prom Factor Mensual Hora 0,5'!$B$5:$N$28,MATCH('Casos CMg'!$C3864,'Prom Factor Mensual Hora 0,5'!$A$5:$A$28,0),MATCH('Casos CMg'!$B3864,'Prom Factor Mensual Hora 0,5'!$B$4:$M$4,0))</f>
        <v>0.97226822408958058</v>
      </c>
      <c r="E3864" s="38">
        <v>124.8099899291992</v>
      </c>
      <c r="F3864" s="18">
        <f t="shared" si="180"/>
        <v>121.34878725710095</v>
      </c>
      <c r="G3864" s="38">
        <v>62.819751739501953</v>
      </c>
      <c r="H3864" s="18">
        <f t="shared" si="181"/>
        <v>61.077648461513903</v>
      </c>
      <c r="I3864" s="38">
        <v>155.12657165527341</v>
      </c>
      <c r="J3864" s="18">
        <f t="shared" si="182"/>
        <v>150.82463633237774</v>
      </c>
    </row>
    <row r="3865" spans="1:10" x14ac:dyDescent="0.3">
      <c r="A3865" s="3">
        <v>2037</v>
      </c>
      <c r="B3865" s="3">
        <v>7</v>
      </c>
      <c r="C3865" s="4">
        <v>22</v>
      </c>
      <c r="D3865" s="19">
        <f>INDEX('Prom Factor Mensual Hora 0,5'!$B$5:$N$28,MATCH('Casos CMg'!$C3865,'Prom Factor Mensual Hora 0,5'!$A$5:$A$28,0),MATCH('Casos CMg'!$B3865,'Prom Factor Mensual Hora 0,5'!$B$4:$M$4,0))</f>
        <v>0.97226204934585092</v>
      </c>
      <c r="E3865" s="38">
        <v>124.8099899291992</v>
      </c>
      <c r="F3865" s="18">
        <f t="shared" si="180"/>
        <v>121.34801658739823</v>
      </c>
      <c r="G3865" s="38">
        <v>62.819751739501953</v>
      </c>
      <c r="H3865" s="18">
        <f t="shared" si="181"/>
        <v>61.077260565645751</v>
      </c>
      <c r="I3865" s="38">
        <v>155.12657165527341</v>
      </c>
      <c r="J3865" s="18">
        <f t="shared" si="182"/>
        <v>150.82367846555212</v>
      </c>
    </row>
    <row r="3866" spans="1:10" x14ac:dyDescent="0.3">
      <c r="A3866" s="3">
        <v>2037</v>
      </c>
      <c r="B3866" s="3">
        <v>7</v>
      </c>
      <c r="C3866" s="4">
        <v>23</v>
      </c>
      <c r="D3866" s="19">
        <f>INDEX('Prom Factor Mensual Hora 0,5'!$B$5:$N$28,MATCH('Casos CMg'!$C3866,'Prom Factor Mensual Hora 0,5'!$A$5:$A$28,0),MATCH('Casos CMg'!$B3866,'Prom Factor Mensual Hora 0,5'!$B$4:$M$4,0))</f>
        <v>0.97226287843498838</v>
      </c>
      <c r="E3866" s="38">
        <v>124.8099899291992</v>
      </c>
      <c r="F3866" s="18">
        <f t="shared" si="180"/>
        <v>121.34812006600512</v>
      </c>
      <c r="G3866" s="38">
        <v>62.819751739501953</v>
      </c>
      <c r="H3866" s="18">
        <f t="shared" si="181"/>
        <v>61.077312648819536</v>
      </c>
      <c r="I3866" s="38">
        <v>155.12657165527341</v>
      </c>
      <c r="J3866" s="18">
        <f t="shared" si="182"/>
        <v>150.82380707930761</v>
      </c>
    </row>
    <row r="3867" spans="1:10" x14ac:dyDescent="0.3">
      <c r="A3867" s="3">
        <v>2037</v>
      </c>
      <c r="B3867" s="3">
        <v>8</v>
      </c>
      <c r="C3867" s="4">
        <v>0</v>
      </c>
      <c r="D3867" s="19">
        <f>INDEX('Prom Factor Mensual Hora 0,5'!$B$5:$N$28,MATCH('Casos CMg'!$C3867,'Prom Factor Mensual Hora 0,5'!$A$5:$A$28,0),MATCH('Casos CMg'!$B3867,'Prom Factor Mensual Hora 0,5'!$B$4:$M$4,0))</f>
        <v>0.97348901599577675</v>
      </c>
      <c r="E3867" s="38">
        <v>104.09995269775391</v>
      </c>
      <c r="F3867" s="18">
        <f t="shared" si="180"/>
        <v>101.34016051694336</v>
      </c>
      <c r="G3867" s="38">
        <v>48.506187438964837</v>
      </c>
      <c r="H3867" s="18">
        <f t="shared" si="181"/>
        <v>47.220240679664585</v>
      </c>
      <c r="I3867" s="38">
        <v>119.2095413208008</v>
      </c>
      <c r="J3867" s="18">
        <f t="shared" si="182"/>
        <v>116.04917907769426</v>
      </c>
    </row>
    <row r="3868" spans="1:10" x14ac:dyDescent="0.3">
      <c r="A3868" s="3">
        <v>2037</v>
      </c>
      <c r="B3868" s="3">
        <v>8</v>
      </c>
      <c r="C3868" s="4">
        <v>1</v>
      </c>
      <c r="D3868" s="19">
        <f>INDEX('Prom Factor Mensual Hora 0,5'!$B$5:$N$28,MATCH('Casos CMg'!$C3868,'Prom Factor Mensual Hora 0,5'!$A$5:$A$28,0),MATCH('Casos CMg'!$B3868,'Prom Factor Mensual Hora 0,5'!$B$4:$M$4,0))</f>
        <v>0.98205654718112467</v>
      </c>
      <c r="E3868" s="38">
        <v>104.4816970825195</v>
      </c>
      <c r="F3868" s="18">
        <f t="shared" si="180"/>
        <v>102.60693468048329</v>
      </c>
      <c r="G3868" s="38">
        <v>48.655368804931641</v>
      </c>
      <c r="H3868" s="18">
        <f t="shared" si="181"/>
        <v>47.78232349039537</v>
      </c>
      <c r="I3868" s="38">
        <v>119.6726837158203</v>
      </c>
      <c r="J3868" s="18">
        <f t="shared" si="182"/>
        <v>117.52534256185729</v>
      </c>
    </row>
    <row r="3869" spans="1:10" x14ac:dyDescent="0.3">
      <c r="A3869" s="3">
        <v>2037</v>
      </c>
      <c r="B3869" s="3">
        <v>8</v>
      </c>
      <c r="C3869" s="4">
        <v>2</v>
      </c>
      <c r="D3869" s="19">
        <f>INDEX('Prom Factor Mensual Hora 0,5'!$B$5:$N$28,MATCH('Casos CMg'!$C3869,'Prom Factor Mensual Hora 0,5'!$A$5:$A$28,0),MATCH('Casos CMg'!$B3869,'Prom Factor Mensual Hora 0,5'!$B$4:$M$4,0))</f>
        <v>0.98207417314804712</v>
      </c>
      <c r="E3869" s="38">
        <v>104.4816970825195</v>
      </c>
      <c r="F3869" s="18">
        <f t="shared" si="180"/>
        <v>102.60877627142007</v>
      </c>
      <c r="G3869" s="38">
        <v>48.655368804931641</v>
      </c>
      <c r="H3869" s="18">
        <f t="shared" si="181"/>
        <v>47.783181088316525</v>
      </c>
      <c r="I3869" s="38">
        <v>119.6726837158203</v>
      </c>
      <c r="J3869" s="18">
        <f t="shared" si="182"/>
        <v>117.52745190862198</v>
      </c>
    </row>
    <row r="3870" spans="1:10" x14ac:dyDescent="0.3">
      <c r="A3870" s="3">
        <v>2037</v>
      </c>
      <c r="B3870" s="3">
        <v>8</v>
      </c>
      <c r="C3870" s="4">
        <v>3</v>
      </c>
      <c r="D3870" s="19">
        <f>INDEX('Prom Factor Mensual Hora 0,5'!$B$5:$N$28,MATCH('Casos CMg'!$C3870,'Prom Factor Mensual Hora 0,5'!$A$5:$A$28,0),MATCH('Casos CMg'!$B3870,'Prom Factor Mensual Hora 0,5'!$B$4:$M$4,0))</f>
        <v>0.9829966758870573</v>
      </c>
      <c r="E3870" s="38">
        <v>104.4816970825195</v>
      </c>
      <c r="F3870" s="18">
        <f t="shared" si="180"/>
        <v>102.70516092315512</v>
      </c>
      <c r="G3870" s="38">
        <v>48.655368804931641</v>
      </c>
      <c r="H3870" s="18">
        <f t="shared" si="181"/>
        <v>47.828065799306628</v>
      </c>
      <c r="I3870" s="38">
        <v>119.6726837158203</v>
      </c>
      <c r="J3870" s="18">
        <f t="shared" si="182"/>
        <v>117.63785028713453</v>
      </c>
    </row>
    <row r="3871" spans="1:10" x14ac:dyDescent="0.3">
      <c r="A3871" s="3">
        <v>2037</v>
      </c>
      <c r="B3871" s="3">
        <v>8</v>
      </c>
      <c r="C3871" s="4">
        <v>4</v>
      </c>
      <c r="D3871" s="19">
        <f>INDEX('Prom Factor Mensual Hora 0,5'!$B$5:$N$28,MATCH('Casos CMg'!$C3871,'Prom Factor Mensual Hora 0,5'!$A$5:$A$28,0),MATCH('Casos CMg'!$B3871,'Prom Factor Mensual Hora 0,5'!$B$4:$M$4,0))</f>
        <v>0.98299632851254581</v>
      </c>
      <c r="E3871" s="38">
        <v>104.4816970825195</v>
      </c>
      <c r="F3871" s="18">
        <f t="shared" si="180"/>
        <v>102.70512462887665</v>
      </c>
      <c r="G3871" s="38">
        <v>48.655368804931641</v>
      </c>
      <c r="H3871" s="18">
        <f t="shared" si="181"/>
        <v>47.828048897671657</v>
      </c>
      <c r="I3871" s="38">
        <v>119.6726837158203</v>
      </c>
      <c r="J3871" s="18">
        <f t="shared" si="182"/>
        <v>117.63780871589448</v>
      </c>
    </row>
    <row r="3872" spans="1:10" x14ac:dyDescent="0.3">
      <c r="A3872" s="3">
        <v>2037</v>
      </c>
      <c r="B3872" s="3">
        <v>8</v>
      </c>
      <c r="C3872" s="4">
        <v>5</v>
      </c>
      <c r="D3872" s="19">
        <f>INDEX('Prom Factor Mensual Hora 0,5'!$B$5:$N$28,MATCH('Casos CMg'!$C3872,'Prom Factor Mensual Hora 0,5'!$A$5:$A$28,0),MATCH('Casos CMg'!$B3872,'Prom Factor Mensual Hora 0,5'!$B$4:$M$4,0))</f>
        <v>0.98299521908756682</v>
      </c>
      <c r="E3872" s="38">
        <v>104.4816970825195</v>
      </c>
      <c r="F3872" s="18">
        <f t="shared" si="180"/>
        <v>102.70500871427205</v>
      </c>
      <c r="G3872" s="38">
        <v>48.655368804931641</v>
      </c>
      <c r="H3872" s="18">
        <f t="shared" si="181"/>
        <v>47.827994918190143</v>
      </c>
      <c r="I3872" s="38">
        <v>119.6726837158203</v>
      </c>
      <c r="J3872" s="18">
        <f t="shared" si="182"/>
        <v>117.63767594802987</v>
      </c>
    </row>
    <row r="3873" spans="1:10" x14ac:dyDescent="0.3">
      <c r="A3873" s="3">
        <v>2037</v>
      </c>
      <c r="B3873" s="3">
        <v>8</v>
      </c>
      <c r="C3873" s="4">
        <v>6</v>
      </c>
      <c r="D3873" s="19">
        <f>INDEX('Prom Factor Mensual Hora 0,5'!$B$5:$N$28,MATCH('Casos CMg'!$C3873,'Prom Factor Mensual Hora 0,5'!$A$5:$A$28,0),MATCH('Casos CMg'!$B3873,'Prom Factor Mensual Hora 0,5'!$B$4:$M$4,0))</f>
        <v>0.9820555137675101</v>
      </c>
      <c r="E3873" s="38">
        <v>104.4816970825195</v>
      </c>
      <c r="F3873" s="18">
        <f t="shared" si="180"/>
        <v>102.60682670767505</v>
      </c>
      <c r="G3873" s="38">
        <v>48.655368804931641</v>
      </c>
      <c r="H3873" s="18">
        <f t="shared" si="181"/>
        <v>47.782273209274827</v>
      </c>
      <c r="I3873" s="38">
        <v>119.6726837158203</v>
      </c>
      <c r="J3873" s="18">
        <f t="shared" si="182"/>
        <v>117.52521889047664</v>
      </c>
    </row>
    <row r="3874" spans="1:10" x14ac:dyDescent="0.3">
      <c r="A3874" s="3">
        <v>2037</v>
      </c>
      <c r="B3874" s="3">
        <v>8</v>
      </c>
      <c r="C3874" s="4">
        <v>7</v>
      </c>
      <c r="D3874" s="19">
        <f>INDEX('Prom Factor Mensual Hora 0,5'!$B$5:$N$28,MATCH('Casos CMg'!$C3874,'Prom Factor Mensual Hora 0,5'!$A$5:$A$28,0),MATCH('Casos CMg'!$B3874,'Prom Factor Mensual Hora 0,5'!$B$4:$M$4,0))</f>
        <v>0.98205433548129661</v>
      </c>
      <c r="E3874" s="38">
        <v>69.626480102539063</v>
      </c>
      <c r="F3874" s="18">
        <f t="shared" si="180"/>
        <v>68.376986649000713</v>
      </c>
      <c r="G3874" s="38">
        <v>34.868778228759773</v>
      </c>
      <c r="H3874" s="18">
        <f t="shared" si="181"/>
        <v>34.243034832489379</v>
      </c>
      <c r="I3874" s="38">
        <v>80.865989685058594</v>
      </c>
      <c r="J3874" s="18">
        <f t="shared" si="182"/>
        <v>79.414795763197603</v>
      </c>
    </row>
    <row r="3875" spans="1:10" x14ac:dyDescent="0.3">
      <c r="A3875" s="3">
        <v>2037</v>
      </c>
      <c r="B3875" s="3">
        <v>8</v>
      </c>
      <c r="C3875" s="4">
        <v>8</v>
      </c>
      <c r="D3875" s="19">
        <f>INDEX('Prom Factor Mensual Hora 0,5'!$B$5:$N$28,MATCH('Casos CMg'!$C3875,'Prom Factor Mensual Hora 0,5'!$A$5:$A$28,0),MATCH('Casos CMg'!$B3875,'Prom Factor Mensual Hora 0,5'!$B$4:$M$4,0))</f>
        <v>0.98463146011854519</v>
      </c>
      <c r="E3875" s="38">
        <v>67.005477905273438</v>
      </c>
      <c r="F3875" s="18">
        <f t="shared" si="180"/>
        <v>65.97570154581031</v>
      </c>
      <c r="G3875" s="38">
        <v>33.612079620361328</v>
      </c>
      <c r="H3875" s="18">
        <f t="shared" si="181"/>
        <v>33.095511034217168</v>
      </c>
      <c r="I3875" s="38">
        <v>77.471382141113281</v>
      </c>
      <c r="J3875" s="18">
        <f t="shared" si="182"/>
        <v>76.28076011500616</v>
      </c>
    </row>
    <row r="3876" spans="1:10" x14ac:dyDescent="0.3">
      <c r="A3876" s="3">
        <v>2037</v>
      </c>
      <c r="B3876" s="3">
        <v>8</v>
      </c>
      <c r="C3876" s="4">
        <v>9</v>
      </c>
      <c r="D3876" s="19">
        <f>INDEX('Prom Factor Mensual Hora 0,5'!$B$5:$N$28,MATCH('Casos CMg'!$C3876,'Prom Factor Mensual Hora 0,5'!$A$5:$A$28,0),MATCH('Casos CMg'!$B3876,'Prom Factor Mensual Hora 0,5'!$B$4:$M$4,0))</f>
        <v>0.99909633172459167</v>
      </c>
      <c r="E3876" s="38">
        <v>71.157943725585938</v>
      </c>
      <c r="F3876" s="18">
        <f t="shared" si="180"/>
        <v>71.093640549297831</v>
      </c>
      <c r="G3876" s="38">
        <v>34.886051177978523</v>
      </c>
      <c r="H3876" s="18">
        <f t="shared" si="181"/>
        <v>34.854525760274711</v>
      </c>
      <c r="I3876" s="38">
        <v>82.010139465332031</v>
      </c>
      <c r="J3876" s="18">
        <f t="shared" si="182"/>
        <v>81.936029504035403</v>
      </c>
    </row>
    <row r="3877" spans="1:10" x14ac:dyDescent="0.3">
      <c r="A3877" s="3">
        <v>2037</v>
      </c>
      <c r="B3877" s="3">
        <v>8</v>
      </c>
      <c r="C3877" s="4">
        <v>10</v>
      </c>
      <c r="D3877" s="19">
        <f>INDEX('Prom Factor Mensual Hora 0,5'!$B$5:$N$28,MATCH('Casos CMg'!$C3877,'Prom Factor Mensual Hora 0,5'!$A$5:$A$28,0),MATCH('Casos CMg'!$B3877,'Prom Factor Mensual Hora 0,5'!$B$4:$M$4,0))</f>
        <v>0.99946890564588231</v>
      </c>
      <c r="E3877" s="38">
        <v>71.157943725585938</v>
      </c>
      <c r="F3877" s="18">
        <f t="shared" si="180"/>
        <v>71.120152143422658</v>
      </c>
      <c r="G3877" s="38">
        <v>34.886051177978523</v>
      </c>
      <c r="H3877" s="18">
        <f t="shared" si="181"/>
        <v>34.86752339316044</v>
      </c>
      <c r="I3877" s="38">
        <v>82.010139465332031</v>
      </c>
      <c r="J3877" s="18">
        <f t="shared" si="182"/>
        <v>81.966584343281596</v>
      </c>
    </row>
    <row r="3878" spans="1:10" x14ac:dyDescent="0.3">
      <c r="A3878" s="3">
        <v>2037</v>
      </c>
      <c r="B3878" s="3">
        <v>8</v>
      </c>
      <c r="C3878" s="4">
        <v>11</v>
      </c>
      <c r="D3878" s="19">
        <f>INDEX('Prom Factor Mensual Hora 0,5'!$B$5:$N$28,MATCH('Casos CMg'!$C3878,'Prom Factor Mensual Hora 0,5'!$A$5:$A$28,0),MATCH('Casos CMg'!$B3878,'Prom Factor Mensual Hora 0,5'!$B$4:$M$4,0))</f>
        <v>0.99948801614083604</v>
      </c>
      <c r="E3878" s="38">
        <v>71.157943725585938</v>
      </c>
      <c r="F3878" s="18">
        <f t="shared" si="180"/>
        <v>71.121512006947142</v>
      </c>
      <c r="G3878" s="38">
        <v>34.886051177978523</v>
      </c>
      <c r="H3878" s="18">
        <f t="shared" si="181"/>
        <v>34.868190082865432</v>
      </c>
      <c r="I3878" s="38">
        <v>82.010139465332031</v>
      </c>
      <c r="J3878" s="18">
        <f t="shared" si="182"/>
        <v>81.968151597637998</v>
      </c>
    </row>
    <row r="3879" spans="1:10" x14ac:dyDescent="0.3">
      <c r="A3879" s="3">
        <v>2037</v>
      </c>
      <c r="B3879" s="3">
        <v>8</v>
      </c>
      <c r="C3879" s="4">
        <v>12</v>
      </c>
      <c r="D3879" s="19">
        <f>INDEX('Prom Factor Mensual Hora 0,5'!$B$5:$N$28,MATCH('Casos CMg'!$C3879,'Prom Factor Mensual Hora 0,5'!$A$5:$A$28,0),MATCH('Casos CMg'!$B3879,'Prom Factor Mensual Hora 0,5'!$B$4:$M$4,0))</f>
        <v>0.99947672095085971</v>
      </c>
      <c r="E3879" s="38">
        <v>71.157943725585938</v>
      </c>
      <c r="F3879" s="18">
        <f t="shared" si="180"/>
        <v>71.120708264454436</v>
      </c>
      <c r="G3879" s="38">
        <v>34.886051177978523</v>
      </c>
      <c r="H3879" s="18">
        <f t="shared" si="181"/>
        <v>34.867796038289853</v>
      </c>
      <c r="I3879" s="38">
        <v>82.010139465332031</v>
      </c>
      <c r="J3879" s="18">
        <f t="shared" si="182"/>
        <v>81.967225277532748</v>
      </c>
    </row>
    <row r="3880" spans="1:10" x14ac:dyDescent="0.3">
      <c r="A3880" s="3">
        <v>2037</v>
      </c>
      <c r="B3880" s="3">
        <v>8</v>
      </c>
      <c r="C3880" s="4">
        <v>13</v>
      </c>
      <c r="D3880" s="19">
        <f>INDEX('Prom Factor Mensual Hora 0,5'!$B$5:$N$28,MATCH('Casos CMg'!$C3880,'Prom Factor Mensual Hora 0,5'!$A$5:$A$28,0),MATCH('Casos CMg'!$B3880,'Prom Factor Mensual Hora 0,5'!$B$4:$M$4,0))</f>
        <v>0.99946735169897394</v>
      </c>
      <c r="E3880" s="38">
        <v>71.157943725585938</v>
      </c>
      <c r="F3880" s="18">
        <f t="shared" si="180"/>
        <v>71.12004156775599</v>
      </c>
      <c r="G3880" s="38">
        <v>34.886051177978523</v>
      </c>
      <c r="H3880" s="18">
        <f t="shared" si="181"/>
        <v>34.867469182089067</v>
      </c>
      <c r="I3880" s="38">
        <v>82.010139465332031</v>
      </c>
      <c r="J3880" s="18">
        <f t="shared" si="182"/>
        <v>81.966456903878907</v>
      </c>
    </row>
    <row r="3881" spans="1:10" x14ac:dyDescent="0.3">
      <c r="A3881" s="3">
        <v>2037</v>
      </c>
      <c r="B3881" s="3">
        <v>8</v>
      </c>
      <c r="C3881" s="4">
        <v>14</v>
      </c>
      <c r="D3881" s="19">
        <f>INDEX('Prom Factor Mensual Hora 0,5'!$B$5:$N$28,MATCH('Casos CMg'!$C3881,'Prom Factor Mensual Hora 0,5'!$A$5:$A$28,0),MATCH('Casos CMg'!$B3881,'Prom Factor Mensual Hora 0,5'!$B$4:$M$4,0))</f>
        <v>0.9995702901590876</v>
      </c>
      <c r="E3881" s="38">
        <v>71.157943725585938</v>
      </c>
      <c r="F3881" s="18">
        <f t="shared" si="180"/>
        <v>71.127366456907964</v>
      </c>
      <c r="G3881" s="38">
        <v>34.886051177978523</v>
      </c>
      <c r="H3881" s="18">
        <f t="shared" si="181"/>
        <v>34.87106029847677</v>
      </c>
      <c r="I3881" s="38">
        <v>82.010139465332031</v>
      </c>
      <c r="J3881" s="18">
        <f t="shared" si="182"/>
        <v>81.974898901349178</v>
      </c>
    </row>
    <row r="3882" spans="1:10" x14ac:dyDescent="0.3">
      <c r="A3882" s="3">
        <v>2037</v>
      </c>
      <c r="B3882" s="3">
        <v>8</v>
      </c>
      <c r="C3882" s="4">
        <v>15</v>
      </c>
      <c r="D3882" s="19">
        <f>INDEX('Prom Factor Mensual Hora 0,5'!$B$5:$N$28,MATCH('Casos CMg'!$C3882,'Prom Factor Mensual Hora 0,5'!$A$5:$A$28,0),MATCH('Casos CMg'!$B3882,'Prom Factor Mensual Hora 0,5'!$B$4:$M$4,0))</f>
        <v>0.99957075012774976</v>
      </c>
      <c r="E3882" s="38">
        <v>71.157943725585938</v>
      </c>
      <c r="F3882" s="18">
        <f t="shared" si="180"/>
        <v>71.127399187332145</v>
      </c>
      <c r="G3882" s="38">
        <v>34.886051177978523</v>
      </c>
      <c r="H3882" s="18">
        <f t="shared" si="181"/>
        <v>34.871076344967058</v>
      </c>
      <c r="I3882" s="38">
        <v>82.010139465332031</v>
      </c>
      <c r="J3882" s="18">
        <f t="shared" si="182"/>
        <v>81.974936623443313</v>
      </c>
    </row>
    <row r="3883" spans="1:10" x14ac:dyDescent="0.3">
      <c r="A3883" s="3">
        <v>2037</v>
      </c>
      <c r="B3883" s="3">
        <v>8</v>
      </c>
      <c r="C3883" s="4">
        <v>16</v>
      </c>
      <c r="D3883" s="19">
        <f>INDEX('Prom Factor Mensual Hora 0,5'!$B$5:$N$28,MATCH('Casos CMg'!$C3883,'Prom Factor Mensual Hora 0,5'!$A$5:$A$28,0),MATCH('Casos CMg'!$B3883,'Prom Factor Mensual Hora 0,5'!$B$4:$M$4,0))</f>
        <v>0.99957789895829385</v>
      </c>
      <c r="E3883" s="38">
        <v>71.157943725585938</v>
      </c>
      <c r="F3883" s="18">
        <f t="shared" si="180"/>
        <v>71.127907883413698</v>
      </c>
      <c r="G3883" s="38">
        <v>34.886051177978523</v>
      </c>
      <c r="H3883" s="18">
        <f t="shared" si="181"/>
        <v>34.871325739435285</v>
      </c>
      <c r="I3883" s="38">
        <v>82.010139465332031</v>
      </c>
      <c r="J3883" s="18">
        <f t="shared" si="182"/>
        <v>81.975522900033255</v>
      </c>
    </row>
    <row r="3884" spans="1:10" x14ac:dyDescent="0.3">
      <c r="A3884" s="3">
        <v>2037</v>
      </c>
      <c r="B3884" s="3">
        <v>8</v>
      </c>
      <c r="C3884" s="4">
        <v>17</v>
      </c>
      <c r="D3884" s="19">
        <f>INDEX('Prom Factor Mensual Hora 0,5'!$B$5:$N$28,MATCH('Casos CMg'!$C3884,'Prom Factor Mensual Hora 0,5'!$A$5:$A$28,0),MATCH('Casos CMg'!$B3884,'Prom Factor Mensual Hora 0,5'!$B$4:$M$4,0))</f>
        <v>0.99940049649270768</v>
      </c>
      <c r="E3884" s="38">
        <v>73.996864318847656</v>
      </c>
      <c r="F3884" s="18">
        <f t="shared" si="180"/>
        <v>73.952502939159871</v>
      </c>
      <c r="G3884" s="38">
        <v>36.390628814697273</v>
      </c>
      <c r="H3884" s="18">
        <f t="shared" si="181"/>
        <v>36.36881250509029</v>
      </c>
      <c r="I3884" s="38">
        <v>85.854804992675781</v>
      </c>
      <c r="J3884" s="18">
        <f t="shared" si="182"/>
        <v>85.803334735964768</v>
      </c>
    </row>
    <row r="3885" spans="1:10" x14ac:dyDescent="0.3">
      <c r="A3885" s="3">
        <v>2037</v>
      </c>
      <c r="B3885" s="3">
        <v>8</v>
      </c>
      <c r="C3885" s="4">
        <v>18</v>
      </c>
      <c r="D3885" s="19">
        <f>INDEX('Prom Factor Mensual Hora 0,5'!$B$5:$N$28,MATCH('Casos CMg'!$C3885,'Prom Factor Mensual Hora 0,5'!$A$5:$A$28,0),MATCH('Casos CMg'!$B3885,'Prom Factor Mensual Hora 0,5'!$B$4:$M$4,0))</f>
        <v>0.99302038755396105</v>
      </c>
      <c r="E3885" s="38">
        <v>75.089447021484375</v>
      </c>
      <c r="F3885" s="18">
        <f t="shared" si="180"/>
        <v>74.565351782487042</v>
      </c>
      <c r="G3885" s="38">
        <v>36.771095275878913</v>
      </c>
      <c r="H3885" s="18">
        <f t="shared" si="181"/>
        <v>36.514447281636905</v>
      </c>
      <c r="I3885" s="38">
        <v>87.102012634277344</v>
      </c>
      <c r="J3885" s="18">
        <f t="shared" si="182"/>
        <v>86.494074342820099</v>
      </c>
    </row>
    <row r="3886" spans="1:10" x14ac:dyDescent="0.3">
      <c r="A3886" s="3">
        <v>2037</v>
      </c>
      <c r="B3886" s="3">
        <v>8</v>
      </c>
      <c r="C3886" s="4">
        <v>19</v>
      </c>
      <c r="D3886" s="19">
        <f>INDEX('Prom Factor Mensual Hora 0,5'!$B$5:$N$28,MATCH('Casos CMg'!$C3886,'Prom Factor Mensual Hora 0,5'!$A$5:$A$28,0),MATCH('Casos CMg'!$B3886,'Prom Factor Mensual Hora 0,5'!$B$4:$M$4,0))</f>
        <v>0.97350088657496014</v>
      </c>
      <c r="E3886" s="38">
        <v>102.114875793457</v>
      </c>
      <c r="F3886" s="18">
        <f t="shared" si="180"/>
        <v>99.408922117422335</v>
      </c>
      <c r="G3886" s="38">
        <v>47.730484008789063</v>
      </c>
      <c r="H3886" s="18">
        <f t="shared" si="181"/>
        <v>46.465668499208107</v>
      </c>
      <c r="I3886" s="38">
        <v>116.80120849609381</v>
      </c>
      <c r="J3886" s="18">
        <f t="shared" si="182"/>
        <v>113.70608002397408</v>
      </c>
    </row>
    <row r="3887" spans="1:10" x14ac:dyDescent="0.3">
      <c r="A3887" s="3">
        <v>2037</v>
      </c>
      <c r="B3887" s="3">
        <v>8</v>
      </c>
      <c r="C3887" s="4">
        <v>20</v>
      </c>
      <c r="D3887" s="19">
        <f>INDEX('Prom Factor Mensual Hora 0,5'!$B$5:$N$28,MATCH('Casos CMg'!$C3887,'Prom Factor Mensual Hora 0,5'!$A$5:$A$28,0),MATCH('Casos CMg'!$B3887,'Prom Factor Mensual Hora 0,5'!$B$4:$M$4,0))</f>
        <v>0.97351099485228498</v>
      </c>
      <c r="E3887" s="38">
        <v>102.114875793457</v>
      </c>
      <c r="F3887" s="18">
        <f t="shared" si="180"/>
        <v>99.409954322905847</v>
      </c>
      <c r="G3887" s="38">
        <v>47.730484008789063</v>
      </c>
      <c r="H3887" s="18">
        <f t="shared" si="181"/>
        <v>46.466150972177317</v>
      </c>
      <c r="I3887" s="38">
        <v>116.80120849609381</v>
      </c>
      <c r="J3887" s="18">
        <f t="shared" si="182"/>
        <v>113.70726068298144</v>
      </c>
    </row>
    <row r="3888" spans="1:10" x14ac:dyDescent="0.3">
      <c r="A3888" s="3">
        <v>2037</v>
      </c>
      <c r="B3888" s="3">
        <v>8</v>
      </c>
      <c r="C3888" s="4">
        <v>21</v>
      </c>
      <c r="D3888" s="19">
        <f>INDEX('Prom Factor Mensual Hora 0,5'!$B$5:$N$28,MATCH('Casos CMg'!$C3888,'Prom Factor Mensual Hora 0,5'!$A$5:$A$28,0),MATCH('Casos CMg'!$B3888,'Prom Factor Mensual Hora 0,5'!$B$4:$M$4,0))</f>
        <v>0.97349355073691068</v>
      </c>
      <c r="E3888" s="38">
        <v>102.114875793457</v>
      </c>
      <c r="F3888" s="18">
        <f t="shared" si="180"/>
        <v>99.408173019231072</v>
      </c>
      <c r="G3888" s="38">
        <v>47.730484008789063</v>
      </c>
      <c r="H3888" s="18">
        <f t="shared" si="181"/>
        <v>46.465318356107396</v>
      </c>
      <c r="I3888" s="38">
        <v>116.80120849609381</v>
      </c>
      <c r="J3888" s="18">
        <f t="shared" si="182"/>
        <v>113.70522318922458</v>
      </c>
    </row>
    <row r="3889" spans="1:10" x14ac:dyDescent="0.3">
      <c r="A3889" s="3">
        <v>2037</v>
      </c>
      <c r="B3889" s="3">
        <v>8</v>
      </c>
      <c r="C3889" s="4">
        <v>22</v>
      </c>
      <c r="D3889" s="19">
        <f>INDEX('Prom Factor Mensual Hora 0,5'!$B$5:$N$28,MATCH('Casos CMg'!$C3889,'Prom Factor Mensual Hora 0,5'!$A$5:$A$28,0),MATCH('Casos CMg'!$B3889,'Prom Factor Mensual Hora 0,5'!$B$4:$M$4,0))</f>
        <v>0.9734807689676247</v>
      </c>
      <c r="E3889" s="38">
        <v>102.114875793457</v>
      </c>
      <c r="F3889" s="18">
        <f t="shared" si="180"/>
        <v>99.406867810448006</v>
      </c>
      <c r="G3889" s="38">
        <v>47.730484008789063</v>
      </c>
      <c r="H3889" s="18">
        <f t="shared" si="181"/>
        <v>46.464708276072891</v>
      </c>
      <c r="I3889" s="38">
        <v>116.80120849609381</v>
      </c>
      <c r="J3889" s="18">
        <f t="shared" si="182"/>
        <v>113.70373026312525</v>
      </c>
    </row>
    <row r="3890" spans="1:10" x14ac:dyDescent="0.3">
      <c r="A3890" s="3">
        <v>2037</v>
      </c>
      <c r="B3890" s="3">
        <v>8</v>
      </c>
      <c r="C3890" s="4">
        <v>23</v>
      </c>
      <c r="D3890" s="19">
        <f>INDEX('Prom Factor Mensual Hora 0,5'!$B$5:$N$28,MATCH('Casos CMg'!$C3890,'Prom Factor Mensual Hora 0,5'!$A$5:$A$28,0),MATCH('Casos CMg'!$B3890,'Prom Factor Mensual Hora 0,5'!$B$4:$M$4,0))</f>
        <v>0.97348974165532653</v>
      </c>
      <c r="E3890" s="38">
        <v>102.1912307739258</v>
      </c>
      <c r="F3890" s="18">
        <f t="shared" si="180"/>
        <v>99.482114845548878</v>
      </c>
      <c r="G3890" s="38">
        <v>47.760330200195313</v>
      </c>
      <c r="H3890" s="18">
        <f t="shared" si="181"/>
        <v>46.494191507961226</v>
      </c>
      <c r="I3890" s="38">
        <v>116.8938293457031</v>
      </c>
      <c r="J3890" s="18">
        <f t="shared" si="182"/>
        <v>113.79494373085033</v>
      </c>
    </row>
    <row r="3891" spans="1:10" x14ac:dyDescent="0.3">
      <c r="A3891" s="3">
        <v>2037</v>
      </c>
      <c r="B3891" s="3">
        <v>9</v>
      </c>
      <c r="C3891" s="4">
        <v>0</v>
      </c>
      <c r="D3891" s="19">
        <f>INDEX('Prom Factor Mensual Hora 0,5'!$B$5:$N$28,MATCH('Casos CMg'!$C3891,'Prom Factor Mensual Hora 0,5'!$A$5:$A$28,0),MATCH('Casos CMg'!$B3891,'Prom Factor Mensual Hora 0,5'!$B$4:$M$4,0))</f>
        <v>0.97204255867463574</v>
      </c>
      <c r="E3891" s="38">
        <v>84.373252868652344</v>
      </c>
      <c r="F3891" s="18">
        <f t="shared" si="180"/>
        <v>82.01439260214687</v>
      </c>
      <c r="G3891" s="38">
        <v>39.750789642333977</v>
      </c>
      <c r="H3891" s="18">
        <f t="shared" si="181"/>
        <v>38.639459273271527</v>
      </c>
      <c r="I3891" s="38">
        <v>97.639625549316406</v>
      </c>
      <c r="J3891" s="18">
        <f t="shared" si="182"/>
        <v>94.909871446990849</v>
      </c>
    </row>
    <row r="3892" spans="1:10" x14ac:dyDescent="0.3">
      <c r="A3892" s="3">
        <v>2037</v>
      </c>
      <c r="B3892" s="3">
        <v>9</v>
      </c>
      <c r="C3892" s="4">
        <v>1</v>
      </c>
      <c r="D3892" s="19">
        <f>INDEX('Prom Factor Mensual Hora 0,5'!$B$5:$N$28,MATCH('Casos CMg'!$C3892,'Prom Factor Mensual Hora 0,5'!$A$5:$A$28,0),MATCH('Casos CMg'!$B3892,'Prom Factor Mensual Hora 0,5'!$B$4:$M$4,0))</f>
        <v>0.9742465831758057</v>
      </c>
      <c r="E3892" s="38">
        <v>77.602432250976563</v>
      </c>
      <c r="F3892" s="18">
        <f t="shared" si="180"/>
        <v>75.603904466645858</v>
      </c>
      <c r="G3892" s="38">
        <v>36.831954956054688</v>
      </c>
      <c r="H3892" s="18">
        <f t="shared" si="181"/>
        <v>35.88340626762146</v>
      </c>
      <c r="I3892" s="38">
        <v>89.799751281738281</v>
      </c>
      <c r="J3892" s="18">
        <f t="shared" si="182"/>
        <v>87.4871008562707</v>
      </c>
    </row>
    <row r="3893" spans="1:10" x14ac:dyDescent="0.3">
      <c r="A3893" s="3">
        <v>2037</v>
      </c>
      <c r="B3893" s="3">
        <v>9</v>
      </c>
      <c r="C3893" s="4">
        <v>2</v>
      </c>
      <c r="D3893" s="19">
        <f>INDEX('Prom Factor Mensual Hora 0,5'!$B$5:$N$28,MATCH('Casos CMg'!$C3893,'Prom Factor Mensual Hora 0,5'!$A$5:$A$28,0),MATCH('Casos CMg'!$B3893,'Prom Factor Mensual Hora 0,5'!$B$4:$M$4,0))</f>
        <v>0.97408407668829189</v>
      </c>
      <c r="E3893" s="38">
        <v>77.602432250976563</v>
      </c>
      <c r="F3893" s="18">
        <f t="shared" si="180"/>
        <v>75.591293567958232</v>
      </c>
      <c r="G3893" s="38">
        <v>36.831954956054688</v>
      </c>
      <c r="H3893" s="18">
        <f t="shared" si="181"/>
        <v>35.877420835993284</v>
      </c>
      <c r="I3893" s="38">
        <v>89.799751281738281</v>
      </c>
      <c r="J3893" s="18">
        <f t="shared" si="182"/>
        <v>87.472507814110287</v>
      </c>
    </row>
    <row r="3894" spans="1:10" x14ac:dyDescent="0.3">
      <c r="A3894" s="3">
        <v>2037</v>
      </c>
      <c r="B3894" s="3">
        <v>9</v>
      </c>
      <c r="C3894" s="4">
        <v>3</v>
      </c>
      <c r="D3894" s="19">
        <f>INDEX('Prom Factor Mensual Hora 0,5'!$B$5:$N$28,MATCH('Casos CMg'!$C3894,'Prom Factor Mensual Hora 0,5'!$A$5:$A$28,0),MATCH('Casos CMg'!$B3894,'Prom Factor Mensual Hora 0,5'!$B$4:$M$4,0))</f>
        <v>0.97503800939849639</v>
      </c>
      <c r="E3894" s="38">
        <v>77.602432250976563</v>
      </c>
      <c r="F3894" s="18">
        <f t="shared" si="180"/>
        <v>75.665321066473865</v>
      </c>
      <c r="G3894" s="38">
        <v>36.831954956054688</v>
      </c>
      <c r="H3894" s="18">
        <f t="shared" si="181"/>
        <v>35.912556042606646</v>
      </c>
      <c r="I3894" s="38">
        <v>89.799751281738281</v>
      </c>
      <c r="J3894" s="18">
        <f t="shared" si="182"/>
        <v>87.558170734226167</v>
      </c>
    </row>
    <row r="3895" spans="1:10" x14ac:dyDescent="0.3">
      <c r="A3895" s="3">
        <v>2037</v>
      </c>
      <c r="B3895" s="3">
        <v>9</v>
      </c>
      <c r="C3895" s="4">
        <v>4</v>
      </c>
      <c r="D3895" s="19">
        <f>INDEX('Prom Factor Mensual Hora 0,5'!$B$5:$N$28,MATCH('Casos CMg'!$C3895,'Prom Factor Mensual Hora 0,5'!$A$5:$A$28,0),MATCH('Casos CMg'!$B3895,'Prom Factor Mensual Hora 0,5'!$B$4:$M$4,0))</f>
        <v>0.97408482109622996</v>
      </c>
      <c r="E3895" s="38">
        <v>77.602432250976563</v>
      </c>
      <c r="F3895" s="18">
        <f t="shared" si="180"/>
        <v>75.591351335824811</v>
      </c>
      <c r="G3895" s="38">
        <v>36.831954956054688</v>
      </c>
      <c r="H3895" s="18">
        <f t="shared" si="181"/>
        <v>35.877448253992931</v>
      </c>
      <c r="I3895" s="38">
        <v>89.799751281738281</v>
      </c>
      <c r="J3895" s="18">
        <f t="shared" si="182"/>
        <v>87.472574661757974</v>
      </c>
    </row>
    <row r="3896" spans="1:10" x14ac:dyDescent="0.3">
      <c r="A3896" s="3">
        <v>2037</v>
      </c>
      <c r="B3896" s="3">
        <v>9</v>
      </c>
      <c r="C3896" s="4">
        <v>5</v>
      </c>
      <c r="D3896" s="19">
        <f>INDEX('Prom Factor Mensual Hora 0,5'!$B$5:$N$28,MATCH('Casos CMg'!$C3896,'Prom Factor Mensual Hora 0,5'!$A$5:$A$28,0),MATCH('Casos CMg'!$B3896,'Prom Factor Mensual Hora 0,5'!$B$4:$M$4,0))</f>
        <v>0.97409849192360065</v>
      </c>
      <c r="E3896" s="38">
        <v>77.602432250976563</v>
      </c>
      <c r="F3896" s="18">
        <f t="shared" si="180"/>
        <v>75.592412225279659</v>
      </c>
      <c r="G3896" s="38">
        <v>36.831954956054688</v>
      </c>
      <c r="H3896" s="18">
        <f t="shared" si="181"/>
        <v>35.87795177729086</v>
      </c>
      <c r="I3896" s="38">
        <v>89.799751281738281</v>
      </c>
      <c r="J3896" s="18">
        <f t="shared" si="182"/>
        <v>87.473802298655684</v>
      </c>
    </row>
    <row r="3897" spans="1:10" x14ac:dyDescent="0.3">
      <c r="A3897" s="3">
        <v>2037</v>
      </c>
      <c r="B3897" s="3">
        <v>9</v>
      </c>
      <c r="C3897" s="4">
        <v>6</v>
      </c>
      <c r="D3897" s="19">
        <f>INDEX('Prom Factor Mensual Hora 0,5'!$B$5:$N$28,MATCH('Casos CMg'!$C3897,'Prom Factor Mensual Hora 0,5'!$A$5:$A$28,0),MATCH('Casos CMg'!$B3897,'Prom Factor Mensual Hora 0,5'!$B$4:$M$4,0))</f>
        <v>0.9740796118342202</v>
      </c>
      <c r="E3897" s="38">
        <v>39.673416137695313</v>
      </c>
      <c r="F3897" s="18">
        <f t="shared" si="180"/>
        <v>38.645065791543736</v>
      </c>
      <c r="G3897" s="38">
        <v>22.410732269287109</v>
      </c>
      <c r="H3897" s="18">
        <f t="shared" si="181"/>
        <v>21.829837389787819</v>
      </c>
      <c r="I3897" s="38">
        <v>43.140239715576172</v>
      </c>
      <c r="J3897" s="18">
        <f t="shared" si="182"/>
        <v>42.022027956583649</v>
      </c>
    </row>
    <row r="3898" spans="1:10" x14ac:dyDescent="0.3">
      <c r="A3898" s="3">
        <v>2037</v>
      </c>
      <c r="B3898" s="3">
        <v>9</v>
      </c>
      <c r="C3898" s="4">
        <v>7</v>
      </c>
      <c r="D3898" s="19">
        <f>INDEX('Prom Factor Mensual Hora 0,5'!$B$5:$N$28,MATCH('Casos CMg'!$C3898,'Prom Factor Mensual Hora 0,5'!$A$5:$A$28,0),MATCH('Casos CMg'!$B3898,'Prom Factor Mensual Hora 0,5'!$B$4:$M$4,0))</f>
        <v>0.97273984380637468</v>
      </c>
      <c r="E3898" s="38">
        <v>36.299903869628913</v>
      </c>
      <c r="F3898" s="18">
        <f t="shared" si="180"/>
        <v>35.310362820329246</v>
      </c>
      <c r="G3898" s="38">
        <v>21.647527694702148</v>
      </c>
      <c r="H3898" s="18">
        <f t="shared" si="181"/>
        <v>21.057412708538738</v>
      </c>
      <c r="I3898" s="38">
        <v>39.353374481201172</v>
      </c>
      <c r="J3898" s="18">
        <f t="shared" si="182"/>
        <v>38.2805953460974</v>
      </c>
    </row>
    <row r="3899" spans="1:10" x14ac:dyDescent="0.3">
      <c r="A3899" s="3">
        <v>2037</v>
      </c>
      <c r="B3899" s="3">
        <v>9</v>
      </c>
      <c r="C3899" s="4">
        <v>8</v>
      </c>
      <c r="D3899" s="19">
        <f>INDEX('Prom Factor Mensual Hora 0,5'!$B$5:$N$28,MATCH('Casos CMg'!$C3899,'Prom Factor Mensual Hora 0,5'!$A$5:$A$28,0),MATCH('Casos CMg'!$B3899,'Prom Factor Mensual Hora 0,5'!$B$4:$M$4,0))</f>
        <v>0.97273361132409919</v>
      </c>
      <c r="E3899" s="38">
        <v>36.299903869628913</v>
      </c>
      <c r="F3899" s="18">
        <f t="shared" si="180"/>
        <v>35.310136581821773</v>
      </c>
      <c r="G3899" s="38">
        <v>21.647527694702148</v>
      </c>
      <c r="H3899" s="18">
        <f t="shared" si="181"/>
        <v>21.057277790706074</v>
      </c>
      <c r="I3899" s="38">
        <v>39.353374481201172</v>
      </c>
      <c r="J3899" s="18">
        <f t="shared" si="182"/>
        <v>38.280350076888467</v>
      </c>
    </row>
    <row r="3900" spans="1:10" x14ac:dyDescent="0.3">
      <c r="A3900" s="3">
        <v>2037</v>
      </c>
      <c r="B3900" s="3">
        <v>9</v>
      </c>
      <c r="C3900" s="4">
        <v>9</v>
      </c>
      <c r="D3900" s="19">
        <f>INDEX('Prom Factor Mensual Hora 0,5'!$B$5:$N$28,MATCH('Casos CMg'!$C3900,'Prom Factor Mensual Hora 0,5'!$A$5:$A$28,0),MATCH('Casos CMg'!$B3900,'Prom Factor Mensual Hora 0,5'!$B$4:$M$4,0))</f>
        <v>0.98380388909456784</v>
      </c>
      <c r="E3900" s="38">
        <v>30.938119888305661</v>
      </c>
      <c r="F3900" s="18">
        <f t="shared" si="180"/>
        <v>30.437042667389104</v>
      </c>
      <c r="G3900" s="38">
        <v>20.662212371826168</v>
      </c>
      <c r="H3900" s="18">
        <f t="shared" si="181"/>
        <v>20.327564888700479</v>
      </c>
      <c r="I3900" s="38">
        <v>32.971687316894531</v>
      </c>
      <c r="J3900" s="18">
        <f t="shared" si="182"/>
        <v>32.437674212370879</v>
      </c>
    </row>
    <row r="3901" spans="1:10" x14ac:dyDescent="0.3">
      <c r="A3901" s="3">
        <v>2037</v>
      </c>
      <c r="B3901" s="3">
        <v>9</v>
      </c>
      <c r="C3901" s="4">
        <v>10</v>
      </c>
      <c r="D3901" s="19">
        <f>INDEX('Prom Factor Mensual Hora 0,5'!$B$5:$N$28,MATCH('Casos CMg'!$C3901,'Prom Factor Mensual Hora 0,5'!$A$5:$A$28,0),MATCH('Casos CMg'!$B3901,'Prom Factor Mensual Hora 0,5'!$B$4:$M$4,0))</f>
        <v>0.99651040141575653</v>
      </c>
      <c r="E3901" s="38">
        <v>30.938119888305661</v>
      </c>
      <c r="F3901" s="18">
        <f t="shared" si="180"/>
        <v>30.830158268944274</v>
      </c>
      <c r="G3901" s="38">
        <v>20.662212371826168</v>
      </c>
      <c r="H3901" s="18">
        <f t="shared" si="181"/>
        <v>20.590109544786106</v>
      </c>
      <c r="I3901" s="38">
        <v>32.971687316894531</v>
      </c>
      <c r="J3901" s="18">
        <f t="shared" si="182"/>
        <v>32.856629363513377</v>
      </c>
    </row>
    <row r="3902" spans="1:10" x14ac:dyDescent="0.3">
      <c r="A3902" s="3">
        <v>2037</v>
      </c>
      <c r="B3902" s="3">
        <v>9</v>
      </c>
      <c r="C3902" s="4">
        <v>11</v>
      </c>
      <c r="D3902" s="19">
        <f>INDEX('Prom Factor Mensual Hora 0,5'!$B$5:$N$28,MATCH('Casos CMg'!$C3902,'Prom Factor Mensual Hora 0,5'!$A$5:$A$28,0),MATCH('Casos CMg'!$B3902,'Prom Factor Mensual Hora 0,5'!$B$4:$M$4,0))</f>
        <v>0.99637875931433106</v>
      </c>
      <c r="E3902" s="38">
        <v>30.938119888305661</v>
      </c>
      <c r="F3902" s="18">
        <f t="shared" si="180"/>
        <v>30.826085509828026</v>
      </c>
      <c r="G3902" s="38">
        <v>20.662212371826168</v>
      </c>
      <c r="H3902" s="18">
        <f t="shared" si="181"/>
        <v>20.587389527729378</v>
      </c>
      <c r="I3902" s="38">
        <v>32.971687316894531</v>
      </c>
      <c r="J3902" s="18">
        <f t="shared" si="182"/>
        <v>32.852288901307439</v>
      </c>
    </row>
    <row r="3903" spans="1:10" x14ac:dyDescent="0.3">
      <c r="A3903" s="3">
        <v>2037</v>
      </c>
      <c r="B3903" s="3">
        <v>9</v>
      </c>
      <c r="C3903" s="4">
        <v>12</v>
      </c>
      <c r="D3903" s="19">
        <f>INDEX('Prom Factor Mensual Hora 0,5'!$B$5:$N$28,MATCH('Casos CMg'!$C3903,'Prom Factor Mensual Hora 0,5'!$A$5:$A$28,0),MATCH('Casos CMg'!$B3903,'Prom Factor Mensual Hora 0,5'!$B$4:$M$4,0))</f>
        <v>0.99637522767769626</v>
      </c>
      <c r="E3903" s="38">
        <v>30.938119888305661</v>
      </c>
      <c r="F3903" s="18">
        <f t="shared" si="180"/>
        <v>30.825976247630415</v>
      </c>
      <c r="G3903" s="38">
        <v>20.662212371826168</v>
      </c>
      <c r="H3903" s="18">
        <f t="shared" si="181"/>
        <v>20.587316556303211</v>
      </c>
      <c r="I3903" s="38">
        <v>32.971687316894531</v>
      </c>
      <c r="J3903" s="18">
        <f t="shared" si="182"/>
        <v>32.852172457288596</v>
      </c>
    </row>
    <row r="3904" spans="1:10" x14ac:dyDescent="0.3">
      <c r="A3904" s="3">
        <v>2037</v>
      </c>
      <c r="B3904" s="3">
        <v>9</v>
      </c>
      <c r="C3904" s="4">
        <v>13</v>
      </c>
      <c r="D3904" s="19">
        <f>INDEX('Prom Factor Mensual Hora 0,5'!$B$5:$N$28,MATCH('Casos CMg'!$C3904,'Prom Factor Mensual Hora 0,5'!$A$5:$A$28,0),MATCH('Casos CMg'!$B3904,'Prom Factor Mensual Hora 0,5'!$B$4:$M$4,0))</f>
        <v>0.99639232684161072</v>
      </c>
      <c r="E3904" s="38">
        <v>30.32474327087402</v>
      </c>
      <c r="F3904" s="18">
        <f t="shared" si="180"/>
        <v>30.215341508540643</v>
      </c>
      <c r="G3904" s="38">
        <v>20.523447036743161</v>
      </c>
      <c r="H3904" s="18">
        <f t="shared" si="181"/>
        <v>20.449405147751079</v>
      </c>
      <c r="I3904" s="38">
        <v>32.283168792724609</v>
      </c>
      <c r="J3904" s="18">
        <f t="shared" si="182"/>
        <v>32.166701671203349</v>
      </c>
    </row>
    <row r="3905" spans="1:10" x14ac:dyDescent="0.3">
      <c r="A3905" s="3">
        <v>2037</v>
      </c>
      <c r="B3905" s="3">
        <v>9</v>
      </c>
      <c r="C3905" s="4">
        <v>14</v>
      </c>
      <c r="D3905" s="19">
        <f>INDEX('Prom Factor Mensual Hora 0,5'!$B$5:$N$28,MATCH('Casos CMg'!$C3905,'Prom Factor Mensual Hora 0,5'!$A$5:$A$28,0),MATCH('Casos CMg'!$B3905,'Prom Factor Mensual Hora 0,5'!$B$4:$M$4,0))</f>
        <v>0.99819978685956856</v>
      </c>
      <c r="E3905" s="38">
        <v>30.938119888305661</v>
      </c>
      <c r="F3905" s="18">
        <f t="shared" si="180"/>
        <v>30.882424678342488</v>
      </c>
      <c r="G3905" s="38">
        <v>20.662212371826168</v>
      </c>
      <c r="H3905" s="18">
        <f t="shared" si="181"/>
        <v>20.625015985604023</v>
      </c>
      <c r="I3905" s="38">
        <v>32.971687316894531</v>
      </c>
      <c r="J3905" s="18">
        <f t="shared" si="182"/>
        <v>32.91233125212446</v>
      </c>
    </row>
    <row r="3906" spans="1:10" x14ac:dyDescent="0.3">
      <c r="A3906" s="3">
        <v>2037</v>
      </c>
      <c r="B3906" s="3">
        <v>9</v>
      </c>
      <c r="C3906" s="4">
        <v>15</v>
      </c>
      <c r="D3906" s="19">
        <f>INDEX('Prom Factor Mensual Hora 0,5'!$B$5:$N$28,MATCH('Casos CMg'!$C3906,'Prom Factor Mensual Hora 0,5'!$A$5:$A$28,0),MATCH('Casos CMg'!$B3906,'Prom Factor Mensual Hora 0,5'!$B$4:$M$4,0))</f>
        <v>0.99916905470794437</v>
      </c>
      <c r="E3906" s="38">
        <v>30.938119888305661</v>
      </c>
      <c r="F3906" s="18">
        <f t="shared" si="180"/>
        <v>30.912412003239421</v>
      </c>
      <c r="G3906" s="38">
        <v>20.662212371826168</v>
      </c>
      <c r="H3906" s="18">
        <f t="shared" si="181"/>
        <v>20.645043203732346</v>
      </c>
      <c r="I3906" s="38">
        <v>32.971687316894531</v>
      </c>
      <c r="J3906" s="18">
        <f t="shared" si="182"/>
        <v>32.944289648547425</v>
      </c>
    </row>
    <row r="3907" spans="1:10" x14ac:dyDescent="0.3">
      <c r="A3907" s="3">
        <v>2037</v>
      </c>
      <c r="B3907" s="3">
        <v>9</v>
      </c>
      <c r="C3907" s="4">
        <v>16</v>
      </c>
      <c r="D3907" s="19">
        <f>INDEX('Prom Factor Mensual Hora 0,5'!$B$5:$N$28,MATCH('Casos CMg'!$C3907,'Prom Factor Mensual Hora 0,5'!$A$5:$A$28,0),MATCH('Casos CMg'!$B3907,'Prom Factor Mensual Hora 0,5'!$B$4:$M$4,0))</f>
        <v>0.9990444504188255</v>
      </c>
      <c r="E3907" s="38">
        <v>30.938119888305661</v>
      </c>
      <c r="F3907" s="18">
        <f t="shared" si="180"/>
        <v>30.908556980804065</v>
      </c>
      <c r="G3907" s="38">
        <v>20.662212371826168</v>
      </c>
      <c r="H3907" s="18">
        <f t="shared" si="181"/>
        <v>20.64246860344813</v>
      </c>
      <c r="I3907" s="38">
        <v>32.971687316894531</v>
      </c>
      <c r="J3907" s="18">
        <f t="shared" si="182"/>
        <v>32.940181234888257</v>
      </c>
    </row>
    <row r="3908" spans="1:10" x14ac:dyDescent="0.3">
      <c r="A3908" s="3">
        <v>2037</v>
      </c>
      <c r="B3908" s="3">
        <v>9</v>
      </c>
      <c r="C3908" s="4">
        <v>17</v>
      </c>
      <c r="D3908" s="19">
        <f>INDEX('Prom Factor Mensual Hora 0,5'!$B$5:$N$28,MATCH('Casos CMg'!$C3908,'Prom Factor Mensual Hora 0,5'!$A$5:$A$28,0),MATCH('Casos CMg'!$B3908,'Prom Factor Mensual Hora 0,5'!$B$4:$M$4,0))</f>
        <v>0.9993050788709984</v>
      </c>
      <c r="E3908" s="38">
        <v>35.686534881591797</v>
      </c>
      <c r="F3908" s="18">
        <f t="shared" ref="F3908:F3971" si="183">$E3908*$D3908</f>
        <v>35.661735554481723</v>
      </c>
      <c r="G3908" s="38">
        <v>21.50876426696777</v>
      </c>
      <c r="H3908" s="18">
        <f t="shared" ref="H3908:H3971" si="184">$G3908*$D3908</f>
        <v>21.49381737221994</v>
      </c>
      <c r="I3908" s="38">
        <v>38.664859771728523</v>
      </c>
      <c r="J3908" s="18">
        <f t="shared" ref="J3908:J3971" si="185">$I3908*$D3908</f>
        <v>38.637990743723265</v>
      </c>
    </row>
    <row r="3909" spans="1:10" x14ac:dyDescent="0.3">
      <c r="A3909" s="3">
        <v>2037</v>
      </c>
      <c r="B3909" s="3">
        <v>9</v>
      </c>
      <c r="C3909" s="4">
        <v>18</v>
      </c>
      <c r="D3909" s="19">
        <f>INDEX('Prom Factor Mensual Hora 0,5'!$B$5:$N$28,MATCH('Casos CMg'!$C3909,'Prom Factor Mensual Hora 0,5'!$A$5:$A$28,0),MATCH('Casos CMg'!$B3909,'Prom Factor Mensual Hora 0,5'!$B$4:$M$4,0))</f>
        <v>0.99759036986935989</v>
      </c>
      <c r="E3909" s="38">
        <v>35.686534881591797</v>
      </c>
      <c r="F3909" s="18">
        <f t="shared" si="183"/>
        <v>35.600543531882977</v>
      </c>
      <c r="G3909" s="38">
        <v>21.50876426696777</v>
      </c>
      <c r="H3909" s="18">
        <f t="shared" si="184"/>
        <v>21.45693610051725</v>
      </c>
      <c r="I3909" s="38">
        <v>38.664859771728523</v>
      </c>
      <c r="J3909" s="18">
        <f t="shared" si="185"/>
        <v>38.57169176062559</v>
      </c>
    </row>
    <row r="3910" spans="1:10" x14ac:dyDescent="0.3">
      <c r="A3910" s="3">
        <v>2037</v>
      </c>
      <c r="B3910" s="3">
        <v>9</v>
      </c>
      <c r="C3910" s="4">
        <v>19</v>
      </c>
      <c r="D3910" s="19">
        <f>INDEX('Prom Factor Mensual Hora 0,5'!$B$5:$N$28,MATCH('Casos CMg'!$C3910,'Prom Factor Mensual Hora 0,5'!$A$5:$A$28,0),MATCH('Casos CMg'!$B3910,'Prom Factor Mensual Hora 0,5'!$B$4:$M$4,0))</f>
        <v>0.98333751685340054</v>
      </c>
      <c r="E3910" s="38">
        <v>86.835357666015625</v>
      </c>
      <c r="F3910" s="18">
        <f t="shared" si="183"/>
        <v>85.388464982376703</v>
      </c>
      <c r="G3910" s="38">
        <v>40.81219482421875</v>
      </c>
      <c r="H3910" s="18">
        <f t="shared" si="184"/>
        <v>40.13216231578447</v>
      </c>
      <c r="I3910" s="38">
        <v>100.4904861450195</v>
      </c>
      <c r="J3910" s="18">
        <f t="shared" si="185"/>
        <v>98.816065113234529</v>
      </c>
    </row>
    <row r="3911" spans="1:10" x14ac:dyDescent="0.3">
      <c r="A3911" s="3">
        <v>2037</v>
      </c>
      <c r="B3911" s="3">
        <v>9</v>
      </c>
      <c r="C3911" s="4">
        <v>20</v>
      </c>
      <c r="D3911" s="19">
        <f>INDEX('Prom Factor Mensual Hora 0,5'!$B$5:$N$28,MATCH('Casos CMg'!$C3911,'Prom Factor Mensual Hora 0,5'!$A$5:$A$28,0),MATCH('Casos CMg'!$B3911,'Prom Factor Mensual Hora 0,5'!$B$4:$M$4,0))</f>
        <v>0.97364157716331123</v>
      </c>
      <c r="E3911" s="38">
        <v>86.835357666015625</v>
      </c>
      <c r="F3911" s="18">
        <f t="shared" si="183"/>
        <v>84.546514591479678</v>
      </c>
      <c r="G3911" s="38">
        <v>40.81219482421875</v>
      </c>
      <c r="H3911" s="18">
        <f t="shared" si="184"/>
        <v>39.736449736148671</v>
      </c>
      <c r="I3911" s="38">
        <v>100.4904861450195</v>
      </c>
      <c r="J3911" s="18">
        <f t="shared" si="185"/>
        <v>97.841715420144666</v>
      </c>
    </row>
    <row r="3912" spans="1:10" x14ac:dyDescent="0.3">
      <c r="A3912" s="3">
        <v>2037</v>
      </c>
      <c r="B3912" s="3">
        <v>9</v>
      </c>
      <c r="C3912" s="4">
        <v>21</v>
      </c>
      <c r="D3912" s="19">
        <f>INDEX('Prom Factor Mensual Hora 0,5'!$B$5:$N$28,MATCH('Casos CMg'!$C3912,'Prom Factor Mensual Hora 0,5'!$A$5:$A$28,0),MATCH('Casos CMg'!$B3912,'Prom Factor Mensual Hora 0,5'!$B$4:$M$4,0))</f>
        <v>0.97197707714224701</v>
      </c>
      <c r="E3912" s="38">
        <v>86.835357666015625</v>
      </c>
      <c r="F3912" s="18">
        <f t="shared" si="183"/>
        <v>84.401977136815475</v>
      </c>
      <c r="G3912" s="38">
        <v>40.81219482421875</v>
      </c>
      <c r="H3912" s="18">
        <f t="shared" si="184"/>
        <v>39.668517837004082</v>
      </c>
      <c r="I3912" s="38">
        <v>100.4904861450195</v>
      </c>
      <c r="J3912" s="18">
        <f t="shared" si="185"/>
        <v>97.674449003839527</v>
      </c>
    </row>
    <row r="3913" spans="1:10" x14ac:dyDescent="0.3">
      <c r="A3913" s="3">
        <v>2037</v>
      </c>
      <c r="B3913" s="3">
        <v>9</v>
      </c>
      <c r="C3913" s="4">
        <v>22</v>
      </c>
      <c r="D3913" s="19">
        <f>INDEX('Prom Factor Mensual Hora 0,5'!$B$5:$N$28,MATCH('Casos CMg'!$C3913,'Prom Factor Mensual Hora 0,5'!$A$5:$A$28,0),MATCH('Casos CMg'!$B3913,'Prom Factor Mensual Hora 0,5'!$B$4:$M$4,0))</f>
        <v>0.97199432949026132</v>
      </c>
      <c r="E3913" s="38">
        <v>86.835357666015625</v>
      </c>
      <c r="F3913" s="18">
        <f t="shared" si="183"/>
        <v>84.403475250625874</v>
      </c>
      <c r="G3913" s="38">
        <v>40.81219482421875</v>
      </c>
      <c r="H3913" s="18">
        <f t="shared" si="184"/>
        <v>39.669221943192419</v>
      </c>
      <c r="I3913" s="38">
        <v>100.4904861450195</v>
      </c>
      <c r="J3913" s="18">
        <f t="shared" si="185"/>
        <v>97.676182700678623</v>
      </c>
    </row>
    <row r="3914" spans="1:10" x14ac:dyDescent="0.3">
      <c r="A3914" s="3">
        <v>2037</v>
      </c>
      <c r="B3914" s="3">
        <v>9</v>
      </c>
      <c r="C3914" s="4">
        <v>23</v>
      </c>
      <c r="D3914" s="19">
        <f>INDEX('Prom Factor Mensual Hora 0,5'!$B$5:$N$28,MATCH('Casos CMg'!$C3914,'Prom Factor Mensual Hora 0,5'!$A$5:$A$28,0),MATCH('Casos CMg'!$B3914,'Prom Factor Mensual Hora 0,5'!$B$4:$M$4,0))</f>
        <v>0.97199575680251449</v>
      </c>
      <c r="E3914" s="38">
        <v>86.835357666015625</v>
      </c>
      <c r="F3914" s="18">
        <f t="shared" si="183"/>
        <v>84.403599191795891</v>
      </c>
      <c r="G3914" s="38">
        <v>40.81219482421875</v>
      </c>
      <c r="H3914" s="18">
        <f t="shared" si="184"/>
        <v>39.669280194938167</v>
      </c>
      <c r="I3914" s="38">
        <v>100.4904861450195</v>
      </c>
      <c r="J3914" s="18">
        <f t="shared" si="185"/>
        <v>97.676326131980829</v>
      </c>
    </row>
    <row r="3915" spans="1:10" x14ac:dyDescent="0.3">
      <c r="A3915" s="3">
        <v>2037</v>
      </c>
      <c r="B3915" s="3">
        <v>10</v>
      </c>
      <c r="C3915" s="4">
        <v>0</v>
      </c>
      <c r="D3915" s="19">
        <f>INDEX('Prom Factor Mensual Hora 0,5'!$B$5:$N$28,MATCH('Casos CMg'!$C3915,'Prom Factor Mensual Hora 0,5'!$A$5:$A$28,0),MATCH('Casos CMg'!$B3915,'Prom Factor Mensual Hora 0,5'!$B$4:$M$4,0))</f>
        <v>0.98061449370768206</v>
      </c>
      <c r="E3915" s="38">
        <v>42.696407318115227</v>
      </c>
      <c r="F3915" s="18">
        <f t="shared" si="183"/>
        <v>41.868715845390533</v>
      </c>
      <c r="G3915" s="38">
        <v>21.28592491149902</v>
      </c>
      <c r="H3915" s="18">
        <f t="shared" si="184"/>
        <v>20.87328648018935</v>
      </c>
      <c r="I3915" s="38">
        <v>49.261653900146477</v>
      </c>
      <c r="J3915" s="18">
        <f t="shared" si="185"/>
        <v>48.306691798495201</v>
      </c>
    </row>
    <row r="3916" spans="1:10" x14ac:dyDescent="0.3">
      <c r="A3916" s="3">
        <v>2037</v>
      </c>
      <c r="B3916" s="3">
        <v>10</v>
      </c>
      <c r="C3916" s="4">
        <v>1</v>
      </c>
      <c r="D3916" s="19">
        <f>INDEX('Prom Factor Mensual Hora 0,5'!$B$5:$N$28,MATCH('Casos CMg'!$C3916,'Prom Factor Mensual Hora 0,5'!$A$5:$A$28,0),MATCH('Casos CMg'!$B3916,'Prom Factor Mensual Hora 0,5'!$B$4:$M$4,0))</f>
        <v>0.98669170963098818</v>
      </c>
      <c r="E3916" s="38">
        <v>42.914142608642578</v>
      </c>
      <c r="F3916" s="18">
        <f t="shared" si="183"/>
        <v>42.343028737869581</v>
      </c>
      <c r="G3916" s="38">
        <v>21.392438888549801</v>
      </c>
      <c r="H3916" s="18">
        <f t="shared" si="184"/>
        <v>21.107742100119641</v>
      </c>
      <c r="I3916" s="38">
        <v>49.526828765869141</v>
      </c>
      <c r="J3916" s="18">
        <f t="shared" si="185"/>
        <v>48.867711347596625</v>
      </c>
    </row>
    <row r="3917" spans="1:10" x14ac:dyDescent="0.3">
      <c r="A3917" s="3">
        <v>2037</v>
      </c>
      <c r="B3917" s="3">
        <v>10</v>
      </c>
      <c r="C3917" s="4">
        <v>2</v>
      </c>
      <c r="D3917" s="19">
        <f>INDEX('Prom Factor Mensual Hora 0,5'!$B$5:$N$28,MATCH('Casos CMg'!$C3917,'Prom Factor Mensual Hora 0,5'!$A$5:$A$28,0),MATCH('Casos CMg'!$B3917,'Prom Factor Mensual Hora 0,5'!$B$4:$M$4,0))</f>
        <v>0.98670064880071218</v>
      </c>
      <c r="E3917" s="38">
        <v>42.914142608642578</v>
      </c>
      <c r="F3917" s="18">
        <f t="shared" si="183"/>
        <v>42.343412354673916</v>
      </c>
      <c r="G3917" s="38">
        <v>21.392438888549801</v>
      </c>
      <c r="H3917" s="18">
        <f t="shared" si="184"/>
        <v>21.107933330761675</v>
      </c>
      <c r="I3917" s="38">
        <v>49.526828765869141</v>
      </c>
      <c r="J3917" s="18">
        <f t="shared" si="185"/>
        <v>48.868154076324856</v>
      </c>
    </row>
    <row r="3918" spans="1:10" x14ac:dyDescent="0.3">
      <c r="A3918" s="3">
        <v>2037</v>
      </c>
      <c r="B3918" s="3">
        <v>10</v>
      </c>
      <c r="C3918" s="4">
        <v>3</v>
      </c>
      <c r="D3918" s="19">
        <f>INDEX('Prom Factor Mensual Hora 0,5'!$B$5:$N$28,MATCH('Casos CMg'!$C3918,'Prom Factor Mensual Hora 0,5'!$A$5:$A$28,0),MATCH('Casos CMg'!$B3918,'Prom Factor Mensual Hora 0,5'!$B$4:$M$4,0))</f>
        <v>0.9870199279359243</v>
      </c>
      <c r="E3918" s="38">
        <v>42.914142608642578</v>
      </c>
      <c r="F3918" s="18">
        <f t="shared" si="183"/>
        <v>42.357113945014376</v>
      </c>
      <c r="G3918" s="38">
        <v>21.392438888549801</v>
      </c>
      <c r="H3918" s="18">
        <f t="shared" si="184"/>
        <v>21.114763490150089</v>
      </c>
      <c r="I3918" s="38">
        <v>49.526828765869141</v>
      </c>
      <c r="J3918" s="18">
        <f t="shared" si="185"/>
        <v>48.883966959383024</v>
      </c>
    </row>
    <row r="3919" spans="1:10" x14ac:dyDescent="0.3">
      <c r="A3919" s="3">
        <v>2037</v>
      </c>
      <c r="B3919" s="3">
        <v>10</v>
      </c>
      <c r="C3919" s="4">
        <v>4</v>
      </c>
      <c r="D3919" s="19">
        <f>INDEX('Prom Factor Mensual Hora 0,5'!$B$5:$N$28,MATCH('Casos CMg'!$C3919,'Prom Factor Mensual Hora 0,5'!$A$5:$A$28,0),MATCH('Casos CMg'!$B3919,'Prom Factor Mensual Hora 0,5'!$B$4:$M$4,0))</f>
        <v>0.9870029666479051</v>
      </c>
      <c r="E3919" s="38">
        <v>42.914142608642578</v>
      </c>
      <c r="F3919" s="18">
        <f t="shared" si="183"/>
        <v>42.356386065881495</v>
      </c>
      <c r="G3919" s="38">
        <v>21.392438888549801</v>
      </c>
      <c r="H3919" s="18">
        <f t="shared" si="184"/>
        <v>21.114400646832667</v>
      </c>
      <c r="I3919" s="38">
        <v>49.526828765869141</v>
      </c>
      <c r="J3919" s="18">
        <f t="shared" si="185"/>
        <v>48.883126920575648</v>
      </c>
    </row>
    <row r="3920" spans="1:10" x14ac:dyDescent="0.3">
      <c r="A3920" s="3">
        <v>2037</v>
      </c>
      <c r="B3920" s="3">
        <v>10</v>
      </c>
      <c r="C3920" s="4">
        <v>5</v>
      </c>
      <c r="D3920" s="19">
        <f>INDEX('Prom Factor Mensual Hora 0,5'!$B$5:$N$28,MATCH('Casos CMg'!$C3920,'Prom Factor Mensual Hora 0,5'!$A$5:$A$28,0),MATCH('Casos CMg'!$B3920,'Prom Factor Mensual Hora 0,5'!$B$4:$M$4,0))</f>
        <v>0.98794974355569909</v>
      </c>
      <c r="E3920" s="38">
        <v>42.914142608642578</v>
      </c>
      <c r="F3920" s="18">
        <f t="shared" si="183"/>
        <v>42.397016185121132</v>
      </c>
      <c r="G3920" s="38">
        <v>21.392438888549801</v>
      </c>
      <c r="H3920" s="18">
        <f t="shared" si="184"/>
        <v>21.134654513973739</v>
      </c>
      <c r="I3920" s="38">
        <v>49.526828765869141</v>
      </c>
      <c r="J3920" s="18">
        <f t="shared" si="185"/>
        <v>48.930017778367436</v>
      </c>
    </row>
    <row r="3921" spans="1:10" x14ac:dyDescent="0.3">
      <c r="A3921" s="3">
        <v>2037</v>
      </c>
      <c r="B3921" s="3">
        <v>10</v>
      </c>
      <c r="C3921" s="4">
        <v>6</v>
      </c>
      <c r="D3921" s="19">
        <f>INDEX('Prom Factor Mensual Hora 0,5'!$B$5:$N$28,MATCH('Casos CMg'!$C3921,'Prom Factor Mensual Hora 0,5'!$A$5:$A$28,0),MATCH('Casos CMg'!$B3921,'Prom Factor Mensual Hora 0,5'!$B$4:$M$4,0))</f>
        <v>0.98762991447964255</v>
      </c>
      <c r="E3921" s="38">
        <v>8.3453655242919922</v>
      </c>
      <c r="F3921" s="18">
        <f t="shared" si="183"/>
        <v>8.2421326390578571</v>
      </c>
      <c r="G3921" s="38">
        <v>5.7626829147338867</v>
      </c>
      <c r="H3921" s="18">
        <f t="shared" si="184"/>
        <v>5.6913980342519261</v>
      </c>
      <c r="I3921" s="38">
        <v>9.8946342468261719</v>
      </c>
      <c r="J3921" s="18">
        <f t="shared" si="185"/>
        <v>9.772236775000275</v>
      </c>
    </row>
    <row r="3922" spans="1:10" x14ac:dyDescent="0.3">
      <c r="A3922" s="3">
        <v>2037</v>
      </c>
      <c r="B3922" s="3">
        <v>10</v>
      </c>
      <c r="C3922" s="4">
        <v>7</v>
      </c>
      <c r="D3922" s="19">
        <f>INDEX('Prom Factor Mensual Hora 0,5'!$B$5:$N$28,MATCH('Casos CMg'!$C3922,'Prom Factor Mensual Hora 0,5'!$A$5:$A$28,0),MATCH('Casos CMg'!$B3922,'Prom Factor Mensual Hora 0,5'!$B$4:$M$4,0))</f>
        <v>0.9876323655348701</v>
      </c>
      <c r="E3922" s="38">
        <v>2.423540592193604</v>
      </c>
      <c r="F3922" s="18">
        <f t="shared" si="183"/>
        <v>2.3935671280379491</v>
      </c>
      <c r="G3922" s="38">
        <v>1.673036932945251</v>
      </c>
      <c r="H3922" s="18">
        <f t="shared" si="184"/>
        <v>1.6523454237119222</v>
      </c>
      <c r="I3922" s="38">
        <v>3.1824700832366939</v>
      </c>
      <c r="J3922" s="18">
        <f t="shared" si="185"/>
        <v>3.1431104565510108</v>
      </c>
    </row>
    <row r="3923" spans="1:10" x14ac:dyDescent="0.3">
      <c r="A3923" s="3">
        <v>2037</v>
      </c>
      <c r="B3923" s="3">
        <v>10</v>
      </c>
      <c r="C3923" s="4">
        <v>8</v>
      </c>
      <c r="D3923" s="19">
        <f>INDEX('Prom Factor Mensual Hora 0,5'!$B$5:$N$28,MATCH('Casos CMg'!$C3923,'Prom Factor Mensual Hora 0,5'!$A$5:$A$28,0),MATCH('Casos CMg'!$B3923,'Prom Factor Mensual Hora 0,5'!$B$4:$M$4,0))</f>
        <v>0.98729907595495192</v>
      </c>
      <c r="E3923" s="38">
        <v>2.423540592193604</v>
      </c>
      <c r="F3923" s="18">
        <f t="shared" si="183"/>
        <v>2.3927593872120623</v>
      </c>
      <c r="G3923" s="38">
        <v>1.673036932945251</v>
      </c>
      <c r="H3923" s="18">
        <f t="shared" si="184"/>
        <v>1.6517878179353531</v>
      </c>
      <c r="I3923" s="38">
        <v>3.1824700832366939</v>
      </c>
      <c r="J3923" s="18">
        <f t="shared" si="185"/>
        <v>3.1420497724338667</v>
      </c>
    </row>
    <row r="3924" spans="1:10" x14ac:dyDescent="0.3">
      <c r="A3924" s="3">
        <v>2037</v>
      </c>
      <c r="B3924" s="3">
        <v>10</v>
      </c>
      <c r="C3924" s="4">
        <v>9</v>
      </c>
      <c r="D3924" s="19">
        <f>INDEX('Prom Factor Mensual Hora 0,5'!$B$5:$N$28,MATCH('Casos CMg'!$C3924,'Prom Factor Mensual Hora 0,5'!$A$5:$A$28,0),MATCH('Casos CMg'!$B3924,'Prom Factor Mensual Hora 0,5'!$B$4:$M$4,0))</f>
        <v>0.9991578476552917</v>
      </c>
      <c r="E3924" s="38">
        <v>1.0769786834716799</v>
      </c>
      <c r="F3924" s="18">
        <f t="shared" si="183"/>
        <v>1.0760717033481935</v>
      </c>
      <c r="G3924" s="38">
        <v>0.743571937084198</v>
      </c>
      <c r="H3924" s="18">
        <f t="shared" si="184"/>
        <v>0.74294573623392324</v>
      </c>
      <c r="I3924" s="38">
        <v>1.3471440076828001</v>
      </c>
      <c r="J3924" s="18">
        <f t="shared" si="185"/>
        <v>1.3460095071980702</v>
      </c>
    </row>
    <row r="3925" spans="1:10" x14ac:dyDescent="0.3">
      <c r="A3925" s="3">
        <v>2037</v>
      </c>
      <c r="B3925" s="3">
        <v>10</v>
      </c>
      <c r="C3925" s="4">
        <v>10</v>
      </c>
      <c r="D3925" s="19">
        <f>INDEX('Prom Factor Mensual Hora 0,5'!$B$5:$N$28,MATCH('Casos CMg'!$C3925,'Prom Factor Mensual Hora 0,5'!$A$5:$A$28,0),MATCH('Casos CMg'!$B3925,'Prom Factor Mensual Hora 0,5'!$B$4:$M$4,0))</f>
        <v>0.9995828661525229</v>
      </c>
      <c r="E3925" s="38">
        <v>1.0769786834716799</v>
      </c>
      <c r="F3925" s="18">
        <f t="shared" si="183"/>
        <v>1.0765294392097926</v>
      </c>
      <c r="G3925" s="38">
        <v>0.743571937084198</v>
      </c>
      <c r="H3925" s="18">
        <f t="shared" si="184"/>
        <v>0.74326176806120603</v>
      </c>
      <c r="I3925" s="38">
        <v>1.3471440076828001</v>
      </c>
      <c r="J3925" s="18">
        <f t="shared" si="185"/>
        <v>1.3465820683197696</v>
      </c>
    </row>
    <row r="3926" spans="1:10" x14ac:dyDescent="0.3">
      <c r="A3926" s="3">
        <v>2037</v>
      </c>
      <c r="B3926" s="3">
        <v>10</v>
      </c>
      <c r="C3926" s="4">
        <v>11</v>
      </c>
      <c r="D3926" s="19">
        <f>INDEX('Prom Factor Mensual Hora 0,5'!$B$5:$N$28,MATCH('Casos CMg'!$C3926,'Prom Factor Mensual Hora 0,5'!$A$5:$A$28,0),MATCH('Casos CMg'!$B3926,'Prom Factor Mensual Hora 0,5'!$B$4:$M$4,0))</f>
        <v>0.99952344568666041</v>
      </c>
      <c r="E3926" s="38">
        <v>1.0769786834716799</v>
      </c>
      <c r="F3926" s="18">
        <f t="shared" si="183"/>
        <v>1.0764654446346966</v>
      </c>
      <c r="G3926" s="38">
        <v>0.743571937084198</v>
      </c>
      <c r="H3926" s="18">
        <f t="shared" si="184"/>
        <v>0.7432175846703023</v>
      </c>
      <c r="I3926" s="38">
        <v>1.3471440076828001</v>
      </c>
      <c r="J3926" s="18">
        <f t="shared" si="185"/>
        <v>1.3465020203952494</v>
      </c>
    </row>
    <row r="3927" spans="1:10" x14ac:dyDescent="0.3">
      <c r="A3927" s="3">
        <v>2037</v>
      </c>
      <c r="B3927" s="3">
        <v>10</v>
      </c>
      <c r="C3927" s="4">
        <v>12</v>
      </c>
      <c r="D3927" s="19">
        <f>INDEX('Prom Factor Mensual Hora 0,5'!$B$5:$N$28,MATCH('Casos CMg'!$C3927,'Prom Factor Mensual Hora 0,5'!$A$5:$A$28,0),MATCH('Casos CMg'!$B3927,'Prom Factor Mensual Hora 0,5'!$B$4:$M$4,0))</f>
        <v>0.99953095526393487</v>
      </c>
      <c r="E3927" s="38">
        <v>1.0769786834716799</v>
      </c>
      <c r="F3927" s="18">
        <f t="shared" si="183"/>
        <v>1.0764735322893431</v>
      </c>
      <c r="G3927" s="38">
        <v>0.743571937084198</v>
      </c>
      <c r="H3927" s="18">
        <f t="shared" si="184"/>
        <v>0.74322316858122295</v>
      </c>
      <c r="I3927" s="38">
        <v>1.3471440076828001</v>
      </c>
      <c r="J3927" s="18">
        <f t="shared" si="185"/>
        <v>1.3465121368772748</v>
      </c>
    </row>
    <row r="3928" spans="1:10" x14ac:dyDescent="0.3">
      <c r="A3928" s="3">
        <v>2037</v>
      </c>
      <c r="B3928" s="3">
        <v>10</v>
      </c>
      <c r="C3928" s="4">
        <v>13</v>
      </c>
      <c r="D3928" s="19">
        <f>INDEX('Prom Factor Mensual Hora 0,5'!$B$5:$N$28,MATCH('Casos CMg'!$C3928,'Prom Factor Mensual Hora 0,5'!$A$5:$A$28,0),MATCH('Casos CMg'!$B3928,'Prom Factor Mensual Hora 0,5'!$B$4:$M$4,0))</f>
        <v>0.99956208482646935</v>
      </c>
      <c r="E3928" s="38">
        <v>2.8324153390713041E-4</v>
      </c>
      <c r="F3928" s="18">
        <f t="shared" si="183"/>
        <v>2.831174981416584E-4</v>
      </c>
      <c r="G3928" s="38">
        <v>0</v>
      </c>
      <c r="H3928" s="18">
        <f t="shared" si="184"/>
        <v>0</v>
      </c>
      <c r="I3928" s="38">
        <v>0.12675058841705319</v>
      </c>
      <c r="J3928" s="18">
        <f t="shared" si="185"/>
        <v>0.12669508241113142</v>
      </c>
    </row>
    <row r="3929" spans="1:10" x14ac:dyDescent="0.3">
      <c r="A3929" s="3">
        <v>2037</v>
      </c>
      <c r="B3929" s="3">
        <v>10</v>
      </c>
      <c r="C3929" s="4">
        <v>14</v>
      </c>
      <c r="D3929" s="19">
        <f>INDEX('Prom Factor Mensual Hora 0,5'!$B$5:$N$28,MATCH('Casos CMg'!$C3929,'Prom Factor Mensual Hora 0,5'!$A$5:$A$28,0),MATCH('Casos CMg'!$B3929,'Prom Factor Mensual Hora 0,5'!$B$4:$M$4,0))</f>
        <v>0.99971987807715179</v>
      </c>
      <c r="E3929" s="38">
        <v>2.8324153390713041E-4</v>
      </c>
      <c r="F3929" s="18">
        <f t="shared" si="183"/>
        <v>2.8316219174402186E-4</v>
      </c>
      <c r="G3929" s="38">
        <v>0</v>
      </c>
      <c r="H3929" s="18">
        <f t="shared" si="184"/>
        <v>0</v>
      </c>
      <c r="I3929" s="38">
        <v>0.12675058841705319</v>
      </c>
      <c r="J3929" s="18">
        <f t="shared" si="185"/>
        <v>0.12671508279850366</v>
      </c>
    </row>
    <row r="3930" spans="1:10" x14ac:dyDescent="0.3">
      <c r="A3930" s="3">
        <v>2037</v>
      </c>
      <c r="B3930" s="3">
        <v>10</v>
      </c>
      <c r="C3930" s="4">
        <v>15</v>
      </c>
      <c r="D3930" s="19">
        <f>INDEX('Prom Factor Mensual Hora 0,5'!$B$5:$N$28,MATCH('Casos CMg'!$C3930,'Prom Factor Mensual Hora 0,5'!$A$5:$A$28,0),MATCH('Casos CMg'!$B3930,'Prom Factor Mensual Hora 0,5'!$B$4:$M$4,0))</f>
        <v>0.99988320758683513</v>
      </c>
      <c r="E3930" s="38">
        <v>1.0769786834716799</v>
      </c>
      <c r="F3930" s="18">
        <f t="shared" si="183"/>
        <v>1.0768529005323102</v>
      </c>
      <c r="G3930" s="38">
        <v>0.743571937084198</v>
      </c>
      <c r="H3930" s="18">
        <f t="shared" si="184"/>
        <v>0.74348509352330427</v>
      </c>
      <c r="I3930" s="38">
        <v>1.3471440076828001</v>
      </c>
      <c r="J3930" s="18">
        <f t="shared" si="185"/>
        <v>1.3469866714832621</v>
      </c>
    </row>
    <row r="3931" spans="1:10" x14ac:dyDescent="0.3">
      <c r="A3931" s="3">
        <v>2037</v>
      </c>
      <c r="B3931" s="3">
        <v>10</v>
      </c>
      <c r="C3931" s="4">
        <v>16</v>
      </c>
      <c r="D3931" s="19">
        <f>INDEX('Prom Factor Mensual Hora 0,5'!$B$5:$N$28,MATCH('Casos CMg'!$C3931,'Prom Factor Mensual Hora 0,5'!$A$5:$A$28,0),MATCH('Casos CMg'!$B3931,'Prom Factor Mensual Hora 0,5'!$B$4:$M$4,0))</f>
        <v>0.99988320758683513</v>
      </c>
      <c r="E3931" s="38">
        <v>1.0769786834716799</v>
      </c>
      <c r="F3931" s="18">
        <f t="shared" si="183"/>
        <v>1.0768529005323102</v>
      </c>
      <c r="G3931" s="38">
        <v>0.743571937084198</v>
      </c>
      <c r="H3931" s="18">
        <f t="shared" si="184"/>
        <v>0.74348509352330427</v>
      </c>
      <c r="I3931" s="38">
        <v>1.3471440076828001</v>
      </c>
      <c r="J3931" s="18">
        <f t="shared" si="185"/>
        <v>1.3469866714832621</v>
      </c>
    </row>
    <row r="3932" spans="1:10" x14ac:dyDescent="0.3">
      <c r="A3932" s="3">
        <v>2037</v>
      </c>
      <c r="B3932" s="3">
        <v>10</v>
      </c>
      <c r="C3932" s="4">
        <v>17</v>
      </c>
      <c r="D3932" s="19">
        <f>INDEX('Prom Factor Mensual Hora 0,5'!$B$5:$N$28,MATCH('Casos CMg'!$C3932,'Prom Factor Mensual Hora 0,5'!$A$5:$A$28,0),MATCH('Casos CMg'!$B3932,'Prom Factor Mensual Hora 0,5'!$B$4:$M$4,0))</f>
        <v>0.99988323929231326</v>
      </c>
      <c r="E3932" s="38">
        <v>1.0769786834716799</v>
      </c>
      <c r="F3932" s="18">
        <f t="shared" si="183"/>
        <v>1.0768529346784341</v>
      </c>
      <c r="G3932" s="38">
        <v>0.743571937084198</v>
      </c>
      <c r="H3932" s="18">
        <f t="shared" si="184"/>
        <v>0.74348511709860809</v>
      </c>
      <c r="I3932" s="38">
        <v>1.3471440076828001</v>
      </c>
      <c r="J3932" s="18">
        <f t="shared" si="185"/>
        <v>1.3469867141951071</v>
      </c>
    </row>
    <row r="3933" spans="1:10" x14ac:dyDescent="0.3">
      <c r="A3933" s="3">
        <v>2037</v>
      </c>
      <c r="B3933" s="3">
        <v>10</v>
      </c>
      <c r="C3933" s="4">
        <v>18</v>
      </c>
      <c r="D3933" s="19">
        <f>INDEX('Prom Factor Mensual Hora 0,5'!$B$5:$N$28,MATCH('Casos CMg'!$C3933,'Prom Factor Mensual Hora 0,5'!$A$5:$A$28,0),MATCH('Casos CMg'!$B3933,'Prom Factor Mensual Hora 0,5'!$B$4:$M$4,0))</f>
        <v>0.99988470501655835</v>
      </c>
      <c r="E3933" s="38">
        <v>1.077639698982239</v>
      </c>
      <c r="F3933" s="18">
        <f t="shared" si="183"/>
        <v>1.0775154525309887</v>
      </c>
      <c r="G3933" s="38">
        <v>0.743571937084198</v>
      </c>
      <c r="H3933" s="18">
        <f t="shared" si="184"/>
        <v>0.74348620697002421</v>
      </c>
      <c r="I3933" s="38">
        <v>1.642895579338074</v>
      </c>
      <c r="J3933" s="18">
        <f t="shared" si="185"/>
        <v>1.6427061617194578</v>
      </c>
    </row>
    <row r="3934" spans="1:10" x14ac:dyDescent="0.3">
      <c r="A3934" s="3">
        <v>2037</v>
      </c>
      <c r="B3934" s="3">
        <v>10</v>
      </c>
      <c r="C3934" s="4">
        <v>19</v>
      </c>
      <c r="D3934" s="19">
        <f>INDEX('Prom Factor Mensual Hora 0,5'!$B$5:$N$28,MATCH('Casos CMg'!$C3934,'Prom Factor Mensual Hora 0,5'!$A$5:$A$28,0),MATCH('Casos CMg'!$B3934,'Prom Factor Mensual Hora 0,5'!$B$4:$M$4,0))</f>
        <v>0.99484069998452063</v>
      </c>
      <c r="E3934" s="38">
        <v>40.301338195800781</v>
      </c>
      <c r="F3934" s="18">
        <f t="shared" si="183"/>
        <v>40.093411501023347</v>
      </c>
      <c r="G3934" s="38">
        <v>20.114265441894531</v>
      </c>
      <c r="H3934" s="18">
        <f t="shared" si="184"/>
        <v>20.010489911888808</v>
      </c>
      <c r="I3934" s="38">
        <v>46.344707489013672</v>
      </c>
      <c r="J3934" s="18">
        <f t="shared" si="185"/>
        <v>46.105601238948218</v>
      </c>
    </row>
    <row r="3935" spans="1:10" x14ac:dyDescent="0.3">
      <c r="A3935" s="3">
        <v>2037</v>
      </c>
      <c r="B3935" s="3">
        <v>10</v>
      </c>
      <c r="C3935" s="4">
        <v>20</v>
      </c>
      <c r="D3935" s="19">
        <f>INDEX('Prom Factor Mensual Hora 0,5'!$B$5:$N$28,MATCH('Casos CMg'!$C3935,'Prom Factor Mensual Hora 0,5'!$A$5:$A$28,0),MATCH('Casos CMg'!$B3935,'Prom Factor Mensual Hora 0,5'!$B$4:$M$4,0))</f>
        <v>0.98074713749844833</v>
      </c>
      <c r="E3935" s="38">
        <v>39.539272308349609</v>
      </c>
      <c r="F3935" s="18">
        <f t="shared" si="183"/>
        <v>38.778028135185544</v>
      </c>
      <c r="G3935" s="38">
        <v>19.741462707519531</v>
      </c>
      <c r="H3935" s="18">
        <f t="shared" si="184"/>
        <v>19.361383040432148</v>
      </c>
      <c r="I3935" s="38">
        <v>45.416580200195313</v>
      </c>
      <c r="J3935" s="18">
        <f t="shared" si="185"/>
        <v>44.54218102631026</v>
      </c>
    </row>
    <row r="3936" spans="1:10" x14ac:dyDescent="0.3">
      <c r="A3936" s="3">
        <v>2037</v>
      </c>
      <c r="B3936" s="3">
        <v>10</v>
      </c>
      <c r="C3936" s="4">
        <v>21</v>
      </c>
      <c r="D3936" s="19">
        <f>INDEX('Prom Factor Mensual Hora 0,5'!$B$5:$N$28,MATCH('Casos CMg'!$C3936,'Prom Factor Mensual Hora 0,5'!$A$5:$A$28,0),MATCH('Casos CMg'!$B3936,'Prom Factor Mensual Hora 0,5'!$B$4:$M$4,0))</f>
        <v>0.98070075515168487</v>
      </c>
      <c r="E3936" s="38">
        <v>39.539272308349609</v>
      </c>
      <c r="F3936" s="18">
        <f t="shared" si="183"/>
        <v>38.776194210946564</v>
      </c>
      <c r="G3936" s="38">
        <v>19.741462707519531</v>
      </c>
      <c r="H3936" s="18">
        <f t="shared" si="184"/>
        <v>19.360467385063231</v>
      </c>
      <c r="I3936" s="38">
        <v>45.416580200195313</v>
      </c>
      <c r="J3936" s="18">
        <f t="shared" si="185"/>
        <v>44.540074498738605</v>
      </c>
    </row>
    <row r="3937" spans="1:10" x14ac:dyDescent="0.3">
      <c r="A3937" s="3">
        <v>2037</v>
      </c>
      <c r="B3937" s="3">
        <v>10</v>
      </c>
      <c r="C3937" s="4">
        <v>22</v>
      </c>
      <c r="D3937" s="19">
        <f>INDEX('Prom Factor Mensual Hora 0,5'!$B$5:$N$28,MATCH('Casos CMg'!$C3937,'Prom Factor Mensual Hora 0,5'!$A$5:$A$28,0),MATCH('Casos CMg'!$B3937,'Prom Factor Mensual Hora 0,5'!$B$4:$M$4,0))</f>
        <v>0.98070301388438497</v>
      </c>
      <c r="E3937" s="38">
        <v>39.539272308349609</v>
      </c>
      <c r="F3937" s="18">
        <f t="shared" si="183"/>
        <v>38.776283519593868</v>
      </c>
      <c r="G3937" s="38">
        <v>19.741462707519531</v>
      </c>
      <c r="H3937" s="18">
        <f t="shared" si="184"/>
        <v>19.360511975750594</v>
      </c>
      <c r="I3937" s="38">
        <v>45.416580200195313</v>
      </c>
      <c r="J3937" s="18">
        <f t="shared" si="185"/>
        <v>44.540177082653429</v>
      </c>
    </row>
    <row r="3938" spans="1:10" x14ac:dyDescent="0.3">
      <c r="A3938" s="3">
        <v>2037</v>
      </c>
      <c r="B3938" s="3">
        <v>10</v>
      </c>
      <c r="C3938" s="4">
        <v>23</v>
      </c>
      <c r="D3938" s="19">
        <f>INDEX('Prom Factor Mensual Hora 0,5'!$B$5:$N$28,MATCH('Casos CMg'!$C3938,'Prom Factor Mensual Hora 0,5'!$A$5:$A$28,0),MATCH('Casos CMg'!$B3938,'Prom Factor Mensual Hora 0,5'!$B$4:$M$4,0))</f>
        <v>0.9807000534826753</v>
      </c>
      <c r="E3938" s="38">
        <v>39.974739074707031</v>
      </c>
      <c r="F3938" s="18">
        <f t="shared" si="183"/>
        <v>39.203228748521177</v>
      </c>
      <c r="G3938" s="38">
        <v>19.95449256896973</v>
      </c>
      <c r="H3938" s="18">
        <f t="shared" si="184"/>
        <v>19.569371929608263</v>
      </c>
      <c r="I3938" s="38">
        <v>45.946933746337891</v>
      </c>
      <c r="J3938" s="18">
        <f t="shared" si="185"/>
        <v>45.060160382398507</v>
      </c>
    </row>
    <row r="3939" spans="1:10" x14ac:dyDescent="0.3">
      <c r="A3939" s="3">
        <v>2037</v>
      </c>
      <c r="B3939" s="3">
        <v>11</v>
      </c>
      <c r="C3939" s="4">
        <v>0</v>
      </c>
      <c r="D3939" s="19">
        <f>INDEX('Prom Factor Mensual Hora 0,5'!$B$5:$N$28,MATCH('Casos CMg'!$C3939,'Prom Factor Mensual Hora 0,5'!$A$5:$A$28,0),MATCH('Casos CMg'!$B3939,'Prom Factor Mensual Hora 0,5'!$B$4:$M$4,0))</f>
        <v>0.97806805803312946</v>
      </c>
      <c r="E3939" s="38">
        <v>23.457319259643551</v>
      </c>
      <c r="F3939" s="18">
        <f t="shared" si="183"/>
        <v>22.942854694942696</v>
      </c>
      <c r="G3939" s="38">
        <v>12.804389953613279</v>
      </c>
      <c r="H3939" s="18">
        <f t="shared" si="184"/>
        <v>12.523564816229452</v>
      </c>
      <c r="I3939" s="38">
        <v>28.404392242431641</v>
      </c>
      <c r="J3939" s="18">
        <f t="shared" si="185"/>
        <v>27.781428760166403</v>
      </c>
    </row>
    <row r="3940" spans="1:10" x14ac:dyDescent="0.3">
      <c r="A3940" s="3">
        <v>2037</v>
      </c>
      <c r="B3940" s="3">
        <v>11</v>
      </c>
      <c r="C3940" s="4">
        <v>1</v>
      </c>
      <c r="D3940" s="19">
        <f>INDEX('Prom Factor Mensual Hora 0,5'!$B$5:$N$28,MATCH('Casos CMg'!$C3940,'Prom Factor Mensual Hora 0,5'!$A$5:$A$28,0),MATCH('Casos CMg'!$B3940,'Prom Factor Mensual Hora 0,5'!$B$4:$M$4,0))</f>
        <v>0.97782059625724937</v>
      </c>
      <c r="E3940" s="38">
        <v>23.457319259643551</v>
      </c>
      <c r="F3940" s="18">
        <f t="shared" si="183"/>
        <v>22.937049905061318</v>
      </c>
      <c r="G3940" s="38">
        <v>12.804389953613279</v>
      </c>
      <c r="H3940" s="18">
        <f t="shared" si="184"/>
        <v>12.52039621915247</v>
      </c>
      <c r="I3940" s="38">
        <v>28.404392242431641</v>
      </c>
      <c r="J3940" s="18">
        <f t="shared" si="185"/>
        <v>27.774399758819296</v>
      </c>
    </row>
    <row r="3941" spans="1:10" x14ac:dyDescent="0.3">
      <c r="A3941" s="3">
        <v>2037</v>
      </c>
      <c r="B3941" s="3">
        <v>11</v>
      </c>
      <c r="C3941" s="4">
        <v>2</v>
      </c>
      <c r="D3941" s="19">
        <f>INDEX('Prom Factor Mensual Hora 0,5'!$B$5:$N$28,MATCH('Casos CMg'!$C3941,'Prom Factor Mensual Hora 0,5'!$A$5:$A$28,0),MATCH('Casos CMg'!$B3941,'Prom Factor Mensual Hora 0,5'!$B$4:$M$4,0))</f>
        <v>0.97782244293888609</v>
      </c>
      <c r="E3941" s="38">
        <v>23.457319259643551</v>
      </c>
      <c r="F3941" s="18">
        <f t="shared" si="183"/>
        <v>22.937093223262039</v>
      </c>
      <c r="G3941" s="38">
        <v>12.804389953613279</v>
      </c>
      <c r="H3941" s="18">
        <f t="shared" si="184"/>
        <v>12.520419864784268</v>
      </c>
      <c r="I3941" s="38">
        <v>28.404392242431641</v>
      </c>
      <c r="J3941" s="18">
        <f t="shared" si="185"/>
        <v>27.774452212688853</v>
      </c>
    </row>
    <row r="3942" spans="1:10" x14ac:dyDescent="0.3">
      <c r="A3942" s="3">
        <v>2037</v>
      </c>
      <c r="B3942" s="3">
        <v>11</v>
      </c>
      <c r="C3942" s="4">
        <v>3</v>
      </c>
      <c r="D3942" s="19">
        <f>INDEX('Prom Factor Mensual Hora 0,5'!$B$5:$N$28,MATCH('Casos CMg'!$C3942,'Prom Factor Mensual Hora 0,5'!$A$5:$A$28,0),MATCH('Casos CMg'!$B3942,'Prom Factor Mensual Hora 0,5'!$B$4:$M$4,0))</f>
        <v>0.97783125509732516</v>
      </c>
      <c r="E3942" s="38">
        <v>23.457319259643551</v>
      </c>
      <c r="F3942" s="18">
        <f t="shared" si="183"/>
        <v>22.937299932875913</v>
      </c>
      <c r="G3942" s="38">
        <v>12.804389953613279</v>
      </c>
      <c r="H3942" s="18">
        <f t="shared" si="184"/>
        <v>12.520532699097254</v>
      </c>
      <c r="I3942" s="38">
        <v>28.404392242431641</v>
      </c>
      <c r="J3942" s="18">
        <f t="shared" si="185"/>
        <v>27.774702516693658</v>
      </c>
    </row>
    <row r="3943" spans="1:10" x14ac:dyDescent="0.3">
      <c r="A3943" s="3">
        <v>2037</v>
      </c>
      <c r="B3943" s="3">
        <v>11</v>
      </c>
      <c r="C3943" s="4">
        <v>4</v>
      </c>
      <c r="D3943" s="19">
        <f>INDEX('Prom Factor Mensual Hora 0,5'!$B$5:$N$28,MATCH('Casos CMg'!$C3943,'Prom Factor Mensual Hora 0,5'!$A$5:$A$28,0),MATCH('Casos CMg'!$B3943,'Prom Factor Mensual Hora 0,5'!$B$4:$M$4,0))</f>
        <v>0.97782984064008349</v>
      </c>
      <c r="E3943" s="38">
        <v>23.457319259643551</v>
      </c>
      <c r="F3943" s="18">
        <f t="shared" si="183"/>
        <v>22.937266753500815</v>
      </c>
      <c r="G3943" s="38">
        <v>12.804389953613279</v>
      </c>
      <c r="H3943" s="18">
        <f t="shared" si="184"/>
        <v>12.520514587835159</v>
      </c>
      <c r="I3943" s="38">
        <v>28.404392242431641</v>
      </c>
      <c r="J3943" s="18">
        <f t="shared" si="185"/>
        <v>27.774662339895354</v>
      </c>
    </row>
    <row r="3944" spans="1:10" x14ac:dyDescent="0.3">
      <c r="A3944" s="3">
        <v>2037</v>
      </c>
      <c r="B3944" s="3">
        <v>11</v>
      </c>
      <c r="C3944" s="4">
        <v>5</v>
      </c>
      <c r="D3944" s="19">
        <f>INDEX('Prom Factor Mensual Hora 0,5'!$B$5:$N$28,MATCH('Casos CMg'!$C3944,'Prom Factor Mensual Hora 0,5'!$A$5:$A$28,0),MATCH('Casos CMg'!$B3944,'Prom Factor Mensual Hora 0,5'!$B$4:$M$4,0))</f>
        <v>0.97687483111014284</v>
      </c>
      <c r="E3944" s="38">
        <v>23.457319259643551</v>
      </c>
      <c r="F3944" s="18">
        <f t="shared" si="183"/>
        <v>22.914864790060996</v>
      </c>
      <c r="G3944" s="38">
        <v>12.804389953613279</v>
      </c>
      <c r="H3944" s="18">
        <f t="shared" si="184"/>
        <v>12.508286273404382</v>
      </c>
      <c r="I3944" s="38">
        <v>28.404392242431641</v>
      </c>
      <c r="J3944" s="18">
        <f t="shared" si="185"/>
        <v>27.74753587461166</v>
      </c>
    </row>
    <row r="3945" spans="1:10" x14ac:dyDescent="0.3">
      <c r="A3945" s="3">
        <v>2037</v>
      </c>
      <c r="B3945" s="3">
        <v>11</v>
      </c>
      <c r="C3945" s="4">
        <v>6</v>
      </c>
      <c r="D3945" s="19">
        <f>INDEX('Prom Factor Mensual Hora 0,5'!$B$5:$N$28,MATCH('Casos CMg'!$C3945,'Prom Factor Mensual Hora 0,5'!$A$5:$A$28,0),MATCH('Casos CMg'!$B3945,'Prom Factor Mensual Hora 0,5'!$B$4:$M$4,0))</f>
        <v>0.97689945172122139</v>
      </c>
      <c r="E3945" s="38">
        <v>0.37365853786468511</v>
      </c>
      <c r="F3945" s="18">
        <f t="shared" si="183"/>
        <v>0.36502682077096416</v>
      </c>
      <c r="G3945" s="38">
        <v>0.14951220154762271</v>
      </c>
      <c r="H3945" s="18">
        <f t="shared" si="184"/>
        <v>0.14605838771750537</v>
      </c>
      <c r="I3945" s="38">
        <v>0.51902443170547485</v>
      </c>
      <c r="J3945" s="18">
        <f t="shared" si="185"/>
        <v>0.5070346827629969</v>
      </c>
    </row>
    <row r="3946" spans="1:10" x14ac:dyDescent="0.3">
      <c r="A3946" s="3">
        <v>2037</v>
      </c>
      <c r="B3946" s="3">
        <v>11</v>
      </c>
      <c r="C3946" s="4">
        <v>7</v>
      </c>
      <c r="D3946" s="19">
        <f>INDEX('Prom Factor Mensual Hora 0,5'!$B$5:$N$28,MATCH('Casos CMg'!$C3946,'Prom Factor Mensual Hora 0,5'!$A$5:$A$28,0),MATCH('Casos CMg'!$B3946,'Prom Factor Mensual Hora 0,5'!$B$4:$M$4,0))</f>
        <v>0.97686589863268813</v>
      </c>
      <c r="E3946" s="38">
        <v>0.11209755390882491</v>
      </c>
      <c r="F3946" s="18">
        <f t="shared" si="183"/>
        <v>0.10950427773367044</v>
      </c>
      <c r="G3946" s="38">
        <v>4.4853653758764267E-2</v>
      </c>
      <c r="H3946" s="18">
        <f t="shared" si="184"/>
        <v>4.3816004786014703E-2</v>
      </c>
      <c r="I3946" s="38">
        <v>0.1557072997093201</v>
      </c>
      <c r="J3946" s="18">
        <f t="shared" si="185"/>
        <v>0.15210515125421428</v>
      </c>
    </row>
    <row r="3947" spans="1:10" x14ac:dyDescent="0.3">
      <c r="A3947" s="3">
        <v>2037</v>
      </c>
      <c r="B3947" s="3">
        <v>11</v>
      </c>
      <c r="C3947" s="4">
        <v>8</v>
      </c>
      <c r="D3947" s="19">
        <f>INDEX('Prom Factor Mensual Hora 0,5'!$B$5:$N$28,MATCH('Casos CMg'!$C3947,'Prom Factor Mensual Hora 0,5'!$A$5:$A$28,0),MATCH('Casos CMg'!$B3947,'Prom Factor Mensual Hora 0,5'!$B$4:$M$4,0))</f>
        <v>0.98863064559129132</v>
      </c>
      <c r="E3947" s="38">
        <v>0.11209755390882491</v>
      </c>
      <c r="F3947" s="18">
        <f t="shared" si="183"/>
        <v>0.11082307709008615</v>
      </c>
      <c r="G3947" s="38">
        <v>4.4853653758764267E-2</v>
      </c>
      <c r="H3947" s="18">
        <f t="shared" si="184"/>
        <v>4.4343696672655371E-2</v>
      </c>
      <c r="I3947" s="38">
        <v>0.1557072997093201</v>
      </c>
      <c r="J3947" s="18">
        <f t="shared" si="185"/>
        <v>0.15393700823490181</v>
      </c>
    </row>
    <row r="3948" spans="1:10" x14ac:dyDescent="0.3">
      <c r="A3948" s="3">
        <v>2037</v>
      </c>
      <c r="B3948" s="3">
        <v>11</v>
      </c>
      <c r="C3948" s="4">
        <v>9</v>
      </c>
      <c r="D3948" s="19">
        <f>INDEX('Prom Factor Mensual Hora 0,5'!$B$5:$N$28,MATCH('Casos CMg'!$C3948,'Prom Factor Mensual Hora 0,5'!$A$5:$A$28,0),MATCH('Casos CMg'!$B3948,'Prom Factor Mensual Hora 0,5'!$B$4:$M$4,0))</f>
        <v>0.99973769168684423</v>
      </c>
      <c r="E3948" s="38">
        <v>6.227642297744751E-2</v>
      </c>
      <c r="F3948" s="18">
        <f t="shared" si="183"/>
        <v>6.2260087353986922E-2</v>
      </c>
      <c r="G3948" s="38">
        <v>2.4918697774410251E-2</v>
      </c>
      <c r="H3948" s="18">
        <f t="shared" si="184"/>
        <v>2.4912161392831006E-2</v>
      </c>
      <c r="I3948" s="38">
        <v>8.6504071950912476E-2</v>
      </c>
      <c r="J3948" s="18">
        <f t="shared" si="185"/>
        <v>8.6481381213717928E-2</v>
      </c>
    </row>
    <row r="3949" spans="1:10" x14ac:dyDescent="0.3">
      <c r="A3949" s="3">
        <v>2037</v>
      </c>
      <c r="B3949" s="3">
        <v>11</v>
      </c>
      <c r="C3949" s="4">
        <v>10</v>
      </c>
      <c r="D3949" s="19">
        <f>INDEX('Prom Factor Mensual Hora 0,5'!$B$5:$N$28,MATCH('Casos CMg'!$C3949,'Prom Factor Mensual Hora 0,5'!$A$5:$A$28,0),MATCH('Casos CMg'!$B3949,'Prom Factor Mensual Hora 0,5'!$B$4:$M$4,0))</f>
        <v>0.99973513831665695</v>
      </c>
      <c r="E3949" s="38">
        <v>6.227642297744751E-2</v>
      </c>
      <c r="F3949" s="18">
        <f t="shared" si="183"/>
        <v>6.2259928339225119E-2</v>
      </c>
      <c r="G3949" s="38">
        <v>2.4918697774410251E-2</v>
      </c>
      <c r="H3949" s="18">
        <f t="shared" si="184"/>
        <v>2.4912097766171003E-2</v>
      </c>
      <c r="I3949" s="38">
        <v>8.6504071950912476E-2</v>
      </c>
      <c r="J3949" s="18">
        <f t="shared" si="185"/>
        <v>8.6481160336799534E-2</v>
      </c>
    </row>
    <row r="3950" spans="1:10" x14ac:dyDescent="0.3">
      <c r="A3950" s="3">
        <v>2037</v>
      </c>
      <c r="B3950" s="3">
        <v>11</v>
      </c>
      <c r="C3950" s="4">
        <v>11</v>
      </c>
      <c r="D3950" s="19">
        <f>INDEX('Prom Factor Mensual Hora 0,5'!$B$5:$N$28,MATCH('Casos CMg'!$C3950,'Prom Factor Mensual Hora 0,5'!$A$5:$A$28,0),MATCH('Casos CMg'!$B3950,'Prom Factor Mensual Hora 0,5'!$B$4:$M$4,0))</f>
        <v>0.99973521183053549</v>
      </c>
      <c r="E3950" s="38">
        <v>1.24552845954895E-2</v>
      </c>
      <c r="F3950" s="18">
        <f t="shared" si="183"/>
        <v>1.2451986583481301E-2</v>
      </c>
      <c r="G3950" s="38">
        <v>4.9837394617497921E-3</v>
      </c>
      <c r="H3950" s="18">
        <f t="shared" si="184"/>
        <v>4.9824198265006276E-3</v>
      </c>
      <c r="I3950" s="38">
        <v>1.73008106648922E-2</v>
      </c>
      <c r="J3950" s="18">
        <f t="shared" si="185"/>
        <v>1.729622961490599E-2</v>
      </c>
    </row>
    <row r="3951" spans="1:10" x14ac:dyDescent="0.3">
      <c r="A3951" s="3">
        <v>2037</v>
      </c>
      <c r="B3951" s="3">
        <v>11</v>
      </c>
      <c r="C3951" s="4">
        <v>12</v>
      </c>
      <c r="D3951" s="19">
        <f>INDEX('Prom Factor Mensual Hora 0,5'!$B$5:$N$28,MATCH('Casos CMg'!$C3951,'Prom Factor Mensual Hora 0,5'!$A$5:$A$28,0),MATCH('Casos CMg'!$B3951,'Prom Factor Mensual Hora 0,5'!$B$4:$M$4,0))</f>
        <v>0.99973721447341823</v>
      </c>
      <c r="E3951" s="38">
        <v>0</v>
      </c>
      <c r="F3951" s="18">
        <f t="shared" si="183"/>
        <v>0</v>
      </c>
      <c r="G3951" s="38">
        <v>0</v>
      </c>
      <c r="H3951" s="18">
        <f t="shared" si="184"/>
        <v>0</v>
      </c>
      <c r="I3951" s="38">
        <v>0</v>
      </c>
      <c r="J3951" s="18">
        <f t="shared" si="185"/>
        <v>0</v>
      </c>
    </row>
    <row r="3952" spans="1:10" x14ac:dyDescent="0.3">
      <c r="A3952" s="3">
        <v>2037</v>
      </c>
      <c r="B3952" s="3">
        <v>11</v>
      </c>
      <c r="C3952" s="4">
        <v>13</v>
      </c>
      <c r="D3952" s="19">
        <f>INDEX('Prom Factor Mensual Hora 0,5'!$B$5:$N$28,MATCH('Casos CMg'!$C3952,'Prom Factor Mensual Hora 0,5'!$A$5:$A$28,0),MATCH('Casos CMg'!$B3952,'Prom Factor Mensual Hora 0,5'!$B$4:$M$4,0))</f>
        <v>1</v>
      </c>
      <c r="E3952" s="38">
        <v>0</v>
      </c>
      <c r="F3952" s="18">
        <f t="shared" si="183"/>
        <v>0</v>
      </c>
      <c r="G3952" s="38">
        <v>0</v>
      </c>
      <c r="H3952" s="18">
        <f t="shared" si="184"/>
        <v>0</v>
      </c>
      <c r="I3952" s="38">
        <v>0</v>
      </c>
      <c r="J3952" s="18">
        <f t="shared" si="185"/>
        <v>0</v>
      </c>
    </row>
    <row r="3953" spans="1:10" x14ac:dyDescent="0.3">
      <c r="A3953" s="3">
        <v>2037</v>
      </c>
      <c r="B3953" s="3">
        <v>11</v>
      </c>
      <c r="C3953" s="4">
        <v>14</v>
      </c>
      <c r="D3953" s="19">
        <f>INDEX('Prom Factor Mensual Hora 0,5'!$B$5:$N$28,MATCH('Casos CMg'!$C3953,'Prom Factor Mensual Hora 0,5'!$A$5:$A$28,0),MATCH('Casos CMg'!$B3953,'Prom Factor Mensual Hora 0,5'!$B$4:$M$4,0))</f>
        <v>1</v>
      </c>
      <c r="E3953" s="38">
        <v>0</v>
      </c>
      <c r="F3953" s="18">
        <f t="shared" si="183"/>
        <v>0</v>
      </c>
      <c r="G3953" s="38">
        <v>0</v>
      </c>
      <c r="H3953" s="18">
        <f t="shared" si="184"/>
        <v>0</v>
      </c>
      <c r="I3953" s="38">
        <v>0</v>
      </c>
      <c r="J3953" s="18">
        <f t="shared" si="185"/>
        <v>0</v>
      </c>
    </row>
    <row r="3954" spans="1:10" x14ac:dyDescent="0.3">
      <c r="A3954" s="3">
        <v>2037</v>
      </c>
      <c r="B3954" s="3">
        <v>11</v>
      </c>
      <c r="C3954" s="4">
        <v>15</v>
      </c>
      <c r="D3954" s="19">
        <f>INDEX('Prom Factor Mensual Hora 0,5'!$B$5:$N$28,MATCH('Casos CMg'!$C3954,'Prom Factor Mensual Hora 0,5'!$A$5:$A$28,0),MATCH('Casos CMg'!$B3954,'Prom Factor Mensual Hora 0,5'!$B$4:$M$4,0))</f>
        <v>1</v>
      </c>
      <c r="E3954" s="38">
        <v>0</v>
      </c>
      <c r="F3954" s="18">
        <f t="shared" si="183"/>
        <v>0</v>
      </c>
      <c r="G3954" s="38">
        <v>0</v>
      </c>
      <c r="H3954" s="18">
        <f t="shared" si="184"/>
        <v>0</v>
      </c>
      <c r="I3954" s="38">
        <v>0</v>
      </c>
      <c r="J3954" s="18">
        <f t="shared" si="185"/>
        <v>0</v>
      </c>
    </row>
    <row r="3955" spans="1:10" x14ac:dyDescent="0.3">
      <c r="A3955" s="3">
        <v>2037</v>
      </c>
      <c r="B3955" s="3">
        <v>11</v>
      </c>
      <c r="C3955" s="4">
        <v>16</v>
      </c>
      <c r="D3955" s="19">
        <f>INDEX('Prom Factor Mensual Hora 0,5'!$B$5:$N$28,MATCH('Casos CMg'!$C3955,'Prom Factor Mensual Hora 0,5'!$A$5:$A$28,0),MATCH('Casos CMg'!$B3955,'Prom Factor Mensual Hora 0,5'!$B$4:$M$4,0))</f>
        <v>1</v>
      </c>
      <c r="E3955" s="38">
        <v>0</v>
      </c>
      <c r="F3955" s="18">
        <f t="shared" si="183"/>
        <v>0</v>
      </c>
      <c r="G3955" s="38">
        <v>0</v>
      </c>
      <c r="H3955" s="18">
        <f t="shared" si="184"/>
        <v>0</v>
      </c>
      <c r="I3955" s="38">
        <v>0</v>
      </c>
      <c r="J3955" s="18">
        <f t="shared" si="185"/>
        <v>0</v>
      </c>
    </row>
    <row r="3956" spans="1:10" x14ac:dyDescent="0.3">
      <c r="A3956" s="3">
        <v>2037</v>
      </c>
      <c r="B3956" s="3">
        <v>11</v>
      </c>
      <c r="C3956" s="4">
        <v>17</v>
      </c>
      <c r="D3956" s="19">
        <f>INDEX('Prom Factor Mensual Hora 0,5'!$B$5:$N$28,MATCH('Casos CMg'!$C3956,'Prom Factor Mensual Hora 0,5'!$A$5:$A$28,0),MATCH('Casos CMg'!$B3956,'Prom Factor Mensual Hora 0,5'!$B$4:$M$4,0))</f>
        <v>1</v>
      </c>
      <c r="E3956" s="38">
        <v>1.24552845954895E-2</v>
      </c>
      <c r="F3956" s="18">
        <f t="shared" si="183"/>
        <v>1.24552845954895E-2</v>
      </c>
      <c r="G3956" s="38">
        <v>4.9837394617497921E-3</v>
      </c>
      <c r="H3956" s="18">
        <f t="shared" si="184"/>
        <v>4.9837394617497921E-3</v>
      </c>
      <c r="I3956" s="38">
        <v>1.73008106648922E-2</v>
      </c>
      <c r="J3956" s="18">
        <f t="shared" si="185"/>
        <v>1.73008106648922E-2</v>
      </c>
    </row>
    <row r="3957" spans="1:10" x14ac:dyDescent="0.3">
      <c r="A3957" s="3">
        <v>2037</v>
      </c>
      <c r="B3957" s="3">
        <v>11</v>
      </c>
      <c r="C3957" s="4">
        <v>18</v>
      </c>
      <c r="D3957" s="19">
        <f>INDEX('Prom Factor Mensual Hora 0,5'!$B$5:$N$28,MATCH('Casos CMg'!$C3957,'Prom Factor Mensual Hora 0,5'!$A$5:$A$28,0),MATCH('Casos CMg'!$B3957,'Prom Factor Mensual Hora 0,5'!$B$4:$M$4,0))</f>
        <v>1</v>
      </c>
      <c r="E3957" s="38">
        <v>1.24552845954895E-2</v>
      </c>
      <c r="F3957" s="18">
        <f t="shared" si="183"/>
        <v>1.24552845954895E-2</v>
      </c>
      <c r="G3957" s="38">
        <v>4.9837394617497921E-3</v>
      </c>
      <c r="H3957" s="18">
        <f t="shared" si="184"/>
        <v>4.9837394617497921E-3</v>
      </c>
      <c r="I3957" s="38">
        <v>1.73008106648922E-2</v>
      </c>
      <c r="J3957" s="18">
        <f t="shared" si="185"/>
        <v>1.73008106648922E-2</v>
      </c>
    </row>
    <row r="3958" spans="1:10" x14ac:dyDescent="0.3">
      <c r="A3958" s="3">
        <v>2037</v>
      </c>
      <c r="B3958" s="3">
        <v>11</v>
      </c>
      <c r="C3958" s="4">
        <v>19</v>
      </c>
      <c r="D3958" s="19">
        <f>INDEX('Prom Factor Mensual Hora 0,5'!$B$5:$N$28,MATCH('Casos CMg'!$C3958,'Prom Factor Mensual Hora 0,5'!$A$5:$A$28,0),MATCH('Casos CMg'!$B3958,'Prom Factor Mensual Hora 0,5'!$B$4:$M$4,0))</f>
        <v>0.99848757808880506</v>
      </c>
      <c r="E3958" s="38">
        <v>23.46214485168457</v>
      </c>
      <c r="F3958" s="18">
        <f t="shared" si="183"/>
        <v>23.426660189727254</v>
      </c>
      <c r="G3958" s="38">
        <v>12.804568290710449</v>
      </c>
      <c r="H3958" s="18">
        <f t="shared" si="184"/>
        <v>12.785202381064186</v>
      </c>
      <c r="I3958" s="38">
        <v>28.419416427612301</v>
      </c>
      <c r="J3958" s="18">
        <f t="shared" si="185"/>
        <v>28.376434279503808</v>
      </c>
    </row>
    <row r="3959" spans="1:10" x14ac:dyDescent="0.3">
      <c r="A3959" s="3">
        <v>2037</v>
      </c>
      <c r="B3959" s="3">
        <v>11</v>
      </c>
      <c r="C3959" s="4">
        <v>20</v>
      </c>
      <c r="D3959" s="19">
        <f>INDEX('Prom Factor Mensual Hora 0,5'!$B$5:$N$28,MATCH('Casos CMg'!$C3959,'Prom Factor Mensual Hora 0,5'!$A$5:$A$28,0),MATCH('Casos CMg'!$B3959,'Prom Factor Mensual Hora 0,5'!$B$4:$M$4,0))</f>
        <v>0.98141126578893756</v>
      </c>
      <c r="E3959" s="38">
        <v>23.463901519775391</v>
      </c>
      <c r="F3959" s="18">
        <f t="shared" si="183"/>
        <v>23.027737290869741</v>
      </c>
      <c r="G3959" s="38">
        <v>12.804634094238279</v>
      </c>
      <c r="H3959" s="18">
        <f t="shared" si="184"/>
        <v>12.566612154390576</v>
      </c>
      <c r="I3959" s="38">
        <v>28.424882888793949</v>
      </c>
      <c r="J3959" s="18">
        <f t="shared" si="185"/>
        <v>27.896500295793583</v>
      </c>
    </row>
    <row r="3960" spans="1:10" x14ac:dyDescent="0.3">
      <c r="A3960" s="3">
        <v>2037</v>
      </c>
      <c r="B3960" s="3">
        <v>11</v>
      </c>
      <c r="C3960" s="4">
        <v>21</v>
      </c>
      <c r="D3960" s="19">
        <f>INDEX('Prom Factor Mensual Hora 0,5'!$B$5:$N$28,MATCH('Casos CMg'!$C3960,'Prom Factor Mensual Hora 0,5'!$A$5:$A$28,0),MATCH('Casos CMg'!$B3960,'Prom Factor Mensual Hora 0,5'!$B$4:$M$4,0))</f>
        <v>0.97812914279756003</v>
      </c>
      <c r="E3960" s="38">
        <v>23.463901519775391</v>
      </c>
      <c r="F3960" s="18">
        <f t="shared" si="183"/>
        <v>22.950725880224269</v>
      </c>
      <c r="G3960" s="38">
        <v>12.804634094238279</v>
      </c>
      <c r="H3960" s="18">
        <f t="shared" si="184"/>
        <v>12.524585770433699</v>
      </c>
      <c r="I3960" s="38">
        <v>28.424882888793949</v>
      </c>
      <c r="J3960" s="18">
        <f t="shared" si="185"/>
        <v>27.803206334137055</v>
      </c>
    </row>
    <row r="3961" spans="1:10" x14ac:dyDescent="0.3">
      <c r="A3961" s="3">
        <v>2037</v>
      </c>
      <c r="B3961" s="3">
        <v>11</v>
      </c>
      <c r="C3961" s="4">
        <v>22</v>
      </c>
      <c r="D3961" s="19">
        <f>INDEX('Prom Factor Mensual Hora 0,5'!$B$5:$N$28,MATCH('Casos CMg'!$C3961,'Prom Factor Mensual Hora 0,5'!$A$5:$A$28,0),MATCH('Casos CMg'!$B3961,'Prom Factor Mensual Hora 0,5'!$B$4:$M$4,0))</f>
        <v>0.97813991732964989</v>
      </c>
      <c r="E3961" s="38">
        <v>23.463901519775391</v>
      </c>
      <c r="F3961" s="18">
        <f t="shared" si="183"/>
        <v>22.950978692784147</v>
      </c>
      <c r="G3961" s="38">
        <v>12.804634094238279</v>
      </c>
      <c r="H3961" s="18">
        <f t="shared" si="184"/>
        <v>12.524723734374646</v>
      </c>
      <c r="I3961" s="38">
        <v>28.424882888793949</v>
      </c>
      <c r="J3961" s="18">
        <f t="shared" si="185"/>
        <v>27.803512598949894</v>
      </c>
    </row>
    <row r="3962" spans="1:10" x14ac:dyDescent="0.3">
      <c r="A3962" s="3">
        <v>2037</v>
      </c>
      <c r="B3962" s="3">
        <v>11</v>
      </c>
      <c r="C3962" s="4">
        <v>23</v>
      </c>
      <c r="D3962" s="19">
        <f>INDEX('Prom Factor Mensual Hora 0,5'!$B$5:$N$28,MATCH('Casos CMg'!$C3962,'Prom Factor Mensual Hora 0,5'!$A$5:$A$28,0),MATCH('Casos CMg'!$B3962,'Prom Factor Mensual Hora 0,5'!$B$4:$M$4,0))</f>
        <v>0.97814296622442454</v>
      </c>
      <c r="E3962" s="38">
        <v>23.46302604675293</v>
      </c>
      <c r="F3962" s="18">
        <f t="shared" si="183"/>
        <v>22.950193893971843</v>
      </c>
      <c r="G3962" s="38">
        <v>12.804600715637211</v>
      </c>
      <c r="H3962" s="18">
        <f t="shared" si="184"/>
        <v>12.52473012531277</v>
      </c>
      <c r="I3962" s="38">
        <v>28.422149658203121</v>
      </c>
      <c r="J3962" s="18">
        <f t="shared" si="185"/>
        <v>27.800925773149316</v>
      </c>
    </row>
    <row r="3963" spans="1:10" x14ac:dyDescent="0.3">
      <c r="A3963" s="3">
        <v>2037</v>
      </c>
      <c r="B3963" s="3">
        <v>12</v>
      </c>
      <c r="C3963" s="4">
        <v>0</v>
      </c>
      <c r="D3963" s="19">
        <f>INDEX('Prom Factor Mensual Hora 0,5'!$B$5:$N$28,MATCH('Casos CMg'!$C3963,'Prom Factor Mensual Hora 0,5'!$A$5:$A$28,0),MATCH('Casos CMg'!$B3963,'Prom Factor Mensual Hora 0,5'!$B$4:$M$4,0))</f>
        <v>0.97644003142763458</v>
      </c>
      <c r="E3963" s="38">
        <v>20.229631423950199</v>
      </c>
      <c r="F3963" s="18">
        <f t="shared" si="183"/>
        <v>19.753021943371397</v>
      </c>
      <c r="G3963" s="38">
        <v>11.253823280334471</v>
      </c>
      <c r="H3963" s="18">
        <f t="shared" si="184"/>
        <v>10.988683557530836</v>
      </c>
      <c r="I3963" s="38">
        <v>23.745223999023441</v>
      </c>
      <c r="J3963" s="18">
        <f t="shared" si="185"/>
        <v>23.185787267862672</v>
      </c>
    </row>
    <row r="3964" spans="1:10" x14ac:dyDescent="0.3">
      <c r="A3964" s="3">
        <v>2037</v>
      </c>
      <c r="B3964" s="3">
        <v>12</v>
      </c>
      <c r="C3964" s="4">
        <v>1</v>
      </c>
      <c r="D3964" s="19">
        <f>INDEX('Prom Factor Mensual Hora 0,5'!$B$5:$N$28,MATCH('Casos CMg'!$C3964,'Prom Factor Mensual Hora 0,5'!$A$5:$A$28,0),MATCH('Casos CMg'!$B3964,'Prom Factor Mensual Hora 0,5'!$B$4:$M$4,0))</f>
        <v>0.97367928766097722</v>
      </c>
      <c r="E3964" s="38">
        <v>20.178781509399411</v>
      </c>
      <c r="F3964" s="18">
        <f t="shared" si="183"/>
        <v>19.647661605938517</v>
      </c>
      <c r="G3964" s="38">
        <v>11.14000129699707</v>
      </c>
      <c r="H3964" s="18">
        <f t="shared" si="184"/>
        <v>10.84678852740247</v>
      </c>
      <c r="I3964" s="38">
        <v>23.743413925170898</v>
      </c>
      <c r="J3964" s="18">
        <f t="shared" si="185"/>
        <v>23.118470357300126</v>
      </c>
    </row>
    <row r="3965" spans="1:10" x14ac:dyDescent="0.3">
      <c r="A3965" s="3">
        <v>2037</v>
      </c>
      <c r="B3965" s="3">
        <v>12</v>
      </c>
      <c r="C3965" s="4">
        <v>2</v>
      </c>
      <c r="D3965" s="19">
        <f>INDEX('Prom Factor Mensual Hora 0,5'!$B$5:$N$28,MATCH('Casos CMg'!$C3965,'Prom Factor Mensual Hora 0,5'!$A$5:$A$28,0),MATCH('Casos CMg'!$B3965,'Prom Factor Mensual Hora 0,5'!$B$4:$M$4,0))</f>
        <v>0.97367102551501061</v>
      </c>
      <c r="E3965" s="38">
        <v>20.178781509399411</v>
      </c>
      <c r="F3965" s="18">
        <f t="shared" si="183"/>
        <v>19.647494885900258</v>
      </c>
      <c r="G3965" s="38">
        <v>11.14000129699707</v>
      </c>
      <c r="H3965" s="18">
        <f t="shared" si="184"/>
        <v>10.846696487085685</v>
      </c>
      <c r="I3965" s="38">
        <v>23.743413925170898</v>
      </c>
      <c r="J3965" s="18">
        <f t="shared" si="185"/>
        <v>23.118274185748533</v>
      </c>
    </row>
    <row r="3966" spans="1:10" x14ac:dyDescent="0.3">
      <c r="A3966" s="3">
        <v>2037</v>
      </c>
      <c r="B3966" s="3">
        <v>12</v>
      </c>
      <c r="C3966" s="4">
        <v>3</v>
      </c>
      <c r="D3966" s="19">
        <f>INDEX('Prom Factor Mensual Hora 0,5'!$B$5:$N$28,MATCH('Casos CMg'!$C3966,'Prom Factor Mensual Hora 0,5'!$A$5:$A$28,0),MATCH('Casos CMg'!$B3966,'Prom Factor Mensual Hora 0,5'!$B$4:$M$4,0))</f>
        <v>0.97365909524400518</v>
      </c>
      <c r="E3966" s="38">
        <v>20.178781509399411</v>
      </c>
      <c r="F3966" s="18">
        <f t="shared" si="183"/>
        <v>19.64725414756829</v>
      </c>
      <c r="G3966" s="38">
        <v>11.14000129699707</v>
      </c>
      <c r="H3966" s="18">
        <f t="shared" si="184"/>
        <v>10.846563583851212</v>
      </c>
      <c r="I3966" s="38">
        <v>23.743413925170898</v>
      </c>
      <c r="J3966" s="18">
        <f t="shared" si="185"/>
        <v>23.117990920385811</v>
      </c>
    </row>
    <row r="3967" spans="1:10" x14ac:dyDescent="0.3">
      <c r="A3967" s="3">
        <v>2037</v>
      </c>
      <c r="B3967" s="3">
        <v>12</v>
      </c>
      <c r="C3967" s="4">
        <v>4</v>
      </c>
      <c r="D3967" s="19">
        <f>INDEX('Prom Factor Mensual Hora 0,5'!$B$5:$N$28,MATCH('Casos CMg'!$C3967,'Prom Factor Mensual Hora 0,5'!$A$5:$A$28,0),MATCH('Casos CMg'!$B3967,'Prom Factor Mensual Hora 0,5'!$B$4:$M$4,0))</f>
        <v>0.97460134131334175</v>
      </c>
      <c r="E3967" s="38">
        <v>20.178781509399411</v>
      </c>
      <c r="F3967" s="18">
        <f t="shared" si="183"/>
        <v>19.666267525129523</v>
      </c>
      <c r="G3967" s="38">
        <v>11.14000129699707</v>
      </c>
      <c r="H3967" s="18">
        <f t="shared" si="184"/>
        <v>10.857060206285711</v>
      </c>
      <c r="I3967" s="38">
        <v>23.743413925170898</v>
      </c>
      <c r="J3967" s="18">
        <f t="shared" si="185"/>
        <v>23.140363058829433</v>
      </c>
    </row>
    <row r="3968" spans="1:10" x14ac:dyDescent="0.3">
      <c r="A3968" s="3">
        <v>2037</v>
      </c>
      <c r="B3968" s="3">
        <v>12</v>
      </c>
      <c r="C3968" s="4">
        <v>5</v>
      </c>
      <c r="D3968" s="19">
        <f>INDEX('Prom Factor Mensual Hora 0,5'!$B$5:$N$28,MATCH('Casos CMg'!$C3968,'Prom Factor Mensual Hora 0,5'!$A$5:$A$28,0),MATCH('Casos CMg'!$B3968,'Prom Factor Mensual Hora 0,5'!$B$4:$M$4,0))</f>
        <v>0.97460499880629525</v>
      </c>
      <c r="E3968" s="38">
        <v>20.178781509399411</v>
      </c>
      <c r="F3968" s="18">
        <f t="shared" si="183"/>
        <v>19.666341328880705</v>
      </c>
      <c r="G3968" s="38">
        <v>11.14000129699707</v>
      </c>
      <c r="H3968" s="18">
        <f t="shared" si="184"/>
        <v>10.857100950761957</v>
      </c>
      <c r="I3968" s="38">
        <v>23.743413925170898</v>
      </c>
      <c r="J3968" s="18">
        <f t="shared" si="185"/>
        <v>23.140449900198558</v>
      </c>
    </row>
    <row r="3969" spans="1:10" x14ac:dyDescent="0.3">
      <c r="A3969" s="3">
        <v>2037</v>
      </c>
      <c r="B3969" s="3">
        <v>12</v>
      </c>
      <c r="C3969" s="4">
        <v>6</v>
      </c>
      <c r="D3969" s="19">
        <f>INDEX('Prom Factor Mensual Hora 0,5'!$B$5:$N$28,MATCH('Casos CMg'!$C3969,'Prom Factor Mensual Hora 0,5'!$A$5:$A$28,0),MATCH('Casos CMg'!$B3969,'Prom Factor Mensual Hora 0,5'!$B$4:$M$4,0))</f>
        <v>0.97459344763732958</v>
      </c>
      <c r="E3969" s="38">
        <v>0.48536583781242371</v>
      </c>
      <c r="F3969" s="18">
        <f t="shared" si="183"/>
        <v>0.47303436523899095</v>
      </c>
      <c r="G3969" s="38">
        <v>0</v>
      </c>
      <c r="H3969" s="18">
        <f t="shared" si="184"/>
        <v>0</v>
      </c>
      <c r="I3969" s="38">
        <v>1.92658531665802</v>
      </c>
      <c r="J3969" s="18">
        <f t="shared" si="185"/>
        <v>1.8776374259291961</v>
      </c>
    </row>
    <row r="3970" spans="1:10" x14ac:dyDescent="0.3">
      <c r="A3970" s="3">
        <v>2037</v>
      </c>
      <c r="B3970" s="3">
        <v>12</v>
      </c>
      <c r="C3970" s="4">
        <v>7</v>
      </c>
      <c r="D3970" s="19">
        <f>INDEX('Prom Factor Mensual Hora 0,5'!$B$5:$N$28,MATCH('Casos CMg'!$C3970,'Prom Factor Mensual Hora 0,5'!$A$5:$A$28,0),MATCH('Casos CMg'!$B3970,'Prom Factor Mensual Hora 0,5'!$B$4:$M$4,0))</f>
        <v>0.97461942681272895</v>
      </c>
      <c r="E3970" s="38">
        <v>0.48536583781242371</v>
      </c>
      <c r="F3970" s="18">
        <f t="shared" si="183"/>
        <v>0.47304697464322437</v>
      </c>
      <c r="G3970" s="38">
        <v>0</v>
      </c>
      <c r="H3970" s="18">
        <f t="shared" si="184"/>
        <v>0</v>
      </c>
      <c r="I3970" s="38">
        <v>1.92658531665802</v>
      </c>
      <c r="J3970" s="18">
        <f t="shared" si="185"/>
        <v>1.8776874770270593</v>
      </c>
    </row>
    <row r="3971" spans="1:10" x14ac:dyDescent="0.3">
      <c r="A3971" s="3">
        <v>2037</v>
      </c>
      <c r="B3971" s="3">
        <v>12</v>
      </c>
      <c r="C3971" s="4">
        <v>8</v>
      </c>
      <c r="D3971" s="19">
        <f>INDEX('Prom Factor Mensual Hora 0,5'!$B$5:$N$28,MATCH('Casos CMg'!$C3971,'Prom Factor Mensual Hora 0,5'!$A$5:$A$28,0),MATCH('Casos CMg'!$B3971,'Prom Factor Mensual Hora 0,5'!$B$4:$M$4,0))</f>
        <v>0.98045104262200489</v>
      </c>
      <c r="E3971" s="38">
        <v>0.1252557039260864</v>
      </c>
      <c r="F3971" s="18">
        <f t="shared" si="183"/>
        <v>0.12280708550868456</v>
      </c>
      <c r="G3971" s="38">
        <v>0</v>
      </c>
      <c r="H3971" s="18">
        <f t="shared" si="184"/>
        <v>0</v>
      </c>
      <c r="I3971" s="38">
        <v>0.49718326330184942</v>
      </c>
      <c r="J3971" s="18">
        <f t="shared" si="185"/>
        <v>0.48746384887850902</v>
      </c>
    </row>
    <row r="3972" spans="1:10" x14ac:dyDescent="0.3">
      <c r="A3972" s="3">
        <v>2037</v>
      </c>
      <c r="B3972" s="3">
        <v>12</v>
      </c>
      <c r="C3972" s="4">
        <v>9</v>
      </c>
      <c r="D3972" s="19">
        <f>INDEX('Prom Factor Mensual Hora 0,5'!$B$5:$N$28,MATCH('Casos CMg'!$C3972,'Prom Factor Mensual Hora 0,5'!$A$5:$A$28,0),MATCH('Casos CMg'!$B3972,'Prom Factor Mensual Hora 0,5'!$B$4:$M$4,0))</f>
        <v>0.99933823481266382</v>
      </c>
      <c r="E3972" s="38">
        <v>6.2627851963043213E-2</v>
      </c>
      <c r="F3972" s="18">
        <f t="shared" ref="F3972:F4035" si="186">$E3972*$D3972</f>
        <v>6.2586407030856425E-2</v>
      </c>
      <c r="G3972" s="38">
        <v>0</v>
      </c>
      <c r="H3972" s="18">
        <f t="shared" ref="H3972:H4035" si="187">$G3972*$D3972</f>
        <v>0</v>
      </c>
      <c r="I3972" s="38">
        <v>0.24859163165092471</v>
      </c>
      <c r="J3972" s="18">
        <f t="shared" ref="J3972:J4035" si="188">$I3972*$D3972</f>
        <v>0.24842712236323503</v>
      </c>
    </row>
    <row r="3973" spans="1:10" x14ac:dyDescent="0.3">
      <c r="A3973" s="3">
        <v>2037</v>
      </c>
      <c r="B3973" s="3">
        <v>12</v>
      </c>
      <c r="C3973" s="4">
        <v>10</v>
      </c>
      <c r="D3973" s="19">
        <f>INDEX('Prom Factor Mensual Hora 0,5'!$B$5:$N$28,MATCH('Casos CMg'!$C3973,'Prom Factor Mensual Hora 0,5'!$A$5:$A$28,0),MATCH('Casos CMg'!$B3973,'Prom Factor Mensual Hora 0,5'!$B$4:$M$4,0))</f>
        <v>0.99987753202537533</v>
      </c>
      <c r="E3973" s="38">
        <v>6.2627851963043213E-2</v>
      </c>
      <c r="F3973" s="18">
        <f t="shared" si="186"/>
        <v>6.2620182056858209E-2</v>
      </c>
      <c r="G3973" s="38">
        <v>0</v>
      </c>
      <c r="H3973" s="18">
        <f t="shared" si="187"/>
        <v>0</v>
      </c>
      <c r="I3973" s="38">
        <v>0.24859163165092471</v>
      </c>
      <c r="J3973" s="18">
        <f t="shared" si="188"/>
        <v>0.24856118713728778</v>
      </c>
    </row>
    <row r="3974" spans="1:10" x14ac:dyDescent="0.3">
      <c r="A3974" s="3">
        <v>2037</v>
      </c>
      <c r="B3974" s="3">
        <v>12</v>
      </c>
      <c r="C3974" s="4">
        <v>11</v>
      </c>
      <c r="D3974" s="19">
        <f>INDEX('Prom Factor Mensual Hora 0,5'!$B$5:$N$28,MATCH('Casos CMg'!$C3974,'Prom Factor Mensual Hora 0,5'!$A$5:$A$28,0),MATCH('Casos CMg'!$B3974,'Prom Factor Mensual Hora 0,5'!$B$4:$M$4,0))</f>
        <v>1</v>
      </c>
      <c r="E3974" s="38">
        <v>6.2627851963043213E-2</v>
      </c>
      <c r="F3974" s="18">
        <f t="shared" si="186"/>
        <v>6.2627851963043213E-2</v>
      </c>
      <c r="G3974" s="38">
        <v>0</v>
      </c>
      <c r="H3974" s="18">
        <f t="shared" si="187"/>
        <v>0</v>
      </c>
      <c r="I3974" s="38">
        <v>0.24859163165092471</v>
      </c>
      <c r="J3974" s="18">
        <f t="shared" si="188"/>
        <v>0.24859163165092471</v>
      </c>
    </row>
    <row r="3975" spans="1:10" x14ac:dyDescent="0.3">
      <c r="A3975" s="3">
        <v>2037</v>
      </c>
      <c r="B3975" s="3">
        <v>12</v>
      </c>
      <c r="C3975" s="4">
        <v>12</v>
      </c>
      <c r="D3975" s="19">
        <f>INDEX('Prom Factor Mensual Hora 0,5'!$B$5:$N$28,MATCH('Casos CMg'!$C3975,'Prom Factor Mensual Hora 0,5'!$A$5:$A$28,0),MATCH('Casos CMg'!$B3975,'Prom Factor Mensual Hora 0,5'!$B$4:$M$4,0))</f>
        <v>1</v>
      </c>
      <c r="E3975" s="38">
        <v>6.2627851963043213E-2</v>
      </c>
      <c r="F3975" s="18">
        <f t="shared" si="186"/>
        <v>6.2627851963043213E-2</v>
      </c>
      <c r="G3975" s="38">
        <v>0</v>
      </c>
      <c r="H3975" s="18">
        <f t="shared" si="187"/>
        <v>0</v>
      </c>
      <c r="I3975" s="38">
        <v>0.24859163165092471</v>
      </c>
      <c r="J3975" s="18">
        <f t="shared" si="188"/>
        <v>0.24859163165092471</v>
      </c>
    </row>
    <row r="3976" spans="1:10" x14ac:dyDescent="0.3">
      <c r="A3976" s="3">
        <v>2037</v>
      </c>
      <c r="B3976" s="3">
        <v>12</v>
      </c>
      <c r="C3976" s="4">
        <v>13</v>
      </c>
      <c r="D3976" s="19">
        <f>INDEX('Prom Factor Mensual Hora 0,5'!$B$5:$N$28,MATCH('Casos CMg'!$C3976,'Prom Factor Mensual Hora 0,5'!$A$5:$A$28,0),MATCH('Casos CMg'!$B3976,'Prom Factor Mensual Hora 0,5'!$B$4:$M$4,0))</f>
        <v>0.99960607519586819</v>
      </c>
      <c r="E3976" s="38">
        <v>0</v>
      </c>
      <c r="F3976" s="18">
        <f t="shared" si="186"/>
        <v>0</v>
      </c>
      <c r="G3976" s="38">
        <v>0</v>
      </c>
      <c r="H3976" s="18">
        <f t="shared" si="187"/>
        <v>0</v>
      </c>
      <c r="I3976" s="38">
        <v>0</v>
      </c>
      <c r="J3976" s="18">
        <f t="shared" si="188"/>
        <v>0</v>
      </c>
    </row>
    <row r="3977" spans="1:10" x14ac:dyDescent="0.3">
      <c r="A3977" s="3">
        <v>2037</v>
      </c>
      <c r="B3977" s="3">
        <v>12</v>
      </c>
      <c r="C3977" s="4">
        <v>14</v>
      </c>
      <c r="D3977" s="19">
        <f>INDEX('Prom Factor Mensual Hora 0,5'!$B$5:$N$28,MATCH('Casos CMg'!$C3977,'Prom Factor Mensual Hora 0,5'!$A$5:$A$28,0),MATCH('Casos CMg'!$B3977,'Prom Factor Mensual Hora 0,5'!$B$4:$M$4,0))</f>
        <v>0.99960888702088657</v>
      </c>
      <c r="E3977" s="38">
        <v>0</v>
      </c>
      <c r="F3977" s="18">
        <f t="shared" si="186"/>
        <v>0</v>
      </c>
      <c r="G3977" s="38">
        <v>0</v>
      </c>
      <c r="H3977" s="18">
        <f t="shared" si="187"/>
        <v>0</v>
      </c>
      <c r="I3977" s="38">
        <v>0</v>
      </c>
      <c r="J3977" s="18">
        <f t="shared" si="188"/>
        <v>0</v>
      </c>
    </row>
    <row r="3978" spans="1:10" x14ac:dyDescent="0.3">
      <c r="A3978" s="3">
        <v>2037</v>
      </c>
      <c r="B3978" s="3">
        <v>12</v>
      </c>
      <c r="C3978" s="4">
        <v>15</v>
      </c>
      <c r="D3978" s="19">
        <f>INDEX('Prom Factor Mensual Hora 0,5'!$B$5:$N$28,MATCH('Casos CMg'!$C3978,'Prom Factor Mensual Hora 0,5'!$A$5:$A$28,0),MATCH('Casos CMg'!$B3978,'Prom Factor Mensual Hora 0,5'!$B$4:$M$4,0))</f>
        <v>0.99960888702088657</v>
      </c>
      <c r="E3978" s="38">
        <v>6.2627851963043213E-2</v>
      </c>
      <c r="F3978" s="18">
        <f t="shared" si="186"/>
        <v>6.2603357397286466E-2</v>
      </c>
      <c r="G3978" s="38">
        <v>0</v>
      </c>
      <c r="H3978" s="18">
        <f t="shared" si="187"/>
        <v>0</v>
      </c>
      <c r="I3978" s="38">
        <v>0.24859163165092471</v>
      </c>
      <c r="J3978" s="18">
        <f t="shared" si="188"/>
        <v>0.24849440423728705</v>
      </c>
    </row>
    <row r="3979" spans="1:10" x14ac:dyDescent="0.3">
      <c r="A3979" s="3">
        <v>2037</v>
      </c>
      <c r="B3979" s="3">
        <v>12</v>
      </c>
      <c r="C3979" s="4">
        <v>16</v>
      </c>
      <c r="D3979" s="19">
        <f>INDEX('Prom Factor Mensual Hora 0,5'!$B$5:$N$28,MATCH('Casos CMg'!$C3979,'Prom Factor Mensual Hora 0,5'!$A$5:$A$28,0),MATCH('Casos CMg'!$B3979,'Prom Factor Mensual Hora 0,5'!$B$4:$M$4,0))</f>
        <v>0.99956812066044309</v>
      </c>
      <c r="E3979" s="38">
        <v>6.2627851963043213E-2</v>
      </c>
      <c r="F3979" s="18">
        <f t="shared" si="186"/>
        <v>6.2600804287699541E-2</v>
      </c>
      <c r="G3979" s="38">
        <v>0</v>
      </c>
      <c r="H3979" s="18">
        <f t="shared" si="187"/>
        <v>0</v>
      </c>
      <c r="I3979" s="38">
        <v>0.24859163165092471</v>
      </c>
      <c r="J3979" s="18">
        <f t="shared" si="188"/>
        <v>0.24848427006122795</v>
      </c>
    </row>
    <row r="3980" spans="1:10" x14ac:dyDescent="0.3">
      <c r="A3980" s="3">
        <v>2037</v>
      </c>
      <c r="B3980" s="3">
        <v>12</v>
      </c>
      <c r="C3980" s="4">
        <v>17</v>
      </c>
      <c r="D3980" s="19">
        <f>INDEX('Prom Factor Mensual Hora 0,5'!$B$5:$N$28,MATCH('Casos CMg'!$C3980,'Prom Factor Mensual Hora 0,5'!$A$5:$A$28,0),MATCH('Casos CMg'!$B3980,'Prom Factor Mensual Hora 0,5'!$B$4:$M$4,0))</f>
        <v>0.99933901475684039</v>
      </c>
      <c r="E3980" s="38">
        <v>6.2627851963043213E-2</v>
      </c>
      <c r="F3980" s="18">
        <f t="shared" si="186"/>
        <v>6.2586455877084862E-2</v>
      </c>
      <c r="G3980" s="38">
        <v>0</v>
      </c>
      <c r="H3980" s="18">
        <f t="shared" si="187"/>
        <v>0</v>
      </c>
      <c r="I3980" s="38">
        <v>0.24859163165092471</v>
      </c>
      <c r="J3980" s="18">
        <f t="shared" si="188"/>
        <v>0.24842731625083048</v>
      </c>
    </row>
    <row r="3981" spans="1:10" x14ac:dyDescent="0.3">
      <c r="A3981" s="3">
        <v>2037</v>
      </c>
      <c r="B3981" s="3">
        <v>12</v>
      </c>
      <c r="C3981" s="4">
        <v>18</v>
      </c>
      <c r="D3981" s="19">
        <f>INDEX('Prom Factor Mensual Hora 0,5'!$B$5:$N$28,MATCH('Casos CMg'!$C3981,'Prom Factor Mensual Hora 0,5'!$A$5:$A$28,0),MATCH('Casos CMg'!$B3981,'Prom Factor Mensual Hora 0,5'!$B$4:$M$4,0))</f>
        <v>0.99988101045918065</v>
      </c>
      <c r="E3981" s="38">
        <v>6.2627851963043213E-2</v>
      </c>
      <c r="F3981" s="18">
        <f t="shared" si="186"/>
        <v>6.2620399903695625E-2</v>
      </c>
      <c r="G3981" s="38">
        <v>0</v>
      </c>
      <c r="H3981" s="18">
        <f t="shared" si="187"/>
        <v>0</v>
      </c>
      <c r="I3981" s="38">
        <v>0.24859163165092471</v>
      </c>
      <c r="J3981" s="18">
        <f t="shared" si="188"/>
        <v>0.24856205184682303</v>
      </c>
    </row>
    <row r="3982" spans="1:10" x14ac:dyDescent="0.3">
      <c r="A3982" s="3">
        <v>2037</v>
      </c>
      <c r="B3982" s="3">
        <v>12</v>
      </c>
      <c r="C3982" s="4">
        <v>19</v>
      </c>
      <c r="D3982" s="19">
        <f>INDEX('Prom Factor Mensual Hora 0,5'!$B$5:$N$28,MATCH('Casos CMg'!$C3982,'Prom Factor Mensual Hora 0,5'!$A$5:$A$28,0),MATCH('Casos CMg'!$B3982,'Prom Factor Mensual Hora 0,5'!$B$4:$M$4,0))</f>
        <v>0.99919960401461771</v>
      </c>
      <c r="E3982" s="38">
        <v>6.2627851963043213E-2</v>
      </c>
      <c r="F3982" s="18">
        <f t="shared" si="186"/>
        <v>6.2577724881758875E-2</v>
      </c>
      <c r="G3982" s="38">
        <v>0</v>
      </c>
      <c r="H3982" s="18">
        <f t="shared" si="187"/>
        <v>0</v>
      </c>
      <c r="I3982" s="38">
        <v>0.24859163165092471</v>
      </c>
      <c r="J3982" s="18">
        <f t="shared" si="188"/>
        <v>0.24839265990695167</v>
      </c>
    </row>
    <row r="3983" spans="1:10" x14ac:dyDescent="0.3">
      <c r="A3983" s="3">
        <v>2037</v>
      </c>
      <c r="B3983" s="3">
        <v>12</v>
      </c>
      <c r="C3983" s="4">
        <v>20</v>
      </c>
      <c r="D3983" s="19">
        <f>INDEX('Prom Factor Mensual Hora 0,5'!$B$5:$N$28,MATCH('Casos CMg'!$C3983,'Prom Factor Mensual Hora 0,5'!$A$5:$A$28,0),MATCH('Casos CMg'!$B3983,'Prom Factor Mensual Hora 0,5'!$B$4:$M$4,0))</f>
        <v>0.97978402882053783</v>
      </c>
      <c r="E3983" s="38">
        <v>20.247318267822269</v>
      </c>
      <c r="F3983" s="18">
        <f t="shared" si="186"/>
        <v>19.837999065258575</v>
      </c>
      <c r="G3983" s="38">
        <v>11.29341506958008</v>
      </c>
      <c r="H3983" s="18">
        <f t="shared" si="187"/>
        <v>11.065107716015746</v>
      </c>
      <c r="I3983" s="38">
        <v>23.745853424072269</v>
      </c>
      <c r="J3983" s="18">
        <f t="shared" si="188"/>
        <v>23.265807935619492</v>
      </c>
    </row>
    <row r="3984" spans="1:10" x14ac:dyDescent="0.3">
      <c r="A3984" s="3">
        <v>2037</v>
      </c>
      <c r="B3984" s="3">
        <v>12</v>
      </c>
      <c r="C3984" s="4">
        <v>21</v>
      </c>
      <c r="D3984" s="19">
        <f>INDEX('Prom Factor Mensual Hora 0,5'!$B$5:$N$28,MATCH('Casos CMg'!$C3984,'Prom Factor Mensual Hora 0,5'!$A$5:$A$28,0),MATCH('Casos CMg'!$B3984,'Prom Factor Mensual Hora 0,5'!$B$4:$M$4,0))</f>
        <v>0.97551990608403272</v>
      </c>
      <c r="E3984" s="38">
        <v>20.247318267822269</v>
      </c>
      <c r="F3984" s="18">
        <f t="shared" si="186"/>
        <v>19.7516620150795</v>
      </c>
      <c r="G3984" s="38">
        <v>11.29341506958008</v>
      </c>
      <c r="H3984" s="18">
        <f t="shared" si="187"/>
        <v>11.016951208044759</v>
      </c>
      <c r="I3984" s="38">
        <v>23.745853424072269</v>
      </c>
      <c r="J3984" s="18">
        <f t="shared" si="188"/>
        <v>23.164552702136188</v>
      </c>
    </row>
    <row r="3985" spans="1:10" x14ac:dyDescent="0.3">
      <c r="A3985" s="3">
        <v>2037</v>
      </c>
      <c r="B3985" s="3">
        <v>12</v>
      </c>
      <c r="C3985" s="4">
        <v>22</v>
      </c>
      <c r="D3985" s="19">
        <f>INDEX('Prom Factor Mensual Hora 0,5'!$B$5:$N$28,MATCH('Casos CMg'!$C3985,'Prom Factor Mensual Hora 0,5'!$A$5:$A$28,0),MATCH('Casos CMg'!$B3985,'Prom Factor Mensual Hora 0,5'!$B$4:$M$4,0))</f>
        <v>0.97552808986827033</v>
      </c>
      <c r="E3985" s="38">
        <v>20.247318267822269</v>
      </c>
      <c r="F3985" s="18">
        <f t="shared" si="186"/>
        <v>19.751827714763593</v>
      </c>
      <c r="G3985" s="38">
        <v>11.29341506958008</v>
      </c>
      <c r="H3985" s="18">
        <f t="shared" si="187"/>
        <v>11.017043630916994</v>
      </c>
      <c r="I3985" s="38">
        <v>23.745853424072269</v>
      </c>
      <c r="J3985" s="18">
        <f t="shared" si="188"/>
        <v>23.164747033077148</v>
      </c>
    </row>
    <row r="3986" spans="1:10" x14ac:dyDescent="0.3">
      <c r="A3986" s="3">
        <v>2037</v>
      </c>
      <c r="B3986" s="3">
        <v>12</v>
      </c>
      <c r="C3986" s="4">
        <v>23</v>
      </c>
      <c r="D3986" s="19">
        <f>INDEX('Prom Factor Mensual Hora 0,5'!$B$5:$N$28,MATCH('Casos CMg'!$C3986,'Prom Factor Mensual Hora 0,5'!$A$5:$A$28,0),MATCH('Casos CMg'!$B3986,'Prom Factor Mensual Hora 0,5'!$B$4:$M$4,0))</f>
        <v>0.97628800661163506</v>
      </c>
      <c r="E3986" s="38">
        <v>20.247318267822269</v>
      </c>
      <c r="F3986" s="18">
        <f t="shared" si="186"/>
        <v>19.767213990923548</v>
      </c>
      <c r="G3986" s="38">
        <v>11.29341506958008</v>
      </c>
      <c r="H3986" s="18">
        <f t="shared" si="187"/>
        <v>11.025625686118136</v>
      </c>
      <c r="I3986" s="38">
        <v>23.745853424072269</v>
      </c>
      <c r="J3986" s="18">
        <f t="shared" si="188"/>
        <v>23.182791904679586</v>
      </c>
    </row>
    <row r="3987" spans="1:10" x14ac:dyDescent="0.3">
      <c r="A3987" s="3">
        <v>2038</v>
      </c>
      <c r="B3987" s="3">
        <v>1</v>
      </c>
      <c r="C3987" s="4">
        <v>0</v>
      </c>
      <c r="D3987" s="19">
        <f>INDEX('Prom Factor Mensual Hora 0,5'!$B$5:$N$28,MATCH('Casos CMg'!$C3987,'Prom Factor Mensual Hora 0,5'!$A$5:$A$28,0),MATCH('Casos CMg'!$B3987,'Prom Factor Mensual Hora 0,5'!$B$4:$M$4,0))</f>
        <v>1.0028880238984343</v>
      </c>
      <c r="E3987" s="38">
        <v>41.358436584472663</v>
      </c>
      <c r="F3987" s="18">
        <f t="shared" si="186"/>
        <v>41.477880737730501</v>
      </c>
      <c r="G3987" s="38">
        <v>24.86397552490234</v>
      </c>
      <c r="H3987" s="18">
        <f t="shared" si="187"/>
        <v>24.935783280428346</v>
      </c>
      <c r="I3987" s="38">
        <v>47.99774169921875</v>
      </c>
      <c r="J3987" s="18">
        <f t="shared" si="188"/>
        <v>48.136360324316975</v>
      </c>
    </row>
    <row r="3988" spans="1:10" x14ac:dyDescent="0.3">
      <c r="A3988" s="3">
        <v>2038</v>
      </c>
      <c r="B3988" s="3">
        <v>1</v>
      </c>
      <c r="C3988" s="4">
        <v>1</v>
      </c>
      <c r="D3988" s="19">
        <f>INDEX('Prom Factor Mensual Hora 0,5'!$B$5:$N$28,MATCH('Casos CMg'!$C3988,'Prom Factor Mensual Hora 0,5'!$A$5:$A$28,0),MATCH('Casos CMg'!$B3988,'Prom Factor Mensual Hora 0,5'!$B$4:$M$4,0))</f>
        <v>1.0046479464183109</v>
      </c>
      <c r="E3988" s="38">
        <v>41.771953582763672</v>
      </c>
      <c r="F3988" s="18">
        <f t="shared" si="186"/>
        <v>41.966107384804531</v>
      </c>
      <c r="G3988" s="38">
        <v>25.116348266601559</v>
      </c>
      <c r="H3988" s="18">
        <f t="shared" si="187"/>
        <v>25.233087707568359</v>
      </c>
      <c r="I3988" s="38">
        <v>48.700489044189453</v>
      </c>
      <c r="J3988" s="18">
        <f t="shared" si="188"/>
        <v>48.926846307812383</v>
      </c>
    </row>
    <row r="3989" spans="1:10" x14ac:dyDescent="0.3">
      <c r="A3989" s="3">
        <v>2038</v>
      </c>
      <c r="B3989" s="3">
        <v>1</v>
      </c>
      <c r="C3989" s="4">
        <v>2</v>
      </c>
      <c r="D3989" s="19">
        <f>INDEX('Prom Factor Mensual Hora 0,5'!$B$5:$N$28,MATCH('Casos CMg'!$C3989,'Prom Factor Mensual Hora 0,5'!$A$5:$A$28,0),MATCH('Casos CMg'!$B3989,'Prom Factor Mensual Hora 0,5'!$B$4:$M$4,0))</f>
        <v>1.0046511435038992</v>
      </c>
      <c r="E3989" s="38">
        <v>41.771953582763672</v>
      </c>
      <c r="F3989" s="18">
        <f t="shared" si="186"/>
        <v>41.966240933315319</v>
      </c>
      <c r="G3989" s="38">
        <v>25.116348266601559</v>
      </c>
      <c r="H3989" s="18">
        <f t="shared" si="187"/>
        <v>25.233168006683432</v>
      </c>
      <c r="I3989" s="38">
        <v>48.700489044189453</v>
      </c>
      <c r="J3989" s="18">
        <f t="shared" si="188"/>
        <v>48.927002007444045</v>
      </c>
    </row>
    <row r="3990" spans="1:10" x14ac:dyDescent="0.3">
      <c r="A3990" s="3">
        <v>2038</v>
      </c>
      <c r="B3990" s="3">
        <v>1</v>
      </c>
      <c r="C3990" s="4">
        <v>3</v>
      </c>
      <c r="D3990" s="19">
        <f>INDEX('Prom Factor Mensual Hora 0,5'!$B$5:$N$28,MATCH('Casos CMg'!$C3990,'Prom Factor Mensual Hora 0,5'!$A$5:$A$28,0),MATCH('Casos CMg'!$B3990,'Prom Factor Mensual Hora 0,5'!$B$4:$M$4,0))</f>
        <v>1.0046490951895524</v>
      </c>
      <c r="E3990" s="38">
        <v>41.771953582763672</v>
      </c>
      <c r="F3990" s="18">
        <f t="shared" si="186"/>
        <v>41.9661553712235</v>
      </c>
      <c r="G3990" s="38">
        <v>25.116348266601559</v>
      </c>
      <c r="H3990" s="18">
        <f t="shared" si="187"/>
        <v>25.233116560506939</v>
      </c>
      <c r="I3990" s="38">
        <v>48.700489044189453</v>
      </c>
      <c r="J3990" s="18">
        <f t="shared" si="188"/>
        <v>48.92690225353364</v>
      </c>
    </row>
    <row r="3991" spans="1:10" x14ac:dyDescent="0.3">
      <c r="A3991" s="3">
        <v>2038</v>
      </c>
      <c r="B3991" s="3">
        <v>1</v>
      </c>
      <c r="C3991" s="4">
        <v>4</v>
      </c>
      <c r="D3991" s="19">
        <f>INDEX('Prom Factor Mensual Hora 0,5'!$B$5:$N$28,MATCH('Casos CMg'!$C3991,'Prom Factor Mensual Hora 0,5'!$A$5:$A$28,0),MATCH('Casos CMg'!$B3991,'Prom Factor Mensual Hora 0,5'!$B$4:$M$4,0))</f>
        <v>1.0046520849286233</v>
      </c>
      <c r="E3991" s="38">
        <v>41.771953582763672</v>
      </c>
      <c r="F3991" s="18">
        <f t="shared" si="186"/>
        <v>41.966280258465204</v>
      </c>
      <c r="G3991" s="38">
        <v>25.116348266601559</v>
      </c>
      <c r="H3991" s="18">
        <f t="shared" si="187"/>
        <v>25.233191651834669</v>
      </c>
      <c r="I3991" s="38">
        <v>48.700489044189453</v>
      </c>
      <c r="J3991" s="18">
        <f t="shared" si="188"/>
        <v>48.927047855288514</v>
      </c>
    </row>
    <row r="3992" spans="1:10" x14ac:dyDescent="0.3">
      <c r="A3992" s="3">
        <v>2038</v>
      </c>
      <c r="B3992" s="3">
        <v>1</v>
      </c>
      <c r="C3992" s="4">
        <v>5</v>
      </c>
      <c r="D3992" s="19">
        <f>INDEX('Prom Factor Mensual Hora 0,5'!$B$5:$N$28,MATCH('Casos CMg'!$C3992,'Prom Factor Mensual Hora 0,5'!$A$5:$A$28,0),MATCH('Casos CMg'!$B3992,'Prom Factor Mensual Hora 0,5'!$B$4:$M$4,0))</f>
        <v>1.0046421179373766</v>
      </c>
      <c r="E3992" s="38">
        <v>41.771953582763672</v>
      </c>
      <c r="F3992" s="18">
        <f t="shared" si="186"/>
        <v>41.965863917769482</v>
      </c>
      <c r="G3992" s="38">
        <v>25.116348266601559</v>
      </c>
      <c r="H3992" s="18">
        <f t="shared" si="187"/>
        <v>25.232941317411345</v>
      </c>
      <c r="I3992" s="38">
        <v>48.700489044189453</v>
      </c>
      <c r="J3992" s="18">
        <f t="shared" si="188"/>
        <v>48.926562457940499</v>
      </c>
    </row>
    <row r="3993" spans="1:10" x14ac:dyDescent="0.3">
      <c r="A3993" s="3">
        <v>2038</v>
      </c>
      <c r="B3993" s="3">
        <v>1</v>
      </c>
      <c r="C3993" s="4">
        <v>6</v>
      </c>
      <c r="D3993" s="19">
        <f>INDEX('Prom Factor Mensual Hora 0,5'!$B$5:$N$28,MATCH('Casos CMg'!$C3993,'Prom Factor Mensual Hora 0,5'!$A$5:$A$28,0),MATCH('Casos CMg'!$B3993,'Prom Factor Mensual Hora 0,5'!$B$4:$M$4,0))</f>
        <v>1.0046470634207982</v>
      </c>
      <c r="E3993" s="38">
        <v>1.540243983268738</v>
      </c>
      <c r="F3993" s="18">
        <f t="shared" si="186"/>
        <v>1.5474015947424908</v>
      </c>
      <c r="G3993" s="38">
        <v>0.99365860223770142</v>
      </c>
      <c r="H3993" s="18">
        <f t="shared" si="187"/>
        <v>0.99827619678092172</v>
      </c>
      <c r="I3993" s="38">
        <v>3.3087806701660161</v>
      </c>
      <c r="J3993" s="18">
        <f t="shared" si="188"/>
        <v>3.324156783785789</v>
      </c>
    </row>
    <row r="3994" spans="1:10" x14ac:dyDescent="0.3">
      <c r="A3994" s="3">
        <v>2038</v>
      </c>
      <c r="B3994" s="3">
        <v>1</v>
      </c>
      <c r="C3994" s="4">
        <v>7</v>
      </c>
      <c r="D3994" s="19">
        <f>INDEX('Prom Factor Mensual Hora 0,5'!$B$5:$N$28,MATCH('Casos CMg'!$C3994,'Prom Factor Mensual Hora 0,5'!$A$5:$A$28,0),MATCH('Casos CMg'!$B3994,'Prom Factor Mensual Hora 0,5'!$B$4:$M$4,0))</f>
        <v>1.0046543061034097</v>
      </c>
      <c r="E3994" s="38">
        <v>1.540243983268738</v>
      </c>
      <c r="F3994" s="18">
        <f t="shared" si="186"/>
        <v>1.5474127502408057</v>
      </c>
      <c r="G3994" s="38">
        <v>0.99365860223770142</v>
      </c>
      <c r="H3994" s="18">
        <f t="shared" si="187"/>
        <v>0.99828339353480189</v>
      </c>
      <c r="I3994" s="38">
        <v>3.3087806701660161</v>
      </c>
      <c r="J3994" s="18">
        <f t="shared" si="188"/>
        <v>3.3241807482340135</v>
      </c>
    </row>
    <row r="3995" spans="1:10" x14ac:dyDescent="0.3">
      <c r="A3995" s="3">
        <v>2038</v>
      </c>
      <c r="B3995" s="3">
        <v>1</v>
      </c>
      <c r="C3995" s="4">
        <v>8</v>
      </c>
      <c r="D3995" s="19">
        <f>INDEX('Prom Factor Mensual Hora 0,5'!$B$5:$N$28,MATCH('Casos CMg'!$C3995,'Prom Factor Mensual Hora 0,5'!$A$5:$A$28,0),MATCH('Casos CMg'!$B3995,'Prom Factor Mensual Hora 0,5'!$B$4:$M$4,0))</f>
        <v>1.0045236566439639</v>
      </c>
      <c r="E3995" s="38">
        <v>0.56393390893936157</v>
      </c>
      <c r="F3995" s="18">
        <f t="shared" si="186"/>
        <v>0.56648495231329166</v>
      </c>
      <c r="G3995" s="38">
        <v>0.32053503394126892</v>
      </c>
      <c r="H3995" s="18">
        <f t="shared" si="187"/>
        <v>0.32198502437718052</v>
      </c>
      <c r="I3995" s="38">
        <v>1.1658221483230591</v>
      </c>
      <c r="J3995" s="18">
        <f t="shared" si="188"/>
        <v>1.171095927430001</v>
      </c>
    </row>
    <row r="3996" spans="1:10" x14ac:dyDescent="0.3">
      <c r="A3996" s="3">
        <v>2038</v>
      </c>
      <c r="B3996" s="3">
        <v>1</v>
      </c>
      <c r="C3996" s="4">
        <v>9</v>
      </c>
      <c r="D3996" s="19">
        <f>INDEX('Prom Factor Mensual Hora 0,5'!$B$5:$N$28,MATCH('Casos CMg'!$C3996,'Prom Factor Mensual Hora 0,5'!$A$5:$A$28,0),MATCH('Casos CMg'!$B3996,'Prom Factor Mensual Hora 0,5'!$B$4:$M$4,0))</f>
        <v>0.99967550010420725</v>
      </c>
      <c r="E3996" s="38">
        <v>0.33147913217544561</v>
      </c>
      <c r="F3996" s="18">
        <f t="shared" si="186"/>
        <v>0.33137156723159722</v>
      </c>
      <c r="G3996" s="38">
        <v>0.16026751697063449</v>
      </c>
      <c r="H3996" s="18">
        <f t="shared" si="187"/>
        <v>0.16021551017807856</v>
      </c>
      <c r="I3996" s="38">
        <v>0.65559405088424683</v>
      </c>
      <c r="J3996" s="18">
        <f t="shared" si="188"/>
        <v>0.6553813106830525</v>
      </c>
    </row>
    <row r="3997" spans="1:10" x14ac:dyDescent="0.3">
      <c r="A3997" s="3">
        <v>2038</v>
      </c>
      <c r="B3997" s="3">
        <v>1</v>
      </c>
      <c r="C3997" s="4">
        <v>10</v>
      </c>
      <c r="D3997" s="19">
        <f>INDEX('Prom Factor Mensual Hora 0,5'!$B$5:$N$28,MATCH('Casos CMg'!$C3997,'Prom Factor Mensual Hora 0,5'!$A$5:$A$28,0),MATCH('Casos CMg'!$B3997,'Prom Factor Mensual Hora 0,5'!$B$4:$M$4,0))</f>
        <v>0.99996417639711355</v>
      </c>
      <c r="E3997" s="38">
        <v>0.26439812779426569</v>
      </c>
      <c r="F3997" s="18">
        <f t="shared" si="186"/>
        <v>0.26438865610073164</v>
      </c>
      <c r="G3997" s="38">
        <v>0.16026751697063449</v>
      </c>
      <c r="H3997" s="18">
        <f t="shared" si="187"/>
        <v>0.16026177561075095</v>
      </c>
      <c r="I3997" s="38">
        <v>0.55712044239044189</v>
      </c>
      <c r="J3997" s="18">
        <f t="shared" si="188"/>
        <v>0.55710048432895376</v>
      </c>
    </row>
    <row r="3998" spans="1:10" x14ac:dyDescent="0.3">
      <c r="A3998" s="3">
        <v>2038</v>
      </c>
      <c r="B3998" s="3">
        <v>1</v>
      </c>
      <c r="C3998" s="4">
        <v>11</v>
      </c>
      <c r="D3998" s="19">
        <f>INDEX('Prom Factor Mensual Hora 0,5'!$B$5:$N$28,MATCH('Casos CMg'!$C3998,'Prom Factor Mensual Hora 0,5'!$A$5:$A$28,0),MATCH('Casos CMg'!$B3998,'Prom Factor Mensual Hora 0,5'!$B$4:$M$4,0))</f>
        <v>1.000003590641767</v>
      </c>
      <c r="E3998" s="38">
        <v>0.26439812779426569</v>
      </c>
      <c r="F3998" s="18">
        <f t="shared" si="186"/>
        <v>0.26439907715322647</v>
      </c>
      <c r="G3998" s="38">
        <v>0.16026751697063449</v>
      </c>
      <c r="H3998" s="18">
        <f t="shared" si="187"/>
        <v>0.16026809243387483</v>
      </c>
      <c r="I3998" s="38">
        <v>0.55712044239044189</v>
      </c>
      <c r="J3998" s="18">
        <f t="shared" si="188"/>
        <v>0.5571224428103716</v>
      </c>
    </row>
    <row r="3999" spans="1:10" x14ac:dyDescent="0.3">
      <c r="A3999" s="3">
        <v>2038</v>
      </c>
      <c r="B3999" s="3">
        <v>1</v>
      </c>
      <c r="C3999" s="4">
        <v>12</v>
      </c>
      <c r="D3999" s="19">
        <f>INDEX('Prom Factor Mensual Hora 0,5'!$B$5:$N$28,MATCH('Casos CMg'!$C3999,'Prom Factor Mensual Hora 0,5'!$A$5:$A$28,0),MATCH('Casos CMg'!$B3999,'Prom Factor Mensual Hora 0,5'!$B$4:$M$4,0))</f>
        <v>0.9999953636243295</v>
      </c>
      <c r="E3999" s="38">
        <v>0.26439812779426569</v>
      </c>
      <c r="F3999" s="18">
        <f t="shared" si="186"/>
        <v>0.26439690194521864</v>
      </c>
      <c r="G3999" s="38">
        <v>0.16026751697063449</v>
      </c>
      <c r="H3999" s="18">
        <f t="shared" si="187"/>
        <v>0.16026677391021804</v>
      </c>
      <c r="I3999" s="38">
        <v>0.55712044239044189</v>
      </c>
      <c r="J3999" s="18">
        <f t="shared" si="188"/>
        <v>0.55711785937077729</v>
      </c>
    </row>
    <row r="4000" spans="1:10" x14ac:dyDescent="0.3">
      <c r="A4000" s="3">
        <v>2038</v>
      </c>
      <c r="B4000" s="3">
        <v>1</v>
      </c>
      <c r="C4000" s="4">
        <v>13</v>
      </c>
      <c r="D4000" s="19">
        <f>INDEX('Prom Factor Mensual Hora 0,5'!$B$5:$N$28,MATCH('Casos CMg'!$C4000,'Prom Factor Mensual Hora 0,5'!$A$5:$A$28,0),MATCH('Casos CMg'!$B4000,'Prom Factor Mensual Hora 0,5'!$B$4:$M$4,0))</f>
        <v>1.0000231328925377</v>
      </c>
      <c r="E4000" s="38">
        <v>0.26439812779426569</v>
      </c>
      <c r="F4000" s="18">
        <f t="shared" si="186"/>
        <v>0.26440424408774316</v>
      </c>
      <c r="G4000" s="38">
        <v>0.16026751697063449</v>
      </c>
      <c r="H4000" s="18">
        <f t="shared" si="187"/>
        <v>0.16027122442188185</v>
      </c>
      <c r="I4000" s="38">
        <v>0.55712044239044189</v>
      </c>
      <c r="J4000" s="18">
        <f t="shared" si="188"/>
        <v>0.55713333019776634</v>
      </c>
    </row>
    <row r="4001" spans="1:10" x14ac:dyDescent="0.3">
      <c r="A4001" s="3">
        <v>2038</v>
      </c>
      <c r="B4001" s="3">
        <v>1</v>
      </c>
      <c r="C4001" s="4">
        <v>14</v>
      </c>
      <c r="D4001" s="19">
        <f>INDEX('Prom Factor Mensual Hora 0,5'!$B$5:$N$28,MATCH('Casos CMg'!$C4001,'Prom Factor Mensual Hora 0,5'!$A$5:$A$28,0),MATCH('Casos CMg'!$B4001,'Prom Factor Mensual Hora 0,5'!$B$4:$M$4,0))</f>
        <v>1.0000409939326955</v>
      </c>
      <c r="E4001" s="38">
        <v>0.26439812779426569</v>
      </c>
      <c r="F4001" s="18">
        <f t="shared" si="186"/>
        <v>0.2644089665133213</v>
      </c>
      <c r="G4001" s="38">
        <v>0.16026751697063449</v>
      </c>
      <c r="H4001" s="18">
        <f t="shared" si="187"/>
        <v>0.16027408696643847</v>
      </c>
      <c r="I4001" s="38">
        <v>0.55712044239044189</v>
      </c>
      <c r="J4001" s="18">
        <f t="shared" si="188"/>
        <v>0.55714328094836052</v>
      </c>
    </row>
    <row r="4002" spans="1:10" x14ac:dyDescent="0.3">
      <c r="A4002" s="3">
        <v>2038</v>
      </c>
      <c r="B4002" s="3">
        <v>1</v>
      </c>
      <c r="C4002" s="4">
        <v>15</v>
      </c>
      <c r="D4002" s="19">
        <f>INDEX('Prom Factor Mensual Hora 0,5'!$B$5:$N$28,MATCH('Casos CMg'!$C4002,'Prom Factor Mensual Hora 0,5'!$A$5:$A$28,0),MATCH('Casos CMg'!$B4002,'Prom Factor Mensual Hora 0,5'!$B$4:$M$4,0))</f>
        <v>1.0000364578999257</v>
      </c>
      <c r="E4002" s="38">
        <v>0.26439812779426569</v>
      </c>
      <c r="F4002" s="18">
        <f t="shared" si="186"/>
        <v>0.26440776719474934</v>
      </c>
      <c r="G4002" s="38">
        <v>0.16026751697063449</v>
      </c>
      <c r="H4002" s="18">
        <f t="shared" si="187"/>
        <v>0.16027335998772954</v>
      </c>
      <c r="I4002" s="38">
        <v>0.55712044239044189</v>
      </c>
      <c r="J4002" s="18">
        <f t="shared" si="188"/>
        <v>0.55714075383177708</v>
      </c>
    </row>
    <row r="4003" spans="1:10" x14ac:dyDescent="0.3">
      <c r="A4003" s="3">
        <v>2038</v>
      </c>
      <c r="B4003" s="3">
        <v>1</v>
      </c>
      <c r="C4003" s="4">
        <v>16</v>
      </c>
      <c r="D4003" s="19">
        <f>INDEX('Prom Factor Mensual Hora 0,5'!$B$5:$N$28,MATCH('Casos CMg'!$C4003,'Prom Factor Mensual Hora 0,5'!$A$5:$A$28,0),MATCH('Casos CMg'!$B4003,'Prom Factor Mensual Hora 0,5'!$B$4:$M$4,0))</f>
        <v>1.0000107464512635</v>
      </c>
      <c r="E4003" s="38">
        <v>0.26439812779426569</v>
      </c>
      <c r="F4003" s="18">
        <f t="shared" si="186"/>
        <v>0.2644009691358602</v>
      </c>
      <c r="G4003" s="38">
        <v>0.16026751697063449</v>
      </c>
      <c r="H4003" s="18">
        <f t="shared" si="187"/>
        <v>0.16026923927769474</v>
      </c>
      <c r="I4003" s="38">
        <v>0.55712044239044189</v>
      </c>
      <c r="J4003" s="18">
        <f t="shared" si="188"/>
        <v>0.55712642945812396</v>
      </c>
    </row>
    <row r="4004" spans="1:10" x14ac:dyDescent="0.3">
      <c r="A4004" s="3">
        <v>2038</v>
      </c>
      <c r="B4004" s="3">
        <v>1</v>
      </c>
      <c r="C4004" s="4">
        <v>17</v>
      </c>
      <c r="D4004" s="19">
        <f>INDEX('Prom Factor Mensual Hora 0,5'!$B$5:$N$28,MATCH('Casos CMg'!$C4004,'Prom Factor Mensual Hora 0,5'!$A$5:$A$28,0),MATCH('Casos CMg'!$B4004,'Prom Factor Mensual Hora 0,5'!$B$4:$M$4,0))</f>
        <v>0.99999731268249448</v>
      </c>
      <c r="E4004" s="38">
        <v>0.26439812779426569</v>
      </c>
      <c r="F4004" s="18">
        <f t="shared" si="186"/>
        <v>0.26439741727254845</v>
      </c>
      <c r="G4004" s="38">
        <v>0.16026751697063449</v>
      </c>
      <c r="H4004" s="18">
        <f t="shared" si="187"/>
        <v>0.16026708628093056</v>
      </c>
      <c r="I4004" s="38">
        <v>0.55712044239044189</v>
      </c>
      <c r="J4004" s="18">
        <f t="shared" si="188"/>
        <v>0.55711894523092442</v>
      </c>
    </row>
    <row r="4005" spans="1:10" x14ac:dyDescent="0.3">
      <c r="A4005" s="3">
        <v>2038</v>
      </c>
      <c r="B4005" s="3">
        <v>1</v>
      </c>
      <c r="C4005" s="4">
        <v>18</v>
      </c>
      <c r="D4005" s="19">
        <f>INDEX('Prom Factor Mensual Hora 0,5'!$B$5:$N$28,MATCH('Casos CMg'!$C4005,'Prom Factor Mensual Hora 0,5'!$A$5:$A$28,0),MATCH('Casos CMg'!$B4005,'Prom Factor Mensual Hora 0,5'!$B$4:$M$4,0))</f>
        <v>0.9999641543182648</v>
      </c>
      <c r="E4005" s="38">
        <v>0.26439812779426569</v>
      </c>
      <c r="F4005" s="18">
        <f t="shared" si="186"/>
        <v>0.26438865026312541</v>
      </c>
      <c r="G4005" s="38">
        <v>0.16026751697063449</v>
      </c>
      <c r="H4005" s="18">
        <f t="shared" si="187"/>
        <v>0.16026177207222866</v>
      </c>
      <c r="I4005" s="38">
        <v>0.55712044239044189</v>
      </c>
      <c r="J4005" s="18">
        <f t="shared" si="188"/>
        <v>0.55710047202837576</v>
      </c>
    </row>
    <row r="4006" spans="1:10" x14ac:dyDescent="0.3">
      <c r="A4006" s="3">
        <v>2038</v>
      </c>
      <c r="B4006" s="3">
        <v>1</v>
      </c>
      <c r="C4006" s="4">
        <v>19</v>
      </c>
      <c r="D4006" s="19">
        <f>INDEX('Prom Factor Mensual Hora 0,5'!$B$5:$N$28,MATCH('Casos CMg'!$C4006,'Prom Factor Mensual Hora 0,5'!$A$5:$A$28,0),MATCH('Casos CMg'!$B4006,'Prom Factor Mensual Hora 0,5'!$B$4:$M$4,0))</f>
        <v>1.0001372533838238</v>
      </c>
      <c r="E4006" s="38">
        <v>0.3155074417591095</v>
      </c>
      <c r="F4006" s="18">
        <f t="shared" si="186"/>
        <v>0.31555074622311252</v>
      </c>
      <c r="G4006" s="38">
        <v>0.16026751697063449</v>
      </c>
      <c r="H4006" s="18">
        <f t="shared" si="187"/>
        <v>0.16028951422965573</v>
      </c>
      <c r="I4006" s="38">
        <v>0.63214796781539917</v>
      </c>
      <c r="J4006" s="18">
        <f t="shared" si="188"/>
        <v>0.63223473226305915</v>
      </c>
    </row>
    <row r="4007" spans="1:10" x14ac:dyDescent="0.3">
      <c r="A4007" s="3">
        <v>2038</v>
      </c>
      <c r="B4007" s="3">
        <v>1</v>
      </c>
      <c r="C4007" s="4">
        <v>20</v>
      </c>
      <c r="D4007" s="19">
        <f>INDEX('Prom Factor Mensual Hora 0,5'!$B$5:$N$28,MATCH('Casos CMg'!$C4007,'Prom Factor Mensual Hora 0,5'!$A$5:$A$28,0),MATCH('Casos CMg'!$B4007,'Prom Factor Mensual Hora 0,5'!$B$4:$M$4,0))</f>
        <v>1.0029174337531075</v>
      </c>
      <c r="E4007" s="38">
        <v>41.283252716064453</v>
      </c>
      <c r="F4007" s="18">
        <f t="shared" si="186"/>
        <v>41.403693870976369</v>
      </c>
      <c r="G4007" s="38">
        <v>24.818088531494141</v>
      </c>
      <c r="H4007" s="18">
        <f t="shared" si="187"/>
        <v>24.89049366066353</v>
      </c>
      <c r="I4007" s="38">
        <v>47.869956970214837</v>
      </c>
      <c r="J4007" s="18">
        <f t="shared" si="188"/>
        <v>48.009614398439545</v>
      </c>
    </row>
    <row r="4008" spans="1:10" x14ac:dyDescent="0.3">
      <c r="A4008" s="3">
        <v>2038</v>
      </c>
      <c r="B4008" s="3">
        <v>1</v>
      </c>
      <c r="C4008" s="4">
        <v>21</v>
      </c>
      <c r="D4008" s="19">
        <f>INDEX('Prom Factor Mensual Hora 0,5'!$B$5:$N$28,MATCH('Casos CMg'!$C4008,'Prom Factor Mensual Hora 0,5'!$A$5:$A$28,0),MATCH('Casos CMg'!$B4008,'Prom Factor Mensual Hora 0,5'!$B$4:$M$4,0))</f>
        <v>1.0029384878706396</v>
      </c>
      <c r="E4008" s="38">
        <v>41.189266204833977</v>
      </c>
      <c r="F4008" s="18">
        <f t="shared" si="186"/>
        <v>41.310300363977426</v>
      </c>
      <c r="G4008" s="38">
        <v>24.7607307434082</v>
      </c>
      <c r="H4008" s="18">
        <f t="shared" si="187"/>
        <v>24.833489850365876</v>
      </c>
      <c r="I4008" s="38">
        <v>47.710243225097663</v>
      </c>
      <c r="J4008" s="18">
        <f t="shared" si="188"/>
        <v>47.850439196119872</v>
      </c>
    </row>
    <row r="4009" spans="1:10" x14ac:dyDescent="0.3">
      <c r="A4009" s="3">
        <v>2038</v>
      </c>
      <c r="B4009" s="3">
        <v>1</v>
      </c>
      <c r="C4009" s="4">
        <v>22</v>
      </c>
      <c r="D4009" s="19">
        <f>INDEX('Prom Factor Mensual Hora 0,5'!$B$5:$N$28,MATCH('Casos CMg'!$C4009,'Prom Factor Mensual Hora 0,5'!$A$5:$A$28,0),MATCH('Casos CMg'!$B4009,'Prom Factor Mensual Hora 0,5'!$B$4:$M$4,0))</f>
        <v>1.0029359677221148</v>
      </c>
      <c r="E4009" s="38">
        <v>41.189266204833977</v>
      </c>
      <c r="F4009" s="18">
        <f t="shared" si="186"/>
        <v>41.310196560908963</v>
      </c>
      <c r="G4009" s="38">
        <v>24.7607307434082</v>
      </c>
      <c r="H4009" s="18">
        <f t="shared" si="187"/>
        <v>24.833427449646823</v>
      </c>
      <c r="I4009" s="38">
        <v>47.710243225097663</v>
      </c>
      <c r="J4009" s="18">
        <f t="shared" si="188"/>
        <v>47.850318959220793</v>
      </c>
    </row>
    <row r="4010" spans="1:10" x14ac:dyDescent="0.3">
      <c r="A4010" s="3">
        <v>2038</v>
      </c>
      <c r="B4010" s="3">
        <v>1</v>
      </c>
      <c r="C4010" s="4">
        <v>23</v>
      </c>
      <c r="D4010" s="19">
        <f>INDEX('Prom Factor Mensual Hora 0,5'!$B$5:$N$28,MATCH('Casos CMg'!$C4010,'Prom Factor Mensual Hora 0,5'!$A$5:$A$28,0),MATCH('Casos CMg'!$B4010,'Prom Factor Mensual Hora 0,5'!$B$4:$M$4,0))</f>
        <v>1.0029339502826142</v>
      </c>
      <c r="E4010" s="38">
        <v>41.226860046386719</v>
      </c>
      <c r="F4010" s="18">
        <f t="shared" si="186"/>
        <v>41.347817604071111</v>
      </c>
      <c r="G4010" s="38">
        <v>24.783676147460941</v>
      </c>
      <c r="H4010" s="18">
        <f t="shared" si="187"/>
        <v>24.856390221098003</v>
      </c>
      <c r="I4010" s="38">
        <v>47.774131774902337</v>
      </c>
      <c r="J4010" s="18">
        <f t="shared" si="188"/>
        <v>47.914298702324963</v>
      </c>
    </row>
    <row r="4011" spans="1:10" x14ac:dyDescent="0.3">
      <c r="A4011" s="3">
        <v>2038</v>
      </c>
      <c r="B4011" s="3">
        <v>2</v>
      </c>
      <c r="C4011" s="4">
        <v>0</v>
      </c>
      <c r="D4011" s="19">
        <f>INDEX('Prom Factor Mensual Hora 0,5'!$B$5:$N$28,MATCH('Casos CMg'!$C4011,'Prom Factor Mensual Hora 0,5'!$A$5:$A$28,0),MATCH('Casos CMg'!$B4011,'Prom Factor Mensual Hora 0,5'!$B$4:$M$4,0))</f>
        <v>1.0041019537097331</v>
      </c>
      <c r="E4011" s="38">
        <v>85.439132690429688</v>
      </c>
      <c r="F4011" s="18">
        <f t="shared" si="186"/>
        <v>85.789600057725579</v>
      </c>
      <c r="G4011" s="38">
        <v>40.720073699951172</v>
      </c>
      <c r="H4011" s="18">
        <f t="shared" si="187"/>
        <v>40.887105557325292</v>
      </c>
      <c r="I4011" s="38">
        <v>98.99786376953125</v>
      </c>
      <c r="J4011" s="18">
        <f t="shared" si="188"/>
        <v>99.403948424076333</v>
      </c>
    </row>
    <row r="4012" spans="1:10" x14ac:dyDescent="0.3">
      <c r="A4012" s="3">
        <v>2038</v>
      </c>
      <c r="B4012" s="3">
        <v>2</v>
      </c>
      <c r="C4012" s="4">
        <v>1</v>
      </c>
      <c r="D4012" s="19">
        <f>INDEX('Prom Factor Mensual Hora 0,5'!$B$5:$N$28,MATCH('Casos CMg'!$C4012,'Prom Factor Mensual Hora 0,5'!$A$5:$A$28,0),MATCH('Casos CMg'!$B4012,'Prom Factor Mensual Hora 0,5'!$B$4:$M$4,0))</f>
        <v>1.0050588664145059</v>
      </c>
      <c r="E4012" s="38">
        <v>79.263175964355469</v>
      </c>
      <c r="F4012" s="18">
        <f t="shared" si="186"/>
        <v>79.664157783148625</v>
      </c>
      <c r="G4012" s="38">
        <v>39.390979766845703</v>
      </c>
      <c r="H4012" s="18">
        <f t="shared" si="187"/>
        <v>39.590253471422685</v>
      </c>
      <c r="I4012" s="38">
        <v>94.898048400878906</v>
      </c>
      <c r="J4012" s="18">
        <f t="shared" si="188"/>
        <v>95.378124950736265</v>
      </c>
    </row>
    <row r="4013" spans="1:10" x14ac:dyDescent="0.3">
      <c r="A4013" s="3">
        <v>2038</v>
      </c>
      <c r="B4013" s="3">
        <v>2</v>
      </c>
      <c r="C4013" s="4">
        <v>2</v>
      </c>
      <c r="D4013" s="19">
        <f>INDEX('Prom Factor Mensual Hora 0,5'!$B$5:$N$28,MATCH('Casos CMg'!$C4013,'Prom Factor Mensual Hora 0,5'!$A$5:$A$28,0),MATCH('Casos CMg'!$B4013,'Prom Factor Mensual Hora 0,5'!$B$4:$M$4,0))</f>
        <v>1.0050533817738345</v>
      </c>
      <c r="E4013" s="38">
        <v>79.263175964355469</v>
      </c>
      <c r="F4013" s="18">
        <f t="shared" si="186"/>
        <v>79.663723053109976</v>
      </c>
      <c r="G4013" s="38">
        <v>39.390979766845703</v>
      </c>
      <c r="H4013" s="18">
        <f t="shared" si="187"/>
        <v>39.590037426052966</v>
      </c>
      <c r="I4013" s="38">
        <v>94.898048400878906</v>
      </c>
      <c r="J4013" s="18">
        <f t="shared" si="188"/>
        <v>95.377604469040378</v>
      </c>
    </row>
    <row r="4014" spans="1:10" x14ac:dyDescent="0.3">
      <c r="A4014" s="3">
        <v>2038</v>
      </c>
      <c r="B4014" s="3">
        <v>2</v>
      </c>
      <c r="C4014" s="4">
        <v>3</v>
      </c>
      <c r="D4014" s="19">
        <f>INDEX('Prom Factor Mensual Hora 0,5'!$B$5:$N$28,MATCH('Casos CMg'!$C4014,'Prom Factor Mensual Hora 0,5'!$A$5:$A$28,0),MATCH('Casos CMg'!$B4014,'Prom Factor Mensual Hora 0,5'!$B$4:$M$4,0))</f>
        <v>1.0050528317325413</v>
      </c>
      <c r="E4014" s="38">
        <v>79.263175964355469</v>
      </c>
      <c r="F4014" s="18">
        <f t="shared" si="186"/>
        <v>79.663679455090175</v>
      </c>
      <c r="G4014" s="38">
        <v>39.390979766845703</v>
      </c>
      <c r="H4014" s="18">
        <f t="shared" si="187"/>
        <v>39.590015759387512</v>
      </c>
      <c r="I4014" s="38">
        <v>94.898048400878906</v>
      </c>
      <c r="J4014" s="18">
        <f t="shared" si="188"/>
        <v>95.377552271195114</v>
      </c>
    </row>
    <row r="4015" spans="1:10" x14ac:dyDescent="0.3">
      <c r="A4015" s="3">
        <v>2038</v>
      </c>
      <c r="B4015" s="3">
        <v>2</v>
      </c>
      <c r="C4015" s="4">
        <v>4</v>
      </c>
      <c r="D4015" s="19">
        <f>INDEX('Prom Factor Mensual Hora 0,5'!$B$5:$N$28,MATCH('Casos CMg'!$C4015,'Prom Factor Mensual Hora 0,5'!$A$5:$A$28,0),MATCH('Casos CMg'!$B4015,'Prom Factor Mensual Hora 0,5'!$B$4:$M$4,0))</f>
        <v>1.0050527500123365</v>
      </c>
      <c r="E4015" s="38">
        <v>79.263175964355469</v>
      </c>
      <c r="F4015" s="18">
        <f t="shared" si="186"/>
        <v>79.663672977687199</v>
      </c>
      <c r="G4015" s="38">
        <v>39.390979766845703</v>
      </c>
      <c r="H4015" s="18">
        <f t="shared" si="187"/>
        <v>39.590012540348582</v>
      </c>
      <c r="I4015" s="38">
        <v>94.898048400878906</v>
      </c>
      <c r="J4015" s="18">
        <f t="shared" si="188"/>
        <v>95.377544516107164</v>
      </c>
    </row>
    <row r="4016" spans="1:10" x14ac:dyDescent="0.3">
      <c r="A4016" s="3">
        <v>2038</v>
      </c>
      <c r="B4016" s="3">
        <v>2</v>
      </c>
      <c r="C4016" s="4">
        <v>5</v>
      </c>
      <c r="D4016" s="19">
        <f>INDEX('Prom Factor Mensual Hora 0,5'!$B$5:$N$28,MATCH('Casos CMg'!$C4016,'Prom Factor Mensual Hora 0,5'!$A$5:$A$28,0),MATCH('Casos CMg'!$B4016,'Prom Factor Mensual Hora 0,5'!$B$4:$M$4,0))</f>
        <v>1.0050605955402394</v>
      </c>
      <c r="E4016" s="38">
        <v>79.263175964355469</v>
      </c>
      <c r="F4016" s="18">
        <f t="shared" si="186"/>
        <v>79.664294839145896</v>
      </c>
      <c r="G4016" s="38">
        <v>39.390979766845703</v>
      </c>
      <c r="H4016" s="18">
        <f t="shared" si="187"/>
        <v>39.590321583379463</v>
      </c>
      <c r="I4016" s="38">
        <v>94.898048400878906</v>
      </c>
      <c r="J4016" s="18">
        <f t="shared" si="188"/>
        <v>95.378289041393813</v>
      </c>
    </row>
    <row r="4017" spans="1:10" x14ac:dyDescent="0.3">
      <c r="A4017" s="3">
        <v>2038</v>
      </c>
      <c r="B4017" s="3">
        <v>2</v>
      </c>
      <c r="C4017" s="4">
        <v>6</v>
      </c>
      <c r="D4017" s="19">
        <f>INDEX('Prom Factor Mensual Hora 0,5'!$B$5:$N$28,MATCH('Casos CMg'!$C4017,'Prom Factor Mensual Hora 0,5'!$A$5:$A$28,0),MATCH('Casos CMg'!$B4017,'Prom Factor Mensual Hora 0,5'!$B$4:$M$4,0))</f>
        <v>1.0050595922060164</v>
      </c>
      <c r="E4017" s="38">
        <v>5.5797562599182129</v>
      </c>
      <c r="F4017" s="18">
        <f t="shared" si="186"/>
        <v>5.607987551202366</v>
      </c>
      <c r="G4017" s="38">
        <v>1.906341552734375</v>
      </c>
      <c r="H4017" s="18">
        <f t="shared" si="187"/>
        <v>1.9159868635965951</v>
      </c>
      <c r="I4017" s="38">
        <v>5.406341552734375</v>
      </c>
      <c r="J4017" s="18">
        <f t="shared" si="188"/>
        <v>5.4336954363176524</v>
      </c>
    </row>
    <row r="4018" spans="1:10" x14ac:dyDescent="0.3">
      <c r="A4018" s="3">
        <v>2038</v>
      </c>
      <c r="B4018" s="3">
        <v>2</v>
      </c>
      <c r="C4018" s="4">
        <v>7</v>
      </c>
      <c r="D4018" s="19">
        <f>INDEX('Prom Factor Mensual Hora 0,5'!$B$5:$N$28,MATCH('Casos CMg'!$C4018,'Prom Factor Mensual Hora 0,5'!$A$5:$A$28,0),MATCH('Casos CMg'!$B4018,'Prom Factor Mensual Hora 0,5'!$B$4:$M$4,0))</f>
        <v>1.0050709406069165</v>
      </c>
      <c r="E4018" s="38">
        <v>5.5797562599182129</v>
      </c>
      <c r="F4018" s="18">
        <f t="shared" si="186"/>
        <v>5.6080508725133287</v>
      </c>
      <c r="G4018" s="38">
        <v>1.906341552734375</v>
      </c>
      <c r="H4018" s="18">
        <f t="shared" si="187"/>
        <v>1.916008497524788</v>
      </c>
      <c r="I4018" s="38">
        <v>5.406341552734375</v>
      </c>
      <c r="J4018" s="18">
        <f t="shared" si="188"/>
        <v>5.4337567896489958</v>
      </c>
    </row>
    <row r="4019" spans="1:10" x14ac:dyDescent="0.3">
      <c r="A4019" s="3">
        <v>2038</v>
      </c>
      <c r="B4019" s="3">
        <v>2</v>
      </c>
      <c r="C4019" s="4">
        <v>8</v>
      </c>
      <c r="D4019" s="19">
        <f>INDEX('Prom Factor Mensual Hora 0,5'!$B$5:$N$28,MATCH('Casos CMg'!$C4019,'Prom Factor Mensual Hora 0,5'!$A$5:$A$28,0),MATCH('Casos CMg'!$B4019,'Prom Factor Mensual Hora 0,5'!$B$4:$M$4,0))</f>
        <v>1.0050689756014417</v>
      </c>
      <c r="E4019" s="38">
        <v>4.8280138969421387</v>
      </c>
      <c r="F4019" s="18">
        <f t="shared" si="186"/>
        <v>4.85248698158916</v>
      </c>
      <c r="G4019" s="38">
        <v>1.739094018936157</v>
      </c>
      <c r="H4019" s="18">
        <f t="shared" si="187"/>
        <v>1.7479094440867575</v>
      </c>
      <c r="I4019" s="38">
        <v>4.3666200637817383</v>
      </c>
      <c r="J4019" s="18">
        <f t="shared" si="188"/>
        <v>4.3887543543458136</v>
      </c>
    </row>
    <row r="4020" spans="1:10" x14ac:dyDescent="0.3">
      <c r="A4020" s="3">
        <v>2038</v>
      </c>
      <c r="B4020" s="3">
        <v>2</v>
      </c>
      <c r="C4020" s="4">
        <v>9</v>
      </c>
      <c r="D4020" s="19">
        <f>INDEX('Prom Factor Mensual Hora 0,5'!$B$5:$N$28,MATCH('Casos CMg'!$C4020,'Prom Factor Mensual Hora 0,5'!$A$5:$A$28,0),MATCH('Casos CMg'!$B4020,'Prom Factor Mensual Hora 0,5'!$B$4:$M$4,0))</f>
        <v>0.99905086701187862</v>
      </c>
      <c r="E4020" s="38">
        <v>4.8280138969421387</v>
      </c>
      <c r="F4020" s="18">
        <f t="shared" si="186"/>
        <v>4.8234314696854428</v>
      </c>
      <c r="G4020" s="38">
        <v>1.739094018936157</v>
      </c>
      <c r="H4020" s="18">
        <f t="shared" si="187"/>
        <v>1.7374433874333401</v>
      </c>
      <c r="I4020" s="38">
        <v>4.3666200637817383</v>
      </c>
      <c r="J4020" s="18">
        <f t="shared" si="188"/>
        <v>4.3624755606326104</v>
      </c>
    </row>
    <row r="4021" spans="1:10" x14ac:dyDescent="0.3">
      <c r="A4021" s="3">
        <v>2038</v>
      </c>
      <c r="B4021" s="3">
        <v>2</v>
      </c>
      <c r="C4021" s="4">
        <v>10</v>
      </c>
      <c r="D4021" s="19">
        <f>INDEX('Prom Factor Mensual Hora 0,5'!$B$5:$N$28,MATCH('Casos CMg'!$C4021,'Prom Factor Mensual Hora 0,5'!$A$5:$A$28,0),MATCH('Casos CMg'!$B4021,'Prom Factor Mensual Hora 0,5'!$B$4:$M$4,0))</f>
        <v>0.99974980652043055</v>
      </c>
      <c r="E4021" s="38">
        <v>1.443867564201355</v>
      </c>
      <c r="F4021" s="18">
        <f t="shared" si="186"/>
        <v>1.44350631795143</v>
      </c>
      <c r="G4021" s="38">
        <v>0.51121950149536133</v>
      </c>
      <c r="H4021" s="18">
        <f t="shared" si="187"/>
        <v>0.51109159770945845</v>
      </c>
      <c r="I4021" s="38">
        <v>1.3367247581481929</v>
      </c>
      <c r="J4021" s="18">
        <f t="shared" si="188"/>
        <v>1.3363903183297252</v>
      </c>
    </row>
    <row r="4022" spans="1:10" x14ac:dyDescent="0.3">
      <c r="A4022" s="3">
        <v>2038</v>
      </c>
      <c r="B4022" s="3">
        <v>2</v>
      </c>
      <c r="C4022" s="4">
        <v>11</v>
      </c>
      <c r="D4022" s="19">
        <f>INDEX('Prom Factor Mensual Hora 0,5'!$B$5:$N$28,MATCH('Casos CMg'!$C4022,'Prom Factor Mensual Hora 0,5'!$A$5:$A$28,0),MATCH('Casos CMg'!$B4022,'Prom Factor Mensual Hora 0,5'!$B$4:$M$4,0))</f>
        <v>0.99966487856548569</v>
      </c>
      <c r="E4022" s="38">
        <v>1.443867564201355</v>
      </c>
      <c r="F4022" s="18">
        <f t="shared" si="186"/>
        <v>1.4433836932319912</v>
      </c>
      <c r="G4022" s="38">
        <v>0.51121950149536133</v>
      </c>
      <c r="H4022" s="18">
        <f t="shared" si="187"/>
        <v>0.51104818088266857</v>
      </c>
      <c r="I4022" s="38">
        <v>1.3367247581481929</v>
      </c>
      <c r="J4022" s="18">
        <f t="shared" si="188"/>
        <v>1.3362767930296915</v>
      </c>
    </row>
    <row r="4023" spans="1:10" x14ac:dyDescent="0.3">
      <c r="A4023" s="3">
        <v>2038</v>
      </c>
      <c r="B4023" s="3">
        <v>2</v>
      </c>
      <c r="C4023" s="4">
        <v>12</v>
      </c>
      <c r="D4023" s="19">
        <f>INDEX('Prom Factor Mensual Hora 0,5'!$B$5:$N$28,MATCH('Casos CMg'!$C4023,'Prom Factor Mensual Hora 0,5'!$A$5:$A$28,0),MATCH('Casos CMg'!$B4023,'Prom Factor Mensual Hora 0,5'!$B$4:$M$4,0))</f>
        <v>0.99972252891410907</v>
      </c>
      <c r="E4023" s="38">
        <v>1.443867564201355</v>
      </c>
      <c r="F4023" s="18">
        <f t="shared" si="186"/>
        <v>1.4434669327004332</v>
      </c>
      <c r="G4023" s="38">
        <v>0.51121950149536133</v>
      </c>
      <c r="H4023" s="18">
        <f t="shared" si="187"/>
        <v>0.51107765286515283</v>
      </c>
      <c r="I4023" s="38">
        <v>1.3367247581481929</v>
      </c>
      <c r="J4023" s="18">
        <f t="shared" si="188"/>
        <v>1.3363538556780123</v>
      </c>
    </row>
    <row r="4024" spans="1:10" x14ac:dyDescent="0.3">
      <c r="A4024" s="3">
        <v>2038</v>
      </c>
      <c r="B4024" s="3">
        <v>2</v>
      </c>
      <c r="C4024" s="4">
        <v>13</v>
      </c>
      <c r="D4024" s="19">
        <f>INDEX('Prom Factor Mensual Hora 0,5'!$B$5:$N$28,MATCH('Casos CMg'!$C4024,'Prom Factor Mensual Hora 0,5'!$A$5:$A$28,0),MATCH('Casos CMg'!$B4024,'Prom Factor Mensual Hora 0,5'!$B$4:$M$4,0))</f>
        <v>0.99971929172858431</v>
      </c>
      <c r="E4024" s="38">
        <v>1.443867564201355</v>
      </c>
      <c r="F4024" s="18">
        <f t="shared" si="186"/>
        <v>1.4434622586332548</v>
      </c>
      <c r="G4024" s="38">
        <v>0.51121950149536133</v>
      </c>
      <c r="H4024" s="18">
        <f t="shared" si="187"/>
        <v>0.51107599795278258</v>
      </c>
      <c r="I4024" s="38">
        <v>1.3367247581481929</v>
      </c>
      <c r="J4024" s="18">
        <f t="shared" si="188"/>
        <v>1.3363495284519746</v>
      </c>
    </row>
    <row r="4025" spans="1:10" x14ac:dyDescent="0.3">
      <c r="A4025" s="3">
        <v>2038</v>
      </c>
      <c r="B4025" s="3">
        <v>2</v>
      </c>
      <c r="C4025" s="4">
        <v>14</v>
      </c>
      <c r="D4025" s="19">
        <f>INDEX('Prom Factor Mensual Hora 0,5'!$B$5:$N$28,MATCH('Casos CMg'!$C4025,'Prom Factor Mensual Hora 0,5'!$A$5:$A$28,0),MATCH('Casos CMg'!$B4025,'Prom Factor Mensual Hora 0,5'!$B$4:$M$4,0))</f>
        <v>0.99972354125961971</v>
      </c>
      <c r="E4025" s="38">
        <v>1.443867564201355</v>
      </c>
      <c r="F4025" s="18">
        <f t="shared" si="186"/>
        <v>1.44346839439328</v>
      </c>
      <c r="G4025" s="38">
        <v>0.51121950149536133</v>
      </c>
      <c r="H4025" s="18">
        <f t="shared" si="187"/>
        <v>0.51107817039592007</v>
      </c>
      <c r="I4025" s="38">
        <v>1.3367247581481929</v>
      </c>
      <c r="J4025" s="18">
        <f t="shared" si="188"/>
        <v>1.3363552089053201</v>
      </c>
    </row>
    <row r="4026" spans="1:10" x14ac:dyDescent="0.3">
      <c r="A4026" s="3">
        <v>2038</v>
      </c>
      <c r="B4026" s="3">
        <v>2</v>
      </c>
      <c r="C4026" s="4">
        <v>15</v>
      </c>
      <c r="D4026" s="19">
        <f>INDEX('Prom Factor Mensual Hora 0,5'!$B$5:$N$28,MATCH('Casos CMg'!$C4026,'Prom Factor Mensual Hora 0,5'!$A$5:$A$28,0),MATCH('Casos CMg'!$B4026,'Prom Factor Mensual Hora 0,5'!$B$4:$M$4,0))</f>
        <v>0.99984531361504847</v>
      </c>
      <c r="E4026" s="38">
        <v>1.443867564201355</v>
      </c>
      <c r="F4026" s="18">
        <f t="shared" si="186"/>
        <v>1.4436442175474999</v>
      </c>
      <c r="G4026" s="38">
        <v>0.51121950149536133</v>
      </c>
      <c r="H4026" s="18">
        <f t="shared" si="187"/>
        <v>0.51114042279875826</v>
      </c>
      <c r="I4026" s="38">
        <v>1.3367247581481929</v>
      </c>
      <c r="J4026" s="18">
        <f t="shared" si="188"/>
        <v>1.3365179850276798</v>
      </c>
    </row>
    <row r="4027" spans="1:10" x14ac:dyDescent="0.3">
      <c r="A4027" s="3">
        <v>2038</v>
      </c>
      <c r="B4027" s="3">
        <v>2</v>
      </c>
      <c r="C4027" s="4">
        <v>16</v>
      </c>
      <c r="D4027" s="19">
        <f>INDEX('Prom Factor Mensual Hora 0,5'!$B$5:$N$28,MATCH('Casos CMg'!$C4027,'Prom Factor Mensual Hora 0,5'!$A$5:$A$28,0),MATCH('Casos CMg'!$B4027,'Prom Factor Mensual Hora 0,5'!$B$4:$M$4,0))</f>
        <v>0.99985288668719541</v>
      </c>
      <c r="E4027" s="38">
        <v>1.443867564201355</v>
      </c>
      <c r="F4027" s="18">
        <f t="shared" si="186"/>
        <v>1.4436551520607341</v>
      </c>
      <c r="G4027" s="38">
        <v>0.51121950149536133</v>
      </c>
      <c r="H4027" s="18">
        <f t="shared" si="187"/>
        <v>0.51114429430092601</v>
      </c>
      <c r="I4027" s="38">
        <v>1.3367247581481929</v>
      </c>
      <c r="J4027" s="18">
        <f t="shared" si="188"/>
        <v>1.3365281081407139</v>
      </c>
    </row>
    <row r="4028" spans="1:10" x14ac:dyDescent="0.3">
      <c r="A4028" s="3">
        <v>2038</v>
      </c>
      <c r="B4028" s="3">
        <v>2</v>
      </c>
      <c r="C4028" s="4">
        <v>17</v>
      </c>
      <c r="D4028" s="19">
        <f>INDEX('Prom Factor Mensual Hora 0,5'!$B$5:$N$28,MATCH('Casos CMg'!$C4028,'Prom Factor Mensual Hora 0,5'!$A$5:$A$28,0),MATCH('Casos CMg'!$B4028,'Prom Factor Mensual Hora 0,5'!$B$4:$M$4,0))</f>
        <v>0.99980312976382291</v>
      </c>
      <c r="E4028" s="38">
        <v>1.443867564201355</v>
      </c>
      <c r="F4028" s="18">
        <f t="shared" si="186"/>
        <v>1.4435833096529822</v>
      </c>
      <c r="G4028" s="38">
        <v>0.51121950149536133</v>
      </c>
      <c r="H4028" s="18">
        <f t="shared" si="187"/>
        <v>0.51111885759136355</v>
      </c>
      <c r="I4028" s="38">
        <v>1.3367247581481929</v>
      </c>
      <c r="J4028" s="18">
        <f t="shared" si="188"/>
        <v>1.3364615968293525</v>
      </c>
    </row>
    <row r="4029" spans="1:10" x14ac:dyDescent="0.3">
      <c r="A4029" s="3">
        <v>2038</v>
      </c>
      <c r="B4029" s="3">
        <v>2</v>
      </c>
      <c r="C4029" s="4">
        <v>18</v>
      </c>
      <c r="D4029" s="19">
        <f>INDEX('Prom Factor Mensual Hora 0,5'!$B$5:$N$28,MATCH('Casos CMg'!$C4029,'Prom Factor Mensual Hora 0,5'!$A$5:$A$28,0),MATCH('Casos CMg'!$B4029,'Prom Factor Mensual Hora 0,5'!$B$4:$M$4,0))</f>
        <v>0.99977196798493873</v>
      </c>
      <c r="E4029" s="38">
        <v>1.443867564201355</v>
      </c>
      <c r="F4029" s="18">
        <f t="shared" si="186"/>
        <v>1.4435383161712085</v>
      </c>
      <c r="G4029" s="38">
        <v>0.51121950149536133</v>
      </c>
      <c r="H4029" s="18">
        <f t="shared" si="187"/>
        <v>0.51110292708229677</v>
      </c>
      <c r="I4029" s="38">
        <v>1.3367247581481929</v>
      </c>
      <c r="J4029" s="18">
        <f t="shared" si="188"/>
        <v>1.3364199421080101</v>
      </c>
    </row>
    <row r="4030" spans="1:10" x14ac:dyDescent="0.3">
      <c r="A4030" s="3">
        <v>2038</v>
      </c>
      <c r="B4030" s="3">
        <v>2</v>
      </c>
      <c r="C4030" s="4">
        <v>19</v>
      </c>
      <c r="D4030" s="19">
        <f>INDEX('Prom Factor Mensual Hora 0,5'!$B$5:$N$28,MATCH('Casos CMg'!$C4030,'Prom Factor Mensual Hora 0,5'!$A$5:$A$28,0),MATCH('Casos CMg'!$B4030,'Prom Factor Mensual Hora 0,5'!$B$4:$M$4,0))</f>
        <v>1.002284026095448</v>
      </c>
      <c r="E4030" s="38">
        <v>4.6776652336120614</v>
      </c>
      <c r="F4030" s="18">
        <f t="shared" si="186"/>
        <v>4.6883491430714015</v>
      </c>
      <c r="G4030" s="38">
        <v>1.7056447267532351</v>
      </c>
      <c r="H4030" s="18">
        <f t="shared" si="187"/>
        <v>1.7095404638187026</v>
      </c>
      <c r="I4030" s="38">
        <v>4.1586761474609384</v>
      </c>
      <c r="J4030" s="18">
        <f t="shared" si="188"/>
        <v>4.1681746723042563</v>
      </c>
    </row>
    <row r="4031" spans="1:10" x14ac:dyDescent="0.3">
      <c r="A4031" s="3">
        <v>2038</v>
      </c>
      <c r="B4031" s="3">
        <v>2</v>
      </c>
      <c r="C4031" s="4">
        <v>20</v>
      </c>
      <c r="D4031" s="19">
        <f>INDEX('Prom Factor Mensual Hora 0,5'!$B$5:$N$28,MATCH('Casos CMg'!$C4031,'Prom Factor Mensual Hora 0,5'!$A$5:$A$28,0),MATCH('Casos CMg'!$B4031,'Prom Factor Mensual Hora 0,5'!$B$4:$M$4,0))</f>
        <v>1.0042210919492829</v>
      </c>
      <c r="E4031" s="38">
        <v>86.67431640625</v>
      </c>
      <c r="F4031" s="18">
        <f t="shared" si="186"/>
        <v>87.040176665442019</v>
      </c>
      <c r="G4031" s="38">
        <v>40.985885620117188</v>
      </c>
      <c r="H4031" s="18">
        <f t="shared" si="187"/>
        <v>41.158890811942491</v>
      </c>
      <c r="I4031" s="38">
        <v>99.817840576171875</v>
      </c>
      <c r="J4031" s="18">
        <f t="shared" si="188"/>
        <v>100.23918085942276</v>
      </c>
    </row>
    <row r="4032" spans="1:10" x14ac:dyDescent="0.3">
      <c r="A4032" s="3">
        <v>2038</v>
      </c>
      <c r="B4032" s="3">
        <v>2</v>
      </c>
      <c r="C4032" s="4">
        <v>21</v>
      </c>
      <c r="D4032" s="19">
        <f>INDEX('Prom Factor Mensual Hora 0,5'!$B$5:$N$28,MATCH('Casos CMg'!$C4032,'Prom Factor Mensual Hora 0,5'!$A$5:$A$28,0),MATCH('Casos CMg'!$B4032,'Prom Factor Mensual Hora 0,5'!$B$4:$M$4,0))</f>
        <v>1.0042348515562032</v>
      </c>
      <c r="E4032" s="38">
        <v>87.909507751464844</v>
      </c>
      <c r="F4032" s="18">
        <f t="shared" si="186"/>
        <v>88.281791467171189</v>
      </c>
      <c r="G4032" s="38">
        <v>41.251708984375</v>
      </c>
      <c r="H4032" s="18">
        <f t="shared" si="187"/>
        <v>41.42640384836352</v>
      </c>
      <c r="I4032" s="38">
        <v>100.6378173828125</v>
      </c>
      <c r="J4032" s="18">
        <f t="shared" si="188"/>
        <v>101.06400360036899</v>
      </c>
    </row>
    <row r="4033" spans="1:10" x14ac:dyDescent="0.3">
      <c r="A4033" s="3">
        <v>2038</v>
      </c>
      <c r="B4033" s="3">
        <v>2</v>
      </c>
      <c r="C4033" s="4">
        <v>22</v>
      </c>
      <c r="D4033" s="19">
        <f>INDEX('Prom Factor Mensual Hora 0,5'!$B$5:$N$28,MATCH('Casos CMg'!$C4033,'Prom Factor Mensual Hora 0,5'!$A$5:$A$28,0),MATCH('Casos CMg'!$B4033,'Prom Factor Mensual Hora 0,5'!$B$4:$M$4,0))</f>
        <v>1.0042357719963275</v>
      </c>
      <c r="E4033" s="38">
        <v>87.909507751464844</v>
      </c>
      <c r="F4033" s="18">
        <f t="shared" si="186"/>
        <v>88.281872382609436</v>
      </c>
      <c r="G4033" s="38">
        <v>41.251708984375</v>
      </c>
      <c r="H4033" s="18">
        <f t="shared" si="187"/>
        <v>41.426441818091668</v>
      </c>
      <c r="I4033" s="38">
        <v>100.6378173828125</v>
      </c>
      <c r="J4033" s="18">
        <f t="shared" si="188"/>
        <v>101.06409623145414</v>
      </c>
    </row>
    <row r="4034" spans="1:10" x14ac:dyDescent="0.3">
      <c r="A4034" s="3">
        <v>2038</v>
      </c>
      <c r="B4034" s="3">
        <v>2</v>
      </c>
      <c r="C4034" s="4">
        <v>23</v>
      </c>
      <c r="D4034" s="19">
        <f>INDEX('Prom Factor Mensual Hora 0,5'!$B$5:$N$28,MATCH('Casos CMg'!$C4034,'Prom Factor Mensual Hora 0,5'!$A$5:$A$28,0),MATCH('Casos CMg'!$B4034,'Prom Factor Mensual Hora 0,5'!$B$4:$M$4,0))</f>
        <v>1.0042325162176358</v>
      </c>
      <c r="E4034" s="38">
        <v>86.67431640625</v>
      </c>
      <c r="F4034" s="18">
        <f t="shared" si="186"/>
        <v>87.041166856091948</v>
      </c>
      <c r="G4034" s="38">
        <v>40.985885620117188</v>
      </c>
      <c r="H4034" s="18">
        <f t="shared" si="187"/>
        <v>41.159359045698501</v>
      </c>
      <c r="I4034" s="38">
        <v>99.817840576171875</v>
      </c>
      <c r="J4034" s="18">
        <f t="shared" si="188"/>
        <v>100.2403212052199</v>
      </c>
    </row>
    <row r="4035" spans="1:10" x14ac:dyDescent="0.3">
      <c r="A4035" s="3">
        <v>2038</v>
      </c>
      <c r="B4035" s="3">
        <v>3</v>
      </c>
      <c r="C4035" s="4">
        <v>0</v>
      </c>
      <c r="D4035" s="19">
        <f>INDEX('Prom Factor Mensual Hora 0,5'!$B$5:$N$28,MATCH('Casos CMg'!$C4035,'Prom Factor Mensual Hora 0,5'!$A$5:$A$28,0),MATCH('Casos CMg'!$B4035,'Prom Factor Mensual Hora 0,5'!$B$4:$M$4,0))</f>
        <v>1.0035447602009047</v>
      </c>
      <c r="E4035" s="38">
        <v>102.9002380371094</v>
      </c>
      <c r="F4035" s="18">
        <f t="shared" si="186"/>
        <v>103.26499470556696</v>
      </c>
      <c r="G4035" s="38">
        <v>49.649997711181641</v>
      </c>
      <c r="H4035" s="18">
        <f t="shared" si="187"/>
        <v>49.825995047043243</v>
      </c>
      <c r="I4035" s="38">
        <v>116.8063201904297</v>
      </c>
      <c r="J4035" s="18">
        <f t="shared" si="188"/>
        <v>117.22037058545486</v>
      </c>
    </row>
    <row r="4036" spans="1:10" x14ac:dyDescent="0.3">
      <c r="A4036" s="3">
        <v>2038</v>
      </c>
      <c r="B4036" s="3">
        <v>3</v>
      </c>
      <c r="C4036" s="4">
        <v>1</v>
      </c>
      <c r="D4036" s="19">
        <f>INDEX('Prom Factor Mensual Hora 0,5'!$B$5:$N$28,MATCH('Casos CMg'!$C4036,'Prom Factor Mensual Hora 0,5'!$A$5:$A$28,0),MATCH('Casos CMg'!$B4036,'Prom Factor Mensual Hora 0,5'!$B$4:$M$4,0))</f>
        <v>1.0048177099228939</v>
      </c>
      <c r="E4036" s="38">
        <v>102.9002380371094</v>
      </c>
      <c r="F4036" s="18">
        <f t="shared" ref="F4036:F4099" si="189">$E4036*$D4036</f>
        <v>103.39598153496893</v>
      </c>
      <c r="G4036" s="38">
        <v>49.649997711181641</v>
      </c>
      <c r="H4036" s="18">
        <f t="shared" ref="H4036:H4099" si="190">$G4036*$D4036</f>
        <v>49.88919699782646</v>
      </c>
      <c r="I4036" s="38">
        <v>116.8063201904297</v>
      </c>
      <c r="J4036" s="18">
        <f t="shared" ref="J4036:J4099" si="191">$I4036*$D4036</f>
        <v>117.36905915826786</v>
      </c>
    </row>
    <row r="4037" spans="1:10" x14ac:dyDescent="0.3">
      <c r="A4037" s="3">
        <v>2038</v>
      </c>
      <c r="B4037" s="3">
        <v>3</v>
      </c>
      <c r="C4037" s="4">
        <v>2</v>
      </c>
      <c r="D4037" s="19">
        <f>INDEX('Prom Factor Mensual Hora 0,5'!$B$5:$N$28,MATCH('Casos CMg'!$C4037,'Prom Factor Mensual Hora 0,5'!$A$5:$A$28,0),MATCH('Casos CMg'!$B4037,'Prom Factor Mensual Hora 0,5'!$B$4:$M$4,0))</f>
        <v>1.0048133244312187</v>
      </c>
      <c r="E4037" s="38">
        <v>102.9002380371094</v>
      </c>
      <c r="F4037" s="18">
        <f t="shared" si="189"/>
        <v>103.39553026683164</v>
      </c>
      <c r="G4037" s="38">
        <v>49.649997711181641</v>
      </c>
      <c r="H4037" s="18">
        <f t="shared" si="190"/>
        <v>49.888979258174828</v>
      </c>
      <c r="I4037" s="38">
        <v>116.8063201904297</v>
      </c>
      <c r="J4037" s="18">
        <f t="shared" si="191"/>
        <v>117.36854690512305</v>
      </c>
    </row>
    <row r="4038" spans="1:10" x14ac:dyDescent="0.3">
      <c r="A4038" s="3">
        <v>2038</v>
      </c>
      <c r="B4038" s="3">
        <v>3</v>
      </c>
      <c r="C4038" s="4">
        <v>3</v>
      </c>
      <c r="D4038" s="19">
        <f>INDEX('Prom Factor Mensual Hora 0,5'!$B$5:$N$28,MATCH('Casos CMg'!$C4038,'Prom Factor Mensual Hora 0,5'!$A$5:$A$28,0),MATCH('Casos CMg'!$B4038,'Prom Factor Mensual Hora 0,5'!$B$4:$M$4,0))</f>
        <v>1.0048159894037028</v>
      </c>
      <c r="E4038" s="38">
        <v>102.9002380371094</v>
      </c>
      <c r="F4038" s="18">
        <f t="shared" si="189"/>
        <v>103.39580449313462</v>
      </c>
      <c r="G4038" s="38">
        <v>49.649997711181641</v>
      </c>
      <c r="H4038" s="18">
        <f t="shared" si="190"/>
        <v>49.889111574052556</v>
      </c>
      <c r="I4038" s="38">
        <v>116.8063201904297</v>
      </c>
      <c r="J4038" s="18">
        <f t="shared" si="191"/>
        <v>117.36885819075232</v>
      </c>
    </row>
    <row r="4039" spans="1:10" x14ac:dyDescent="0.3">
      <c r="A4039" s="3">
        <v>2038</v>
      </c>
      <c r="B4039" s="3">
        <v>3</v>
      </c>
      <c r="C4039" s="4">
        <v>4</v>
      </c>
      <c r="D4039" s="19">
        <f>INDEX('Prom Factor Mensual Hora 0,5'!$B$5:$N$28,MATCH('Casos CMg'!$C4039,'Prom Factor Mensual Hora 0,5'!$A$5:$A$28,0),MATCH('Casos CMg'!$B4039,'Prom Factor Mensual Hora 0,5'!$B$4:$M$4,0))</f>
        <v>1.0048164174315162</v>
      </c>
      <c r="E4039" s="38">
        <v>102.9002380371094</v>
      </c>
      <c r="F4039" s="18">
        <f t="shared" si="189"/>
        <v>103.39584853729851</v>
      </c>
      <c r="G4039" s="38">
        <v>49.649997711181641</v>
      </c>
      <c r="H4039" s="18">
        <f t="shared" si="190"/>
        <v>49.889132825632515</v>
      </c>
      <c r="I4039" s="38">
        <v>116.8063201904297</v>
      </c>
      <c r="J4039" s="18">
        <f t="shared" si="191"/>
        <v>117.36890818710614</v>
      </c>
    </row>
    <row r="4040" spans="1:10" x14ac:dyDescent="0.3">
      <c r="A4040" s="3">
        <v>2038</v>
      </c>
      <c r="B4040" s="3">
        <v>3</v>
      </c>
      <c r="C4040" s="4">
        <v>5</v>
      </c>
      <c r="D4040" s="19">
        <f>INDEX('Prom Factor Mensual Hora 0,5'!$B$5:$N$28,MATCH('Casos CMg'!$C4040,'Prom Factor Mensual Hora 0,5'!$A$5:$A$28,0),MATCH('Casos CMg'!$B4040,'Prom Factor Mensual Hora 0,5'!$B$4:$M$4,0))</f>
        <v>1.0048144582152025</v>
      </c>
      <c r="E4040" s="38">
        <v>102.9002380371094</v>
      </c>
      <c r="F4040" s="18">
        <f t="shared" si="189"/>
        <v>103.39564693347346</v>
      </c>
      <c r="G4040" s="38">
        <v>49.649997711181641</v>
      </c>
      <c r="H4040" s="18">
        <f t="shared" si="190"/>
        <v>49.889035550547028</v>
      </c>
      <c r="I4040" s="38">
        <v>116.8063201904297</v>
      </c>
      <c r="J4040" s="18">
        <f t="shared" si="191"/>
        <v>117.36867933825809</v>
      </c>
    </row>
    <row r="4041" spans="1:10" x14ac:dyDescent="0.3">
      <c r="A4041" s="3">
        <v>2038</v>
      </c>
      <c r="B4041" s="3">
        <v>3</v>
      </c>
      <c r="C4041" s="4">
        <v>6</v>
      </c>
      <c r="D4041" s="19">
        <f>INDEX('Prom Factor Mensual Hora 0,5'!$B$5:$N$28,MATCH('Casos CMg'!$C4041,'Prom Factor Mensual Hora 0,5'!$A$5:$A$28,0),MATCH('Casos CMg'!$B4041,'Prom Factor Mensual Hora 0,5'!$B$4:$M$4,0))</f>
        <v>1.0048163145761519</v>
      </c>
      <c r="E4041" s="38">
        <v>102.9002380371094</v>
      </c>
      <c r="F4041" s="18">
        <f t="shared" si="189"/>
        <v>103.39583795345703</v>
      </c>
      <c r="G4041" s="38">
        <v>49.649997711181641</v>
      </c>
      <c r="H4041" s="18">
        <f t="shared" si="190"/>
        <v>49.889127718863918</v>
      </c>
      <c r="I4041" s="38">
        <v>116.8063201904297</v>
      </c>
      <c r="J4041" s="18">
        <f t="shared" si="191"/>
        <v>117.36889617294953</v>
      </c>
    </row>
    <row r="4042" spans="1:10" x14ac:dyDescent="0.3">
      <c r="A4042" s="3">
        <v>2038</v>
      </c>
      <c r="B4042" s="3">
        <v>3</v>
      </c>
      <c r="C4042" s="4">
        <v>7</v>
      </c>
      <c r="D4042" s="19">
        <f>INDEX('Prom Factor Mensual Hora 0,5'!$B$5:$N$28,MATCH('Casos CMg'!$C4042,'Prom Factor Mensual Hora 0,5'!$A$5:$A$28,0),MATCH('Casos CMg'!$B4042,'Prom Factor Mensual Hora 0,5'!$B$4:$M$4,0))</f>
        <v>1.0048165013978416</v>
      </c>
      <c r="E4042" s="38">
        <v>66.993927001953125</v>
      </c>
      <c r="F4042" s="18">
        <f t="shared" si="189"/>
        <v>67.316603345004935</v>
      </c>
      <c r="G4042" s="38">
        <v>30.982553482055661</v>
      </c>
      <c r="H4042" s="18">
        <f t="shared" si="190"/>
        <v>31.131780994210683</v>
      </c>
      <c r="I4042" s="38">
        <v>76.301239013671875</v>
      </c>
      <c r="J4042" s="18">
        <f t="shared" si="191"/>
        <v>76.66874403803827</v>
      </c>
    </row>
    <row r="4043" spans="1:10" x14ac:dyDescent="0.3">
      <c r="A4043" s="3">
        <v>2038</v>
      </c>
      <c r="B4043" s="3">
        <v>3</v>
      </c>
      <c r="C4043" s="4">
        <v>8</v>
      </c>
      <c r="D4043" s="19">
        <f>INDEX('Prom Factor Mensual Hora 0,5'!$B$5:$N$28,MATCH('Casos CMg'!$C4043,'Prom Factor Mensual Hora 0,5'!$A$5:$A$28,0),MATCH('Casos CMg'!$B4043,'Prom Factor Mensual Hora 0,5'!$B$4:$M$4,0))</f>
        <v>1.004812493689657</v>
      </c>
      <c r="E4043" s="38">
        <v>66.993927001953125</v>
      </c>
      <c r="F4043" s="18">
        <f t="shared" si="189"/>
        <v>67.316334852895366</v>
      </c>
      <c r="G4043" s="38">
        <v>30.982553482055661</v>
      </c>
      <c r="H4043" s="18">
        <f t="shared" si="190"/>
        <v>31.131656825177512</v>
      </c>
      <c r="I4043" s="38">
        <v>76.301239013671875</v>
      </c>
      <c r="J4043" s="18">
        <f t="shared" si="191"/>
        <v>76.668438244938173</v>
      </c>
    </row>
    <row r="4044" spans="1:10" x14ac:dyDescent="0.3">
      <c r="A4044" s="3">
        <v>2038</v>
      </c>
      <c r="B4044" s="3">
        <v>3</v>
      </c>
      <c r="C4044" s="4">
        <v>9</v>
      </c>
      <c r="D4044" s="19">
        <f>INDEX('Prom Factor Mensual Hora 0,5'!$B$5:$N$28,MATCH('Casos CMg'!$C4044,'Prom Factor Mensual Hora 0,5'!$A$5:$A$28,0),MATCH('Casos CMg'!$B4044,'Prom Factor Mensual Hora 0,5'!$B$4:$M$4,0))</f>
        <v>0.99912389116845246</v>
      </c>
      <c r="E4044" s="38">
        <v>29.912702560424801</v>
      </c>
      <c r="F4044" s="18">
        <f t="shared" si="189"/>
        <v>29.886495777536158</v>
      </c>
      <c r="G4044" s="38">
        <v>18.864107131958011</v>
      </c>
      <c r="H4044" s="18">
        <f t="shared" si="190"/>
        <v>18.847580121100442</v>
      </c>
      <c r="I4044" s="38">
        <v>32.836799621582031</v>
      </c>
      <c r="J4044" s="18">
        <f t="shared" si="191"/>
        <v>32.808031011433805</v>
      </c>
    </row>
    <row r="4045" spans="1:10" x14ac:dyDescent="0.3">
      <c r="A4045" s="3">
        <v>2038</v>
      </c>
      <c r="B4045" s="3">
        <v>3</v>
      </c>
      <c r="C4045" s="4">
        <v>10</v>
      </c>
      <c r="D4045" s="19">
        <f>INDEX('Prom Factor Mensual Hora 0,5'!$B$5:$N$28,MATCH('Casos CMg'!$C4045,'Prom Factor Mensual Hora 0,5'!$A$5:$A$28,0),MATCH('Casos CMg'!$B4045,'Prom Factor Mensual Hora 0,5'!$B$4:$M$4,0))</f>
        <v>0.99957087893491881</v>
      </c>
      <c r="E4045" s="38">
        <v>27.69766807556152</v>
      </c>
      <c r="F4045" s="18">
        <f t="shared" si="189"/>
        <v>27.685782422736668</v>
      </c>
      <c r="G4045" s="38">
        <v>18.068426132202148</v>
      </c>
      <c r="H4045" s="18">
        <f t="shared" si="190"/>
        <v>18.060672589935958</v>
      </c>
      <c r="I4045" s="38">
        <v>30.2580451965332</v>
      </c>
      <c r="J4045" s="18">
        <f t="shared" si="191"/>
        <v>30.245060831951189</v>
      </c>
    </row>
    <row r="4046" spans="1:10" x14ac:dyDescent="0.3">
      <c r="A4046" s="3">
        <v>2038</v>
      </c>
      <c r="B4046" s="3">
        <v>3</v>
      </c>
      <c r="C4046" s="4">
        <v>11</v>
      </c>
      <c r="D4046" s="19">
        <f>INDEX('Prom Factor Mensual Hora 0,5'!$B$5:$N$28,MATCH('Casos CMg'!$C4046,'Prom Factor Mensual Hora 0,5'!$A$5:$A$28,0),MATCH('Casos CMg'!$B4046,'Prom Factor Mensual Hora 0,5'!$B$4:$M$4,0))</f>
        <v>0.99959367434523472</v>
      </c>
      <c r="E4046" s="38">
        <v>27.69766807556152</v>
      </c>
      <c r="F4046" s="18">
        <f t="shared" si="189"/>
        <v>27.686413802445244</v>
      </c>
      <c r="G4046" s="38">
        <v>18.068426132202148</v>
      </c>
      <c r="H4046" s="18">
        <f t="shared" si="190"/>
        <v>18.061084467123404</v>
      </c>
      <c r="I4046" s="38">
        <v>30.2580451965332</v>
      </c>
      <c r="J4046" s="18">
        <f t="shared" si="191"/>
        <v>30.245750576506801</v>
      </c>
    </row>
    <row r="4047" spans="1:10" x14ac:dyDescent="0.3">
      <c r="A4047" s="3">
        <v>2038</v>
      </c>
      <c r="B4047" s="3">
        <v>3</v>
      </c>
      <c r="C4047" s="4">
        <v>12</v>
      </c>
      <c r="D4047" s="19">
        <f>INDEX('Prom Factor Mensual Hora 0,5'!$B$5:$N$28,MATCH('Casos CMg'!$C4047,'Prom Factor Mensual Hora 0,5'!$A$5:$A$28,0),MATCH('Casos CMg'!$B4047,'Prom Factor Mensual Hora 0,5'!$B$4:$M$4,0))</f>
        <v>0.99971757342385359</v>
      </c>
      <c r="E4047" s="38">
        <v>27.69766807556152</v>
      </c>
      <c r="F4047" s="18">
        <f t="shared" si="189"/>
        <v>27.6898455179997</v>
      </c>
      <c r="G4047" s="38">
        <v>18.068426132202148</v>
      </c>
      <c r="H4047" s="18">
        <f t="shared" si="190"/>
        <v>18.063323128473275</v>
      </c>
      <c r="I4047" s="38">
        <v>30.2580451965332</v>
      </c>
      <c r="J4047" s="18">
        <f t="shared" si="191"/>
        <v>30.249499520427459</v>
      </c>
    </row>
    <row r="4048" spans="1:10" x14ac:dyDescent="0.3">
      <c r="A4048" s="3">
        <v>2038</v>
      </c>
      <c r="B4048" s="3">
        <v>3</v>
      </c>
      <c r="C4048" s="4">
        <v>13</v>
      </c>
      <c r="D4048" s="19">
        <f>INDEX('Prom Factor Mensual Hora 0,5'!$B$5:$N$28,MATCH('Casos CMg'!$C4048,'Prom Factor Mensual Hora 0,5'!$A$5:$A$28,0),MATCH('Casos CMg'!$B4048,'Prom Factor Mensual Hora 0,5'!$B$4:$M$4,0))</f>
        <v>0.99970503196396032</v>
      </c>
      <c r="E4048" s="38">
        <v>36.434703826904297</v>
      </c>
      <c r="F4048" s="18">
        <f t="shared" si="189"/>
        <v>36.423956753872787</v>
      </c>
      <c r="G4048" s="38">
        <v>22.108320236206051</v>
      </c>
      <c r="H4048" s="18">
        <f t="shared" si="190"/>
        <v>22.101798988405839</v>
      </c>
      <c r="I4048" s="38">
        <v>40.209079742431641</v>
      </c>
      <c r="J4048" s="18">
        <f t="shared" si="191"/>
        <v>40.197219349149051</v>
      </c>
    </row>
    <row r="4049" spans="1:10" x14ac:dyDescent="0.3">
      <c r="A4049" s="3">
        <v>2038</v>
      </c>
      <c r="B4049" s="3">
        <v>3</v>
      </c>
      <c r="C4049" s="4">
        <v>14</v>
      </c>
      <c r="D4049" s="19">
        <f>INDEX('Prom Factor Mensual Hora 0,5'!$B$5:$N$28,MATCH('Casos CMg'!$C4049,'Prom Factor Mensual Hora 0,5'!$A$5:$A$28,0),MATCH('Casos CMg'!$B4049,'Prom Factor Mensual Hora 0,5'!$B$4:$M$4,0))</f>
        <v>0.99970035042530181</v>
      </c>
      <c r="E4049" s="38">
        <v>36.434703826904297</v>
      </c>
      <c r="F4049" s="18">
        <f t="shared" si="189"/>
        <v>36.423786183398313</v>
      </c>
      <c r="G4049" s="38">
        <v>22.108320236206051</v>
      </c>
      <c r="H4049" s="18">
        <f t="shared" si="190"/>
        <v>22.10169548744998</v>
      </c>
      <c r="I4049" s="38">
        <v>40.209079742431641</v>
      </c>
      <c r="J4049" s="18">
        <f t="shared" si="191"/>
        <v>40.197031108787819</v>
      </c>
    </row>
    <row r="4050" spans="1:10" x14ac:dyDescent="0.3">
      <c r="A4050" s="3">
        <v>2038</v>
      </c>
      <c r="B4050" s="3">
        <v>3</v>
      </c>
      <c r="C4050" s="4">
        <v>15</v>
      </c>
      <c r="D4050" s="19">
        <f>INDEX('Prom Factor Mensual Hora 0,5'!$B$5:$N$28,MATCH('Casos CMg'!$C4050,'Prom Factor Mensual Hora 0,5'!$A$5:$A$28,0),MATCH('Casos CMg'!$B4050,'Prom Factor Mensual Hora 0,5'!$B$4:$M$4,0))</f>
        <v>0.99972849794774465</v>
      </c>
      <c r="E4050" s="38">
        <v>27.69766807556152</v>
      </c>
      <c r="F4050" s="18">
        <f t="shared" si="189"/>
        <v>27.690148101836318</v>
      </c>
      <c r="G4050" s="38">
        <v>18.068426132202148</v>
      </c>
      <c r="H4050" s="18">
        <f t="shared" si="190"/>
        <v>18.06352051742623</v>
      </c>
      <c r="I4050" s="38">
        <v>30.2580451965332</v>
      </c>
      <c r="J4050" s="18">
        <f t="shared" si="191"/>
        <v>30.249830075165107</v>
      </c>
    </row>
    <row r="4051" spans="1:10" x14ac:dyDescent="0.3">
      <c r="A4051" s="3">
        <v>2038</v>
      </c>
      <c r="B4051" s="3">
        <v>3</v>
      </c>
      <c r="C4051" s="4">
        <v>16</v>
      </c>
      <c r="D4051" s="19">
        <f>INDEX('Prom Factor Mensual Hora 0,5'!$B$5:$N$28,MATCH('Casos CMg'!$C4051,'Prom Factor Mensual Hora 0,5'!$A$5:$A$28,0),MATCH('Casos CMg'!$B4051,'Prom Factor Mensual Hora 0,5'!$B$4:$M$4,0))</f>
        <v>0.99972892357324217</v>
      </c>
      <c r="E4051" s="38">
        <v>27.69766807556152</v>
      </c>
      <c r="F4051" s="18">
        <f t="shared" si="189"/>
        <v>27.690159890670071</v>
      </c>
      <c r="G4051" s="38">
        <v>18.068426132202148</v>
      </c>
      <c r="H4051" s="18">
        <f t="shared" si="190"/>
        <v>18.063528207809092</v>
      </c>
      <c r="I4051" s="38">
        <v>30.2580451965332</v>
      </c>
      <c r="J4051" s="18">
        <f t="shared" si="191"/>
        <v>30.249842953760645</v>
      </c>
    </row>
    <row r="4052" spans="1:10" x14ac:dyDescent="0.3">
      <c r="A4052" s="3">
        <v>2038</v>
      </c>
      <c r="B4052" s="3">
        <v>3</v>
      </c>
      <c r="C4052" s="4">
        <v>17</v>
      </c>
      <c r="D4052" s="19">
        <f>INDEX('Prom Factor Mensual Hora 0,5'!$B$5:$N$28,MATCH('Casos CMg'!$C4052,'Prom Factor Mensual Hora 0,5'!$A$5:$A$28,0),MATCH('Casos CMg'!$B4052,'Prom Factor Mensual Hora 0,5'!$B$4:$M$4,0))</f>
        <v>0.99965033761969802</v>
      </c>
      <c r="E4052" s="38">
        <v>27.69766807556152</v>
      </c>
      <c r="F4052" s="18">
        <f t="shared" si="189"/>
        <v>27.687983243013406</v>
      </c>
      <c r="G4052" s="38">
        <v>18.068426132202148</v>
      </c>
      <c r="H4052" s="18">
        <f t="shared" si="190"/>
        <v>18.062108283312451</v>
      </c>
      <c r="I4052" s="38">
        <v>30.2580451965332</v>
      </c>
      <c r="J4052" s="18">
        <f t="shared" si="191"/>
        <v>30.247465096426495</v>
      </c>
    </row>
    <row r="4053" spans="1:10" x14ac:dyDescent="0.3">
      <c r="A4053" s="3">
        <v>2038</v>
      </c>
      <c r="B4053" s="3">
        <v>3</v>
      </c>
      <c r="C4053" s="4">
        <v>18</v>
      </c>
      <c r="D4053" s="19">
        <f>INDEX('Prom Factor Mensual Hora 0,5'!$B$5:$N$28,MATCH('Casos CMg'!$C4053,'Prom Factor Mensual Hora 0,5'!$A$5:$A$28,0),MATCH('Casos CMg'!$B4053,'Prom Factor Mensual Hora 0,5'!$B$4:$M$4,0))</f>
        <v>0.99942431279519572</v>
      </c>
      <c r="E4053" s="38">
        <v>27.69766807556152</v>
      </c>
      <c r="F4053" s="18">
        <f t="shared" si="189"/>
        <v>27.681722882447502</v>
      </c>
      <c r="G4053" s="38">
        <v>18.068426132202148</v>
      </c>
      <c r="H4053" s="18">
        <f t="shared" si="190"/>
        <v>18.058024370466889</v>
      </c>
      <c r="I4053" s="38">
        <v>30.2580451965332</v>
      </c>
      <c r="J4053" s="18">
        <f t="shared" si="191"/>
        <v>30.240626027071166</v>
      </c>
    </row>
    <row r="4054" spans="1:10" x14ac:dyDescent="0.3">
      <c r="A4054" s="3">
        <v>2038</v>
      </c>
      <c r="B4054" s="3">
        <v>3</v>
      </c>
      <c r="C4054" s="4">
        <v>19</v>
      </c>
      <c r="D4054" s="19">
        <f>INDEX('Prom Factor Mensual Hora 0,5'!$B$5:$N$28,MATCH('Casos CMg'!$C4054,'Prom Factor Mensual Hora 0,5'!$A$5:$A$28,0),MATCH('Casos CMg'!$B4054,'Prom Factor Mensual Hora 0,5'!$B$4:$M$4,0))</f>
        <v>1.0029225102071002</v>
      </c>
      <c r="E4054" s="38">
        <v>102.90268707275391</v>
      </c>
      <c r="F4054" s="18">
        <f t="shared" si="189"/>
        <v>103.20342122606206</v>
      </c>
      <c r="G4054" s="38">
        <v>49.667934417724609</v>
      </c>
      <c r="H4054" s="18">
        <f t="shared" si="190"/>
        <v>49.813089463025996</v>
      </c>
      <c r="I4054" s="38">
        <v>116.7963027954102</v>
      </c>
      <c r="J4054" s="18">
        <f t="shared" si="191"/>
        <v>117.13764118248135</v>
      </c>
    </row>
    <row r="4055" spans="1:10" x14ac:dyDescent="0.3">
      <c r="A4055" s="3">
        <v>2038</v>
      </c>
      <c r="B4055" s="3">
        <v>3</v>
      </c>
      <c r="C4055" s="4">
        <v>20</v>
      </c>
      <c r="D4055" s="19">
        <f>INDEX('Prom Factor Mensual Hora 0,5'!$B$5:$N$28,MATCH('Casos CMg'!$C4055,'Prom Factor Mensual Hora 0,5'!$A$5:$A$28,0),MATCH('Casos CMg'!$B4055,'Prom Factor Mensual Hora 0,5'!$B$4:$M$4,0))</f>
        <v>1.0034833212101708</v>
      </c>
      <c r="E4055" s="38">
        <v>102.9034118652344</v>
      </c>
      <c r="F4055" s="18">
        <f t="shared" si="189"/>
        <v>103.26185750238352</v>
      </c>
      <c r="G4055" s="38">
        <v>49.673168182373047</v>
      </c>
      <c r="H4055" s="18">
        <f t="shared" si="190"/>
        <v>49.846195782679089</v>
      </c>
      <c r="I4055" s="38">
        <v>116.7933883666992</v>
      </c>
      <c r="J4055" s="18">
        <f t="shared" si="191"/>
        <v>117.20021725360465</v>
      </c>
    </row>
    <row r="4056" spans="1:10" x14ac:dyDescent="0.3">
      <c r="A4056" s="3">
        <v>2038</v>
      </c>
      <c r="B4056" s="3">
        <v>3</v>
      </c>
      <c r="C4056" s="4">
        <v>21</v>
      </c>
      <c r="D4056" s="19">
        <f>INDEX('Prom Factor Mensual Hora 0,5'!$B$5:$N$28,MATCH('Casos CMg'!$C4056,'Prom Factor Mensual Hora 0,5'!$A$5:$A$28,0),MATCH('Casos CMg'!$B4056,'Prom Factor Mensual Hora 0,5'!$B$4:$M$4,0))</f>
        <v>1.003480689841636</v>
      </c>
      <c r="E4056" s="38">
        <v>102.9034118652344</v>
      </c>
      <c r="F4056" s="18">
        <f t="shared" si="189"/>
        <v>103.26158672558341</v>
      </c>
      <c r="G4056" s="38">
        <v>49.673168182373047</v>
      </c>
      <c r="H4056" s="18">
        <f t="shared" si="190"/>
        <v>49.846065074267308</v>
      </c>
      <c r="I4056" s="38">
        <v>116.7933883666992</v>
      </c>
      <c r="J4056" s="18">
        <f t="shared" si="191"/>
        <v>117.19990992715742</v>
      </c>
    </row>
    <row r="4057" spans="1:10" x14ac:dyDescent="0.3">
      <c r="A4057" s="3">
        <v>2038</v>
      </c>
      <c r="B4057" s="3">
        <v>3</v>
      </c>
      <c r="C4057" s="4">
        <v>22</v>
      </c>
      <c r="D4057" s="19">
        <f>INDEX('Prom Factor Mensual Hora 0,5'!$B$5:$N$28,MATCH('Casos CMg'!$C4057,'Prom Factor Mensual Hora 0,5'!$A$5:$A$28,0),MATCH('Casos CMg'!$B4057,'Prom Factor Mensual Hora 0,5'!$B$4:$M$4,0))</f>
        <v>1.0034827966559965</v>
      </c>
      <c r="E4057" s="38">
        <v>102.9034118652344</v>
      </c>
      <c r="F4057" s="18">
        <f t="shared" si="189"/>
        <v>103.26180352396928</v>
      </c>
      <c r="G4057" s="38">
        <v>49.673168182373047</v>
      </c>
      <c r="H4057" s="18">
        <f t="shared" si="190"/>
        <v>49.846169726411368</v>
      </c>
      <c r="I4057" s="38">
        <v>116.7933883666992</v>
      </c>
      <c r="J4057" s="18">
        <f t="shared" si="191"/>
        <v>117.20015598914524</v>
      </c>
    </row>
    <row r="4058" spans="1:10" x14ac:dyDescent="0.3">
      <c r="A4058" s="3">
        <v>2038</v>
      </c>
      <c r="B4058" s="3">
        <v>3</v>
      </c>
      <c r="C4058" s="4">
        <v>23</v>
      </c>
      <c r="D4058" s="19">
        <f>INDEX('Prom Factor Mensual Hora 0,5'!$B$5:$N$28,MATCH('Casos CMg'!$C4058,'Prom Factor Mensual Hora 0,5'!$A$5:$A$28,0),MATCH('Casos CMg'!$B4058,'Prom Factor Mensual Hora 0,5'!$B$4:$M$4,0))</f>
        <v>1.0034874873032356</v>
      </c>
      <c r="E4058" s="38">
        <v>102.9025955200195</v>
      </c>
      <c r="F4058" s="18">
        <f t="shared" si="189"/>
        <v>103.26146701536555</v>
      </c>
      <c r="G4058" s="38">
        <v>49.667190551757813</v>
      </c>
      <c r="H4058" s="18">
        <f t="shared" si="190"/>
        <v>49.840404248194446</v>
      </c>
      <c r="I4058" s="38">
        <v>116.79673004150391</v>
      </c>
      <c r="J4058" s="18">
        <f t="shared" si="191"/>
        <v>117.20405715458308</v>
      </c>
    </row>
    <row r="4059" spans="1:10" x14ac:dyDescent="0.3">
      <c r="A4059" s="3">
        <v>2038</v>
      </c>
      <c r="B4059" s="3">
        <v>4</v>
      </c>
      <c r="C4059" s="4">
        <v>0</v>
      </c>
      <c r="D4059" s="19">
        <f>INDEX('Prom Factor Mensual Hora 0,5'!$B$5:$N$28,MATCH('Casos CMg'!$C4059,'Prom Factor Mensual Hora 0,5'!$A$5:$A$28,0),MATCH('Casos CMg'!$B4059,'Prom Factor Mensual Hora 0,5'!$B$4:$M$4,0))</f>
        <v>1.0034708462746105</v>
      </c>
      <c r="E4059" s="38">
        <v>105.5447998046875</v>
      </c>
      <c r="F4059" s="18">
        <f t="shared" si="189"/>
        <v>105.91112957989411</v>
      </c>
      <c r="G4059" s="38">
        <v>50.116340637207031</v>
      </c>
      <c r="H4059" s="18">
        <f t="shared" si="190"/>
        <v>50.290286751404793</v>
      </c>
      <c r="I4059" s="38">
        <v>119.62302398681641</v>
      </c>
      <c r="J4059" s="18">
        <f t="shared" si="191"/>
        <v>120.03821711397869</v>
      </c>
    </row>
    <row r="4060" spans="1:10" x14ac:dyDescent="0.3">
      <c r="A4060" s="3">
        <v>2038</v>
      </c>
      <c r="B4060" s="3">
        <v>4</v>
      </c>
      <c r="C4060" s="4">
        <v>1</v>
      </c>
      <c r="D4060" s="19">
        <f>INDEX('Prom Factor Mensual Hora 0,5'!$B$5:$N$28,MATCH('Casos CMg'!$C4060,'Prom Factor Mensual Hora 0,5'!$A$5:$A$28,0),MATCH('Casos CMg'!$B4060,'Prom Factor Mensual Hora 0,5'!$B$4:$M$4,0))</f>
        <v>1.0048332637675361</v>
      </c>
      <c r="E4060" s="38">
        <v>105.5029296875</v>
      </c>
      <c r="F4060" s="18">
        <f t="shared" si="189"/>
        <v>106.0128531749275</v>
      </c>
      <c r="G4060" s="38">
        <v>50.108051300048828</v>
      </c>
      <c r="H4060" s="18">
        <f t="shared" si="190"/>
        <v>50.350236728859194</v>
      </c>
      <c r="I4060" s="38">
        <v>119.5970764160156</v>
      </c>
      <c r="J4060" s="18">
        <f t="shared" si="191"/>
        <v>120.17512063216037</v>
      </c>
    </row>
    <row r="4061" spans="1:10" x14ac:dyDescent="0.3">
      <c r="A4061" s="3">
        <v>2038</v>
      </c>
      <c r="B4061" s="3">
        <v>4</v>
      </c>
      <c r="C4061" s="4">
        <v>2</v>
      </c>
      <c r="D4061" s="19">
        <f>INDEX('Prom Factor Mensual Hora 0,5'!$B$5:$N$28,MATCH('Casos CMg'!$C4061,'Prom Factor Mensual Hora 0,5'!$A$5:$A$28,0),MATCH('Casos CMg'!$B4061,'Prom Factor Mensual Hora 0,5'!$B$4:$M$4,0))</f>
        <v>1.0048574039403684</v>
      </c>
      <c r="E4061" s="38">
        <v>105.5029296875</v>
      </c>
      <c r="F4061" s="18">
        <f t="shared" si="189"/>
        <v>106.01540003388448</v>
      </c>
      <c r="G4061" s="38">
        <v>50.108051300048828</v>
      </c>
      <c r="H4061" s="18">
        <f t="shared" si="190"/>
        <v>50.351446345877868</v>
      </c>
      <c r="I4061" s="38">
        <v>119.5970764160156</v>
      </c>
      <c r="J4061" s="18">
        <f t="shared" si="191"/>
        <v>120.17800772625529</v>
      </c>
    </row>
    <row r="4062" spans="1:10" x14ac:dyDescent="0.3">
      <c r="A4062" s="3">
        <v>2038</v>
      </c>
      <c r="B4062" s="3">
        <v>4</v>
      </c>
      <c r="C4062" s="4">
        <v>3</v>
      </c>
      <c r="D4062" s="19">
        <f>INDEX('Prom Factor Mensual Hora 0,5'!$B$5:$N$28,MATCH('Casos CMg'!$C4062,'Prom Factor Mensual Hora 0,5'!$A$5:$A$28,0),MATCH('Casos CMg'!$B4062,'Prom Factor Mensual Hora 0,5'!$B$4:$M$4,0))</f>
        <v>1.0048525973956541</v>
      </c>
      <c r="E4062" s="38">
        <v>105.5029296875</v>
      </c>
      <c r="F4062" s="18">
        <f t="shared" si="189"/>
        <v>106.01489292933545</v>
      </c>
      <c r="G4062" s="38">
        <v>50.108051300048828</v>
      </c>
      <c r="H4062" s="18">
        <f t="shared" si="190"/>
        <v>50.351205499288746</v>
      </c>
      <c r="I4062" s="38">
        <v>119.5970764160156</v>
      </c>
      <c r="J4062" s="18">
        <f t="shared" si="191"/>
        <v>120.17743287755981</v>
      </c>
    </row>
    <row r="4063" spans="1:10" x14ac:dyDescent="0.3">
      <c r="A4063" s="3">
        <v>2038</v>
      </c>
      <c r="B4063" s="3">
        <v>4</v>
      </c>
      <c r="C4063" s="4">
        <v>4</v>
      </c>
      <c r="D4063" s="19">
        <f>INDEX('Prom Factor Mensual Hora 0,5'!$B$5:$N$28,MATCH('Casos CMg'!$C4063,'Prom Factor Mensual Hora 0,5'!$A$5:$A$28,0),MATCH('Casos CMg'!$B4063,'Prom Factor Mensual Hora 0,5'!$B$4:$M$4,0))</f>
        <v>1.0048443225099428</v>
      </c>
      <c r="E4063" s="38">
        <v>105.5029296875</v>
      </c>
      <c r="F4063" s="18">
        <f t="shared" si="189"/>
        <v>106.01401990465007</v>
      </c>
      <c r="G4063" s="38">
        <v>50.108051300048828</v>
      </c>
      <c r="H4063" s="18">
        <f t="shared" si="190"/>
        <v>50.350790860891024</v>
      </c>
      <c r="I4063" s="38">
        <v>119.5970764160156</v>
      </c>
      <c r="J4063" s="18">
        <f t="shared" si="191"/>
        <v>120.17644322542105</v>
      </c>
    </row>
    <row r="4064" spans="1:10" x14ac:dyDescent="0.3">
      <c r="A4064" s="3">
        <v>2038</v>
      </c>
      <c r="B4064" s="3">
        <v>4</v>
      </c>
      <c r="C4064" s="4">
        <v>5</v>
      </c>
      <c r="D4064" s="19">
        <f>INDEX('Prom Factor Mensual Hora 0,5'!$B$5:$N$28,MATCH('Casos CMg'!$C4064,'Prom Factor Mensual Hora 0,5'!$A$5:$A$28,0),MATCH('Casos CMg'!$B4064,'Prom Factor Mensual Hora 0,5'!$B$4:$M$4,0))</f>
        <v>1.0048381635523489</v>
      </c>
      <c r="E4064" s="38">
        <v>105.5029296875</v>
      </c>
      <c r="F4064" s="18">
        <f t="shared" si="189"/>
        <v>106.01337011658009</v>
      </c>
      <c r="G4064" s="38">
        <v>50.108051300048828</v>
      </c>
      <c r="H4064" s="18">
        <f t="shared" si="190"/>
        <v>50.35048224752795</v>
      </c>
      <c r="I4064" s="38">
        <v>119.5970764160156</v>
      </c>
      <c r="J4064" s="18">
        <f t="shared" si="191"/>
        <v>120.17570663209905</v>
      </c>
    </row>
    <row r="4065" spans="1:10" x14ac:dyDescent="0.3">
      <c r="A4065" s="3">
        <v>2038</v>
      </c>
      <c r="B4065" s="3">
        <v>4</v>
      </c>
      <c r="C4065" s="4">
        <v>6</v>
      </c>
      <c r="D4065" s="19">
        <f>INDEX('Prom Factor Mensual Hora 0,5'!$B$5:$N$28,MATCH('Casos CMg'!$C4065,'Prom Factor Mensual Hora 0,5'!$A$5:$A$28,0),MATCH('Casos CMg'!$B4065,'Prom Factor Mensual Hora 0,5'!$B$4:$M$4,0))</f>
        <v>1.0048368735700344</v>
      </c>
      <c r="E4065" s="38">
        <v>105.5029296875</v>
      </c>
      <c r="F4065" s="18">
        <f t="shared" si="189"/>
        <v>106.01323401966667</v>
      </c>
      <c r="G4065" s="38">
        <v>50.108051300048828</v>
      </c>
      <c r="H4065" s="18">
        <f t="shared" si="190"/>
        <v>50.350417609027964</v>
      </c>
      <c r="I4065" s="38">
        <v>119.5970764160156</v>
      </c>
      <c r="J4065" s="18">
        <f t="shared" si="191"/>
        <v>120.17555235398561</v>
      </c>
    </row>
    <row r="4066" spans="1:10" x14ac:dyDescent="0.3">
      <c r="A4066" s="3">
        <v>2038</v>
      </c>
      <c r="B4066" s="3">
        <v>4</v>
      </c>
      <c r="C4066" s="4">
        <v>7</v>
      </c>
      <c r="D4066" s="19">
        <f>INDEX('Prom Factor Mensual Hora 0,5'!$B$5:$N$28,MATCH('Casos CMg'!$C4066,'Prom Factor Mensual Hora 0,5'!$A$5:$A$28,0),MATCH('Casos CMg'!$B4066,'Prom Factor Mensual Hora 0,5'!$B$4:$M$4,0))</f>
        <v>1.0048411321142556</v>
      </c>
      <c r="E4066" s="38">
        <v>72.8277587890625</v>
      </c>
      <c r="F4066" s="18">
        <f t="shared" si="189"/>
        <v>73.180327590945495</v>
      </c>
      <c r="G4066" s="38">
        <v>33.581752777099609</v>
      </c>
      <c r="H4066" s="18">
        <f t="shared" si="190"/>
        <v>33.74432647892182</v>
      </c>
      <c r="I4066" s="38">
        <v>84.655464172363281</v>
      </c>
      <c r="J4066" s="18">
        <f t="shared" si="191"/>
        <v>85.065292458615332</v>
      </c>
    </row>
    <row r="4067" spans="1:10" x14ac:dyDescent="0.3">
      <c r="A4067" s="3">
        <v>2038</v>
      </c>
      <c r="B4067" s="3">
        <v>4</v>
      </c>
      <c r="C4067" s="4">
        <v>8</v>
      </c>
      <c r="D4067" s="19">
        <f>INDEX('Prom Factor Mensual Hora 0,5'!$B$5:$N$28,MATCH('Casos CMg'!$C4067,'Prom Factor Mensual Hora 0,5'!$A$5:$A$28,0),MATCH('Casos CMg'!$B4067,'Prom Factor Mensual Hora 0,5'!$B$4:$M$4,0))</f>
        <v>1.0048430571775393</v>
      </c>
      <c r="E4067" s="38">
        <v>72.8277587890625</v>
      </c>
      <c r="F4067" s="18">
        <f t="shared" si="189"/>
        <v>73.180467788989972</v>
      </c>
      <c r="G4067" s="38">
        <v>33.581752777099609</v>
      </c>
      <c r="H4067" s="18">
        <f t="shared" si="190"/>
        <v>33.744391125921091</v>
      </c>
      <c r="I4067" s="38">
        <v>84.655464172363281</v>
      </c>
      <c r="J4067" s="18">
        <f t="shared" si="191"/>
        <v>85.065455425741163</v>
      </c>
    </row>
    <row r="4068" spans="1:10" x14ac:dyDescent="0.3">
      <c r="A4068" s="3">
        <v>2038</v>
      </c>
      <c r="B4068" s="3">
        <v>4</v>
      </c>
      <c r="C4068" s="4">
        <v>9</v>
      </c>
      <c r="D4068" s="19">
        <f>INDEX('Prom Factor Mensual Hora 0,5'!$B$5:$N$28,MATCH('Casos CMg'!$C4068,'Prom Factor Mensual Hora 0,5'!$A$5:$A$28,0),MATCH('Casos CMg'!$B4068,'Prom Factor Mensual Hora 0,5'!$B$4:$M$4,0))</f>
        <v>0.99909931019341824</v>
      </c>
      <c r="E4068" s="38">
        <v>74.723663330078125</v>
      </c>
      <c r="F4068" s="18">
        <f t="shared" si="189"/>
        <v>74.656360488206275</v>
      </c>
      <c r="G4068" s="38">
        <v>36.078182220458977</v>
      </c>
      <c r="H4068" s="18">
        <f t="shared" si="190"/>
        <v>36.045686969493012</v>
      </c>
      <c r="I4068" s="38">
        <v>88.224754333496094</v>
      </c>
      <c r="J4068" s="18">
        <f t="shared" si="191"/>
        <v>88.145291196579734</v>
      </c>
    </row>
    <row r="4069" spans="1:10" x14ac:dyDescent="0.3">
      <c r="A4069" s="3">
        <v>2038</v>
      </c>
      <c r="B4069" s="3">
        <v>4</v>
      </c>
      <c r="C4069" s="4">
        <v>10</v>
      </c>
      <c r="D4069" s="19">
        <f>INDEX('Prom Factor Mensual Hora 0,5'!$B$5:$N$28,MATCH('Casos CMg'!$C4069,'Prom Factor Mensual Hora 0,5'!$A$5:$A$28,0),MATCH('Casos CMg'!$B4069,'Prom Factor Mensual Hora 0,5'!$B$4:$M$4,0))</f>
        <v>0.99907700977694136</v>
      </c>
      <c r="E4069" s="38">
        <v>74.723663330078125</v>
      </c>
      <c r="F4069" s="18">
        <f t="shared" si="189"/>
        <v>74.654694119393341</v>
      </c>
      <c r="G4069" s="38">
        <v>36.078182220458977</v>
      </c>
      <c r="H4069" s="18">
        <f t="shared" si="190"/>
        <v>36.044882411003769</v>
      </c>
      <c r="I4069" s="38">
        <v>88.224754333496094</v>
      </c>
      <c r="J4069" s="18">
        <f t="shared" si="191"/>
        <v>88.14332374781452</v>
      </c>
    </row>
    <row r="4070" spans="1:10" x14ac:dyDescent="0.3">
      <c r="A4070" s="3">
        <v>2038</v>
      </c>
      <c r="B4070" s="3">
        <v>4</v>
      </c>
      <c r="C4070" s="4">
        <v>11</v>
      </c>
      <c r="D4070" s="19">
        <f>INDEX('Prom Factor Mensual Hora 0,5'!$B$5:$N$28,MATCH('Casos CMg'!$C4070,'Prom Factor Mensual Hora 0,5'!$A$5:$A$28,0),MATCH('Casos CMg'!$B4070,'Prom Factor Mensual Hora 0,5'!$B$4:$M$4,0))</f>
        <v>0.99910710556244853</v>
      </c>
      <c r="E4070" s="38">
        <v>74.723663330078125</v>
      </c>
      <c r="F4070" s="18">
        <f t="shared" si="189"/>
        <v>74.656942986737235</v>
      </c>
      <c r="G4070" s="38">
        <v>36.078182220458977</v>
      </c>
      <c r="H4070" s="18">
        <f t="shared" si="190"/>
        <v>36.045968212237362</v>
      </c>
      <c r="I4070" s="38">
        <v>88.224754333496094</v>
      </c>
      <c r="J4070" s="18">
        <f t="shared" si="191"/>
        <v>88.145978941097368</v>
      </c>
    </row>
    <row r="4071" spans="1:10" x14ac:dyDescent="0.3">
      <c r="A4071" s="3">
        <v>2038</v>
      </c>
      <c r="B4071" s="3">
        <v>4</v>
      </c>
      <c r="C4071" s="4">
        <v>12</v>
      </c>
      <c r="D4071" s="19">
        <f>INDEX('Prom Factor Mensual Hora 0,5'!$B$5:$N$28,MATCH('Casos CMg'!$C4071,'Prom Factor Mensual Hora 0,5'!$A$5:$A$28,0),MATCH('Casos CMg'!$B4071,'Prom Factor Mensual Hora 0,5'!$B$4:$M$4,0))</f>
        <v>0.99983760553484113</v>
      </c>
      <c r="E4071" s="38">
        <v>74.723663330078125</v>
      </c>
      <c r="F4071" s="18">
        <f t="shared" si="189"/>
        <v>74.711528620736928</v>
      </c>
      <c r="G4071" s="38">
        <v>36.078182220458977</v>
      </c>
      <c r="H4071" s="18">
        <f t="shared" si="190"/>
        <v>36.07232332335338</v>
      </c>
      <c r="I4071" s="38">
        <v>88.224754333496094</v>
      </c>
      <c r="J4071" s="18">
        <f t="shared" si="191"/>
        <v>88.210427121702338</v>
      </c>
    </row>
    <row r="4072" spans="1:10" x14ac:dyDescent="0.3">
      <c r="A4072" s="3">
        <v>2038</v>
      </c>
      <c r="B4072" s="3">
        <v>4</v>
      </c>
      <c r="C4072" s="4">
        <v>13</v>
      </c>
      <c r="D4072" s="19">
        <f>INDEX('Prom Factor Mensual Hora 0,5'!$B$5:$N$28,MATCH('Casos CMg'!$C4072,'Prom Factor Mensual Hora 0,5'!$A$5:$A$28,0),MATCH('Casos CMg'!$B4072,'Prom Factor Mensual Hora 0,5'!$B$4:$M$4,0))</f>
        <v>0.99982071462762656</v>
      </c>
      <c r="E4072" s="38">
        <v>74.723663330078125</v>
      </c>
      <c r="F4072" s="18">
        <f t="shared" si="189"/>
        <v>74.710266470272884</v>
      </c>
      <c r="G4072" s="38">
        <v>36.078182220458977</v>
      </c>
      <c r="H4072" s="18">
        <f t="shared" si="190"/>
        <v>36.071713930125028</v>
      </c>
      <c r="I4072" s="38">
        <v>88.224754333496094</v>
      </c>
      <c r="J4072" s="18">
        <f t="shared" si="191"/>
        <v>88.208936925562853</v>
      </c>
    </row>
    <row r="4073" spans="1:10" x14ac:dyDescent="0.3">
      <c r="A4073" s="3">
        <v>2038</v>
      </c>
      <c r="B4073" s="3">
        <v>4</v>
      </c>
      <c r="C4073" s="4">
        <v>14</v>
      </c>
      <c r="D4073" s="19">
        <f>INDEX('Prom Factor Mensual Hora 0,5'!$B$5:$N$28,MATCH('Casos CMg'!$C4073,'Prom Factor Mensual Hora 0,5'!$A$5:$A$28,0),MATCH('Casos CMg'!$B4073,'Prom Factor Mensual Hora 0,5'!$B$4:$M$4,0))</f>
        <v>0.99982599675071038</v>
      </c>
      <c r="E4073" s="38">
        <v>74.723663330078125</v>
      </c>
      <c r="F4073" s="18">
        <f t="shared" si="189"/>
        <v>74.710661169859861</v>
      </c>
      <c r="G4073" s="38">
        <v>36.078182220458977</v>
      </c>
      <c r="H4073" s="18">
        <f t="shared" si="190"/>
        <v>36.071904499524152</v>
      </c>
      <c r="I4073" s="38">
        <v>88.224754333496094</v>
      </c>
      <c r="J4073" s="18">
        <f t="shared" si="191"/>
        <v>88.209402939574289</v>
      </c>
    </row>
    <row r="4074" spans="1:10" x14ac:dyDescent="0.3">
      <c r="A4074" s="3">
        <v>2038</v>
      </c>
      <c r="B4074" s="3">
        <v>4</v>
      </c>
      <c r="C4074" s="4">
        <v>15</v>
      </c>
      <c r="D4074" s="19">
        <f>INDEX('Prom Factor Mensual Hora 0,5'!$B$5:$N$28,MATCH('Casos CMg'!$C4074,'Prom Factor Mensual Hora 0,5'!$A$5:$A$28,0),MATCH('Casos CMg'!$B4074,'Prom Factor Mensual Hora 0,5'!$B$4:$M$4,0))</f>
        <v>0.99981947866900456</v>
      </c>
      <c r="E4074" s="38">
        <v>74.723663330078125</v>
      </c>
      <c r="F4074" s="18">
        <f t="shared" si="189"/>
        <v>74.710174114916924</v>
      </c>
      <c r="G4074" s="38">
        <v>36.078182220458977</v>
      </c>
      <c r="H4074" s="18">
        <f t="shared" si="190"/>
        <v>36.071669338984641</v>
      </c>
      <c r="I4074" s="38">
        <v>88.224754333496094</v>
      </c>
      <c r="J4074" s="18">
        <f t="shared" si="191"/>
        <v>88.208827883417058</v>
      </c>
    </row>
    <row r="4075" spans="1:10" x14ac:dyDescent="0.3">
      <c r="A4075" s="3">
        <v>2038</v>
      </c>
      <c r="B4075" s="3">
        <v>4</v>
      </c>
      <c r="C4075" s="4">
        <v>16</v>
      </c>
      <c r="D4075" s="19">
        <f>INDEX('Prom Factor Mensual Hora 0,5'!$B$5:$N$28,MATCH('Casos CMg'!$C4075,'Prom Factor Mensual Hora 0,5'!$A$5:$A$28,0),MATCH('Casos CMg'!$B4075,'Prom Factor Mensual Hora 0,5'!$B$4:$M$4,0))</f>
        <v>0.99979913425746891</v>
      </c>
      <c r="E4075" s="38">
        <v>74.723663330078125</v>
      </c>
      <c r="F4075" s="18">
        <f t="shared" si="189"/>
        <v>74.708653905958684</v>
      </c>
      <c r="G4075" s="38">
        <v>36.078182220458977</v>
      </c>
      <c r="H4075" s="18">
        <f t="shared" si="190"/>
        <v>36.070935349598095</v>
      </c>
      <c r="I4075" s="38">
        <v>88.224754333496094</v>
      </c>
      <c r="J4075" s="18">
        <f t="shared" si="191"/>
        <v>88.207033002707277</v>
      </c>
    </row>
    <row r="4076" spans="1:10" x14ac:dyDescent="0.3">
      <c r="A4076" s="3">
        <v>2038</v>
      </c>
      <c r="B4076" s="3">
        <v>4</v>
      </c>
      <c r="C4076" s="4">
        <v>17</v>
      </c>
      <c r="D4076" s="19">
        <f>INDEX('Prom Factor Mensual Hora 0,5'!$B$5:$N$28,MATCH('Casos CMg'!$C4076,'Prom Factor Mensual Hora 0,5'!$A$5:$A$28,0),MATCH('Casos CMg'!$B4076,'Prom Factor Mensual Hora 0,5'!$B$4:$M$4,0))</f>
        <v>0.99905036938454839</v>
      </c>
      <c r="E4076" s="38">
        <v>85.716323852539063</v>
      </c>
      <c r="F4076" s="18">
        <f t="shared" si="189"/>
        <v>85.634925007164725</v>
      </c>
      <c r="G4076" s="38">
        <v>39.173561096191413</v>
      </c>
      <c r="H4076" s="18">
        <f t="shared" si="190"/>
        <v>39.136360683258204</v>
      </c>
      <c r="I4076" s="38">
        <v>99.6722412109375</v>
      </c>
      <c r="J4076" s="18">
        <f t="shared" si="191"/>
        <v>99.577589399172922</v>
      </c>
    </row>
    <row r="4077" spans="1:10" x14ac:dyDescent="0.3">
      <c r="A4077" s="3">
        <v>2038</v>
      </c>
      <c r="B4077" s="3">
        <v>4</v>
      </c>
      <c r="C4077" s="4">
        <v>18</v>
      </c>
      <c r="D4077" s="19">
        <f>INDEX('Prom Factor Mensual Hora 0,5'!$B$5:$N$28,MATCH('Casos CMg'!$C4077,'Prom Factor Mensual Hora 0,5'!$A$5:$A$28,0),MATCH('Casos CMg'!$B4077,'Prom Factor Mensual Hora 0,5'!$B$4:$M$4,0))</f>
        <v>0.99909917242087665</v>
      </c>
      <c r="E4077" s="38">
        <v>85.716323852539063</v>
      </c>
      <c r="F4077" s="18">
        <f t="shared" si="189"/>
        <v>85.639108224031631</v>
      </c>
      <c r="G4077" s="38">
        <v>39.173561096191413</v>
      </c>
      <c r="H4077" s="18">
        <f t="shared" si="190"/>
        <v>39.138272471983491</v>
      </c>
      <c r="I4077" s="38">
        <v>99.6722412109375</v>
      </c>
      <c r="J4077" s="18">
        <f t="shared" si="191"/>
        <v>99.582453707181656</v>
      </c>
    </row>
    <row r="4078" spans="1:10" x14ac:dyDescent="0.3">
      <c r="A4078" s="3">
        <v>2038</v>
      </c>
      <c r="B4078" s="3">
        <v>4</v>
      </c>
      <c r="C4078" s="4">
        <v>19</v>
      </c>
      <c r="D4078" s="19">
        <f>INDEX('Prom Factor Mensual Hora 0,5'!$B$5:$N$28,MATCH('Casos CMg'!$C4078,'Prom Factor Mensual Hora 0,5'!$A$5:$A$28,0),MATCH('Casos CMg'!$B4078,'Prom Factor Mensual Hora 0,5'!$B$4:$M$4,0))</f>
        <v>1.0034141047666816</v>
      </c>
      <c r="E4078" s="38">
        <v>105.7751846313477</v>
      </c>
      <c r="F4078" s="18">
        <f t="shared" si="189"/>
        <v>106.1363121933942</v>
      </c>
      <c r="G4078" s="38">
        <v>50.161952972412109</v>
      </c>
      <c r="H4078" s="18">
        <f t="shared" si="190"/>
        <v>50.333211135161278</v>
      </c>
      <c r="I4078" s="38">
        <v>119.7657775878906</v>
      </c>
      <c r="J4078" s="18">
        <f t="shared" si="191"/>
        <v>120.17467050003874</v>
      </c>
    </row>
    <row r="4079" spans="1:10" x14ac:dyDescent="0.3">
      <c r="A4079" s="3">
        <v>2038</v>
      </c>
      <c r="B4079" s="3">
        <v>4</v>
      </c>
      <c r="C4079" s="4">
        <v>20</v>
      </c>
      <c r="D4079" s="19">
        <f>INDEX('Prom Factor Mensual Hora 0,5'!$B$5:$N$28,MATCH('Casos CMg'!$C4079,'Prom Factor Mensual Hora 0,5'!$A$5:$A$28,0),MATCH('Casos CMg'!$B4079,'Prom Factor Mensual Hora 0,5'!$B$4:$M$4,0))</f>
        <v>1.0034087122898865</v>
      </c>
      <c r="E4079" s="38">
        <v>105.8170700073242</v>
      </c>
      <c r="F4079" s="18">
        <f t="shared" si="189"/>
        <v>106.17776995433795</v>
      </c>
      <c r="G4079" s="38">
        <v>50.170242309570313</v>
      </c>
      <c r="H4079" s="18">
        <f t="shared" si="190"/>
        <v>50.341258231117529</v>
      </c>
      <c r="I4079" s="38">
        <v>119.7917098999023</v>
      </c>
      <c r="J4079" s="18">
        <f t="shared" si="191"/>
        <v>120.20004537366461</v>
      </c>
    </row>
    <row r="4080" spans="1:10" x14ac:dyDescent="0.3">
      <c r="A4080" s="3">
        <v>2038</v>
      </c>
      <c r="B4080" s="3">
        <v>4</v>
      </c>
      <c r="C4080" s="4">
        <v>21</v>
      </c>
      <c r="D4080" s="19">
        <f>INDEX('Prom Factor Mensual Hora 0,5'!$B$5:$N$28,MATCH('Casos CMg'!$C4080,'Prom Factor Mensual Hora 0,5'!$A$5:$A$28,0),MATCH('Casos CMg'!$B4080,'Prom Factor Mensual Hora 0,5'!$B$4:$M$4,0))</f>
        <v>1.0034122696861487</v>
      </c>
      <c r="E4080" s="38">
        <v>105.8170700073242</v>
      </c>
      <c r="F4080" s="18">
        <f t="shared" si="189"/>
        <v>106.17814638758728</v>
      </c>
      <c r="G4080" s="38">
        <v>50.170242309570313</v>
      </c>
      <c r="H4080" s="18">
        <f t="shared" si="190"/>
        <v>50.341436706549992</v>
      </c>
      <c r="I4080" s="38">
        <v>119.7917098999023</v>
      </c>
      <c r="J4080" s="18">
        <f t="shared" si="191"/>
        <v>120.20047152024566</v>
      </c>
    </row>
    <row r="4081" spans="1:10" x14ac:dyDescent="0.3">
      <c r="A4081" s="3">
        <v>2038</v>
      </c>
      <c r="B4081" s="3">
        <v>4</v>
      </c>
      <c r="C4081" s="4">
        <v>22</v>
      </c>
      <c r="D4081" s="19">
        <f>INDEX('Prom Factor Mensual Hora 0,5'!$B$5:$N$28,MATCH('Casos CMg'!$C4081,'Prom Factor Mensual Hora 0,5'!$A$5:$A$28,0),MATCH('Casos CMg'!$B4081,'Prom Factor Mensual Hora 0,5'!$B$4:$M$4,0))</f>
        <v>1.0034129412161978</v>
      </c>
      <c r="E4081" s="38">
        <v>105.8170700073242</v>
      </c>
      <c r="F4081" s="18">
        <f t="shared" si="189"/>
        <v>106.17821744692949</v>
      </c>
      <c r="G4081" s="38">
        <v>50.170242309570313</v>
      </c>
      <c r="H4081" s="18">
        <f t="shared" si="190"/>
        <v>50.341470397375275</v>
      </c>
      <c r="I4081" s="38">
        <v>119.7917098999023</v>
      </c>
      <c r="J4081" s="18">
        <f t="shared" si="191"/>
        <v>120.2005519639785</v>
      </c>
    </row>
    <row r="4082" spans="1:10" x14ac:dyDescent="0.3">
      <c r="A4082" s="3">
        <v>2038</v>
      </c>
      <c r="B4082" s="3">
        <v>4</v>
      </c>
      <c r="C4082" s="4">
        <v>23</v>
      </c>
      <c r="D4082" s="19">
        <f>INDEX('Prom Factor Mensual Hora 0,5'!$B$5:$N$28,MATCH('Casos CMg'!$C4082,'Prom Factor Mensual Hora 0,5'!$A$5:$A$28,0),MATCH('Casos CMg'!$B4082,'Prom Factor Mensual Hora 0,5'!$B$4:$M$4,0))</f>
        <v>1.0034164244099395</v>
      </c>
      <c r="E4082" s="38">
        <v>105.7751846313477</v>
      </c>
      <c r="F4082" s="18">
        <f t="shared" si="189"/>
        <v>106.1365575540881</v>
      </c>
      <c r="G4082" s="38">
        <v>50.161952972412109</v>
      </c>
      <c r="H4082" s="18">
        <f t="shared" si="190"/>
        <v>50.333327492997299</v>
      </c>
      <c r="I4082" s="38">
        <v>119.7657775878906</v>
      </c>
      <c r="J4082" s="18">
        <f t="shared" si="191"/>
        <v>120.17494831391726</v>
      </c>
    </row>
    <row r="4083" spans="1:10" x14ac:dyDescent="0.3">
      <c r="A4083" s="3">
        <v>2038</v>
      </c>
      <c r="B4083" s="3">
        <v>5</v>
      </c>
      <c r="C4083" s="4">
        <v>0</v>
      </c>
      <c r="D4083" s="19">
        <f>INDEX('Prom Factor Mensual Hora 0,5'!$B$5:$N$28,MATCH('Casos CMg'!$C4083,'Prom Factor Mensual Hora 0,5'!$A$5:$A$28,0),MATCH('Casos CMg'!$B4083,'Prom Factor Mensual Hora 0,5'!$B$4:$M$4,0))</f>
        <v>0.98812634167603608</v>
      </c>
      <c r="E4083" s="38">
        <v>115.50758361816411</v>
      </c>
      <c r="F4083" s="18">
        <f t="shared" si="189"/>
        <v>114.13608603645534</v>
      </c>
      <c r="G4083" s="38">
        <v>54.910732269287109</v>
      </c>
      <c r="H4083" s="18">
        <f t="shared" si="190"/>
        <v>54.258740996002935</v>
      </c>
      <c r="I4083" s="38">
        <v>136.21449279785159</v>
      </c>
      <c r="J4083" s="18">
        <f t="shared" si="191"/>
        <v>134.59712845159785</v>
      </c>
    </row>
    <row r="4084" spans="1:10" x14ac:dyDescent="0.3">
      <c r="A4084" s="3">
        <v>2038</v>
      </c>
      <c r="B4084" s="3">
        <v>5</v>
      </c>
      <c r="C4084" s="4">
        <v>1</v>
      </c>
      <c r="D4084" s="19">
        <f>INDEX('Prom Factor Mensual Hora 0,5'!$B$5:$N$28,MATCH('Casos CMg'!$C4084,'Prom Factor Mensual Hora 0,5'!$A$5:$A$28,0),MATCH('Casos CMg'!$B4084,'Prom Factor Mensual Hora 0,5'!$B$4:$M$4,0))</f>
        <v>0.99717911039987439</v>
      </c>
      <c r="E4084" s="38">
        <v>114.77243804931641</v>
      </c>
      <c r="F4084" s="18">
        <f t="shared" si="189"/>
        <v>114.44867767244203</v>
      </c>
      <c r="G4084" s="38">
        <v>54.534881591796882</v>
      </c>
      <c r="H4084" s="18">
        <f t="shared" si="190"/>
        <v>54.381044711470501</v>
      </c>
      <c r="I4084" s="38">
        <v>135.492919921875</v>
      </c>
      <c r="J4084" s="18">
        <f t="shared" si="191"/>
        <v>135.11070935317673</v>
      </c>
    </row>
    <row r="4085" spans="1:10" x14ac:dyDescent="0.3">
      <c r="A4085" s="3">
        <v>2038</v>
      </c>
      <c r="B4085" s="3">
        <v>5</v>
      </c>
      <c r="C4085" s="4">
        <v>2</v>
      </c>
      <c r="D4085" s="19">
        <f>INDEX('Prom Factor Mensual Hora 0,5'!$B$5:$N$28,MATCH('Casos CMg'!$C4085,'Prom Factor Mensual Hora 0,5'!$A$5:$A$28,0),MATCH('Casos CMg'!$B4085,'Prom Factor Mensual Hora 0,5'!$B$4:$M$4,0))</f>
        <v>0.99718394051053727</v>
      </c>
      <c r="E4085" s="38">
        <v>114.77243804931641</v>
      </c>
      <c r="F4085" s="18">
        <f t="shared" si="189"/>
        <v>114.44923203601886</v>
      </c>
      <c r="G4085" s="38">
        <v>54.534881591796882</v>
      </c>
      <c r="H4085" s="18">
        <f t="shared" si="190"/>
        <v>54.381308120983576</v>
      </c>
      <c r="I4085" s="38">
        <v>135.492919921875</v>
      </c>
      <c r="J4085" s="18">
        <f t="shared" si="191"/>
        <v>135.111363798974</v>
      </c>
    </row>
    <row r="4086" spans="1:10" x14ac:dyDescent="0.3">
      <c r="A4086" s="3">
        <v>2038</v>
      </c>
      <c r="B4086" s="3">
        <v>5</v>
      </c>
      <c r="C4086" s="4">
        <v>3</v>
      </c>
      <c r="D4086" s="19">
        <f>INDEX('Prom Factor Mensual Hora 0,5'!$B$5:$N$28,MATCH('Casos CMg'!$C4086,'Prom Factor Mensual Hora 0,5'!$A$5:$A$28,0),MATCH('Casos CMg'!$B4086,'Prom Factor Mensual Hora 0,5'!$B$4:$M$4,0))</f>
        <v>0.99717565357358828</v>
      </c>
      <c r="E4086" s="38">
        <v>114.77243804931641</v>
      </c>
      <c r="F4086" s="18">
        <f t="shared" si="189"/>
        <v>114.44828092406127</v>
      </c>
      <c r="G4086" s="38">
        <v>54.534881591796882</v>
      </c>
      <c r="H4086" s="18">
        <f t="shared" si="190"/>
        <v>54.380856193858307</v>
      </c>
      <c r="I4086" s="38">
        <v>135.492919921875</v>
      </c>
      <c r="J4086" s="18">
        <f t="shared" si="191"/>
        <v>135.11024097768956</v>
      </c>
    </row>
    <row r="4087" spans="1:10" x14ac:dyDescent="0.3">
      <c r="A4087" s="3">
        <v>2038</v>
      </c>
      <c r="B4087" s="3">
        <v>5</v>
      </c>
      <c r="C4087" s="4">
        <v>4</v>
      </c>
      <c r="D4087" s="19">
        <f>INDEX('Prom Factor Mensual Hora 0,5'!$B$5:$N$28,MATCH('Casos CMg'!$C4087,'Prom Factor Mensual Hora 0,5'!$A$5:$A$28,0),MATCH('Casos CMg'!$B4087,'Prom Factor Mensual Hora 0,5'!$B$4:$M$4,0))</f>
        <v>0.99719689951205537</v>
      </c>
      <c r="E4087" s="38">
        <v>114.77243804931641</v>
      </c>
      <c r="F4087" s="18">
        <f t="shared" si="189"/>
        <v>114.45071937221778</v>
      </c>
      <c r="G4087" s="38">
        <v>54.534881591796882</v>
      </c>
      <c r="H4087" s="18">
        <f t="shared" si="190"/>
        <v>54.382014838596916</v>
      </c>
      <c r="I4087" s="38">
        <v>135.492919921875</v>
      </c>
      <c r="J4087" s="18">
        <f t="shared" si="191"/>
        <v>135.11311965192894</v>
      </c>
    </row>
    <row r="4088" spans="1:10" x14ac:dyDescent="0.3">
      <c r="A4088" s="3">
        <v>2038</v>
      </c>
      <c r="B4088" s="3">
        <v>5</v>
      </c>
      <c r="C4088" s="4">
        <v>5</v>
      </c>
      <c r="D4088" s="19">
        <f>INDEX('Prom Factor Mensual Hora 0,5'!$B$5:$N$28,MATCH('Casos CMg'!$C4088,'Prom Factor Mensual Hora 0,5'!$A$5:$A$28,0),MATCH('Casos CMg'!$B4088,'Prom Factor Mensual Hora 0,5'!$B$4:$M$4,0))</f>
        <v>0.99718450426648431</v>
      </c>
      <c r="E4088" s="38">
        <v>114.77243804931641</v>
      </c>
      <c r="F4088" s="18">
        <f t="shared" si="189"/>
        <v>114.44929673966337</v>
      </c>
      <c r="G4088" s="38">
        <v>54.534881591796882</v>
      </c>
      <c r="H4088" s="18">
        <f t="shared" si="190"/>
        <v>54.381338865347395</v>
      </c>
      <c r="I4088" s="38">
        <v>135.492919921875</v>
      </c>
      <c r="J4088" s="18">
        <f t="shared" si="191"/>
        <v>135.11144018391337</v>
      </c>
    </row>
    <row r="4089" spans="1:10" x14ac:dyDescent="0.3">
      <c r="A4089" s="3">
        <v>2038</v>
      </c>
      <c r="B4089" s="3">
        <v>5</v>
      </c>
      <c r="C4089" s="4">
        <v>6</v>
      </c>
      <c r="D4089" s="19">
        <f>INDEX('Prom Factor Mensual Hora 0,5'!$B$5:$N$28,MATCH('Casos CMg'!$C4089,'Prom Factor Mensual Hora 0,5'!$A$5:$A$28,0),MATCH('Casos CMg'!$B4089,'Prom Factor Mensual Hora 0,5'!$B$4:$M$4,0))</f>
        <v>0.99718810963626436</v>
      </c>
      <c r="E4089" s="38">
        <v>114.77243804931641</v>
      </c>
      <c r="F4089" s="18">
        <f t="shared" si="189"/>
        <v>114.44971053674308</v>
      </c>
      <c r="G4089" s="38">
        <v>54.534881591796882</v>
      </c>
      <c r="H4089" s="18">
        <f t="shared" si="190"/>
        <v>54.381535483761446</v>
      </c>
      <c r="I4089" s="38">
        <v>135.492919921875</v>
      </c>
      <c r="J4089" s="18">
        <f t="shared" si="191"/>
        <v>135.11192868599227</v>
      </c>
    </row>
    <row r="4090" spans="1:10" x14ac:dyDescent="0.3">
      <c r="A4090" s="3">
        <v>2038</v>
      </c>
      <c r="B4090" s="3">
        <v>5</v>
      </c>
      <c r="C4090" s="4">
        <v>7</v>
      </c>
      <c r="D4090" s="19">
        <f>INDEX('Prom Factor Mensual Hora 0,5'!$B$5:$N$28,MATCH('Casos CMg'!$C4090,'Prom Factor Mensual Hora 0,5'!$A$5:$A$28,0),MATCH('Casos CMg'!$B4090,'Prom Factor Mensual Hora 0,5'!$B$4:$M$4,0))</f>
        <v>0.99718589378739886</v>
      </c>
      <c r="E4090" s="38">
        <v>74.378318786621094</v>
      </c>
      <c r="F4090" s="18">
        <f t="shared" si="189"/>
        <v>74.169010297640838</v>
      </c>
      <c r="G4090" s="38">
        <v>37.006221771240227</v>
      </c>
      <c r="H4090" s="18">
        <f t="shared" si="190"/>
        <v>36.902082332648888</v>
      </c>
      <c r="I4090" s="38">
        <v>86.041854858398438</v>
      </c>
      <c r="J4090" s="18">
        <f t="shared" si="191"/>
        <v>85.799723940097692</v>
      </c>
    </row>
    <row r="4091" spans="1:10" x14ac:dyDescent="0.3">
      <c r="A4091" s="3">
        <v>2038</v>
      </c>
      <c r="B4091" s="3">
        <v>5</v>
      </c>
      <c r="C4091" s="4">
        <v>8</v>
      </c>
      <c r="D4091" s="19">
        <f>INDEX('Prom Factor Mensual Hora 0,5'!$B$5:$N$28,MATCH('Casos CMg'!$C4091,'Prom Factor Mensual Hora 0,5'!$A$5:$A$28,0),MATCH('Casos CMg'!$B4091,'Prom Factor Mensual Hora 0,5'!$B$4:$M$4,0))</f>
        <v>0.99719269356353624</v>
      </c>
      <c r="E4091" s="38">
        <v>72.745223999023438</v>
      </c>
      <c r="F4091" s="18">
        <f t="shared" si="189"/>
        <v>72.541005863468982</v>
      </c>
      <c r="G4091" s="38">
        <v>36.440402984619141</v>
      </c>
      <c r="H4091" s="18">
        <f t="shared" si="190"/>
        <v>36.338103606773089</v>
      </c>
      <c r="I4091" s="38">
        <v>83.913116455078125</v>
      </c>
      <c r="J4091" s="18">
        <f t="shared" si="191"/>
        <v>83.67754662315005</v>
      </c>
    </row>
    <row r="4092" spans="1:10" x14ac:dyDescent="0.3">
      <c r="A4092" s="3">
        <v>2038</v>
      </c>
      <c r="B4092" s="3">
        <v>5</v>
      </c>
      <c r="C4092" s="4">
        <v>9</v>
      </c>
      <c r="D4092" s="19">
        <f>INDEX('Prom Factor Mensual Hora 0,5'!$B$5:$N$28,MATCH('Casos CMg'!$C4092,'Prom Factor Mensual Hora 0,5'!$A$5:$A$28,0),MATCH('Casos CMg'!$B4092,'Prom Factor Mensual Hora 0,5'!$B$4:$M$4,0))</f>
        <v>0.99929066300823677</v>
      </c>
      <c r="E4092" s="38">
        <v>79.468215942382813</v>
      </c>
      <c r="F4092" s="18">
        <f t="shared" si="189"/>
        <v>79.411846197145451</v>
      </c>
      <c r="G4092" s="38">
        <v>37.824020385742188</v>
      </c>
      <c r="H4092" s="18">
        <f t="shared" si="190"/>
        <v>37.797190408905372</v>
      </c>
      <c r="I4092" s="38">
        <v>90.864997863769531</v>
      </c>
      <c r="J4092" s="18">
        <f t="shared" si="191"/>
        <v>90.80054395952827</v>
      </c>
    </row>
    <row r="4093" spans="1:10" x14ac:dyDescent="0.3">
      <c r="A4093" s="3">
        <v>2038</v>
      </c>
      <c r="B4093" s="3">
        <v>5</v>
      </c>
      <c r="C4093" s="4">
        <v>10</v>
      </c>
      <c r="D4093" s="19">
        <f>INDEX('Prom Factor Mensual Hora 0,5'!$B$5:$N$28,MATCH('Casos CMg'!$C4093,'Prom Factor Mensual Hora 0,5'!$A$5:$A$28,0),MATCH('Casos CMg'!$B4093,'Prom Factor Mensual Hora 0,5'!$B$4:$M$4,0))</f>
        <v>0.99930903438514562</v>
      </c>
      <c r="E4093" s="38">
        <v>79.468215942382813</v>
      </c>
      <c r="F4093" s="18">
        <f t="shared" si="189"/>
        <v>79.4133061376928</v>
      </c>
      <c r="G4093" s="38">
        <v>37.824020385742188</v>
      </c>
      <c r="H4093" s="18">
        <f t="shared" si="190"/>
        <v>37.797885288240089</v>
      </c>
      <c r="I4093" s="38">
        <v>90.864997863769531</v>
      </c>
      <c r="J4093" s="18">
        <f t="shared" si="191"/>
        <v>90.802213274651848</v>
      </c>
    </row>
    <row r="4094" spans="1:10" x14ac:dyDescent="0.3">
      <c r="A4094" s="3">
        <v>2038</v>
      </c>
      <c r="B4094" s="3">
        <v>5</v>
      </c>
      <c r="C4094" s="4">
        <v>11</v>
      </c>
      <c r="D4094" s="19">
        <f>INDEX('Prom Factor Mensual Hora 0,5'!$B$5:$N$28,MATCH('Casos CMg'!$C4094,'Prom Factor Mensual Hora 0,5'!$A$5:$A$28,0),MATCH('Casos CMg'!$B4094,'Prom Factor Mensual Hora 0,5'!$B$4:$M$4,0))</f>
        <v>0.99922530301489199</v>
      </c>
      <c r="E4094" s="38">
        <v>84.236892700195313</v>
      </c>
      <c r="F4094" s="18">
        <f t="shared" si="189"/>
        <v>84.171634633385608</v>
      </c>
      <c r="G4094" s="38">
        <v>38.9088134765625</v>
      </c>
      <c r="H4094" s="18">
        <f t="shared" si="190"/>
        <v>38.878670936068076</v>
      </c>
      <c r="I4094" s="38">
        <v>95.994064331054688</v>
      </c>
      <c r="J4094" s="18">
        <f t="shared" si="191"/>
        <v>95.919698018829152</v>
      </c>
    </row>
    <row r="4095" spans="1:10" x14ac:dyDescent="0.3">
      <c r="A4095" s="3">
        <v>2038</v>
      </c>
      <c r="B4095" s="3">
        <v>5</v>
      </c>
      <c r="C4095" s="4">
        <v>12</v>
      </c>
      <c r="D4095" s="19">
        <f>INDEX('Prom Factor Mensual Hora 0,5'!$B$5:$N$28,MATCH('Casos CMg'!$C4095,'Prom Factor Mensual Hora 0,5'!$A$5:$A$28,0),MATCH('Casos CMg'!$B4095,'Prom Factor Mensual Hora 0,5'!$B$4:$M$4,0))</f>
        <v>0.99912965923634811</v>
      </c>
      <c r="E4095" s="38">
        <v>87.279930114746094</v>
      </c>
      <c r="F4095" s="18">
        <f t="shared" si="189"/>
        <v>87.203966833718539</v>
      </c>
      <c r="G4095" s="38">
        <v>39.584857940673828</v>
      </c>
      <c r="H4095" s="18">
        <f t="shared" si="190"/>
        <v>39.550405625184688</v>
      </c>
      <c r="I4095" s="38">
        <v>99.236068725585938</v>
      </c>
      <c r="J4095" s="18">
        <f t="shared" si="191"/>
        <v>99.149699529749498</v>
      </c>
    </row>
    <row r="4096" spans="1:10" x14ac:dyDescent="0.3">
      <c r="A4096" s="3">
        <v>2038</v>
      </c>
      <c r="B4096" s="3">
        <v>5</v>
      </c>
      <c r="C4096" s="4">
        <v>13</v>
      </c>
      <c r="D4096" s="19">
        <f>INDEX('Prom Factor Mensual Hora 0,5'!$B$5:$N$28,MATCH('Casos CMg'!$C4096,'Prom Factor Mensual Hora 0,5'!$A$5:$A$28,0),MATCH('Casos CMg'!$B4096,'Prom Factor Mensual Hora 0,5'!$B$4:$M$4,0))</f>
        <v>0.99907882494244526</v>
      </c>
      <c r="E4096" s="38">
        <v>87.416023254394531</v>
      </c>
      <c r="F4096" s="18">
        <f t="shared" si="189"/>
        <v>87.335497794141958</v>
      </c>
      <c r="G4096" s="38">
        <v>39.632011413574219</v>
      </c>
      <c r="H4096" s="18">
        <f t="shared" si="190"/>
        <v>39.595503393179307</v>
      </c>
      <c r="I4096" s="38">
        <v>99.413459777832031</v>
      </c>
      <c r="J4096" s="18">
        <f t="shared" si="191"/>
        <v>99.321882578299466</v>
      </c>
    </row>
    <row r="4097" spans="1:10" x14ac:dyDescent="0.3">
      <c r="A4097" s="3">
        <v>2038</v>
      </c>
      <c r="B4097" s="3">
        <v>5</v>
      </c>
      <c r="C4097" s="4">
        <v>14</v>
      </c>
      <c r="D4097" s="19">
        <f>INDEX('Prom Factor Mensual Hora 0,5'!$B$5:$N$28,MATCH('Casos CMg'!$C4097,'Prom Factor Mensual Hora 0,5'!$A$5:$A$28,0),MATCH('Casos CMg'!$B4097,'Prom Factor Mensual Hora 0,5'!$B$4:$M$4,0))</f>
        <v>0.99900350176185226</v>
      </c>
      <c r="E4097" s="38">
        <v>87.416023254394531</v>
      </c>
      <c r="F4097" s="18">
        <f t="shared" si="189"/>
        <v>87.328913341235648</v>
      </c>
      <c r="G4097" s="38">
        <v>39.632011413574219</v>
      </c>
      <c r="H4097" s="18">
        <f t="shared" si="190"/>
        <v>39.592518184026339</v>
      </c>
      <c r="I4097" s="38">
        <v>99.413459777832031</v>
      </c>
      <c r="J4097" s="18">
        <f t="shared" si="191"/>
        <v>99.314394440315255</v>
      </c>
    </row>
    <row r="4098" spans="1:10" x14ac:dyDescent="0.3">
      <c r="A4098" s="3">
        <v>2038</v>
      </c>
      <c r="B4098" s="3">
        <v>5</v>
      </c>
      <c r="C4098" s="4">
        <v>15</v>
      </c>
      <c r="D4098" s="19">
        <f>INDEX('Prom Factor Mensual Hora 0,5'!$B$5:$N$28,MATCH('Casos CMg'!$C4098,'Prom Factor Mensual Hora 0,5'!$A$5:$A$28,0),MATCH('Casos CMg'!$B4098,'Prom Factor Mensual Hora 0,5'!$B$4:$M$4,0))</f>
        <v>0.99909762035859806</v>
      </c>
      <c r="E4098" s="38">
        <v>87.416023254394531</v>
      </c>
      <c r="F4098" s="18">
        <f t="shared" si="189"/>
        <v>87.33714081467744</v>
      </c>
      <c r="G4098" s="38">
        <v>39.632011413574219</v>
      </c>
      <c r="H4098" s="18">
        <f t="shared" si="190"/>
        <v>39.596248293326802</v>
      </c>
      <c r="I4098" s="38">
        <v>99.413459777832031</v>
      </c>
      <c r="J4098" s="18">
        <f t="shared" si="191"/>
        <v>99.323751095647182</v>
      </c>
    </row>
    <row r="4099" spans="1:10" x14ac:dyDescent="0.3">
      <c r="A4099" s="3">
        <v>2038</v>
      </c>
      <c r="B4099" s="3">
        <v>5</v>
      </c>
      <c r="C4099" s="4">
        <v>16</v>
      </c>
      <c r="D4099" s="19">
        <f>INDEX('Prom Factor Mensual Hora 0,5'!$B$5:$N$28,MATCH('Casos CMg'!$C4099,'Prom Factor Mensual Hora 0,5'!$A$5:$A$28,0),MATCH('Casos CMg'!$B4099,'Prom Factor Mensual Hora 0,5'!$B$4:$M$4,0))</f>
        <v>0.9989223209027347</v>
      </c>
      <c r="E4099" s="38">
        <v>87.416023254394531</v>
      </c>
      <c r="F4099" s="18">
        <f t="shared" si="189"/>
        <v>87.321816833367208</v>
      </c>
      <c r="G4099" s="38">
        <v>39.632011413574219</v>
      </c>
      <c r="H4099" s="18">
        <f t="shared" si="190"/>
        <v>39.589300823291232</v>
      </c>
      <c r="I4099" s="38">
        <v>99.413459777832031</v>
      </c>
      <c r="J4099" s="18">
        <f t="shared" si="191"/>
        <v>99.30632397024263</v>
      </c>
    </row>
    <row r="4100" spans="1:10" x14ac:dyDescent="0.3">
      <c r="A4100" s="3">
        <v>2038</v>
      </c>
      <c r="B4100" s="3">
        <v>5</v>
      </c>
      <c r="C4100" s="4">
        <v>17</v>
      </c>
      <c r="D4100" s="19">
        <f>INDEX('Prom Factor Mensual Hora 0,5'!$B$5:$N$28,MATCH('Casos CMg'!$C4100,'Prom Factor Mensual Hora 0,5'!$A$5:$A$28,0),MATCH('Casos CMg'!$B4100,'Prom Factor Mensual Hora 0,5'!$B$4:$M$4,0))</f>
        <v>0.99923028315882045</v>
      </c>
      <c r="E4100" s="38">
        <v>84.236892700195313</v>
      </c>
      <c r="F4100" s="18">
        <f t="shared" ref="F4100:F4163" si="192">$E4100*$D4100</f>
        <v>84.172054145235336</v>
      </c>
      <c r="G4100" s="38">
        <v>38.9088134765625</v>
      </c>
      <c r="H4100" s="18">
        <f t="shared" ref="H4100:H4163" si="193">$G4100*$D4100</f>
        <v>38.878864707559273</v>
      </c>
      <c r="I4100" s="38">
        <v>95.994064331054688</v>
      </c>
      <c r="J4100" s="18">
        <f t="shared" ref="J4100:J4163" si="194">$I4100*$D4100</f>
        <v>95.920176083085806</v>
      </c>
    </row>
    <row r="4101" spans="1:10" x14ac:dyDescent="0.3">
      <c r="A4101" s="3">
        <v>2038</v>
      </c>
      <c r="B4101" s="3">
        <v>5</v>
      </c>
      <c r="C4101" s="4">
        <v>18</v>
      </c>
      <c r="D4101" s="19">
        <f>INDEX('Prom Factor Mensual Hora 0,5'!$B$5:$N$28,MATCH('Casos CMg'!$C4101,'Prom Factor Mensual Hora 0,5'!$A$5:$A$28,0),MATCH('Casos CMg'!$B4101,'Prom Factor Mensual Hora 0,5'!$B$4:$M$4,0))</f>
        <v>0.99929054817106178</v>
      </c>
      <c r="E4101" s="38">
        <v>115.79347991943359</v>
      </c>
      <c r="F4101" s="18">
        <f t="shared" si="192"/>
        <v>115.71133002332563</v>
      </c>
      <c r="G4101" s="38">
        <v>55.056915283203118</v>
      </c>
      <c r="H4101" s="18">
        <f t="shared" si="193"/>
        <v>55.01785505395975</v>
      </c>
      <c r="I4101" s="38">
        <v>136.4950866699219</v>
      </c>
      <c r="J4101" s="18">
        <f t="shared" si="194"/>
        <v>136.39824998104285</v>
      </c>
    </row>
    <row r="4102" spans="1:10" x14ac:dyDescent="0.3">
      <c r="A4102" s="3">
        <v>2038</v>
      </c>
      <c r="B4102" s="3">
        <v>5</v>
      </c>
      <c r="C4102" s="4">
        <v>19</v>
      </c>
      <c r="D4102" s="19">
        <f>INDEX('Prom Factor Mensual Hora 0,5'!$B$5:$N$28,MATCH('Casos CMg'!$C4102,'Prom Factor Mensual Hora 0,5'!$A$5:$A$28,0),MATCH('Casos CMg'!$B4102,'Prom Factor Mensual Hora 0,5'!$B$4:$M$4,0))</f>
        <v>0.98706739897000306</v>
      </c>
      <c r="E4102" s="38">
        <v>116.03855133056641</v>
      </c>
      <c r="F4102" s="18">
        <f t="shared" si="192"/>
        <v>114.53787104210937</v>
      </c>
      <c r="G4102" s="38">
        <v>55.182193756103523</v>
      </c>
      <c r="H4102" s="18">
        <f t="shared" si="193"/>
        <v>54.468544460295846</v>
      </c>
      <c r="I4102" s="38">
        <v>136.7356262207031</v>
      </c>
      <c r="J4102" s="18">
        <f t="shared" si="194"/>
        <v>134.96727892020397</v>
      </c>
    </row>
    <row r="4103" spans="1:10" x14ac:dyDescent="0.3">
      <c r="A4103" s="3">
        <v>2038</v>
      </c>
      <c r="B4103" s="3">
        <v>5</v>
      </c>
      <c r="C4103" s="4">
        <v>20</v>
      </c>
      <c r="D4103" s="19">
        <f>INDEX('Prom Factor Mensual Hora 0,5'!$B$5:$N$28,MATCH('Casos CMg'!$C4103,'Prom Factor Mensual Hora 0,5'!$A$5:$A$28,0),MATCH('Casos CMg'!$B4103,'Prom Factor Mensual Hora 0,5'!$B$4:$M$4,0))</f>
        <v>0.98707389103358179</v>
      </c>
      <c r="E4103" s="38">
        <v>116.03855133056641</v>
      </c>
      <c r="F4103" s="18">
        <f t="shared" si="192"/>
        <v>114.5386243717622</v>
      </c>
      <c r="G4103" s="38">
        <v>55.182193756103523</v>
      </c>
      <c r="H4103" s="18">
        <f t="shared" si="193"/>
        <v>54.468902706606123</v>
      </c>
      <c r="I4103" s="38">
        <v>136.7356262207031</v>
      </c>
      <c r="J4103" s="18">
        <f t="shared" si="194"/>
        <v>134.96816661658286</v>
      </c>
    </row>
    <row r="4104" spans="1:10" x14ac:dyDescent="0.3">
      <c r="A4104" s="3">
        <v>2038</v>
      </c>
      <c r="B4104" s="3">
        <v>5</v>
      </c>
      <c r="C4104" s="4">
        <v>21</v>
      </c>
      <c r="D4104" s="19">
        <f>INDEX('Prom Factor Mensual Hora 0,5'!$B$5:$N$28,MATCH('Casos CMg'!$C4104,'Prom Factor Mensual Hora 0,5'!$A$5:$A$28,0),MATCH('Casos CMg'!$B4104,'Prom Factor Mensual Hora 0,5'!$B$4:$M$4,0))</f>
        <v>0.98707118570742447</v>
      </c>
      <c r="E4104" s="38">
        <v>116.03855133056641</v>
      </c>
      <c r="F4104" s="18">
        <f t="shared" si="192"/>
        <v>114.53831044963403</v>
      </c>
      <c r="G4104" s="38">
        <v>55.182193756103523</v>
      </c>
      <c r="H4104" s="18">
        <f t="shared" si="193"/>
        <v>54.468753420773936</v>
      </c>
      <c r="I4104" s="38">
        <v>136.7356262207031</v>
      </c>
      <c r="J4104" s="18">
        <f t="shared" si="194"/>
        <v>134.9677967021166</v>
      </c>
    </row>
    <row r="4105" spans="1:10" x14ac:dyDescent="0.3">
      <c r="A4105" s="3">
        <v>2038</v>
      </c>
      <c r="B4105" s="3">
        <v>5</v>
      </c>
      <c r="C4105" s="4">
        <v>22</v>
      </c>
      <c r="D4105" s="19">
        <f>INDEX('Prom Factor Mensual Hora 0,5'!$B$5:$N$28,MATCH('Casos CMg'!$C4105,'Prom Factor Mensual Hora 0,5'!$A$5:$A$28,0),MATCH('Casos CMg'!$B4105,'Prom Factor Mensual Hora 0,5'!$B$4:$M$4,0))</f>
        <v>0.98706656647982161</v>
      </c>
      <c r="E4105" s="38">
        <v>116.03855133056641</v>
      </c>
      <c r="F4105" s="18">
        <f t="shared" si="192"/>
        <v>114.53777444115472</v>
      </c>
      <c r="G4105" s="38">
        <v>55.182193756103523</v>
      </c>
      <c r="H4105" s="18">
        <f t="shared" si="193"/>
        <v>54.468498521661353</v>
      </c>
      <c r="I4105" s="38">
        <v>136.7356262207031</v>
      </c>
      <c r="J4105" s="18">
        <f t="shared" si="194"/>
        <v>134.96716508913767</v>
      </c>
    </row>
    <row r="4106" spans="1:10" x14ac:dyDescent="0.3">
      <c r="A4106" s="3">
        <v>2038</v>
      </c>
      <c r="B4106" s="3">
        <v>5</v>
      </c>
      <c r="C4106" s="4">
        <v>23</v>
      </c>
      <c r="D4106" s="19">
        <f>INDEX('Prom Factor Mensual Hora 0,5'!$B$5:$N$28,MATCH('Casos CMg'!$C4106,'Prom Factor Mensual Hora 0,5'!$A$5:$A$28,0),MATCH('Casos CMg'!$B4106,'Prom Factor Mensual Hora 0,5'!$B$4:$M$4,0))</f>
        <v>0.98707189312515708</v>
      </c>
      <c r="E4106" s="38">
        <v>116.03855133056641</v>
      </c>
      <c r="F4106" s="18">
        <f t="shared" si="192"/>
        <v>114.5383925373629</v>
      </c>
      <c r="G4106" s="38">
        <v>55.182193756103523</v>
      </c>
      <c r="H4106" s="18">
        <f t="shared" si="193"/>
        <v>54.468792457636326</v>
      </c>
      <c r="I4106" s="38">
        <v>136.7356262207031</v>
      </c>
      <c r="J4106" s="18">
        <f t="shared" si="194"/>
        <v>134.96789343132326</v>
      </c>
    </row>
    <row r="4107" spans="1:10" x14ac:dyDescent="0.3">
      <c r="A4107" s="3">
        <v>2038</v>
      </c>
      <c r="B4107" s="3">
        <v>6</v>
      </c>
      <c r="C4107" s="4">
        <v>0</v>
      </c>
      <c r="D4107" s="19">
        <f>INDEX('Prom Factor Mensual Hora 0,5'!$B$5:$N$28,MATCH('Casos CMg'!$C4107,'Prom Factor Mensual Hora 0,5'!$A$5:$A$28,0),MATCH('Casos CMg'!$B4107,'Prom Factor Mensual Hora 0,5'!$B$4:$M$4,0))</f>
        <v>0.98374326371024123</v>
      </c>
      <c r="E4107" s="38">
        <v>119.3645095825195</v>
      </c>
      <c r="F4107" s="18">
        <f t="shared" si="192"/>
        <v>117.4240322278801</v>
      </c>
      <c r="G4107" s="38">
        <v>61.412525177001953</v>
      </c>
      <c r="H4107" s="18">
        <f t="shared" si="193"/>
        <v>60.414157950311264</v>
      </c>
      <c r="I4107" s="38">
        <v>145.17083740234381</v>
      </c>
      <c r="J4107" s="18">
        <f t="shared" si="194"/>
        <v>142.81083338173045</v>
      </c>
    </row>
    <row r="4108" spans="1:10" x14ac:dyDescent="0.3">
      <c r="A4108" s="3">
        <v>2038</v>
      </c>
      <c r="B4108" s="3">
        <v>6</v>
      </c>
      <c r="C4108" s="4">
        <v>1</v>
      </c>
      <c r="D4108" s="19">
        <f>INDEX('Prom Factor Mensual Hora 0,5'!$B$5:$N$28,MATCH('Casos CMg'!$C4108,'Prom Factor Mensual Hora 0,5'!$A$5:$A$28,0),MATCH('Casos CMg'!$B4108,'Prom Factor Mensual Hora 0,5'!$B$4:$M$4,0))</f>
        <v>0.9957066804411745</v>
      </c>
      <c r="E4108" s="38">
        <v>119.2148895263672</v>
      </c>
      <c r="F4108" s="18">
        <f t="shared" si="192"/>
        <v>118.70306190946043</v>
      </c>
      <c r="G4108" s="38">
        <v>61.332687377929688</v>
      </c>
      <c r="H4108" s="18">
        <f t="shared" si="193"/>
        <v>61.069366551614692</v>
      </c>
      <c r="I4108" s="38">
        <v>145.04852294921881</v>
      </c>
      <c r="J4108" s="18">
        <f t="shared" si="194"/>
        <v>144.42578328866219</v>
      </c>
    </row>
    <row r="4109" spans="1:10" x14ac:dyDescent="0.3">
      <c r="A4109" s="3">
        <v>2038</v>
      </c>
      <c r="B4109" s="3">
        <v>6</v>
      </c>
      <c r="C4109" s="4">
        <v>2</v>
      </c>
      <c r="D4109" s="19">
        <f>INDEX('Prom Factor Mensual Hora 0,5'!$B$5:$N$28,MATCH('Casos CMg'!$C4109,'Prom Factor Mensual Hora 0,5'!$A$5:$A$28,0),MATCH('Casos CMg'!$B4109,'Prom Factor Mensual Hora 0,5'!$B$4:$M$4,0))</f>
        <v>0.99570684122086495</v>
      </c>
      <c r="E4109" s="38">
        <v>119.2148895263672</v>
      </c>
      <c r="F4109" s="18">
        <f t="shared" si="192"/>
        <v>118.70308107679347</v>
      </c>
      <c r="G4109" s="38">
        <v>61.332687377929688</v>
      </c>
      <c r="H4109" s="18">
        <f t="shared" si="193"/>
        <v>61.069376412665186</v>
      </c>
      <c r="I4109" s="38">
        <v>145.04852294921881</v>
      </c>
      <c r="J4109" s="18">
        <f t="shared" si="194"/>
        <v>144.42580660951879</v>
      </c>
    </row>
    <row r="4110" spans="1:10" x14ac:dyDescent="0.3">
      <c r="A4110" s="3">
        <v>2038</v>
      </c>
      <c r="B4110" s="3">
        <v>6</v>
      </c>
      <c r="C4110" s="4">
        <v>3</v>
      </c>
      <c r="D4110" s="19">
        <f>INDEX('Prom Factor Mensual Hora 0,5'!$B$5:$N$28,MATCH('Casos CMg'!$C4110,'Prom Factor Mensual Hora 0,5'!$A$5:$A$28,0),MATCH('Casos CMg'!$B4110,'Prom Factor Mensual Hora 0,5'!$B$4:$M$4,0))</f>
        <v>0.99571025037815397</v>
      </c>
      <c r="E4110" s="38">
        <v>119.2148895263672</v>
      </c>
      <c r="F4110" s="18">
        <f t="shared" si="192"/>
        <v>118.70348749910305</v>
      </c>
      <c r="G4110" s="38">
        <v>61.332687377929688</v>
      </c>
      <c r="H4110" s="18">
        <f t="shared" si="193"/>
        <v>61.069585505443413</v>
      </c>
      <c r="I4110" s="38">
        <v>145.04852294921881</v>
      </c>
      <c r="J4110" s="18">
        <f t="shared" si="194"/>
        <v>144.42630110274808</v>
      </c>
    </row>
    <row r="4111" spans="1:10" x14ac:dyDescent="0.3">
      <c r="A4111" s="3">
        <v>2038</v>
      </c>
      <c r="B4111" s="3">
        <v>6</v>
      </c>
      <c r="C4111" s="4">
        <v>4</v>
      </c>
      <c r="D4111" s="19">
        <f>INDEX('Prom Factor Mensual Hora 0,5'!$B$5:$N$28,MATCH('Casos CMg'!$C4111,'Prom Factor Mensual Hora 0,5'!$A$5:$A$28,0),MATCH('Casos CMg'!$B4111,'Prom Factor Mensual Hora 0,5'!$B$4:$M$4,0))</f>
        <v>0.99571189958098905</v>
      </c>
      <c r="E4111" s="38">
        <v>119.2148895263672</v>
      </c>
      <c r="F4111" s="18">
        <f t="shared" si="192"/>
        <v>118.70368410863684</v>
      </c>
      <c r="G4111" s="38">
        <v>61.332687377929688</v>
      </c>
      <c r="H4111" s="18">
        <f t="shared" si="193"/>
        <v>61.06968665548532</v>
      </c>
      <c r="I4111" s="38">
        <v>145.04852294921881</v>
      </c>
      <c r="J4111" s="18">
        <f t="shared" si="194"/>
        <v>144.42654031718334</v>
      </c>
    </row>
    <row r="4112" spans="1:10" x14ac:dyDescent="0.3">
      <c r="A4112" s="3">
        <v>2038</v>
      </c>
      <c r="B4112" s="3">
        <v>6</v>
      </c>
      <c r="C4112" s="4">
        <v>5</v>
      </c>
      <c r="D4112" s="19">
        <f>INDEX('Prom Factor Mensual Hora 0,5'!$B$5:$N$28,MATCH('Casos CMg'!$C4112,'Prom Factor Mensual Hora 0,5'!$A$5:$A$28,0),MATCH('Casos CMg'!$B4112,'Prom Factor Mensual Hora 0,5'!$B$4:$M$4,0))</f>
        <v>0.99570535483968958</v>
      </c>
      <c r="E4112" s="38">
        <v>119.2148895263672</v>
      </c>
      <c r="F4112" s="18">
        <f t="shared" si="192"/>
        <v>118.70290387802585</v>
      </c>
      <c r="G4112" s="38">
        <v>61.332687377929688</v>
      </c>
      <c r="H4112" s="18">
        <f t="shared" si="193"/>
        <v>61.069285248913232</v>
      </c>
      <c r="I4112" s="38">
        <v>145.04852294921881</v>
      </c>
      <c r="J4112" s="18">
        <f t="shared" si="194"/>
        <v>144.42559101212478</v>
      </c>
    </row>
    <row r="4113" spans="1:10" x14ac:dyDescent="0.3">
      <c r="A4113" s="3">
        <v>2038</v>
      </c>
      <c r="B4113" s="3">
        <v>6</v>
      </c>
      <c r="C4113" s="4">
        <v>6</v>
      </c>
      <c r="D4113" s="19">
        <f>INDEX('Prom Factor Mensual Hora 0,5'!$B$5:$N$28,MATCH('Casos CMg'!$C4113,'Prom Factor Mensual Hora 0,5'!$A$5:$A$28,0),MATCH('Casos CMg'!$B4113,'Prom Factor Mensual Hora 0,5'!$B$4:$M$4,0))</f>
        <v>0.99571119418383036</v>
      </c>
      <c r="E4113" s="38">
        <v>119.2148895263672</v>
      </c>
      <c r="F4113" s="18">
        <f t="shared" si="192"/>
        <v>118.7036000147925</v>
      </c>
      <c r="G4113" s="38">
        <v>61.332687377929688</v>
      </c>
      <c r="H4113" s="18">
        <f t="shared" si="193"/>
        <v>61.069643391581906</v>
      </c>
      <c r="I4113" s="38">
        <v>145.04852294921881</v>
      </c>
      <c r="J4113" s="18">
        <f t="shared" si="194"/>
        <v>144.42643800036737</v>
      </c>
    </row>
    <row r="4114" spans="1:10" x14ac:dyDescent="0.3">
      <c r="A4114" s="3">
        <v>2038</v>
      </c>
      <c r="B4114" s="3">
        <v>6</v>
      </c>
      <c r="C4114" s="4">
        <v>7</v>
      </c>
      <c r="D4114" s="19">
        <f>INDEX('Prom Factor Mensual Hora 0,5'!$B$5:$N$28,MATCH('Casos CMg'!$C4114,'Prom Factor Mensual Hora 0,5'!$A$5:$A$28,0),MATCH('Casos CMg'!$B4114,'Prom Factor Mensual Hora 0,5'!$B$4:$M$4,0))</f>
        <v>0.99570398498027046</v>
      </c>
      <c r="E4114" s="38">
        <v>120.3122024536133</v>
      </c>
      <c r="F4114" s="18">
        <f t="shared" si="192"/>
        <v>119.79533942481584</v>
      </c>
      <c r="G4114" s="38">
        <v>61.918266296386719</v>
      </c>
      <c r="H4114" s="18">
        <f t="shared" si="193"/>
        <v>61.652264494381825</v>
      </c>
      <c r="I4114" s="38">
        <v>145.9455261230469</v>
      </c>
      <c r="J4114" s="18">
        <f t="shared" si="194"/>
        <v>145.31854195075996</v>
      </c>
    </row>
    <row r="4115" spans="1:10" x14ac:dyDescent="0.3">
      <c r="A4115" s="3">
        <v>2038</v>
      </c>
      <c r="B4115" s="3">
        <v>6</v>
      </c>
      <c r="C4115" s="4">
        <v>8</v>
      </c>
      <c r="D4115" s="19">
        <f>INDEX('Prom Factor Mensual Hora 0,5'!$B$5:$N$28,MATCH('Casos CMg'!$C4115,'Prom Factor Mensual Hora 0,5'!$A$5:$A$28,0),MATCH('Casos CMg'!$B4115,'Prom Factor Mensual Hora 0,5'!$B$4:$M$4,0))</f>
        <v>0.99570241649165336</v>
      </c>
      <c r="E4115" s="38">
        <v>78.581871032714844</v>
      </c>
      <c r="F4115" s="18">
        <f t="shared" si="192"/>
        <v>78.24415887970963</v>
      </c>
      <c r="G4115" s="38">
        <v>36.355384826660163</v>
      </c>
      <c r="H4115" s="18">
        <f t="shared" si="193"/>
        <v>36.19914452438951</v>
      </c>
      <c r="I4115" s="38">
        <v>89.7503662109375</v>
      </c>
      <c r="J4115" s="18">
        <f t="shared" si="194"/>
        <v>89.364656517241301</v>
      </c>
    </row>
    <row r="4116" spans="1:10" x14ac:dyDescent="0.3">
      <c r="A4116" s="3">
        <v>2038</v>
      </c>
      <c r="B4116" s="3">
        <v>6</v>
      </c>
      <c r="C4116" s="4">
        <v>9</v>
      </c>
      <c r="D4116" s="19">
        <f>INDEX('Prom Factor Mensual Hora 0,5'!$B$5:$N$28,MATCH('Casos CMg'!$C4116,'Prom Factor Mensual Hora 0,5'!$A$5:$A$28,0),MATCH('Casos CMg'!$B4116,'Prom Factor Mensual Hora 0,5'!$B$4:$M$4,0))</f>
        <v>0.99458433990336581</v>
      </c>
      <c r="E4116" s="38">
        <v>75.664466857910156</v>
      </c>
      <c r="F4116" s="18">
        <f t="shared" si="192"/>
        <v>75.254693824014666</v>
      </c>
      <c r="G4116" s="38">
        <v>35.158615112304688</v>
      </c>
      <c r="H4116" s="18">
        <f t="shared" si="193"/>
        <v>34.968208003388057</v>
      </c>
      <c r="I4116" s="38">
        <v>86.448394775390625</v>
      </c>
      <c r="J4116" s="18">
        <f t="shared" si="194"/>
        <v>85.980219653387465</v>
      </c>
    </row>
    <row r="4117" spans="1:10" x14ac:dyDescent="0.3">
      <c r="A4117" s="3">
        <v>2038</v>
      </c>
      <c r="B4117" s="3">
        <v>6</v>
      </c>
      <c r="C4117" s="4">
        <v>10</v>
      </c>
      <c r="D4117" s="19">
        <f>INDEX('Prom Factor Mensual Hora 0,5'!$B$5:$N$28,MATCH('Casos CMg'!$C4117,'Prom Factor Mensual Hora 0,5'!$A$5:$A$28,0),MATCH('Casos CMg'!$B4117,'Prom Factor Mensual Hora 0,5'!$B$4:$M$4,0))</f>
        <v>0.99863648923405357</v>
      </c>
      <c r="E4117" s="38">
        <v>78.996315002441406</v>
      </c>
      <c r="F4117" s="18">
        <f t="shared" si="192"/>
        <v>78.888602676465482</v>
      </c>
      <c r="G4117" s="38">
        <v>36.029712677001953</v>
      </c>
      <c r="H4117" s="18">
        <f t="shared" si="193"/>
        <v>35.980585775872903</v>
      </c>
      <c r="I4117" s="38">
        <v>90.0479736328125</v>
      </c>
      <c r="J4117" s="18">
        <f t="shared" si="194"/>
        <v>89.925192251312495</v>
      </c>
    </row>
    <row r="4118" spans="1:10" x14ac:dyDescent="0.3">
      <c r="A4118" s="3">
        <v>2038</v>
      </c>
      <c r="B4118" s="3">
        <v>6</v>
      </c>
      <c r="C4118" s="4">
        <v>11</v>
      </c>
      <c r="D4118" s="19">
        <f>INDEX('Prom Factor Mensual Hora 0,5'!$B$5:$N$28,MATCH('Casos CMg'!$C4118,'Prom Factor Mensual Hora 0,5'!$A$5:$A$28,0),MATCH('Casos CMg'!$B4118,'Prom Factor Mensual Hora 0,5'!$B$4:$M$4,0))</f>
        <v>0.99848333251960575</v>
      </c>
      <c r="E4118" s="38">
        <v>78.996315002441406</v>
      </c>
      <c r="F4118" s="18">
        <f t="shared" si="192"/>
        <v>78.876503860406217</v>
      </c>
      <c r="G4118" s="38">
        <v>36.029712677001953</v>
      </c>
      <c r="H4118" s="18">
        <f t="shared" si="193"/>
        <v>35.975067583456799</v>
      </c>
      <c r="I4118" s="38">
        <v>90.0479736328125</v>
      </c>
      <c r="J4118" s="18">
        <f t="shared" si="194"/>
        <v>89.911400799528209</v>
      </c>
    </row>
    <row r="4119" spans="1:10" x14ac:dyDescent="0.3">
      <c r="A4119" s="3">
        <v>2038</v>
      </c>
      <c r="B4119" s="3">
        <v>6</v>
      </c>
      <c r="C4119" s="4">
        <v>12</v>
      </c>
      <c r="D4119" s="19">
        <f>INDEX('Prom Factor Mensual Hora 0,5'!$B$5:$N$28,MATCH('Casos CMg'!$C4119,'Prom Factor Mensual Hora 0,5'!$A$5:$A$28,0),MATCH('Casos CMg'!$B4119,'Prom Factor Mensual Hora 0,5'!$B$4:$M$4,0))</f>
        <v>0.99831607313639392</v>
      </c>
      <c r="E4119" s="38">
        <v>78.996315002441406</v>
      </c>
      <c r="F4119" s="18">
        <f t="shared" si="192"/>
        <v>78.863290985482905</v>
      </c>
      <c r="G4119" s="38">
        <v>36.029712677001953</v>
      </c>
      <c r="H4119" s="18">
        <f t="shared" si="193"/>
        <v>35.969041275937144</v>
      </c>
      <c r="I4119" s="38">
        <v>90.0479736328125</v>
      </c>
      <c r="J4119" s="18">
        <f t="shared" si="194"/>
        <v>89.896339430998921</v>
      </c>
    </row>
    <row r="4120" spans="1:10" x14ac:dyDescent="0.3">
      <c r="A4120" s="3">
        <v>2038</v>
      </c>
      <c r="B4120" s="3">
        <v>6</v>
      </c>
      <c r="C4120" s="4">
        <v>13</v>
      </c>
      <c r="D4120" s="19">
        <f>INDEX('Prom Factor Mensual Hora 0,5'!$B$5:$N$28,MATCH('Casos CMg'!$C4120,'Prom Factor Mensual Hora 0,5'!$A$5:$A$28,0),MATCH('Casos CMg'!$B4120,'Prom Factor Mensual Hora 0,5'!$B$4:$M$4,0))</f>
        <v>0.99830831790595131</v>
      </c>
      <c r="E4120" s="38">
        <v>78.996315002441406</v>
      </c>
      <c r="F4120" s="18">
        <f t="shared" si="192"/>
        <v>78.862678350855944</v>
      </c>
      <c r="G4120" s="38">
        <v>36.029712677001953</v>
      </c>
      <c r="H4120" s="18">
        <f t="shared" si="193"/>
        <v>35.968761857212549</v>
      </c>
      <c r="I4120" s="38">
        <v>90.0479736328125</v>
      </c>
      <c r="J4120" s="18">
        <f t="shared" si="194"/>
        <v>89.8956410882125</v>
      </c>
    </row>
    <row r="4121" spans="1:10" x14ac:dyDescent="0.3">
      <c r="A4121" s="3">
        <v>2038</v>
      </c>
      <c r="B4121" s="3">
        <v>6</v>
      </c>
      <c r="C4121" s="4">
        <v>14</v>
      </c>
      <c r="D4121" s="19">
        <f>INDEX('Prom Factor Mensual Hora 0,5'!$B$5:$N$28,MATCH('Casos CMg'!$C4121,'Prom Factor Mensual Hora 0,5'!$A$5:$A$28,0),MATCH('Casos CMg'!$B4121,'Prom Factor Mensual Hora 0,5'!$B$4:$M$4,0))</f>
        <v>0.9983232717961662</v>
      </c>
      <c r="E4121" s="38">
        <v>78.996315002441406</v>
      </c>
      <c r="F4121" s="18">
        <f t="shared" si="192"/>
        <v>78.863859653077867</v>
      </c>
      <c r="G4121" s="38">
        <v>36.029712677001953</v>
      </c>
      <c r="H4121" s="18">
        <f t="shared" si="193"/>
        <v>35.969300641580396</v>
      </c>
      <c r="I4121" s="38">
        <v>90.0479736328125</v>
      </c>
      <c r="J4121" s="18">
        <f t="shared" si="194"/>
        <v>89.896987655724274</v>
      </c>
    </row>
    <row r="4122" spans="1:10" x14ac:dyDescent="0.3">
      <c r="A4122" s="3">
        <v>2038</v>
      </c>
      <c r="B4122" s="3">
        <v>6</v>
      </c>
      <c r="C4122" s="4">
        <v>15</v>
      </c>
      <c r="D4122" s="19">
        <f>INDEX('Prom Factor Mensual Hora 0,5'!$B$5:$N$28,MATCH('Casos CMg'!$C4122,'Prom Factor Mensual Hora 0,5'!$A$5:$A$28,0),MATCH('Casos CMg'!$B4122,'Prom Factor Mensual Hora 0,5'!$B$4:$M$4,0))</f>
        <v>0.99845522522157448</v>
      </c>
      <c r="E4122" s="38">
        <v>78.996315002441406</v>
      </c>
      <c r="F4122" s="18">
        <f t="shared" si="192"/>
        <v>78.874283487437083</v>
      </c>
      <c r="G4122" s="38">
        <v>36.029712677001953</v>
      </c>
      <c r="H4122" s="18">
        <f t="shared" si="193"/>
        <v>35.9740548855846</v>
      </c>
      <c r="I4122" s="38">
        <v>90.0479736328125</v>
      </c>
      <c r="J4122" s="18">
        <f t="shared" si="194"/>
        <v>89.908869794296209</v>
      </c>
    </row>
    <row r="4123" spans="1:10" x14ac:dyDescent="0.3">
      <c r="A4123" s="3">
        <v>2038</v>
      </c>
      <c r="B4123" s="3">
        <v>6</v>
      </c>
      <c r="C4123" s="4">
        <v>16</v>
      </c>
      <c r="D4123" s="19">
        <f>INDEX('Prom Factor Mensual Hora 0,5'!$B$5:$N$28,MATCH('Casos CMg'!$C4123,'Prom Factor Mensual Hora 0,5'!$A$5:$A$28,0),MATCH('Casos CMg'!$B4123,'Prom Factor Mensual Hora 0,5'!$B$4:$M$4,0))</f>
        <v>0.998308930883125</v>
      </c>
      <c r="E4123" s="38">
        <v>78.996315002441406</v>
      </c>
      <c r="F4123" s="18">
        <f t="shared" si="192"/>
        <v>78.862726773793852</v>
      </c>
      <c r="G4123" s="38">
        <v>36.029712677001953</v>
      </c>
      <c r="H4123" s="18">
        <f t="shared" si="193"/>
        <v>35.968783942603999</v>
      </c>
      <c r="I4123" s="38">
        <v>90.0479736328125</v>
      </c>
      <c r="J4123" s="18">
        <f t="shared" si="194"/>
        <v>89.895696285564881</v>
      </c>
    </row>
    <row r="4124" spans="1:10" x14ac:dyDescent="0.3">
      <c r="A4124" s="3">
        <v>2038</v>
      </c>
      <c r="B4124" s="3">
        <v>6</v>
      </c>
      <c r="C4124" s="4">
        <v>17</v>
      </c>
      <c r="D4124" s="19">
        <f>INDEX('Prom Factor Mensual Hora 0,5'!$B$5:$N$28,MATCH('Casos CMg'!$C4124,'Prom Factor Mensual Hora 0,5'!$A$5:$A$28,0),MATCH('Casos CMg'!$B4124,'Prom Factor Mensual Hora 0,5'!$B$4:$M$4,0))</f>
        <v>0.99541330242025006</v>
      </c>
      <c r="E4124" s="38">
        <v>79.659385681152344</v>
      </c>
      <c r="F4124" s="18">
        <f t="shared" si="192"/>
        <v>79.294012169644233</v>
      </c>
      <c r="G4124" s="38">
        <v>36.30169677734375</v>
      </c>
      <c r="H4124" s="18">
        <f t="shared" si="193"/>
        <v>36.135191872594291</v>
      </c>
      <c r="I4124" s="38">
        <v>90.798423767089844</v>
      </c>
      <c r="J4124" s="18">
        <f t="shared" si="194"/>
        <v>90.381958856552217</v>
      </c>
    </row>
    <row r="4125" spans="1:10" x14ac:dyDescent="0.3">
      <c r="A4125" s="3">
        <v>2038</v>
      </c>
      <c r="B4125" s="3">
        <v>6</v>
      </c>
      <c r="C4125" s="4">
        <v>18</v>
      </c>
      <c r="D4125" s="19">
        <f>INDEX('Prom Factor Mensual Hora 0,5'!$B$5:$N$28,MATCH('Casos CMg'!$C4125,'Prom Factor Mensual Hora 0,5'!$A$5:$A$28,0),MATCH('Casos CMg'!$B4125,'Prom Factor Mensual Hora 0,5'!$B$4:$M$4,0))</f>
        <v>0.9936068670303484</v>
      </c>
      <c r="E4125" s="38">
        <v>120.7112121582031</v>
      </c>
      <c r="F4125" s="18">
        <f t="shared" si="192"/>
        <v>119.93948932794788</v>
      </c>
      <c r="G4125" s="38">
        <v>62.131206512451172</v>
      </c>
      <c r="H4125" s="18">
        <f t="shared" si="193"/>
        <v>61.733993447652189</v>
      </c>
      <c r="I4125" s="38">
        <v>146.27171325683591</v>
      </c>
      <c r="J4125" s="18">
        <f t="shared" si="194"/>
        <v>145.33657874428621</v>
      </c>
    </row>
    <row r="4126" spans="1:10" x14ac:dyDescent="0.3">
      <c r="A4126" s="3">
        <v>2038</v>
      </c>
      <c r="B4126" s="3">
        <v>6</v>
      </c>
      <c r="C4126" s="4">
        <v>19</v>
      </c>
      <c r="D4126" s="19">
        <f>INDEX('Prom Factor Mensual Hora 0,5'!$B$5:$N$28,MATCH('Casos CMg'!$C4126,'Prom Factor Mensual Hora 0,5'!$A$5:$A$28,0),MATCH('Casos CMg'!$B4126,'Prom Factor Mensual Hora 0,5'!$B$4:$M$4,0))</f>
        <v>0.98373646717702534</v>
      </c>
      <c r="E4126" s="38">
        <v>120.7112121582031</v>
      </c>
      <c r="F4126" s="18">
        <f t="shared" si="192"/>
        <v>118.74802139716711</v>
      </c>
      <c r="G4126" s="38">
        <v>62.131206512451172</v>
      </c>
      <c r="H4126" s="18">
        <f t="shared" si="193"/>
        <v>61.120733596004904</v>
      </c>
      <c r="I4126" s="38">
        <v>146.27171325683591</v>
      </c>
      <c r="J4126" s="18">
        <f t="shared" si="194"/>
        <v>143.89281844721063</v>
      </c>
    </row>
    <row r="4127" spans="1:10" x14ac:dyDescent="0.3">
      <c r="A4127" s="3">
        <v>2038</v>
      </c>
      <c r="B4127" s="3">
        <v>6</v>
      </c>
      <c r="C4127" s="4">
        <v>20</v>
      </c>
      <c r="D4127" s="19">
        <f>INDEX('Prom Factor Mensual Hora 0,5'!$B$5:$N$28,MATCH('Casos CMg'!$C4127,'Prom Factor Mensual Hora 0,5'!$A$5:$A$28,0),MATCH('Casos CMg'!$B4127,'Prom Factor Mensual Hora 0,5'!$B$4:$M$4,0))</f>
        <v>0.9837432000909252</v>
      </c>
      <c r="E4127" s="38">
        <v>120.7112121582031</v>
      </c>
      <c r="F4127" s="18">
        <f t="shared" si="192"/>
        <v>118.74883413536531</v>
      </c>
      <c r="G4127" s="38">
        <v>62.131206512451172</v>
      </c>
      <c r="H4127" s="18">
        <f t="shared" si="193"/>
        <v>61.121151920068847</v>
      </c>
      <c r="I4127" s="38">
        <v>146.27171325683591</v>
      </c>
      <c r="J4127" s="18">
        <f t="shared" si="194"/>
        <v>143.89380328206195</v>
      </c>
    </row>
    <row r="4128" spans="1:10" x14ac:dyDescent="0.3">
      <c r="A4128" s="3">
        <v>2038</v>
      </c>
      <c r="B4128" s="3">
        <v>6</v>
      </c>
      <c r="C4128" s="4">
        <v>21</v>
      </c>
      <c r="D4128" s="19">
        <f>INDEX('Prom Factor Mensual Hora 0,5'!$B$5:$N$28,MATCH('Casos CMg'!$C4128,'Prom Factor Mensual Hora 0,5'!$A$5:$A$28,0),MATCH('Casos CMg'!$B4128,'Prom Factor Mensual Hora 0,5'!$B$4:$M$4,0))</f>
        <v>0.98374353278176629</v>
      </c>
      <c r="E4128" s="38">
        <v>120.7112121582031</v>
      </c>
      <c r="F4128" s="18">
        <f t="shared" si="192"/>
        <v>118.74887429488001</v>
      </c>
      <c r="G4128" s="38">
        <v>62.131206512451172</v>
      </c>
      <c r="H4128" s="18">
        <f t="shared" si="193"/>
        <v>61.121172590552199</v>
      </c>
      <c r="I4128" s="38">
        <v>146.27171325683591</v>
      </c>
      <c r="J4128" s="18">
        <f t="shared" si="194"/>
        <v>143.89385194532127</v>
      </c>
    </row>
    <row r="4129" spans="1:10" x14ac:dyDescent="0.3">
      <c r="A4129" s="3">
        <v>2038</v>
      </c>
      <c r="B4129" s="3">
        <v>6</v>
      </c>
      <c r="C4129" s="4">
        <v>22</v>
      </c>
      <c r="D4129" s="19">
        <f>INDEX('Prom Factor Mensual Hora 0,5'!$B$5:$N$28,MATCH('Casos CMg'!$C4129,'Prom Factor Mensual Hora 0,5'!$A$5:$A$28,0),MATCH('Casos CMg'!$B4129,'Prom Factor Mensual Hora 0,5'!$B$4:$M$4,0))</f>
        <v>0.98374469421907906</v>
      </c>
      <c r="E4129" s="38">
        <v>120.7112121582031</v>
      </c>
      <c r="F4129" s="18">
        <f t="shared" si="192"/>
        <v>118.74901449338589</v>
      </c>
      <c r="G4129" s="38">
        <v>62.131206512451172</v>
      </c>
      <c r="H4129" s="18">
        <f t="shared" si="193"/>
        <v>61.121244752053734</v>
      </c>
      <c r="I4129" s="38">
        <v>146.27171325683591</v>
      </c>
      <c r="J4129" s="18">
        <f t="shared" si="194"/>
        <v>143.89402183074685</v>
      </c>
    </row>
    <row r="4130" spans="1:10" x14ac:dyDescent="0.3">
      <c r="A4130" s="3">
        <v>2038</v>
      </c>
      <c r="B4130" s="3">
        <v>6</v>
      </c>
      <c r="C4130" s="4">
        <v>23</v>
      </c>
      <c r="D4130" s="19">
        <f>INDEX('Prom Factor Mensual Hora 0,5'!$B$5:$N$28,MATCH('Casos CMg'!$C4130,'Prom Factor Mensual Hora 0,5'!$A$5:$A$28,0),MATCH('Casos CMg'!$B4130,'Prom Factor Mensual Hora 0,5'!$B$4:$M$4,0))</f>
        <v>0.98373827280812853</v>
      </c>
      <c r="E4130" s="38">
        <v>120.51170349121089</v>
      </c>
      <c r="F4130" s="18">
        <f t="shared" si="192"/>
        <v>118.55197504560913</v>
      </c>
      <c r="G4130" s="38">
        <v>62.024753570556641</v>
      </c>
      <c r="H4130" s="18">
        <f t="shared" si="193"/>
        <v>61.016123948849192</v>
      </c>
      <c r="I4130" s="38">
        <v>146.1086120605469</v>
      </c>
      <c r="J4130" s="18">
        <f t="shared" si="194"/>
        <v>143.7326336708353</v>
      </c>
    </row>
    <row r="4131" spans="1:10" x14ac:dyDescent="0.3">
      <c r="A4131" s="3">
        <v>2038</v>
      </c>
      <c r="B4131" s="3">
        <v>7</v>
      </c>
      <c r="C4131" s="4">
        <v>0</v>
      </c>
      <c r="D4131" s="19">
        <f>INDEX('Prom Factor Mensual Hora 0,5'!$B$5:$N$28,MATCH('Casos CMg'!$C4131,'Prom Factor Mensual Hora 0,5'!$A$5:$A$28,0),MATCH('Casos CMg'!$B4131,'Prom Factor Mensual Hora 0,5'!$B$4:$M$4,0))</f>
        <v>0.97215310411591793</v>
      </c>
      <c r="E4131" s="38">
        <v>125.6366806030273</v>
      </c>
      <c r="F4131" s="18">
        <f t="shared" si="192"/>
        <v>122.13808903905313</v>
      </c>
      <c r="G4131" s="38">
        <v>66.018974304199219</v>
      </c>
      <c r="H4131" s="18">
        <f t="shared" si="193"/>
        <v>64.180550800376295</v>
      </c>
      <c r="I4131" s="38">
        <v>161.07310485839841</v>
      </c>
      <c r="J4131" s="18">
        <f t="shared" si="194"/>
        <v>156.58771887768074</v>
      </c>
    </row>
    <row r="4132" spans="1:10" x14ac:dyDescent="0.3">
      <c r="A4132" s="3">
        <v>2038</v>
      </c>
      <c r="B4132" s="3">
        <v>7</v>
      </c>
      <c r="C4132" s="4">
        <v>1</v>
      </c>
      <c r="D4132" s="19">
        <f>INDEX('Prom Factor Mensual Hora 0,5'!$B$5:$N$28,MATCH('Casos CMg'!$C4132,'Prom Factor Mensual Hora 0,5'!$A$5:$A$28,0),MATCH('Casos CMg'!$B4132,'Prom Factor Mensual Hora 0,5'!$B$4:$M$4,0))</f>
        <v>0.98147457213747813</v>
      </c>
      <c r="E4132" s="38">
        <v>124.5470886230469</v>
      </c>
      <c r="F4132" s="18">
        <f t="shared" si="192"/>
        <v>122.23980051727354</v>
      </c>
      <c r="G4132" s="38">
        <v>65.250724792480469</v>
      </c>
      <c r="H4132" s="18">
        <f t="shared" si="193"/>
        <v>64.04192719736011</v>
      </c>
      <c r="I4132" s="38">
        <v>159.12779235839841</v>
      </c>
      <c r="J4132" s="18">
        <f t="shared" si="194"/>
        <v>156.17988192014053</v>
      </c>
    </row>
    <row r="4133" spans="1:10" x14ac:dyDescent="0.3">
      <c r="A4133" s="3">
        <v>2038</v>
      </c>
      <c r="B4133" s="3">
        <v>7</v>
      </c>
      <c r="C4133" s="4">
        <v>2</v>
      </c>
      <c r="D4133" s="19">
        <f>INDEX('Prom Factor Mensual Hora 0,5'!$B$5:$N$28,MATCH('Casos CMg'!$C4133,'Prom Factor Mensual Hora 0,5'!$A$5:$A$28,0),MATCH('Casos CMg'!$B4133,'Prom Factor Mensual Hora 0,5'!$B$4:$M$4,0))</f>
        <v>0.98150143910558707</v>
      </c>
      <c r="E4133" s="38">
        <v>124.5470886230469</v>
      </c>
      <c r="F4133" s="18">
        <f t="shared" si="192"/>
        <v>122.24314671993163</v>
      </c>
      <c r="G4133" s="38">
        <v>65.250724792480469</v>
      </c>
      <c r="H4133" s="18">
        <f t="shared" si="193"/>
        <v>64.043680286502195</v>
      </c>
      <c r="I4133" s="38">
        <v>159.12779235839841</v>
      </c>
      <c r="J4133" s="18">
        <f t="shared" si="194"/>
        <v>156.18415720146308</v>
      </c>
    </row>
    <row r="4134" spans="1:10" x14ac:dyDescent="0.3">
      <c r="A4134" s="3">
        <v>2038</v>
      </c>
      <c r="B4134" s="3">
        <v>7</v>
      </c>
      <c r="C4134" s="4">
        <v>3</v>
      </c>
      <c r="D4134" s="19">
        <f>INDEX('Prom Factor Mensual Hora 0,5'!$B$5:$N$28,MATCH('Casos CMg'!$C4134,'Prom Factor Mensual Hora 0,5'!$A$5:$A$28,0),MATCH('Casos CMg'!$B4134,'Prom Factor Mensual Hora 0,5'!$B$4:$M$4,0))</f>
        <v>0.98240756547588604</v>
      </c>
      <c r="E4134" s="38">
        <v>124.5470886230469</v>
      </c>
      <c r="F4134" s="18">
        <f t="shared" si="192"/>
        <v>122.35600212127693</v>
      </c>
      <c r="G4134" s="38">
        <v>65.250724792480469</v>
      </c>
      <c r="H4134" s="18">
        <f t="shared" si="193"/>
        <v>64.102805688917783</v>
      </c>
      <c r="I4134" s="38">
        <v>159.12779235839841</v>
      </c>
      <c r="J4134" s="18">
        <f t="shared" si="194"/>
        <v>156.32834709036649</v>
      </c>
    </row>
    <row r="4135" spans="1:10" x14ac:dyDescent="0.3">
      <c r="A4135" s="3">
        <v>2038</v>
      </c>
      <c r="B4135" s="3">
        <v>7</v>
      </c>
      <c r="C4135" s="4">
        <v>4</v>
      </c>
      <c r="D4135" s="19">
        <f>INDEX('Prom Factor Mensual Hora 0,5'!$B$5:$N$28,MATCH('Casos CMg'!$C4135,'Prom Factor Mensual Hora 0,5'!$A$5:$A$28,0),MATCH('Casos CMg'!$B4135,'Prom Factor Mensual Hora 0,5'!$B$4:$M$4,0))</f>
        <v>0.98241779669852403</v>
      </c>
      <c r="E4135" s="38">
        <v>124.5470886230469</v>
      </c>
      <c r="F4135" s="18">
        <f t="shared" si="192"/>
        <v>122.35727639026955</v>
      </c>
      <c r="G4135" s="38">
        <v>65.250724792480469</v>
      </c>
      <c r="H4135" s="18">
        <f t="shared" si="193"/>
        <v>64.103473283610413</v>
      </c>
      <c r="I4135" s="38">
        <v>159.12779235839841</v>
      </c>
      <c r="J4135" s="18">
        <f t="shared" si="194"/>
        <v>156.32997516223799</v>
      </c>
    </row>
    <row r="4136" spans="1:10" x14ac:dyDescent="0.3">
      <c r="A4136" s="3">
        <v>2038</v>
      </c>
      <c r="B4136" s="3">
        <v>7</v>
      </c>
      <c r="C4136" s="4">
        <v>5</v>
      </c>
      <c r="D4136" s="19">
        <f>INDEX('Prom Factor Mensual Hora 0,5'!$B$5:$N$28,MATCH('Casos CMg'!$C4136,'Prom Factor Mensual Hora 0,5'!$A$5:$A$28,0),MATCH('Casos CMg'!$B4136,'Prom Factor Mensual Hora 0,5'!$B$4:$M$4,0))</f>
        <v>0.98240986552507581</v>
      </c>
      <c r="E4136" s="38">
        <v>124.5470886230469</v>
      </c>
      <c r="F4136" s="18">
        <f t="shared" si="192"/>
        <v>122.3562885857072</v>
      </c>
      <c r="G4136" s="38">
        <v>65.250724792480469</v>
      </c>
      <c r="H4136" s="18">
        <f t="shared" si="193"/>
        <v>64.102955768794473</v>
      </c>
      <c r="I4136" s="38">
        <v>159.12779235839841</v>
      </c>
      <c r="J4136" s="18">
        <f t="shared" si="194"/>
        <v>156.32871309211637</v>
      </c>
    </row>
    <row r="4137" spans="1:10" x14ac:dyDescent="0.3">
      <c r="A4137" s="3">
        <v>2038</v>
      </c>
      <c r="B4137" s="3">
        <v>7</v>
      </c>
      <c r="C4137" s="4">
        <v>6</v>
      </c>
      <c r="D4137" s="19">
        <f>INDEX('Prom Factor Mensual Hora 0,5'!$B$5:$N$28,MATCH('Casos CMg'!$C4137,'Prom Factor Mensual Hora 0,5'!$A$5:$A$28,0),MATCH('Casos CMg'!$B4137,'Prom Factor Mensual Hora 0,5'!$B$4:$M$4,0))</f>
        <v>0.98241666885225121</v>
      </c>
      <c r="E4137" s="38">
        <v>124.5470886230469</v>
      </c>
      <c r="F4137" s="18">
        <f t="shared" si="192"/>
        <v>122.35713592029985</v>
      </c>
      <c r="G4137" s="38">
        <v>65.250724792480469</v>
      </c>
      <c r="H4137" s="18">
        <f t="shared" si="193"/>
        <v>64.103399690823665</v>
      </c>
      <c r="I4137" s="38">
        <v>159.12779235839841</v>
      </c>
      <c r="J4137" s="18">
        <f t="shared" si="194"/>
        <v>156.32979569055047</v>
      </c>
    </row>
    <row r="4138" spans="1:10" x14ac:dyDescent="0.3">
      <c r="A4138" s="3">
        <v>2038</v>
      </c>
      <c r="B4138" s="3">
        <v>7</v>
      </c>
      <c r="C4138" s="4">
        <v>7</v>
      </c>
      <c r="D4138" s="19">
        <f>INDEX('Prom Factor Mensual Hora 0,5'!$B$5:$N$28,MATCH('Casos CMg'!$C4138,'Prom Factor Mensual Hora 0,5'!$A$5:$A$28,0),MATCH('Casos CMg'!$B4138,'Prom Factor Mensual Hora 0,5'!$B$4:$M$4,0))</f>
        <v>0.98242401186184458</v>
      </c>
      <c r="E4138" s="38">
        <v>129.34136962890619</v>
      </c>
      <c r="F4138" s="18">
        <f t="shared" si="192"/>
        <v>127.06806725053576</v>
      </c>
      <c r="G4138" s="38">
        <v>68.631050109863281</v>
      </c>
      <c r="H4138" s="18">
        <f t="shared" si="193"/>
        <v>67.424791587223169</v>
      </c>
      <c r="I4138" s="38">
        <v>167.68721008300781</v>
      </c>
      <c r="J4138" s="18">
        <f t="shared" si="194"/>
        <v>164.73994166766849</v>
      </c>
    </row>
    <row r="4139" spans="1:10" x14ac:dyDescent="0.3">
      <c r="A4139" s="3">
        <v>2038</v>
      </c>
      <c r="B4139" s="3">
        <v>7</v>
      </c>
      <c r="C4139" s="4">
        <v>8</v>
      </c>
      <c r="D4139" s="19">
        <f>INDEX('Prom Factor Mensual Hora 0,5'!$B$5:$N$28,MATCH('Casos CMg'!$C4139,'Prom Factor Mensual Hora 0,5'!$A$5:$A$28,0),MATCH('Casos CMg'!$B4139,'Prom Factor Mensual Hora 0,5'!$B$4:$M$4,0))</f>
        <v>0.98239657481583853</v>
      </c>
      <c r="E4139" s="38">
        <v>68.596153259277344</v>
      </c>
      <c r="F4139" s="18">
        <f t="shared" si="192"/>
        <v>67.388626007456381</v>
      </c>
      <c r="G4139" s="38">
        <v>33.733184814453118</v>
      </c>
      <c r="H4139" s="18">
        <f t="shared" si="193"/>
        <v>33.139365219348399</v>
      </c>
      <c r="I4139" s="38">
        <v>79.254249572753906</v>
      </c>
      <c r="J4139" s="18">
        <f t="shared" si="194"/>
        <v>77.859103319873071</v>
      </c>
    </row>
    <row r="4140" spans="1:10" x14ac:dyDescent="0.3">
      <c r="A4140" s="3">
        <v>2038</v>
      </c>
      <c r="B4140" s="3">
        <v>7</v>
      </c>
      <c r="C4140" s="4">
        <v>9</v>
      </c>
      <c r="D4140" s="19">
        <f>INDEX('Prom Factor Mensual Hora 0,5'!$B$5:$N$28,MATCH('Casos CMg'!$C4140,'Prom Factor Mensual Hora 0,5'!$A$5:$A$28,0),MATCH('Casos CMg'!$B4140,'Prom Factor Mensual Hora 0,5'!$B$4:$M$4,0))</f>
        <v>0.99236561320813921</v>
      </c>
      <c r="E4140" s="38">
        <v>83.155227661132813</v>
      </c>
      <c r="F4140" s="18">
        <f t="shared" si="192"/>
        <v>82.520388489402478</v>
      </c>
      <c r="G4140" s="38">
        <v>39.148918151855469</v>
      </c>
      <c r="H4140" s="18">
        <f t="shared" si="193"/>
        <v>38.850040168201303</v>
      </c>
      <c r="I4140" s="38">
        <v>96.552528381347656</v>
      </c>
      <c r="J4140" s="18">
        <f t="shared" si="194"/>
        <v>95.815409033952335</v>
      </c>
    </row>
    <row r="4141" spans="1:10" x14ac:dyDescent="0.3">
      <c r="A4141" s="3">
        <v>2038</v>
      </c>
      <c r="B4141" s="3">
        <v>7</v>
      </c>
      <c r="C4141" s="4">
        <v>10</v>
      </c>
      <c r="D4141" s="19">
        <f>INDEX('Prom Factor Mensual Hora 0,5'!$B$5:$N$28,MATCH('Casos CMg'!$C4141,'Prom Factor Mensual Hora 0,5'!$A$5:$A$28,0),MATCH('Casos CMg'!$B4141,'Prom Factor Mensual Hora 0,5'!$B$4:$M$4,0))</f>
        <v>0.99456061450417721</v>
      </c>
      <c r="E4141" s="38">
        <v>83.155227661132813</v>
      </c>
      <c r="F4141" s="18">
        <f t="shared" si="192"/>
        <v>82.702914321891001</v>
      </c>
      <c r="G4141" s="38">
        <v>39.148918151855469</v>
      </c>
      <c r="H4141" s="18">
        <f t="shared" si="193"/>
        <v>38.935972094283116</v>
      </c>
      <c r="I4141" s="38">
        <v>96.552528381347656</v>
      </c>
      <c r="J4141" s="18">
        <f t="shared" si="194"/>
        <v>96.027341958885131</v>
      </c>
    </row>
    <row r="4142" spans="1:10" x14ac:dyDescent="0.3">
      <c r="A4142" s="3">
        <v>2038</v>
      </c>
      <c r="B4142" s="3">
        <v>7</v>
      </c>
      <c r="C4142" s="4">
        <v>11</v>
      </c>
      <c r="D4142" s="19">
        <f>INDEX('Prom Factor Mensual Hora 0,5'!$B$5:$N$28,MATCH('Casos CMg'!$C4142,'Prom Factor Mensual Hora 0,5'!$A$5:$A$28,0),MATCH('Casos CMg'!$B4142,'Prom Factor Mensual Hora 0,5'!$B$4:$M$4,0))</f>
        <v>0.99448603069066466</v>
      </c>
      <c r="E4142" s="38">
        <v>83.155227661132813</v>
      </c>
      <c r="F4142" s="18">
        <f t="shared" si="192"/>
        <v>82.696712287898535</v>
      </c>
      <c r="G4142" s="38">
        <v>39.148918151855469</v>
      </c>
      <c r="H4142" s="18">
        <f t="shared" si="193"/>
        <v>38.933052218672458</v>
      </c>
      <c r="I4142" s="38">
        <v>96.552528381347656</v>
      </c>
      <c r="J4142" s="18">
        <f t="shared" si="194"/>
        <v>96.02014070311418</v>
      </c>
    </row>
    <row r="4143" spans="1:10" x14ac:dyDescent="0.3">
      <c r="A4143" s="3">
        <v>2038</v>
      </c>
      <c r="B4143" s="3">
        <v>7</v>
      </c>
      <c r="C4143" s="4">
        <v>12</v>
      </c>
      <c r="D4143" s="19">
        <f>INDEX('Prom Factor Mensual Hora 0,5'!$B$5:$N$28,MATCH('Casos CMg'!$C4143,'Prom Factor Mensual Hora 0,5'!$A$5:$A$28,0),MATCH('Casos CMg'!$B4143,'Prom Factor Mensual Hora 0,5'!$B$4:$M$4,0))</f>
        <v>0.99460454827313127</v>
      </c>
      <c r="E4143" s="38">
        <v>83.155227661132813</v>
      </c>
      <c r="F4143" s="18">
        <f t="shared" si="192"/>
        <v>82.706567644450388</v>
      </c>
      <c r="G4143" s="38">
        <v>39.148918151855469</v>
      </c>
      <c r="H4143" s="18">
        <f t="shared" si="193"/>
        <v>38.937692053808</v>
      </c>
      <c r="I4143" s="38">
        <v>96.552528381347656</v>
      </c>
      <c r="J4143" s="18">
        <f t="shared" si="194"/>
        <v>96.031583875358976</v>
      </c>
    </row>
    <row r="4144" spans="1:10" x14ac:dyDescent="0.3">
      <c r="A4144" s="3">
        <v>2038</v>
      </c>
      <c r="B4144" s="3">
        <v>7</v>
      </c>
      <c r="C4144" s="4">
        <v>13</v>
      </c>
      <c r="D4144" s="19">
        <f>INDEX('Prom Factor Mensual Hora 0,5'!$B$5:$N$28,MATCH('Casos CMg'!$C4144,'Prom Factor Mensual Hora 0,5'!$A$5:$A$28,0),MATCH('Casos CMg'!$B4144,'Prom Factor Mensual Hora 0,5'!$B$4:$M$4,0))</f>
        <v>0.994941932928608</v>
      </c>
      <c r="E4144" s="38">
        <v>83.155227661132813</v>
      </c>
      <c r="F4144" s="18">
        <f t="shared" si="192"/>
        <v>82.734622942285938</v>
      </c>
      <c r="G4144" s="38">
        <v>39.148918151855469</v>
      </c>
      <c r="H4144" s="18">
        <f t="shared" si="193"/>
        <v>38.950900298070948</v>
      </c>
      <c r="I4144" s="38">
        <v>96.552528381347656</v>
      </c>
      <c r="J4144" s="18">
        <f t="shared" si="194"/>
        <v>96.064159216882317</v>
      </c>
    </row>
    <row r="4145" spans="1:10" x14ac:dyDescent="0.3">
      <c r="A4145" s="3">
        <v>2038</v>
      </c>
      <c r="B4145" s="3">
        <v>7</v>
      </c>
      <c r="C4145" s="4">
        <v>14</v>
      </c>
      <c r="D4145" s="19">
        <f>INDEX('Prom Factor Mensual Hora 0,5'!$B$5:$N$28,MATCH('Casos CMg'!$C4145,'Prom Factor Mensual Hora 0,5'!$A$5:$A$28,0),MATCH('Casos CMg'!$B4145,'Prom Factor Mensual Hora 0,5'!$B$4:$M$4,0))</f>
        <v>0.99473137255356747</v>
      </c>
      <c r="E4145" s="38">
        <v>83.155227661132813</v>
      </c>
      <c r="F4145" s="18">
        <f t="shared" si="192"/>
        <v>82.717113746363026</v>
      </c>
      <c r="G4145" s="38">
        <v>39.148918151855469</v>
      </c>
      <c r="H4145" s="18">
        <f t="shared" si="193"/>
        <v>38.942657087182461</v>
      </c>
      <c r="I4145" s="38">
        <v>96.552528381347656</v>
      </c>
      <c r="J4145" s="18">
        <f t="shared" si="194"/>
        <v>96.043829080295239</v>
      </c>
    </row>
    <row r="4146" spans="1:10" x14ac:dyDescent="0.3">
      <c r="A4146" s="3">
        <v>2038</v>
      </c>
      <c r="B4146" s="3">
        <v>7</v>
      </c>
      <c r="C4146" s="4">
        <v>15</v>
      </c>
      <c r="D4146" s="19">
        <f>INDEX('Prom Factor Mensual Hora 0,5'!$B$5:$N$28,MATCH('Casos CMg'!$C4146,'Prom Factor Mensual Hora 0,5'!$A$5:$A$28,0),MATCH('Casos CMg'!$B4146,'Prom Factor Mensual Hora 0,5'!$B$4:$M$4,0))</f>
        <v>0.99475331614114304</v>
      </c>
      <c r="E4146" s="38">
        <v>83.155227661132813</v>
      </c>
      <c r="F4146" s="18">
        <f t="shared" si="192"/>
        <v>82.718938470383577</v>
      </c>
      <c r="G4146" s="38">
        <v>39.148918151855469</v>
      </c>
      <c r="H4146" s="18">
        <f t="shared" si="193"/>
        <v>38.943516154896415</v>
      </c>
      <c r="I4146" s="38">
        <v>96.552528381347656</v>
      </c>
      <c r="J4146" s="18">
        <f t="shared" si="194"/>
        <v>96.04594778915741</v>
      </c>
    </row>
    <row r="4147" spans="1:10" x14ac:dyDescent="0.3">
      <c r="A4147" s="3">
        <v>2038</v>
      </c>
      <c r="B4147" s="3">
        <v>7</v>
      </c>
      <c r="C4147" s="4">
        <v>16</v>
      </c>
      <c r="D4147" s="19">
        <f>INDEX('Prom Factor Mensual Hora 0,5'!$B$5:$N$28,MATCH('Casos CMg'!$C4147,'Prom Factor Mensual Hora 0,5'!$A$5:$A$28,0),MATCH('Casos CMg'!$B4147,'Prom Factor Mensual Hora 0,5'!$B$4:$M$4,0))</f>
        <v>0.99485075840542991</v>
      </c>
      <c r="E4147" s="38">
        <v>83.155227661132813</v>
      </c>
      <c r="F4147" s="18">
        <f t="shared" si="192"/>
        <v>82.727041304054168</v>
      </c>
      <c r="G4147" s="38">
        <v>39.148918151855469</v>
      </c>
      <c r="H4147" s="18">
        <f t="shared" si="193"/>
        <v>38.947330914125516</v>
      </c>
      <c r="I4147" s="38">
        <v>96.552528381347656</v>
      </c>
      <c r="J4147" s="18">
        <f t="shared" si="194"/>
        <v>96.055356086145508</v>
      </c>
    </row>
    <row r="4148" spans="1:10" x14ac:dyDescent="0.3">
      <c r="A4148" s="3">
        <v>2038</v>
      </c>
      <c r="B4148" s="3">
        <v>7</v>
      </c>
      <c r="C4148" s="4">
        <v>17</v>
      </c>
      <c r="D4148" s="19">
        <f>INDEX('Prom Factor Mensual Hora 0,5'!$B$5:$N$28,MATCH('Casos CMg'!$C4148,'Prom Factor Mensual Hora 0,5'!$A$5:$A$28,0),MATCH('Casos CMg'!$B4148,'Prom Factor Mensual Hora 0,5'!$B$4:$M$4,0))</f>
        <v>0.99238995506384009</v>
      </c>
      <c r="E4148" s="38">
        <v>82.34613037109375</v>
      </c>
      <c r="F4148" s="18">
        <f t="shared" si="192"/>
        <v>81.71947261865084</v>
      </c>
      <c r="G4148" s="38">
        <v>38.785198211669922</v>
      </c>
      <c r="H4148" s="18">
        <f t="shared" si="193"/>
        <v>38.490041110421245</v>
      </c>
      <c r="I4148" s="38">
        <v>95.638893127441406</v>
      </c>
      <c r="J4148" s="18">
        <f t="shared" si="194"/>
        <v>94.911076853096986</v>
      </c>
    </row>
    <row r="4149" spans="1:10" x14ac:dyDescent="0.3">
      <c r="A4149" s="3">
        <v>2038</v>
      </c>
      <c r="B4149" s="3">
        <v>7</v>
      </c>
      <c r="C4149" s="4">
        <v>18</v>
      </c>
      <c r="D4149" s="19">
        <f>INDEX('Prom Factor Mensual Hora 0,5'!$B$5:$N$28,MATCH('Casos CMg'!$C4149,'Prom Factor Mensual Hora 0,5'!$A$5:$A$28,0),MATCH('Casos CMg'!$B4149,'Prom Factor Mensual Hora 0,5'!$B$4:$M$4,0))</f>
        <v>0.99012259330232621</v>
      </c>
      <c r="E4149" s="38">
        <v>131.30265808105469</v>
      </c>
      <c r="F4149" s="18">
        <f t="shared" si="192"/>
        <v>130.0057283267025</v>
      </c>
      <c r="G4149" s="38">
        <v>70.013900756835938</v>
      </c>
      <c r="H4149" s="18">
        <f t="shared" si="193"/>
        <v>69.322344984570094</v>
      </c>
      <c r="I4149" s="38">
        <v>171.18876647949219</v>
      </c>
      <c r="J4149" s="18">
        <f t="shared" si="194"/>
        <v>169.49786541090114</v>
      </c>
    </row>
    <row r="4150" spans="1:10" x14ac:dyDescent="0.3">
      <c r="A4150" s="3">
        <v>2038</v>
      </c>
      <c r="B4150" s="3">
        <v>7</v>
      </c>
      <c r="C4150" s="4">
        <v>19</v>
      </c>
      <c r="D4150" s="19">
        <f>INDEX('Prom Factor Mensual Hora 0,5'!$B$5:$N$28,MATCH('Casos CMg'!$C4150,'Prom Factor Mensual Hora 0,5'!$A$5:$A$28,0),MATCH('Casos CMg'!$B4150,'Prom Factor Mensual Hora 0,5'!$B$4:$M$4,0))</f>
        <v>0.97226776849482821</v>
      </c>
      <c r="E4150" s="38">
        <v>131.30265808105469</v>
      </c>
      <c r="F4150" s="18">
        <f t="shared" si="192"/>
        <v>127.66134236990646</v>
      </c>
      <c r="G4150" s="38">
        <v>70.013900756835938</v>
      </c>
      <c r="H4150" s="18">
        <f t="shared" si="193"/>
        <v>68.072259052467246</v>
      </c>
      <c r="I4150" s="38">
        <v>171.18876647949219</v>
      </c>
      <c r="J4150" s="18">
        <f t="shared" si="194"/>
        <v>166.44131997639812</v>
      </c>
    </row>
    <row r="4151" spans="1:10" x14ac:dyDescent="0.3">
      <c r="A4151" s="3">
        <v>2038</v>
      </c>
      <c r="B4151" s="3">
        <v>7</v>
      </c>
      <c r="C4151" s="4">
        <v>20</v>
      </c>
      <c r="D4151" s="19">
        <f>INDEX('Prom Factor Mensual Hora 0,5'!$B$5:$N$28,MATCH('Casos CMg'!$C4151,'Prom Factor Mensual Hora 0,5'!$A$5:$A$28,0),MATCH('Casos CMg'!$B4151,'Prom Factor Mensual Hora 0,5'!$B$4:$M$4,0))</f>
        <v>0.97226046669526789</v>
      </c>
      <c r="E4151" s="38">
        <v>131.30265808105469</v>
      </c>
      <c r="F4151" s="18">
        <f t="shared" si="192"/>
        <v>127.66038362421541</v>
      </c>
      <c r="G4151" s="38">
        <v>70.013900756835938</v>
      </c>
      <c r="H4151" s="18">
        <f t="shared" si="193"/>
        <v>68.071747824997473</v>
      </c>
      <c r="I4151" s="38">
        <v>171.18876647949219</v>
      </c>
      <c r="J4151" s="18">
        <f t="shared" si="194"/>
        <v>166.44006999033832</v>
      </c>
    </row>
    <row r="4152" spans="1:10" x14ac:dyDescent="0.3">
      <c r="A4152" s="3">
        <v>2038</v>
      </c>
      <c r="B4152" s="3">
        <v>7</v>
      </c>
      <c r="C4152" s="4">
        <v>21</v>
      </c>
      <c r="D4152" s="19">
        <f>INDEX('Prom Factor Mensual Hora 0,5'!$B$5:$N$28,MATCH('Casos CMg'!$C4152,'Prom Factor Mensual Hora 0,5'!$A$5:$A$28,0),MATCH('Casos CMg'!$B4152,'Prom Factor Mensual Hora 0,5'!$B$4:$M$4,0))</f>
        <v>0.97226822408958058</v>
      </c>
      <c r="E4152" s="38">
        <v>131.30265808105469</v>
      </c>
      <c r="F4152" s="18">
        <f t="shared" si="192"/>
        <v>127.66140219070846</v>
      </c>
      <c r="G4152" s="38">
        <v>70.013900756835938</v>
      </c>
      <c r="H4152" s="18">
        <f t="shared" si="193"/>
        <v>68.072290950433015</v>
      </c>
      <c r="I4152" s="38">
        <v>171.18876647949219</v>
      </c>
      <c r="J4152" s="18">
        <f t="shared" si="194"/>
        <v>166.44139796910179</v>
      </c>
    </row>
    <row r="4153" spans="1:10" x14ac:dyDescent="0.3">
      <c r="A4153" s="3">
        <v>2038</v>
      </c>
      <c r="B4153" s="3">
        <v>7</v>
      </c>
      <c r="C4153" s="4">
        <v>22</v>
      </c>
      <c r="D4153" s="19">
        <f>INDEX('Prom Factor Mensual Hora 0,5'!$B$5:$N$28,MATCH('Casos CMg'!$C4153,'Prom Factor Mensual Hora 0,5'!$A$5:$A$28,0),MATCH('Casos CMg'!$B4153,'Prom Factor Mensual Hora 0,5'!$B$4:$M$4,0))</f>
        <v>0.97226204934585092</v>
      </c>
      <c r="E4153" s="38">
        <v>131.30265808105469</v>
      </c>
      <c r="F4153" s="18">
        <f t="shared" si="192"/>
        <v>127.66059143044379</v>
      </c>
      <c r="G4153" s="38">
        <v>70.013900756835938</v>
      </c>
      <c r="H4153" s="18">
        <f t="shared" si="193"/>
        <v>68.071858632538337</v>
      </c>
      <c r="I4153" s="38">
        <v>171.18876647949219</v>
      </c>
      <c r="J4153" s="18">
        <f t="shared" si="194"/>
        <v>166.44034092233937</v>
      </c>
    </row>
    <row r="4154" spans="1:10" x14ac:dyDescent="0.3">
      <c r="A4154" s="3">
        <v>2038</v>
      </c>
      <c r="B4154" s="3">
        <v>7</v>
      </c>
      <c r="C4154" s="4">
        <v>23</v>
      </c>
      <c r="D4154" s="19">
        <f>INDEX('Prom Factor Mensual Hora 0,5'!$B$5:$N$28,MATCH('Casos CMg'!$C4154,'Prom Factor Mensual Hora 0,5'!$A$5:$A$28,0),MATCH('Casos CMg'!$B4154,'Prom Factor Mensual Hora 0,5'!$B$4:$M$4,0))</f>
        <v>0.97226287843498838</v>
      </c>
      <c r="E4154" s="38">
        <v>131.30265808105469</v>
      </c>
      <c r="F4154" s="18">
        <f t="shared" si="192"/>
        <v>127.66070029205132</v>
      </c>
      <c r="G4154" s="38">
        <v>70.013900756835938</v>
      </c>
      <c r="H4154" s="18">
        <f t="shared" si="193"/>
        <v>68.07191668030292</v>
      </c>
      <c r="I4154" s="38">
        <v>171.18876647949219</v>
      </c>
      <c r="J4154" s="18">
        <f t="shared" si="194"/>
        <v>166.44048285308614</v>
      </c>
    </row>
    <row r="4155" spans="1:10" x14ac:dyDescent="0.3">
      <c r="A4155" s="3">
        <v>2038</v>
      </c>
      <c r="B4155" s="3">
        <v>8</v>
      </c>
      <c r="C4155" s="4">
        <v>0</v>
      </c>
      <c r="D4155" s="19">
        <f>INDEX('Prom Factor Mensual Hora 0,5'!$B$5:$N$28,MATCH('Casos CMg'!$C4155,'Prom Factor Mensual Hora 0,5'!$A$5:$A$28,0),MATCH('Casos CMg'!$B4155,'Prom Factor Mensual Hora 0,5'!$B$4:$M$4,0))</f>
        <v>0.97348901599577675</v>
      </c>
      <c r="E4155" s="38">
        <v>105.41497802734381</v>
      </c>
      <c r="F4155" s="18">
        <f t="shared" si="192"/>
        <v>102.62032323105535</v>
      </c>
      <c r="G4155" s="38">
        <v>50.617343902587891</v>
      </c>
      <c r="H4155" s="18">
        <f t="shared" si="193"/>
        <v>49.275428308050117</v>
      </c>
      <c r="I4155" s="38">
        <v>125.0045623779297</v>
      </c>
      <c r="J4155" s="18">
        <f t="shared" si="194"/>
        <v>121.69056842427348</v>
      </c>
    </row>
    <row r="4156" spans="1:10" x14ac:dyDescent="0.3">
      <c r="A4156" s="3">
        <v>2038</v>
      </c>
      <c r="B4156" s="3">
        <v>8</v>
      </c>
      <c r="C4156" s="4">
        <v>1</v>
      </c>
      <c r="D4156" s="19">
        <f>INDEX('Prom Factor Mensual Hora 0,5'!$B$5:$N$28,MATCH('Casos CMg'!$C4156,'Prom Factor Mensual Hora 0,5'!$A$5:$A$28,0),MATCH('Casos CMg'!$B4156,'Prom Factor Mensual Hora 0,5'!$B$4:$M$4,0))</f>
        <v>0.98205654718112467</v>
      </c>
      <c r="E4156" s="38">
        <v>106.1982879638672</v>
      </c>
      <c r="F4156" s="18">
        <f t="shared" si="192"/>
        <v>104.29272399434221</v>
      </c>
      <c r="G4156" s="38">
        <v>51.047809600830078</v>
      </c>
      <c r="H4156" s="18">
        <f t="shared" si="193"/>
        <v>50.131835637750655</v>
      </c>
      <c r="I4156" s="38">
        <v>125.9744033813477</v>
      </c>
      <c r="J4156" s="18">
        <f t="shared" si="194"/>
        <v>123.71398761788852</v>
      </c>
    </row>
    <row r="4157" spans="1:10" x14ac:dyDescent="0.3">
      <c r="A4157" s="3">
        <v>2038</v>
      </c>
      <c r="B4157" s="3">
        <v>8</v>
      </c>
      <c r="C4157" s="4">
        <v>2</v>
      </c>
      <c r="D4157" s="19">
        <f>INDEX('Prom Factor Mensual Hora 0,5'!$B$5:$N$28,MATCH('Casos CMg'!$C4157,'Prom Factor Mensual Hora 0,5'!$A$5:$A$28,0),MATCH('Casos CMg'!$B4157,'Prom Factor Mensual Hora 0,5'!$B$4:$M$4,0))</f>
        <v>0.98207417314804712</v>
      </c>
      <c r="E4157" s="38">
        <v>106.1982879638672</v>
      </c>
      <c r="F4157" s="18">
        <f t="shared" si="192"/>
        <v>104.29459584185308</v>
      </c>
      <c r="G4157" s="38">
        <v>51.047809600830078</v>
      </c>
      <c r="H4157" s="18">
        <f t="shared" si="193"/>
        <v>50.132735404754143</v>
      </c>
      <c r="I4157" s="38">
        <v>125.9744033813477</v>
      </c>
      <c r="J4157" s="18">
        <f t="shared" si="194"/>
        <v>123.71620803855559</v>
      </c>
    </row>
    <row r="4158" spans="1:10" x14ac:dyDescent="0.3">
      <c r="A4158" s="3">
        <v>2038</v>
      </c>
      <c r="B4158" s="3">
        <v>8</v>
      </c>
      <c r="C4158" s="4">
        <v>3</v>
      </c>
      <c r="D4158" s="19">
        <f>INDEX('Prom Factor Mensual Hora 0,5'!$B$5:$N$28,MATCH('Casos CMg'!$C4158,'Prom Factor Mensual Hora 0,5'!$A$5:$A$28,0),MATCH('Casos CMg'!$B4158,'Prom Factor Mensual Hora 0,5'!$B$4:$M$4,0))</f>
        <v>0.9829966758870573</v>
      </c>
      <c r="E4158" s="38">
        <v>106.1982879638672</v>
      </c>
      <c r="F4158" s="18">
        <f t="shared" si="192"/>
        <v>104.39256405337795</v>
      </c>
      <c r="G4158" s="38">
        <v>51.047809600830078</v>
      </c>
      <c r="H4158" s="18">
        <f t="shared" si="193"/>
        <v>50.179827148931373</v>
      </c>
      <c r="I4158" s="38">
        <v>125.9744033813477</v>
      </c>
      <c r="J4158" s="18">
        <f t="shared" si="194"/>
        <v>123.83241977072007</v>
      </c>
    </row>
    <row r="4159" spans="1:10" x14ac:dyDescent="0.3">
      <c r="A4159" s="3">
        <v>2038</v>
      </c>
      <c r="B4159" s="3">
        <v>8</v>
      </c>
      <c r="C4159" s="4">
        <v>4</v>
      </c>
      <c r="D4159" s="19">
        <f>INDEX('Prom Factor Mensual Hora 0,5'!$B$5:$N$28,MATCH('Casos CMg'!$C4159,'Prom Factor Mensual Hora 0,5'!$A$5:$A$28,0),MATCH('Casos CMg'!$B4159,'Prom Factor Mensual Hora 0,5'!$B$4:$M$4,0))</f>
        <v>0.98299632851254581</v>
      </c>
      <c r="E4159" s="38">
        <v>106.1982879638672</v>
      </c>
      <c r="F4159" s="18">
        <f t="shared" si="192"/>
        <v>104.39252716279954</v>
      </c>
      <c r="G4159" s="38">
        <v>51.047809600830078</v>
      </c>
      <c r="H4159" s="18">
        <f t="shared" si="193"/>
        <v>50.179809416223456</v>
      </c>
      <c r="I4159" s="38">
        <v>125.9744033813477</v>
      </c>
      <c r="J4159" s="18">
        <f t="shared" si="194"/>
        <v>123.83237601042322</v>
      </c>
    </row>
    <row r="4160" spans="1:10" x14ac:dyDescent="0.3">
      <c r="A4160" s="3">
        <v>2038</v>
      </c>
      <c r="B4160" s="3">
        <v>8</v>
      </c>
      <c r="C4160" s="4">
        <v>5</v>
      </c>
      <c r="D4160" s="19">
        <f>INDEX('Prom Factor Mensual Hora 0,5'!$B$5:$N$28,MATCH('Casos CMg'!$C4160,'Prom Factor Mensual Hora 0,5'!$A$5:$A$28,0),MATCH('Casos CMg'!$B4160,'Prom Factor Mensual Hora 0,5'!$B$4:$M$4,0))</f>
        <v>0.98299521908756682</v>
      </c>
      <c r="E4160" s="38">
        <v>106.1982879638672</v>
      </c>
      <c r="F4160" s="18">
        <f t="shared" si="192"/>
        <v>104.39240934376615</v>
      </c>
      <c r="G4160" s="38">
        <v>51.047809600830078</v>
      </c>
      <c r="H4160" s="18">
        <f t="shared" si="193"/>
        <v>50.179752782508359</v>
      </c>
      <c r="I4160" s="38">
        <v>125.9744033813477</v>
      </c>
      <c r="J4160" s="18">
        <f t="shared" si="194"/>
        <v>123.8322362512734</v>
      </c>
    </row>
    <row r="4161" spans="1:10" x14ac:dyDescent="0.3">
      <c r="A4161" s="3">
        <v>2038</v>
      </c>
      <c r="B4161" s="3">
        <v>8</v>
      </c>
      <c r="C4161" s="4">
        <v>6</v>
      </c>
      <c r="D4161" s="19">
        <f>INDEX('Prom Factor Mensual Hora 0,5'!$B$5:$N$28,MATCH('Casos CMg'!$C4161,'Prom Factor Mensual Hora 0,5'!$A$5:$A$28,0),MATCH('Casos CMg'!$B4161,'Prom Factor Mensual Hora 0,5'!$B$4:$M$4,0))</f>
        <v>0.9820555137675101</v>
      </c>
      <c r="E4161" s="38">
        <v>106.1982879638672</v>
      </c>
      <c r="F4161" s="18">
        <f t="shared" si="192"/>
        <v>104.29261424758559</v>
      </c>
      <c r="G4161" s="38">
        <v>51.047809600830078</v>
      </c>
      <c r="H4161" s="18">
        <f t="shared" si="193"/>
        <v>50.131782884249219</v>
      </c>
      <c r="I4161" s="38">
        <v>125.9744033813477</v>
      </c>
      <c r="J4161" s="18">
        <f t="shared" si="194"/>
        <v>123.71385743422498</v>
      </c>
    </row>
    <row r="4162" spans="1:10" x14ac:dyDescent="0.3">
      <c r="A4162" s="3">
        <v>2038</v>
      </c>
      <c r="B4162" s="3">
        <v>8</v>
      </c>
      <c r="C4162" s="4">
        <v>7</v>
      </c>
      <c r="D4162" s="19">
        <f>INDEX('Prom Factor Mensual Hora 0,5'!$B$5:$N$28,MATCH('Casos CMg'!$C4162,'Prom Factor Mensual Hora 0,5'!$A$5:$A$28,0),MATCH('Casos CMg'!$B4162,'Prom Factor Mensual Hora 0,5'!$B$4:$M$4,0))</f>
        <v>0.98205433548129661</v>
      </c>
      <c r="E4162" s="38">
        <v>69.070457458496094</v>
      </c>
      <c r="F4162" s="18">
        <f t="shared" si="192"/>
        <v>67.830942200792549</v>
      </c>
      <c r="G4162" s="38">
        <v>34.262466430664063</v>
      </c>
      <c r="H4162" s="18">
        <f t="shared" si="193"/>
        <v>33.64760370251603</v>
      </c>
      <c r="I4162" s="38">
        <v>79.978775024414063</v>
      </c>
      <c r="J4162" s="18">
        <f t="shared" si="194"/>
        <v>78.543502759209076</v>
      </c>
    </row>
    <row r="4163" spans="1:10" x14ac:dyDescent="0.3">
      <c r="A4163" s="3">
        <v>2038</v>
      </c>
      <c r="B4163" s="3">
        <v>8</v>
      </c>
      <c r="C4163" s="4">
        <v>8</v>
      </c>
      <c r="D4163" s="19">
        <f>INDEX('Prom Factor Mensual Hora 0,5'!$B$5:$N$28,MATCH('Casos CMg'!$C4163,'Prom Factor Mensual Hora 0,5'!$A$5:$A$28,0),MATCH('Casos CMg'!$B4163,'Prom Factor Mensual Hora 0,5'!$B$4:$M$4,0))</f>
        <v>0.98463146011854519</v>
      </c>
      <c r="E4163" s="38">
        <v>60.231369018554688</v>
      </c>
      <c r="F4163" s="18">
        <f t="shared" si="192"/>
        <v>59.305700821678407</v>
      </c>
      <c r="G4163" s="38">
        <v>30.1879768371582</v>
      </c>
      <c r="H4163" s="18">
        <f t="shared" si="193"/>
        <v>29.724031711195899</v>
      </c>
      <c r="I4163" s="38">
        <v>69.032867431640625</v>
      </c>
      <c r="J4163" s="18">
        <f t="shared" si="194"/>
        <v>67.971933055386273</v>
      </c>
    </row>
    <row r="4164" spans="1:10" x14ac:dyDescent="0.3">
      <c r="A4164" s="3">
        <v>2038</v>
      </c>
      <c r="B4164" s="3">
        <v>8</v>
      </c>
      <c r="C4164" s="4">
        <v>9</v>
      </c>
      <c r="D4164" s="19">
        <f>INDEX('Prom Factor Mensual Hora 0,5'!$B$5:$N$28,MATCH('Casos CMg'!$C4164,'Prom Factor Mensual Hora 0,5'!$A$5:$A$28,0),MATCH('Casos CMg'!$B4164,'Prom Factor Mensual Hora 0,5'!$B$4:$M$4,0))</f>
        <v>0.99909633172459167</v>
      </c>
      <c r="E4164" s="38">
        <v>63.911144256591797</v>
      </c>
      <c r="F4164" s="18">
        <f t="shared" ref="F4164:F4227" si="195">$E4164*$D4164</f>
        <v>63.853389783082072</v>
      </c>
      <c r="G4164" s="38">
        <v>31.396543502807621</v>
      </c>
      <c r="H4164" s="18">
        <f t="shared" ref="H4164:H4227" si="196">$G4164*$D4164</f>
        <v>31.368171442486656</v>
      </c>
      <c r="I4164" s="38">
        <v>73.181694030761719</v>
      </c>
      <c r="J4164" s="18">
        <f t="shared" ref="J4164:J4227" si="197">$I4164*$D4164</f>
        <v>73.115562055525487</v>
      </c>
    </row>
    <row r="4165" spans="1:10" x14ac:dyDescent="0.3">
      <c r="A4165" s="3">
        <v>2038</v>
      </c>
      <c r="B4165" s="3">
        <v>8</v>
      </c>
      <c r="C4165" s="4">
        <v>10</v>
      </c>
      <c r="D4165" s="19">
        <f>INDEX('Prom Factor Mensual Hora 0,5'!$B$5:$N$28,MATCH('Casos CMg'!$C4165,'Prom Factor Mensual Hora 0,5'!$A$5:$A$28,0),MATCH('Casos CMg'!$B4165,'Prom Factor Mensual Hora 0,5'!$B$4:$M$4,0))</f>
        <v>0.99946890564588231</v>
      </c>
      <c r="E4165" s="38">
        <v>63.911144256591797</v>
      </c>
      <c r="F4165" s="18">
        <f t="shared" si="195"/>
        <v>63.877201408711919</v>
      </c>
      <c r="G4165" s="38">
        <v>31.396543502807621</v>
      </c>
      <c r="H4165" s="18">
        <f t="shared" si="196"/>
        <v>31.379868975814468</v>
      </c>
      <c r="I4165" s="38">
        <v>73.181694030761719</v>
      </c>
      <c r="J4165" s="18">
        <f t="shared" si="197"/>
        <v>73.142827646237208</v>
      </c>
    </row>
    <row r="4166" spans="1:10" x14ac:dyDescent="0.3">
      <c r="A4166" s="3">
        <v>2038</v>
      </c>
      <c r="B4166" s="3">
        <v>8</v>
      </c>
      <c r="C4166" s="4">
        <v>11</v>
      </c>
      <c r="D4166" s="19">
        <f>INDEX('Prom Factor Mensual Hora 0,5'!$B$5:$N$28,MATCH('Casos CMg'!$C4166,'Prom Factor Mensual Hora 0,5'!$A$5:$A$28,0),MATCH('Casos CMg'!$B4166,'Prom Factor Mensual Hora 0,5'!$B$4:$M$4,0))</f>
        <v>0.99948801614083604</v>
      </c>
      <c r="E4166" s="38">
        <v>63.911144256591797</v>
      </c>
      <c r="F4166" s="18">
        <f t="shared" si="195"/>
        <v>63.878422782311723</v>
      </c>
      <c r="G4166" s="38">
        <v>31.396543502807621</v>
      </c>
      <c r="H4166" s="18">
        <f t="shared" si="196"/>
        <v>31.380468979300645</v>
      </c>
      <c r="I4166" s="38">
        <v>73.181694030761719</v>
      </c>
      <c r="J4166" s="18">
        <f t="shared" si="197"/>
        <v>73.144226184631691</v>
      </c>
    </row>
    <row r="4167" spans="1:10" x14ac:dyDescent="0.3">
      <c r="A4167" s="3">
        <v>2038</v>
      </c>
      <c r="B4167" s="3">
        <v>8</v>
      </c>
      <c r="C4167" s="4">
        <v>12</v>
      </c>
      <c r="D4167" s="19">
        <f>INDEX('Prom Factor Mensual Hora 0,5'!$B$5:$N$28,MATCH('Casos CMg'!$C4167,'Prom Factor Mensual Hora 0,5'!$A$5:$A$28,0),MATCH('Casos CMg'!$B4167,'Prom Factor Mensual Hora 0,5'!$B$4:$M$4,0))</f>
        <v>0.99947672095085971</v>
      </c>
      <c r="E4167" s="38">
        <v>63.911144256591797</v>
      </c>
      <c r="F4167" s="18">
        <f t="shared" si="195"/>
        <v>63.87770089379574</v>
      </c>
      <c r="G4167" s="38">
        <v>31.396543502807621</v>
      </c>
      <c r="H4167" s="18">
        <f t="shared" si="196"/>
        <v>31.38011434937718</v>
      </c>
      <c r="I4167" s="38">
        <v>73.181694030761719</v>
      </c>
      <c r="J4167" s="18">
        <f t="shared" si="197"/>
        <v>73.143399583494826</v>
      </c>
    </row>
    <row r="4168" spans="1:10" x14ac:dyDescent="0.3">
      <c r="A4168" s="3">
        <v>2038</v>
      </c>
      <c r="B4168" s="3">
        <v>8</v>
      </c>
      <c r="C4168" s="4">
        <v>13</v>
      </c>
      <c r="D4168" s="19">
        <f>INDEX('Prom Factor Mensual Hora 0,5'!$B$5:$N$28,MATCH('Casos CMg'!$C4168,'Prom Factor Mensual Hora 0,5'!$A$5:$A$28,0),MATCH('Casos CMg'!$B4168,'Prom Factor Mensual Hora 0,5'!$B$4:$M$4,0))</f>
        <v>0.99946735169897394</v>
      </c>
      <c r="E4168" s="38">
        <v>68.810722351074219</v>
      </c>
      <c r="F4168" s="18">
        <f t="shared" si="195"/>
        <v>68.774070436721544</v>
      </c>
      <c r="G4168" s="38">
        <v>33.411220550537109</v>
      </c>
      <c r="H4168" s="18">
        <f t="shared" si="196"/>
        <v>33.393424120675661</v>
      </c>
      <c r="I4168" s="38">
        <v>79.045059204101563</v>
      </c>
      <c r="J4168" s="18">
        <f t="shared" si="197"/>
        <v>79.002955987611998</v>
      </c>
    </row>
    <row r="4169" spans="1:10" x14ac:dyDescent="0.3">
      <c r="A4169" s="3">
        <v>2038</v>
      </c>
      <c r="B4169" s="3">
        <v>8</v>
      </c>
      <c r="C4169" s="4">
        <v>14</v>
      </c>
      <c r="D4169" s="19">
        <f>INDEX('Prom Factor Mensual Hora 0,5'!$B$5:$N$28,MATCH('Casos CMg'!$C4169,'Prom Factor Mensual Hora 0,5'!$A$5:$A$28,0),MATCH('Casos CMg'!$B4169,'Prom Factor Mensual Hora 0,5'!$B$4:$M$4,0))</f>
        <v>0.9995702901590876</v>
      </c>
      <c r="E4169" s="38">
        <v>63.911144256591797</v>
      </c>
      <c r="F4169" s="18">
        <f t="shared" si="195"/>
        <v>63.883681008960771</v>
      </c>
      <c r="G4169" s="38">
        <v>31.396543502807621</v>
      </c>
      <c r="H4169" s="18">
        <f t="shared" si="196"/>
        <v>31.383052099093831</v>
      </c>
      <c r="I4169" s="38">
        <v>73.181694030761719</v>
      </c>
      <c r="J4169" s="18">
        <f t="shared" si="197"/>
        <v>73.15024713666206</v>
      </c>
    </row>
    <row r="4170" spans="1:10" x14ac:dyDescent="0.3">
      <c r="A4170" s="3">
        <v>2038</v>
      </c>
      <c r="B4170" s="3">
        <v>8</v>
      </c>
      <c r="C4170" s="4">
        <v>15</v>
      </c>
      <c r="D4170" s="19">
        <f>INDEX('Prom Factor Mensual Hora 0,5'!$B$5:$N$28,MATCH('Casos CMg'!$C4170,'Prom Factor Mensual Hora 0,5'!$A$5:$A$28,0),MATCH('Casos CMg'!$B4170,'Prom Factor Mensual Hora 0,5'!$B$4:$M$4,0))</f>
        <v>0.99957075012774976</v>
      </c>
      <c r="E4170" s="38">
        <v>63.911144256591797</v>
      </c>
      <c r="F4170" s="18">
        <f t="shared" si="195"/>
        <v>63.88371040608429</v>
      </c>
      <c r="G4170" s="38">
        <v>31.396543502807621</v>
      </c>
      <c r="H4170" s="18">
        <f t="shared" si="196"/>
        <v>31.383066540519941</v>
      </c>
      <c r="I4170" s="38">
        <v>73.181694030761719</v>
      </c>
      <c r="J4170" s="18">
        <f t="shared" si="197"/>
        <v>73.150280797947957</v>
      </c>
    </row>
    <row r="4171" spans="1:10" x14ac:dyDescent="0.3">
      <c r="A4171" s="3">
        <v>2038</v>
      </c>
      <c r="B4171" s="3">
        <v>8</v>
      </c>
      <c r="C4171" s="4">
        <v>16</v>
      </c>
      <c r="D4171" s="19">
        <f>INDEX('Prom Factor Mensual Hora 0,5'!$B$5:$N$28,MATCH('Casos CMg'!$C4171,'Prom Factor Mensual Hora 0,5'!$A$5:$A$28,0),MATCH('Casos CMg'!$B4171,'Prom Factor Mensual Hora 0,5'!$B$4:$M$4,0))</f>
        <v>0.99957789895829385</v>
      </c>
      <c r="E4171" s="38">
        <v>63.911144256591797</v>
      </c>
      <c r="F4171" s="18">
        <f t="shared" si="195"/>
        <v>63.884167296024458</v>
      </c>
      <c r="G4171" s="38">
        <v>31.396543502807621</v>
      </c>
      <c r="H4171" s="18">
        <f t="shared" si="196"/>
        <v>31.383290989089112</v>
      </c>
      <c r="I4171" s="38">
        <v>73.181694030761719</v>
      </c>
      <c r="J4171" s="18">
        <f t="shared" si="197"/>
        <v>73.150803961477507</v>
      </c>
    </row>
    <row r="4172" spans="1:10" x14ac:dyDescent="0.3">
      <c r="A4172" s="3">
        <v>2038</v>
      </c>
      <c r="B4172" s="3">
        <v>8</v>
      </c>
      <c r="C4172" s="4">
        <v>17</v>
      </c>
      <c r="D4172" s="19">
        <f>INDEX('Prom Factor Mensual Hora 0,5'!$B$5:$N$28,MATCH('Casos CMg'!$C4172,'Prom Factor Mensual Hora 0,5'!$A$5:$A$28,0),MATCH('Casos CMg'!$B4172,'Prom Factor Mensual Hora 0,5'!$B$4:$M$4,0))</f>
        <v>0.99940049649270768</v>
      </c>
      <c r="E4172" s="38">
        <v>73.970024108886719</v>
      </c>
      <c r="F4172" s="18">
        <f t="shared" si="195"/>
        <v>73.92567881999895</v>
      </c>
      <c r="G4172" s="38">
        <v>36.277149200439453</v>
      </c>
      <c r="H4172" s="18">
        <f t="shared" si="196"/>
        <v>36.25540092225922</v>
      </c>
      <c r="I4172" s="38">
        <v>85.842124938964844</v>
      </c>
      <c r="J4172" s="18">
        <f t="shared" si="197"/>
        <v>85.790662283990514</v>
      </c>
    </row>
    <row r="4173" spans="1:10" x14ac:dyDescent="0.3">
      <c r="A4173" s="3">
        <v>2038</v>
      </c>
      <c r="B4173" s="3">
        <v>8</v>
      </c>
      <c r="C4173" s="4">
        <v>18</v>
      </c>
      <c r="D4173" s="19">
        <f>INDEX('Prom Factor Mensual Hora 0,5'!$B$5:$N$28,MATCH('Casos CMg'!$C4173,'Prom Factor Mensual Hora 0,5'!$A$5:$A$28,0),MATCH('Casos CMg'!$B4173,'Prom Factor Mensual Hora 0,5'!$B$4:$M$4,0))</f>
        <v>0.99302038755396105</v>
      </c>
      <c r="E4173" s="38">
        <v>78.869598388671875</v>
      </c>
      <c r="F4173" s="18">
        <f t="shared" si="195"/>
        <v>78.319119158144204</v>
      </c>
      <c r="G4173" s="38">
        <v>38.291828155517578</v>
      </c>
      <c r="H4173" s="18">
        <f t="shared" si="196"/>
        <v>38.024566035141746</v>
      </c>
      <c r="I4173" s="38">
        <v>91.705497741699219</v>
      </c>
      <c r="J4173" s="18">
        <f t="shared" si="197"/>
        <v>91.065428908291054</v>
      </c>
    </row>
    <row r="4174" spans="1:10" x14ac:dyDescent="0.3">
      <c r="A4174" s="3">
        <v>2038</v>
      </c>
      <c r="B4174" s="3">
        <v>8</v>
      </c>
      <c r="C4174" s="4">
        <v>19</v>
      </c>
      <c r="D4174" s="19">
        <f>INDEX('Prom Factor Mensual Hora 0,5'!$B$5:$N$28,MATCH('Casos CMg'!$C4174,'Prom Factor Mensual Hora 0,5'!$A$5:$A$28,0),MATCH('Casos CMg'!$B4174,'Prom Factor Mensual Hora 0,5'!$B$4:$M$4,0))</f>
        <v>0.97350088657496014</v>
      </c>
      <c r="E4174" s="38">
        <v>103.1629333496094</v>
      </c>
      <c r="F4174" s="18">
        <f t="shared" si="195"/>
        <v>100.42920707751827</v>
      </c>
      <c r="G4174" s="38">
        <v>49.379756927490227</v>
      </c>
      <c r="H4174" s="18">
        <f t="shared" si="196"/>
        <v>48.071237147767768</v>
      </c>
      <c r="I4174" s="38">
        <v>122.2163543701172</v>
      </c>
      <c r="J4174" s="18">
        <f t="shared" si="197"/>
        <v>118.9777293332686</v>
      </c>
    </row>
    <row r="4175" spans="1:10" x14ac:dyDescent="0.3">
      <c r="A4175" s="3">
        <v>2038</v>
      </c>
      <c r="B4175" s="3">
        <v>8</v>
      </c>
      <c r="C4175" s="4">
        <v>20</v>
      </c>
      <c r="D4175" s="19">
        <f>INDEX('Prom Factor Mensual Hora 0,5'!$B$5:$N$28,MATCH('Casos CMg'!$C4175,'Prom Factor Mensual Hora 0,5'!$A$5:$A$28,0),MATCH('Casos CMg'!$B4175,'Prom Factor Mensual Hora 0,5'!$B$4:$M$4,0))</f>
        <v>0.97351099485228498</v>
      </c>
      <c r="E4175" s="38">
        <v>103.1629333496094</v>
      </c>
      <c r="F4175" s="18">
        <f t="shared" si="195"/>
        <v>100.43024987705822</v>
      </c>
      <c r="G4175" s="38">
        <v>49.379756927490227</v>
      </c>
      <c r="H4175" s="18">
        <f t="shared" si="196"/>
        <v>48.071736292045024</v>
      </c>
      <c r="I4175" s="38">
        <v>122.2163543701172</v>
      </c>
      <c r="J4175" s="18">
        <f t="shared" si="197"/>
        <v>118.97896473007221</v>
      </c>
    </row>
    <row r="4176" spans="1:10" x14ac:dyDescent="0.3">
      <c r="A4176" s="3">
        <v>2038</v>
      </c>
      <c r="B4176" s="3">
        <v>8</v>
      </c>
      <c r="C4176" s="4">
        <v>21</v>
      </c>
      <c r="D4176" s="19">
        <f>INDEX('Prom Factor Mensual Hora 0,5'!$B$5:$N$28,MATCH('Casos CMg'!$C4176,'Prom Factor Mensual Hora 0,5'!$A$5:$A$28,0),MATCH('Casos CMg'!$B4176,'Prom Factor Mensual Hora 0,5'!$B$4:$M$4,0))</f>
        <v>0.97349355073691068</v>
      </c>
      <c r="E4176" s="38">
        <v>103.1629333496094</v>
      </c>
      <c r="F4176" s="18">
        <f t="shared" si="195"/>
        <v>100.42845029094651</v>
      </c>
      <c r="G4176" s="38">
        <v>49.379756927490227</v>
      </c>
      <c r="H4176" s="18">
        <f t="shared" si="196"/>
        <v>48.070874905868024</v>
      </c>
      <c r="I4176" s="38">
        <v>122.2163543701172</v>
      </c>
      <c r="J4176" s="18">
        <f t="shared" si="197"/>
        <v>118.97683277388595</v>
      </c>
    </row>
    <row r="4177" spans="1:10" x14ac:dyDescent="0.3">
      <c r="A4177" s="3">
        <v>2038</v>
      </c>
      <c r="B4177" s="3">
        <v>8</v>
      </c>
      <c r="C4177" s="4">
        <v>22</v>
      </c>
      <c r="D4177" s="19">
        <f>INDEX('Prom Factor Mensual Hora 0,5'!$B$5:$N$28,MATCH('Casos CMg'!$C4177,'Prom Factor Mensual Hora 0,5'!$A$5:$A$28,0),MATCH('Casos CMg'!$B4177,'Prom Factor Mensual Hora 0,5'!$B$4:$M$4,0))</f>
        <v>0.9734807689676247</v>
      </c>
      <c r="E4177" s="38">
        <v>103.1629333496094</v>
      </c>
      <c r="F4177" s="18">
        <f t="shared" si="195"/>
        <v>100.42713168613358</v>
      </c>
      <c r="G4177" s="38">
        <v>49.379756927490227</v>
      </c>
      <c r="H4177" s="18">
        <f t="shared" si="196"/>
        <v>48.070243745207577</v>
      </c>
      <c r="I4177" s="38">
        <v>122.2163543701172</v>
      </c>
      <c r="J4177" s="18">
        <f t="shared" si="197"/>
        <v>118.97527063264141</v>
      </c>
    </row>
    <row r="4178" spans="1:10" x14ac:dyDescent="0.3">
      <c r="A4178" s="3">
        <v>2038</v>
      </c>
      <c r="B4178" s="3">
        <v>8</v>
      </c>
      <c r="C4178" s="4">
        <v>23</v>
      </c>
      <c r="D4178" s="19">
        <f>INDEX('Prom Factor Mensual Hora 0,5'!$B$5:$N$28,MATCH('Casos CMg'!$C4178,'Prom Factor Mensual Hora 0,5'!$A$5:$A$28,0),MATCH('Casos CMg'!$B4178,'Prom Factor Mensual Hora 0,5'!$B$4:$M$4,0))</f>
        <v>0.97348974165532653</v>
      </c>
      <c r="E4178" s="38">
        <v>103.2608337402344</v>
      </c>
      <c r="F4178" s="18">
        <f t="shared" si="195"/>
        <v>100.52336236089441</v>
      </c>
      <c r="G4178" s="38">
        <v>49.433559417724609</v>
      </c>
      <c r="H4178" s="18">
        <f t="shared" si="196"/>
        <v>48.123062986663967</v>
      </c>
      <c r="I4178" s="38">
        <v>122.3375701904297</v>
      </c>
      <c r="J4178" s="18">
        <f t="shared" si="197"/>
        <v>119.09436959942178</v>
      </c>
    </row>
    <row r="4179" spans="1:10" x14ac:dyDescent="0.3">
      <c r="A4179" s="3">
        <v>2038</v>
      </c>
      <c r="B4179" s="3">
        <v>9</v>
      </c>
      <c r="C4179" s="4">
        <v>0</v>
      </c>
      <c r="D4179" s="19">
        <f>INDEX('Prom Factor Mensual Hora 0,5'!$B$5:$N$28,MATCH('Casos CMg'!$C4179,'Prom Factor Mensual Hora 0,5'!$A$5:$A$28,0),MATCH('Casos CMg'!$B4179,'Prom Factor Mensual Hora 0,5'!$B$4:$M$4,0))</f>
        <v>0.97204255867463574</v>
      </c>
      <c r="E4179" s="38">
        <v>84.17889404296875</v>
      </c>
      <c r="F4179" s="18">
        <f t="shared" si="195"/>
        <v>81.825467551928398</v>
      </c>
      <c r="G4179" s="38">
        <v>40.087863922119141</v>
      </c>
      <c r="H4179" s="18">
        <f t="shared" si="196"/>
        <v>38.967109818657306</v>
      </c>
      <c r="I4179" s="38">
        <v>98.533714294433594</v>
      </c>
      <c r="J4179" s="18">
        <f t="shared" si="197"/>
        <v>95.778963758476763</v>
      </c>
    </row>
    <row r="4180" spans="1:10" x14ac:dyDescent="0.3">
      <c r="A4180" s="3">
        <v>2038</v>
      </c>
      <c r="B4180" s="3">
        <v>9</v>
      </c>
      <c r="C4180" s="4">
        <v>1</v>
      </c>
      <c r="D4180" s="19">
        <f>INDEX('Prom Factor Mensual Hora 0,5'!$B$5:$N$28,MATCH('Casos CMg'!$C4180,'Prom Factor Mensual Hora 0,5'!$A$5:$A$28,0),MATCH('Casos CMg'!$B4180,'Prom Factor Mensual Hora 0,5'!$B$4:$M$4,0))</f>
        <v>0.9742465831758057</v>
      </c>
      <c r="E4180" s="38">
        <v>80.537811279296875</v>
      </c>
      <c r="F4180" s="18">
        <f t="shared" si="195"/>
        <v>78.463687455312851</v>
      </c>
      <c r="G4180" s="38">
        <v>38.177810668945313</v>
      </c>
      <c r="H4180" s="18">
        <f t="shared" si="196"/>
        <v>37.194601597352793</v>
      </c>
      <c r="I4180" s="38">
        <v>95.9951171875</v>
      </c>
      <c r="J4180" s="18">
        <f t="shared" si="197"/>
        <v>93.522914921482936</v>
      </c>
    </row>
    <row r="4181" spans="1:10" x14ac:dyDescent="0.3">
      <c r="A4181" s="3">
        <v>2038</v>
      </c>
      <c r="B4181" s="3">
        <v>9</v>
      </c>
      <c r="C4181" s="4">
        <v>2</v>
      </c>
      <c r="D4181" s="19">
        <f>INDEX('Prom Factor Mensual Hora 0,5'!$B$5:$N$28,MATCH('Casos CMg'!$C4181,'Prom Factor Mensual Hora 0,5'!$A$5:$A$28,0),MATCH('Casos CMg'!$B4181,'Prom Factor Mensual Hora 0,5'!$B$4:$M$4,0))</f>
        <v>0.97408407668829189</v>
      </c>
      <c r="E4181" s="38">
        <v>80.537811279296875</v>
      </c>
      <c r="F4181" s="18">
        <f t="shared" si="195"/>
        <v>78.450599538489797</v>
      </c>
      <c r="G4181" s="38">
        <v>38.177810668945313</v>
      </c>
      <c r="H4181" s="18">
        <f t="shared" si="196"/>
        <v>37.188397455440011</v>
      </c>
      <c r="I4181" s="38">
        <v>95.9951171875</v>
      </c>
      <c r="J4181" s="18">
        <f t="shared" si="197"/>
        <v>93.507315092170316</v>
      </c>
    </row>
    <row r="4182" spans="1:10" x14ac:dyDescent="0.3">
      <c r="A4182" s="3">
        <v>2038</v>
      </c>
      <c r="B4182" s="3">
        <v>9</v>
      </c>
      <c r="C4182" s="4">
        <v>3</v>
      </c>
      <c r="D4182" s="19">
        <f>INDEX('Prom Factor Mensual Hora 0,5'!$B$5:$N$28,MATCH('Casos CMg'!$C4182,'Prom Factor Mensual Hora 0,5'!$A$5:$A$28,0),MATCH('Casos CMg'!$B4182,'Prom Factor Mensual Hora 0,5'!$B$4:$M$4,0))</f>
        <v>0.97503800939849639</v>
      </c>
      <c r="E4182" s="38">
        <v>80.537811279296875</v>
      </c>
      <c r="F4182" s="18">
        <f t="shared" si="195"/>
        <v>78.527427191077393</v>
      </c>
      <c r="G4182" s="38">
        <v>38.177810668945313</v>
      </c>
      <c r="H4182" s="18">
        <f t="shared" si="196"/>
        <v>37.224816517841113</v>
      </c>
      <c r="I4182" s="38">
        <v>95.9951171875</v>
      </c>
      <c r="J4182" s="18">
        <f t="shared" si="197"/>
        <v>93.598887974475389</v>
      </c>
    </row>
    <row r="4183" spans="1:10" x14ac:dyDescent="0.3">
      <c r="A4183" s="3">
        <v>2038</v>
      </c>
      <c r="B4183" s="3">
        <v>9</v>
      </c>
      <c r="C4183" s="4">
        <v>4</v>
      </c>
      <c r="D4183" s="19">
        <f>INDEX('Prom Factor Mensual Hora 0,5'!$B$5:$N$28,MATCH('Casos CMg'!$C4183,'Prom Factor Mensual Hora 0,5'!$A$5:$A$28,0),MATCH('Casos CMg'!$B4183,'Prom Factor Mensual Hora 0,5'!$B$4:$M$4,0))</f>
        <v>0.97408482109622996</v>
      </c>
      <c r="E4183" s="38">
        <v>80.537811279296875</v>
      </c>
      <c r="F4183" s="18">
        <f t="shared" si="195"/>
        <v>78.450659491475832</v>
      </c>
      <c r="G4183" s="38">
        <v>38.177810668945313</v>
      </c>
      <c r="H4183" s="18">
        <f t="shared" si="196"/>
        <v>37.188425875305335</v>
      </c>
      <c r="I4183" s="38">
        <v>95.9951171875</v>
      </c>
      <c r="J4183" s="18">
        <f t="shared" si="197"/>
        <v>93.507386551697564</v>
      </c>
    </row>
    <row r="4184" spans="1:10" x14ac:dyDescent="0.3">
      <c r="A4184" s="3">
        <v>2038</v>
      </c>
      <c r="B4184" s="3">
        <v>9</v>
      </c>
      <c r="C4184" s="4">
        <v>5</v>
      </c>
      <c r="D4184" s="19">
        <f>INDEX('Prom Factor Mensual Hora 0,5'!$B$5:$N$28,MATCH('Casos CMg'!$C4184,'Prom Factor Mensual Hora 0,5'!$A$5:$A$28,0),MATCH('Casos CMg'!$B4184,'Prom Factor Mensual Hora 0,5'!$B$4:$M$4,0))</f>
        <v>0.97409849192360065</v>
      </c>
      <c r="E4184" s="38">
        <v>80.537811279296875</v>
      </c>
      <c r="F4184" s="18">
        <f t="shared" si="195"/>
        <v>78.451760509990635</v>
      </c>
      <c r="G4184" s="38">
        <v>38.177810668945313</v>
      </c>
      <c r="H4184" s="18">
        <f t="shared" si="196"/>
        <v>37.188947797564381</v>
      </c>
      <c r="I4184" s="38">
        <v>95.9951171875</v>
      </c>
      <c r="J4184" s="18">
        <f t="shared" si="197"/>
        <v>93.508698884373061</v>
      </c>
    </row>
    <row r="4185" spans="1:10" x14ac:dyDescent="0.3">
      <c r="A4185" s="3">
        <v>2038</v>
      </c>
      <c r="B4185" s="3">
        <v>9</v>
      </c>
      <c r="C4185" s="4">
        <v>6</v>
      </c>
      <c r="D4185" s="19">
        <f>INDEX('Prom Factor Mensual Hora 0,5'!$B$5:$N$28,MATCH('Casos CMg'!$C4185,'Prom Factor Mensual Hora 0,5'!$A$5:$A$28,0),MATCH('Casos CMg'!$B4185,'Prom Factor Mensual Hora 0,5'!$B$4:$M$4,0))</f>
        <v>0.9740796118342202</v>
      </c>
      <c r="E4185" s="38">
        <v>46.027076721191413</v>
      </c>
      <c r="F4185" s="18">
        <f t="shared" si="195"/>
        <v>44.834037026442005</v>
      </c>
      <c r="G4185" s="38">
        <v>22.656827926635739</v>
      </c>
      <c r="H4185" s="18">
        <f t="shared" si="196"/>
        <v>22.06955415217206</v>
      </c>
      <c r="I4185" s="38">
        <v>51.904384613037109</v>
      </c>
      <c r="J4185" s="18">
        <f t="shared" si="197"/>
        <v>50.559002816361257</v>
      </c>
    </row>
    <row r="4186" spans="1:10" x14ac:dyDescent="0.3">
      <c r="A4186" s="3">
        <v>2038</v>
      </c>
      <c r="B4186" s="3">
        <v>9</v>
      </c>
      <c r="C4186" s="4">
        <v>7</v>
      </c>
      <c r="D4186" s="19">
        <f>INDEX('Prom Factor Mensual Hora 0,5'!$B$5:$N$28,MATCH('Casos CMg'!$C4186,'Prom Factor Mensual Hora 0,5'!$A$5:$A$28,0),MATCH('Casos CMg'!$B4186,'Prom Factor Mensual Hora 0,5'!$B$4:$M$4,0))</f>
        <v>0.97273984380637468</v>
      </c>
      <c r="E4186" s="38">
        <v>43.363639831542969</v>
      </c>
      <c r="F4186" s="18">
        <f t="shared" si="195"/>
        <v>42.181540236610992</v>
      </c>
      <c r="G4186" s="38">
        <v>21.443790435791019</v>
      </c>
      <c r="H4186" s="18">
        <f t="shared" si="196"/>
        <v>20.859229359127987</v>
      </c>
      <c r="I4186" s="38">
        <v>49.101448059082031</v>
      </c>
      <c r="J4186" s="18">
        <f t="shared" si="197"/>
        <v>47.762934915658278</v>
      </c>
    </row>
    <row r="4187" spans="1:10" x14ac:dyDescent="0.3">
      <c r="A4187" s="3">
        <v>2038</v>
      </c>
      <c r="B4187" s="3">
        <v>9</v>
      </c>
      <c r="C4187" s="4">
        <v>8</v>
      </c>
      <c r="D4187" s="19">
        <f>INDEX('Prom Factor Mensual Hora 0,5'!$B$5:$N$28,MATCH('Casos CMg'!$C4187,'Prom Factor Mensual Hora 0,5'!$A$5:$A$28,0),MATCH('Casos CMg'!$B4187,'Prom Factor Mensual Hora 0,5'!$B$4:$M$4,0))</f>
        <v>0.97273361132409919</v>
      </c>
      <c r="E4187" s="38">
        <v>43.363639831542969</v>
      </c>
      <c r="F4187" s="18">
        <f t="shared" si="195"/>
        <v>42.181269973494345</v>
      </c>
      <c r="G4187" s="38">
        <v>21.443790435791019</v>
      </c>
      <c r="H4187" s="18">
        <f t="shared" si="196"/>
        <v>20.859095711084176</v>
      </c>
      <c r="I4187" s="38">
        <v>49.101448059082031</v>
      </c>
      <c r="J4187" s="18">
        <f t="shared" si="197"/>
        <v>47.762628891753543</v>
      </c>
    </row>
    <row r="4188" spans="1:10" x14ac:dyDescent="0.3">
      <c r="A4188" s="3">
        <v>2038</v>
      </c>
      <c r="B4188" s="3">
        <v>9</v>
      </c>
      <c r="C4188" s="4">
        <v>9</v>
      </c>
      <c r="D4188" s="19">
        <f>INDEX('Prom Factor Mensual Hora 0,5'!$B$5:$N$28,MATCH('Casos CMg'!$C4188,'Prom Factor Mensual Hora 0,5'!$A$5:$A$28,0),MATCH('Casos CMg'!$B4188,'Prom Factor Mensual Hora 0,5'!$B$4:$M$4,0))</f>
        <v>0.98380388909456784</v>
      </c>
      <c r="E4188" s="38">
        <v>23.399906158447269</v>
      </c>
      <c r="F4188" s="18">
        <f t="shared" si="195"/>
        <v>23.020918683128354</v>
      </c>
      <c r="G4188" s="38">
        <v>14.666878700256349</v>
      </c>
      <c r="H4188" s="18">
        <f t="shared" si="196"/>
        <v>14.429332306190476</v>
      </c>
      <c r="I4188" s="38">
        <v>25.02767372131348</v>
      </c>
      <c r="J4188" s="18">
        <f t="shared" si="197"/>
        <v>24.622322742018117</v>
      </c>
    </row>
    <row r="4189" spans="1:10" x14ac:dyDescent="0.3">
      <c r="A4189" s="3">
        <v>2038</v>
      </c>
      <c r="B4189" s="3">
        <v>9</v>
      </c>
      <c r="C4189" s="4">
        <v>10</v>
      </c>
      <c r="D4189" s="19">
        <f>INDEX('Prom Factor Mensual Hora 0,5'!$B$5:$N$28,MATCH('Casos CMg'!$C4189,'Prom Factor Mensual Hora 0,5'!$A$5:$A$28,0),MATCH('Casos CMg'!$B4189,'Prom Factor Mensual Hora 0,5'!$B$4:$M$4,0))</f>
        <v>0.99651040141575653</v>
      </c>
      <c r="E4189" s="38">
        <v>23.399906158447269</v>
      </c>
      <c r="F4189" s="18">
        <f t="shared" si="195"/>
        <v>23.318249879045322</v>
      </c>
      <c r="G4189" s="38">
        <v>14.666878700256349</v>
      </c>
      <c r="H4189" s="18">
        <f t="shared" si="196"/>
        <v>14.615697181108665</v>
      </c>
      <c r="I4189" s="38">
        <v>25.02767372131348</v>
      </c>
      <c r="J4189" s="18">
        <f t="shared" si="197"/>
        <v>24.940337186528676</v>
      </c>
    </row>
    <row r="4190" spans="1:10" x14ac:dyDescent="0.3">
      <c r="A4190" s="3">
        <v>2038</v>
      </c>
      <c r="B4190" s="3">
        <v>9</v>
      </c>
      <c r="C4190" s="4">
        <v>11</v>
      </c>
      <c r="D4190" s="19">
        <f>INDEX('Prom Factor Mensual Hora 0,5'!$B$5:$N$28,MATCH('Casos CMg'!$C4190,'Prom Factor Mensual Hora 0,5'!$A$5:$A$28,0),MATCH('Casos CMg'!$B4190,'Prom Factor Mensual Hora 0,5'!$B$4:$M$4,0))</f>
        <v>0.99637875931433106</v>
      </c>
      <c r="E4190" s="38">
        <v>23.399906158447269</v>
      </c>
      <c r="F4190" s="18">
        <f t="shared" si="195"/>
        <v>23.315169466225466</v>
      </c>
      <c r="G4190" s="38">
        <v>14.666878700256349</v>
      </c>
      <c r="H4190" s="18">
        <f t="shared" si="196"/>
        <v>14.613766402375211</v>
      </c>
      <c r="I4190" s="38">
        <v>25.02767372131348</v>
      </c>
      <c r="J4190" s="18">
        <f t="shared" si="197"/>
        <v>24.937042490966213</v>
      </c>
    </row>
    <row r="4191" spans="1:10" x14ac:dyDescent="0.3">
      <c r="A4191" s="3">
        <v>2038</v>
      </c>
      <c r="B4191" s="3">
        <v>9</v>
      </c>
      <c r="C4191" s="4">
        <v>12</v>
      </c>
      <c r="D4191" s="19">
        <f>INDEX('Prom Factor Mensual Hora 0,5'!$B$5:$N$28,MATCH('Casos CMg'!$C4191,'Prom Factor Mensual Hora 0,5'!$A$5:$A$28,0),MATCH('Casos CMg'!$B4191,'Prom Factor Mensual Hora 0,5'!$B$4:$M$4,0))</f>
        <v>0.99637522767769626</v>
      </c>
      <c r="E4191" s="38">
        <v>23.399906158447269</v>
      </c>
      <c r="F4191" s="18">
        <f t="shared" si="195"/>
        <v>23.315086826259623</v>
      </c>
      <c r="G4191" s="38">
        <v>14.666878700256349</v>
      </c>
      <c r="H4191" s="18">
        <f t="shared" si="196"/>
        <v>14.613714604289074</v>
      </c>
      <c r="I4191" s="38">
        <v>25.02767372131348</v>
      </c>
      <c r="J4191" s="18">
        <f t="shared" si="197"/>
        <v>24.936954102316815</v>
      </c>
    </row>
    <row r="4192" spans="1:10" x14ac:dyDescent="0.3">
      <c r="A4192" s="3">
        <v>2038</v>
      </c>
      <c r="B4192" s="3">
        <v>9</v>
      </c>
      <c r="C4192" s="4">
        <v>13</v>
      </c>
      <c r="D4192" s="19">
        <f>INDEX('Prom Factor Mensual Hora 0,5'!$B$5:$N$28,MATCH('Casos CMg'!$C4192,'Prom Factor Mensual Hora 0,5'!$A$5:$A$28,0),MATCH('Casos CMg'!$B4192,'Prom Factor Mensual Hora 0,5'!$B$4:$M$4,0))</f>
        <v>0.99639232684161072</v>
      </c>
      <c r="E4192" s="38">
        <v>22.915643692016602</v>
      </c>
      <c r="F4192" s="18">
        <f t="shared" si="195"/>
        <v>22.832971539361701</v>
      </c>
      <c r="G4192" s="38">
        <v>14.446324348449711</v>
      </c>
      <c r="H4192" s="18">
        <f t="shared" si="196"/>
        <v>14.394206731860423</v>
      </c>
      <c r="I4192" s="38">
        <v>24.518049240112301</v>
      </c>
      <c r="J4192" s="18">
        <f t="shared" si="197"/>
        <v>24.42959613197268</v>
      </c>
    </row>
    <row r="4193" spans="1:10" x14ac:dyDescent="0.3">
      <c r="A4193" s="3">
        <v>2038</v>
      </c>
      <c r="B4193" s="3">
        <v>9</v>
      </c>
      <c r="C4193" s="4">
        <v>14</v>
      </c>
      <c r="D4193" s="19">
        <f>INDEX('Prom Factor Mensual Hora 0,5'!$B$5:$N$28,MATCH('Casos CMg'!$C4193,'Prom Factor Mensual Hora 0,5'!$A$5:$A$28,0),MATCH('Casos CMg'!$B4193,'Prom Factor Mensual Hora 0,5'!$B$4:$M$4,0))</f>
        <v>0.99819978685956856</v>
      </c>
      <c r="E4193" s="38">
        <v>22.915643692016602</v>
      </c>
      <c r="F4193" s="18">
        <f t="shared" si="195"/>
        <v>22.874390649120787</v>
      </c>
      <c r="G4193" s="38">
        <v>14.446324348449711</v>
      </c>
      <c r="H4193" s="18">
        <f t="shared" si="196"/>
        <v>14.420317885526696</v>
      </c>
      <c r="I4193" s="38">
        <v>24.518049240112301</v>
      </c>
      <c r="J4193" s="18">
        <f t="shared" si="197"/>
        <v>24.473911525692507</v>
      </c>
    </row>
    <row r="4194" spans="1:10" x14ac:dyDescent="0.3">
      <c r="A4194" s="3">
        <v>2038</v>
      </c>
      <c r="B4194" s="3">
        <v>9</v>
      </c>
      <c r="C4194" s="4">
        <v>15</v>
      </c>
      <c r="D4194" s="19">
        <f>INDEX('Prom Factor Mensual Hora 0,5'!$B$5:$N$28,MATCH('Casos CMg'!$C4194,'Prom Factor Mensual Hora 0,5'!$A$5:$A$28,0),MATCH('Casos CMg'!$B4194,'Prom Factor Mensual Hora 0,5'!$B$4:$M$4,0))</f>
        <v>0.99916905470794437</v>
      </c>
      <c r="E4194" s="38">
        <v>23.399906158447269</v>
      </c>
      <c r="F4194" s="18">
        <f t="shared" si="195"/>
        <v>23.380462116590365</v>
      </c>
      <c r="G4194" s="38">
        <v>14.666878700256349</v>
      </c>
      <c r="H4194" s="18">
        <f t="shared" si="196"/>
        <v>14.654691326451221</v>
      </c>
      <c r="I4194" s="38">
        <v>25.02767372131348</v>
      </c>
      <c r="J4194" s="18">
        <f t="shared" si="197"/>
        <v>25.00687709366365</v>
      </c>
    </row>
    <row r="4195" spans="1:10" x14ac:dyDescent="0.3">
      <c r="A4195" s="3">
        <v>2038</v>
      </c>
      <c r="B4195" s="3">
        <v>9</v>
      </c>
      <c r="C4195" s="4">
        <v>16</v>
      </c>
      <c r="D4195" s="19">
        <f>INDEX('Prom Factor Mensual Hora 0,5'!$B$5:$N$28,MATCH('Casos CMg'!$C4195,'Prom Factor Mensual Hora 0,5'!$A$5:$A$28,0),MATCH('Casos CMg'!$B4195,'Prom Factor Mensual Hora 0,5'!$B$4:$M$4,0))</f>
        <v>0.9990444504188255</v>
      </c>
      <c r="E4195" s="38">
        <v>23.399906158447269</v>
      </c>
      <c r="F4195" s="18">
        <f t="shared" si="195"/>
        <v>23.377546387918041</v>
      </c>
      <c r="G4195" s="38">
        <v>14.666878700256349</v>
      </c>
      <c r="H4195" s="18">
        <f t="shared" si="196"/>
        <v>14.652863770457182</v>
      </c>
      <c r="I4195" s="38">
        <v>25.02767372131348</v>
      </c>
      <c r="J4195" s="18">
        <f t="shared" si="197"/>
        <v>25.003758538171308</v>
      </c>
    </row>
    <row r="4196" spans="1:10" x14ac:dyDescent="0.3">
      <c r="A4196" s="3">
        <v>2038</v>
      </c>
      <c r="B4196" s="3">
        <v>9</v>
      </c>
      <c r="C4196" s="4">
        <v>17</v>
      </c>
      <c r="D4196" s="19">
        <f>INDEX('Prom Factor Mensual Hora 0,5'!$B$5:$N$28,MATCH('Casos CMg'!$C4196,'Prom Factor Mensual Hora 0,5'!$A$5:$A$28,0),MATCH('Casos CMg'!$B4196,'Prom Factor Mensual Hora 0,5'!$B$4:$M$4,0))</f>
        <v>0.9993050788709984</v>
      </c>
      <c r="E4196" s="38">
        <v>42.879383087158203</v>
      </c>
      <c r="F4196" s="18">
        <f t="shared" si="195"/>
        <v>42.849585297852386</v>
      </c>
      <c r="G4196" s="38">
        <v>21.223234176635739</v>
      </c>
      <c r="H4196" s="18">
        <f t="shared" si="196"/>
        <v>21.208485702780646</v>
      </c>
      <c r="I4196" s="38">
        <v>48.591819763183587</v>
      </c>
      <c r="J4196" s="18">
        <f t="shared" si="197"/>
        <v>48.558052280933509</v>
      </c>
    </row>
    <row r="4197" spans="1:10" x14ac:dyDescent="0.3">
      <c r="A4197" s="3">
        <v>2038</v>
      </c>
      <c r="B4197" s="3">
        <v>9</v>
      </c>
      <c r="C4197" s="4">
        <v>18</v>
      </c>
      <c r="D4197" s="19">
        <f>INDEX('Prom Factor Mensual Hora 0,5'!$B$5:$N$28,MATCH('Casos CMg'!$C4197,'Prom Factor Mensual Hora 0,5'!$A$5:$A$28,0),MATCH('Casos CMg'!$B4197,'Prom Factor Mensual Hora 0,5'!$B$4:$M$4,0))</f>
        <v>0.99759036986935989</v>
      </c>
      <c r="E4197" s="38">
        <v>42.879383087158203</v>
      </c>
      <c r="F4197" s="18">
        <f t="shared" si="195"/>
        <v>42.776059633688128</v>
      </c>
      <c r="G4197" s="38">
        <v>21.223234176635739</v>
      </c>
      <c r="H4197" s="18">
        <f t="shared" si="196"/>
        <v>21.172094032094087</v>
      </c>
      <c r="I4197" s="38">
        <v>48.591819763183587</v>
      </c>
      <c r="J4197" s="18">
        <f t="shared" si="197"/>
        <v>48.474731450179583</v>
      </c>
    </row>
    <row r="4198" spans="1:10" x14ac:dyDescent="0.3">
      <c r="A4198" s="3">
        <v>2038</v>
      </c>
      <c r="B4198" s="3">
        <v>9</v>
      </c>
      <c r="C4198" s="4">
        <v>19</v>
      </c>
      <c r="D4198" s="19">
        <f>INDEX('Prom Factor Mensual Hora 0,5'!$B$5:$N$28,MATCH('Casos CMg'!$C4198,'Prom Factor Mensual Hora 0,5'!$A$5:$A$28,0),MATCH('Casos CMg'!$B4198,'Prom Factor Mensual Hora 0,5'!$B$4:$M$4,0))</f>
        <v>0.98333751685340054</v>
      </c>
      <c r="E4198" s="38">
        <v>85.5029296875</v>
      </c>
      <c r="F4198" s="18">
        <f t="shared" si="195"/>
        <v>84.07823856259715</v>
      </c>
      <c r="G4198" s="38">
        <v>40.782436370849609</v>
      </c>
      <c r="H4198" s="18">
        <f t="shared" si="196"/>
        <v>40.102899712143063</v>
      </c>
      <c r="I4198" s="38">
        <v>99.456817626953125</v>
      </c>
      <c r="J4198" s="18">
        <f t="shared" si="197"/>
        <v>97.799620079429602</v>
      </c>
    </row>
    <row r="4199" spans="1:10" x14ac:dyDescent="0.3">
      <c r="A4199" s="3">
        <v>2038</v>
      </c>
      <c r="B4199" s="3">
        <v>9</v>
      </c>
      <c r="C4199" s="4">
        <v>20</v>
      </c>
      <c r="D4199" s="19">
        <f>INDEX('Prom Factor Mensual Hora 0,5'!$B$5:$N$28,MATCH('Casos CMg'!$C4199,'Prom Factor Mensual Hora 0,5'!$A$5:$A$28,0),MATCH('Casos CMg'!$B4199,'Prom Factor Mensual Hora 0,5'!$B$4:$M$4,0))</f>
        <v>0.97364157716331123</v>
      </c>
      <c r="E4199" s="38">
        <v>85.5029296875</v>
      </c>
      <c r="F4199" s="18">
        <f t="shared" si="195"/>
        <v>83.249207313021202</v>
      </c>
      <c r="G4199" s="38">
        <v>40.782436370849609</v>
      </c>
      <c r="H4199" s="18">
        <f t="shared" si="196"/>
        <v>39.707475668676402</v>
      </c>
      <c r="I4199" s="38">
        <v>99.456817626953125</v>
      </c>
      <c r="J4199" s="18">
        <f t="shared" si="197"/>
        <v>96.835292773950457</v>
      </c>
    </row>
    <row r="4200" spans="1:10" x14ac:dyDescent="0.3">
      <c r="A4200" s="3">
        <v>2038</v>
      </c>
      <c r="B4200" s="3">
        <v>9</v>
      </c>
      <c r="C4200" s="4">
        <v>21</v>
      </c>
      <c r="D4200" s="19">
        <f>INDEX('Prom Factor Mensual Hora 0,5'!$B$5:$N$28,MATCH('Casos CMg'!$C4200,'Prom Factor Mensual Hora 0,5'!$A$5:$A$28,0),MATCH('Casos CMg'!$B4200,'Prom Factor Mensual Hora 0,5'!$B$4:$M$4,0))</f>
        <v>0.97197707714224701</v>
      </c>
      <c r="E4200" s="38">
        <v>85.5029296875</v>
      </c>
      <c r="F4200" s="18">
        <f t="shared" si="195"/>
        <v>83.106887684755307</v>
      </c>
      <c r="G4200" s="38">
        <v>40.782436370849609</v>
      </c>
      <c r="H4200" s="18">
        <f t="shared" si="196"/>
        <v>39.639593302478069</v>
      </c>
      <c r="I4200" s="38">
        <v>99.456817626953125</v>
      </c>
      <c r="J4200" s="18">
        <f t="shared" si="197"/>
        <v>96.669746898915406</v>
      </c>
    </row>
    <row r="4201" spans="1:10" x14ac:dyDescent="0.3">
      <c r="A4201" s="3">
        <v>2038</v>
      </c>
      <c r="B4201" s="3">
        <v>9</v>
      </c>
      <c r="C4201" s="4">
        <v>22</v>
      </c>
      <c r="D4201" s="19">
        <f>INDEX('Prom Factor Mensual Hora 0,5'!$B$5:$N$28,MATCH('Casos CMg'!$C4201,'Prom Factor Mensual Hora 0,5'!$A$5:$A$28,0),MATCH('Casos CMg'!$B4201,'Prom Factor Mensual Hora 0,5'!$B$4:$M$4,0))</f>
        <v>0.97199432949026132</v>
      </c>
      <c r="E4201" s="38">
        <v>85.5029296875</v>
      </c>
      <c r="F4201" s="18">
        <f t="shared" si="195"/>
        <v>83.108362811054519</v>
      </c>
      <c r="G4201" s="38">
        <v>40.782436370849609</v>
      </c>
      <c r="H4201" s="18">
        <f t="shared" si="196"/>
        <v>39.640296895263212</v>
      </c>
      <c r="I4201" s="38">
        <v>99.456817626953125</v>
      </c>
      <c r="J4201" s="18">
        <f t="shared" si="197"/>
        <v>96.671462762545502</v>
      </c>
    </row>
    <row r="4202" spans="1:10" x14ac:dyDescent="0.3">
      <c r="A4202" s="3">
        <v>2038</v>
      </c>
      <c r="B4202" s="3">
        <v>9</v>
      </c>
      <c r="C4202" s="4">
        <v>23</v>
      </c>
      <c r="D4202" s="19">
        <f>INDEX('Prom Factor Mensual Hora 0,5'!$B$5:$N$28,MATCH('Casos CMg'!$C4202,'Prom Factor Mensual Hora 0,5'!$A$5:$A$28,0),MATCH('Casos CMg'!$B4202,'Prom Factor Mensual Hora 0,5'!$B$4:$M$4,0))</f>
        <v>0.97199575680251449</v>
      </c>
      <c r="E4202" s="38">
        <v>85.5029296875</v>
      </c>
      <c r="F4202" s="18">
        <f t="shared" si="195"/>
        <v>83.10848485043374</v>
      </c>
      <c r="G4202" s="38">
        <v>40.782436370849609</v>
      </c>
      <c r="H4202" s="18">
        <f t="shared" si="196"/>
        <v>39.640355104534358</v>
      </c>
      <c r="I4202" s="38">
        <v>99.456817626953125</v>
      </c>
      <c r="J4202" s="18">
        <f t="shared" si="197"/>
        <v>96.671604718479969</v>
      </c>
    </row>
    <row r="4203" spans="1:10" x14ac:dyDescent="0.3">
      <c r="A4203" s="3">
        <v>2038</v>
      </c>
      <c r="B4203" s="3">
        <v>10</v>
      </c>
      <c r="C4203" s="4">
        <v>0</v>
      </c>
      <c r="D4203" s="19">
        <f>INDEX('Prom Factor Mensual Hora 0,5'!$B$5:$N$28,MATCH('Casos CMg'!$C4203,'Prom Factor Mensual Hora 0,5'!$A$5:$A$28,0),MATCH('Casos CMg'!$B4203,'Prom Factor Mensual Hora 0,5'!$B$4:$M$4,0))</f>
        <v>0.98061449370768206</v>
      </c>
      <c r="E4203" s="38">
        <v>46.781124114990227</v>
      </c>
      <c r="F4203" s="18">
        <f t="shared" si="195"/>
        <v>45.874248339097377</v>
      </c>
      <c r="G4203" s="38">
        <v>24.252252578735352</v>
      </c>
      <c r="H4203" s="18">
        <f t="shared" si="196"/>
        <v>23.782110383767392</v>
      </c>
      <c r="I4203" s="38">
        <v>53.278724670410163</v>
      </c>
      <c r="J4203" s="18">
        <f t="shared" si="197"/>
        <v>52.245889618065249</v>
      </c>
    </row>
    <row r="4204" spans="1:10" x14ac:dyDescent="0.3">
      <c r="A4204" s="3">
        <v>2038</v>
      </c>
      <c r="B4204" s="3">
        <v>10</v>
      </c>
      <c r="C4204" s="4">
        <v>1</v>
      </c>
      <c r="D4204" s="19">
        <f>INDEX('Prom Factor Mensual Hora 0,5'!$B$5:$N$28,MATCH('Casos CMg'!$C4204,'Prom Factor Mensual Hora 0,5'!$A$5:$A$28,0),MATCH('Casos CMg'!$B4204,'Prom Factor Mensual Hora 0,5'!$B$4:$M$4,0))</f>
        <v>0.98669170963098818</v>
      </c>
      <c r="E4204" s="38">
        <v>47.719993591308587</v>
      </c>
      <c r="F4204" s="18">
        <f t="shared" si="195"/>
        <v>47.08492206018807</v>
      </c>
      <c r="G4204" s="38">
        <v>25.060243606567379</v>
      </c>
      <c r="H4204" s="18">
        <f t="shared" si="196"/>
        <v>24.726734607933007</v>
      </c>
      <c r="I4204" s="38">
        <v>54.501701354980469</v>
      </c>
      <c r="J4204" s="18">
        <f t="shared" si="197"/>
        <v>53.776376887743226</v>
      </c>
    </row>
    <row r="4205" spans="1:10" x14ac:dyDescent="0.3">
      <c r="A4205" s="3">
        <v>2038</v>
      </c>
      <c r="B4205" s="3">
        <v>10</v>
      </c>
      <c r="C4205" s="4">
        <v>2</v>
      </c>
      <c r="D4205" s="19">
        <f>INDEX('Prom Factor Mensual Hora 0,5'!$B$5:$N$28,MATCH('Casos CMg'!$C4205,'Prom Factor Mensual Hora 0,5'!$A$5:$A$28,0),MATCH('Casos CMg'!$B4205,'Prom Factor Mensual Hora 0,5'!$B$4:$M$4,0))</f>
        <v>0.98670064880071218</v>
      </c>
      <c r="E4205" s="38">
        <v>47.719993591308587</v>
      </c>
      <c r="F4205" s="18">
        <f t="shared" si="195"/>
        <v>47.085348637310013</v>
      </c>
      <c r="G4205" s="38">
        <v>25.060243606567379</v>
      </c>
      <c r="H4205" s="18">
        <f t="shared" si="196"/>
        <v>24.726958625703933</v>
      </c>
      <c r="I4205" s="38">
        <v>54.501701354980469</v>
      </c>
      <c r="J4205" s="18">
        <f t="shared" si="197"/>
        <v>53.776864087701881</v>
      </c>
    </row>
    <row r="4206" spans="1:10" x14ac:dyDescent="0.3">
      <c r="A4206" s="3">
        <v>2038</v>
      </c>
      <c r="B4206" s="3">
        <v>10</v>
      </c>
      <c r="C4206" s="4">
        <v>3</v>
      </c>
      <c r="D4206" s="19">
        <f>INDEX('Prom Factor Mensual Hora 0,5'!$B$5:$N$28,MATCH('Casos CMg'!$C4206,'Prom Factor Mensual Hora 0,5'!$A$5:$A$28,0),MATCH('Casos CMg'!$B4206,'Prom Factor Mensual Hora 0,5'!$B$4:$M$4,0))</f>
        <v>0.9870199279359243</v>
      </c>
      <c r="E4206" s="38">
        <v>47.719993591308587</v>
      </c>
      <c r="F4206" s="18">
        <f t="shared" si="195"/>
        <v>47.100584635596171</v>
      </c>
      <c r="G4206" s="38">
        <v>25.060243606567379</v>
      </c>
      <c r="H4206" s="18">
        <f t="shared" si="196"/>
        <v>24.734959838610841</v>
      </c>
      <c r="I4206" s="38">
        <v>54.501701354980469</v>
      </c>
      <c r="J4206" s="18">
        <f t="shared" si="197"/>
        <v>53.794265343778093</v>
      </c>
    </row>
    <row r="4207" spans="1:10" x14ac:dyDescent="0.3">
      <c r="A4207" s="3">
        <v>2038</v>
      </c>
      <c r="B4207" s="3">
        <v>10</v>
      </c>
      <c r="C4207" s="4">
        <v>4</v>
      </c>
      <c r="D4207" s="19">
        <f>INDEX('Prom Factor Mensual Hora 0,5'!$B$5:$N$28,MATCH('Casos CMg'!$C4207,'Prom Factor Mensual Hora 0,5'!$A$5:$A$28,0),MATCH('Casos CMg'!$B4207,'Prom Factor Mensual Hora 0,5'!$B$4:$M$4,0))</f>
        <v>0.9870029666479051</v>
      </c>
      <c r="E4207" s="38">
        <v>47.719993591308587</v>
      </c>
      <c r="F4207" s="18">
        <f t="shared" si="195"/>
        <v>47.099775243040597</v>
      </c>
      <c r="G4207" s="38">
        <v>25.060243606567379</v>
      </c>
      <c r="H4207" s="18">
        <f t="shared" si="196"/>
        <v>24.734534784601202</v>
      </c>
      <c r="I4207" s="38">
        <v>54.501701354980469</v>
      </c>
      <c r="J4207" s="18">
        <f t="shared" si="197"/>
        <v>53.793340924723871</v>
      </c>
    </row>
    <row r="4208" spans="1:10" x14ac:dyDescent="0.3">
      <c r="A4208" s="3">
        <v>2038</v>
      </c>
      <c r="B4208" s="3">
        <v>10</v>
      </c>
      <c r="C4208" s="4">
        <v>5</v>
      </c>
      <c r="D4208" s="19">
        <f>INDEX('Prom Factor Mensual Hora 0,5'!$B$5:$N$28,MATCH('Casos CMg'!$C4208,'Prom Factor Mensual Hora 0,5'!$A$5:$A$28,0),MATCH('Casos CMg'!$B4208,'Prom Factor Mensual Hora 0,5'!$B$4:$M$4,0))</f>
        <v>0.98794974355569909</v>
      </c>
      <c r="E4208" s="38">
        <v>47.719993591308587</v>
      </c>
      <c r="F4208" s="18">
        <f t="shared" si="195"/>
        <v>47.144955431012924</v>
      </c>
      <c r="G4208" s="38">
        <v>25.060243606567379</v>
      </c>
      <c r="H4208" s="18">
        <f t="shared" si="196"/>
        <v>24.758261244551591</v>
      </c>
      <c r="I4208" s="38">
        <v>54.501701354980469</v>
      </c>
      <c r="J4208" s="18">
        <f t="shared" si="197"/>
        <v>53.844941877002249</v>
      </c>
    </row>
    <row r="4209" spans="1:10" x14ac:dyDescent="0.3">
      <c r="A4209" s="3">
        <v>2038</v>
      </c>
      <c r="B4209" s="3">
        <v>10</v>
      </c>
      <c r="C4209" s="4">
        <v>6</v>
      </c>
      <c r="D4209" s="19">
        <f>INDEX('Prom Factor Mensual Hora 0,5'!$B$5:$N$28,MATCH('Casos CMg'!$C4209,'Prom Factor Mensual Hora 0,5'!$A$5:$A$28,0),MATCH('Casos CMg'!$B4209,'Prom Factor Mensual Hora 0,5'!$B$4:$M$4,0))</f>
        <v>0.98762991447964255</v>
      </c>
      <c r="E4209" s="38">
        <v>8.5299310684204102</v>
      </c>
      <c r="F4209" s="18">
        <f t="shared" si="195"/>
        <v>8.4244150916212952</v>
      </c>
      <c r="G4209" s="38">
        <v>5.6328620910644531</v>
      </c>
      <c r="H4209" s="18">
        <f t="shared" si="196"/>
        <v>5.5631831052736063</v>
      </c>
      <c r="I4209" s="38">
        <v>9.4148626327514648</v>
      </c>
      <c r="J4209" s="18">
        <f t="shared" si="197"/>
        <v>9.2983999768219121</v>
      </c>
    </row>
    <row r="4210" spans="1:10" x14ac:dyDescent="0.3">
      <c r="A4210" s="3">
        <v>2038</v>
      </c>
      <c r="B4210" s="3">
        <v>10</v>
      </c>
      <c r="C4210" s="4">
        <v>7</v>
      </c>
      <c r="D4210" s="19">
        <f>INDEX('Prom Factor Mensual Hora 0,5'!$B$5:$N$28,MATCH('Casos CMg'!$C4210,'Prom Factor Mensual Hora 0,5'!$A$5:$A$28,0),MATCH('Casos CMg'!$B4210,'Prom Factor Mensual Hora 0,5'!$B$4:$M$4,0))</f>
        <v>0.9876323655348701</v>
      </c>
      <c r="E4210" s="38">
        <v>8.5299310684204102</v>
      </c>
      <c r="F4210" s="18">
        <f t="shared" si="195"/>
        <v>8.424435998953431</v>
      </c>
      <c r="G4210" s="38">
        <v>5.6328620910644531</v>
      </c>
      <c r="H4210" s="18">
        <f t="shared" si="196"/>
        <v>5.5631969117296807</v>
      </c>
      <c r="I4210" s="38">
        <v>9.4148626327514648</v>
      </c>
      <c r="J4210" s="18">
        <f t="shared" si="197"/>
        <v>9.2984230531701844</v>
      </c>
    </row>
    <row r="4211" spans="1:10" x14ac:dyDescent="0.3">
      <c r="A4211" s="3">
        <v>2038</v>
      </c>
      <c r="B4211" s="3">
        <v>10</v>
      </c>
      <c r="C4211" s="4">
        <v>8</v>
      </c>
      <c r="D4211" s="19">
        <f>INDEX('Prom Factor Mensual Hora 0,5'!$B$5:$N$28,MATCH('Casos CMg'!$C4211,'Prom Factor Mensual Hora 0,5'!$A$5:$A$28,0),MATCH('Casos CMg'!$B4211,'Prom Factor Mensual Hora 0,5'!$B$4:$M$4,0))</f>
        <v>0.98729907595495192</v>
      </c>
      <c r="E4211" s="38">
        <v>3.0704553127288818</v>
      </c>
      <c r="F4211" s="18">
        <f t="shared" si="195"/>
        <v>3.031457693018198</v>
      </c>
      <c r="G4211" s="38">
        <v>1.8771044015884399</v>
      </c>
      <c r="H4211" s="18">
        <f t="shared" si="196"/>
        <v>1.8532634411592397</v>
      </c>
      <c r="I4211" s="38">
        <v>3.4330847263336182</v>
      </c>
      <c r="J4211" s="18">
        <f t="shared" si="197"/>
        <v>3.3894813779842403</v>
      </c>
    </row>
    <row r="4212" spans="1:10" x14ac:dyDescent="0.3">
      <c r="A4212" s="3">
        <v>2038</v>
      </c>
      <c r="B4212" s="3">
        <v>10</v>
      </c>
      <c r="C4212" s="4">
        <v>9</v>
      </c>
      <c r="D4212" s="19">
        <f>INDEX('Prom Factor Mensual Hora 0,5'!$B$5:$N$28,MATCH('Casos CMg'!$C4212,'Prom Factor Mensual Hora 0,5'!$A$5:$A$28,0),MATCH('Casos CMg'!$B4212,'Prom Factor Mensual Hora 0,5'!$B$4:$M$4,0))</f>
        <v>0.9991578476552917</v>
      </c>
      <c r="E4212" s="38">
        <v>3.0704553127288818</v>
      </c>
      <c r="F4212" s="18">
        <f t="shared" si="195"/>
        <v>3.0678695215879452</v>
      </c>
      <c r="G4212" s="38">
        <v>1.8771044015884399</v>
      </c>
      <c r="H4212" s="18">
        <f t="shared" si="196"/>
        <v>1.87552359371538</v>
      </c>
      <c r="I4212" s="38">
        <v>3.4330847263336182</v>
      </c>
      <c r="J4212" s="18">
        <f t="shared" si="197"/>
        <v>3.4301935459817541</v>
      </c>
    </row>
    <row r="4213" spans="1:10" x14ac:dyDescent="0.3">
      <c r="A4213" s="3">
        <v>2038</v>
      </c>
      <c r="B4213" s="3">
        <v>10</v>
      </c>
      <c r="C4213" s="4">
        <v>10</v>
      </c>
      <c r="D4213" s="19">
        <f>INDEX('Prom Factor Mensual Hora 0,5'!$B$5:$N$28,MATCH('Casos CMg'!$C4213,'Prom Factor Mensual Hora 0,5'!$A$5:$A$28,0),MATCH('Casos CMg'!$B4213,'Prom Factor Mensual Hora 0,5'!$B$4:$M$4,0))</f>
        <v>0.9995828661525229</v>
      </c>
      <c r="E4213" s="38">
        <v>1.0859166383743291</v>
      </c>
      <c r="F4213" s="18">
        <f t="shared" si="195"/>
        <v>1.0854636657889245</v>
      </c>
      <c r="G4213" s="38">
        <v>0.85393393039703369</v>
      </c>
      <c r="H4213" s="18">
        <f t="shared" si="196"/>
        <v>0.85357772565115597</v>
      </c>
      <c r="I4213" s="38">
        <v>1.1584973335266111</v>
      </c>
      <c r="J4213" s="18">
        <f t="shared" si="197"/>
        <v>1.1580140850765852</v>
      </c>
    </row>
    <row r="4214" spans="1:10" x14ac:dyDescent="0.3">
      <c r="A4214" s="3">
        <v>2038</v>
      </c>
      <c r="B4214" s="3">
        <v>10</v>
      </c>
      <c r="C4214" s="4">
        <v>11</v>
      </c>
      <c r="D4214" s="19">
        <f>INDEX('Prom Factor Mensual Hora 0,5'!$B$5:$N$28,MATCH('Casos CMg'!$C4214,'Prom Factor Mensual Hora 0,5'!$A$5:$A$28,0),MATCH('Casos CMg'!$B4214,'Prom Factor Mensual Hora 0,5'!$B$4:$M$4,0))</f>
        <v>0.99952344568666041</v>
      </c>
      <c r="E4214" s="38">
        <v>1.0859166383743291</v>
      </c>
      <c r="F4214" s="18">
        <f t="shared" si="195"/>
        <v>1.0853991401163845</v>
      </c>
      <c r="G4214" s="38">
        <v>0.85393393039703369</v>
      </c>
      <c r="H4214" s="18">
        <f t="shared" si="196"/>
        <v>0.85352698449919595</v>
      </c>
      <c r="I4214" s="38">
        <v>1.1584973335266111</v>
      </c>
      <c r="J4214" s="18">
        <f t="shared" si="197"/>
        <v>1.1579452466253266</v>
      </c>
    </row>
    <row r="4215" spans="1:10" x14ac:dyDescent="0.3">
      <c r="A4215" s="3">
        <v>2038</v>
      </c>
      <c r="B4215" s="3">
        <v>10</v>
      </c>
      <c r="C4215" s="4">
        <v>12</v>
      </c>
      <c r="D4215" s="19">
        <f>INDEX('Prom Factor Mensual Hora 0,5'!$B$5:$N$28,MATCH('Casos CMg'!$C4215,'Prom Factor Mensual Hora 0,5'!$A$5:$A$28,0),MATCH('Casos CMg'!$B4215,'Prom Factor Mensual Hora 0,5'!$B$4:$M$4,0))</f>
        <v>0.99953095526393487</v>
      </c>
      <c r="E4215" s="38">
        <v>1.0859166383743291</v>
      </c>
      <c r="F4215" s="18">
        <f t="shared" si="195"/>
        <v>1.0854072948912941</v>
      </c>
      <c r="G4215" s="38">
        <v>0.85393393039703369</v>
      </c>
      <c r="H4215" s="18">
        <f t="shared" si="196"/>
        <v>0.85353339718203358</v>
      </c>
      <c r="I4215" s="38">
        <v>1.1584973335266111</v>
      </c>
      <c r="J4215" s="18">
        <f t="shared" si="197"/>
        <v>1.157953946450575</v>
      </c>
    </row>
    <row r="4216" spans="1:10" x14ac:dyDescent="0.3">
      <c r="A4216" s="3">
        <v>2038</v>
      </c>
      <c r="B4216" s="3">
        <v>10</v>
      </c>
      <c r="C4216" s="4">
        <v>13</v>
      </c>
      <c r="D4216" s="19">
        <f>INDEX('Prom Factor Mensual Hora 0,5'!$B$5:$N$28,MATCH('Casos CMg'!$C4216,'Prom Factor Mensual Hora 0,5'!$A$5:$A$28,0),MATCH('Casos CMg'!$B4216,'Prom Factor Mensual Hora 0,5'!$B$4:$M$4,0))</f>
        <v>0.99956208482646935</v>
      </c>
      <c r="E4216" s="38">
        <v>1.0859166383743291</v>
      </c>
      <c r="F4216" s="18">
        <f t="shared" si="195"/>
        <v>1.0854410990011956</v>
      </c>
      <c r="G4216" s="38">
        <v>0.85393393039703369</v>
      </c>
      <c r="H4216" s="18">
        <f t="shared" si="196"/>
        <v>0.85355997977172016</v>
      </c>
      <c r="I4216" s="38">
        <v>1.1584973335266111</v>
      </c>
      <c r="J4216" s="18">
        <f t="shared" si="197"/>
        <v>1.157990009965765</v>
      </c>
    </row>
    <row r="4217" spans="1:10" x14ac:dyDescent="0.3">
      <c r="A4217" s="3">
        <v>2038</v>
      </c>
      <c r="B4217" s="3">
        <v>10</v>
      </c>
      <c r="C4217" s="4">
        <v>14</v>
      </c>
      <c r="D4217" s="19">
        <f>INDEX('Prom Factor Mensual Hora 0,5'!$B$5:$N$28,MATCH('Casos CMg'!$C4217,'Prom Factor Mensual Hora 0,5'!$A$5:$A$28,0),MATCH('Casos CMg'!$B4217,'Prom Factor Mensual Hora 0,5'!$B$4:$M$4,0))</f>
        <v>0.99971987807715179</v>
      </c>
      <c r="E4217" s="38">
        <v>1.5202832221984861</v>
      </c>
      <c r="F4217" s="18">
        <f t="shared" si="195"/>
        <v>1.51985735753901</v>
      </c>
      <c r="G4217" s="38">
        <v>1.195507407188416</v>
      </c>
      <c r="H4217" s="18">
        <f t="shared" si="196"/>
        <v>1.1951725193547351</v>
      </c>
      <c r="I4217" s="38">
        <v>1.6218961477279661</v>
      </c>
      <c r="J4217" s="18">
        <f t="shared" si="197"/>
        <v>1.6214418190604045</v>
      </c>
    </row>
    <row r="4218" spans="1:10" x14ac:dyDescent="0.3">
      <c r="A4218" s="3">
        <v>2038</v>
      </c>
      <c r="B4218" s="3">
        <v>10</v>
      </c>
      <c r="C4218" s="4">
        <v>15</v>
      </c>
      <c r="D4218" s="19">
        <f>INDEX('Prom Factor Mensual Hora 0,5'!$B$5:$N$28,MATCH('Casos CMg'!$C4218,'Prom Factor Mensual Hora 0,5'!$A$5:$A$28,0),MATCH('Casos CMg'!$B4218,'Prom Factor Mensual Hora 0,5'!$B$4:$M$4,0))</f>
        <v>0.99988320758683513</v>
      </c>
      <c r="E4218" s="38">
        <v>2.1718332767486568</v>
      </c>
      <c r="F4218" s="18">
        <f t="shared" si="195"/>
        <v>2.1715796230992734</v>
      </c>
      <c r="G4218" s="38">
        <v>1.7078678607940669</v>
      </c>
      <c r="H4218" s="18">
        <f t="shared" si="196"/>
        <v>1.707668394785238</v>
      </c>
      <c r="I4218" s="38">
        <v>2.3169946670532231</v>
      </c>
      <c r="J4218" s="18">
        <f t="shared" si="197"/>
        <v>2.316724059654768</v>
      </c>
    </row>
    <row r="4219" spans="1:10" x14ac:dyDescent="0.3">
      <c r="A4219" s="3">
        <v>2038</v>
      </c>
      <c r="B4219" s="3">
        <v>10</v>
      </c>
      <c r="C4219" s="4">
        <v>16</v>
      </c>
      <c r="D4219" s="19">
        <f>INDEX('Prom Factor Mensual Hora 0,5'!$B$5:$N$28,MATCH('Casos CMg'!$C4219,'Prom Factor Mensual Hora 0,5'!$A$5:$A$28,0),MATCH('Casos CMg'!$B4219,'Prom Factor Mensual Hora 0,5'!$B$4:$M$4,0))</f>
        <v>0.99988320758683513</v>
      </c>
      <c r="E4219" s="38">
        <v>2.1718332767486568</v>
      </c>
      <c r="F4219" s="18">
        <f t="shared" si="195"/>
        <v>2.1715796230992734</v>
      </c>
      <c r="G4219" s="38">
        <v>1.7078678607940669</v>
      </c>
      <c r="H4219" s="18">
        <f t="shared" si="196"/>
        <v>1.707668394785238</v>
      </c>
      <c r="I4219" s="38">
        <v>2.3169946670532231</v>
      </c>
      <c r="J4219" s="18">
        <f t="shared" si="197"/>
        <v>2.316724059654768</v>
      </c>
    </row>
    <row r="4220" spans="1:10" x14ac:dyDescent="0.3">
      <c r="A4220" s="3">
        <v>2038</v>
      </c>
      <c r="B4220" s="3">
        <v>10</v>
      </c>
      <c r="C4220" s="4">
        <v>17</v>
      </c>
      <c r="D4220" s="19">
        <f>INDEX('Prom Factor Mensual Hora 0,5'!$B$5:$N$28,MATCH('Casos CMg'!$C4220,'Prom Factor Mensual Hora 0,5'!$A$5:$A$28,0),MATCH('Casos CMg'!$B4220,'Prom Factor Mensual Hora 0,5'!$B$4:$M$4,0))</f>
        <v>0.99988323929231326</v>
      </c>
      <c r="E4220" s="38">
        <v>2.1718332767486568</v>
      </c>
      <c r="F4220" s="18">
        <f t="shared" si="195"/>
        <v>2.1715796919582862</v>
      </c>
      <c r="G4220" s="38">
        <v>1.7078678607940669</v>
      </c>
      <c r="H4220" s="18">
        <f t="shared" si="196"/>
        <v>1.7076684489340053</v>
      </c>
      <c r="I4220" s="38">
        <v>2.3169946670532231</v>
      </c>
      <c r="J4220" s="18">
        <f t="shared" si="197"/>
        <v>2.3167241331161916</v>
      </c>
    </row>
    <row r="4221" spans="1:10" x14ac:dyDescent="0.3">
      <c r="A4221" s="3">
        <v>2038</v>
      </c>
      <c r="B4221" s="3">
        <v>10</v>
      </c>
      <c r="C4221" s="4">
        <v>18</v>
      </c>
      <c r="D4221" s="19">
        <f>INDEX('Prom Factor Mensual Hora 0,5'!$B$5:$N$28,MATCH('Casos CMg'!$C4221,'Prom Factor Mensual Hora 0,5'!$A$5:$A$28,0),MATCH('Casos CMg'!$B4221,'Prom Factor Mensual Hora 0,5'!$B$4:$M$4,0))</f>
        <v>0.99988470501655835</v>
      </c>
      <c r="E4221" s="38">
        <v>2.1718332767486568</v>
      </c>
      <c r="F4221" s="18">
        <f t="shared" si="195"/>
        <v>2.1715828752669761</v>
      </c>
      <c r="G4221" s="38">
        <v>1.7078678607940669</v>
      </c>
      <c r="H4221" s="18">
        <f t="shared" si="196"/>
        <v>1.7076709521973361</v>
      </c>
      <c r="I4221" s="38">
        <v>2.3169946670532231</v>
      </c>
      <c r="J4221" s="18">
        <f t="shared" si="197"/>
        <v>2.3167275291914509</v>
      </c>
    </row>
    <row r="4222" spans="1:10" x14ac:dyDescent="0.3">
      <c r="A4222" s="3">
        <v>2038</v>
      </c>
      <c r="B4222" s="3">
        <v>10</v>
      </c>
      <c r="C4222" s="4">
        <v>19</v>
      </c>
      <c r="D4222" s="19">
        <f>INDEX('Prom Factor Mensual Hora 0,5'!$B$5:$N$28,MATCH('Casos CMg'!$C4222,'Prom Factor Mensual Hora 0,5'!$A$5:$A$28,0),MATCH('Casos CMg'!$B4222,'Prom Factor Mensual Hora 0,5'!$B$4:$M$4,0))</f>
        <v>0.99484069998452063</v>
      </c>
      <c r="E4222" s="38">
        <v>40.209003448486328</v>
      </c>
      <c r="F4222" s="18">
        <f t="shared" si="195"/>
        <v>40.001553136372145</v>
      </c>
      <c r="G4222" s="38">
        <v>18.596296310424801</v>
      </c>
      <c r="H4222" s="18">
        <f t="shared" si="196"/>
        <v>18.500352438582567</v>
      </c>
      <c r="I4222" s="38">
        <v>44.717796325683587</v>
      </c>
      <c r="J4222" s="18">
        <f t="shared" si="197"/>
        <v>44.487083798408285</v>
      </c>
    </row>
    <row r="4223" spans="1:10" x14ac:dyDescent="0.3">
      <c r="A4223" s="3">
        <v>2038</v>
      </c>
      <c r="B4223" s="3">
        <v>10</v>
      </c>
      <c r="C4223" s="4">
        <v>20</v>
      </c>
      <c r="D4223" s="19">
        <f>INDEX('Prom Factor Mensual Hora 0,5'!$B$5:$N$28,MATCH('Casos CMg'!$C4223,'Prom Factor Mensual Hora 0,5'!$A$5:$A$28,0),MATCH('Casos CMg'!$B4223,'Prom Factor Mensual Hora 0,5'!$B$4:$M$4,0))</f>
        <v>0.98074713749844833</v>
      </c>
      <c r="E4223" s="38">
        <v>38.018295288085938</v>
      </c>
      <c r="F4223" s="18">
        <f t="shared" si="195"/>
        <v>37.286334276361032</v>
      </c>
      <c r="G4223" s="38">
        <v>16.710977554321289</v>
      </c>
      <c r="H4223" s="18">
        <f t="shared" si="196"/>
        <v>16.389243401201426</v>
      </c>
      <c r="I4223" s="38">
        <v>41.864147186279297</v>
      </c>
      <c r="J4223" s="18">
        <f t="shared" si="197"/>
        <v>41.058142516757137</v>
      </c>
    </row>
    <row r="4224" spans="1:10" x14ac:dyDescent="0.3">
      <c r="A4224" s="3">
        <v>2038</v>
      </c>
      <c r="B4224" s="3">
        <v>10</v>
      </c>
      <c r="C4224" s="4">
        <v>21</v>
      </c>
      <c r="D4224" s="19">
        <f>INDEX('Prom Factor Mensual Hora 0,5'!$B$5:$N$28,MATCH('Casos CMg'!$C4224,'Prom Factor Mensual Hora 0,5'!$A$5:$A$28,0),MATCH('Casos CMg'!$B4224,'Prom Factor Mensual Hora 0,5'!$B$4:$M$4,0))</f>
        <v>0.98070075515168487</v>
      </c>
      <c r="E4224" s="38">
        <v>38.018295288085938</v>
      </c>
      <c r="F4224" s="18">
        <f t="shared" si="195"/>
        <v>37.284570898605622</v>
      </c>
      <c r="G4224" s="38">
        <v>16.710977554321289</v>
      </c>
      <c r="H4224" s="18">
        <f t="shared" si="196"/>
        <v>16.388468306845745</v>
      </c>
      <c r="I4224" s="38">
        <v>41.864147186279297</v>
      </c>
      <c r="J4224" s="18">
        <f t="shared" si="197"/>
        <v>41.056200759365389</v>
      </c>
    </row>
    <row r="4225" spans="1:10" x14ac:dyDescent="0.3">
      <c r="A4225" s="3">
        <v>2038</v>
      </c>
      <c r="B4225" s="3">
        <v>10</v>
      </c>
      <c r="C4225" s="4">
        <v>22</v>
      </c>
      <c r="D4225" s="19">
        <f>INDEX('Prom Factor Mensual Hora 0,5'!$B$5:$N$28,MATCH('Casos CMg'!$C4225,'Prom Factor Mensual Hora 0,5'!$A$5:$A$28,0),MATCH('Casos CMg'!$B4225,'Prom Factor Mensual Hora 0,5'!$B$4:$M$4,0))</f>
        <v>0.98070301388438497</v>
      </c>
      <c r="E4225" s="38">
        <v>38.018295288085938</v>
      </c>
      <c r="F4225" s="18">
        <f t="shared" si="195"/>
        <v>37.28465677177239</v>
      </c>
      <c r="G4225" s="38">
        <v>16.710977554321289</v>
      </c>
      <c r="H4225" s="18">
        <f t="shared" si="196"/>
        <v>16.388506052477197</v>
      </c>
      <c r="I4225" s="38">
        <v>41.864147186279297</v>
      </c>
      <c r="J4225" s="18">
        <f t="shared" si="197"/>
        <v>41.056295319283599</v>
      </c>
    </row>
    <row r="4226" spans="1:10" x14ac:dyDescent="0.3">
      <c r="A4226" s="3">
        <v>2038</v>
      </c>
      <c r="B4226" s="3">
        <v>10</v>
      </c>
      <c r="C4226" s="4">
        <v>23</v>
      </c>
      <c r="D4226" s="19">
        <f>INDEX('Prom Factor Mensual Hora 0,5'!$B$5:$N$28,MATCH('Casos CMg'!$C4226,'Prom Factor Mensual Hora 0,5'!$A$5:$A$28,0),MATCH('Casos CMg'!$B4226,'Prom Factor Mensual Hora 0,5'!$B$4:$M$4,0))</f>
        <v>0.9807000534826753</v>
      </c>
      <c r="E4226" s="38">
        <v>38.957168579101563</v>
      </c>
      <c r="F4226" s="18">
        <f t="shared" si="195"/>
        <v>38.205297309058501</v>
      </c>
      <c r="G4226" s="38">
        <v>17.51896858215332</v>
      </c>
      <c r="H4226" s="18">
        <f t="shared" si="196"/>
        <v>17.180853425479068</v>
      </c>
      <c r="I4226" s="38">
        <v>43.087139129638672</v>
      </c>
      <c r="J4226" s="18">
        <f t="shared" si="197"/>
        <v>42.25555964885212</v>
      </c>
    </row>
    <row r="4227" spans="1:10" x14ac:dyDescent="0.3">
      <c r="A4227" s="3">
        <v>2038</v>
      </c>
      <c r="B4227" s="3">
        <v>11</v>
      </c>
      <c r="C4227" s="4">
        <v>0</v>
      </c>
      <c r="D4227" s="19">
        <f>INDEX('Prom Factor Mensual Hora 0,5'!$B$5:$N$28,MATCH('Casos CMg'!$C4227,'Prom Factor Mensual Hora 0,5'!$A$5:$A$28,0),MATCH('Casos CMg'!$B4227,'Prom Factor Mensual Hora 0,5'!$B$4:$M$4,0))</f>
        <v>0.97806805803312946</v>
      </c>
      <c r="E4227" s="38">
        <v>24.090976715087891</v>
      </c>
      <c r="F4227" s="18">
        <f t="shared" si="195"/>
        <v>23.562614811847354</v>
      </c>
      <c r="G4227" s="38">
        <v>11.88926792144775</v>
      </c>
      <c r="H4227" s="18">
        <f t="shared" si="196"/>
        <v>11.628513187365982</v>
      </c>
      <c r="I4227" s="38">
        <v>27.122684478759769</v>
      </c>
      <c r="J4227" s="18">
        <f t="shared" si="197"/>
        <v>26.527831336785869</v>
      </c>
    </row>
    <row r="4228" spans="1:10" x14ac:dyDescent="0.3">
      <c r="A4228" s="3">
        <v>2038</v>
      </c>
      <c r="B4228" s="3">
        <v>11</v>
      </c>
      <c r="C4228" s="4">
        <v>1</v>
      </c>
      <c r="D4228" s="19">
        <f>INDEX('Prom Factor Mensual Hora 0,5'!$B$5:$N$28,MATCH('Casos CMg'!$C4228,'Prom Factor Mensual Hora 0,5'!$A$5:$A$28,0),MATCH('Casos CMg'!$B4228,'Prom Factor Mensual Hora 0,5'!$B$4:$M$4,0))</f>
        <v>0.97782059625724937</v>
      </c>
      <c r="E4228" s="38">
        <v>24.090976715087891</v>
      </c>
      <c r="F4228" s="18">
        <f t="shared" ref="F4228:F4291" si="198">$E4228*$D4228</f>
        <v>23.556653215966751</v>
      </c>
      <c r="G4228" s="38">
        <v>11.88926792144775</v>
      </c>
      <c r="H4228" s="18">
        <f t="shared" ref="H4228:H4291" si="199">$G4228*$D4228</f>
        <v>11.625571048012228</v>
      </c>
      <c r="I4228" s="38">
        <v>27.122684478759769</v>
      </c>
      <c r="J4228" s="18">
        <f t="shared" ref="J4228:J4291" si="200">$I4228*$D4228</f>
        <v>26.521119509118119</v>
      </c>
    </row>
    <row r="4229" spans="1:10" x14ac:dyDescent="0.3">
      <c r="A4229" s="3">
        <v>2038</v>
      </c>
      <c r="B4229" s="3">
        <v>11</v>
      </c>
      <c r="C4229" s="4">
        <v>2</v>
      </c>
      <c r="D4229" s="19">
        <f>INDEX('Prom Factor Mensual Hora 0,5'!$B$5:$N$28,MATCH('Casos CMg'!$C4229,'Prom Factor Mensual Hora 0,5'!$A$5:$A$28,0),MATCH('Casos CMg'!$B4229,'Prom Factor Mensual Hora 0,5'!$B$4:$M$4,0))</f>
        <v>0.97782244293888609</v>
      </c>
      <c r="E4229" s="38">
        <v>24.090976715087891</v>
      </c>
      <c r="F4229" s="18">
        <f t="shared" si="198"/>
        <v>23.556697704331061</v>
      </c>
      <c r="G4229" s="38">
        <v>11.88926792144775</v>
      </c>
      <c r="H4229" s="18">
        <f t="shared" si="199"/>
        <v>11.625593003704973</v>
      </c>
      <c r="I4229" s="38">
        <v>27.122684478759769</v>
      </c>
      <c r="J4229" s="18">
        <f t="shared" si="200"/>
        <v>26.521169596081485</v>
      </c>
    </row>
    <row r="4230" spans="1:10" x14ac:dyDescent="0.3">
      <c r="A4230" s="3">
        <v>2038</v>
      </c>
      <c r="B4230" s="3">
        <v>11</v>
      </c>
      <c r="C4230" s="4">
        <v>3</v>
      </c>
      <c r="D4230" s="19">
        <f>INDEX('Prom Factor Mensual Hora 0,5'!$B$5:$N$28,MATCH('Casos CMg'!$C4230,'Prom Factor Mensual Hora 0,5'!$A$5:$A$28,0),MATCH('Casos CMg'!$B4230,'Prom Factor Mensual Hora 0,5'!$B$4:$M$4,0))</f>
        <v>0.97783125509732516</v>
      </c>
      <c r="E4230" s="38">
        <v>24.090976715087891</v>
      </c>
      <c r="F4230" s="18">
        <f t="shared" si="198"/>
        <v>23.556909997834829</v>
      </c>
      <c r="G4230" s="38">
        <v>11.88926792144775</v>
      </c>
      <c r="H4230" s="18">
        <f t="shared" si="199"/>
        <v>11.62569777381762</v>
      </c>
      <c r="I4230" s="38">
        <v>27.122684478759769</v>
      </c>
      <c r="J4230" s="18">
        <f t="shared" si="200"/>
        <v>26.521408605474406</v>
      </c>
    </row>
    <row r="4231" spans="1:10" x14ac:dyDescent="0.3">
      <c r="A4231" s="3">
        <v>2038</v>
      </c>
      <c r="B4231" s="3">
        <v>11</v>
      </c>
      <c r="C4231" s="4">
        <v>4</v>
      </c>
      <c r="D4231" s="19">
        <f>INDEX('Prom Factor Mensual Hora 0,5'!$B$5:$N$28,MATCH('Casos CMg'!$C4231,'Prom Factor Mensual Hora 0,5'!$A$5:$A$28,0),MATCH('Casos CMg'!$B4231,'Prom Factor Mensual Hora 0,5'!$B$4:$M$4,0))</f>
        <v>0.97782984064008349</v>
      </c>
      <c r="E4231" s="38">
        <v>24.090976715087891</v>
      </c>
      <c r="F4231" s="18">
        <f t="shared" si="198"/>
        <v>23.556875922178353</v>
      </c>
      <c r="G4231" s="38">
        <v>11.88926792144775</v>
      </c>
      <c r="H4231" s="18">
        <f t="shared" si="199"/>
        <v>11.62568095695651</v>
      </c>
      <c r="I4231" s="38">
        <v>27.122684478759769</v>
      </c>
      <c r="J4231" s="18">
        <f t="shared" si="200"/>
        <v>26.52137024159693</v>
      </c>
    </row>
    <row r="4232" spans="1:10" x14ac:dyDescent="0.3">
      <c r="A4232" s="3">
        <v>2038</v>
      </c>
      <c r="B4232" s="3">
        <v>11</v>
      </c>
      <c r="C4232" s="4">
        <v>5</v>
      </c>
      <c r="D4232" s="19">
        <f>INDEX('Prom Factor Mensual Hora 0,5'!$B$5:$N$28,MATCH('Casos CMg'!$C4232,'Prom Factor Mensual Hora 0,5'!$A$5:$A$28,0),MATCH('Casos CMg'!$B4232,'Prom Factor Mensual Hora 0,5'!$B$4:$M$4,0))</f>
        <v>0.97687483111014284</v>
      </c>
      <c r="E4232" s="38">
        <v>24.090976715087891</v>
      </c>
      <c r="F4232" s="18">
        <f t="shared" si="198"/>
        <v>23.533868809829865</v>
      </c>
      <c r="G4232" s="38">
        <v>11.88926792144775</v>
      </c>
      <c r="H4232" s="18">
        <f t="shared" si="199"/>
        <v>11.61432659278751</v>
      </c>
      <c r="I4232" s="38">
        <v>27.122684478759769</v>
      </c>
      <c r="J4232" s="18">
        <f t="shared" si="200"/>
        <v>26.49546781944214</v>
      </c>
    </row>
    <row r="4233" spans="1:10" x14ac:dyDescent="0.3">
      <c r="A4233" s="3">
        <v>2038</v>
      </c>
      <c r="B4233" s="3">
        <v>11</v>
      </c>
      <c r="C4233" s="4">
        <v>6</v>
      </c>
      <c r="D4233" s="19">
        <f>INDEX('Prom Factor Mensual Hora 0,5'!$B$5:$N$28,MATCH('Casos CMg'!$C4233,'Prom Factor Mensual Hora 0,5'!$A$5:$A$28,0),MATCH('Casos CMg'!$B4233,'Prom Factor Mensual Hora 0,5'!$B$4:$M$4,0))</f>
        <v>0.97689945172122139</v>
      </c>
      <c r="E4233" s="38">
        <v>3.3421955108642578</v>
      </c>
      <c r="F4233" s="18">
        <f t="shared" si="198"/>
        <v>3.2649889621084207</v>
      </c>
      <c r="G4233" s="38">
        <v>2.42682933807373</v>
      </c>
      <c r="H4233" s="18">
        <f t="shared" si="199"/>
        <v>2.3707682497852014</v>
      </c>
      <c r="I4233" s="38">
        <v>3.895365953445435</v>
      </c>
      <c r="J4233" s="18">
        <f t="shared" si="200"/>
        <v>3.8053808641743583</v>
      </c>
    </row>
    <row r="4234" spans="1:10" x14ac:dyDescent="0.3">
      <c r="A4234" s="3">
        <v>2038</v>
      </c>
      <c r="B4234" s="3">
        <v>11</v>
      </c>
      <c r="C4234" s="4">
        <v>7</v>
      </c>
      <c r="D4234" s="19">
        <f>INDEX('Prom Factor Mensual Hora 0,5'!$B$5:$N$28,MATCH('Casos CMg'!$C4234,'Prom Factor Mensual Hora 0,5'!$A$5:$A$28,0),MATCH('Casos CMg'!$B4234,'Prom Factor Mensual Hora 0,5'!$B$4:$M$4,0))</f>
        <v>0.97686589863268813</v>
      </c>
      <c r="E4234" s="38">
        <v>1.002658367156982</v>
      </c>
      <c r="F4234" s="18">
        <f t="shared" si="198"/>
        <v>0.97946276685438893</v>
      </c>
      <c r="G4234" s="38">
        <v>0.72804886102676392</v>
      </c>
      <c r="H4234" s="18">
        <f t="shared" si="199"/>
        <v>0.7112061048754148</v>
      </c>
      <c r="I4234" s="38">
        <v>1.168609619140625</v>
      </c>
      <c r="J4234" s="18">
        <f t="shared" si="200"/>
        <v>1.14157488575261</v>
      </c>
    </row>
    <row r="4235" spans="1:10" x14ac:dyDescent="0.3">
      <c r="A4235" s="3">
        <v>2038</v>
      </c>
      <c r="B4235" s="3">
        <v>11</v>
      </c>
      <c r="C4235" s="4">
        <v>8</v>
      </c>
      <c r="D4235" s="19">
        <f>INDEX('Prom Factor Mensual Hora 0,5'!$B$5:$N$28,MATCH('Casos CMg'!$C4235,'Prom Factor Mensual Hora 0,5'!$A$5:$A$28,0),MATCH('Casos CMg'!$B4235,'Prom Factor Mensual Hora 0,5'!$B$4:$M$4,0))</f>
        <v>0.98863064559129132</v>
      </c>
      <c r="E4235" s="38">
        <v>0.89125198125839233</v>
      </c>
      <c r="F4235" s="18">
        <f t="shared" si="198"/>
        <v>0.88111902161600186</v>
      </c>
      <c r="G4235" s="38">
        <v>0.64715445041656494</v>
      </c>
      <c r="H4235" s="18">
        <f t="shared" si="199"/>
        <v>0.63979672211260596</v>
      </c>
      <c r="I4235" s="38">
        <v>1.038764119148254</v>
      </c>
      <c r="J4235" s="18">
        <f t="shared" si="200"/>
        <v>1.0269540417306073</v>
      </c>
    </row>
    <row r="4236" spans="1:10" x14ac:dyDescent="0.3">
      <c r="A4236" s="3">
        <v>2038</v>
      </c>
      <c r="B4236" s="3">
        <v>11</v>
      </c>
      <c r="C4236" s="4">
        <v>9</v>
      </c>
      <c r="D4236" s="19">
        <f>INDEX('Prom Factor Mensual Hora 0,5'!$B$5:$N$28,MATCH('Casos CMg'!$C4236,'Prom Factor Mensual Hora 0,5'!$A$5:$A$28,0),MATCH('Casos CMg'!$B4236,'Prom Factor Mensual Hora 0,5'!$B$4:$M$4,0))</f>
        <v>0.99973769168684423</v>
      </c>
      <c r="E4236" s="38">
        <v>0.44562599062919622</v>
      </c>
      <c r="F4236" s="18">
        <f t="shared" si="198"/>
        <v>0.44550909922729592</v>
      </c>
      <c r="G4236" s="38">
        <v>0.32357722520828253</v>
      </c>
      <c r="H4236" s="18">
        <f t="shared" si="199"/>
        <v>0.32349234821216249</v>
      </c>
      <c r="I4236" s="38">
        <v>0.5193820595741272</v>
      </c>
      <c r="J4236" s="18">
        <f t="shared" si="200"/>
        <v>0.51924582134219699</v>
      </c>
    </row>
    <row r="4237" spans="1:10" x14ac:dyDescent="0.3">
      <c r="A4237" s="3">
        <v>2038</v>
      </c>
      <c r="B4237" s="3">
        <v>11</v>
      </c>
      <c r="C4237" s="4">
        <v>10</v>
      </c>
      <c r="D4237" s="19">
        <f>INDEX('Prom Factor Mensual Hora 0,5'!$B$5:$N$28,MATCH('Casos CMg'!$C4237,'Prom Factor Mensual Hora 0,5'!$A$5:$A$28,0),MATCH('Casos CMg'!$B4237,'Prom Factor Mensual Hora 0,5'!$B$4:$M$4,0))</f>
        <v>0.99973513831665695</v>
      </c>
      <c r="E4237" s="38">
        <v>0.44562599062919622</v>
      </c>
      <c r="F4237" s="18">
        <f t="shared" si="198"/>
        <v>0.44550796137917675</v>
      </c>
      <c r="G4237" s="38">
        <v>0.32357722520828253</v>
      </c>
      <c r="H4237" s="18">
        <f t="shared" si="199"/>
        <v>0.32349152199972236</v>
      </c>
      <c r="I4237" s="38">
        <v>0.5193820595741272</v>
      </c>
      <c r="J4237" s="18">
        <f t="shared" si="200"/>
        <v>0.51924449516753024</v>
      </c>
    </row>
    <row r="4238" spans="1:10" x14ac:dyDescent="0.3">
      <c r="A4238" s="3">
        <v>2038</v>
      </c>
      <c r="B4238" s="3">
        <v>11</v>
      </c>
      <c r="C4238" s="4">
        <v>11</v>
      </c>
      <c r="D4238" s="19">
        <f>INDEX('Prom Factor Mensual Hora 0,5'!$B$5:$N$28,MATCH('Casos CMg'!$C4238,'Prom Factor Mensual Hora 0,5'!$A$5:$A$28,0),MATCH('Casos CMg'!$B4238,'Prom Factor Mensual Hora 0,5'!$B$4:$M$4,0))</f>
        <v>0.99973521183053549</v>
      </c>
      <c r="E4238" s="38">
        <v>0.111406497657299</v>
      </c>
      <c r="F4238" s="18">
        <f t="shared" si="198"/>
        <v>0.11137699853471787</v>
      </c>
      <c r="G4238" s="38">
        <v>8.0894306302070618E-2</v>
      </c>
      <c r="H4238" s="18">
        <f t="shared" si="199"/>
        <v>8.0872886446784795E-2</v>
      </c>
      <c r="I4238" s="38">
        <v>0.1298455148935318</v>
      </c>
      <c r="J4238" s="18">
        <f t="shared" si="200"/>
        <v>0.12981113333732996</v>
      </c>
    </row>
    <row r="4239" spans="1:10" x14ac:dyDescent="0.3">
      <c r="A4239" s="3">
        <v>2038</v>
      </c>
      <c r="B4239" s="3">
        <v>11</v>
      </c>
      <c r="C4239" s="4">
        <v>12</v>
      </c>
      <c r="D4239" s="19">
        <f>INDEX('Prom Factor Mensual Hora 0,5'!$B$5:$N$28,MATCH('Casos CMg'!$C4239,'Prom Factor Mensual Hora 0,5'!$A$5:$A$28,0),MATCH('Casos CMg'!$B4239,'Prom Factor Mensual Hora 0,5'!$B$4:$M$4,0))</f>
        <v>0.99973721447341823</v>
      </c>
      <c r="E4239" s="38">
        <v>0</v>
      </c>
      <c r="F4239" s="18">
        <f t="shared" si="198"/>
        <v>0</v>
      </c>
      <c r="G4239" s="38">
        <v>0</v>
      </c>
      <c r="H4239" s="18">
        <f t="shared" si="199"/>
        <v>0</v>
      </c>
      <c r="I4239" s="38">
        <v>0</v>
      </c>
      <c r="J4239" s="18">
        <f t="shared" si="200"/>
        <v>0</v>
      </c>
    </row>
    <row r="4240" spans="1:10" x14ac:dyDescent="0.3">
      <c r="A4240" s="3">
        <v>2038</v>
      </c>
      <c r="B4240" s="3">
        <v>11</v>
      </c>
      <c r="C4240" s="4">
        <v>13</v>
      </c>
      <c r="D4240" s="19">
        <f>INDEX('Prom Factor Mensual Hora 0,5'!$B$5:$N$28,MATCH('Casos CMg'!$C4240,'Prom Factor Mensual Hora 0,5'!$A$5:$A$28,0),MATCH('Casos CMg'!$B4240,'Prom Factor Mensual Hora 0,5'!$B$4:$M$4,0))</f>
        <v>1</v>
      </c>
      <c r="E4240" s="38">
        <v>0</v>
      </c>
      <c r="F4240" s="18">
        <f t="shared" si="198"/>
        <v>0</v>
      </c>
      <c r="G4240" s="38">
        <v>0</v>
      </c>
      <c r="H4240" s="18">
        <f t="shared" si="199"/>
        <v>0</v>
      </c>
      <c r="I4240" s="38">
        <v>0</v>
      </c>
      <c r="J4240" s="18">
        <f t="shared" si="200"/>
        <v>0</v>
      </c>
    </row>
    <row r="4241" spans="1:10" x14ac:dyDescent="0.3">
      <c r="A4241" s="3">
        <v>2038</v>
      </c>
      <c r="B4241" s="3">
        <v>11</v>
      </c>
      <c r="C4241" s="4">
        <v>14</v>
      </c>
      <c r="D4241" s="19">
        <f>INDEX('Prom Factor Mensual Hora 0,5'!$B$5:$N$28,MATCH('Casos CMg'!$C4241,'Prom Factor Mensual Hora 0,5'!$A$5:$A$28,0),MATCH('Casos CMg'!$B4241,'Prom Factor Mensual Hora 0,5'!$B$4:$M$4,0))</f>
        <v>1</v>
      </c>
      <c r="E4241" s="38">
        <v>0</v>
      </c>
      <c r="F4241" s="18">
        <f t="shared" si="198"/>
        <v>0</v>
      </c>
      <c r="G4241" s="38">
        <v>0</v>
      </c>
      <c r="H4241" s="18">
        <f t="shared" si="199"/>
        <v>0</v>
      </c>
      <c r="I4241" s="38">
        <v>0</v>
      </c>
      <c r="J4241" s="18">
        <f t="shared" si="200"/>
        <v>0</v>
      </c>
    </row>
    <row r="4242" spans="1:10" x14ac:dyDescent="0.3">
      <c r="A4242" s="3">
        <v>2038</v>
      </c>
      <c r="B4242" s="3">
        <v>11</v>
      </c>
      <c r="C4242" s="4">
        <v>15</v>
      </c>
      <c r="D4242" s="19">
        <f>INDEX('Prom Factor Mensual Hora 0,5'!$B$5:$N$28,MATCH('Casos CMg'!$C4242,'Prom Factor Mensual Hora 0,5'!$A$5:$A$28,0),MATCH('Casos CMg'!$B4242,'Prom Factor Mensual Hora 0,5'!$B$4:$M$4,0))</f>
        <v>1</v>
      </c>
      <c r="E4242" s="38">
        <v>0</v>
      </c>
      <c r="F4242" s="18">
        <f t="shared" si="198"/>
        <v>0</v>
      </c>
      <c r="G4242" s="38">
        <v>0</v>
      </c>
      <c r="H4242" s="18">
        <f t="shared" si="199"/>
        <v>0</v>
      </c>
      <c r="I4242" s="38">
        <v>0</v>
      </c>
      <c r="J4242" s="18">
        <f t="shared" si="200"/>
        <v>0</v>
      </c>
    </row>
    <row r="4243" spans="1:10" x14ac:dyDescent="0.3">
      <c r="A4243" s="3">
        <v>2038</v>
      </c>
      <c r="B4243" s="3">
        <v>11</v>
      </c>
      <c r="C4243" s="4">
        <v>16</v>
      </c>
      <c r="D4243" s="19">
        <f>INDEX('Prom Factor Mensual Hora 0,5'!$B$5:$N$28,MATCH('Casos CMg'!$C4243,'Prom Factor Mensual Hora 0,5'!$A$5:$A$28,0),MATCH('Casos CMg'!$B4243,'Prom Factor Mensual Hora 0,5'!$B$4:$M$4,0))</f>
        <v>1</v>
      </c>
      <c r="E4243" s="38">
        <v>0</v>
      </c>
      <c r="F4243" s="18">
        <f t="shared" si="198"/>
        <v>0</v>
      </c>
      <c r="G4243" s="38">
        <v>0</v>
      </c>
      <c r="H4243" s="18">
        <f t="shared" si="199"/>
        <v>0</v>
      </c>
      <c r="I4243" s="38">
        <v>0</v>
      </c>
      <c r="J4243" s="18">
        <f t="shared" si="200"/>
        <v>0</v>
      </c>
    </row>
    <row r="4244" spans="1:10" x14ac:dyDescent="0.3">
      <c r="A4244" s="3">
        <v>2038</v>
      </c>
      <c r="B4244" s="3">
        <v>11</v>
      </c>
      <c r="C4244" s="4">
        <v>17</v>
      </c>
      <c r="D4244" s="19">
        <f>INDEX('Prom Factor Mensual Hora 0,5'!$B$5:$N$28,MATCH('Casos CMg'!$C4244,'Prom Factor Mensual Hora 0,5'!$A$5:$A$28,0),MATCH('Casos CMg'!$B4244,'Prom Factor Mensual Hora 0,5'!$B$4:$M$4,0))</f>
        <v>1</v>
      </c>
      <c r="E4244" s="38">
        <v>0.111406497657299</v>
      </c>
      <c r="F4244" s="18">
        <f t="shared" si="198"/>
        <v>0.111406497657299</v>
      </c>
      <c r="G4244" s="38">
        <v>8.0894306302070618E-2</v>
      </c>
      <c r="H4244" s="18">
        <f t="shared" si="199"/>
        <v>8.0894306302070618E-2</v>
      </c>
      <c r="I4244" s="38">
        <v>0.1298455148935318</v>
      </c>
      <c r="J4244" s="18">
        <f t="shared" si="200"/>
        <v>0.1298455148935318</v>
      </c>
    </row>
    <row r="4245" spans="1:10" x14ac:dyDescent="0.3">
      <c r="A4245" s="3">
        <v>2038</v>
      </c>
      <c r="B4245" s="3">
        <v>11</v>
      </c>
      <c r="C4245" s="4">
        <v>18</v>
      </c>
      <c r="D4245" s="19">
        <f>INDEX('Prom Factor Mensual Hora 0,5'!$B$5:$N$28,MATCH('Casos CMg'!$C4245,'Prom Factor Mensual Hora 0,5'!$A$5:$A$28,0),MATCH('Casos CMg'!$B4245,'Prom Factor Mensual Hora 0,5'!$B$4:$M$4,0))</f>
        <v>1</v>
      </c>
      <c r="E4245" s="38">
        <v>0.111406497657299</v>
      </c>
      <c r="F4245" s="18">
        <f t="shared" si="198"/>
        <v>0.111406497657299</v>
      </c>
      <c r="G4245" s="38">
        <v>8.0894306302070618E-2</v>
      </c>
      <c r="H4245" s="18">
        <f t="shared" si="199"/>
        <v>8.0894306302070618E-2</v>
      </c>
      <c r="I4245" s="38">
        <v>0.1298455148935318</v>
      </c>
      <c r="J4245" s="18">
        <f t="shared" si="200"/>
        <v>0.1298455148935318</v>
      </c>
    </row>
    <row r="4246" spans="1:10" x14ac:dyDescent="0.3">
      <c r="A4246" s="3">
        <v>2038</v>
      </c>
      <c r="B4246" s="3">
        <v>11</v>
      </c>
      <c r="C4246" s="4">
        <v>19</v>
      </c>
      <c r="D4246" s="19">
        <f>INDEX('Prom Factor Mensual Hora 0,5'!$B$5:$N$28,MATCH('Casos CMg'!$C4246,'Prom Factor Mensual Hora 0,5'!$A$5:$A$28,0),MATCH('Casos CMg'!$B4246,'Prom Factor Mensual Hora 0,5'!$B$4:$M$4,0))</f>
        <v>0.99848757808880506</v>
      </c>
      <c r="E4246" s="38">
        <v>23.477479934692379</v>
      </c>
      <c r="F4246" s="18">
        <f t="shared" si="198"/>
        <v>23.441972079619511</v>
      </c>
      <c r="G4246" s="38">
        <v>11.42565822601318</v>
      </c>
      <c r="H4246" s="18">
        <f t="shared" si="199"/>
        <v>11.408377810162333</v>
      </c>
      <c r="I4246" s="38">
        <v>26.7390251159668</v>
      </c>
      <c r="J4246" s="18">
        <f t="shared" si="200"/>
        <v>26.698584428497419</v>
      </c>
    </row>
    <row r="4247" spans="1:10" x14ac:dyDescent="0.3">
      <c r="A4247" s="3">
        <v>2038</v>
      </c>
      <c r="B4247" s="3">
        <v>11</v>
      </c>
      <c r="C4247" s="4">
        <v>20</v>
      </c>
      <c r="D4247" s="19">
        <f>INDEX('Prom Factor Mensual Hora 0,5'!$B$5:$N$28,MATCH('Casos CMg'!$C4247,'Prom Factor Mensual Hora 0,5'!$A$5:$A$28,0),MATCH('Casos CMg'!$B4247,'Prom Factor Mensual Hora 0,5'!$B$4:$M$4,0))</f>
        <v>0.98141126578893756</v>
      </c>
      <c r="E4247" s="38">
        <v>23.254390716552731</v>
      </c>
      <c r="F4247" s="18">
        <f t="shared" si="198"/>
        <v>22.822121028282535</v>
      </c>
      <c r="G4247" s="38">
        <v>11.257072448730471</v>
      </c>
      <c r="H4247" s="18">
        <f t="shared" si="199"/>
        <v>11.047817720986346</v>
      </c>
      <c r="I4247" s="38">
        <v>26.59951019287109</v>
      </c>
      <c r="J4247" s="18">
        <f t="shared" si="200"/>
        <v>26.105058967751365</v>
      </c>
    </row>
    <row r="4248" spans="1:10" x14ac:dyDescent="0.3">
      <c r="A4248" s="3">
        <v>2038</v>
      </c>
      <c r="B4248" s="3">
        <v>11</v>
      </c>
      <c r="C4248" s="4">
        <v>21</v>
      </c>
      <c r="D4248" s="19">
        <f>INDEX('Prom Factor Mensual Hora 0,5'!$B$5:$N$28,MATCH('Casos CMg'!$C4248,'Prom Factor Mensual Hora 0,5'!$A$5:$A$28,0),MATCH('Casos CMg'!$B4248,'Prom Factor Mensual Hora 0,5'!$B$4:$M$4,0))</f>
        <v>0.97812914279756003</v>
      </c>
      <c r="E4248" s="38">
        <v>23.254390716552731</v>
      </c>
      <c r="F4248" s="18">
        <f t="shared" si="198"/>
        <v>22.745797257861259</v>
      </c>
      <c r="G4248" s="38">
        <v>11.257072448730471</v>
      </c>
      <c r="H4248" s="18">
        <f t="shared" si="199"/>
        <v>11.010870624686765</v>
      </c>
      <c r="I4248" s="38">
        <v>26.59951019287109</v>
      </c>
      <c r="J4248" s="18">
        <f t="shared" si="200"/>
        <v>26.01775610378796</v>
      </c>
    </row>
    <row r="4249" spans="1:10" x14ac:dyDescent="0.3">
      <c r="A4249" s="3">
        <v>2038</v>
      </c>
      <c r="B4249" s="3">
        <v>11</v>
      </c>
      <c r="C4249" s="4">
        <v>22</v>
      </c>
      <c r="D4249" s="19">
        <f>INDEX('Prom Factor Mensual Hora 0,5'!$B$5:$N$28,MATCH('Casos CMg'!$C4249,'Prom Factor Mensual Hora 0,5'!$A$5:$A$28,0),MATCH('Casos CMg'!$B4249,'Prom Factor Mensual Hora 0,5'!$B$4:$M$4,0))</f>
        <v>0.97813991732964989</v>
      </c>
      <c r="E4249" s="38">
        <v>23.254390716552731</v>
      </c>
      <c r="F4249" s="18">
        <f t="shared" si="198"/>
        <v>22.746047813040267</v>
      </c>
      <c r="G4249" s="38">
        <v>11.257072448730471</v>
      </c>
      <c r="H4249" s="18">
        <f t="shared" si="199"/>
        <v>11.010991914375102</v>
      </c>
      <c r="I4249" s="38">
        <v>26.59951019287109</v>
      </c>
      <c r="J4249" s="18">
        <f t="shared" si="200"/>
        <v>26.018042701064108</v>
      </c>
    </row>
    <row r="4250" spans="1:10" x14ac:dyDescent="0.3">
      <c r="A4250" s="3">
        <v>2038</v>
      </c>
      <c r="B4250" s="3">
        <v>11</v>
      </c>
      <c r="C4250" s="4">
        <v>23</v>
      </c>
      <c r="D4250" s="19">
        <f>INDEX('Prom Factor Mensual Hora 0,5'!$B$5:$N$28,MATCH('Casos CMg'!$C4250,'Prom Factor Mensual Hora 0,5'!$A$5:$A$28,0),MATCH('Casos CMg'!$B4250,'Prom Factor Mensual Hora 0,5'!$B$4:$M$4,0))</f>
        <v>0.97814296622442454</v>
      </c>
      <c r="E4250" s="38">
        <v>23.39382171630859</v>
      </c>
      <c r="F4250" s="18">
        <f t="shared" si="198"/>
        <v>22.882502164915444</v>
      </c>
      <c r="G4250" s="38">
        <v>11.3624382019043</v>
      </c>
      <c r="H4250" s="18">
        <f t="shared" si="199"/>
        <v>11.114089006352389</v>
      </c>
      <c r="I4250" s="38">
        <v>26.686710357666019</v>
      </c>
      <c r="J4250" s="18">
        <f t="shared" si="200"/>
        <v>26.103418028019515</v>
      </c>
    </row>
    <row r="4251" spans="1:10" x14ac:dyDescent="0.3">
      <c r="A4251" s="3">
        <v>2038</v>
      </c>
      <c r="B4251" s="3">
        <v>12</v>
      </c>
      <c r="C4251" s="4">
        <v>0</v>
      </c>
      <c r="D4251" s="19">
        <f>INDEX('Prom Factor Mensual Hora 0,5'!$B$5:$N$28,MATCH('Casos CMg'!$C4251,'Prom Factor Mensual Hora 0,5'!$A$5:$A$28,0),MATCH('Casos CMg'!$B4251,'Prom Factor Mensual Hora 0,5'!$B$4:$M$4,0))</f>
        <v>0.97644003142763458</v>
      </c>
      <c r="E4251" s="38">
        <v>20.623870849609379</v>
      </c>
      <c r="F4251" s="18">
        <f t="shared" si="198"/>
        <v>20.13797310055206</v>
      </c>
      <c r="G4251" s="38">
        <v>10.686985969543461</v>
      </c>
      <c r="H4251" s="18">
        <f t="shared" si="199"/>
        <v>10.435200915967707</v>
      </c>
      <c r="I4251" s="38">
        <v>23.324947357177731</v>
      </c>
      <c r="J4251" s="18">
        <f t="shared" si="200"/>
        <v>22.775412330490546</v>
      </c>
    </row>
    <row r="4252" spans="1:10" x14ac:dyDescent="0.3">
      <c r="A4252" s="3">
        <v>2038</v>
      </c>
      <c r="B4252" s="3">
        <v>12</v>
      </c>
      <c r="C4252" s="4">
        <v>1</v>
      </c>
      <c r="D4252" s="19">
        <f>INDEX('Prom Factor Mensual Hora 0,5'!$B$5:$N$28,MATCH('Casos CMg'!$C4252,'Prom Factor Mensual Hora 0,5'!$A$5:$A$28,0),MATCH('Casos CMg'!$B4252,'Prom Factor Mensual Hora 0,5'!$B$4:$M$4,0))</f>
        <v>0.97367928766097722</v>
      </c>
      <c r="E4252" s="38">
        <v>20.609756469726559</v>
      </c>
      <c r="F4252" s="18">
        <f t="shared" si="198"/>
        <v>20.067292998309572</v>
      </c>
      <c r="G4252" s="38">
        <v>10.66219520568848</v>
      </c>
      <c r="H4252" s="18">
        <f t="shared" si="199"/>
        <v>10.381558632777045</v>
      </c>
      <c r="I4252" s="38">
        <v>23.320243835449219</v>
      </c>
      <c r="J4252" s="18">
        <f t="shared" si="200"/>
        <v>22.706438405780492</v>
      </c>
    </row>
    <row r="4253" spans="1:10" x14ac:dyDescent="0.3">
      <c r="A4253" s="3">
        <v>2038</v>
      </c>
      <c r="B4253" s="3">
        <v>12</v>
      </c>
      <c r="C4253" s="4">
        <v>2</v>
      </c>
      <c r="D4253" s="19">
        <f>INDEX('Prom Factor Mensual Hora 0,5'!$B$5:$N$28,MATCH('Casos CMg'!$C4253,'Prom Factor Mensual Hora 0,5'!$A$5:$A$28,0),MATCH('Casos CMg'!$B4253,'Prom Factor Mensual Hora 0,5'!$B$4:$M$4,0))</f>
        <v>0.97367102551501061</v>
      </c>
      <c r="E4253" s="38">
        <v>20.609756469726559</v>
      </c>
      <c r="F4253" s="18">
        <f t="shared" si="198"/>
        <v>20.067122717493284</v>
      </c>
      <c r="G4253" s="38">
        <v>10.66219520568848</v>
      </c>
      <c r="H4253" s="18">
        <f t="shared" si="199"/>
        <v>10.381470540163932</v>
      </c>
      <c r="I4253" s="38">
        <v>23.320243835449219</v>
      </c>
      <c r="J4253" s="18">
        <f t="shared" si="200"/>
        <v>22.706245730521946</v>
      </c>
    </row>
    <row r="4254" spans="1:10" x14ac:dyDescent="0.3">
      <c r="A4254" s="3">
        <v>2038</v>
      </c>
      <c r="B4254" s="3">
        <v>12</v>
      </c>
      <c r="C4254" s="4">
        <v>3</v>
      </c>
      <c r="D4254" s="19">
        <f>INDEX('Prom Factor Mensual Hora 0,5'!$B$5:$N$28,MATCH('Casos CMg'!$C4254,'Prom Factor Mensual Hora 0,5'!$A$5:$A$28,0),MATCH('Casos CMg'!$B4254,'Prom Factor Mensual Hora 0,5'!$B$4:$M$4,0))</f>
        <v>0.97365909524400518</v>
      </c>
      <c r="E4254" s="38">
        <v>20.609756469726559</v>
      </c>
      <c r="F4254" s="18">
        <f t="shared" si="198"/>
        <v>20.066876837513245</v>
      </c>
      <c r="G4254" s="38">
        <v>10.66219520568848</v>
      </c>
      <c r="H4254" s="18">
        <f t="shared" si="199"/>
        <v>10.381343337285616</v>
      </c>
      <c r="I4254" s="38">
        <v>23.320243835449219</v>
      </c>
      <c r="J4254" s="18">
        <f t="shared" si="200"/>
        <v>22.705967513693075</v>
      </c>
    </row>
    <row r="4255" spans="1:10" x14ac:dyDescent="0.3">
      <c r="A4255" s="3">
        <v>2038</v>
      </c>
      <c r="B4255" s="3">
        <v>12</v>
      </c>
      <c r="C4255" s="4">
        <v>4</v>
      </c>
      <c r="D4255" s="19">
        <f>INDEX('Prom Factor Mensual Hora 0,5'!$B$5:$N$28,MATCH('Casos CMg'!$C4255,'Prom Factor Mensual Hora 0,5'!$A$5:$A$28,0),MATCH('Casos CMg'!$B4255,'Prom Factor Mensual Hora 0,5'!$B$4:$M$4,0))</f>
        <v>0.97460134131334175</v>
      </c>
      <c r="E4255" s="38">
        <v>20.609756469726559</v>
      </c>
      <c r="F4255" s="18">
        <f t="shared" si="198"/>
        <v>20.086296299536826</v>
      </c>
      <c r="G4255" s="38">
        <v>10.66219520568848</v>
      </c>
      <c r="H4255" s="18">
        <f t="shared" si="199"/>
        <v>10.391389748808674</v>
      </c>
      <c r="I4255" s="38">
        <v>23.320243835449219</v>
      </c>
      <c r="J4255" s="18">
        <f t="shared" si="200"/>
        <v>22.727940921782999</v>
      </c>
    </row>
    <row r="4256" spans="1:10" x14ac:dyDescent="0.3">
      <c r="A4256" s="3">
        <v>2038</v>
      </c>
      <c r="B4256" s="3">
        <v>12</v>
      </c>
      <c r="C4256" s="4">
        <v>5</v>
      </c>
      <c r="D4256" s="19">
        <f>INDEX('Prom Factor Mensual Hora 0,5'!$B$5:$N$28,MATCH('Casos CMg'!$C4256,'Prom Factor Mensual Hora 0,5'!$A$5:$A$28,0),MATCH('Casos CMg'!$B4256,'Prom Factor Mensual Hora 0,5'!$B$4:$M$4,0))</f>
        <v>0.97460499880629525</v>
      </c>
      <c r="E4256" s="38">
        <v>20.609756469726559</v>
      </c>
      <c r="F4256" s="18">
        <f t="shared" si="198"/>
        <v>20.08637167957589</v>
      </c>
      <c r="G4256" s="38">
        <v>10.66219520568848</v>
      </c>
      <c r="H4256" s="18">
        <f t="shared" si="199"/>
        <v>10.391428745712508</v>
      </c>
      <c r="I4256" s="38">
        <v>23.320243835449219</v>
      </c>
      <c r="J4256" s="18">
        <f t="shared" si="200"/>
        <v>22.728026215410502</v>
      </c>
    </row>
    <row r="4257" spans="1:10" x14ac:dyDescent="0.3">
      <c r="A4257" s="3">
        <v>2038</v>
      </c>
      <c r="B4257" s="3">
        <v>12</v>
      </c>
      <c r="C4257" s="4">
        <v>6</v>
      </c>
      <c r="D4257" s="19">
        <f>INDEX('Prom Factor Mensual Hora 0,5'!$B$5:$N$28,MATCH('Casos CMg'!$C4257,'Prom Factor Mensual Hora 0,5'!$A$5:$A$28,0),MATCH('Casos CMg'!$B4257,'Prom Factor Mensual Hora 0,5'!$B$4:$M$4,0))</f>
        <v>0.97459344763732958</v>
      </c>
      <c r="E4257" s="38">
        <v>2.4968292713165279</v>
      </c>
      <c r="F4257" s="18">
        <f t="shared" si="198"/>
        <v>2.4333934476941761</v>
      </c>
      <c r="G4257" s="38">
        <v>0.21073171496391299</v>
      </c>
      <c r="H4257" s="18">
        <f t="shared" si="199"/>
        <v>0.20537774861320701</v>
      </c>
      <c r="I4257" s="38">
        <v>2.8563413619995122</v>
      </c>
      <c r="J4257" s="18">
        <f t="shared" si="200"/>
        <v>2.7837715756202104</v>
      </c>
    </row>
    <row r="4258" spans="1:10" x14ac:dyDescent="0.3">
      <c r="A4258" s="3">
        <v>2038</v>
      </c>
      <c r="B4258" s="3">
        <v>12</v>
      </c>
      <c r="C4258" s="4">
        <v>7</v>
      </c>
      <c r="D4258" s="19">
        <f>INDEX('Prom Factor Mensual Hora 0,5'!$B$5:$N$28,MATCH('Casos CMg'!$C4258,'Prom Factor Mensual Hora 0,5'!$A$5:$A$28,0),MATCH('Casos CMg'!$B4258,'Prom Factor Mensual Hora 0,5'!$B$4:$M$4,0))</f>
        <v>0.97461942681272895</v>
      </c>
      <c r="E4258" s="38">
        <v>2.4968292713165279</v>
      </c>
      <c r="F4258" s="18">
        <f t="shared" si="198"/>
        <v>2.433458313259758</v>
      </c>
      <c r="G4258" s="38">
        <v>0.21073171496391299</v>
      </c>
      <c r="H4258" s="18">
        <f t="shared" si="199"/>
        <v>0.20538322324939226</v>
      </c>
      <c r="I4258" s="38">
        <v>2.8563413619995122</v>
      </c>
      <c r="J4258" s="18">
        <f t="shared" si="200"/>
        <v>2.7838457810134543</v>
      </c>
    </row>
    <row r="4259" spans="1:10" x14ac:dyDescent="0.3">
      <c r="A4259" s="3">
        <v>2038</v>
      </c>
      <c r="B4259" s="3">
        <v>12</v>
      </c>
      <c r="C4259" s="4">
        <v>8</v>
      </c>
      <c r="D4259" s="19">
        <f>INDEX('Prom Factor Mensual Hora 0,5'!$B$5:$N$28,MATCH('Casos CMg'!$C4259,'Prom Factor Mensual Hora 0,5'!$A$5:$A$28,0),MATCH('Casos CMg'!$B4259,'Prom Factor Mensual Hora 0,5'!$B$4:$M$4,0))</f>
        <v>0.98045104262200489</v>
      </c>
      <c r="E4259" s="38">
        <v>0.64434301853179932</v>
      </c>
      <c r="F4259" s="18">
        <f t="shared" si="198"/>
        <v>0.63174678432571241</v>
      </c>
      <c r="G4259" s="38">
        <v>5.4382368922233582E-2</v>
      </c>
      <c r="H4259" s="18">
        <f t="shared" si="199"/>
        <v>5.3319250310058429E-2</v>
      </c>
      <c r="I4259" s="38">
        <v>0.73712038993835449</v>
      </c>
      <c r="J4259" s="18">
        <f t="shared" si="200"/>
        <v>0.72271045485299845</v>
      </c>
    </row>
    <row r="4260" spans="1:10" x14ac:dyDescent="0.3">
      <c r="A4260" s="3">
        <v>2038</v>
      </c>
      <c r="B4260" s="3">
        <v>12</v>
      </c>
      <c r="C4260" s="4">
        <v>9</v>
      </c>
      <c r="D4260" s="19">
        <f>INDEX('Prom Factor Mensual Hora 0,5'!$B$5:$N$28,MATCH('Casos CMg'!$C4260,'Prom Factor Mensual Hora 0,5'!$A$5:$A$28,0),MATCH('Casos CMg'!$B4260,'Prom Factor Mensual Hora 0,5'!$B$4:$M$4,0))</f>
        <v>0.99933823481266382</v>
      </c>
      <c r="E4260" s="38">
        <v>0.32217150926589971</v>
      </c>
      <c r="F4260" s="18">
        <f t="shared" si="198"/>
        <v>0.32195830737671599</v>
      </c>
      <c r="G4260" s="38">
        <v>2.7191184461116791E-2</v>
      </c>
      <c r="H4260" s="18">
        <f t="shared" si="199"/>
        <v>2.7173190281837987E-2</v>
      </c>
      <c r="I4260" s="38">
        <v>0.36856019496917719</v>
      </c>
      <c r="J4260" s="18">
        <f t="shared" si="200"/>
        <v>0.36831629466270877</v>
      </c>
    </row>
    <row r="4261" spans="1:10" x14ac:dyDescent="0.3">
      <c r="A4261" s="3">
        <v>2038</v>
      </c>
      <c r="B4261" s="3">
        <v>12</v>
      </c>
      <c r="C4261" s="4">
        <v>10</v>
      </c>
      <c r="D4261" s="19">
        <f>INDEX('Prom Factor Mensual Hora 0,5'!$B$5:$N$28,MATCH('Casos CMg'!$C4261,'Prom Factor Mensual Hora 0,5'!$A$5:$A$28,0),MATCH('Casos CMg'!$B4261,'Prom Factor Mensual Hora 0,5'!$B$4:$M$4,0))</f>
        <v>0.99987753202537533</v>
      </c>
      <c r="E4261" s="38">
        <v>0.32217150926589971</v>
      </c>
      <c r="F4261" s="18">
        <f t="shared" si="198"/>
        <v>0.32213205357367813</v>
      </c>
      <c r="G4261" s="38">
        <v>2.7191184461116791E-2</v>
      </c>
      <c r="H4261" s="18">
        <f t="shared" si="199"/>
        <v>2.718785441182819E-2</v>
      </c>
      <c r="I4261" s="38">
        <v>0.36856019496917719</v>
      </c>
      <c r="J4261" s="18">
        <f t="shared" si="200"/>
        <v>0.36851505814857205</v>
      </c>
    </row>
    <row r="4262" spans="1:10" x14ac:dyDescent="0.3">
      <c r="A4262" s="3">
        <v>2038</v>
      </c>
      <c r="B4262" s="3">
        <v>12</v>
      </c>
      <c r="C4262" s="4">
        <v>11</v>
      </c>
      <c r="D4262" s="19">
        <f>INDEX('Prom Factor Mensual Hora 0,5'!$B$5:$N$28,MATCH('Casos CMg'!$C4262,'Prom Factor Mensual Hora 0,5'!$A$5:$A$28,0),MATCH('Casos CMg'!$B4262,'Prom Factor Mensual Hora 0,5'!$B$4:$M$4,0))</f>
        <v>1</v>
      </c>
      <c r="E4262" s="38">
        <v>0.32217150926589971</v>
      </c>
      <c r="F4262" s="18">
        <f t="shared" si="198"/>
        <v>0.32217150926589971</v>
      </c>
      <c r="G4262" s="38">
        <v>2.7191184461116791E-2</v>
      </c>
      <c r="H4262" s="18">
        <f t="shared" si="199"/>
        <v>2.7191184461116791E-2</v>
      </c>
      <c r="I4262" s="38">
        <v>0.36856019496917719</v>
      </c>
      <c r="J4262" s="18">
        <f t="shared" si="200"/>
        <v>0.36856019496917719</v>
      </c>
    </row>
    <row r="4263" spans="1:10" x14ac:dyDescent="0.3">
      <c r="A4263" s="3">
        <v>2038</v>
      </c>
      <c r="B4263" s="3">
        <v>12</v>
      </c>
      <c r="C4263" s="4">
        <v>12</v>
      </c>
      <c r="D4263" s="19">
        <f>INDEX('Prom Factor Mensual Hora 0,5'!$B$5:$N$28,MATCH('Casos CMg'!$C4263,'Prom Factor Mensual Hora 0,5'!$A$5:$A$28,0),MATCH('Casos CMg'!$B4263,'Prom Factor Mensual Hora 0,5'!$B$4:$M$4,0))</f>
        <v>1</v>
      </c>
      <c r="E4263" s="38">
        <v>0.32217150926589971</v>
      </c>
      <c r="F4263" s="18">
        <f t="shared" si="198"/>
        <v>0.32217150926589971</v>
      </c>
      <c r="G4263" s="38">
        <v>2.7191184461116791E-2</v>
      </c>
      <c r="H4263" s="18">
        <f t="shared" si="199"/>
        <v>2.7191184461116791E-2</v>
      </c>
      <c r="I4263" s="38">
        <v>0.36856019496917719</v>
      </c>
      <c r="J4263" s="18">
        <f t="shared" si="200"/>
        <v>0.36856019496917719</v>
      </c>
    </row>
    <row r="4264" spans="1:10" x14ac:dyDescent="0.3">
      <c r="A4264" s="3">
        <v>2038</v>
      </c>
      <c r="B4264" s="3">
        <v>12</v>
      </c>
      <c r="C4264" s="4">
        <v>13</v>
      </c>
      <c r="D4264" s="19">
        <f>INDEX('Prom Factor Mensual Hora 0,5'!$B$5:$N$28,MATCH('Casos CMg'!$C4264,'Prom Factor Mensual Hora 0,5'!$A$5:$A$28,0),MATCH('Casos CMg'!$B4264,'Prom Factor Mensual Hora 0,5'!$B$4:$M$4,0))</f>
        <v>0.99960607519586819</v>
      </c>
      <c r="E4264" s="38">
        <v>0</v>
      </c>
      <c r="F4264" s="18">
        <f t="shared" si="198"/>
        <v>0</v>
      </c>
      <c r="G4264" s="38">
        <v>0</v>
      </c>
      <c r="H4264" s="18">
        <f t="shared" si="199"/>
        <v>0</v>
      </c>
      <c r="I4264" s="38">
        <v>0</v>
      </c>
      <c r="J4264" s="18">
        <f t="shared" si="200"/>
        <v>0</v>
      </c>
    </row>
    <row r="4265" spans="1:10" x14ac:dyDescent="0.3">
      <c r="A4265" s="3">
        <v>2038</v>
      </c>
      <c r="B4265" s="3">
        <v>12</v>
      </c>
      <c r="C4265" s="4">
        <v>14</v>
      </c>
      <c r="D4265" s="19">
        <f>INDEX('Prom Factor Mensual Hora 0,5'!$B$5:$N$28,MATCH('Casos CMg'!$C4265,'Prom Factor Mensual Hora 0,5'!$A$5:$A$28,0),MATCH('Casos CMg'!$B4265,'Prom Factor Mensual Hora 0,5'!$B$4:$M$4,0))</f>
        <v>0.99960888702088657</v>
      </c>
      <c r="E4265" s="38">
        <v>0</v>
      </c>
      <c r="F4265" s="18">
        <f t="shared" si="198"/>
        <v>0</v>
      </c>
      <c r="G4265" s="38">
        <v>0</v>
      </c>
      <c r="H4265" s="18">
        <f t="shared" si="199"/>
        <v>0</v>
      </c>
      <c r="I4265" s="38">
        <v>0</v>
      </c>
      <c r="J4265" s="18">
        <f t="shared" si="200"/>
        <v>0</v>
      </c>
    </row>
    <row r="4266" spans="1:10" x14ac:dyDescent="0.3">
      <c r="A4266" s="3">
        <v>2038</v>
      </c>
      <c r="B4266" s="3">
        <v>12</v>
      </c>
      <c r="C4266" s="4">
        <v>15</v>
      </c>
      <c r="D4266" s="19">
        <f>INDEX('Prom Factor Mensual Hora 0,5'!$B$5:$N$28,MATCH('Casos CMg'!$C4266,'Prom Factor Mensual Hora 0,5'!$A$5:$A$28,0),MATCH('Casos CMg'!$B4266,'Prom Factor Mensual Hora 0,5'!$B$4:$M$4,0))</f>
        <v>0.99960888702088657</v>
      </c>
      <c r="E4266" s="38">
        <v>0.32217150926589971</v>
      </c>
      <c r="F4266" s="18">
        <f t="shared" si="198"/>
        <v>0.32204550380712527</v>
      </c>
      <c r="G4266" s="38">
        <v>2.7191184461116791E-2</v>
      </c>
      <c r="H4266" s="18">
        <f t="shared" si="199"/>
        <v>2.7180549635956581E-2</v>
      </c>
      <c r="I4266" s="38">
        <v>0.36856019496917719</v>
      </c>
      <c r="J4266" s="18">
        <f t="shared" si="200"/>
        <v>0.36841604629334018</v>
      </c>
    </row>
    <row r="4267" spans="1:10" x14ac:dyDescent="0.3">
      <c r="A4267" s="3">
        <v>2038</v>
      </c>
      <c r="B4267" s="3">
        <v>12</v>
      </c>
      <c r="C4267" s="4">
        <v>16</v>
      </c>
      <c r="D4267" s="19">
        <f>INDEX('Prom Factor Mensual Hora 0,5'!$B$5:$N$28,MATCH('Casos CMg'!$C4267,'Prom Factor Mensual Hora 0,5'!$A$5:$A$28,0),MATCH('Casos CMg'!$B4267,'Prom Factor Mensual Hora 0,5'!$B$4:$M$4,0))</f>
        <v>0.99956812066044309</v>
      </c>
      <c r="E4267" s="38">
        <v>0.32217150926589971</v>
      </c>
      <c r="F4267" s="18">
        <f t="shared" si="198"/>
        <v>0.32203237004725388</v>
      </c>
      <c r="G4267" s="38">
        <v>2.7191184461116791E-2</v>
      </c>
      <c r="H4267" s="18">
        <f t="shared" si="199"/>
        <v>2.7179441150329952E-2</v>
      </c>
      <c r="I4267" s="38">
        <v>0.36856019496917719</v>
      </c>
      <c r="J4267" s="18">
        <f t="shared" si="200"/>
        <v>0.36840102143558695</v>
      </c>
    </row>
    <row r="4268" spans="1:10" x14ac:dyDescent="0.3">
      <c r="A4268" s="3">
        <v>2038</v>
      </c>
      <c r="B4268" s="3">
        <v>12</v>
      </c>
      <c r="C4268" s="4">
        <v>17</v>
      </c>
      <c r="D4268" s="19">
        <f>INDEX('Prom Factor Mensual Hora 0,5'!$B$5:$N$28,MATCH('Casos CMg'!$C4268,'Prom Factor Mensual Hora 0,5'!$A$5:$A$28,0),MATCH('Casos CMg'!$B4268,'Prom Factor Mensual Hora 0,5'!$B$4:$M$4,0))</f>
        <v>0.99933901475684039</v>
      </c>
      <c r="E4268" s="38">
        <v>0.32217150926589971</v>
      </c>
      <c r="F4268" s="18">
        <f t="shared" si="198"/>
        <v>0.3219585586525085</v>
      </c>
      <c r="G4268" s="38">
        <v>2.7191184461116791E-2</v>
      </c>
      <c r="H4268" s="18">
        <f t="shared" si="199"/>
        <v>2.717321148944396E-2</v>
      </c>
      <c r="I4268" s="38">
        <v>0.36856019496917719</v>
      </c>
      <c r="J4268" s="18">
        <f t="shared" si="200"/>
        <v>0.36831658211908652</v>
      </c>
    </row>
    <row r="4269" spans="1:10" x14ac:dyDescent="0.3">
      <c r="A4269" s="3">
        <v>2038</v>
      </c>
      <c r="B4269" s="3">
        <v>12</v>
      </c>
      <c r="C4269" s="4">
        <v>18</v>
      </c>
      <c r="D4269" s="19">
        <f>INDEX('Prom Factor Mensual Hora 0,5'!$B$5:$N$28,MATCH('Casos CMg'!$C4269,'Prom Factor Mensual Hora 0,5'!$A$5:$A$28,0),MATCH('Casos CMg'!$B4269,'Prom Factor Mensual Hora 0,5'!$B$4:$M$4,0))</f>
        <v>0.99988101045918065</v>
      </c>
      <c r="E4269" s="38">
        <v>0.32217150926589971</v>
      </c>
      <c r="F4269" s="18">
        <f t="shared" si="198"/>
        <v>0.32213317422594706</v>
      </c>
      <c r="G4269" s="38">
        <v>2.7191184461116791E-2</v>
      </c>
      <c r="H4269" s="18">
        <f t="shared" si="199"/>
        <v>2.7187948994563428E-2</v>
      </c>
      <c r="I4269" s="38">
        <v>0.36856019496917719</v>
      </c>
      <c r="J4269" s="18">
        <f t="shared" si="200"/>
        <v>0.36851634016081353</v>
      </c>
    </row>
    <row r="4270" spans="1:10" x14ac:dyDescent="0.3">
      <c r="A4270" s="3">
        <v>2038</v>
      </c>
      <c r="B4270" s="3">
        <v>12</v>
      </c>
      <c r="C4270" s="4">
        <v>19</v>
      </c>
      <c r="D4270" s="19">
        <f>INDEX('Prom Factor Mensual Hora 0,5'!$B$5:$N$28,MATCH('Casos CMg'!$C4270,'Prom Factor Mensual Hora 0,5'!$A$5:$A$28,0),MATCH('Casos CMg'!$B4270,'Prom Factor Mensual Hora 0,5'!$B$4:$M$4,0))</f>
        <v>0.99919960401461771</v>
      </c>
      <c r="E4270" s="38">
        <v>0.32217150926589971</v>
      </c>
      <c r="F4270" s="18">
        <f t="shared" si="198"/>
        <v>0.32191364448327875</v>
      </c>
      <c r="G4270" s="38">
        <v>2.7191184461116791E-2</v>
      </c>
      <c r="H4270" s="18">
        <f t="shared" si="199"/>
        <v>2.7169420746236322E-2</v>
      </c>
      <c r="I4270" s="38">
        <v>0.36856019496917719</v>
      </c>
      <c r="J4270" s="18">
        <f t="shared" si="200"/>
        <v>0.36826520086875214</v>
      </c>
    </row>
    <row r="4271" spans="1:10" x14ac:dyDescent="0.3">
      <c r="A4271" s="3">
        <v>2038</v>
      </c>
      <c r="B4271" s="3">
        <v>12</v>
      </c>
      <c r="C4271" s="4">
        <v>20</v>
      </c>
      <c r="D4271" s="19">
        <f>INDEX('Prom Factor Mensual Hora 0,5'!$B$5:$N$28,MATCH('Casos CMg'!$C4271,'Prom Factor Mensual Hora 0,5'!$A$5:$A$28,0),MATCH('Casos CMg'!$B4271,'Prom Factor Mensual Hora 0,5'!$B$4:$M$4,0))</f>
        <v>0.97978402882053783</v>
      </c>
      <c r="E4271" s="38">
        <v>20.628778457641602</v>
      </c>
      <c r="F4271" s="18">
        <f t="shared" si="198"/>
        <v>20.211747666874409</v>
      </c>
      <c r="G4271" s="38">
        <v>10.695610046386721</v>
      </c>
      <c r="H4271" s="18">
        <f t="shared" si="199"/>
        <v>10.4793879019422</v>
      </c>
      <c r="I4271" s="38">
        <v>23.32658767700195</v>
      </c>
      <c r="J4271" s="18">
        <f t="shared" si="200"/>
        <v>22.855018052808482</v>
      </c>
    </row>
    <row r="4272" spans="1:10" x14ac:dyDescent="0.3">
      <c r="A4272" s="3">
        <v>2038</v>
      </c>
      <c r="B4272" s="3">
        <v>12</v>
      </c>
      <c r="C4272" s="4">
        <v>21</v>
      </c>
      <c r="D4272" s="19">
        <f>INDEX('Prom Factor Mensual Hora 0,5'!$B$5:$N$28,MATCH('Casos CMg'!$C4272,'Prom Factor Mensual Hora 0,5'!$A$5:$A$28,0),MATCH('Casos CMg'!$B4272,'Prom Factor Mensual Hora 0,5'!$B$4:$M$4,0))</f>
        <v>0.97551990608403272</v>
      </c>
      <c r="E4272" s="38">
        <v>20.628778457641602</v>
      </c>
      <c r="F4272" s="18">
        <f t="shared" si="198"/>
        <v>20.123784023626854</v>
      </c>
      <c r="G4272" s="38">
        <v>10.695610046386721</v>
      </c>
      <c r="H4272" s="18">
        <f t="shared" si="199"/>
        <v>10.433780507962611</v>
      </c>
      <c r="I4272" s="38">
        <v>23.32658767700195</v>
      </c>
      <c r="J4272" s="18">
        <f t="shared" si="200"/>
        <v>22.755550619929895</v>
      </c>
    </row>
    <row r="4273" spans="1:10" x14ac:dyDescent="0.3">
      <c r="A4273" s="3">
        <v>2038</v>
      </c>
      <c r="B4273" s="3">
        <v>12</v>
      </c>
      <c r="C4273" s="4">
        <v>22</v>
      </c>
      <c r="D4273" s="19">
        <f>INDEX('Prom Factor Mensual Hora 0,5'!$B$5:$N$28,MATCH('Casos CMg'!$C4273,'Prom Factor Mensual Hora 0,5'!$A$5:$A$28,0),MATCH('Casos CMg'!$B4273,'Prom Factor Mensual Hora 0,5'!$B$4:$M$4,0))</f>
        <v>0.97552808986827033</v>
      </c>
      <c r="E4273" s="38">
        <v>20.628778457641602</v>
      </c>
      <c r="F4273" s="18">
        <f t="shared" si="198"/>
        <v>20.123952845098835</v>
      </c>
      <c r="G4273" s="38">
        <v>10.695610046386721</v>
      </c>
      <c r="H4273" s="18">
        <f t="shared" si="199"/>
        <v>10.433868038527519</v>
      </c>
      <c r="I4273" s="38">
        <v>23.32658767700195</v>
      </c>
      <c r="J4273" s="18">
        <f t="shared" si="200"/>
        <v>22.755741519690446</v>
      </c>
    </row>
    <row r="4274" spans="1:10" x14ac:dyDescent="0.3">
      <c r="A4274" s="3">
        <v>2038</v>
      </c>
      <c r="B4274" s="3">
        <v>12</v>
      </c>
      <c r="C4274" s="4">
        <v>23</v>
      </c>
      <c r="D4274" s="19">
        <f>INDEX('Prom Factor Mensual Hora 0,5'!$B$5:$N$28,MATCH('Casos CMg'!$C4274,'Prom Factor Mensual Hora 0,5'!$A$5:$A$28,0),MATCH('Casos CMg'!$B4274,'Prom Factor Mensual Hora 0,5'!$B$4:$M$4,0))</f>
        <v>0.97628800661163506</v>
      </c>
      <c r="E4274" s="38">
        <v>20.628778457641602</v>
      </c>
      <c r="F4274" s="18">
        <f t="shared" si="198"/>
        <v>20.139628999243961</v>
      </c>
      <c r="G4274" s="38">
        <v>10.695610046386721</v>
      </c>
      <c r="H4274" s="18">
        <f t="shared" si="199"/>
        <v>10.441995811682268</v>
      </c>
      <c r="I4274" s="38">
        <v>23.32658767700195</v>
      </c>
      <c r="J4274" s="18">
        <f t="shared" si="200"/>
        <v>22.773467784231766</v>
      </c>
    </row>
    <row r="4275" spans="1:10" x14ac:dyDescent="0.3">
      <c r="A4275" s="3">
        <v>2039</v>
      </c>
      <c r="B4275" s="3">
        <v>1</v>
      </c>
      <c r="C4275" s="4">
        <v>0</v>
      </c>
      <c r="D4275" s="19">
        <f>INDEX('Prom Factor Mensual Hora 0,5'!$B$5:$N$28,MATCH('Casos CMg'!$C4275,'Prom Factor Mensual Hora 0,5'!$A$5:$A$28,0),MATCH('Casos CMg'!$B4275,'Prom Factor Mensual Hora 0,5'!$B$4:$M$4,0))</f>
        <v>1.0028880238984343</v>
      </c>
      <c r="E4275" s="38">
        <v>36.514057159423828</v>
      </c>
      <c r="F4275" s="18">
        <f t="shared" si="198"/>
        <v>36.619510629129039</v>
      </c>
      <c r="G4275" s="38">
        <v>22.534139633178711</v>
      </c>
      <c r="H4275" s="18">
        <f t="shared" si="199"/>
        <v>22.599218766969987</v>
      </c>
      <c r="I4275" s="38">
        <v>42.892250061035163</v>
      </c>
      <c r="J4275" s="18">
        <f t="shared" si="200"/>
        <v>43.016123904269058</v>
      </c>
    </row>
    <row r="4276" spans="1:10" x14ac:dyDescent="0.3">
      <c r="A4276" s="3">
        <v>2039</v>
      </c>
      <c r="B4276" s="3">
        <v>1</v>
      </c>
      <c r="C4276" s="4">
        <v>1</v>
      </c>
      <c r="D4276" s="19">
        <f>INDEX('Prom Factor Mensual Hora 0,5'!$B$5:$N$28,MATCH('Casos CMg'!$C4276,'Prom Factor Mensual Hora 0,5'!$A$5:$A$28,0),MATCH('Casos CMg'!$B4276,'Prom Factor Mensual Hora 0,5'!$B$4:$M$4,0))</f>
        <v>1.0046479464183109</v>
      </c>
      <c r="E4276" s="38">
        <v>36.422195434570313</v>
      </c>
      <c r="F4276" s="18">
        <f t="shared" si="198"/>
        <v>36.591483847387444</v>
      </c>
      <c r="G4276" s="38">
        <v>22.44755935668945</v>
      </c>
      <c r="H4276" s="18">
        <f t="shared" si="199"/>
        <v>22.551894409801196</v>
      </c>
      <c r="I4276" s="38">
        <v>42.770980834960938</v>
      </c>
      <c r="J4276" s="18">
        <f t="shared" si="200"/>
        <v>42.969778062140435</v>
      </c>
    </row>
    <row r="4277" spans="1:10" x14ac:dyDescent="0.3">
      <c r="A4277" s="3">
        <v>2039</v>
      </c>
      <c r="B4277" s="3">
        <v>1</v>
      </c>
      <c r="C4277" s="4">
        <v>2</v>
      </c>
      <c r="D4277" s="19">
        <f>INDEX('Prom Factor Mensual Hora 0,5'!$B$5:$N$28,MATCH('Casos CMg'!$C4277,'Prom Factor Mensual Hora 0,5'!$A$5:$A$28,0),MATCH('Casos CMg'!$B4277,'Prom Factor Mensual Hora 0,5'!$B$4:$M$4,0))</f>
        <v>1.0046511435038992</v>
      </c>
      <c r="E4277" s="38">
        <v>36.422195434570313</v>
      </c>
      <c r="F4277" s="18">
        <f t="shared" si="198"/>
        <v>36.591600292263557</v>
      </c>
      <c r="G4277" s="38">
        <v>22.44755935668945</v>
      </c>
      <c r="H4277" s="18">
        <f t="shared" si="199"/>
        <v>22.551966176569707</v>
      </c>
      <c r="I4277" s="38">
        <v>42.770980834960938</v>
      </c>
      <c r="J4277" s="18">
        <f t="shared" si="200"/>
        <v>42.96991480462686</v>
      </c>
    </row>
    <row r="4278" spans="1:10" x14ac:dyDescent="0.3">
      <c r="A4278" s="3">
        <v>2039</v>
      </c>
      <c r="B4278" s="3">
        <v>1</v>
      </c>
      <c r="C4278" s="4">
        <v>3</v>
      </c>
      <c r="D4278" s="19">
        <f>INDEX('Prom Factor Mensual Hora 0,5'!$B$5:$N$28,MATCH('Casos CMg'!$C4278,'Prom Factor Mensual Hora 0,5'!$A$5:$A$28,0),MATCH('Casos CMg'!$B4278,'Prom Factor Mensual Hora 0,5'!$B$4:$M$4,0))</f>
        <v>1.0046490951895524</v>
      </c>
      <c r="E4278" s="38">
        <v>36.422195434570313</v>
      </c>
      <c r="F4278" s="18">
        <f t="shared" si="198"/>
        <v>36.591525688158107</v>
      </c>
      <c r="G4278" s="38">
        <v>22.44755935668945</v>
      </c>
      <c r="H4278" s="18">
        <f t="shared" si="199"/>
        <v>22.551920196911826</v>
      </c>
      <c r="I4278" s="38">
        <v>42.770980834960938</v>
      </c>
      <c r="J4278" s="18">
        <f t="shared" si="200"/>
        <v>42.969827196213188</v>
      </c>
    </row>
    <row r="4279" spans="1:10" x14ac:dyDescent="0.3">
      <c r="A4279" s="3">
        <v>2039</v>
      </c>
      <c r="B4279" s="3">
        <v>1</v>
      </c>
      <c r="C4279" s="4">
        <v>4</v>
      </c>
      <c r="D4279" s="19">
        <f>INDEX('Prom Factor Mensual Hora 0,5'!$B$5:$N$28,MATCH('Casos CMg'!$C4279,'Prom Factor Mensual Hora 0,5'!$A$5:$A$28,0),MATCH('Casos CMg'!$B4279,'Prom Factor Mensual Hora 0,5'!$B$4:$M$4,0))</f>
        <v>1.0046520849286233</v>
      </c>
      <c r="E4279" s="38">
        <v>36.422195434570313</v>
      </c>
      <c r="F4279" s="18">
        <f t="shared" si="198"/>
        <v>36.591634581018852</v>
      </c>
      <c r="G4279" s="38">
        <v>22.44755935668945</v>
      </c>
      <c r="H4279" s="18">
        <f t="shared" si="199"/>
        <v>22.551987309257083</v>
      </c>
      <c r="I4279" s="38">
        <v>42.770980834960938</v>
      </c>
      <c r="J4279" s="18">
        <f t="shared" si="200"/>
        <v>42.9699550702857</v>
      </c>
    </row>
    <row r="4280" spans="1:10" x14ac:dyDescent="0.3">
      <c r="A4280" s="3">
        <v>2039</v>
      </c>
      <c r="B4280" s="3">
        <v>1</v>
      </c>
      <c r="C4280" s="4">
        <v>5</v>
      </c>
      <c r="D4280" s="19">
        <f>INDEX('Prom Factor Mensual Hora 0,5'!$B$5:$N$28,MATCH('Casos CMg'!$C4280,'Prom Factor Mensual Hora 0,5'!$A$5:$A$28,0),MATCH('Casos CMg'!$B4280,'Prom Factor Mensual Hora 0,5'!$B$4:$M$4,0))</f>
        <v>1.0046421179373766</v>
      </c>
      <c r="E4280" s="38">
        <v>36.422195434570313</v>
      </c>
      <c r="F4280" s="18">
        <f t="shared" si="198"/>
        <v>36.591271561315764</v>
      </c>
      <c r="G4280" s="38">
        <v>22.44755935668945</v>
      </c>
      <c r="H4280" s="18">
        <f t="shared" si="199"/>
        <v>22.551763574629462</v>
      </c>
      <c r="I4280" s="38">
        <v>42.770980834960938</v>
      </c>
      <c r="J4280" s="18">
        <f t="shared" si="200"/>
        <v>42.969528772294098</v>
      </c>
    </row>
    <row r="4281" spans="1:10" x14ac:dyDescent="0.3">
      <c r="A4281" s="3">
        <v>2039</v>
      </c>
      <c r="B4281" s="3">
        <v>1</v>
      </c>
      <c r="C4281" s="4">
        <v>6</v>
      </c>
      <c r="D4281" s="19">
        <f>INDEX('Prom Factor Mensual Hora 0,5'!$B$5:$N$28,MATCH('Casos CMg'!$C4281,'Prom Factor Mensual Hora 0,5'!$A$5:$A$28,0),MATCH('Casos CMg'!$B4281,'Prom Factor Mensual Hora 0,5'!$B$4:$M$4,0))</f>
        <v>1.0046470634207982</v>
      </c>
      <c r="E4281" s="38">
        <v>4.5278048515319824</v>
      </c>
      <c r="F4281" s="18">
        <f t="shared" si="198"/>
        <v>4.5488458478340492</v>
      </c>
      <c r="G4281" s="38">
        <v>2.30170750617981</v>
      </c>
      <c r="H4281" s="18">
        <f t="shared" si="199"/>
        <v>2.3124036869371549</v>
      </c>
      <c r="I4281" s="38">
        <v>4.8914632797241211</v>
      </c>
      <c r="J4281" s="18">
        <f t="shared" si="200"/>
        <v>4.9141942198055046</v>
      </c>
    </row>
    <row r="4282" spans="1:10" x14ac:dyDescent="0.3">
      <c r="A4282" s="3">
        <v>2039</v>
      </c>
      <c r="B4282" s="3">
        <v>1</v>
      </c>
      <c r="C4282" s="4">
        <v>7</v>
      </c>
      <c r="D4282" s="19">
        <f>INDEX('Prom Factor Mensual Hora 0,5'!$B$5:$N$28,MATCH('Casos CMg'!$C4282,'Prom Factor Mensual Hora 0,5'!$A$5:$A$28,0),MATCH('Casos CMg'!$B4282,'Prom Factor Mensual Hora 0,5'!$B$4:$M$4,0))</f>
        <v>1.0046543061034097</v>
      </c>
      <c r="E4282" s="38">
        <v>4.5278048515319824</v>
      </c>
      <c r="F4282" s="18">
        <f t="shared" si="198"/>
        <v>4.5488786412875157</v>
      </c>
      <c r="G4282" s="38">
        <v>2.30170750617981</v>
      </c>
      <c r="H4282" s="18">
        <f t="shared" si="199"/>
        <v>2.3124203574740867</v>
      </c>
      <c r="I4282" s="38">
        <v>4.8914632797241211</v>
      </c>
      <c r="J4282" s="18">
        <f t="shared" si="200"/>
        <v>4.9142296471215454</v>
      </c>
    </row>
    <row r="4283" spans="1:10" x14ac:dyDescent="0.3">
      <c r="A4283" s="3">
        <v>2039</v>
      </c>
      <c r="B4283" s="3">
        <v>1</v>
      </c>
      <c r="C4283" s="4">
        <v>8</v>
      </c>
      <c r="D4283" s="19">
        <f>INDEX('Prom Factor Mensual Hora 0,5'!$B$5:$N$28,MATCH('Casos CMg'!$C4283,'Prom Factor Mensual Hora 0,5'!$A$5:$A$28,0),MATCH('Casos CMg'!$B4283,'Prom Factor Mensual Hora 0,5'!$B$4:$M$4,0))</f>
        <v>1.0045236566439639</v>
      </c>
      <c r="E4283" s="38">
        <v>1.4605822563171389</v>
      </c>
      <c r="F4283" s="18">
        <f t="shared" si="198"/>
        <v>1.4671894289449838</v>
      </c>
      <c r="G4283" s="38">
        <v>0.74248623847961426</v>
      </c>
      <c r="H4283" s="18">
        <f t="shared" si="199"/>
        <v>0.7458449912853643</v>
      </c>
      <c r="I4283" s="38">
        <v>1.5778912305831909</v>
      </c>
      <c r="J4283" s="18">
        <f t="shared" si="200"/>
        <v>1.5850290687318709</v>
      </c>
    </row>
    <row r="4284" spans="1:10" x14ac:dyDescent="0.3">
      <c r="A4284" s="3">
        <v>2039</v>
      </c>
      <c r="B4284" s="3">
        <v>1</v>
      </c>
      <c r="C4284" s="4">
        <v>9</v>
      </c>
      <c r="D4284" s="19">
        <f>INDEX('Prom Factor Mensual Hora 0,5'!$B$5:$N$28,MATCH('Casos CMg'!$C4284,'Prom Factor Mensual Hora 0,5'!$A$5:$A$28,0),MATCH('Casos CMg'!$B4284,'Prom Factor Mensual Hora 0,5'!$B$4:$M$4,0))</f>
        <v>0.99967550010420725</v>
      </c>
      <c r="E4284" s="38">
        <v>0.73029112815856934</v>
      </c>
      <c r="F4284" s="18">
        <f t="shared" si="198"/>
        <v>0.73005414876358354</v>
      </c>
      <c r="G4284" s="38">
        <v>0.37124311923980707</v>
      </c>
      <c r="H4284" s="18">
        <f t="shared" si="199"/>
        <v>0.37112265088629998</v>
      </c>
      <c r="I4284" s="38">
        <v>0.78894561529159546</v>
      </c>
      <c r="J4284" s="18">
        <f t="shared" si="200"/>
        <v>0.78868960252164722</v>
      </c>
    </row>
    <row r="4285" spans="1:10" x14ac:dyDescent="0.3">
      <c r="A4285" s="3">
        <v>2039</v>
      </c>
      <c r="B4285" s="3">
        <v>1</v>
      </c>
      <c r="C4285" s="4">
        <v>10</v>
      </c>
      <c r="D4285" s="19">
        <f>INDEX('Prom Factor Mensual Hora 0,5'!$B$5:$N$28,MATCH('Casos CMg'!$C4285,'Prom Factor Mensual Hora 0,5'!$A$5:$A$28,0),MATCH('Casos CMg'!$B4285,'Prom Factor Mensual Hora 0,5'!$B$4:$M$4,0))</f>
        <v>0.99996417639711355</v>
      </c>
      <c r="E4285" s="38">
        <v>0.73029112815856934</v>
      </c>
      <c r="F4285" s="18">
        <f t="shared" si="198"/>
        <v>0.73026496649920269</v>
      </c>
      <c r="G4285" s="38">
        <v>0.37124311923980707</v>
      </c>
      <c r="H4285" s="18">
        <f t="shared" si="199"/>
        <v>0.37122981997372911</v>
      </c>
      <c r="I4285" s="38">
        <v>0.78894561529159546</v>
      </c>
      <c r="J4285" s="18">
        <f t="shared" si="200"/>
        <v>0.7889173524171742</v>
      </c>
    </row>
    <row r="4286" spans="1:10" x14ac:dyDescent="0.3">
      <c r="A4286" s="3">
        <v>2039</v>
      </c>
      <c r="B4286" s="3">
        <v>1</v>
      </c>
      <c r="C4286" s="4">
        <v>11</v>
      </c>
      <c r="D4286" s="19">
        <f>INDEX('Prom Factor Mensual Hora 0,5'!$B$5:$N$28,MATCH('Casos CMg'!$C4286,'Prom Factor Mensual Hora 0,5'!$A$5:$A$28,0),MATCH('Casos CMg'!$B4286,'Prom Factor Mensual Hora 0,5'!$B$4:$M$4,0))</f>
        <v>1.000003590641767</v>
      </c>
      <c r="E4286" s="38">
        <v>0.73029112815856934</v>
      </c>
      <c r="F4286" s="18">
        <f t="shared" si="198"/>
        <v>0.73029375037239619</v>
      </c>
      <c r="G4286" s="38">
        <v>0.37124311923980707</v>
      </c>
      <c r="H4286" s="18">
        <f t="shared" si="199"/>
        <v>0.37124445224085673</v>
      </c>
      <c r="I4286" s="38">
        <v>0.78894561529159546</v>
      </c>
      <c r="J4286" s="18">
        <f t="shared" si="200"/>
        <v>0.78894844811267362</v>
      </c>
    </row>
    <row r="4287" spans="1:10" x14ac:dyDescent="0.3">
      <c r="A4287" s="3">
        <v>2039</v>
      </c>
      <c r="B4287" s="3">
        <v>1</v>
      </c>
      <c r="C4287" s="4">
        <v>12</v>
      </c>
      <c r="D4287" s="19">
        <f>INDEX('Prom Factor Mensual Hora 0,5'!$B$5:$N$28,MATCH('Casos CMg'!$C4287,'Prom Factor Mensual Hora 0,5'!$A$5:$A$28,0),MATCH('Casos CMg'!$B4287,'Prom Factor Mensual Hora 0,5'!$B$4:$M$4,0))</f>
        <v>0.9999953636243295</v>
      </c>
      <c r="E4287" s="38">
        <v>0.73029112815856934</v>
      </c>
      <c r="F4287" s="18">
        <f t="shared" si="198"/>
        <v>0.7302877422545504</v>
      </c>
      <c r="G4287" s="38">
        <v>0.37124311923980707</v>
      </c>
      <c r="H4287" s="18">
        <f t="shared" si="199"/>
        <v>0.37124139801724121</v>
      </c>
      <c r="I4287" s="38">
        <v>0.78894561529159546</v>
      </c>
      <c r="J4287" s="18">
        <f t="shared" si="200"/>
        <v>0.78894195744333939</v>
      </c>
    </row>
    <row r="4288" spans="1:10" x14ac:dyDescent="0.3">
      <c r="A4288" s="3">
        <v>2039</v>
      </c>
      <c r="B4288" s="3">
        <v>1</v>
      </c>
      <c r="C4288" s="4">
        <v>13</v>
      </c>
      <c r="D4288" s="19">
        <f>INDEX('Prom Factor Mensual Hora 0,5'!$B$5:$N$28,MATCH('Casos CMg'!$C4288,'Prom Factor Mensual Hora 0,5'!$A$5:$A$28,0),MATCH('Casos CMg'!$B4288,'Prom Factor Mensual Hora 0,5'!$B$4:$M$4,0))</f>
        <v>1.0000231328925377</v>
      </c>
      <c r="E4288" s="38">
        <v>0.73029112815856934</v>
      </c>
      <c r="F4288" s="18">
        <f t="shared" si="198"/>
        <v>0.7303080219047583</v>
      </c>
      <c r="G4288" s="38">
        <v>0.37124311923980707</v>
      </c>
      <c r="H4288" s="18">
        <f t="shared" si="199"/>
        <v>0.37125170716698985</v>
      </c>
      <c r="I4288" s="38">
        <v>0.78894561529159546</v>
      </c>
      <c r="J4288" s="18">
        <f t="shared" si="200"/>
        <v>0.78896386588573209</v>
      </c>
    </row>
    <row r="4289" spans="1:10" x14ac:dyDescent="0.3">
      <c r="A4289" s="3">
        <v>2039</v>
      </c>
      <c r="B4289" s="3">
        <v>1</v>
      </c>
      <c r="C4289" s="4">
        <v>14</v>
      </c>
      <c r="D4289" s="19">
        <f>INDEX('Prom Factor Mensual Hora 0,5'!$B$5:$N$28,MATCH('Casos CMg'!$C4289,'Prom Factor Mensual Hora 0,5'!$A$5:$A$28,0),MATCH('Casos CMg'!$B4289,'Prom Factor Mensual Hora 0,5'!$B$4:$M$4,0))</f>
        <v>1.0000409939326955</v>
      </c>
      <c r="E4289" s="38">
        <v>0.43817469477653498</v>
      </c>
      <c r="F4289" s="18">
        <f t="shared" si="198"/>
        <v>0.43819265728048151</v>
      </c>
      <c r="G4289" s="38">
        <v>0.2227458655834198</v>
      </c>
      <c r="H4289" s="18">
        <f t="shared" si="199"/>
        <v>0.22275499681244174</v>
      </c>
      <c r="I4289" s="38">
        <v>0.47336742281913757</v>
      </c>
      <c r="J4289" s="18">
        <f t="shared" si="200"/>
        <v>0.47338682801140886</v>
      </c>
    </row>
    <row r="4290" spans="1:10" x14ac:dyDescent="0.3">
      <c r="A4290" s="3">
        <v>2039</v>
      </c>
      <c r="B4290" s="3">
        <v>1</v>
      </c>
      <c r="C4290" s="4">
        <v>15</v>
      </c>
      <c r="D4290" s="19">
        <f>INDEX('Prom Factor Mensual Hora 0,5'!$B$5:$N$28,MATCH('Casos CMg'!$C4290,'Prom Factor Mensual Hora 0,5'!$A$5:$A$28,0),MATCH('Casos CMg'!$B4290,'Prom Factor Mensual Hora 0,5'!$B$4:$M$4,0))</f>
        <v>1.0000364578999257</v>
      </c>
      <c r="E4290" s="38">
        <v>0.73029112815856934</v>
      </c>
      <c r="F4290" s="18">
        <f t="shared" si="198"/>
        <v>0.73031775303943636</v>
      </c>
      <c r="G4290" s="38">
        <v>0.37124311923980707</v>
      </c>
      <c r="H4290" s="18">
        <f t="shared" si="199"/>
        <v>0.37125665398429641</v>
      </c>
      <c r="I4290" s="38">
        <v>0.78894561529159546</v>
      </c>
      <c r="J4290" s="18">
        <f t="shared" si="200"/>
        <v>0.78897437859188457</v>
      </c>
    </row>
    <row r="4291" spans="1:10" x14ac:dyDescent="0.3">
      <c r="A4291" s="3">
        <v>2039</v>
      </c>
      <c r="B4291" s="3">
        <v>1</v>
      </c>
      <c r="C4291" s="4">
        <v>16</v>
      </c>
      <c r="D4291" s="19">
        <f>INDEX('Prom Factor Mensual Hora 0,5'!$B$5:$N$28,MATCH('Casos CMg'!$C4291,'Prom Factor Mensual Hora 0,5'!$A$5:$A$28,0),MATCH('Casos CMg'!$B4291,'Prom Factor Mensual Hora 0,5'!$B$4:$M$4,0))</f>
        <v>1.0000107464512635</v>
      </c>
      <c r="E4291" s="38">
        <v>0.73029112815856934</v>
      </c>
      <c r="F4291" s="18">
        <f t="shared" si="198"/>
        <v>0.73029897619658624</v>
      </c>
      <c r="G4291" s="38">
        <v>0.37124311923980707</v>
      </c>
      <c r="H4291" s="18">
        <f t="shared" si="199"/>
        <v>0.3712471087858949</v>
      </c>
      <c r="I4291" s="38">
        <v>0.78894561529159546</v>
      </c>
      <c r="J4291" s="18">
        <f t="shared" si="200"/>
        <v>0.78895409365719982</v>
      </c>
    </row>
    <row r="4292" spans="1:10" x14ac:dyDescent="0.3">
      <c r="A4292" s="3">
        <v>2039</v>
      </c>
      <c r="B4292" s="3">
        <v>1</v>
      </c>
      <c r="C4292" s="4">
        <v>17</v>
      </c>
      <c r="D4292" s="19">
        <f>INDEX('Prom Factor Mensual Hora 0,5'!$B$5:$N$28,MATCH('Casos CMg'!$C4292,'Prom Factor Mensual Hora 0,5'!$A$5:$A$28,0),MATCH('Casos CMg'!$B4292,'Prom Factor Mensual Hora 0,5'!$B$4:$M$4,0))</f>
        <v>0.99999731268249448</v>
      </c>
      <c r="E4292" s="38">
        <v>0.73029112815856934</v>
      </c>
      <c r="F4292" s="18">
        <f t="shared" ref="F4292:F4355" si="201">$E4292*$D4292</f>
        <v>0.73028916563443647</v>
      </c>
      <c r="G4292" s="38">
        <v>0.37124311923980707</v>
      </c>
      <c r="H4292" s="18">
        <f t="shared" ref="H4292:H4355" si="202">$G4292*$D4292</f>
        <v>0.37124212159167391</v>
      </c>
      <c r="I4292" s="38">
        <v>0.78894561529159546</v>
      </c>
      <c r="J4292" s="18">
        <f t="shared" ref="J4292:J4355" si="203">$I4292*$D4292</f>
        <v>0.78894349514423256</v>
      </c>
    </row>
    <row r="4293" spans="1:10" x14ac:dyDescent="0.3">
      <c r="A4293" s="3">
        <v>2039</v>
      </c>
      <c r="B4293" s="3">
        <v>1</v>
      </c>
      <c r="C4293" s="4">
        <v>18</v>
      </c>
      <c r="D4293" s="19">
        <f>INDEX('Prom Factor Mensual Hora 0,5'!$B$5:$N$28,MATCH('Casos CMg'!$C4293,'Prom Factor Mensual Hora 0,5'!$A$5:$A$28,0),MATCH('Casos CMg'!$B4293,'Prom Factor Mensual Hora 0,5'!$B$4:$M$4,0))</f>
        <v>0.9999641543182648</v>
      </c>
      <c r="E4293" s="38">
        <v>0.73029112815856934</v>
      </c>
      <c r="F4293" s="18">
        <f t="shared" si="201"/>
        <v>0.73026495037521533</v>
      </c>
      <c r="G4293" s="38">
        <v>0.37124311923980707</v>
      </c>
      <c r="H4293" s="18">
        <f t="shared" si="202"/>
        <v>0.3712298117771084</v>
      </c>
      <c r="I4293" s="38">
        <v>0.78894561529159546</v>
      </c>
      <c r="J4293" s="18">
        <f t="shared" si="203"/>
        <v>0.7889173349981633</v>
      </c>
    </row>
    <row r="4294" spans="1:10" x14ac:dyDescent="0.3">
      <c r="A4294" s="3">
        <v>2039</v>
      </c>
      <c r="B4294" s="3">
        <v>1</v>
      </c>
      <c r="C4294" s="4">
        <v>19</v>
      </c>
      <c r="D4294" s="19">
        <f>INDEX('Prom Factor Mensual Hora 0,5'!$B$5:$N$28,MATCH('Casos CMg'!$C4294,'Prom Factor Mensual Hora 0,5'!$A$5:$A$28,0),MATCH('Casos CMg'!$B4294,'Prom Factor Mensual Hora 0,5'!$B$4:$M$4,0))</f>
        <v>1.0001372533838238</v>
      </c>
      <c r="E4294" s="38">
        <v>0.73029112815856934</v>
      </c>
      <c r="F4294" s="18">
        <f t="shared" si="201"/>
        <v>0.73039136308708552</v>
      </c>
      <c r="G4294" s="38">
        <v>0.37124311923980707</v>
      </c>
      <c r="H4294" s="18">
        <f t="shared" si="202"/>
        <v>0.37129407361414402</v>
      </c>
      <c r="I4294" s="38">
        <v>0.78894561529159546</v>
      </c>
      <c r="J4294" s="18">
        <f t="shared" si="203"/>
        <v>0.78905390074694715</v>
      </c>
    </row>
    <row r="4295" spans="1:10" x14ac:dyDescent="0.3">
      <c r="A4295" s="3">
        <v>2039</v>
      </c>
      <c r="B4295" s="3">
        <v>1</v>
      </c>
      <c r="C4295" s="4">
        <v>20</v>
      </c>
      <c r="D4295" s="19">
        <f>INDEX('Prom Factor Mensual Hora 0,5'!$B$5:$N$28,MATCH('Casos CMg'!$C4295,'Prom Factor Mensual Hora 0,5'!$A$5:$A$28,0),MATCH('Casos CMg'!$B4295,'Prom Factor Mensual Hora 0,5'!$B$4:$M$4,0))</f>
        <v>1.0029174337531075</v>
      </c>
      <c r="E4295" s="38">
        <v>36.535926818847663</v>
      </c>
      <c r="F4295" s="18">
        <f t="shared" si="201"/>
        <v>36.642517964950038</v>
      </c>
      <c r="G4295" s="38">
        <v>22.554750442504879</v>
      </c>
      <c r="H4295" s="18">
        <f t="shared" si="202"/>
        <v>22.620552432738759</v>
      </c>
      <c r="I4295" s="38">
        <v>42.921123504638672</v>
      </c>
      <c r="J4295" s="18">
        <f t="shared" si="203"/>
        <v>43.046343039072397</v>
      </c>
    </row>
    <row r="4296" spans="1:10" x14ac:dyDescent="0.3">
      <c r="A4296" s="3">
        <v>2039</v>
      </c>
      <c r="B4296" s="3">
        <v>1</v>
      </c>
      <c r="C4296" s="4">
        <v>21</v>
      </c>
      <c r="D4296" s="19">
        <f>INDEX('Prom Factor Mensual Hora 0,5'!$B$5:$N$28,MATCH('Casos CMg'!$C4296,'Prom Factor Mensual Hora 0,5'!$A$5:$A$28,0),MATCH('Casos CMg'!$B4296,'Prom Factor Mensual Hora 0,5'!$B$4:$M$4,0))</f>
        <v>1.0029384878706396</v>
      </c>
      <c r="E4296" s="38">
        <v>36.55780029296875</v>
      </c>
      <c r="F4296" s="18">
        <f t="shared" si="201"/>
        <v>36.665224945706903</v>
      </c>
      <c r="G4296" s="38">
        <v>22.57536506652832</v>
      </c>
      <c r="H4296" s="18">
        <f t="shared" si="202"/>
        <v>22.641702502951574</v>
      </c>
      <c r="I4296" s="38">
        <v>42.949996948242188</v>
      </c>
      <c r="J4296" s="18">
        <f t="shared" si="203"/>
        <v>43.076204993318605</v>
      </c>
    </row>
    <row r="4297" spans="1:10" x14ac:dyDescent="0.3">
      <c r="A4297" s="3">
        <v>2039</v>
      </c>
      <c r="B4297" s="3">
        <v>1</v>
      </c>
      <c r="C4297" s="4">
        <v>22</v>
      </c>
      <c r="D4297" s="19">
        <f>INDEX('Prom Factor Mensual Hora 0,5'!$B$5:$N$28,MATCH('Casos CMg'!$C4297,'Prom Factor Mensual Hora 0,5'!$A$5:$A$28,0),MATCH('Casos CMg'!$B4297,'Prom Factor Mensual Hora 0,5'!$B$4:$M$4,0))</f>
        <v>1.0029359677221148</v>
      </c>
      <c r="E4297" s="38">
        <v>36.55780029296875</v>
      </c>
      <c r="F4297" s="18">
        <f t="shared" si="201"/>
        <v>36.665132814620428</v>
      </c>
      <c r="G4297" s="38">
        <v>22.57536506652832</v>
      </c>
      <c r="H4297" s="18">
        <f t="shared" si="202"/>
        <v>22.641645609678605</v>
      </c>
      <c r="I4297" s="38">
        <v>42.949996948242188</v>
      </c>
      <c r="J4297" s="18">
        <f t="shared" si="203"/>
        <v>43.076096752947159</v>
      </c>
    </row>
    <row r="4298" spans="1:10" x14ac:dyDescent="0.3">
      <c r="A4298" s="3">
        <v>2039</v>
      </c>
      <c r="B4298" s="3">
        <v>1</v>
      </c>
      <c r="C4298" s="4">
        <v>23</v>
      </c>
      <c r="D4298" s="19">
        <f>INDEX('Prom Factor Mensual Hora 0,5'!$B$5:$N$28,MATCH('Casos CMg'!$C4298,'Prom Factor Mensual Hora 0,5'!$A$5:$A$28,0),MATCH('Casos CMg'!$B4298,'Prom Factor Mensual Hora 0,5'!$B$4:$M$4,0))</f>
        <v>1.0029339502826142</v>
      </c>
      <c r="E4298" s="38">
        <v>36.549053192138672</v>
      </c>
      <c r="F4298" s="18">
        <f t="shared" si="201"/>
        <v>36.656286297081031</v>
      </c>
      <c r="G4298" s="38">
        <v>22.567121505737301</v>
      </c>
      <c r="H4298" s="18">
        <f t="shared" si="202"/>
        <v>22.633332318256848</v>
      </c>
      <c r="I4298" s="38">
        <v>42.938449859619141</v>
      </c>
      <c r="J4298" s="18">
        <f t="shared" si="203"/>
        <v>43.064429136719788</v>
      </c>
    </row>
    <row r="4299" spans="1:10" x14ac:dyDescent="0.3">
      <c r="A4299" s="3">
        <v>2039</v>
      </c>
      <c r="B4299" s="3">
        <v>2</v>
      </c>
      <c r="C4299" s="4">
        <v>0</v>
      </c>
      <c r="D4299" s="19">
        <f>INDEX('Prom Factor Mensual Hora 0,5'!$B$5:$N$28,MATCH('Casos CMg'!$C4299,'Prom Factor Mensual Hora 0,5'!$A$5:$A$28,0),MATCH('Casos CMg'!$B4299,'Prom Factor Mensual Hora 0,5'!$B$4:$M$4,0))</f>
        <v>1.0041019537097331</v>
      </c>
      <c r="E4299" s="38">
        <v>84.722373962402344</v>
      </c>
      <c r="F4299" s="18">
        <f t="shared" si="201"/>
        <v>85.069901218574813</v>
      </c>
      <c r="G4299" s="38">
        <v>40.570278167724609</v>
      </c>
      <c r="H4299" s="18">
        <f t="shared" si="202"/>
        <v>40.736695570759608</v>
      </c>
      <c r="I4299" s="38">
        <v>99.230392456054688</v>
      </c>
      <c r="J4299" s="18">
        <f t="shared" si="203"/>
        <v>99.637430932508067</v>
      </c>
    </row>
    <row r="4300" spans="1:10" x14ac:dyDescent="0.3">
      <c r="A4300" s="3">
        <v>2039</v>
      </c>
      <c r="B4300" s="3">
        <v>2</v>
      </c>
      <c r="C4300" s="4">
        <v>1</v>
      </c>
      <c r="D4300" s="19">
        <f>INDEX('Prom Factor Mensual Hora 0,5'!$B$5:$N$28,MATCH('Casos CMg'!$C4300,'Prom Factor Mensual Hora 0,5'!$A$5:$A$28,0),MATCH('Casos CMg'!$B4300,'Prom Factor Mensual Hora 0,5'!$B$4:$M$4,0))</f>
        <v>1.0050588664145059</v>
      </c>
      <c r="E4300" s="38">
        <v>80.107559204101563</v>
      </c>
      <c r="F4300" s="18">
        <f t="shared" si="201"/>
        <v>80.512812644907243</v>
      </c>
      <c r="G4300" s="38">
        <v>39.416095733642578</v>
      </c>
      <c r="H4300" s="18">
        <f t="shared" si="202"/>
        <v>39.615496496540452</v>
      </c>
      <c r="I4300" s="38">
        <v>96.8880615234375</v>
      </c>
      <c r="J4300" s="18">
        <f t="shared" si="203"/>
        <v>97.378205283845006</v>
      </c>
    </row>
    <row r="4301" spans="1:10" x14ac:dyDescent="0.3">
      <c r="A4301" s="3">
        <v>2039</v>
      </c>
      <c r="B4301" s="3">
        <v>2</v>
      </c>
      <c r="C4301" s="4">
        <v>2</v>
      </c>
      <c r="D4301" s="19">
        <f>INDEX('Prom Factor Mensual Hora 0,5'!$B$5:$N$28,MATCH('Casos CMg'!$C4301,'Prom Factor Mensual Hora 0,5'!$A$5:$A$28,0),MATCH('Casos CMg'!$B4301,'Prom Factor Mensual Hora 0,5'!$B$4:$M$4,0))</f>
        <v>1.0050533817738345</v>
      </c>
      <c r="E4301" s="38">
        <v>80.107559204101563</v>
      </c>
      <c r="F4301" s="18">
        <f t="shared" si="201"/>
        <v>80.512373283729943</v>
      </c>
      <c r="G4301" s="38">
        <v>39.416095733642578</v>
      </c>
      <c r="H4301" s="18">
        <f t="shared" si="202"/>
        <v>39.615280313418687</v>
      </c>
      <c r="I4301" s="38">
        <v>96.8880615234375</v>
      </c>
      <c r="J4301" s="18">
        <f t="shared" si="203"/>
        <v>97.377673887642203</v>
      </c>
    </row>
    <row r="4302" spans="1:10" x14ac:dyDescent="0.3">
      <c r="A4302" s="3">
        <v>2039</v>
      </c>
      <c r="B4302" s="3">
        <v>2</v>
      </c>
      <c r="C4302" s="4">
        <v>3</v>
      </c>
      <c r="D4302" s="19">
        <f>INDEX('Prom Factor Mensual Hora 0,5'!$B$5:$N$28,MATCH('Casos CMg'!$C4302,'Prom Factor Mensual Hora 0,5'!$A$5:$A$28,0),MATCH('Casos CMg'!$B4302,'Prom Factor Mensual Hora 0,5'!$B$4:$M$4,0))</f>
        <v>1.0050528317325413</v>
      </c>
      <c r="E4302" s="38">
        <v>80.107559204101563</v>
      </c>
      <c r="F4302" s="18">
        <f t="shared" si="201"/>
        <v>80.51232922126448</v>
      </c>
      <c r="G4302" s="38">
        <v>39.416095733642578</v>
      </c>
      <c r="H4302" s="18">
        <f t="shared" si="202"/>
        <v>39.615258632938414</v>
      </c>
      <c r="I4302" s="38">
        <v>96.8880615234375</v>
      </c>
      <c r="J4302" s="18">
        <f t="shared" si="203"/>
        <v>97.377620595207546</v>
      </c>
    </row>
    <row r="4303" spans="1:10" x14ac:dyDescent="0.3">
      <c r="A4303" s="3">
        <v>2039</v>
      </c>
      <c r="B4303" s="3">
        <v>2</v>
      </c>
      <c r="C4303" s="4">
        <v>4</v>
      </c>
      <c r="D4303" s="19">
        <f>INDEX('Prom Factor Mensual Hora 0,5'!$B$5:$N$28,MATCH('Casos CMg'!$C4303,'Prom Factor Mensual Hora 0,5'!$A$5:$A$28,0),MATCH('Casos CMg'!$B4303,'Prom Factor Mensual Hora 0,5'!$B$4:$M$4,0))</f>
        <v>1.0050527500123365</v>
      </c>
      <c r="E4303" s="38">
        <v>80.107559204101563</v>
      </c>
      <c r="F4303" s="18">
        <f t="shared" si="201"/>
        <v>80.512322674858339</v>
      </c>
      <c r="G4303" s="38">
        <v>39.416095733642578</v>
      </c>
      <c r="H4303" s="18">
        <f t="shared" si="202"/>
        <v>39.615255411846995</v>
      </c>
      <c r="I4303" s="38">
        <v>96.8880615234375</v>
      </c>
      <c r="J4303" s="18">
        <f t="shared" si="203"/>
        <v>97.377612677495307</v>
      </c>
    </row>
    <row r="4304" spans="1:10" x14ac:dyDescent="0.3">
      <c r="A4304" s="3">
        <v>2039</v>
      </c>
      <c r="B4304" s="3">
        <v>2</v>
      </c>
      <c r="C4304" s="4">
        <v>5</v>
      </c>
      <c r="D4304" s="19">
        <f>INDEX('Prom Factor Mensual Hora 0,5'!$B$5:$N$28,MATCH('Casos CMg'!$C4304,'Prom Factor Mensual Hora 0,5'!$A$5:$A$28,0),MATCH('Casos CMg'!$B4304,'Prom Factor Mensual Hora 0,5'!$B$4:$M$4,0))</f>
        <v>1.0050605955402394</v>
      </c>
      <c r="E4304" s="38">
        <v>80.107559204101563</v>
      </c>
      <c r="F4304" s="18">
        <f t="shared" si="201"/>
        <v>80.512951160949299</v>
      </c>
      <c r="G4304" s="38">
        <v>39.416095733642578</v>
      </c>
      <c r="H4304" s="18">
        <f t="shared" si="202"/>
        <v>39.615564651925901</v>
      </c>
      <c r="I4304" s="38">
        <v>96.8880615234375</v>
      </c>
      <c r="J4304" s="18">
        <f t="shared" si="203"/>
        <v>97.378372815485449</v>
      </c>
    </row>
    <row r="4305" spans="1:10" x14ac:dyDescent="0.3">
      <c r="A4305" s="3">
        <v>2039</v>
      </c>
      <c r="B4305" s="3">
        <v>2</v>
      </c>
      <c r="C4305" s="4">
        <v>6</v>
      </c>
      <c r="D4305" s="19">
        <f>INDEX('Prom Factor Mensual Hora 0,5'!$B$5:$N$28,MATCH('Casos CMg'!$C4305,'Prom Factor Mensual Hora 0,5'!$A$5:$A$28,0),MATCH('Casos CMg'!$B4305,'Prom Factor Mensual Hora 0,5'!$B$4:$M$4,0))</f>
        <v>1.0050595922060164</v>
      </c>
      <c r="E4305" s="38">
        <v>5.3673171997070313</v>
      </c>
      <c r="F4305" s="18">
        <f t="shared" si="201"/>
        <v>5.3944736359778869</v>
      </c>
      <c r="G4305" s="38">
        <v>1.241219639778137</v>
      </c>
      <c r="H4305" s="18">
        <f t="shared" si="202"/>
        <v>1.2474997049935128</v>
      </c>
      <c r="I4305" s="38">
        <v>5.3026828765869141</v>
      </c>
      <c r="J4305" s="18">
        <f t="shared" si="203"/>
        <v>5.3295122895402693</v>
      </c>
    </row>
    <row r="4306" spans="1:10" x14ac:dyDescent="0.3">
      <c r="A4306" s="3">
        <v>2039</v>
      </c>
      <c r="B4306" s="3">
        <v>2</v>
      </c>
      <c r="C4306" s="4">
        <v>7</v>
      </c>
      <c r="D4306" s="19">
        <f>INDEX('Prom Factor Mensual Hora 0,5'!$B$5:$N$28,MATCH('Casos CMg'!$C4306,'Prom Factor Mensual Hora 0,5'!$A$5:$A$28,0),MATCH('Casos CMg'!$B4306,'Prom Factor Mensual Hora 0,5'!$B$4:$M$4,0))</f>
        <v>1.0050709406069165</v>
      </c>
      <c r="E4306" s="38">
        <v>5.3673171997070313</v>
      </c>
      <c r="F4306" s="18">
        <f t="shared" si="201"/>
        <v>5.394534546445227</v>
      </c>
      <c r="G4306" s="38">
        <v>1.241219639778137</v>
      </c>
      <c r="H4306" s="18">
        <f t="shared" si="202"/>
        <v>1.2475137908515901</v>
      </c>
      <c r="I4306" s="38">
        <v>5.3026828765869141</v>
      </c>
      <c r="J4306" s="18">
        <f t="shared" si="203"/>
        <v>5.329572466511399</v>
      </c>
    </row>
    <row r="4307" spans="1:10" x14ac:dyDescent="0.3">
      <c r="A4307" s="3">
        <v>2039</v>
      </c>
      <c r="B4307" s="3">
        <v>2</v>
      </c>
      <c r="C4307" s="4">
        <v>8</v>
      </c>
      <c r="D4307" s="19">
        <f>INDEX('Prom Factor Mensual Hora 0,5'!$B$5:$N$28,MATCH('Casos CMg'!$C4307,'Prom Factor Mensual Hora 0,5'!$A$5:$A$28,0),MATCH('Casos CMg'!$B4307,'Prom Factor Mensual Hora 0,5'!$B$4:$M$4,0))</f>
        <v>1.0050689756014417</v>
      </c>
      <c r="E4307" s="38">
        <v>4.8889203071594238</v>
      </c>
      <c r="F4307" s="18">
        <f t="shared" si="201"/>
        <v>4.913702124913808</v>
      </c>
      <c r="G4307" s="38">
        <v>1.143484473228455</v>
      </c>
      <c r="H4307" s="18">
        <f t="shared" si="202"/>
        <v>1.1492807681238775</v>
      </c>
      <c r="I4307" s="38">
        <v>5.0350871086120614</v>
      </c>
      <c r="J4307" s="18">
        <f t="shared" si="203"/>
        <v>5.06060984231675</v>
      </c>
    </row>
    <row r="4308" spans="1:10" x14ac:dyDescent="0.3">
      <c r="A4308" s="3">
        <v>2039</v>
      </c>
      <c r="B4308" s="3">
        <v>2</v>
      </c>
      <c r="C4308" s="4">
        <v>9</v>
      </c>
      <c r="D4308" s="19">
        <f>INDEX('Prom Factor Mensual Hora 0,5'!$B$5:$N$28,MATCH('Casos CMg'!$C4308,'Prom Factor Mensual Hora 0,5'!$A$5:$A$28,0),MATCH('Casos CMg'!$B4308,'Prom Factor Mensual Hora 0,5'!$B$4:$M$4,0))</f>
        <v>0.99905086701187862</v>
      </c>
      <c r="E4308" s="38">
        <v>4.8889203071594238</v>
      </c>
      <c r="F4308" s="18">
        <f t="shared" si="201"/>
        <v>4.8842800716196022</v>
      </c>
      <c r="G4308" s="38">
        <v>1.143484473228455</v>
      </c>
      <c r="H4308" s="18">
        <f t="shared" si="202"/>
        <v>1.1423991543935093</v>
      </c>
      <c r="I4308" s="38">
        <v>5.0350871086120614</v>
      </c>
      <c r="J4308" s="18">
        <f t="shared" si="203"/>
        <v>5.030308141339213</v>
      </c>
    </row>
    <row r="4309" spans="1:10" x14ac:dyDescent="0.3">
      <c r="A4309" s="3">
        <v>2039</v>
      </c>
      <c r="B4309" s="3">
        <v>2</v>
      </c>
      <c r="C4309" s="4">
        <v>10</v>
      </c>
      <c r="D4309" s="19">
        <f>INDEX('Prom Factor Mensual Hora 0,5'!$B$5:$N$28,MATCH('Casos CMg'!$C4309,'Prom Factor Mensual Hora 0,5'!$A$5:$A$28,0),MATCH('Casos CMg'!$B4309,'Prom Factor Mensual Hora 0,5'!$B$4:$M$4,0))</f>
        <v>0.99974980652043055</v>
      </c>
      <c r="E4309" s="38">
        <v>1.4378397464752199</v>
      </c>
      <c r="F4309" s="18">
        <f t="shared" si="201"/>
        <v>1.437480008345986</v>
      </c>
      <c r="G4309" s="38">
        <v>0.3350871205329895</v>
      </c>
      <c r="H4309" s="18">
        <f t="shared" si="202"/>
        <v>0.33500328392034445</v>
      </c>
      <c r="I4309" s="38">
        <v>1.4615330696105959</v>
      </c>
      <c r="J4309" s="18">
        <f t="shared" si="203"/>
        <v>1.4611674035664042</v>
      </c>
    </row>
    <row r="4310" spans="1:10" x14ac:dyDescent="0.3">
      <c r="A4310" s="3">
        <v>2039</v>
      </c>
      <c r="B4310" s="3">
        <v>2</v>
      </c>
      <c r="C4310" s="4">
        <v>11</v>
      </c>
      <c r="D4310" s="19">
        <f>INDEX('Prom Factor Mensual Hora 0,5'!$B$5:$N$28,MATCH('Casos CMg'!$C4310,'Prom Factor Mensual Hora 0,5'!$A$5:$A$28,0),MATCH('Casos CMg'!$B4310,'Prom Factor Mensual Hora 0,5'!$B$4:$M$4,0))</f>
        <v>0.99966487856548569</v>
      </c>
      <c r="E4310" s="38">
        <v>1.4378397464752199</v>
      </c>
      <c r="F4310" s="18">
        <f t="shared" si="201"/>
        <v>1.4373578955567794</v>
      </c>
      <c r="G4310" s="38">
        <v>0.3350871205329895</v>
      </c>
      <c r="H4310" s="18">
        <f t="shared" si="202"/>
        <v>0.33497482565646924</v>
      </c>
      <c r="I4310" s="38">
        <v>1.4615330696105959</v>
      </c>
      <c r="J4310" s="18">
        <f t="shared" si="203"/>
        <v>1.461043278551718</v>
      </c>
    </row>
    <row r="4311" spans="1:10" x14ac:dyDescent="0.3">
      <c r="A4311" s="3">
        <v>2039</v>
      </c>
      <c r="B4311" s="3">
        <v>2</v>
      </c>
      <c r="C4311" s="4">
        <v>12</v>
      </c>
      <c r="D4311" s="19">
        <f>INDEX('Prom Factor Mensual Hora 0,5'!$B$5:$N$28,MATCH('Casos CMg'!$C4311,'Prom Factor Mensual Hora 0,5'!$A$5:$A$28,0),MATCH('Casos CMg'!$B4311,'Prom Factor Mensual Hora 0,5'!$B$4:$M$4,0))</f>
        <v>0.99972252891410907</v>
      </c>
      <c r="E4311" s="38">
        <v>1.4378397464752199</v>
      </c>
      <c r="F4311" s="18">
        <f t="shared" si="201"/>
        <v>1.4374407875194284</v>
      </c>
      <c r="G4311" s="38">
        <v>0.3350871205329895</v>
      </c>
      <c r="H4311" s="18">
        <f t="shared" si="202"/>
        <v>0.33499414354578716</v>
      </c>
      <c r="I4311" s="38">
        <v>1.4615330696105959</v>
      </c>
      <c r="J4311" s="18">
        <f t="shared" si="203"/>
        <v>1.4611275364427057</v>
      </c>
    </row>
    <row r="4312" spans="1:10" x14ac:dyDescent="0.3">
      <c r="A4312" s="3">
        <v>2039</v>
      </c>
      <c r="B4312" s="3">
        <v>2</v>
      </c>
      <c r="C4312" s="4">
        <v>13</v>
      </c>
      <c r="D4312" s="19">
        <f>INDEX('Prom Factor Mensual Hora 0,5'!$B$5:$N$28,MATCH('Casos CMg'!$C4312,'Prom Factor Mensual Hora 0,5'!$A$5:$A$28,0),MATCH('Casos CMg'!$B4312,'Prom Factor Mensual Hora 0,5'!$B$4:$M$4,0))</f>
        <v>0.99971929172858431</v>
      </c>
      <c r="E4312" s="38">
        <v>1.4378397464752199</v>
      </c>
      <c r="F4312" s="18">
        <f t="shared" si="201"/>
        <v>1.4374361329654142</v>
      </c>
      <c r="G4312" s="38">
        <v>0.3350871205329895</v>
      </c>
      <c r="H4312" s="18">
        <f t="shared" si="202"/>
        <v>0.33499305880661101</v>
      </c>
      <c r="I4312" s="38">
        <v>1.4615330696105959</v>
      </c>
      <c r="J4312" s="18">
        <f t="shared" si="203"/>
        <v>1.4611228051890086</v>
      </c>
    </row>
    <row r="4313" spans="1:10" x14ac:dyDescent="0.3">
      <c r="A4313" s="3">
        <v>2039</v>
      </c>
      <c r="B4313" s="3">
        <v>2</v>
      </c>
      <c r="C4313" s="4">
        <v>14</v>
      </c>
      <c r="D4313" s="19">
        <f>INDEX('Prom Factor Mensual Hora 0,5'!$B$5:$N$28,MATCH('Casos CMg'!$C4313,'Prom Factor Mensual Hora 0,5'!$A$5:$A$28,0),MATCH('Casos CMg'!$B4313,'Prom Factor Mensual Hora 0,5'!$B$4:$M$4,0))</f>
        <v>0.99972354125961971</v>
      </c>
      <c r="E4313" s="38">
        <v>1.4378397464752199</v>
      </c>
      <c r="F4313" s="18">
        <f t="shared" si="201"/>
        <v>1.4374422431100407</v>
      </c>
      <c r="G4313" s="38">
        <v>0.3350871205329895</v>
      </c>
      <c r="H4313" s="18">
        <f t="shared" si="202"/>
        <v>0.33499448276972932</v>
      </c>
      <c r="I4313" s="38">
        <v>1.4615330696105959</v>
      </c>
      <c r="J4313" s="18">
        <f t="shared" si="203"/>
        <v>1.4611290160191472</v>
      </c>
    </row>
    <row r="4314" spans="1:10" x14ac:dyDescent="0.3">
      <c r="A4314" s="3">
        <v>2039</v>
      </c>
      <c r="B4314" s="3">
        <v>2</v>
      </c>
      <c r="C4314" s="4">
        <v>15</v>
      </c>
      <c r="D4314" s="19">
        <f>INDEX('Prom Factor Mensual Hora 0,5'!$B$5:$N$28,MATCH('Casos CMg'!$C4314,'Prom Factor Mensual Hora 0,5'!$A$5:$A$28,0),MATCH('Casos CMg'!$B4314,'Prom Factor Mensual Hora 0,5'!$B$4:$M$4,0))</f>
        <v>0.99984531361504847</v>
      </c>
      <c r="E4314" s="38">
        <v>1.4378397464752199</v>
      </c>
      <c r="F4314" s="18">
        <f t="shared" si="201"/>
        <v>1.4376173322426982</v>
      </c>
      <c r="G4314" s="38">
        <v>0.3350871205329895</v>
      </c>
      <c r="H4314" s="18">
        <f t="shared" si="202"/>
        <v>0.33503528711767044</v>
      </c>
      <c r="I4314" s="38">
        <v>1.4615330696105959</v>
      </c>
      <c r="J4314" s="18">
        <f t="shared" si="203"/>
        <v>1.4613069903435707</v>
      </c>
    </row>
    <row r="4315" spans="1:10" x14ac:dyDescent="0.3">
      <c r="A4315" s="3">
        <v>2039</v>
      </c>
      <c r="B4315" s="3">
        <v>2</v>
      </c>
      <c r="C4315" s="4">
        <v>16</v>
      </c>
      <c r="D4315" s="19">
        <f>INDEX('Prom Factor Mensual Hora 0,5'!$B$5:$N$28,MATCH('Casos CMg'!$C4315,'Prom Factor Mensual Hora 0,5'!$A$5:$A$28,0),MATCH('Casos CMg'!$B4315,'Prom Factor Mensual Hora 0,5'!$B$4:$M$4,0))</f>
        <v>0.99985288668719541</v>
      </c>
      <c r="E4315" s="38">
        <v>1.4378397464752199</v>
      </c>
      <c r="F4315" s="18">
        <f t="shared" si="201"/>
        <v>1.4376282211068339</v>
      </c>
      <c r="G4315" s="38">
        <v>0.3350871205329895</v>
      </c>
      <c r="H4315" s="18">
        <f t="shared" si="202"/>
        <v>0.33503782475660976</v>
      </c>
      <c r="I4315" s="38">
        <v>1.4615330696105959</v>
      </c>
      <c r="J4315" s="18">
        <f t="shared" si="203"/>
        <v>1.461318058638952</v>
      </c>
    </row>
    <row r="4316" spans="1:10" x14ac:dyDescent="0.3">
      <c r="A4316" s="3">
        <v>2039</v>
      </c>
      <c r="B4316" s="3">
        <v>2</v>
      </c>
      <c r="C4316" s="4">
        <v>17</v>
      </c>
      <c r="D4316" s="19">
        <f>INDEX('Prom Factor Mensual Hora 0,5'!$B$5:$N$28,MATCH('Casos CMg'!$C4316,'Prom Factor Mensual Hora 0,5'!$A$5:$A$28,0),MATCH('Casos CMg'!$B4316,'Prom Factor Mensual Hora 0,5'!$B$4:$M$4,0))</f>
        <v>0.99980312976382291</v>
      </c>
      <c r="E4316" s="38">
        <v>1.4378397464752199</v>
      </c>
      <c r="F4316" s="18">
        <f t="shared" si="201"/>
        <v>1.4375566786247465</v>
      </c>
      <c r="G4316" s="38">
        <v>0.3350871205329895</v>
      </c>
      <c r="H4316" s="18">
        <f t="shared" si="202"/>
        <v>0.33502115185243025</v>
      </c>
      <c r="I4316" s="38">
        <v>1.4615330696105959</v>
      </c>
      <c r="J4316" s="18">
        <f t="shared" si="203"/>
        <v>1.4612453372500012</v>
      </c>
    </row>
    <row r="4317" spans="1:10" x14ac:dyDescent="0.3">
      <c r="A4317" s="3">
        <v>2039</v>
      </c>
      <c r="B4317" s="3">
        <v>2</v>
      </c>
      <c r="C4317" s="4">
        <v>18</v>
      </c>
      <c r="D4317" s="19">
        <f>INDEX('Prom Factor Mensual Hora 0,5'!$B$5:$N$28,MATCH('Casos CMg'!$C4317,'Prom Factor Mensual Hora 0,5'!$A$5:$A$28,0),MATCH('Casos CMg'!$B4317,'Prom Factor Mensual Hora 0,5'!$B$4:$M$4,0))</f>
        <v>0.99977196798493873</v>
      </c>
      <c r="E4317" s="38">
        <v>1.4378397464752199</v>
      </c>
      <c r="F4317" s="18">
        <f t="shared" si="201"/>
        <v>1.4375118729804961</v>
      </c>
      <c r="G4317" s="38">
        <v>0.3350871205329895</v>
      </c>
      <c r="H4317" s="18">
        <f t="shared" si="202"/>
        <v>0.33501070994167326</v>
      </c>
      <c r="I4317" s="38">
        <v>1.4615330696105959</v>
      </c>
      <c r="J4317" s="18">
        <f t="shared" si="203"/>
        <v>1.4611997932796539</v>
      </c>
    </row>
    <row r="4318" spans="1:10" x14ac:dyDescent="0.3">
      <c r="A4318" s="3">
        <v>2039</v>
      </c>
      <c r="B4318" s="3">
        <v>2</v>
      </c>
      <c r="C4318" s="4">
        <v>19</v>
      </c>
      <c r="D4318" s="19">
        <f>INDEX('Prom Factor Mensual Hora 0,5'!$B$5:$N$28,MATCH('Casos CMg'!$C4318,'Prom Factor Mensual Hora 0,5'!$A$5:$A$28,0),MATCH('Casos CMg'!$B4318,'Prom Factor Mensual Hora 0,5'!$B$4:$M$4,0))</f>
        <v>1.002284026095448</v>
      </c>
      <c r="E4318" s="38">
        <v>4.7932405471801758</v>
      </c>
      <c r="F4318" s="18">
        <f t="shared" si="201"/>
        <v>4.8041884336716949</v>
      </c>
      <c r="G4318" s="38">
        <v>1.123937249183655</v>
      </c>
      <c r="H4318" s="18">
        <f t="shared" si="202"/>
        <v>1.1265043511904365</v>
      </c>
      <c r="I4318" s="38">
        <v>4.9815678596496582</v>
      </c>
      <c r="J4318" s="18">
        <f t="shared" si="203"/>
        <v>4.9929458906373432</v>
      </c>
    </row>
    <row r="4319" spans="1:10" x14ac:dyDescent="0.3">
      <c r="A4319" s="3">
        <v>2039</v>
      </c>
      <c r="B4319" s="3">
        <v>2</v>
      </c>
      <c r="C4319" s="4">
        <v>20</v>
      </c>
      <c r="D4319" s="19">
        <f>INDEX('Prom Factor Mensual Hora 0,5'!$B$5:$N$28,MATCH('Casos CMg'!$C4319,'Prom Factor Mensual Hora 0,5'!$A$5:$A$28,0),MATCH('Casos CMg'!$B4319,'Prom Factor Mensual Hora 0,5'!$B$4:$M$4,0))</f>
        <v>1.0042210919492829</v>
      </c>
      <c r="E4319" s="38">
        <v>85.645332336425781</v>
      </c>
      <c r="F4319" s="18">
        <f t="shared" si="201"/>
        <v>86.006849159244723</v>
      </c>
      <c r="G4319" s="38">
        <v>40.801116943359382</v>
      </c>
      <c r="H4319" s="18">
        <f t="shared" si="202"/>
        <v>40.973342209610749</v>
      </c>
      <c r="I4319" s="38">
        <v>99.6988525390625</v>
      </c>
      <c r="J4319" s="18">
        <f t="shared" si="203"/>
        <v>100.11969056286787</v>
      </c>
    </row>
    <row r="4320" spans="1:10" x14ac:dyDescent="0.3">
      <c r="A4320" s="3">
        <v>2039</v>
      </c>
      <c r="B4320" s="3">
        <v>2</v>
      </c>
      <c r="C4320" s="4">
        <v>21</v>
      </c>
      <c r="D4320" s="19">
        <f>INDEX('Prom Factor Mensual Hora 0,5'!$B$5:$N$28,MATCH('Casos CMg'!$C4320,'Prom Factor Mensual Hora 0,5'!$A$5:$A$28,0),MATCH('Casos CMg'!$B4320,'Prom Factor Mensual Hora 0,5'!$B$4:$M$4,0))</f>
        <v>1.0042348515562032</v>
      </c>
      <c r="E4320" s="38">
        <v>86.568290710449219</v>
      </c>
      <c r="F4320" s="18">
        <f t="shared" si="201"/>
        <v>86.934894571082211</v>
      </c>
      <c r="G4320" s="38">
        <v>41.031955718994141</v>
      </c>
      <c r="H4320" s="18">
        <f t="shared" si="202"/>
        <v>41.205719960524782</v>
      </c>
      <c r="I4320" s="38">
        <v>100.1673126220703</v>
      </c>
      <c r="J4320" s="18">
        <f t="shared" si="203"/>
        <v>100.59150632180857</v>
      </c>
    </row>
    <row r="4321" spans="1:10" x14ac:dyDescent="0.3">
      <c r="A4321" s="3">
        <v>2039</v>
      </c>
      <c r="B4321" s="3">
        <v>2</v>
      </c>
      <c r="C4321" s="4">
        <v>22</v>
      </c>
      <c r="D4321" s="19">
        <f>INDEX('Prom Factor Mensual Hora 0,5'!$B$5:$N$28,MATCH('Casos CMg'!$C4321,'Prom Factor Mensual Hora 0,5'!$A$5:$A$28,0),MATCH('Casos CMg'!$B4321,'Prom Factor Mensual Hora 0,5'!$B$4:$M$4,0))</f>
        <v>1.0042357719963275</v>
      </c>
      <c r="E4321" s="38">
        <v>86.568290710449219</v>
      </c>
      <c r="F4321" s="18">
        <f t="shared" si="201"/>
        <v>86.934974252010477</v>
      </c>
      <c r="G4321" s="38">
        <v>41.031955718994141</v>
      </c>
      <c r="H4321" s="18">
        <f t="shared" si="202"/>
        <v>41.205757727983205</v>
      </c>
      <c r="I4321" s="38">
        <v>100.1673126220703</v>
      </c>
      <c r="J4321" s="18">
        <f t="shared" si="203"/>
        <v>100.59159851982224</v>
      </c>
    </row>
    <row r="4322" spans="1:10" x14ac:dyDescent="0.3">
      <c r="A4322" s="3">
        <v>2039</v>
      </c>
      <c r="B4322" s="3">
        <v>2</v>
      </c>
      <c r="C4322" s="4">
        <v>23</v>
      </c>
      <c r="D4322" s="19">
        <f>INDEX('Prom Factor Mensual Hora 0,5'!$B$5:$N$28,MATCH('Casos CMg'!$C4322,'Prom Factor Mensual Hora 0,5'!$A$5:$A$28,0),MATCH('Casos CMg'!$B4322,'Prom Factor Mensual Hora 0,5'!$B$4:$M$4,0))</f>
        <v>1.0042325162176358</v>
      </c>
      <c r="E4322" s="38">
        <v>85.645332336425781</v>
      </c>
      <c r="F4322" s="18">
        <f t="shared" si="201"/>
        <v>86.007827594504505</v>
      </c>
      <c r="G4322" s="38">
        <v>40.801116943359382</v>
      </c>
      <c r="H4322" s="18">
        <f t="shared" si="202"/>
        <v>40.973808332519802</v>
      </c>
      <c r="I4322" s="38">
        <v>99.6988525390625</v>
      </c>
      <c r="J4322" s="18">
        <f t="shared" si="203"/>
        <v>100.12082954931375</v>
      </c>
    </row>
    <row r="4323" spans="1:10" x14ac:dyDescent="0.3">
      <c r="A4323" s="3">
        <v>2039</v>
      </c>
      <c r="B4323" s="3">
        <v>3</v>
      </c>
      <c r="C4323" s="4">
        <v>0</v>
      </c>
      <c r="D4323" s="19">
        <f>INDEX('Prom Factor Mensual Hora 0,5'!$B$5:$N$28,MATCH('Casos CMg'!$C4323,'Prom Factor Mensual Hora 0,5'!$A$5:$A$28,0),MATCH('Casos CMg'!$B4323,'Prom Factor Mensual Hora 0,5'!$B$4:$M$4,0))</f>
        <v>1.0035447602009047</v>
      </c>
      <c r="E4323" s="38">
        <v>103.8175582885742</v>
      </c>
      <c r="F4323" s="18">
        <f t="shared" si="201"/>
        <v>104.18556663735065</v>
      </c>
      <c r="G4323" s="38">
        <v>50.140239715576172</v>
      </c>
      <c r="H4323" s="18">
        <f t="shared" si="202"/>
        <v>50.317974841783766</v>
      </c>
      <c r="I4323" s="38">
        <v>118.0529403686523</v>
      </c>
      <c r="J4323" s="18">
        <f t="shared" si="203"/>
        <v>118.47140973327087</v>
      </c>
    </row>
    <row r="4324" spans="1:10" x14ac:dyDescent="0.3">
      <c r="A4324" s="3">
        <v>2039</v>
      </c>
      <c r="B4324" s="3">
        <v>3</v>
      </c>
      <c r="C4324" s="4">
        <v>1</v>
      </c>
      <c r="D4324" s="19">
        <f>INDEX('Prom Factor Mensual Hora 0,5'!$B$5:$N$28,MATCH('Casos CMg'!$C4324,'Prom Factor Mensual Hora 0,5'!$A$5:$A$28,0),MATCH('Casos CMg'!$B4324,'Prom Factor Mensual Hora 0,5'!$B$4:$M$4,0))</f>
        <v>1.0048177099228939</v>
      </c>
      <c r="E4324" s="38">
        <v>103.8175582885742</v>
      </c>
      <c r="F4324" s="18">
        <f t="shared" si="201"/>
        <v>104.31772116931168</v>
      </c>
      <c r="G4324" s="38">
        <v>50.140239715576172</v>
      </c>
      <c r="H4324" s="18">
        <f t="shared" si="202"/>
        <v>50.381800845990178</v>
      </c>
      <c r="I4324" s="38">
        <v>118.0529403686523</v>
      </c>
      <c r="J4324" s="18">
        <f t="shared" si="203"/>
        <v>118.62168519089316</v>
      </c>
    </row>
    <row r="4325" spans="1:10" x14ac:dyDescent="0.3">
      <c r="A4325" s="3">
        <v>2039</v>
      </c>
      <c r="B4325" s="3">
        <v>3</v>
      </c>
      <c r="C4325" s="4">
        <v>2</v>
      </c>
      <c r="D4325" s="19">
        <f>INDEX('Prom Factor Mensual Hora 0,5'!$B$5:$N$28,MATCH('Casos CMg'!$C4325,'Prom Factor Mensual Hora 0,5'!$A$5:$A$28,0),MATCH('Casos CMg'!$B4325,'Prom Factor Mensual Hora 0,5'!$B$4:$M$4,0))</f>
        <v>1.0048133244312187</v>
      </c>
      <c r="E4325" s="38">
        <v>103.8175582885742</v>
      </c>
      <c r="F4325" s="18">
        <f t="shared" si="201"/>
        <v>104.31726587827407</v>
      </c>
      <c r="G4325" s="38">
        <v>50.140239715576172</v>
      </c>
      <c r="H4325" s="18">
        <f t="shared" si="202"/>
        <v>50.381580956386316</v>
      </c>
      <c r="I4325" s="38">
        <v>118.0529403686523</v>
      </c>
      <c r="J4325" s="18">
        <f t="shared" si="203"/>
        <v>118.62116747070594</v>
      </c>
    </row>
    <row r="4326" spans="1:10" x14ac:dyDescent="0.3">
      <c r="A4326" s="3">
        <v>2039</v>
      </c>
      <c r="B4326" s="3">
        <v>3</v>
      </c>
      <c r="C4326" s="4">
        <v>3</v>
      </c>
      <c r="D4326" s="19">
        <f>INDEX('Prom Factor Mensual Hora 0,5'!$B$5:$N$28,MATCH('Casos CMg'!$C4326,'Prom Factor Mensual Hora 0,5'!$A$5:$A$28,0),MATCH('Casos CMg'!$B4326,'Prom Factor Mensual Hora 0,5'!$B$4:$M$4,0))</f>
        <v>1.0048159894037028</v>
      </c>
      <c r="E4326" s="38">
        <v>103.8175582885742</v>
      </c>
      <c r="F4326" s="18">
        <f t="shared" si="201"/>
        <v>104.31754254921027</v>
      </c>
      <c r="G4326" s="38">
        <v>50.140239715576172</v>
      </c>
      <c r="H4326" s="18">
        <f t="shared" si="202"/>
        <v>50.381714578745502</v>
      </c>
      <c r="I4326" s="38">
        <v>118.0529403686523</v>
      </c>
      <c r="J4326" s="18">
        <f t="shared" si="203"/>
        <v>118.62148207854368</v>
      </c>
    </row>
    <row r="4327" spans="1:10" x14ac:dyDescent="0.3">
      <c r="A4327" s="3">
        <v>2039</v>
      </c>
      <c r="B4327" s="3">
        <v>3</v>
      </c>
      <c r="C4327" s="4">
        <v>4</v>
      </c>
      <c r="D4327" s="19">
        <f>INDEX('Prom Factor Mensual Hora 0,5'!$B$5:$N$28,MATCH('Casos CMg'!$C4327,'Prom Factor Mensual Hora 0,5'!$A$5:$A$28,0),MATCH('Casos CMg'!$B4327,'Prom Factor Mensual Hora 0,5'!$B$4:$M$4,0))</f>
        <v>1.0048164174315162</v>
      </c>
      <c r="E4327" s="38">
        <v>103.8175582885742</v>
      </c>
      <c r="F4327" s="18">
        <f t="shared" si="201"/>
        <v>104.31758698601274</v>
      </c>
      <c r="G4327" s="38">
        <v>50.140239715576172</v>
      </c>
      <c r="H4327" s="18">
        <f t="shared" si="202"/>
        <v>50.381736040162671</v>
      </c>
      <c r="I4327" s="38">
        <v>118.0529403686523</v>
      </c>
      <c r="J4327" s="18">
        <f t="shared" si="203"/>
        <v>118.62153260848562</v>
      </c>
    </row>
    <row r="4328" spans="1:10" x14ac:dyDescent="0.3">
      <c r="A4328" s="3">
        <v>2039</v>
      </c>
      <c r="B4328" s="3">
        <v>3</v>
      </c>
      <c r="C4328" s="4">
        <v>5</v>
      </c>
      <c r="D4328" s="19">
        <f>INDEX('Prom Factor Mensual Hora 0,5'!$B$5:$N$28,MATCH('Casos CMg'!$C4328,'Prom Factor Mensual Hora 0,5'!$A$5:$A$28,0),MATCH('Casos CMg'!$B4328,'Prom Factor Mensual Hora 0,5'!$B$4:$M$4,0))</f>
        <v>1.0048144582152025</v>
      </c>
      <c r="E4328" s="38">
        <v>103.8175582885742</v>
      </c>
      <c r="F4328" s="18">
        <f t="shared" si="201"/>
        <v>104.3173835849589</v>
      </c>
      <c r="G4328" s="38">
        <v>50.140239715576172</v>
      </c>
      <c r="H4328" s="18">
        <f t="shared" si="202"/>
        <v>50.381637804587051</v>
      </c>
      <c r="I4328" s="38">
        <v>118.0529403686523</v>
      </c>
      <c r="J4328" s="18">
        <f t="shared" si="203"/>
        <v>118.62130131723897</v>
      </c>
    </row>
    <row r="4329" spans="1:10" x14ac:dyDescent="0.3">
      <c r="A4329" s="3">
        <v>2039</v>
      </c>
      <c r="B4329" s="3">
        <v>3</v>
      </c>
      <c r="C4329" s="4">
        <v>6</v>
      </c>
      <c r="D4329" s="19">
        <f>INDEX('Prom Factor Mensual Hora 0,5'!$B$5:$N$28,MATCH('Casos CMg'!$C4329,'Prom Factor Mensual Hora 0,5'!$A$5:$A$28,0),MATCH('Casos CMg'!$B4329,'Prom Factor Mensual Hora 0,5'!$B$4:$M$4,0))</f>
        <v>1.0048163145761519</v>
      </c>
      <c r="E4329" s="38">
        <v>103.8175582885742</v>
      </c>
      <c r="F4329" s="18">
        <f t="shared" si="201"/>
        <v>104.31757630781996</v>
      </c>
      <c r="G4329" s="38">
        <v>50.140239715576172</v>
      </c>
      <c r="H4329" s="18">
        <f t="shared" si="202"/>
        <v>50.381730882970054</v>
      </c>
      <c r="I4329" s="38">
        <v>118.0529403686523</v>
      </c>
      <c r="J4329" s="18">
        <f t="shared" si="203"/>
        <v>118.62152046610744</v>
      </c>
    </row>
    <row r="4330" spans="1:10" x14ac:dyDescent="0.3">
      <c r="A4330" s="3">
        <v>2039</v>
      </c>
      <c r="B4330" s="3">
        <v>3</v>
      </c>
      <c r="C4330" s="4">
        <v>7</v>
      </c>
      <c r="D4330" s="19">
        <f>INDEX('Prom Factor Mensual Hora 0,5'!$B$5:$N$28,MATCH('Casos CMg'!$C4330,'Prom Factor Mensual Hora 0,5'!$A$5:$A$28,0),MATCH('Casos CMg'!$B4330,'Prom Factor Mensual Hora 0,5'!$B$4:$M$4,0))</f>
        <v>1.0048165013978416</v>
      </c>
      <c r="E4330" s="38">
        <v>62.694484710693359</v>
      </c>
      <c r="F4330" s="18">
        <f t="shared" si="201"/>
        <v>62.996452783939375</v>
      </c>
      <c r="G4330" s="38">
        <v>30.19808197021484</v>
      </c>
      <c r="H4330" s="18">
        <f t="shared" si="202"/>
        <v>30.343531074236516</v>
      </c>
      <c r="I4330" s="38">
        <v>75.123710632324219</v>
      </c>
      <c r="J4330" s="18">
        <f t="shared" si="203"/>
        <v>75.485544089595862</v>
      </c>
    </row>
    <row r="4331" spans="1:10" x14ac:dyDescent="0.3">
      <c r="A4331" s="3">
        <v>2039</v>
      </c>
      <c r="B4331" s="3">
        <v>3</v>
      </c>
      <c r="C4331" s="4">
        <v>8</v>
      </c>
      <c r="D4331" s="19">
        <f>INDEX('Prom Factor Mensual Hora 0,5'!$B$5:$N$28,MATCH('Casos CMg'!$C4331,'Prom Factor Mensual Hora 0,5'!$A$5:$A$28,0),MATCH('Casos CMg'!$B4331,'Prom Factor Mensual Hora 0,5'!$B$4:$M$4,0))</f>
        <v>1.004812493689657</v>
      </c>
      <c r="E4331" s="38">
        <v>62.694484710693359</v>
      </c>
      <c r="F4331" s="18">
        <f t="shared" si="201"/>
        <v>62.996201522739867</v>
      </c>
      <c r="G4331" s="38">
        <v>30.19808197021484</v>
      </c>
      <c r="H4331" s="18">
        <f t="shared" si="202"/>
        <v>30.343410049136242</v>
      </c>
      <c r="I4331" s="38">
        <v>75.123710632324219</v>
      </c>
      <c r="J4331" s="18">
        <f t="shared" si="203"/>
        <v>75.485243015685896</v>
      </c>
    </row>
    <row r="4332" spans="1:10" x14ac:dyDescent="0.3">
      <c r="A4332" s="3">
        <v>2039</v>
      </c>
      <c r="B4332" s="3">
        <v>3</v>
      </c>
      <c r="C4332" s="4">
        <v>9</v>
      </c>
      <c r="D4332" s="19">
        <f>INDEX('Prom Factor Mensual Hora 0,5'!$B$5:$N$28,MATCH('Casos CMg'!$C4332,'Prom Factor Mensual Hora 0,5'!$A$5:$A$28,0),MATCH('Casos CMg'!$B4332,'Prom Factor Mensual Hora 0,5'!$B$4:$M$4,0))</f>
        <v>0.99912389116845246</v>
      </c>
      <c r="E4332" s="38">
        <v>21.00922966003418</v>
      </c>
      <c r="F4332" s="18">
        <f t="shared" si="201"/>
        <v>20.990823288385013</v>
      </c>
      <c r="G4332" s="38">
        <v>11.395145416259769</v>
      </c>
      <c r="H4332" s="18">
        <f t="shared" si="202"/>
        <v>11.385162028723816</v>
      </c>
      <c r="I4332" s="38">
        <v>24.69613075256348</v>
      </c>
      <c r="J4332" s="18">
        <f t="shared" si="203"/>
        <v>24.674494254306108</v>
      </c>
    </row>
    <row r="4333" spans="1:10" x14ac:dyDescent="0.3">
      <c r="A4333" s="3">
        <v>2039</v>
      </c>
      <c r="B4333" s="3">
        <v>3</v>
      </c>
      <c r="C4333" s="4">
        <v>10</v>
      </c>
      <c r="D4333" s="19">
        <f>INDEX('Prom Factor Mensual Hora 0,5'!$B$5:$N$28,MATCH('Casos CMg'!$C4333,'Prom Factor Mensual Hora 0,5'!$A$5:$A$28,0),MATCH('Casos CMg'!$B4333,'Prom Factor Mensual Hora 0,5'!$B$4:$M$4,0))</f>
        <v>0.99957087893491881</v>
      </c>
      <c r="E4333" s="38">
        <v>18.618913650512699</v>
      </c>
      <c r="F4333" s="18">
        <f t="shared" si="201"/>
        <v>18.610923882456337</v>
      </c>
      <c r="G4333" s="38">
        <v>10.301827430725099</v>
      </c>
      <c r="H4333" s="18">
        <f t="shared" si="202"/>
        <v>10.297406699565745</v>
      </c>
      <c r="I4333" s="38">
        <v>21.810178756713871</v>
      </c>
      <c r="J4333" s="18">
        <f t="shared" si="203"/>
        <v>21.800819549576179</v>
      </c>
    </row>
    <row r="4334" spans="1:10" x14ac:dyDescent="0.3">
      <c r="A4334" s="3">
        <v>2039</v>
      </c>
      <c r="B4334" s="3">
        <v>3</v>
      </c>
      <c r="C4334" s="4">
        <v>11</v>
      </c>
      <c r="D4334" s="19">
        <f>INDEX('Prom Factor Mensual Hora 0,5'!$B$5:$N$28,MATCH('Casos CMg'!$C4334,'Prom Factor Mensual Hora 0,5'!$A$5:$A$28,0),MATCH('Casos CMg'!$B4334,'Prom Factor Mensual Hora 0,5'!$B$4:$M$4,0))</f>
        <v>0.99959367434523472</v>
      </c>
      <c r="E4334" s="38">
        <v>18.618913650512699</v>
      </c>
      <c r="F4334" s="18">
        <f t="shared" si="201"/>
        <v>18.611348308232635</v>
      </c>
      <c r="G4334" s="38">
        <v>10.301827430725099</v>
      </c>
      <c r="H4334" s="18">
        <f t="shared" si="202"/>
        <v>10.297641533949031</v>
      </c>
      <c r="I4334" s="38">
        <v>21.810178756713871</v>
      </c>
      <c r="J4334" s="18">
        <f t="shared" si="203"/>
        <v>21.801316721550002</v>
      </c>
    </row>
    <row r="4335" spans="1:10" x14ac:dyDescent="0.3">
      <c r="A4335" s="3">
        <v>2039</v>
      </c>
      <c r="B4335" s="3">
        <v>3</v>
      </c>
      <c r="C4335" s="4">
        <v>12</v>
      </c>
      <c r="D4335" s="19">
        <f>INDEX('Prom Factor Mensual Hora 0,5'!$B$5:$N$28,MATCH('Casos CMg'!$C4335,'Prom Factor Mensual Hora 0,5'!$A$5:$A$28,0),MATCH('Casos CMg'!$B4335,'Prom Factor Mensual Hora 0,5'!$B$4:$M$4,0))</f>
        <v>0.99971757342385359</v>
      </c>
      <c r="E4335" s="38">
        <v>18.618913650512699</v>
      </c>
      <c r="F4335" s="18">
        <f t="shared" si="201"/>
        <v>18.613655174478819</v>
      </c>
      <c r="G4335" s="38">
        <v>10.301827430725099</v>
      </c>
      <c r="H4335" s="18">
        <f t="shared" si="202"/>
        <v>10.298917920875789</v>
      </c>
      <c r="I4335" s="38">
        <v>21.810178756713871</v>
      </c>
      <c r="J4335" s="18">
        <f t="shared" si="203"/>
        <v>21.804018982602472</v>
      </c>
    </row>
    <row r="4336" spans="1:10" x14ac:dyDescent="0.3">
      <c r="A4336" s="3">
        <v>2039</v>
      </c>
      <c r="B4336" s="3">
        <v>3</v>
      </c>
      <c r="C4336" s="4">
        <v>13</v>
      </c>
      <c r="D4336" s="19">
        <f>INDEX('Prom Factor Mensual Hora 0,5'!$B$5:$N$28,MATCH('Casos CMg'!$C4336,'Prom Factor Mensual Hora 0,5'!$A$5:$A$28,0),MATCH('Casos CMg'!$B4336,'Prom Factor Mensual Hora 0,5'!$B$4:$M$4,0))</f>
        <v>0.99970503196396032</v>
      </c>
      <c r="E4336" s="38">
        <v>26.7951545715332</v>
      </c>
      <c r="F4336" s="18">
        <f t="shared" si="201"/>
        <v>26.787250857413856</v>
      </c>
      <c r="G4336" s="38">
        <v>14.239401817321779</v>
      </c>
      <c r="H4336" s="18">
        <f t="shared" si="202"/>
        <v>14.235201648933344</v>
      </c>
      <c r="I4336" s="38">
        <v>31.607624053955082</v>
      </c>
      <c r="J4336" s="18">
        <f t="shared" si="203"/>
        <v>31.598300815164006</v>
      </c>
    </row>
    <row r="4337" spans="1:10" x14ac:dyDescent="0.3">
      <c r="A4337" s="3">
        <v>2039</v>
      </c>
      <c r="B4337" s="3">
        <v>3</v>
      </c>
      <c r="C4337" s="4">
        <v>14</v>
      </c>
      <c r="D4337" s="19">
        <f>INDEX('Prom Factor Mensual Hora 0,5'!$B$5:$N$28,MATCH('Casos CMg'!$C4337,'Prom Factor Mensual Hora 0,5'!$A$5:$A$28,0),MATCH('Casos CMg'!$B4337,'Prom Factor Mensual Hora 0,5'!$B$4:$M$4,0))</f>
        <v>0.99970035042530181</v>
      </c>
      <c r="E4337" s="38">
        <v>26.7951545715332</v>
      </c>
      <c r="F4337" s="18">
        <f t="shared" si="201"/>
        <v>26.787125414861869</v>
      </c>
      <c r="G4337" s="38">
        <v>14.239401817321779</v>
      </c>
      <c r="H4337" s="18">
        <f t="shared" si="202"/>
        <v>14.235134986623262</v>
      </c>
      <c r="I4337" s="38">
        <v>31.607624053955082</v>
      </c>
      <c r="J4337" s="18">
        <f t="shared" si="203"/>
        <v>31.598152842850094</v>
      </c>
    </row>
    <row r="4338" spans="1:10" x14ac:dyDescent="0.3">
      <c r="A4338" s="3">
        <v>2039</v>
      </c>
      <c r="B4338" s="3">
        <v>3</v>
      </c>
      <c r="C4338" s="4">
        <v>15</v>
      </c>
      <c r="D4338" s="19">
        <f>INDEX('Prom Factor Mensual Hora 0,5'!$B$5:$N$28,MATCH('Casos CMg'!$C4338,'Prom Factor Mensual Hora 0,5'!$A$5:$A$28,0),MATCH('Casos CMg'!$B4338,'Prom Factor Mensual Hora 0,5'!$B$4:$M$4,0))</f>
        <v>0.99972849794774465</v>
      </c>
      <c r="E4338" s="38">
        <v>18.618913650512699</v>
      </c>
      <c r="F4338" s="18">
        <f t="shared" si="201"/>
        <v>18.613858577245818</v>
      </c>
      <c r="G4338" s="38">
        <v>10.301827430725099</v>
      </c>
      <c r="H4338" s="18">
        <f t="shared" si="202"/>
        <v>10.299030463435678</v>
      </c>
      <c r="I4338" s="38">
        <v>21.810178756713871</v>
      </c>
      <c r="J4338" s="18">
        <f t="shared" si="203"/>
        <v>21.804257248421369</v>
      </c>
    </row>
    <row r="4339" spans="1:10" x14ac:dyDescent="0.3">
      <c r="A4339" s="3">
        <v>2039</v>
      </c>
      <c r="B4339" s="3">
        <v>3</v>
      </c>
      <c r="C4339" s="4">
        <v>16</v>
      </c>
      <c r="D4339" s="19">
        <f>INDEX('Prom Factor Mensual Hora 0,5'!$B$5:$N$28,MATCH('Casos CMg'!$C4339,'Prom Factor Mensual Hora 0,5'!$A$5:$A$28,0),MATCH('Casos CMg'!$B4339,'Prom Factor Mensual Hora 0,5'!$B$4:$M$4,0))</f>
        <v>0.99972892357324217</v>
      </c>
      <c r="E4339" s="38">
        <v>18.618913650512699</v>
      </c>
      <c r="F4339" s="18">
        <f t="shared" si="201"/>
        <v>18.613866501930204</v>
      </c>
      <c r="G4339" s="38">
        <v>10.301827430725099</v>
      </c>
      <c r="H4339" s="18">
        <f t="shared" si="202"/>
        <v>10.299034848156102</v>
      </c>
      <c r="I4339" s="38">
        <v>21.810178756713871</v>
      </c>
      <c r="J4339" s="18">
        <f t="shared" si="203"/>
        <v>21.804266531389551</v>
      </c>
    </row>
    <row r="4340" spans="1:10" x14ac:dyDescent="0.3">
      <c r="A4340" s="3">
        <v>2039</v>
      </c>
      <c r="B4340" s="3">
        <v>3</v>
      </c>
      <c r="C4340" s="4">
        <v>17</v>
      </c>
      <c r="D4340" s="19">
        <f>INDEX('Prom Factor Mensual Hora 0,5'!$B$5:$N$28,MATCH('Casos CMg'!$C4340,'Prom Factor Mensual Hora 0,5'!$A$5:$A$28,0),MATCH('Casos CMg'!$B4340,'Prom Factor Mensual Hora 0,5'!$B$4:$M$4,0))</f>
        <v>0.99965033761969802</v>
      </c>
      <c r="E4340" s="38">
        <v>18.618913650512699</v>
      </c>
      <c r="F4340" s="18">
        <f t="shared" si="201"/>
        <v>18.612403316847022</v>
      </c>
      <c r="G4340" s="38">
        <v>10.301827430725099</v>
      </c>
      <c r="H4340" s="18">
        <f t="shared" si="202"/>
        <v>10.298225269224211</v>
      </c>
      <c r="I4340" s="38">
        <v>21.810178756713871</v>
      </c>
      <c r="J4340" s="18">
        <f t="shared" si="203"/>
        <v>21.802552557694987</v>
      </c>
    </row>
    <row r="4341" spans="1:10" x14ac:dyDescent="0.3">
      <c r="A4341" s="3">
        <v>2039</v>
      </c>
      <c r="B4341" s="3">
        <v>3</v>
      </c>
      <c r="C4341" s="4">
        <v>18</v>
      </c>
      <c r="D4341" s="19">
        <f>INDEX('Prom Factor Mensual Hora 0,5'!$B$5:$N$28,MATCH('Casos CMg'!$C4341,'Prom Factor Mensual Hora 0,5'!$A$5:$A$28,0),MATCH('Casos CMg'!$B4341,'Prom Factor Mensual Hora 0,5'!$B$4:$M$4,0))</f>
        <v>0.99942431279519572</v>
      </c>
      <c r="E4341" s="38">
        <v>18.618913650512699</v>
      </c>
      <c r="F4341" s="18">
        <f t="shared" si="201"/>
        <v>18.608194980156743</v>
      </c>
      <c r="G4341" s="38">
        <v>10.301827430725099</v>
      </c>
      <c r="H4341" s="18">
        <f t="shared" si="202"/>
        <v>10.29589680048713</v>
      </c>
      <c r="I4341" s="38">
        <v>21.810178756713871</v>
      </c>
      <c r="J4341" s="18">
        <f t="shared" si="203"/>
        <v>21.797622915869137</v>
      </c>
    </row>
    <row r="4342" spans="1:10" x14ac:dyDescent="0.3">
      <c r="A4342" s="3">
        <v>2039</v>
      </c>
      <c r="B4342" s="3">
        <v>3</v>
      </c>
      <c r="C4342" s="4">
        <v>19</v>
      </c>
      <c r="D4342" s="19">
        <f>INDEX('Prom Factor Mensual Hora 0,5'!$B$5:$N$28,MATCH('Casos CMg'!$C4342,'Prom Factor Mensual Hora 0,5'!$A$5:$A$28,0),MATCH('Casos CMg'!$B4342,'Prom Factor Mensual Hora 0,5'!$B$4:$M$4,0))</f>
        <v>1.0029225102071002</v>
      </c>
      <c r="E4342" s="38">
        <v>103.816047668457</v>
      </c>
      <c r="F4342" s="18">
        <f t="shared" si="201"/>
        <v>104.11945112742887</v>
      </c>
      <c r="G4342" s="38">
        <v>50.140617370605469</v>
      </c>
      <c r="H4342" s="18">
        <f t="shared" si="202"/>
        <v>50.287153836661368</v>
      </c>
      <c r="I4342" s="38">
        <v>118.0897598266602</v>
      </c>
      <c r="J4342" s="18">
        <f t="shared" si="203"/>
        <v>118.43487835510763</v>
      </c>
    </row>
    <row r="4343" spans="1:10" x14ac:dyDescent="0.3">
      <c r="A4343" s="3">
        <v>2039</v>
      </c>
      <c r="B4343" s="3">
        <v>3</v>
      </c>
      <c r="C4343" s="4">
        <v>20</v>
      </c>
      <c r="D4343" s="19">
        <f>INDEX('Prom Factor Mensual Hora 0,5'!$B$5:$N$28,MATCH('Casos CMg'!$C4343,'Prom Factor Mensual Hora 0,5'!$A$5:$A$28,0),MATCH('Casos CMg'!$B4343,'Prom Factor Mensual Hora 0,5'!$B$4:$M$4,0))</f>
        <v>1.0034833212101708</v>
      </c>
      <c r="E4343" s="38">
        <v>103.8156051635742</v>
      </c>
      <c r="F4343" s="18">
        <f t="shared" si="201"/>
        <v>104.1772282629872</v>
      </c>
      <c r="G4343" s="38">
        <v>50.140727996826172</v>
      </c>
      <c r="H4343" s="18">
        <f t="shared" si="202"/>
        <v>50.315384258150921</v>
      </c>
      <c r="I4343" s="38">
        <v>118.1005020141602</v>
      </c>
      <c r="J4343" s="18">
        <f t="shared" si="203"/>
        <v>118.51188399775795</v>
      </c>
    </row>
    <row r="4344" spans="1:10" x14ac:dyDescent="0.3">
      <c r="A4344" s="3">
        <v>2039</v>
      </c>
      <c r="B4344" s="3">
        <v>3</v>
      </c>
      <c r="C4344" s="4">
        <v>21</v>
      </c>
      <c r="D4344" s="19">
        <f>INDEX('Prom Factor Mensual Hora 0,5'!$B$5:$N$28,MATCH('Casos CMg'!$C4344,'Prom Factor Mensual Hora 0,5'!$A$5:$A$28,0),MATCH('Casos CMg'!$B4344,'Prom Factor Mensual Hora 0,5'!$B$4:$M$4,0))</f>
        <v>1.003480689841636</v>
      </c>
      <c r="E4344" s="38">
        <v>103.8156051635742</v>
      </c>
      <c r="F4344" s="18">
        <f t="shared" si="201"/>
        <v>104.17695508587035</v>
      </c>
      <c r="G4344" s="38">
        <v>50.140727996826172</v>
      </c>
      <c r="H4344" s="18">
        <f t="shared" si="202"/>
        <v>50.315252319416956</v>
      </c>
      <c r="I4344" s="38">
        <v>118.1005020141602</v>
      </c>
      <c r="J4344" s="18">
        <f t="shared" si="203"/>
        <v>118.51157323181299</v>
      </c>
    </row>
    <row r="4345" spans="1:10" x14ac:dyDescent="0.3">
      <c r="A4345" s="3">
        <v>2039</v>
      </c>
      <c r="B4345" s="3">
        <v>3</v>
      </c>
      <c r="C4345" s="4">
        <v>22</v>
      </c>
      <c r="D4345" s="19">
        <f>INDEX('Prom Factor Mensual Hora 0,5'!$B$5:$N$28,MATCH('Casos CMg'!$C4345,'Prom Factor Mensual Hora 0,5'!$A$5:$A$28,0),MATCH('Casos CMg'!$B4345,'Prom Factor Mensual Hora 0,5'!$B$4:$M$4,0))</f>
        <v>1.0034827966559965</v>
      </c>
      <c r="E4345" s="38">
        <v>103.8156051635742</v>
      </c>
      <c r="F4345" s="18">
        <f t="shared" si="201"/>
        <v>104.17717380607816</v>
      </c>
      <c r="G4345" s="38">
        <v>50.140727996826172</v>
      </c>
      <c r="H4345" s="18">
        <f t="shared" si="202"/>
        <v>50.315357956622748</v>
      </c>
      <c r="I4345" s="38">
        <v>118.1005020141602</v>
      </c>
      <c r="J4345" s="18">
        <f t="shared" si="203"/>
        <v>118.51182204764662</v>
      </c>
    </row>
    <row r="4346" spans="1:10" x14ac:dyDescent="0.3">
      <c r="A4346" s="3">
        <v>2039</v>
      </c>
      <c r="B4346" s="3">
        <v>3</v>
      </c>
      <c r="C4346" s="4">
        <v>23</v>
      </c>
      <c r="D4346" s="19">
        <f>INDEX('Prom Factor Mensual Hora 0,5'!$B$5:$N$28,MATCH('Casos CMg'!$C4346,'Prom Factor Mensual Hora 0,5'!$A$5:$A$28,0),MATCH('Casos CMg'!$B4346,'Prom Factor Mensual Hora 0,5'!$B$4:$M$4,0))</f>
        <v>1.0034874873032356</v>
      </c>
      <c r="E4346" s="38">
        <v>103.8161239624023</v>
      </c>
      <c r="F4346" s="18">
        <f t="shared" si="201"/>
        <v>104.17818137659231</v>
      </c>
      <c r="G4346" s="38">
        <v>50.140602111816413</v>
      </c>
      <c r="H4346" s="18">
        <f t="shared" si="202"/>
        <v>50.31546682505796</v>
      </c>
      <c r="I4346" s="38">
        <v>118.0882263183594</v>
      </c>
      <c r="J4346" s="18">
        <f t="shared" si="203"/>
        <v>118.50005750830628</v>
      </c>
    </row>
    <row r="4347" spans="1:10" x14ac:dyDescent="0.3">
      <c r="A4347" s="3">
        <v>2039</v>
      </c>
      <c r="B4347" s="3">
        <v>4</v>
      </c>
      <c r="C4347" s="4">
        <v>0</v>
      </c>
      <c r="D4347" s="19">
        <f>INDEX('Prom Factor Mensual Hora 0,5'!$B$5:$N$28,MATCH('Casos CMg'!$C4347,'Prom Factor Mensual Hora 0,5'!$A$5:$A$28,0),MATCH('Casos CMg'!$B4347,'Prom Factor Mensual Hora 0,5'!$B$4:$M$4,0))</f>
        <v>1.0034708462746105</v>
      </c>
      <c r="E4347" s="38">
        <v>106.3262100219727</v>
      </c>
      <c r="F4347" s="18">
        <f t="shared" si="201"/>
        <v>106.69525195192091</v>
      </c>
      <c r="G4347" s="38">
        <v>50.958251953125</v>
      </c>
      <c r="H4347" s="18">
        <f t="shared" si="202"/>
        <v>51.135120212077169</v>
      </c>
      <c r="I4347" s="38">
        <v>120.3501663208008</v>
      </c>
      <c r="J4347" s="18">
        <f t="shared" si="203"/>
        <v>120.76788324722409</v>
      </c>
    </row>
    <row r="4348" spans="1:10" x14ac:dyDescent="0.3">
      <c r="A4348" s="3">
        <v>2039</v>
      </c>
      <c r="B4348" s="3">
        <v>4</v>
      </c>
      <c r="C4348" s="4">
        <v>1</v>
      </c>
      <c r="D4348" s="19">
        <f>INDEX('Prom Factor Mensual Hora 0,5'!$B$5:$N$28,MATCH('Casos CMg'!$C4348,'Prom Factor Mensual Hora 0,5'!$A$5:$A$28,0),MATCH('Casos CMg'!$B4348,'Prom Factor Mensual Hora 0,5'!$B$4:$M$4,0))</f>
        <v>1.0048332637675361</v>
      </c>
      <c r="E4348" s="38">
        <v>106.30316162109381</v>
      </c>
      <c r="F4348" s="18">
        <f t="shared" si="201"/>
        <v>106.81695284053157</v>
      </c>
      <c r="G4348" s="38">
        <v>50.94366455078125</v>
      </c>
      <c r="H4348" s="18">
        <f t="shared" si="202"/>
        <v>51.189888718840052</v>
      </c>
      <c r="I4348" s="38">
        <v>120.3073196411133</v>
      </c>
      <c r="J4348" s="18">
        <f t="shared" si="203"/>
        <v>120.88879665010407</v>
      </c>
    </row>
    <row r="4349" spans="1:10" x14ac:dyDescent="0.3">
      <c r="A4349" s="3">
        <v>2039</v>
      </c>
      <c r="B4349" s="3">
        <v>4</v>
      </c>
      <c r="C4349" s="4">
        <v>2</v>
      </c>
      <c r="D4349" s="19">
        <f>INDEX('Prom Factor Mensual Hora 0,5'!$B$5:$N$28,MATCH('Casos CMg'!$C4349,'Prom Factor Mensual Hora 0,5'!$A$5:$A$28,0),MATCH('Casos CMg'!$B4349,'Prom Factor Mensual Hora 0,5'!$B$4:$M$4,0))</f>
        <v>1.0048574039403684</v>
      </c>
      <c r="E4349" s="38">
        <v>106.30316162109381</v>
      </c>
      <c r="F4349" s="18">
        <f t="shared" si="201"/>
        <v>106.81951901722573</v>
      </c>
      <c r="G4349" s="38">
        <v>50.94366455078125</v>
      </c>
      <c r="H4349" s="18">
        <f t="shared" si="202"/>
        <v>51.191118507707017</v>
      </c>
      <c r="I4349" s="38">
        <v>120.3073196411133</v>
      </c>
      <c r="J4349" s="18">
        <f t="shared" si="203"/>
        <v>120.8917008895932</v>
      </c>
    </row>
    <row r="4350" spans="1:10" x14ac:dyDescent="0.3">
      <c r="A4350" s="3">
        <v>2039</v>
      </c>
      <c r="B4350" s="3">
        <v>4</v>
      </c>
      <c r="C4350" s="4">
        <v>3</v>
      </c>
      <c r="D4350" s="19">
        <f>INDEX('Prom Factor Mensual Hora 0,5'!$B$5:$N$28,MATCH('Casos CMg'!$C4350,'Prom Factor Mensual Hora 0,5'!$A$5:$A$28,0),MATCH('Casos CMg'!$B4350,'Prom Factor Mensual Hora 0,5'!$B$4:$M$4,0))</f>
        <v>1.0048525973956541</v>
      </c>
      <c r="E4350" s="38">
        <v>106.30316162109381</v>
      </c>
      <c r="F4350" s="18">
        <f t="shared" si="201"/>
        <v>106.81900806632613</v>
      </c>
      <c r="G4350" s="38">
        <v>50.94366455078125</v>
      </c>
      <c r="H4350" s="18">
        <f t="shared" si="202"/>
        <v>51.190873644705448</v>
      </c>
      <c r="I4350" s="38">
        <v>120.3073196411133</v>
      </c>
      <c r="J4350" s="18">
        <f t="shared" si="203"/>
        <v>120.89112262708188</v>
      </c>
    </row>
    <row r="4351" spans="1:10" x14ac:dyDescent="0.3">
      <c r="A4351" s="3">
        <v>2039</v>
      </c>
      <c r="B4351" s="3">
        <v>4</v>
      </c>
      <c r="C4351" s="4">
        <v>4</v>
      </c>
      <c r="D4351" s="19">
        <f>INDEX('Prom Factor Mensual Hora 0,5'!$B$5:$N$28,MATCH('Casos CMg'!$C4351,'Prom Factor Mensual Hora 0,5'!$A$5:$A$28,0),MATCH('Casos CMg'!$B4351,'Prom Factor Mensual Hora 0,5'!$B$4:$M$4,0))</f>
        <v>1.0048443225099428</v>
      </c>
      <c r="E4351" s="38">
        <v>106.30316162109381</v>
      </c>
      <c r="F4351" s="18">
        <f t="shared" si="201"/>
        <v>106.81812841981296</v>
      </c>
      <c r="G4351" s="38">
        <v>50.94366455078125</v>
      </c>
      <c r="H4351" s="18">
        <f t="shared" si="202"/>
        <v>51.190452091703577</v>
      </c>
      <c r="I4351" s="38">
        <v>120.3073196411133</v>
      </c>
      <c r="J4351" s="18">
        <f t="shared" si="203"/>
        <v>120.89012709776162</v>
      </c>
    </row>
    <row r="4352" spans="1:10" x14ac:dyDescent="0.3">
      <c r="A4352" s="3">
        <v>2039</v>
      </c>
      <c r="B4352" s="3">
        <v>4</v>
      </c>
      <c r="C4352" s="4">
        <v>5</v>
      </c>
      <c r="D4352" s="19">
        <f>INDEX('Prom Factor Mensual Hora 0,5'!$B$5:$N$28,MATCH('Casos CMg'!$C4352,'Prom Factor Mensual Hora 0,5'!$A$5:$A$28,0),MATCH('Casos CMg'!$B4352,'Prom Factor Mensual Hora 0,5'!$B$4:$M$4,0))</f>
        <v>1.0048381635523489</v>
      </c>
      <c r="E4352" s="38">
        <v>106.30316162109381</v>
      </c>
      <c r="F4352" s="18">
        <f t="shared" si="201"/>
        <v>106.81747370314844</v>
      </c>
      <c r="G4352" s="38">
        <v>50.94366455078125</v>
      </c>
      <c r="H4352" s="18">
        <f t="shared" si="202"/>
        <v>51.190138331833928</v>
      </c>
      <c r="I4352" s="38">
        <v>120.3073196411133</v>
      </c>
      <c r="J4352" s="18">
        <f t="shared" si="203"/>
        <v>120.88938613008172</v>
      </c>
    </row>
    <row r="4353" spans="1:10" x14ac:dyDescent="0.3">
      <c r="A4353" s="3">
        <v>2039</v>
      </c>
      <c r="B4353" s="3">
        <v>4</v>
      </c>
      <c r="C4353" s="4">
        <v>6</v>
      </c>
      <c r="D4353" s="19">
        <f>INDEX('Prom Factor Mensual Hora 0,5'!$B$5:$N$28,MATCH('Casos CMg'!$C4353,'Prom Factor Mensual Hora 0,5'!$A$5:$A$28,0),MATCH('Casos CMg'!$B4353,'Prom Factor Mensual Hora 0,5'!$B$4:$M$4,0))</f>
        <v>1.0048368735700344</v>
      </c>
      <c r="E4353" s="38">
        <v>106.30316162109381</v>
      </c>
      <c r="F4353" s="18">
        <f t="shared" si="201"/>
        <v>106.81733657394997</v>
      </c>
      <c r="G4353" s="38">
        <v>50.94366455078125</v>
      </c>
      <c r="H4353" s="18">
        <f t="shared" si="202"/>
        <v>51.190072615407622</v>
      </c>
      <c r="I4353" s="38">
        <v>120.3073196411133</v>
      </c>
      <c r="J4353" s="18">
        <f t="shared" si="203"/>
        <v>120.88923093576707</v>
      </c>
    </row>
    <row r="4354" spans="1:10" x14ac:dyDescent="0.3">
      <c r="A4354" s="3">
        <v>2039</v>
      </c>
      <c r="B4354" s="3">
        <v>4</v>
      </c>
      <c r="C4354" s="4">
        <v>7</v>
      </c>
      <c r="D4354" s="19">
        <f>INDEX('Prom Factor Mensual Hora 0,5'!$B$5:$N$28,MATCH('Casos CMg'!$C4354,'Prom Factor Mensual Hora 0,5'!$A$5:$A$28,0),MATCH('Casos CMg'!$B4354,'Prom Factor Mensual Hora 0,5'!$B$4:$M$4,0))</f>
        <v>1.0048411321142556</v>
      </c>
      <c r="E4354" s="38">
        <v>84.755462646484375</v>
      </c>
      <c r="F4354" s="18">
        <f t="shared" si="201"/>
        <v>85.165775038560867</v>
      </c>
      <c r="G4354" s="38">
        <v>41.485931396484382</v>
      </c>
      <c r="H4354" s="18">
        <f t="shared" si="202"/>
        <v>41.686770271257707</v>
      </c>
      <c r="I4354" s="38">
        <v>99.806976318359375</v>
      </c>
      <c r="J4354" s="18">
        <f t="shared" si="203"/>
        <v>100.29015507664094</v>
      </c>
    </row>
    <row r="4355" spans="1:10" x14ac:dyDescent="0.3">
      <c r="A4355" s="3">
        <v>2039</v>
      </c>
      <c r="B4355" s="3">
        <v>4</v>
      </c>
      <c r="C4355" s="4">
        <v>8</v>
      </c>
      <c r="D4355" s="19">
        <f>INDEX('Prom Factor Mensual Hora 0,5'!$B$5:$N$28,MATCH('Casos CMg'!$C4355,'Prom Factor Mensual Hora 0,5'!$A$5:$A$28,0),MATCH('Casos CMg'!$B4355,'Prom Factor Mensual Hora 0,5'!$B$4:$M$4,0))</f>
        <v>1.0048430571775393</v>
      </c>
      <c r="E4355" s="38">
        <v>84.755462646484375</v>
      </c>
      <c r="F4355" s="18">
        <f t="shared" si="201"/>
        <v>85.165938198190091</v>
      </c>
      <c r="G4355" s="38">
        <v>41.485931396484382</v>
      </c>
      <c r="H4355" s="18">
        <f t="shared" si="202"/>
        <v>41.686850134301032</v>
      </c>
      <c r="I4355" s="38">
        <v>99.806976318359375</v>
      </c>
      <c r="J4355" s="18">
        <f t="shared" si="203"/>
        <v>100.2903472113865</v>
      </c>
    </row>
    <row r="4356" spans="1:10" x14ac:dyDescent="0.3">
      <c r="A4356" s="3">
        <v>2039</v>
      </c>
      <c r="B4356" s="3">
        <v>4</v>
      </c>
      <c r="C4356" s="4">
        <v>9</v>
      </c>
      <c r="D4356" s="19">
        <f>INDEX('Prom Factor Mensual Hora 0,5'!$B$5:$N$28,MATCH('Casos CMg'!$C4356,'Prom Factor Mensual Hora 0,5'!$A$5:$A$28,0),MATCH('Casos CMg'!$B4356,'Prom Factor Mensual Hora 0,5'!$B$4:$M$4,0))</f>
        <v>0.99909931019341824</v>
      </c>
      <c r="E4356" s="38">
        <v>61.460605621337891</v>
      </c>
      <c r="F4356" s="18">
        <f t="shared" ref="F4356:F4419" si="204">$E4356*$D4356</f>
        <v>61.405248680348407</v>
      </c>
      <c r="G4356" s="38">
        <v>36.384029388427727</v>
      </c>
      <c r="H4356" s="18">
        <f t="shared" ref="H4356:H4419" si="205">$G4356*$D4356</f>
        <v>36.3512586640352</v>
      </c>
      <c r="I4356" s="38">
        <v>73.338973999023438</v>
      </c>
      <c r="J4356" s="18">
        <f t="shared" ref="J4356:J4419" si="206">$I4356*$D4356</f>
        <v>73.272918332717353</v>
      </c>
    </row>
    <row r="4357" spans="1:10" x14ac:dyDescent="0.3">
      <c r="A4357" s="3">
        <v>2039</v>
      </c>
      <c r="B4357" s="3">
        <v>4</v>
      </c>
      <c r="C4357" s="4">
        <v>10</v>
      </c>
      <c r="D4357" s="19">
        <f>INDEX('Prom Factor Mensual Hora 0,5'!$B$5:$N$28,MATCH('Casos CMg'!$C4357,'Prom Factor Mensual Hora 0,5'!$A$5:$A$28,0),MATCH('Casos CMg'!$B4357,'Prom Factor Mensual Hora 0,5'!$B$4:$M$4,0))</f>
        <v>0.99907700977694136</v>
      </c>
      <c r="E4357" s="38">
        <v>61.460605621337891</v>
      </c>
      <c r="F4357" s="18">
        <f t="shared" si="204"/>
        <v>61.403878083246134</v>
      </c>
      <c r="G4357" s="38">
        <v>36.384029388427727</v>
      </c>
      <c r="H4357" s="18">
        <f t="shared" si="205"/>
        <v>36.350447285026732</v>
      </c>
      <c r="I4357" s="38">
        <v>73.338973999023438</v>
      </c>
      <c r="J4357" s="18">
        <f t="shared" si="206"/>
        <v>73.271282843053186</v>
      </c>
    </row>
    <row r="4358" spans="1:10" x14ac:dyDescent="0.3">
      <c r="A4358" s="3">
        <v>2039</v>
      </c>
      <c r="B4358" s="3">
        <v>4</v>
      </c>
      <c r="C4358" s="4">
        <v>11</v>
      </c>
      <c r="D4358" s="19">
        <f>INDEX('Prom Factor Mensual Hora 0,5'!$B$5:$N$28,MATCH('Casos CMg'!$C4358,'Prom Factor Mensual Hora 0,5'!$A$5:$A$28,0),MATCH('Casos CMg'!$B4358,'Prom Factor Mensual Hora 0,5'!$B$4:$M$4,0))</f>
        <v>0.99910710556244853</v>
      </c>
      <c r="E4358" s="38">
        <v>61.460605621337891</v>
      </c>
      <c r="F4358" s="18">
        <f t="shared" si="204"/>
        <v>61.405727788450051</v>
      </c>
      <c r="G4358" s="38">
        <v>36.384029388427727</v>
      </c>
      <c r="H4358" s="18">
        <f t="shared" si="205"/>
        <v>36.351542290971089</v>
      </c>
      <c r="I4358" s="38">
        <v>73.338973999023438</v>
      </c>
      <c r="J4358" s="18">
        <f t="shared" si="206"/>
        <v>73.273490037083974</v>
      </c>
    </row>
    <row r="4359" spans="1:10" x14ac:dyDescent="0.3">
      <c r="A4359" s="3">
        <v>2039</v>
      </c>
      <c r="B4359" s="3">
        <v>4</v>
      </c>
      <c r="C4359" s="4">
        <v>12</v>
      </c>
      <c r="D4359" s="19">
        <f>INDEX('Prom Factor Mensual Hora 0,5'!$B$5:$N$28,MATCH('Casos CMg'!$C4359,'Prom Factor Mensual Hora 0,5'!$A$5:$A$28,0),MATCH('Casos CMg'!$B4359,'Prom Factor Mensual Hora 0,5'!$B$4:$M$4,0))</f>
        <v>0.99983760553484113</v>
      </c>
      <c r="E4359" s="38">
        <v>61.460605621337891</v>
      </c>
      <c r="F4359" s="18">
        <f t="shared" si="204"/>
        <v>61.450624759159673</v>
      </c>
      <c r="G4359" s="38">
        <v>36.384029388427727</v>
      </c>
      <c r="H4359" s="18">
        <f t="shared" si="205"/>
        <v>36.37812082343487</v>
      </c>
      <c r="I4359" s="38">
        <v>73.338973999023438</v>
      </c>
      <c r="J4359" s="18">
        <f t="shared" si="206"/>
        <v>73.327064155565566</v>
      </c>
    </row>
    <row r="4360" spans="1:10" x14ac:dyDescent="0.3">
      <c r="A4360" s="3">
        <v>2039</v>
      </c>
      <c r="B4360" s="3">
        <v>4</v>
      </c>
      <c r="C4360" s="4">
        <v>13</v>
      </c>
      <c r="D4360" s="19">
        <f>INDEX('Prom Factor Mensual Hora 0,5'!$B$5:$N$28,MATCH('Casos CMg'!$C4360,'Prom Factor Mensual Hora 0,5'!$A$5:$A$28,0),MATCH('Casos CMg'!$B4360,'Prom Factor Mensual Hora 0,5'!$B$4:$M$4,0))</f>
        <v>0.99982071462762656</v>
      </c>
      <c r="E4360" s="38">
        <v>61.460605621337891</v>
      </c>
      <c r="F4360" s="18">
        <f t="shared" si="204"/>
        <v>61.449586633772775</v>
      </c>
      <c r="G4360" s="38">
        <v>36.384029388427727</v>
      </c>
      <c r="H4360" s="18">
        <f t="shared" si="205"/>
        <v>36.377506264170378</v>
      </c>
      <c r="I4360" s="38">
        <v>73.338973999023438</v>
      </c>
      <c r="J4360" s="18">
        <f t="shared" si="206"/>
        <v>73.325825393760539</v>
      </c>
    </row>
    <row r="4361" spans="1:10" x14ac:dyDescent="0.3">
      <c r="A4361" s="3">
        <v>2039</v>
      </c>
      <c r="B4361" s="3">
        <v>4</v>
      </c>
      <c r="C4361" s="4">
        <v>14</v>
      </c>
      <c r="D4361" s="19">
        <f>INDEX('Prom Factor Mensual Hora 0,5'!$B$5:$N$28,MATCH('Casos CMg'!$C4361,'Prom Factor Mensual Hora 0,5'!$A$5:$A$28,0),MATCH('Casos CMg'!$B4361,'Prom Factor Mensual Hora 0,5'!$B$4:$M$4,0))</f>
        <v>0.99982599675071038</v>
      </c>
      <c r="E4361" s="38">
        <v>61.460605621337891</v>
      </c>
      <c r="F4361" s="18">
        <f t="shared" si="204"/>
        <v>61.449911276256472</v>
      </c>
      <c r="G4361" s="38">
        <v>36.384029388427727</v>
      </c>
      <c r="H4361" s="18">
        <f t="shared" si="205"/>
        <v>36.377698449091895</v>
      </c>
      <c r="I4361" s="38">
        <v>73.338973999023438</v>
      </c>
      <c r="J4361" s="18">
        <f t="shared" si="206"/>
        <v>73.326212779248038</v>
      </c>
    </row>
    <row r="4362" spans="1:10" x14ac:dyDescent="0.3">
      <c r="A4362" s="3">
        <v>2039</v>
      </c>
      <c r="B4362" s="3">
        <v>4</v>
      </c>
      <c r="C4362" s="4">
        <v>15</v>
      </c>
      <c r="D4362" s="19">
        <f>INDEX('Prom Factor Mensual Hora 0,5'!$B$5:$N$28,MATCH('Casos CMg'!$C4362,'Prom Factor Mensual Hora 0,5'!$A$5:$A$28,0),MATCH('Casos CMg'!$B4362,'Prom Factor Mensual Hora 0,5'!$B$4:$M$4,0))</f>
        <v>0.99981947866900456</v>
      </c>
      <c r="E4362" s="38">
        <v>61.460605621337891</v>
      </c>
      <c r="F4362" s="18">
        <f t="shared" si="204"/>
        <v>61.449510671007339</v>
      </c>
      <c r="G4362" s="38">
        <v>36.384029388427727</v>
      </c>
      <c r="H4362" s="18">
        <f t="shared" si="205"/>
        <v>36.37746129501555</v>
      </c>
      <c r="I4362" s="38">
        <v>73.338973999023438</v>
      </c>
      <c r="J4362" s="18">
        <f t="shared" si="206"/>
        <v>73.325734749823297</v>
      </c>
    </row>
    <row r="4363" spans="1:10" x14ac:dyDescent="0.3">
      <c r="A4363" s="3">
        <v>2039</v>
      </c>
      <c r="B4363" s="3">
        <v>4</v>
      </c>
      <c r="C4363" s="4">
        <v>16</v>
      </c>
      <c r="D4363" s="19">
        <f>INDEX('Prom Factor Mensual Hora 0,5'!$B$5:$N$28,MATCH('Casos CMg'!$C4363,'Prom Factor Mensual Hora 0,5'!$A$5:$A$28,0),MATCH('Casos CMg'!$B4363,'Prom Factor Mensual Hora 0,5'!$B$4:$M$4,0))</f>
        <v>0.99979913425746891</v>
      </c>
      <c r="E4363" s="38">
        <v>61.460605621337891</v>
      </c>
      <c r="F4363" s="18">
        <f t="shared" si="204"/>
        <v>61.448260291153353</v>
      </c>
      <c r="G4363" s="38">
        <v>36.384029388427727</v>
      </c>
      <c r="H4363" s="18">
        <f t="shared" si="205"/>
        <v>36.37672108334835</v>
      </c>
      <c r="I4363" s="38">
        <v>73.338973999023438</v>
      </c>
      <c r="J4363" s="18">
        <f t="shared" si="206"/>
        <v>73.32424271155466</v>
      </c>
    </row>
    <row r="4364" spans="1:10" x14ac:dyDescent="0.3">
      <c r="A4364" s="3">
        <v>2039</v>
      </c>
      <c r="B4364" s="3">
        <v>4</v>
      </c>
      <c r="C4364" s="4">
        <v>17</v>
      </c>
      <c r="D4364" s="19">
        <f>INDEX('Prom Factor Mensual Hora 0,5'!$B$5:$N$28,MATCH('Casos CMg'!$C4364,'Prom Factor Mensual Hora 0,5'!$A$5:$A$28,0),MATCH('Casos CMg'!$B4364,'Prom Factor Mensual Hora 0,5'!$B$4:$M$4,0))</f>
        <v>0.99905036938454839</v>
      </c>
      <c r="E4364" s="38">
        <v>91.006324768066406</v>
      </c>
      <c r="F4364" s="18">
        <f t="shared" si="204"/>
        <v>90.919902375866911</v>
      </c>
      <c r="G4364" s="38">
        <v>42.996715545654297</v>
      </c>
      <c r="H4364" s="18">
        <f t="shared" si="205"/>
        <v>42.955884548208282</v>
      </c>
      <c r="I4364" s="38">
        <v>106.8388214111328</v>
      </c>
      <c r="J4364" s="18">
        <f t="shared" si="206"/>
        <v>106.73736399540202</v>
      </c>
    </row>
    <row r="4365" spans="1:10" x14ac:dyDescent="0.3">
      <c r="A4365" s="3">
        <v>2039</v>
      </c>
      <c r="B4365" s="3">
        <v>4</v>
      </c>
      <c r="C4365" s="4">
        <v>18</v>
      </c>
      <c r="D4365" s="19">
        <f>INDEX('Prom Factor Mensual Hora 0,5'!$B$5:$N$28,MATCH('Casos CMg'!$C4365,'Prom Factor Mensual Hora 0,5'!$A$5:$A$28,0),MATCH('Casos CMg'!$B4365,'Prom Factor Mensual Hora 0,5'!$B$4:$M$4,0))</f>
        <v>0.99909917242087665</v>
      </c>
      <c r="E4365" s="38">
        <v>92.483596801757813</v>
      </c>
      <c r="F4365" s="18">
        <f t="shared" si="204"/>
        <v>92.40028502714226</v>
      </c>
      <c r="G4365" s="38">
        <v>43.327350616455078</v>
      </c>
      <c r="H4365" s="18">
        <f t="shared" si="205"/>
        <v>43.288320144089425</v>
      </c>
      <c r="I4365" s="38">
        <v>108.5137939453125</v>
      </c>
      <c r="J4365" s="18">
        <f t="shared" si="206"/>
        <v>108.41604172701125</v>
      </c>
    </row>
    <row r="4366" spans="1:10" x14ac:dyDescent="0.3">
      <c r="A4366" s="3">
        <v>2039</v>
      </c>
      <c r="B4366" s="3">
        <v>4</v>
      </c>
      <c r="C4366" s="4">
        <v>19</v>
      </c>
      <c r="D4366" s="19">
        <f>INDEX('Prom Factor Mensual Hora 0,5'!$B$5:$N$28,MATCH('Casos CMg'!$C4366,'Prom Factor Mensual Hora 0,5'!$A$5:$A$28,0),MATCH('Casos CMg'!$B4366,'Prom Factor Mensual Hora 0,5'!$B$4:$M$4,0))</f>
        <v>1.0034141047666816</v>
      </c>
      <c r="E4366" s="38">
        <v>106.4230270385742</v>
      </c>
      <c r="F4366" s="18">
        <f t="shared" si="204"/>
        <v>106.78636640247129</v>
      </c>
      <c r="G4366" s="38">
        <v>51.019550323486328</v>
      </c>
      <c r="H4366" s="18">
        <f t="shared" si="205"/>
        <v>51.193736413439694</v>
      </c>
      <c r="I4366" s="38">
        <v>120.5301208496094</v>
      </c>
      <c r="J4366" s="18">
        <f t="shared" si="206"/>
        <v>120.94162330973076</v>
      </c>
    </row>
    <row r="4367" spans="1:10" x14ac:dyDescent="0.3">
      <c r="A4367" s="3">
        <v>2039</v>
      </c>
      <c r="B4367" s="3">
        <v>4</v>
      </c>
      <c r="C4367" s="4">
        <v>20</v>
      </c>
      <c r="D4367" s="19">
        <f>INDEX('Prom Factor Mensual Hora 0,5'!$B$5:$N$28,MATCH('Casos CMg'!$C4367,'Prom Factor Mensual Hora 0,5'!$A$5:$A$28,0),MATCH('Casos CMg'!$B4367,'Prom Factor Mensual Hora 0,5'!$B$4:$M$4,0))</f>
        <v>1.0034087122898865</v>
      </c>
      <c r="E4367" s="38">
        <v>106.44146728515619</v>
      </c>
      <c r="F4367" s="18">
        <f t="shared" si="204"/>
        <v>106.80429562284465</v>
      </c>
      <c r="G4367" s="38">
        <v>51.031227111816413</v>
      </c>
      <c r="H4367" s="18">
        <f t="shared" si="205"/>
        <v>51.205177882840452</v>
      </c>
      <c r="I4367" s="38">
        <v>120.5643844604492</v>
      </c>
      <c r="J4367" s="18">
        <f t="shared" si="206"/>
        <v>120.97535375948213</v>
      </c>
    </row>
    <row r="4368" spans="1:10" x14ac:dyDescent="0.3">
      <c r="A4368" s="3">
        <v>2039</v>
      </c>
      <c r="B4368" s="3">
        <v>4</v>
      </c>
      <c r="C4368" s="4">
        <v>21</v>
      </c>
      <c r="D4368" s="19">
        <f>INDEX('Prom Factor Mensual Hora 0,5'!$B$5:$N$28,MATCH('Casos CMg'!$C4368,'Prom Factor Mensual Hora 0,5'!$A$5:$A$28,0),MATCH('Casos CMg'!$B4368,'Prom Factor Mensual Hora 0,5'!$B$4:$M$4,0))</f>
        <v>1.0034122696861487</v>
      </c>
      <c r="E4368" s="38">
        <v>106.44146728515619</v>
      </c>
      <c r="F4368" s="18">
        <f t="shared" si="204"/>
        <v>106.80467427732252</v>
      </c>
      <c r="G4368" s="38">
        <v>51.031227111816413</v>
      </c>
      <c r="H4368" s="18">
        <f t="shared" si="205"/>
        <v>51.205359421137032</v>
      </c>
      <c r="I4368" s="38">
        <v>120.5643844604492</v>
      </c>
      <c r="J4368" s="18">
        <f t="shared" si="206"/>
        <v>120.97578265477277</v>
      </c>
    </row>
    <row r="4369" spans="1:10" x14ac:dyDescent="0.3">
      <c r="A4369" s="3">
        <v>2039</v>
      </c>
      <c r="B4369" s="3">
        <v>4</v>
      </c>
      <c r="C4369" s="4">
        <v>22</v>
      </c>
      <c r="D4369" s="19">
        <f>INDEX('Prom Factor Mensual Hora 0,5'!$B$5:$N$28,MATCH('Casos CMg'!$C4369,'Prom Factor Mensual Hora 0,5'!$A$5:$A$28,0),MATCH('Casos CMg'!$B4369,'Prom Factor Mensual Hora 0,5'!$B$4:$M$4,0))</f>
        <v>1.0034129412161978</v>
      </c>
      <c r="E4369" s="38">
        <v>106.44146728515619</v>
      </c>
      <c r="F4369" s="18">
        <f t="shared" si="204"/>
        <v>106.80474575596628</v>
      </c>
      <c r="G4369" s="38">
        <v>51.031227111816413</v>
      </c>
      <c r="H4369" s="18">
        <f t="shared" si="205"/>
        <v>51.205393690139488</v>
      </c>
      <c r="I4369" s="38">
        <v>120.5643844604492</v>
      </c>
      <c r="J4369" s="18">
        <f t="shared" si="206"/>
        <v>120.9758636173798</v>
      </c>
    </row>
    <row r="4370" spans="1:10" x14ac:dyDescent="0.3">
      <c r="A4370" s="3">
        <v>2039</v>
      </c>
      <c r="B4370" s="3">
        <v>4</v>
      </c>
      <c r="C4370" s="4">
        <v>23</v>
      </c>
      <c r="D4370" s="19">
        <f>INDEX('Prom Factor Mensual Hora 0,5'!$B$5:$N$28,MATCH('Casos CMg'!$C4370,'Prom Factor Mensual Hora 0,5'!$A$5:$A$28,0),MATCH('Casos CMg'!$B4370,'Prom Factor Mensual Hora 0,5'!$B$4:$M$4,0))</f>
        <v>1.0034164244099395</v>
      </c>
      <c r="E4370" s="38">
        <v>106.4230270385742</v>
      </c>
      <c r="F4370" s="18">
        <f t="shared" si="204"/>
        <v>106.78661326592844</v>
      </c>
      <c r="G4370" s="38">
        <v>51.019550323486328</v>
      </c>
      <c r="H4370" s="18">
        <f t="shared" si="205"/>
        <v>51.19385476059562</v>
      </c>
      <c r="I4370" s="38">
        <v>120.5301208496094</v>
      </c>
      <c r="J4370" s="18">
        <f t="shared" si="206"/>
        <v>120.94190289661297</v>
      </c>
    </row>
    <row r="4371" spans="1:10" x14ac:dyDescent="0.3">
      <c r="A4371" s="3">
        <v>2039</v>
      </c>
      <c r="B4371" s="3">
        <v>5</v>
      </c>
      <c r="C4371" s="4">
        <v>0</v>
      </c>
      <c r="D4371" s="19">
        <f>INDEX('Prom Factor Mensual Hora 0,5'!$B$5:$N$28,MATCH('Casos CMg'!$C4371,'Prom Factor Mensual Hora 0,5'!$A$5:$A$28,0),MATCH('Casos CMg'!$B4371,'Prom Factor Mensual Hora 0,5'!$B$4:$M$4,0))</f>
        <v>0.98812634167603608</v>
      </c>
      <c r="E4371" s="38">
        <v>117.1629943847656</v>
      </c>
      <c r="F4371" s="18">
        <f t="shared" si="204"/>
        <v>115.77184102122838</v>
      </c>
      <c r="G4371" s="38">
        <v>56.002758026123047</v>
      </c>
      <c r="H4371" s="18">
        <f t="shared" si="205"/>
        <v>55.337800412121233</v>
      </c>
      <c r="I4371" s="38">
        <v>138.8833312988281</v>
      </c>
      <c r="J4371" s="18">
        <f t="shared" si="206"/>
        <v>137.23427807609193</v>
      </c>
    </row>
    <row r="4372" spans="1:10" x14ac:dyDescent="0.3">
      <c r="A4372" s="3">
        <v>2039</v>
      </c>
      <c r="B4372" s="3">
        <v>5</v>
      </c>
      <c r="C4372" s="4">
        <v>1</v>
      </c>
      <c r="D4372" s="19">
        <f>INDEX('Prom Factor Mensual Hora 0,5'!$B$5:$N$28,MATCH('Casos CMg'!$C4372,'Prom Factor Mensual Hora 0,5'!$A$5:$A$28,0),MATCH('Casos CMg'!$B4372,'Prom Factor Mensual Hora 0,5'!$B$4:$M$4,0))</f>
        <v>0.99717911039987439</v>
      </c>
      <c r="E4372" s="38">
        <v>116.70318603515619</v>
      </c>
      <c r="F4372" s="18">
        <f t="shared" si="204"/>
        <v>116.3739792313681</v>
      </c>
      <c r="G4372" s="38">
        <v>55.748771667480469</v>
      </c>
      <c r="H4372" s="18">
        <f t="shared" si="205"/>
        <v>55.591510537263893</v>
      </c>
      <c r="I4372" s="38">
        <v>138.43293762207031</v>
      </c>
      <c r="J4372" s="18">
        <f t="shared" si="206"/>
        <v>138.04243358801739</v>
      </c>
    </row>
    <row r="4373" spans="1:10" x14ac:dyDescent="0.3">
      <c r="A4373" s="3">
        <v>2039</v>
      </c>
      <c r="B4373" s="3">
        <v>5</v>
      </c>
      <c r="C4373" s="4">
        <v>2</v>
      </c>
      <c r="D4373" s="19">
        <f>INDEX('Prom Factor Mensual Hora 0,5'!$B$5:$N$28,MATCH('Casos CMg'!$C4373,'Prom Factor Mensual Hora 0,5'!$A$5:$A$28,0),MATCH('Casos CMg'!$B4373,'Prom Factor Mensual Hora 0,5'!$B$4:$M$4,0))</f>
        <v>0.99718394051053727</v>
      </c>
      <c r="E4373" s="38">
        <v>116.70318603515619</v>
      </c>
      <c r="F4373" s="18">
        <f t="shared" si="204"/>
        <v>116.37454292067136</v>
      </c>
      <c r="G4373" s="38">
        <v>55.748771667480469</v>
      </c>
      <c r="H4373" s="18">
        <f t="shared" si="205"/>
        <v>55.591779810000368</v>
      </c>
      <c r="I4373" s="38">
        <v>138.43293762207031</v>
      </c>
      <c r="J4373" s="18">
        <f t="shared" si="206"/>
        <v>138.04310223442548</v>
      </c>
    </row>
    <row r="4374" spans="1:10" x14ac:dyDescent="0.3">
      <c r="A4374" s="3">
        <v>2039</v>
      </c>
      <c r="B4374" s="3">
        <v>5</v>
      </c>
      <c r="C4374" s="4">
        <v>3</v>
      </c>
      <c r="D4374" s="19">
        <f>INDEX('Prom Factor Mensual Hora 0,5'!$B$5:$N$28,MATCH('Casos CMg'!$C4374,'Prom Factor Mensual Hora 0,5'!$A$5:$A$28,0),MATCH('Casos CMg'!$B4374,'Prom Factor Mensual Hora 0,5'!$B$4:$M$4,0))</f>
        <v>0.99717565357358828</v>
      </c>
      <c r="E4374" s="38">
        <v>116.70318603515619</v>
      </c>
      <c r="F4374" s="18">
        <f t="shared" si="204"/>
        <v>116.37357580872694</v>
      </c>
      <c r="G4374" s="38">
        <v>55.748771667480469</v>
      </c>
      <c r="H4374" s="18">
        <f t="shared" si="205"/>
        <v>55.591317823444577</v>
      </c>
      <c r="I4374" s="38">
        <v>138.43293762207031</v>
      </c>
      <c r="J4374" s="18">
        <f t="shared" si="206"/>
        <v>138.04195504939975</v>
      </c>
    </row>
    <row r="4375" spans="1:10" x14ac:dyDescent="0.3">
      <c r="A4375" s="3">
        <v>2039</v>
      </c>
      <c r="B4375" s="3">
        <v>5</v>
      </c>
      <c r="C4375" s="4">
        <v>4</v>
      </c>
      <c r="D4375" s="19">
        <f>INDEX('Prom Factor Mensual Hora 0,5'!$B$5:$N$28,MATCH('Casos CMg'!$C4375,'Prom Factor Mensual Hora 0,5'!$A$5:$A$28,0),MATCH('Casos CMg'!$B4375,'Prom Factor Mensual Hora 0,5'!$B$4:$M$4,0))</f>
        <v>0.99719689951205537</v>
      </c>
      <c r="E4375" s="38">
        <v>116.70318603515619</v>
      </c>
      <c r="F4375" s="18">
        <f t="shared" si="204"/>
        <v>116.37605527743635</v>
      </c>
      <c r="G4375" s="38">
        <v>55.748771667480469</v>
      </c>
      <c r="H4375" s="18">
        <f t="shared" si="205"/>
        <v>55.592502258417042</v>
      </c>
      <c r="I4375" s="38">
        <v>138.43293762207031</v>
      </c>
      <c r="J4375" s="18">
        <f t="shared" si="206"/>
        <v>138.04489618707427</v>
      </c>
    </row>
    <row r="4376" spans="1:10" x14ac:dyDescent="0.3">
      <c r="A4376" s="3">
        <v>2039</v>
      </c>
      <c r="B4376" s="3">
        <v>5</v>
      </c>
      <c r="C4376" s="4">
        <v>5</v>
      </c>
      <c r="D4376" s="19">
        <f>INDEX('Prom Factor Mensual Hora 0,5'!$B$5:$N$28,MATCH('Casos CMg'!$C4376,'Prom Factor Mensual Hora 0,5'!$A$5:$A$28,0),MATCH('Casos CMg'!$B4376,'Prom Factor Mensual Hora 0,5'!$B$4:$M$4,0))</f>
        <v>0.99718450426648431</v>
      </c>
      <c r="E4376" s="38">
        <v>116.70318603515619</v>
      </c>
      <c r="F4376" s="18">
        <f t="shared" si="204"/>
        <v>116.37460871278653</v>
      </c>
      <c r="G4376" s="38">
        <v>55.748771667480469</v>
      </c>
      <c r="H4376" s="18">
        <f t="shared" si="205"/>
        <v>55.591811238701936</v>
      </c>
      <c r="I4376" s="38">
        <v>138.43293762207031</v>
      </c>
      <c r="J4376" s="18">
        <f t="shared" si="206"/>
        <v>138.04318027681734</v>
      </c>
    </row>
    <row r="4377" spans="1:10" x14ac:dyDescent="0.3">
      <c r="A4377" s="3">
        <v>2039</v>
      </c>
      <c r="B4377" s="3">
        <v>5</v>
      </c>
      <c r="C4377" s="4">
        <v>6</v>
      </c>
      <c r="D4377" s="19">
        <f>INDEX('Prom Factor Mensual Hora 0,5'!$B$5:$N$28,MATCH('Casos CMg'!$C4377,'Prom Factor Mensual Hora 0,5'!$A$5:$A$28,0),MATCH('Casos CMg'!$B4377,'Prom Factor Mensual Hora 0,5'!$B$4:$M$4,0))</f>
        <v>0.99718810963626436</v>
      </c>
      <c r="E4377" s="38">
        <v>116.70318603515619</v>
      </c>
      <c r="F4377" s="18">
        <f t="shared" si="204"/>
        <v>116.37502947092669</v>
      </c>
      <c r="G4377" s="38">
        <v>55.748771667480469</v>
      </c>
      <c r="H4377" s="18">
        <f t="shared" si="205"/>
        <v>55.592012233638584</v>
      </c>
      <c r="I4377" s="38">
        <v>138.43293762207031</v>
      </c>
      <c r="J4377" s="18">
        <f t="shared" si="206"/>
        <v>138.04367937874719</v>
      </c>
    </row>
    <row r="4378" spans="1:10" x14ac:dyDescent="0.3">
      <c r="A4378" s="3">
        <v>2039</v>
      </c>
      <c r="B4378" s="3">
        <v>5</v>
      </c>
      <c r="C4378" s="4">
        <v>7</v>
      </c>
      <c r="D4378" s="19">
        <f>INDEX('Prom Factor Mensual Hora 0,5'!$B$5:$N$28,MATCH('Casos CMg'!$C4378,'Prom Factor Mensual Hora 0,5'!$A$5:$A$28,0),MATCH('Casos CMg'!$B4378,'Prom Factor Mensual Hora 0,5'!$B$4:$M$4,0))</f>
        <v>0.99718589378739886</v>
      </c>
      <c r="E4378" s="38">
        <v>61.532096862792969</v>
      </c>
      <c r="F4378" s="18">
        <f t="shared" si="204"/>
        <v>61.35893900673701</v>
      </c>
      <c r="G4378" s="38">
        <v>28.595676422119141</v>
      </c>
      <c r="H4378" s="18">
        <f t="shared" si="205"/>
        <v>28.515205151446125</v>
      </c>
      <c r="I4378" s="38">
        <v>69.713691711425781</v>
      </c>
      <c r="J4378" s="18">
        <f t="shared" si="206"/>
        <v>69.517509978477293</v>
      </c>
    </row>
    <row r="4379" spans="1:10" x14ac:dyDescent="0.3">
      <c r="A4379" s="3">
        <v>2039</v>
      </c>
      <c r="B4379" s="3">
        <v>5</v>
      </c>
      <c r="C4379" s="4">
        <v>8</v>
      </c>
      <c r="D4379" s="19">
        <f>INDEX('Prom Factor Mensual Hora 0,5'!$B$5:$N$28,MATCH('Casos CMg'!$C4379,'Prom Factor Mensual Hora 0,5'!$A$5:$A$28,0),MATCH('Casos CMg'!$B4379,'Prom Factor Mensual Hora 0,5'!$B$4:$M$4,0))</f>
        <v>0.99719269356353624</v>
      </c>
      <c r="E4379" s="38">
        <v>64.231185913085938</v>
      </c>
      <c r="F4379" s="18">
        <f t="shared" si="204"/>
        <v>64.050869291450425</v>
      </c>
      <c r="G4379" s="38">
        <v>29.745113372802731</v>
      </c>
      <c r="H4379" s="18">
        <f t="shared" si="205"/>
        <v>29.661609724577918</v>
      </c>
      <c r="I4379" s="38">
        <v>72.761260986328125</v>
      </c>
      <c r="J4379" s="18">
        <f t="shared" si="206"/>
        <v>72.556997830035982</v>
      </c>
    </row>
    <row r="4380" spans="1:10" x14ac:dyDescent="0.3">
      <c r="A4380" s="3">
        <v>2039</v>
      </c>
      <c r="B4380" s="3">
        <v>5</v>
      </c>
      <c r="C4380" s="4">
        <v>9</v>
      </c>
      <c r="D4380" s="19">
        <f>INDEX('Prom Factor Mensual Hora 0,5'!$B$5:$N$28,MATCH('Casos CMg'!$C4380,'Prom Factor Mensual Hora 0,5'!$A$5:$A$28,0),MATCH('Casos CMg'!$B4380,'Prom Factor Mensual Hora 0,5'!$B$4:$M$4,0))</f>
        <v>0.99929066300823677</v>
      </c>
      <c r="E4380" s="38">
        <v>72.165214538574219</v>
      </c>
      <c r="F4380" s="18">
        <f t="shared" si="204"/>
        <v>72.114025082383478</v>
      </c>
      <c r="G4380" s="38">
        <v>33.197052001953118</v>
      </c>
      <c r="H4380" s="18">
        <f t="shared" si="205"/>
        <v>33.173504104950645</v>
      </c>
      <c r="I4380" s="38">
        <v>81.743629455566406</v>
      </c>
      <c r="J4380" s="18">
        <f t="shared" si="206"/>
        <v>81.685645675352589</v>
      </c>
    </row>
    <row r="4381" spans="1:10" x14ac:dyDescent="0.3">
      <c r="A4381" s="3">
        <v>2039</v>
      </c>
      <c r="B4381" s="3">
        <v>5</v>
      </c>
      <c r="C4381" s="4">
        <v>10</v>
      </c>
      <c r="D4381" s="19">
        <f>INDEX('Prom Factor Mensual Hora 0,5'!$B$5:$N$28,MATCH('Casos CMg'!$C4381,'Prom Factor Mensual Hora 0,5'!$A$5:$A$28,0),MATCH('Casos CMg'!$B4381,'Prom Factor Mensual Hora 0,5'!$B$4:$M$4,0))</f>
        <v>0.99930903438514562</v>
      </c>
      <c r="E4381" s="38">
        <v>72.165214538574219</v>
      </c>
      <c r="F4381" s="18">
        <f t="shared" si="204"/>
        <v>72.115350856739468</v>
      </c>
      <c r="G4381" s="38">
        <v>33.197052001953118</v>
      </c>
      <c r="H4381" s="18">
        <f t="shared" si="205"/>
        <v>33.174113980505233</v>
      </c>
      <c r="I4381" s="38">
        <v>81.743629455566406</v>
      </c>
      <c r="J4381" s="18">
        <f t="shared" si="206"/>
        <v>81.687147418379212</v>
      </c>
    </row>
    <row r="4382" spans="1:10" x14ac:dyDescent="0.3">
      <c r="A4382" s="3">
        <v>2039</v>
      </c>
      <c r="B4382" s="3">
        <v>5</v>
      </c>
      <c r="C4382" s="4">
        <v>11</v>
      </c>
      <c r="D4382" s="19">
        <f>INDEX('Prom Factor Mensual Hora 0,5'!$B$5:$N$28,MATCH('Casos CMg'!$C4382,'Prom Factor Mensual Hora 0,5'!$A$5:$A$28,0),MATCH('Casos CMg'!$B4382,'Prom Factor Mensual Hora 0,5'!$B$4:$M$4,0))</f>
        <v>0.99922530301489199</v>
      </c>
      <c r="E4382" s="38">
        <v>85.362594604492188</v>
      </c>
      <c r="F4382" s="18">
        <f t="shared" si="204"/>
        <v>85.296464459811091</v>
      </c>
      <c r="G4382" s="38">
        <v>38.95086669921875</v>
      </c>
      <c r="H4382" s="18">
        <f t="shared" si="205"/>
        <v>38.920691580219518</v>
      </c>
      <c r="I4382" s="38">
        <v>96.688705444335938</v>
      </c>
      <c r="J4382" s="18">
        <f t="shared" si="206"/>
        <v>96.613800995734209</v>
      </c>
    </row>
    <row r="4383" spans="1:10" x14ac:dyDescent="0.3">
      <c r="A4383" s="3">
        <v>2039</v>
      </c>
      <c r="B4383" s="3">
        <v>5</v>
      </c>
      <c r="C4383" s="4">
        <v>12</v>
      </c>
      <c r="D4383" s="19">
        <f>INDEX('Prom Factor Mensual Hora 0,5'!$B$5:$N$28,MATCH('Casos CMg'!$C4383,'Prom Factor Mensual Hora 0,5'!$A$5:$A$28,0),MATCH('Casos CMg'!$B4383,'Prom Factor Mensual Hora 0,5'!$B$4:$M$4,0))</f>
        <v>0.99912965923634811</v>
      </c>
      <c r="E4383" s="38">
        <v>85.362594604492188</v>
      </c>
      <c r="F4383" s="18">
        <f t="shared" si="204"/>
        <v>85.288300058716814</v>
      </c>
      <c r="G4383" s="38">
        <v>38.95086669921875</v>
      </c>
      <c r="H4383" s="18">
        <f t="shared" si="205"/>
        <v>38.91696617215085</v>
      </c>
      <c r="I4383" s="38">
        <v>96.688705444335938</v>
      </c>
      <c r="J4383" s="18">
        <f t="shared" si="206"/>
        <v>96.604553322602996</v>
      </c>
    </row>
    <row r="4384" spans="1:10" x14ac:dyDescent="0.3">
      <c r="A4384" s="3">
        <v>2039</v>
      </c>
      <c r="B4384" s="3">
        <v>5</v>
      </c>
      <c r="C4384" s="4">
        <v>13</v>
      </c>
      <c r="D4384" s="19">
        <f>INDEX('Prom Factor Mensual Hora 0,5'!$B$5:$N$28,MATCH('Casos CMg'!$C4384,'Prom Factor Mensual Hora 0,5'!$A$5:$A$28,0),MATCH('Casos CMg'!$B4384,'Prom Factor Mensual Hora 0,5'!$B$4:$M$4,0))</f>
        <v>0.99907882494244526</v>
      </c>
      <c r="E4384" s="38">
        <v>85.362594604492188</v>
      </c>
      <c r="F4384" s="18">
        <f t="shared" si="204"/>
        <v>85.283960711494373</v>
      </c>
      <c r="G4384" s="38">
        <v>38.95086669921875</v>
      </c>
      <c r="H4384" s="18">
        <f t="shared" si="205"/>
        <v>38.914986132345291</v>
      </c>
      <c r="I4384" s="38">
        <v>96.688705444335938</v>
      </c>
      <c r="J4384" s="18">
        <f t="shared" si="206"/>
        <v>96.599638220533365</v>
      </c>
    </row>
    <row r="4385" spans="1:10" x14ac:dyDescent="0.3">
      <c r="A4385" s="3">
        <v>2039</v>
      </c>
      <c r="B4385" s="3">
        <v>5</v>
      </c>
      <c r="C4385" s="4">
        <v>14</v>
      </c>
      <c r="D4385" s="19">
        <f>INDEX('Prom Factor Mensual Hora 0,5'!$B$5:$N$28,MATCH('Casos CMg'!$C4385,'Prom Factor Mensual Hora 0,5'!$A$5:$A$28,0),MATCH('Casos CMg'!$B4385,'Prom Factor Mensual Hora 0,5'!$B$4:$M$4,0))</f>
        <v>0.99900350176185226</v>
      </c>
      <c r="E4385" s="38">
        <v>85.359039306640625</v>
      </c>
      <c r="F4385" s="18">
        <f t="shared" si="204"/>
        <v>85.273979174361571</v>
      </c>
      <c r="G4385" s="38">
        <v>38.950946807861328</v>
      </c>
      <c r="H4385" s="18">
        <f t="shared" si="205"/>
        <v>38.912132257993107</v>
      </c>
      <c r="I4385" s="38">
        <v>96.685226440429688</v>
      </c>
      <c r="J4385" s="18">
        <f t="shared" si="206"/>
        <v>96.58887978262689</v>
      </c>
    </row>
    <row r="4386" spans="1:10" x14ac:dyDescent="0.3">
      <c r="A4386" s="3">
        <v>2039</v>
      </c>
      <c r="B4386" s="3">
        <v>5</v>
      </c>
      <c r="C4386" s="4">
        <v>15</v>
      </c>
      <c r="D4386" s="19">
        <f>INDEX('Prom Factor Mensual Hora 0,5'!$B$5:$N$28,MATCH('Casos CMg'!$C4386,'Prom Factor Mensual Hora 0,5'!$A$5:$A$28,0),MATCH('Casos CMg'!$B4386,'Prom Factor Mensual Hora 0,5'!$B$4:$M$4,0))</f>
        <v>0.99909762035859806</v>
      </c>
      <c r="E4386" s="38">
        <v>85.359039306640625</v>
      </c>
      <c r="F4386" s="18">
        <f t="shared" si="204"/>
        <v>85.282013047360678</v>
      </c>
      <c r="G4386" s="38">
        <v>38.950946807861328</v>
      </c>
      <c r="H4386" s="18">
        <f t="shared" si="205"/>
        <v>38.915798266448583</v>
      </c>
      <c r="I4386" s="38">
        <v>96.685226440429688</v>
      </c>
      <c r="J4386" s="18">
        <f t="shared" si="206"/>
        <v>96.597979660465512</v>
      </c>
    </row>
    <row r="4387" spans="1:10" x14ac:dyDescent="0.3">
      <c r="A4387" s="3">
        <v>2039</v>
      </c>
      <c r="B4387" s="3">
        <v>5</v>
      </c>
      <c r="C4387" s="4">
        <v>16</v>
      </c>
      <c r="D4387" s="19">
        <f>INDEX('Prom Factor Mensual Hora 0,5'!$B$5:$N$28,MATCH('Casos CMg'!$C4387,'Prom Factor Mensual Hora 0,5'!$A$5:$A$28,0),MATCH('Casos CMg'!$B4387,'Prom Factor Mensual Hora 0,5'!$B$4:$M$4,0))</f>
        <v>0.9989223209027347</v>
      </c>
      <c r="E4387" s="38">
        <v>85.359039306640625</v>
      </c>
      <c r="F4387" s="18">
        <f t="shared" si="204"/>
        <v>85.267049654217217</v>
      </c>
      <c r="G4387" s="38">
        <v>38.950946807861328</v>
      </c>
      <c r="H4387" s="18">
        <f t="shared" si="205"/>
        <v>38.908970186667801</v>
      </c>
      <c r="I4387" s="38">
        <v>96.685226440429688</v>
      </c>
      <c r="J4387" s="18">
        <f t="shared" si="206"/>
        <v>96.581030792880469</v>
      </c>
    </row>
    <row r="4388" spans="1:10" x14ac:dyDescent="0.3">
      <c r="A4388" s="3">
        <v>2039</v>
      </c>
      <c r="B4388" s="3">
        <v>5</v>
      </c>
      <c r="C4388" s="4">
        <v>17</v>
      </c>
      <c r="D4388" s="19">
        <f>INDEX('Prom Factor Mensual Hora 0,5'!$B$5:$N$28,MATCH('Casos CMg'!$C4388,'Prom Factor Mensual Hora 0,5'!$A$5:$A$28,0),MATCH('Casos CMg'!$B4388,'Prom Factor Mensual Hora 0,5'!$B$4:$M$4,0))</f>
        <v>0.99923028315882045</v>
      </c>
      <c r="E4388" s="38">
        <v>85.359039306640625</v>
      </c>
      <c r="F4388" s="18">
        <f t="shared" si="204"/>
        <v>85.293337016539397</v>
      </c>
      <c r="G4388" s="38">
        <v>38.950946807861328</v>
      </c>
      <c r="H4388" s="18">
        <f t="shared" si="205"/>
        <v>38.920965608123431</v>
      </c>
      <c r="I4388" s="38">
        <v>96.685226440429688</v>
      </c>
      <c r="J4388" s="18">
        <f t="shared" si="206"/>
        <v>96.610806193345226</v>
      </c>
    </row>
    <row r="4389" spans="1:10" x14ac:dyDescent="0.3">
      <c r="A4389" s="3">
        <v>2039</v>
      </c>
      <c r="B4389" s="3">
        <v>5</v>
      </c>
      <c r="C4389" s="4">
        <v>18</v>
      </c>
      <c r="D4389" s="19">
        <f>INDEX('Prom Factor Mensual Hora 0,5'!$B$5:$N$28,MATCH('Casos CMg'!$C4389,'Prom Factor Mensual Hora 0,5'!$A$5:$A$28,0),MATCH('Casos CMg'!$B4389,'Prom Factor Mensual Hora 0,5'!$B$4:$M$4,0))</f>
        <v>0.99929054817106178</v>
      </c>
      <c r="E4389" s="38">
        <v>117.33241271972661</v>
      </c>
      <c r="F4389" s="18">
        <f t="shared" si="204"/>
        <v>117.24917102492886</v>
      </c>
      <c r="G4389" s="38">
        <v>56.096321105957031</v>
      </c>
      <c r="H4389" s="18">
        <f t="shared" si="205"/>
        <v>56.056523468351706</v>
      </c>
      <c r="I4389" s="38">
        <v>139.0492858886719</v>
      </c>
      <c r="J4389" s="18">
        <f t="shared" si="206"/>
        <v>138.95063711848564</v>
      </c>
    </row>
    <row r="4390" spans="1:10" x14ac:dyDescent="0.3">
      <c r="A4390" s="3">
        <v>2039</v>
      </c>
      <c r="B4390" s="3">
        <v>5</v>
      </c>
      <c r="C4390" s="4">
        <v>19</v>
      </c>
      <c r="D4390" s="19">
        <f>INDEX('Prom Factor Mensual Hora 0,5'!$B$5:$N$28,MATCH('Casos CMg'!$C4390,'Prom Factor Mensual Hora 0,5'!$A$5:$A$28,0),MATCH('Casos CMg'!$B4390,'Prom Factor Mensual Hora 0,5'!$B$4:$M$4,0))</f>
        <v>0.98706739897000306</v>
      </c>
      <c r="E4390" s="38">
        <v>117.4534378051758</v>
      </c>
      <c r="F4390" s="18">
        <f t="shared" si="204"/>
        <v>115.93445935443989</v>
      </c>
      <c r="G4390" s="38">
        <v>56.163169860839837</v>
      </c>
      <c r="H4390" s="18">
        <f t="shared" si="205"/>
        <v>55.43683399244965</v>
      </c>
      <c r="I4390" s="38">
        <v>139.1678161621094</v>
      </c>
      <c r="J4390" s="18">
        <f t="shared" si="206"/>
        <v>137.36801431946887</v>
      </c>
    </row>
    <row r="4391" spans="1:10" x14ac:dyDescent="0.3">
      <c r="A4391" s="3">
        <v>2039</v>
      </c>
      <c r="B4391" s="3">
        <v>5</v>
      </c>
      <c r="C4391" s="4">
        <v>20</v>
      </c>
      <c r="D4391" s="19">
        <f>INDEX('Prom Factor Mensual Hora 0,5'!$B$5:$N$28,MATCH('Casos CMg'!$C4391,'Prom Factor Mensual Hora 0,5'!$A$5:$A$28,0),MATCH('Casos CMg'!$B4391,'Prom Factor Mensual Hora 0,5'!$B$4:$M$4,0))</f>
        <v>0.98707389103358179</v>
      </c>
      <c r="E4391" s="38">
        <v>117.4534378051758</v>
      </c>
      <c r="F4391" s="18">
        <f t="shared" si="204"/>
        <v>115.93522186962566</v>
      </c>
      <c r="G4391" s="38">
        <v>56.163169860839837</v>
      </c>
      <c r="H4391" s="18">
        <f t="shared" si="205"/>
        <v>55.437198607319168</v>
      </c>
      <c r="I4391" s="38">
        <v>139.1678161621094</v>
      </c>
      <c r="J4391" s="18">
        <f t="shared" si="206"/>
        <v>137.36891780577952</v>
      </c>
    </row>
    <row r="4392" spans="1:10" x14ac:dyDescent="0.3">
      <c r="A4392" s="3">
        <v>2039</v>
      </c>
      <c r="B4392" s="3">
        <v>5</v>
      </c>
      <c r="C4392" s="4">
        <v>21</v>
      </c>
      <c r="D4392" s="19">
        <f>INDEX('Prom Factor Mensual Hora 0,5'!$B$5:$N$28,MATCH('Casos CMg'!$C4392,'Prom Factor Mensual Hora 0,5'!$A$5:$A$28,0),MATCH('Casos CMg'!$B4392,'Prom Factor Mensual Hora 0,5'!$B$4:$M$4,0))</f>
        <v>0.98707118570742447</v>
      </c>
      <c r="E4392" s="38">
        <v>117.4534378051758</v>
      </c>
      <c r="F4392" s="18">
        <f t="shared" si="204"/>
        <v>115.93490411976811</v>
      </c>
      <c r="G4392" s="38">
        <v>56.163169860839837</v>
      </c>
      <c r="H4392" s="18">
        <f t="shared" si="205"/>
        <v>55.43704666762666</v>
      </c>
      <c r="I4392" s="38">
        <v>139.1678161621094</v>
      </c>
      <c r="J4392" s="18">
        <f t="shared" si="206"/>
        <v>137.36854131144619</v>
      </c>
    </row>
    <row r="4393" spans="1:10" x14ac:dyDescent="0.3">
      <c r="A4393" s="3">
        <v>2039</v>
      </c>
      <c r="B4393" s="3">
        <v>5</v>
      </c>
      <c r="C4393" s="4">
        <v>22</v>
      </c>
      <c r="D4393" s="19">
        <f>INDEX('Prom Factor Mensual Hora 0,5'!$B$5:$N$28,MATCH('Casos CMg'!$C4393,'Prom Factor Mensual Hora 0,5'!$A$5:$A$28,0),MATCH('Casos CMg'!$B4393,'Prom Factor Mensual Hora 0,5'!$B$4:$M$4,0))</f>
        <v>0.98706656647982161</v>
      </c>
      <c r="E4393" s="38">
        <v>117.4534378051758</v>
      </c>
      <c r="F4393" s="18">
        <f t="shared" si="204"/>
        <v>115.93436157560615</v>
      </c>
      <c r="G4393" s="38">
        <v>56.163169860839837</v>
      </c>
      <c r="H4393" s="18">
        <f t="shared" si="205"/>
        <v>55.436787237162179</v>
      </c>
      <c r="I4393" s="38">
        <v>139.1678161621094</v>
      </c>
      <c r="J4393" s="18">
        <f t="shared" si="206"/>
        <v>137.36789846362836</v>
      </c>
    </row>
    <row r="4394" spans="1:10" x14ac:dyDescent="0.3">
      <c r="A4394" s="3">
        <v>2039</v>
      </c>
      <c r="B4394" s="3">
        <v>5</v>
      </c>
      <c r="C4394" s="4">
        <v>23</v>
      </c>
      <c r="D4394" s="19">
        <f>INDEX('Prom Factor Mensual Hora 0,5'!$B$5:$N$28,MATCH('Casos CMg'!$C4394,'Prom Factor Mensual Hora 0,5'!$A$5:$A$28,0),MATCH('Casos CMg'!$B4394,'Prom Factor Mensual Hora 0,5'!$B$4:$M$4,0))</f>
        <v>0.98707189312515708</v>
      </c>
      <c r="E4394" s="38">
        <v>117.4534378051758</v>
      </c>
      <c r="F4394" s="18">
        <f t="shared" si="204"/>
        <v>115.93498720841276</v>
      </c>
      <c r="G4394" s="38">
        <v>56.163169860839837</v>
      </c>
      <c r="H4394" s="18">
        <f t="shared" si="205"/>
        <v>55.43708639844894</v>
      </c>
      <c r="I4394" s="38">
        <v>139.1678161621094</v>
      </c>
      <c r="J4394" s="18">
        <f t="shared" si="206"/>
        <v>137.36863976122717</v>
      </c>
    </row>
    <row r="4395" spans="1:10" x14ac:dyDescent="0.3">
      <c r="A4395" s="3">
        <v>2039</v>
      </c>
      <c r="B4395" s="3">
        <v>6</v>
      </c>
      <c r="C4395" s="4">
        <v>0</v>
      </c>
      <c r="D4395" s="19">
        <f>INDEX('Prom Factor Mensual Hora 0,5'!$B$5:$N$28,MATCH('Casos CMg'!$C4395,'Prom Factor Mensual Hora 0,5'!$A$5:$A$28,0),MATCH('Casos CMg'!$B4395,'Prom Factor Mensual Hora 0,5'!$B$4:$M$4,0))</f>
        <v>0.98374326371024123</v>
      </c>
      <c r="E4395" s="38">
        <v>122.9303665161133</v>
      </c>
      <c r="F4395" s="18">
        <f t="shared" si="204"/>
        <v>120.93191996565746</v>
      </c>
      <c r="G4395" s="38">
        <v>64.991020202636719</v>
      </c>
      <c r="H4395" s="18">
        <f t="shared" si="205"/>
        <v>63.934478326000068</v>
      </c>
      <c r="I4395" s="38">
        <v>149.31866455078119</v>
      </c>
      <c r="J4395" s="18">
        <f t="shared" si="206"/>
        <v>146.89123039804019</v>
      </c>
    </row>
    <row r="4396" spans="1:10" x14ac:dyDescent="0.3">
      <c r="A4396" s="3">
        <v>2039</v>
      </c>
      <c r="B4396" s="3">
        <v>6</v>
      </c>
      <c r="C4396" s="4">
        <v>1</v>
      </c>
      <c r="D4396" s="19">
        <f>INDEX('Prom Factor Mensual Hora 0,5'!$B$5:$N$28,MATCH('Casos CMg'!$C4396,'Prom Factor Mensual Hora 0,5'!$A$5:$A$28,0),MATCH('Casos CMg'!$B4396,'Prom Factor Mensual Hora 0,5'!$B$4:$M$4,0))</f>
        <v>0.9957066804411745</v>
      </c>
      <c r="E4396" s="38">
        <v>122.8782958984375</v>
      </c>
      <c r="F4396" s="18">
        <f t="shared" si="204"/>
        <v>122.35074010730159</v>
      </c>
      <c r="G4396" s="38">
        <v>64.968299865722656</v>
      </c>
      <c r="H4396" s="18">
        <f t="shared" si="205"/>
        <v>64.689370193205505</v>
      </c>
      <c r="I4396" s="38">
        <v>149.26710510253909</v>
      </c>
      <c r="J4396" s="18">
        <f t="shared" si="206"/>
        <v>148.62625372071309</v>
      </c>
    </row>
    <row r="4397" spans="1:10" x14ac:dyDescent="0.3">
      <c r="A4397" s="3">
        <v>2039</v>
      </c>
      <c r="B4397" s="3">
        <v>6</v>
      </c>
      <c r="C4397" s="4">
        <v>2</v>
      </c>
      <c r="D4397" s="19">
        <f>INDEX('Prom Factor Mensual Hora 0,5'!$B$5:$N$28,MATCH('Casos CMg'!$C4397,'Prom Factor Mensual Hora 0,5'!$A$5:$A$28,0),MATCH('Casos CMg'!$B4397,'Prom Factor Mensual Hora 0,5'!$B$4:$M$4,0))</f>
        <v>0.99570684122086495</v>
      </c>
      <c r="E4397" s="38">
        <v>122.8782958984375</v>
      </c>
      <c r="F4397" s="18">
        <f t="shared" si="204"/>
        <v>122.35075986363597</v>
      </c>
      <c r="G4397" s="38">
        <v>64.968299865722656</v>
      </c>
      <c r="H4397" s="18">
        <f t="shared" si="205"/>
        <v>64.689380638788649</v>
      </c>
      <c r="I4397" s="38">
        <v>149.26710510253909</v>
      </c>
      <c r="J4397" s="18">
        <f t="shared" si="206"/>
        <v>148.62627771983205</v>
      </c>
    </row>
    <row r="4398" spans="1:10" x14ac:dyDescent="0.3">
      <c r="A4398" s="3">
        <v>2039</v>
      </c>
      <c r="B4398" s="3">
        <v>6</v>
      </c>
      <c r="C4398" s="4">
        <v>3</v>
      </c>
      <c r="D4398" s="19">
        <f>INDEX('Prom Factor Mensual Hora 0,5'!$B$5:$N$28,MATCH('Casos CMg'!$C4398,'Prom Factor Mensual Hora 0,5'!$A$5:$A$28,0),MATCH('Casos CMg'!$B4398,'Prom Factor Mensual Hora 0,5'!$B$4:$M$4,0))</f>
        <v>0.99571025037815397</v>
      </c>
      <c r="E4398" s="38">
        <v>122.8782958984375</v>
      </c>
      <c r="F4398" s="18">
        <f t="shared" si="204"/>
        <v>122.35117877507409</v>
      </c>
      <c r="G4398" s="38">
        <v>64.968299865722656</v>
      </c>
      <c r="H4398" s="18">
        <f t="shared" si="205"/>
        <v>64.68960212594169</v>
      </c>
      <c r="I4398" s="38">
        <v>149.26710510253909</v>
      </c>
      <c r="J4398" s="18">
        <f t="shared" si="206"/>
        <v>148.62678659487142</v>
      </c>
    </row>
    <row r="4399" spans="1:10" x14ac:dyDescent="0.3">
      <c r="A4399" s="3">
        <v>2039</v>
      </c>
      <c r="B4399" s="3">
        <v>6</v>
      </c>
      <c r="C4399" s="4">
        <v>4</v>
      </c>
      <c r="D4399" s="19">
        <f>INDEX('Prom Factor Mensual Hora 0,5'!$B$5:$N$28,MATCH('Casos CMg'!$C4399,'Prom Factor Mensual Hora 0,5'!$A$5:$A$28,0),MATCH('Casos CMg'!$B4399,'Prom Factor Mensual Hora 0,5'!$B$4:$M$4,0))</f>
        <v>0.99571189958098905</v>
      </c>
      <c r="E4399" s="38">
        <v>122.8782958984375</v>
      </c>
      <c r="F4399" s="18">
        <f t="shared" si="204"/>
        <v>122.35138142630805</v>
      </c>
      <c r="G4399" s="38">
        <v>64.968299865722656</v>
      </c>
      <c r="H4399" s="18">
        <f t="shared" si="205"/>
        <v>64.689709271846027</v>
      </c>
      <c r="I4399" s="38">
        <v>149.26710510253909</v>
      </c>
      <c r="J4399" s="18">
        <f t="shared" si="206"/>
        <v>148.62703276660434</v>
      </c>
    </row>
    <row r="4400" spans="1:10" x14ac:dyDescent="0.3">
      <c r="A4400" s="3">
        <v>2039</v>
      </c>
      <c r="B4400" s="3">
        <v>6</v>
      </c>
      <c r="C4400" s="4">
        <v>5</v>
      </c>
      <c r="D4400" s="19">
        <f>INDEX('Prom Factor Mensual Hora 0,5'!$B$5:$N$28,MATCH('Casos CMg'!$C4400,'Prom Factor Mensual Hora 0,5'!$A$5:$A$28,0),MATCH('Casos CMg'!$B4400,'Prom Factor Mensual Hora 0,5'!$B$4:$M$4,0))</f>
        <v>0.99570535483968958</v>
      </c>
      <c r="E4400" s="38">
        <v>122.8782958984375</v>
      </c>
      <c r="F4400" s="18">
        <f t="shared" si="204"/>
        <v>122.35057721965008</v>
      </c>
      <c r="G4400" s="38">
        <v>64.968299865722656</v>
      </c>
      <c r="H4400" s="18">
        <f t="shared" si="205"/>
        <v>64.689284071130729</v>
      </c>
      <c r="I4400" s="38">
        <v>149.26710510253909</v>
      </c>
      <c r="J4400" s="18">
        <f t="shared" si="206"/>
        <v>148.62605585201692</v>
      </c>
    </row>
    <row r="4401" spans="1:10" x14ac:dyDescent="0.3">
      <c r="A4401" s="3">
        <v>2039</v>
      </c>
      <c r="B4401" s="3">
        <v>6</v>
      </c>
      <c r="C4401" s="4">
        <v>6</v>
      </c>
      <c r="D4401" s="19">
        <f>INDEX('Prom Factor Mensual Hora 0,5'!$B$5:$N$28,MATCH('Casos CMg'!$C4401,'Prom Factor Mensual Hora 0,5'!$A$5:$A$28,0),MATCH('Casos CMg'!$B4401,'Prom Factor Mensual Hora 0,5'!$B$4:$M$4,0))</f>
        <v>0.99571119418383036</v>
      </c>
      <c r="E4401" s="38">
        <v>122.8782958984375</v>
      </c>
      <c r="F4401" s="18">
        <f t="shared" si="204"/>
        <v>122.35129474830727</v>
      </c>
      <c r="G4401" s="38">
        <v>64.968299865722656</v>
      </c>
      <c r="H4401" s="18">
        <f t="shared" si="205"/>
        <v>64.689663443391893</v>
      </c>
      <c r="I4401" s="38">
        <v>149.26710510253909</v>
      </c>
      <c r="J4401" s="18">
        <f t="shared" si="206"/>
        <v>148.62692747401252</v>
      </c>
    </row>
    <row r="4402" spans="1:10" x14ac:dyDescent="0.3">
      <c r="A4402" s="3">
        <v>2039</v>
      </c>
      <c r="B4402" s="3">
        <v>6</v>
      </c>
      <c r="C4402" s="4">
        <v>7</v>
      </c>
      <c r="D4402" s="19">
        <f>INDEX('Prom Factor Mensual Hora 0,5'!$B$5:$N$28,MATCH('Casos CMg'!$C4402,'Prom Factor Mensual Hora 0,5'!$A$5:$A$28,0),MATCH('Casos CMg'!$B4402,'Prom Factor Mensual Hora 0,5'!$B$4:$M$4,0))</f>
        <v>0.99570398498027046</v>
      </c>
      <c r="E4402" s="38">
        <v>123.2601623535156</v>
      </c>
      <c r="F4402" s="18">
        <f t="shared" si="204"/>
        <v>122.73063484471059</v>
      </c>
      <c r="G4402" s="38">
        <v>65.134994506835938</v>
      </c>
      <c r="H4402" s="18">
        <f t="shared" si="205"/>
        <v>64.855173592124572</v>
      </c>
      <c r="I4402" s="38">
        <v>149.64555358886719</v>
      </c>
      <c r="J4402" s="18">
        <f t="shared" si="206"/>
        <v>149.00267404301368</v>
      </c>
    </row>
    <row r="4403" spans="1:10" x14ac:dyDescent="0.3">
      <c r="A4403" s="3">
        <v>2039</v>
      </c>
      <c r="B4403" s="3">
        <v>6</v>
      </c>
      <c r="C4403" s="4">
        <v>8</v>
      </c>
      <c r="D4403" s="19">
        <f>INDEX('Prom Factor Mensual Hora 0,5'!$B$5:$N$28,MATCH('Casos CMg'!$C4403,'Prom Factor Mensual Hora 0,5'!$A$5:$A$28,0),MATCH('Casos CMg'!$B4403,'Prom Factor Mensual Hora 0,5'!$B$4:$M$4,0))</f>
        <v>0.99570241649165336</v>
      </c>
      <c r="E4403" s="38">
        <v>70.762489318847656</v>
      </c>
      <c r="F4403" s="18">
        <f t="shared" si="204"/>
        <v>70.458381611741416</v>
      </c>
      <c r="G4403" s="38">
        <v>33.867874145507813</v>
      </c>
      <c r="H4403" s="18">
        <f t="shared" si="205"/>
        <v>33.722324128117322</v>
      </c>
      <c r="I4403" s="38">
        <v>81.031517028808594</v>
      </c>
      <c r="J4403" s="18">
        <f t="shared" si="206"/>
        <v>80.683277317569278</v>
      </c>
    </row>
    <row r="4404" spans="1:10" x14ac:dyDescent="0.3">
      <c r="A4404" s="3">
        <v>2039</v>
      </c>
      <c r="B4404" s="3">
        <v>6</v>
      </c>
      <c r="C4404" s="4">
        <v>9</v>
      </c>
      <c r="D4404" s="19">
        <f>INDEX('Prom Factor Mensual Hora 0,5'!$B$5:$N$28,MATCH('Casos CMg'!$C4404,'Prom Factor Mensual Hora 0,5'!$A$5:$A$28,0),MATCH('Casos CMg'!$B4404,'Prom Factor Mensual Hora 0,5'!$B$4:$M$4,0))</f>
        <v>0.99458433990336581</v>
      </c>
      <c r="E4404" s="38">
        <v>72.9022216796875</v>
      </c>
      <c r="F4404" s="18">
        <f t="shared" si="204"/>
        <v>72.507408026780837</v>
      </c>
      <c r="G4404" s="38">
        <v>34.828716278076172</v>
      </c>
      <c r="H4404" s="18">
        <f t="shared" si="205"/>
        <v>34.640095789112003</v>
      </c>
      <c r="I4404" s="38">
        <v>83.9117431640625</v>
      </c>
      <c r="J4404" s="18">
        <f t="shared" si="206"/>
        <v>83.457305684969867</v>
      </c>
    </row>
    <row r="4405" spans="1:10" x14ac:dyDescent="0.3">
      <c r="A4405" s="3">
        <v>2039</v>
      </c>
      <c r="B4405" s="3">
        <v>6</v>
      </c>
      <c r="C4405" s="4">
        <v>10</v>
      </c>
      <c r="D4405" s="19">
        <f>INDEX('Prom Factor Mensual Hora 0,5'!$B$5:$N$28,MATCH('Casos CMg'!$C4405,'Prom Factor Mensual Hora 0,5'!$A$5:$A$28,0),MATCH('Casos CMg'!$B4405,'Prom Factor Mensual Hora 0,5'!$B$4:$M$4,0))</f>
        <v>0.99863648923405357</v>
      </c>
      <c r="E4405" s="38">
        <v>77.820350646972656</v>
      </c>
      <c r="F4405" s="18">
        <f t="shared" si="204"/>
        <v>77.714241761055789</v>
      </c>
      <c r="G4405" s="38">
        <v>35.980384826660163</v>
      </c>
      <c r="H4405" s="18">
        <f t="shared" si="205"/>
        <v>35.931325184586115</v>
      </c>
      <c r="I4405" s="38">
        <v>88.93658447265625</v>
      </c>
      <c r="J4405" s="18">
        <f t="shared" si="206"/>
        <v>88.815318482241281</v>
      </c>
    </row>
    <row r="4406" spans="1:10" x14ac:dyDescent="0.3">
      <c r="A4406" s="3">
        <v>2039</v>
      </c>
      <c r="B4406" s="3">
        <v>6</v>
      </c>
      <c r="C4406" s="4">
        <v>11</v>
      </c>
      <c r="D4406" s="19">
        <f>INDEX('Prom Factor Mensual Hora 0,5'!$B$5:$N$28,MATCH('Casos CMg'!$C4406,'Prom Factor Mensual Hora 0,5'!$A$5:$A$28,0),MATCH('Casos CMg'!$B4406,'Prom Factor Mensual Hora 0,5'!$B$4:$M$4,0))</f>
        <v>0.99848333251960575</v>
      </c>
      <c r="E4406" s="38">
        <v>77.820350646972656</v>
      </c>
      <c r="F4406" s="18">
        <f t="shared" si="204"/>
        <v>77.702323051833517</v>
      </c>
      <c r="G4406" s="38">
        <v>35.980384826660163</v>
      </c>
      <c r="H4406" s="18">
        <f t="shared" si="205"/>
        <v>35.925814547061499</v>
      </c>
      <c r="I4406" s="38">
        <v>88.93658447265625</v>
      </c>
      <c r="J4406" s="18">
        <f t="shared" si="206"/>
        <v>88.80169724716923</v>
      </c>
    </row>
    <row r="4407" spans="1:10" x14ac:dyDescent="0.3">
      <c r="A4407" s="3">
        <v>2039</v>
      </c>
      <c r="B4407" s="3">
        <v>6</v>
      </c>
      <c r="C4407" s="4">
        <v>12</v>
      </c>
      <c r="D4407" s="19">
        <f>INDEX('Prom Factor Mensual Hora 0,5'!$B$5:$N$28,MATCH('Casos CMg'!$C4407,'Prom Factor Mensual Hora 0,5'!$A$5:$A$28,0),MATCH('Casos CMg'!$B4407,'Prom Factor Mensual Hora 0,5'!$B$4:$M$4,0))</f>
        <v>0.99831607313639392</v>
      </c>
      <c r="E4407" s="38">
        <v>77.820350646972656</v>
      </c>
      <c r="F4407" s="18">
        <f t="shared" si="204"/>
        <v>77.689306867982978</v>
      </c>
      <c r="G4407" s="38">
        <v>35.980384826660163</v>
      </c>
      <c r="H4407" s="18">
        <f t="shared" si="205"/>
        <v>35.919796490087663</v>
      </c>
      <c r="I4407" s="38">
        <v>88.93658447265625</v>
      </c>
      <c r="J4407" s="18">
        <f t="shared" si="206"/>
        <v>88.786821768905369</v>
      </c>
    </row>
    <row r="4408" spans="1:10" x14ac:dyDescent="0.3">
      <c r="A4408" s="3">
        <v>2039</v>
      </c>
      <c r="B4408" s="3">
        <v>6</v>
      </c>
      <c r="C4408" s="4">
        <v>13</v>
      </c>
      <c r="D4408" s="19">
        <f>INDEX('Prom Factor Mensual Hora 0,5'!$B$5:$N$28,MATCH('Casos CMg'!$C4408,'Prom Factor Mensual Hora 0,5'!$A$5:$A$28,0),MATCH('Casos CMg'!$B4408,'Prom Factor Mensual Hora 0,5'!$B$4:$M$4,0))</f>
        <v>0.99830831790595131</v>
      </c>
      <c r="E4408" s="38">
        <v>77.820350646972656</v>
      </c>
      <c r="F4408" s="18">
        <f t="shared" si="204"/>
        <v>77.688703353230579</v>
      </c>
      <c r="G4408" s="38">
        <v>35.980384826660163</v>
      </c>
      <c r="H4408" s="18">
        <f t="shared" si="205"/>
        <v>35.919517453911922</v>
      </c>
      <c r="I4408" s="38">
        <v>88.93658447265625</v>
      </c>
      <c r="J4408" s="18">
        <f t="shared" si="206"/>
        <v>88.786132045198002</v>
      </c>
    </row>
    <row r="4409" spans="1:10" x14ac:dyDescent="0.3">
      <c r="A4409" s="3">
        <v>2039</v>
      </c>
      <c r="B4409" s="3">
        <v>6</v>
      </c>
      <c r="C4409" s="4">
        <v>14</v>
      </c>
      <c r="D4409" s="19">
        <f>INDEX('Prom Factor Mensual Hora 0,5'!$B$5:$N$28,MATCH('Casos CMg'!$C4409,'Prom Factor Mensual Hora 0,5'!$A$5:$A$28,0),MATCH('Casos CMg'!$B4409,'Prom Factor Mensual Hora 0,5'!$B$4:$M$4,0))</f>
        <v>0.9983232717961662</v>
      </c>
      <c r="E4409" s="38">
        <v>77.820350646972656</v>
      </c>
      <c r="F4409" s="18">
        <f t="shared" si="204"/>
        <v>77.689867070210639</v>
      </c>
      <c r="G4409" s="38">
        <v>35.980384826660163</v>
      </c>
      <c r="H4409" s="18">
        <f t="shared" si="205"/>
        <v>35.920055500636508</v>
      </c>
      <c r="I4409" s="38">
        <v>88.93658447265625</v>
      </c>
      <c r="J4409" s="18">
        <f t="shared" si="206"/>
        <v>88.787461993118299</v>
      </c>
    </row>
    <row r="4410" spans="1:10" x14ac:dyDescent="0.3">
      <c r="A4410" s="3">
        <v>2039</v>
      </c>
      <c r="B4410" s="3">
        <v>6</v>
      </c>
      <c r="C4410" s="4">
        <v>15</v>
      </c>
      <c r="D4410" s="19">
        <f>INDEX('Prom Factor Mensual Hora 0,5'!$B$5:$N$28,MATCH('Casos CMg'!$C4410,'Prom Factor Mensual Hora 0,5'!$A$5:$A$28,0),MATCH('Casos CMg'!$B4410,'Prom Factor Mensual Hora 0,5'!$B$4:$M$4,0))</f>
        <v>0.99845522522157448</v>
      </c>
      <c r="E4410" s="38">
        <v>77.820350646972656</v>
      </c>
      <c r="F4410" s="18">
        <f t="shared" si="204"/>
        <v>77.700135732044984</v>
      </c>
      <c r="G4410" s="38">
        <v>35.980384826660163</v>
      </c>
      <c r="H4410" s="18">
        <f t="shared" si="205"/>
        <v>35.924803235661898</v>
      </c>
      <c r="I4410" s="38">
        <v>88.93658447265625</v>
      </c>
      <c r="J4410" s="18">
        <f t="shared" si="206"/>
        <v>88.799197480083578</v>
      </c>
    </row>
    <row r="4411" spans="1:10" x14ac:dyDescent="0.3">
      <c r="A4411" s="3">
        <v>2039</v>
      </c>
      <c r="B4411" s="3">
        <v>6</v>
      </c>
      <c r="C4411" s="4">
        <v>16</v>
      </c>
      <c r="D4411" s="19">
        <f>INDEX('Prom Factor Mensual Hora 0,5'!$B$5:$N$28,MATCH('Casos CMg'!$C4411,'Prom Factor Mensual Hora 0,5'!$A$5:$A$28,0),MATCH('Casos CMg'!$B4411,'Prom Factor Mensual Hora 0,5'!$B$4:$M$4,0))</f>
        <v>0.998308930883125</v>
      </c>
      <c r="E4411" s="38">
        <v>77.820350646972656</v>
      </c>
      <c r="F4411" s="18">
        <f t="shared" si="204"/>
        <v>77.688751055329178</v>
      </c>
      <c r="G4411" s="38">
        <v>35.980384826660163</v>
      </c>
      <c r="H4411" s="18">
        <f t="shared" si="205"/>
        <v>35.919539509066517</v>
      </c>
      <c r="I4411" s="38">
        <v>88.93658447265625</v>
      </c>
      <c r="J4411" s="18">
        <f t="shared" si="206"/>
        <v>88.786186561294201</v>
      </c>
    </row>
    <row r="4412" spans="1:10" x14ac:dyDescent="0.3">
      <c r="A4412" s="3">
        <v>2039</v>
      </c>
      <c r="B4412" s="3">
        <v>6</v>
      </c>
      <c r="C4412" s="4">
        <v>17</v>
      </c>
      <c r="D4412" s="19">
        <f>INDEX('Prom Factor Mensual Hora 0,5'!$B$5:$N$28,MATCH('Casos CMg'!$C4412,'Prom Factor Mensual Hora 0,5'!$A$5:$A$28,0),MATCH('Casos CMg'!$B4412,'Prom Factor Mensual Hora 0,5'!$B$4:$M$4,0))</f>
        <v>0.99541330242025006</v>
      </c>
      <c r="E4412" s="38">
        <v>77.334060668945313</v>
      </c>
      <c r="F4412" s="18">
        <f t="shared" si="204"/>
        <v>76.979352720042826</v>
      </c>
      <c r="G4412" s="38">
        <v>35.76202392578125</v>
      </c>
      <c r="H4412" s="18">
        <f t="shared" si="205"/>
        <v>35.59799433719391</v>
      </c>
      <c r="I4412" s="38">
        <v>88.281997680664063</v>
      </c>
      <c r="J4412" s="18">
        <f t="shared" si="206"/>
        <v>87.877074855566676</v>
      </c>
    </row>
    <row r="4413" spans="1:10" x14ac:dyDescent="0.3">
      <c r="A4413" s="3">
        <v>2039</v>
      </c>
      <c r="B4413" s="3">
        <v>6</v>
      </c>
      <c r="C4413" s="4">
        <v>18</v>
      </c>
      <c r="D4413" s="19">
        <f>INDEX('Prom Factor Mensual Hora 0,5'!$B$5:$N$28,MATCH('Casos CMg'!$C4413,'Prom Factor Mensual Hora 0,5'!$A$5:$A$28,0),MATCH('Casos CMg'!$B4413,'Prom Factor Mensual Hora 0,5'!$B$4:$M$4,0))</f>
        <v>0.9936068670303484</v>
      </c>
      <c r="E4413" s="38">
        <v>123.3989944458008</v>
      </c>
      <c r="F4413" s="18">
        <f t="shared" si="204"/>
        <v>122.61008826598749</v>
      </c>
      <c r="G4413" s="38">
        <v>65.195625305175781</v>
      </c>
      <c r="H4413" s="18">
        <f t="shared" si="205"/>
        <v>64.778821003560211</v>
      </c>
      <c r="I4413" s="38">
        <v>149.78314208984381</v>
      </c>
      <c r="J4413" s="18">
        <f t="shared" si="206"/>
        <v>148.82555854585121</v>
      </c>
    </row>
    <row r="4414" spans="1:10" x14ac:dyDescent="0.3">
      <c r="A4414" s="3">
        <v>2039</v>
      </c>
      <c r="B4414" s="3">
        <v>6</v>
      </c>
      <c r="C4414" s="4">
        <v>19</v>
      </c>
      <c r="D4414" s="19">
        <f>INDEX('Prom Factor Mensual Hora 0,5'!$B$5:$N$28,MATCH('Casos CMg'!$C4414,'Prom Factor Mensual Hora 0,5'!$A$5:$A$28,0),MATCH('Casos CMg'!$B4414,'Prom Factor Mensual Hora 0,5'!$B$4:$M$4,0))</f>
        <v>0.98373646717702534</v>
      </c>
      <c r="E4414" s="38">
        <v>123.3989944458008</v>
      </c>
      <c r="F4414" s="18">
        <f t="shared" si="204"/>
        <v>121.39209084930944</v>
      </c>
      <c r="G4414" s="38">
        <v>65.195625305175781</v>
      </c>
      <c r="H4414" s="18">
        <f t="shared" si="205"/>
        <v>64.135314113110695</v>
      </c>
      <c r="I4414" s="38">
        <v>149.78314208984381</v>
      </c>
      <c r="J4414" s="18">
        <f t="shared" si="206"/>
        <v>147.34713904213734</v>
      </c>
    </row>
    <row r="4415" spans="1:10" x14ac:dyDescent="0.3">
      <c r="A4415" s="3">
        <v>2039</v>
      </c>
      <c r="B4415" s="3">
        <v>6</v>
      </c>
      <c r="C4415" s="4">
        <v>20</v>
      </c>
      <c r="D4415" s="19">
        <f>INDEX('Prom Factor Mensual Hora 0,5'!$B$5:$N$28,MATCH('Casos CMg'!$C4415,'Prom Factor Mensual Hora 0,5'!$A$5:$A$28,0),MATCH('Casos CMg'!$B4415,'Prom Factor Mensual Hora 0,5'!$B$4:$M$4,0))</f>
        <v>0.9837432000909252</v>
      </c>
      <c r="E4415" s="38">
        <v>123.3989944458008</v>
      </c>
      <c r="F4415" s="18">
        <f t="shared" si="204"/>
        <v>121.39292168411438</v>
      </c>
      <c r="G4415" s="38">
        <v>65.195625305175781</v>
      </c>
      <c r="H4415" s="18">
        <f t="shared" si="205"/>
        <v>64.135753069642519</v>
      </c>
      <c r="I4415" s="38">
        <v>149.78314208984381</v>
      </c>
      <c r="J4415" s="18">
        <f t="shared" si="206"/>
        <v>147.34814751913669</v>
      </c>
    </row>
    <row r="4416" spans="1:10" x14ac:dyDescent="0.3">
      <c r="A4416" s="3">
        <v>2039</v>
      </c>
      <c r="B4416" s="3">
        <v>6</v>
      </c>
      <c r="C4416" s="4">
        <v>21</v>
      </c>
      <c r="D4416" s="19">
        <f>INDEX('Prom Factor Mensual Hora 0,5'!$B$5:$N$28,MATCH('Casos CMg'!$C4416,'Prom Factor Mensual Hora 0,5'!$A$5:$A$28,0),MATCH('Casos CMg'!$B4416,'Prom Factor Mensual Hora 0,5'!$B$4:$M$4,0))</f>
        <v>0.98374353278176629</v>
      </c>
      <c r="E4416" s="38">
        <v>123.3989944458008</v>
      </c>
      <c r="F4416" s="18">
        <f t="shared" si="204"/>
        <v>121.39296273782963</v>
      </c>
      <c r="G4416" s="38">
        <v>65.195625305175781</v>
      </c>
      <c r="H4416" s="18">
        <f t="shared" si="205"/>
        <v>64.135774759629939</v>
      </c>
      <c r="I4416" s="38">
        <v>149.78314208984381</v>
      </c>
      <c r="J4416" s="18">
        <f t="shared" si="206"/>
        <v>147.34819735061623</v>
      </c>
    </row>
    <row r="4417" spans="1:10" x14ac:dyDescent="0.3">
      <c r="A4417" s="3">
        <v>2039</v>
      </c>
      <c r="B4417" s="3">
        <v>6</v>
      </c>
      <c r="C4417" s="4">
        <v>22</v>
      </c>
      <c r="D4417" s="19">
        <f>INDEX('Prom Factor Mensual Hora 0,5'!$B$5:$N$28,MATCH('Casos CMg'!$C4417,'Prom Factor Mensual Hora 0,5'!$A$5:$A$28,0),MATCH('Casos CMg'!$B4417,'Prom Factor Mensual Hora 0,5'!$B$4:$M$4,0))</f>
        <v>0.98374469421907906</v>
      </c>
      <c r="E4417" s="38">
        <v>123.3989944458008</v>
      </c>
      <c r="F4417" s="18">
        <f t="shared" si="204"/>
        <v>121.39310605802613</v>
      </c>
      <c r="G4417" s="38">
        <v>65.195625305175781</v>
      </c>
      <c r="H4417" s="18">
        <f t="shared" si="205"/>
        <v>64.135850480261809</v>
      </c>
      <c r="I4417" s="38">
        <v>149.78314208984381</v>
      </c>
      <c r="J4417" s="18">
        <f t="shared" si="206"/>
        <v>147.34837131434628</v>
      </c>
    </row>
    <row r="4418" spans="1:10" x14ac:dyDescent="0.3">
      <c r="A4418" s="3">
        <v>2039</v>
      </c>
      <c r="B4418" s="3">
        <v>6</v>
      </c>
      <c r="C4418" s="4">
        <v>23</v>
      </c>
      <c r="D4418" s="19">
        <f>INDEX('Prom Factor Mensual Hora 0,5'!$B$5:$N$28,MATCH('Casos CMg'!$C4418,'Prom Factor Mensual Hora 0,5'!$A$5:$A$28,0),MATCH('Casos CMg'!$B4418,'Prom Factor Mensual Hora 0,5'!$B$4:$M$4,0))</f>
        <v>0.98373827280812853</v>
      </c>
      <c r="E4418" s="38">
        <v>123.32960510253911</v>
      </c>
      <c r="F4418" s="18">
        <f t="shared" si="204"/>
        <v>121.32405270968037</v>
      </c>
      <c r="G4418" s="38">
        <v>65.165298461914063</v>
      </c>
      <c r="H4418" s="18">
        <f t="shared" si="205"/>
        <v>64.105598155949536</v>
      </c>
      <c r="I4418" s="38">
        <v>149.71434020996091</v>
      </c>
      <c r="J4418" s="18">
        <f t="shared" si="206"/>
        <v>147.27972645275548</v>
      </c>
    </row>
    <row r="4419" spans="1:10" x14ac:dyDescent="0.3">
      <c r="A4419" s="3">
        <v>2039</v>
      </c>
      <c r="B4419" s="3">
        <v>7</v>
      </c>
      <c r="C4419" s="4">
        <v>0</v>
      </c>
      <c r="D4419" s="19">
        <f>INDEX('Prom Factor Mensual Hora 0,5'!$B$5:$N$28,MATCH('Casos CMg'!$C4419,'Prom Factor Mensual Hora 0,5'!$A$5:$A$28,0),MATCH('Casos CMg'!$B4419,'Prom Factor Mensual Hora 0,5'!$B$4:$M$4,0))</f>
        <v>0.97215310411591793</v>
      </c>
      <c r="E4419" s="38">
        <v>130.24351501464841</v>
      </c>
      <c r="F4419" s="18">
        <f t="shared" si="204"/>
        <v>126.61663741245862</v>
      </c>
      <c r="G4419" s="38">
        <v>71.732185363769531</v>
      </c>
      <c r="H4419" s="18">
        <f t="shared" si="205"/>
        <v>69.734666666406966</v>
      </c>
      <c r="I4419" s="38">
        <v>165.7389221191406</v>
      </c>
      <c r="J4419" s="18">
        <f t="shared" si="206"/>
        <v>161.12360761094891</v>
      </c>
    </row>
    <row r="4420" spans="1:10" x14ac:dyDescent="0.3">
      <c r="A4420" s="3">
        <v>2039</v>
      </c>
      <c r="B4420" s="3">
        <v>7</v>
      </c>
      <c r="C4420" s="4">
        <v>1</v>
      </c>
      <c r="D4420" s="19">
        <f>INDEX('Prom Factor Mensual Hora 0,5'!$B$5:$N$28,MATCH('Casos CMg'!$C4420,'Prom Factor Mensual Hora 0,5'!$A$5:$A$28,0),MATCH('Casos CMg'!$B4420,'Prom Factor Mensual Hora 0,5'!$B$4:$M$4,0))</f>
        <v>0.98147457213747813</v>
      </c>
      <c r="E4420" s="38">
        <v>128.36582946777341</v>
      </c>
      <c r="F4420" s="18">
        <f t="shared" ref="F4420:F4483" si="207">$E4420*$D4420</f>
        <v>125.98779755395539</v>
      </c>
      <c r="G4420" s="38">
        <v>70.30194091796875</v>
      </c>
      <c r="H4420" s="18">
        <f t="shared" ref="H4420:H4483" si="208">$G4420*$D4420</f>
        <v>68.999567382897652</v>
      </c>
      <c r="I4420" s="38">
        <v>162.60368347167969</v>
      </c>
      <c r="J4420" s="18">
        <f t="shared" ref="J4420:J4483" si="209">$I4420*$D4420</f>
        <v>159.59138066334475</v>
      </c>
    </row>
    <row r="4421" spans="1:10" x14ac:dyDescent="0.3">
      <c r="A4421" s="3">
        <v>2039</v>
      </c>
      <c r="B4421" s="3">
        <v>7</v>
      </c>
      <c r="C4421" s="4">
        <v>2</v>
      </c>
      <c r="D4421" s="19">
        <f>INDEX('Prom Factor Mensual Hora 0,5'!$B$5:$N$28,MATCH('Casos CMg'!$C4421,'Prom Factor Mensual Hora 0,5'!$A$5:$A$28,0),MATCH('Casos CMg'!$B4421,'Prom Factor Mensual Hora 0,5'!$B$4:$M$4,0))</f>
        <v>0.98150143910558707</v>
      </c>
      <c r="E4421" s="38">
        <v>128.36582946777341</v>
      </c>
      <c r="F4421" s="18">
        <f t="shared" si="207"/>
        <v>125.99124635460198</v>
      </c>
      <c r="G4421" s="38">
        <v>70.30194091796875</v>
      </c>
      <c r="H4421" s="18">
        <f t="shared" si="208"/>
        <v>69.001456182902288</v>
      </c>
      <c r="I4421" s="38">
        <v>162.60368347167969</v>
      </c>
      <c r="J4421" s="18">
        <f t="shared" si="209"/>
        <v>159.59574933132296</v>
      </c>
    </row>
    <row r="4422" spans="1:10" x14ac:dyDescent="0.3">
      <c r="A4422" s="3">
        <v>2039</v>
      </c>
      <c r="B4422" s="3">
        <v>7</v>
      </c>
      <c r="C4422" s="4">
        <v>3</v>
      </c>
      <c r="D4422" s="19">
        <f>INDEX('Prom Factor Mensual Hora 0,5'!$B$5:$N$28,MATCH('Casos CMg'!$C4422,'Prom Factor Mensual Hora 0,5'!$A$5:$A$28,0),MATCH('Casos CMg'!$B4422,'Prom Factor Mensual Hora 0,5'!$B$4:$M$4,0))</f>
        <v>0.98240756547588604</v>
      </c>
      <c r="E4422" s="38">
        <v>128.36582946777341</v>
      </c>
      <c r="F4422" s="18">
        <f t="shared" si="207"/>
        <v>126.10756201772803</v>
      </c>
      <c r="G4422" s="38">
        <v>70.30194091796875</v>
      </c>
      <c r="H4422" s="18">
        <f t="shared" si="208"/>
        <v>69.065158625451261</v>
      </c>
      <c r="I4422" s="38">
        <v>162.60368347167969</v>
      </c>
      <c r="J4422" s="18">
        <f t="shared" si="209"/>
        <v>159.74308881682441</v>
      </c>
    </row>
    <row r="4423" spans="1:10" x14ac:dyDescent="0.3">
      <c r="A4423" s="3">
        <v>2039</v>
      </c>
      <c r="B4423" s="3">
        <v>7</v>
      </c>
      <c r="C4423" s="4">
        <v>4</v>
      </c>
      <c r="D4423" s="19">
        <f>INDEX('Prom Factor Mensual Hora 0,5'!$B$5:$N$28,MATCH('Casos CMg'!$C4423,'Prom Factor Mensual Hora 0,5'!$A$5:$A$28,0),MATCH('Casos CMg'!$B4423,'Prom Factor Mensual Hora 0,5'!$B$4:$M$4,0))</f>
        <v>0.98241779669852403</v>
      </c>
      <c r="E4423" s="38">
        <v>128.36582946777341</v>
      </c>
      <c r="F4423" s="18">
        <f t="shared" si="207"/>
        <v>126.10887535710842</v>
      </c>
      <c r="G4423" s="38">
        <v>70.30194091796875</v>
      </c>
      <c r="H4423" s="18">
        <f t="shared" si="208"/>
        <v>69.065877900260674</v>
      </c>
      <c r="I4423" s="38">
        <v>162.60368347167969</v>
      </c>
      <c r="J4423" s="18">
        <f t="shared" si="209"/>
        <v>159.74475245131177</v>
      </c>
    </row>
    <row r="4424" spans="1:10" x14ac:dyDescent="0.3">
      <c r="A4424" s="3">
        <v>2039</v>
      </c>
      <c r="B4424" s="3">
        <v>7</v>
      </c>
      <c r="C4424" s="4">
        <v>5</v>
      </c>
      <c r="D4424" s="19">
        <f>INDEX('Prom Factor Mensual Hora 0,5'!$B$5:$N$28,MATCH('Casos CMg'!$C4424,'Prom Factor Mensual Hora 0,5'!$A$5:$A$28,0),MATCH('Casos CMg'!$B4424,'Prom Factor Mensual Hora 0,5'!$B$4:$M$4,0))</f>
        <v>0.98240986552507581</v>
      </c>
      <c r="E4424" s="38">
        <v>128.36582946777341</v>
      </c>
      <c r="F4424" s="18">
        <f t="shared" si="207"/>
        <v>126.10785726545009</v>
      </c>
      <c r="G4424" s="38">
        <v>70.30194091796875</v>
      </c>
      <c r="H4424" s="18">
        <f t="shared" si="208"/>
        <v>69.065320323373498</v>
      </c>
      <c r="I4424" s="38">
        <v>162.60368347167969</v>
      </c>
      <c r="J4424" s="18">
        <f t="shared" si="209"/>
        <v>159.74346281329483</v>
      </c>
    </row>
    <row r="4425" spans="1:10" x14ac:dyDescent="0.3">
      <c r="A4425" s="3">
        <v>2039</v>
      </c>
      <c r="B4425" s="3">
        <v>7</v>
      </c>
      <c r="C4425" s="4">
        <v>6</v>
      </c>
      <c r="D4425" s="19">
        <f>INDEX('Prom Factor Mensual Hora 0,5'!$B$5:$N$28,MATCH('Casos CMg'!$C4425,'Prom Factor Mensual Hora 0,5'!$A$5:$A$28,0),MATCH('Casos CMg'!$B4425,'Prom Factor Mensual Hora 0,5'!$B$4:$M$4,0))</f>
        <v>0.98241666885225121</v>
      </c>
      <c r="E4425" s="38">
        <v>128.36582946777341</v>
      </c>
      <c r="F4425" s="18">
        <f t="shared" si="207"/>
        <v>126.1087305801861</v>
      </c>
      <c r="G4425" s="38">
        <v>70.30194091796875</v>
      </c>
      <c r="H4425" s="18">
        <f t="shared" si="208"/>
        <v>69.065798610478637</v>
      </c>
      <c r="I4425" s="38">
        <v>162.60368347167969</v>
      </c>
      <c r="J4425" s="18">
        <f t="shared" si="209"/>
        <v>159.74456905935341</v>
      </c>
    </row>
    <row r="4426" spans="1:10" x14ac:dyDescent="0.3">
      <c r="A4426" s="3">
        <v>2039</v>
      </c>
      <c r="B4426" s="3">
        <v>7</v>
      </c>
      <c r="C4426" s="4">
        <v>7</v>
      </c>
      <c r="D4426" s="19">
        <f>INDEX('Prom Factor Mensual Hora 0,5'!$B$5:$N$28,MATCH('Casos CMg'!$C4426,'Prom Factor Mensual Hora 0,5'!$A$5:$A$28,0),MATCH('Casos CMg'!$B4426,'Prom Factor Mensual Hora 0,5'!$B$4:$M$4,0))</f>
        <v>0.98242401186184458</v>
      </c>
      <c r="E4426" s="38">
        <v>132.74711608886719</v>
      </c>
      <c r="F4426" s="18">
        <f t="shared" si="207"/>
        <v>130.41395435111491</v>
      </c>
      <c r="G4426" s="38">
        <v>73.639152526855469</v>
      </c>
      <c r="H4426" s="18">
        <f t="shared" si="208"/>
        <v>72.344871655539635</v>
      </c>
      <c r="I4426" s="38">
        <v>169.91926574707031</v>
      </c>
      <c r="J4426" s="18">
        <f t="shared" si="209"/>
        <v>166.93276674785574</v>
      </c>
    </row>
    <row r="4427" spans="1:10" x14ac:dyDescent="0.3">
      <c r="A4427" s="3">
        <v>2039</v>
      </c>
      <c r="B4427" s="3">
        <v>7</v>
      </c>
      <c r="C4427" s="4">
        <v>8</v>
      </c>
      <c r="D4427" s="19">
        <f>INDEX('Prom Factor Mensual Hora 0,5'!$B$5:$N$28,MATCH('Casos CMg'!$C4427,'Prom Factor Mensual Hora 0,5'!$A$5:$A$28,0),MATCH('Casos CMg'!$B4427,'Prom Factor Mensual Hora 0,5'!$B$4:$M$4,0))</f>
        <v>0.98239657481583853</v>
      </c>
      <c r="E4427" s="38">
        <v>68.580772399902344</v>
      </c>
      <c r="F4427" s="18">
        <f t="shared" si="207"/>
        <v>67.373515903888659</v>
      </c>
      <c r="G4427" s="38">
        <v>33.226810455322273</v>
      </c>
      <c r="H4427" s="18">
        <f t="shared" si="208"/>
        <v>32.641904783363692</v>
      </c>
      <c r="I4427" s="38">
        <v>79.439857482910156</v>
      </c>
      <c r="J4427" s="18">
        <f t="shared" si="209"/>
        <v>78.041443895069293</v>
      </c>
    </row>
    <row r="4428" spans="1:10" x14ac:dyDescent="0.3">
      <c r="A4428" s="3">
        <v>2039</v>
      </c>
      <c r="B4428" s="3">
        <v>7</v>
      </c>
      <c r="C4428" s="4">
        <v>9</v>
      </c>
      <c r="D4428" s="19">
        <f>INDEX('Prom Factor Mensual Hora 0,5'!$B$5:$N$28,MATCH('Casos CMg'!$C4428,'Prom Factor Mensual Hora 0,5'!$A$5:$A$28,0),MATCH('Casos CMg'!$B4428,'Prom Factor Mensual Hora 0,5'!$B$4:$M$4,0))</f>
        <v>0.99236561320813921</v>
      </c>
      <c r="E4428" s="38">
        <v>74.881584167480469</v>
      </c>
      <c r="F4428" s="18">
        <f t="shared" si="207"/>
        <v>74.309909190358638</v>
      </c>
      <c r="G4428" s="38">
        <v>36.152824401855469</v>
      </c>
      <c r="H4428" s="18">
        <f t="shared" si="208"/>
        <v>35.876819756753484</v>
      </c>
      <c r="I4428" s="38">
        <v>86.942344665527344</v>
      </c>
      <c r="J4428" s="18">
        <f t="shared" si="209"/>
        <v>86.278593177759433</v>
      </c>
    </row>
    <row r="4429" spans="1:10" x14ac:dyDescent="0.3">
      <c r="A4429" s="3">
        <v>2039</v>
      </c>
      <c r="B4429" s="3">
        <v>7</v>
      </c>
      <c r="C4429" s="4">
        <v>10</v>
      </c>
      <c r="D4429" s="19">
        <f>INDEX('Prom Factor Mensual Hora 0,5'!$B$5:$N$28,MATCH('Casos CMg'!$C4429,'Prom Factor Mensual Hora 0,5'!$A$5:$A$28,0),MATCH('Casos CMg'!$B4429,'Prom Factor Mensual Hora 0,5'!$B$4:$M$4,0))</f>
        <v>0.99456061450417721</v>
      </c>
      <c r="E4429" s="38">
        <v>82.020599365234375</v>
      </c>
      <c r="F4429" s="18">
        <f t="shared" si="207"/>
        <v>81.57445770668842</v>
      </c>
      <c r="G4429" s="38">
        <v>38.503860473632813</v>
      </c>
      <c r="H4429" s="18">
        <f t="shared" si="208"/>
        <v>38.294423133439352</v>
      </c>
      <c r="I4429" s="38">
        <v>95.372749328613281</v>
      </c>
      <c r="J4429" s="18">
        <f t="shared" si="209"/>
        <v>94.853980179218482</v>
      </c>
    </row>
    <row r="4430" spans="1:10" x14ac:dyDescent="0.3">
      <c r="A4430" s="3">
        <v>2039</v>
      </c>
      <c r="B4430" s="3">
        <v>7</v>
      </c>
      <c r="C4430" s="4">
        <v>11</v>
      </c>
      <c r="D4430" s="19">
        <f>INDEX('Prom Factor Mensual Hora 0,5'!$B$5:$N$28,MATCH('Casos CMg'!$C4430,'Prom Factor Mensual Hora 0,5'!$A$5:$A$28,0),MATCH('Casos CMg'!$B4430,'Prom Factor Mensual Hora 0,5'!$B$4:$M$4,0))</f>
        <v>0.99448603069066466</v>
      </c>
      <c r="E4430" s="38">
        <v>82.020599365234375</v>
      </c>
      <c r="F4430" s="18">
        <f t="shared" si="207"/>
        <v>81.568340297601182</v>
      </c>
      <c r="G4430" s="38">
        <v>38.503860473632813</v>
      </c>
      <c r="H4430" s="18">
        <f t="shared" si="208"/>
        <v>38.291551368690271</v>
      </c>
      <c r="I4430" s="38">
        <v>95.372749328613281</v>
      </c>
      <c r="J4430" s="18">
        <f t="shared" si="209"/>
        <v>94.846866915868375</v>
      </c>
    </row>
    <row r="4431" spans="1:10" x14ac:dyDescent="0.3">
      <c r="A4431" s="3">
        <v>2039</v>
      </c>
      <c r="B4431" s="3">
        <v>7</v>
      </c>
      <c r="C4431" s="4">
        <v>12</v>
      </c>
      <c r="D4431" s="19">
        <f>INDEX('Prom Factor Mensual Hora 0,5'!$B$5:$N$28,MATCH('Casos CMg'!$C4431,'Prom Factor Mensual Hora 0,5'!$A$5:$A$28,0),MATCH('Casos CMg'!$B4431,'Prom Factor Mensual Hora 0,5'!$B$4:$M$4,0))</f>
        <v>0.99460454827313127</v>
      </c>
      <c r="E4431" s="38">
        <v>82.020599365234375</v>
      </c>
      <c r="F4431" s="18">
        <f t="shared" si="207"/>
        <v>81.57806118075041</v>
      </c>
      <c r="G4431" s="38">
        <v>38.503860473632813</v>
      </c>
      <c r="H4431" s="18">
        <f t="shared" si="208"/>
        <v>38.29611475314924</v>
      </c>
      <c r="I4431" s="38">
        <v>95.372749328613281</v>
      </c>
      <c r="J4431" s="18">
        <f t="shared" si="209"/>
        <v>94.858170263551997</v>
      </c>
    </row>
    <row r="4432" spans="1:10" x14ac:dyDescent="0.3">
      <c r="A4432" s="3">
        <v>2039</v>
      </c>
      <c r="B4432" s="3">
        <v>7</v>
      </c>
      <c r="C4432" s="4">
        <v>13</v>
      </c>
      <c r="D4432" s="19">
        <f>INDEX('Prom Factor Mensual Hora 0,5'!$B$5:$N$28,MATCH('Casos CMg'!$C4432,'Prom Factor Mensual Hora 0,5'!$A$5:$A$28,0),MATCH('Casos CMg'!$B4432,'Prom Factor Mensual Hora 0,5'!$B$4:$M$4,0))</f>
        <v>0.994941932928608</v>
      </c>
      <c r="E4432" s="38">
        <v>82.020599365234375</v>
      </c>
      <c r="F4432" s="18">
        <f t="shared" si="207"/>
        <v>81.605733672409244</v>
      </c>
      <c r="G4432" s="38">
        <v>38.503860473632813</v>
      </c>
      <c r="H4432" s="18">
        <f t="shared" si="208"/>
        <v>38.309105364849657</v>
      </c>
      <c r="I4432" s="38">
        <v>95.372749328613281</v>
      </c>
      <c r="J4432" s="18">
        <f t="shared" si="209"/>
        <v>94.890347565726103</v>
      </c>
    </row>
    <row r="4433" spans="1:10" x14ac:dyDescent="0.3">
      <c r="A4433" s="3">
        <v>2039</v>
      </c>
      <c r="B4433" s="3">
        <v>7</v>
      </c>
      <c r="C4433" s="4">
        <v>14</v>
      </c>
      <c r="D4433" s="19">
        <f>INDEX('Prom Factor Mensual Hora 0,5'!$B$5:$N$28,MATCH('Casos CMg'!$C4433,'Prom Factor Mensual Hora 0,5'!$A$5:$A$28,0),MATCH('Casos CMg'!$B4433,'Prom Factor Mensual Hora 0,5'!$B$4:$M$4,0))</f>
        <v>0.99473137255356747</v>
      </c>
      <c r="E4433" s="38">
        <v>82.020599365234375</v>
      </c>
      <c r="F4433" s="18">
        <f t="shared" si="207"/>
        <v>81.588463384245856</v>
      </c>
      <c r="G4433" s="38">
        <v>38.503860473632813</v>
      </c>
      <c r="H4433" s="18">
        <f t="shared" si="208"/>
        <v>38.300997977547823</v>
      </c>
      <c r="I4433" s="38">
        <v>95.372749328613281</v>
      </c>
      <c r="J4433" s="18">
        <f t="shared" si="209"/>
        <v>94.870265843858817</v>
      </c>
    </row>
    <row r="4434" spans="1:10" x14ac:dyDescent="0.3">
      <c r="A4434" s="3">
        <v>2039</v>
      </c>
      <c r="B4434" s="3">
        <v>7</v>
      </c>
      <c r="C4434" s="4">
        <v>15</v>
      </c>
      <c r="D4434" s="19">
        <f>INDEX('Prom Factor Mensual Hora 0,5'!$B$5:$N$28,MATCH('Casos CMg'!$C4434,'Prom Factor Mensual Hora 0,5'!$A$5:$A$28,0),MATCH('Casos CMg'!$B4434,'Prom Factor Mensual Hora 0,5'!$B$4:$M$4,0))</f>
        <v>0.99475331614114304</v>
      </c>
      <c r="E4434" s="38">
        <v>82.020599365234375</v>
      </c>
      <c r="F4434" s="18">
        <f t="shared" si="207"/>
        <v>81.590263210451027</v>
      </c>
      <c r="G4434" s="38">
        <v>38.503860473632813</v>
      </c>
      <c r="H4434" s="18">
        <f t="shared" si="208"/>
        <v>38.301842890382126</v>
      </c>
      <c r="I4434" s="38">
        <v>95.372749328613281</v>
      </c>
      <c r="J4434" s="18">
        <f t="shared" si="209"/>
        <v>94.87235866413603</v>
      </c>
    </row>
    <row r="4435" spans="1:10" x14ac:dyDescent="0.3">
      <c r="A4435" s="3">
        <v>2039</v>
      </c>
      <c r="B4435" s="3">
        <v>7</v>
      </c>
      <c r="C4435" s="4">
        <v>16</v>
      </c>
      <c r="D4435" s="19">
        <f>INDEX('Prom Factor Mensual Hora 0,5'!$B$5:$N$28,MATCH('Casos CMg'!$C4435,'Prom Factor Mensual Hora 0,5'!$A$5:$A$28,0),MATCH('Casos CMg'!$B4435,'Prom Factor Mensual Hora 0,5'!$B$4:$M$4,0))</f>
        <v>0.99485075840542991</v>
      </c>
      <c r="E4435" s="38">
        <v>74.881584167480469</v>
      </c>
      <c r="F4435" s="18">
        <f t="shared" si="207"/>
        <v>74.496000799617974</v>
      </c>
      <c r="G4435" s="38">
        <v>36.152824401855469</v>
      </c>
      <c r="H4435" s="18">
        <f t="shared" si="208"/>
        <v>35.966664774684247</v>
      </c>
      <c r="I4435" s="38">
        <v>86.942344665527344</v>
      </c>
      <c r="J4435" s="18">
        <f t="shared" si="209"/>
        <v>86.494657528046162</v>
      </c>
    </row>
    <row r="4436" spans="1:10" x14ac:dyDescent="0.3">
      <c r="A4436" s="3">
        <v>2039</v>
      </c>
      <c r="B4436" s="3">
        <v>7</v>
      </c>
      <c r="C4436" s="4">
        <v>17</v>
      </c>
      <c r="D4436" s="19">
        <f>INDEX('Prom Factor Mensual Hora 0,5'!$B$5:$N$28,MATCH('Casos CMg'!$C4436,'Prom Factor Mensual Hora 0,5'!$A$5:$A$28,0),MATCH('Casos CMg'!$B4436,'Prom Factor Mensual Hora 0,5'!$B$4:$M$4,0))</f>
        <v>0.99238995506384009</v>
      </c>
      <c r="E4436" s="38">
        <v>77.590888977050781</v>
      </c>
      <c r="F4436" s="18">
        <f t="shared" si="207"/>
        <v>77.000418825298837</v>
      </c>
      <c r="G4436" s="38">
        <v>36.882957458496087</v>
      </c>
      <c r="H4436" s="18">
        <f t="shared" si="208"/>
        <v>36.602276494858458</v>
      </c>
      <c r="I4436" s="38">
        <v>90.129951477050781</v>
      </c>
      <c r="J4436" s="18">
        <f t="shared" si="209"/>
        <v>89.444058496216513</v>
      </c>
    </row>
    <row r="4437" spans="1:10" x14ac:dyDescent="0.3">
      <c r="A4437" s="3">
        <v>2039</v>
      </c>
      <c r="B4437" s="3">
        <v>7</v>
      </c>
      <c r="C4437" s="4">
        <v>18</v>
      </c>
      <c r="D4437" s="19">
        <f>INDEX('Prom Factor Mensual Hora 0,5'!$B$5:$N$28,MATCH('Casos CMg'!$C4437,'Prom Factor Mensual Hora 0,5'!$A$5:$A$28,0),MATCH('Casos CMg'!$B4437,'Prom Factor Mensual Hora 0,5'!$B$4:$M$4,0))</f>
        <v>0.99012259330232621</v>
      </c>
      <c r="E4437" s="38">
        <v>134.83343505859381</v>
      </c>
      <c r="F4437" s="18">
        <f t="shared" si="207"/>
        <v>133.5016303840757</v>
      </c>
      <c r="G4437" s="38">
        <v>75.228286743164063</v>
      </c>
      <c r="H4437" s="18">
        <f t="shared" si="208"/>
        <v>74.485226359832609</v>
      </c>
      <c r="I4437" s="38">
        <v>173.40293884277341</v>
      </c>
      <c r="J4437" s="18">
        <f t="shared" si="209"/>
        <v>171.69016749325149</v>
      </c>
    </row>
    <row r="4438" spans="1:10" x14ac:dyDescent="0.3">
      <c r="A4438" s="3">
        <v>2039</v>
      </c>
      <c r="B4438" s="3">
        <v>7</v>
      </c>
      <c r="C4438" s="4">
        <v>19</v>
      </c>
      <c r="D4438" s="19">
        <f>INDEX('Prom Factor Mensual Hora 0,5'!$B$5:$N$28,MATCH('Casos CMg'!$C4438,'Prom Factor Mensual Hora 0,5'!$A$5:$A$28,0),MATCH('Casos CMg'!$B4438,'Prom Factor Mensual Hora 0,5'!$B$4:$M$4,0))</f>
        <v>0.97226776849482821</v>
      </c>
      <c r="E4438" s="38">
        <v>134.83343505859381</v>
      </c>
      <c r="F4438" s="18">
        <f t="shared" si="207"/>
        <v>131.09420302291133</v>
      </c>
      <c r="G4438" s="38">
        <v>75.228286743164063</v>
      </c>
      <c r="H4438" s="18">
        <f t="shared" si="208"/>
        <v>73.142038479465185</v>
      </c>
      <c r="I4438" s="38">
        <v>173.40293884277341</v>
      </c>
      <c r="J4438" s="18">
        <f t="shared" si="209"/>
        <v>168.59408839910847</v>
      </c>
    </row>
    <row r="4439" spans="1:10" x14ac:dyDescent="0.3">
      <c r="A4439" s="3">
        <v>2039</v>
      </c>
      <c r="B4439" s="3">
        <v>7</v>
      </c>
      <c r="C4439" s="4">
        <v>20</v>
      </c>
      <c r="D4439" s="19">
        <f>INDEX('Prom Factor Mensual Hora 0,5'!$B$5:$N$28,MATCH('Casos CMg'!$C4439,'Prom Factor Mensual Hora 0,5'!$A$5:$A$28,0),MATCH('Casos CMg'!$B4439,'Prom Factor Mensual Hora 0,5'!$B$4:$M$4,0))</f>
        <v>0.97226046669526789</v>
      </c>
      <c r="E4439" s="38">
        <v>134.83343505859381</v>
      </c>
      <c r="F4439" s="18">
        <f t="shared" si="207"/>
        <v>131.09321849619451</v>
      </c>
      <c r="G4439" s="38">
        <v>75.228286743164063</v>
      </c>
      <c r="H4439" s="18">
        <f t="shared" si="208"/>
        <v>73.141489177594124</v>
      </c>
      <c r="I4439" s="38">
        <v>173.40293884277341</v>
      </c>
      <c r="J4439" s="18">
        <f t="shared" si="209"/>
        <v>168.59282224560587</v>
      </c>
    </row>
    <row r="4440" spans="1:10" x14ac:dyDescent="0.3">
      <c r="A4440" s="3">
        <v>2039</v>
      </c>
      <c r="B4440" s="3">
        <v>7</v>
      </c>
      <c r="C4440" s="4">
        <v>21</v>
      </c>
      <c r="D4440" s="19">
        <f>INDEX('Prom Factor Mensual Hora 0,5'!$B$5:$N$28,MATCH('Casos CMg'!$C4440,'Prom Factor Mensual Hora 0,5'!$A$5:$A$28,0),MATCH('Casos CMg'!$B4440,'Prom Factor Mensual Hora 0,5'!$B$4:$M$4,0))</f>
        <v>0.97226822408958058</v>
      </c>
      <c r="E4440" s="38">
        <v>134.83343505859381</v>
      </c>
      <c r="F4440" s="18">
        <f t="shared" si="207"/>
        <v>131.09426445231679</v>
      </c>
      <c r="G4440" s="38">
        <v>75.228286743164063</v>
      </c>
      <c r="H4440" s="18">
        <f t="shared" si="208"/>
        <v>73.142072753077855</v>
      </c>
      <c r="I4440" s="38">
        <v>173.40293884277341</v>
      </c>
      <c r="J4440" s="18">
        <f t="shared" si="209"/>
        <v>168.59416740057745</v>
      </c>
    </row>
    <row r="4441" spans="1:10" x14ac:dyDescent="0.3">
      <c r="A4441" s="3">
        <v>2039</v>
      </c>
      <c r="B4441" s="3">
        <v>7</v>
      </c>
      <c r="C4441" s="4">
        <v>22</v>
      </c>
      <c r="D4441" s="19">
        <f>INDEX('Prom Factor Mensual Hora 0,5'!$B$5:$N$28,MATCH('Casos CMg'!$C4441,'Prom Factor Mensual Hora 0,5'!$A$5:$A$28,0),MATCH('Casos CMg'!$B4441,'Prom Factor Mensual Hora 0,5'!$B$4:$M$4,0))</f>
        <v>0.97226204934585092</v>
      </c>
      <c r="E4441" s="38">
        <v>134.83343505859381</v>
      </c>
      <c r="F4441" s="18">
        <f t="shared" si="207"/>
        <v>131.09343189040911</v>
      </c>
      <c r="G4441" s="38">
        <v>75.228286743164063</v>
      </c>
      <c r="H4441" s="18">
        <f t="shared" si="208"/>
        <v>73.141608237686</v>
      </c>
      <c r="I4441" s="38">
        <v>173.40293884277341</v>
      </c>
      <c r="J4441" s="18">
        <f t="shared" si="209"/>
        <v>168.59309668186813</v>
      </c>
    </row>
    <row r="4442" spans="1:10" x14ac:dyDescent="0.3">
      <c r="A4442" s="3">
        <v>2039</v>
      </c>
      <c r="B4442" s="3">
        <v>7</v>
      </c>
      <c r="C4442" s="4">
        <v>23</v>
      </c>
      <c r="D4442" s="19">
        <f>INDEX('Prom Factor Mensual Hora 0,5'!$B$5:$N$28,MATCH('Casos CMg'!$C4442,'Prom Factor Mensual Hora 0,5'!$A$5:$A$28,0),MATCH('Casos CMg'!$B4442,'Prom Factor Mensual Hora 0,5'!$B$4:$M$4,0))</f>
        <v>0.97226287843498838</v>
      </c>
      <c r="E4442" s="38">
        <v>134.83343505859381</v>
      </c>
      <c r="F4442" s="18">
        <f t="shared" si="207"/>
        <v>131.09354367934549</v>
      </c>
      <c r="G4442" s="38">
        <v>75.228286743164063</v>
      </c>
      <c r="H4442" s="18">
        <f t="shared" si="208"/>
        <v>73.141670608641363</v>
      </c>
      <c r="I4442" s="38">
        <v>173.40293884277341</v>
      </c>
      <c r="J4442" s="18">
        <f t="shared" si="209"/>
        <v>168.59324044836112</v>
      </c>
    </row>
    <row r="4443" spans="1:10" x14ac:dyDescent="0.3">
      <c r="A4443" s="3">
        <v>2039</v>
      </c>
      <c r="B4443" s="3">
        <v>8</v>
      </c>
      <c r="C4443" s="4">
        <v>0</v>
      </c>
      <c r="D4443" s="19">
        <f>INDEX('Prom Factor Mensual Hora 0,5'!$B$5:$N$28,MATCH('Casos CMg'!$C4443,'Prom Factor Mensual Hora 0,5'!$A$5:$A$28,0),MATCH('Casos CMg'!$B4443,'Prom Factor Mensual Hora 0,5'!$B$4:$M$4,0))</f>
        <v>0.97348901599577675</v>
      </c>
      <c r="E4443" s="38">
        <v>108.3482360839844</v>
      </c>
      <c r="F4443" s="18">
        <f t="shared" si="207"/>
        <v>105.47581773027609</v>
      </c>
      <c r="G4443" s="38">
        <v>52.687446594238281</v>
      </c>
      <c r="H4443" s="18">
        <f t="shared" si="208"/>
        <v>51.290650540355067</v>
      </c>
      <c r="I4443" s="38">
        <v>129.78138732910159</v>
      </c>
      <c r="J4443" s="18">
        <f t="shared" si="209"/>
        <v>126.34075504557387</v>
      </c>
    </row>
    <row r="4444" spans="1:10" x14ac:dyDescent="0.3">
      <c r="A4444" s="3">
        <v>2039</v>
      </c>
      <c r="B4444" s="3">
        <v>8</v>
      </c>
      <c r="C4444" s="4">
        <v>1</v>
      </c>
      <c r="D4444" s="19">
        <f>INDEX('Prom Factor Mensual Hora 0,5'!$B$5:$N$28,MATCH('Casos CMg'!$C4444,'Prom Factor Mensual Hora 0,5'!$A$5:$A$28,0),MATCH('Casos CMg'!$B4444,'Prom Factor Mensual Hora 0,5'!$B$4:$M$4,0))</f>
        <v>0.98205654718112467</v>
      </c>
      <c r="E4444" s="38">
        <v>109.2380676269531</v>
      </c>
      <c r="F4444" s="18">
        <f t="shared" si="207"/>
        <v>107.27795951446375</v>
      </c>
      <c r="G4444" s="38">
        <v>53.148532867431641</v>
      </c>
      <c r="H4444" s="18">
        <f t="shared" si="208"/>
        <v>52.194864675532436</v>
      </c>
      <c r="I4444" s="38">
        <v>131.36241149902341</v>
      </c>
      <c r="J4444" s="18">
        <f t="shared" si="209"/>
        <v>129.00531626611701</v>
      </c>
    </row>
    <row r="4445" spans="1:10" x14ac:dyDescent="0.3">
      <c r="A4445" s="3">
        <v>2039</v>
      </c>
      <c r="B4445" s="3">
        <v>8</v>
      </c>
      <c r="C4445" s="4">
        <v>2</v>
      </c>
      <c r="D4445" s="19">
        <f>INDEX('Prom Factor Mensual Hora 0,5'!$B$5:$N$28,MATCH('Casos CMg'!$C4445,'Prom Factor Mensual Hora 0,5'!$A$5:$A$28,0),MATCH('Casos CMg'!$B4445,'Prom Factor Mensual Hora 0,5'!$B$4:$M$4,0))</f>
        <v>0.98207417314804712</v>
      </c>
      <c r="E4445" s="38">
        <v>109.2380676269531</v>
      </c>
      <c r="F4445" s="18">
        <f t="shared" si="207"/>
        <v>107.27988494103042</v>
      </c>
      <c r="G4445" s="38">
        <v>53.148532867431641</v>
      </c>
      <c r="H4445" s="18">
        <f t="shared" si="208"/>
        <v>52.195801469814732</v>
      </c>
      <c r="I4445" s="38">
        <v>131.36241149902341</v>
      </c>
      <c r="J4445" s="18">
        <f t="shared" si="209"/>
        <v>129.00763165563694</v>
      </c>
    </row>
    <row r="4446" spans="1:10" x14ac:dyDescent="0.3">
      <c r="A4446" s="3">
        <v>2039</v>
      </c>
      <c r="B4446" s="3">
        <v>8</v>
      </c>
      <c r="C4446" s="4">
        <v>3</v>
      </c>
      <c r="D4446" s="19">
        <f>INDEX('Prom Factor Mensual Hora 0,5'!$B$5:$N$28,MATCH('Casos CMg'!$C4446,'Prom Factor Mensual Hora 0,5'!$A$5:$A$28,0),MATCH('Casos CMg'!$B4446,'Prom Factor Mensual Hora 0,5'!$B$4:$M$4,0))</f>
        <v>0.9829966758870573</v>
      </c>
      <c r="E4446" s="38">
        <v>109.2380676269531</v>
      </c>
      <c r="F4446" s="18">
        <f t="shared" si="207"/>
        <v>107.38065735762046</v>
      </c>
      <c r="G4446" s="38">
        <v>53.148532867431641</v>
      </c>
      <c r="H4446" s="18">
        <f t="shared" si="208"/>
        <v>52.244831136959313</v>
      </c>
      <c r="I4446" s="38">
        <v>131.36241149902341</v>
      </c>
      <c r="J4446" s="18">
        <f t="shared" si="209"/>
        <v>129.12881384004777</v>
      </c>
    </row>
    <row r="4447" spans="1:10" x14ac:dyDescent="0.3">
      <c r="A4447" s="3">
        <v>2039</v>
      </c>
      <c r="B4447" s="3">
        <v>8</v>
      </c>
      <c r="C4447" s="4">
        <v>4</v>
      </c>
      <c r="D4447" s="19">
        <f>INDEX('Prom Factor Mensual Hora 0,5'!$B$5:$N$28,MATCH('Casos CMg'!$C4447,'Prom Factor Mensual Hora 0,5'!$A$5:$A$28,0),MATCH('Casos CMg'!$B4447,'Prom Factor Mensual Hora 0,5'!$B$4:$M$4,0))</f>
        <v>0.98299632851254581</v>
      </c>
      <c r="E4447" s="38">
        <v>109.2380676269531</v>
      </c>
      <c r="F4447" s="18">
        <f t="shared" si="207"/>
        <v>107.38061941110008</v>
      </c>
      <c r="G4447" s="38">
        <v>53.148532867431641</v>
      </c>
      <c r="H4447" s="18">
        <f t="shared" si="208"/>
        <v>52.244812674513675</v>
      </c>
      <c r="I4447" s="38">
        <v>131.36241149902341</v>
      </c>
      <c r="J4447" s="18">
        <f t="shared" si="209"/>
        <v>129.12876820809424</v>
      </c>
    </row>
    <row r="4448" spans="1:10" x14ac:dyDescent="0.3">
      <c r="A4448" s="3">
        <v>2039</v>
      </c>
      <c r="B4448" s="3">
        <v>8</v>
      </c>
      <c r="C4448" s="4">
        <v>5</v>
      </c>
      <c r="D4448" s="19">
        <f>INDEX('Prom Factor Mensual Hora 0,5'!$B$5:$N$28,MATCH('Casos CMg'!$C4448,'Prom Factor Mensual Hora 0,5'!$A$5:$A$28,0),MATCH('Casos CMg'!$B4448,'Prom Factor Mensual Hora 0,5'!$B$4:$M$4,0))</f>
        <v>0.98299521908756682</v>
      </c>
      <c r="E4448" s="38">
        <v>109.2380676269531</v>
      </c>
      <c r="F4448" s="18">
        <f t="shared" si="207"/>
        <v>107.3804982196592</v>
      </c>
      <c r="G4448" s="38">
        <v>53.148532867431641</v>
      </c>
      <c r="H4448" s="18">
        <f t="shared" si="208"/>
        <v>52.24475371020371</v>
      </c>
      <c r="I4448" s="38">
        <v>131.36241149902341</v>
      </c>
      <c r="J4448" s="18">
        <f t="shared" si="209"/>
        <v>129.12862247135362</v>
      </c>
    </row>
    <row r="4449" spans="1:10" x14ac:dyDescent="0.3">
      <c r="A4449" s="3">
        <v>2039</v>
      </c>
      <c r="B4449" s="3">
        <v>8</v>
      </c>
      <c r="C4449" s="4">
        <v>6</v>
      </c>
      <c r="D4449" s="19">
        <f>INDEX('Prom Factor Mensual Hora 0,5'!$B$5:$N$28,MATCH('Casos CMg'!$C4449,'Prom Factor Mensual Hora 0,5'!$A$5:$A$28,0),MATCH('Casos CMg'!$B4449,'Prom Factor Mensual Hora 0,5'!$B$4:$M$4,0))</f>
        <v>0.9820555137675101</v>
      </c>
      <c r="E4449" s="38">
        <v>109.2380676269531</v>
      </c>
      <c r="F4449" s="18">
        <f t="shared" si="207"/>
        <v>107.27784662635743</v>
      </c>
      <c r="G4449" s="38">
        <v>53.148532867431641</v>
      </c>
      <c r="H4449" s="18">
        <f t="shared" si="208"/>
        <v>52.194809751114974</v>
      </c>
      <c r="I4449" s="38">
        <v>131.36241149902341</v>
      </c>
      <c r="J4449" s="18">
        <f t="shared" si="209"/>
        <v>129.0051805144125</v>
      </c>
    </row>
    <row r="4450" spans="1:10" x14ac:dyDescent="0.3">
      <c r="A4450" s="3">
        <v>2039</v>
      </c>
      <c r="B4450" s="3">
        <v>8</v>
      </c>
      <c r="C4450" s="4">
        <v>7</v>
      </c>
      <c r="D4450" s="19">
        <f>INDEX('Prom Factor Mensual Hora 0,5'!$B$5:$N$28,MATCH('Casos CMg'!$C4450,'Prom Factor Mensual Hora 0,5'!$A$5:$A$28,0),MATCH('Casos CMg'!$B4450,'Prom Factor Mensual Hora 0,5'!$B$4:$M$4,0))</f>
        <v>0.98205433548129661</v>
      </c>
      <c r="E4450" s="38">
        <v>80.261863708496094</v>
      </c>
      <c r="F4450" s="18">
        <f t="shared" si="207"/>
        <v>78.821511228737535</v>
      </c>
      <c r="G4450" s="38">
        <v>38.908905029296882</v>
      </c>
      <c r="H4450" s="18">
        <f t="shared" si="208"/>
        <v>38.210658872851027</v>
      </c>
      <c r="I4450" s="38">
        <v>93.523124694824219</v>
      </c>
      <c r="J4450" s="18">
        <f t="shared" si="209"/>
        <v>91.84479007431004</v>
      </c>
    </row>
    <row r="4451" spans="1:10" x14ac:dyDescent="0.3">
      <c r="A4451" s="3">
        <v>2039</v>
      </c>
      <c r="B4451" s="3">
        <v>8</v>
      </c>
      <c r="C4451" s="4">
        <v>8</v>
      </c>
      <c r="D4451" s="19">
        <f>INDEX('Prom Factor Mensual Hora 0,5'!$B$5:$N$28,MATCH('Casos CMg'!$C4451,'Prom Factor Mensual Hora 0,5'!$A$5:$A$28,0),MATCH('Casos CMg'!$B4451,'Prom Factor Mensual Hora 0,5'!$B$4:$M$4,0))</f>
        <v>0.98463146011854519</v>
      </c>
      <c r="E4451" s="38">
        <v>53.923294067382813</v>
      </c>
      <c r="F4451" s="18">
        <f t="shared" si="207"/>
        <v>53.094571771968823</v>
      </c>
      <c r="G4451" s="38">
        <v>28.518453598022461</v>
      </c>
      <c r="H4451" s="18">
        <f t="shared" si="208"/>
        <v>28.080166606543834</v>
      </c>
      <c r="I4451" s="38">
        <v>60.915294647216797</v>
      </c>
      <c r="J4451" s="18">
        <f t="shared" si="209"/>
        <v>59.979115512040472</v>
      </c>
    </row>
    <row r="4452" spans="1:10" x14ac:dyDescent="0.3">
      <c r="A4452" s="3">
        <v>2039</v>
      </c>
      <c r="B4452" s="3">
        <v>8</v>
      </c>
      <c r="C4452" s="4">
        <v>9</v>
      </c>
      <c r="D4452" s="19">
        <f>INDEX('Prom Factor Mensual Hora 0,5'!$B$5:$N$28,MATCH('Casos CMg'!$C4452,'Prom Factor Mensual Hora 0,5'!$A$5:$A$28,0),MATCH('Casos CMg'!$B4452,'Prom Factor Mensual Hora 0,5'!$B$4:$M$4,0))</f>
        <v>0.99909633172459167</v>
      </c>
      <c r="E4452" s="38">
        <v>58.613555908203118</v>
      </c>
      <c r="F4452" s="18">
        <f t="shared" si="207"/>
        <v>58.560588697220005</v>
      </c>
      <c r="G4452" s="38">
        <v>30.283941268920898</v>
      </c>
      <c r="H4452" s="18">
        <f t="shared" si="208"/>
        <v>30.256574631941845</v>
      </c>
      <c r="I4452" s="38">
        <v>66.203704833984375</v>
      </c>
      <c r="J4452" s="18">
        <f t="shared" si="209"/>
        <v>66.143878646211405</v>
      </c>
    </row>
    <row r="4453" spans="1:10" x14ac:dyDescent="0.3">
      <c r="A4453" s="3">
        <v>2039</v>
      </c>
      <c r="B4453" s="3">
        <v>8</v>
      </c>
      <c r="C4453" s="4">
        <v>10</v>
      </c>
      <c r="D4453" s="19">
        <f>INDEX('Prom Factor Mensual Hora 0,5'!$B$5:$N$28,MATCH('Casos CMg'!$C4453,'Prom Factor Mensual Hora 0,5'!$A$5:$A$28,0),MATCH('Casos CMg'!$B4453,'Prom Factor Mensual Hora 0,5'!$B$4:$M$4,0))</f>
        <v>0.99946890564588231</v>
      </c>
      <c r="E4453" s="38">
        <v>58.613555908203118</v>
      </c>
      <c r="F4453" s="18">
        <f t="shared" si="207"/>
        <v>58.582426579585508</v>
      </c>
      <c r="G4453" s="38">
        <v>30.283941268920898</v>
      </c>
      <c r="H4453" s="18">
        <f t="shared" si="208"/>
        <v>30.267857638692544</v>
      </c>
      <c r="I4453" s="38">
        <v>66.203704833984375</v>
      </c>
      <c r="J4453" s="18">
        <f t="shared" si="209"/>
        <v>66.168544420125372</v>
      </c>
    </row>
    <row r="4454" spans="1:10" x14ac:dyDescent="0.3">
      <c r="A4454" s="3">
        <v>2039</v>
      </c>
      <c r="B4454" s="3">
        <v>8</v>
      </c>
      <c r="C4454" s="4">
        <v>11</v>
      </c>
      <c r="D4454" s="19">
        <f>INDEX('Prom Factor Mensual Hora 0,5'!$B$5:$N$28,MATCH('Casos CMg'!$C4454,'Prom Factor Mensual Hora 0,5'!$A$5:$A$28,0),MATCH('Casos CMg'!$B4454,'Prom Factor Mensual Hora 0,5'!$B$4:$M$4,0))</f>
        <v>0.99948801614083604</v>
      </c>
      <c r="E4454" s="38">
        <v>58.613555908203118</v>
      </c>
      <c r="F4454" s="18">
        <f t="shared" si="207"/>
        <v>58.583546713649916</v>
      </c>
      <c r="G4454" s="38">
        <v>30.283941268920898</v>
      </c>
      <c r="H4454" s="18">
        <f t="shared" si="208"/>
        <v>30.268436379799343</v>
      </c>
      <c r="I4454" s="38">
        <v>66.203704833984375</v>
      </c>
      <c r="J4454" s="18">
        <f t="shared" si="209"/>
        <v>66.169809605692521</v>
      </c>
    </row>
    <row r="4455" spans="1:10" x14ac:dyDescent="0.3">
      <c r="A4455" s="3">
        <v>2039</v>
      </c>
      <c r="B4455" s="3">
        <v>8</v>
      </c>
      <c r="C4455" s="4">
        <v>12</v>
      </c>
      <c r="D4455" s="19">
        <f>INDEX('Prom Factor Mensual Hora 0,5'!$B$5:$N$28,MATCH('Casos CMg'!$C4455,'Prom Factor Mensual Hora 0,5'!$A$5:$A$28,0),MATCH('Casos CMg'!$B4455,'Prom Factor Mensual Hora 0,5'!$B$4:$M$4,0))</f>
        <v>0.99947672095085971</v>
      </c>
      <c r="E4455" s="38">
        <v>58.613555908203118</v>
      </c>
      <c r="F4455" s="18">
        <f t="shared" si="207"/>
        <v>58.582884662400744</v>
      </c>
      <c r="G4455" s="38">
        <v>30.283941268920898</v>
      </c>
      <c r="H4455" s="18">
        <f t="shared" si="208"/>
        <v>30.268094316929478</v>
      </c>
      <c r="I4455" s="38">
        <v>66.203704833984375</v>
      </c>
      <c r="J4455" s="18">
        <f t="shared" si="209"/>
        <v>66.169061822269285</v>
      </c>
    </row>
    <row r="4456" spans="1:10" x14ac:dyDescent="0.3">
      <c r="A4456" s="3">
        <v>2039</v>
      </c>
      <c r="B4456" s="3">
        <v>8</v>
      </c>
      <c r="C4456" s="4">
        <v>13</v>
      </c>
      <c r="D4456" s="19">
        <f>INDEX('Prom Factor Mensual Hora 0,5'!$B$5:$N$28,MATCH('Casos CMg'!$C4456,'Prom Factor Mensual Hora 0,5'!$A$5:$A$28,0),MATCH('Casos CMg'!$B4456,'Prom Factor Mensual Hora 0,5'!$B$4:$M$4,0))</f>
        <v>0.99946735169897394</v>
      </c>
      <c r="E4456" s="38">
        <v>58.613555908203118</v>
      </c>
      <c r="F4456" s="18">
        <f t="shared" si="207"/>
        <v>58.582335497231519</v>
      </c>
      <c r="G4456" s="38">
        <v>30.283941268920898</v>
      </c>
      <c r="H4456" s="18">
        <f t="shared" si="208"/>
        <v>30.267810579055634</v>
      </c>
      <c r="I4456" s="38">
        <v>66.203704833984375</v>
      </c>
      <c r="J4456" s="18">
        <f t="shared" si="209"/>
        <v>66.16844154308292</v>
      </c>
    </row>
    <row r="4457" spans="1:10" x14ac:dyDescent="0.3">
      <c r="A4457" s="3">
        <v>2039</v>
      </c>
      <c r="B4457" s="3">
        <v>8</v>
      </c>
      <c r="C4457" s="4">
        <v>14</v>
      </c>
      <c r="D4457" s="19">
        <f>INDEX('Prom Factor Mensual Hora 0,5'!$B$5:$N$28,MATCH('Casos CMg'!$C4457,'Prom Factor Mensual Hora 0,5'!$A$5:$A$28,0),MATCH('Casos CMg'!$B4457,'Prom Factor Mensual Hora 0,5'!$B$4:$M$4,0))</f>
        <v>0.9995702901590876</v>
      </c>
      <c r="E4457" s="38">
        <v>58.613555908203118</v>
      </c>
      <c r="F4457" s="18">
        <f t="shared" si="207"/>
        <v>58.588369086418496</v>
      </c>
      <c r="G4457" s="38">
        <v>30.283941268920898</v>
      </c>
      <c r="H4457" s="18">
        <f t="shared" si="208"/>
        <v>30.270927961336032</v>
      </c>
      <c r="I4457" s="38">
        <v>66.203704833984375</v>
      </c>
      <c r="J4457" s="18">
        <f t="shared" si="209"/>
        <v>66.17525645051235</v>
      </c>
    </row>
    <row r="4458" spans="1:10" x14ac:dyDescent="0.3">
      <c r="A4458" s="3">
        <v>2039</v>
      </c>
      <c r="B4458" s="3">
        <v>8</v>
      </c>
      <c r="C4458" s="4">
        <v>15</v>
      </c>
      <c r="D4458" s="19">
        <f>INDEX('Prom Factor Mensual Hora 0,5'!$B$5:$N$28,MATCH('Casos CMg'!$C4458,'Prom Factor Mensual Hora 0,5'!$A$5:$A$28,0),MATCH('Casos CMg'!$B4458,'Prom Factor Mensual Hora 0,5'!$B$4:$M$4,0))</f>
        <v>0.99957075012774976</v>
      </c>
      <c r="E4458" s="38">
        <v>58.613555908203118</v>
      </c>
      <c r="F4458" s="18">
        <f t="shared" si="207"/>
        <v>58.588396046817387</v>
      </c>
      <c r="G4458" s="38">
        <v>30.283941268920898</v>
      </c>
      <c r="H4458" s="18">
        <f t="shared" si="208"/>
        <v>30.270941890999982</v>
      </c>
      <c r="I4458" s="38">
        <v>66.203704833984375</v>
      </c>
      <c r="J4458" s="18">
        <f t="shared" si="209"/>
        <v>66.175286902141892</v>
      </c>
    </row>
    <row r="4459" spans="1:10" x14ac:dyDescent="0.3">
      <c r="A4459" s="3">
        <v>2039</v>
      </c>
      <c r="B4459" s="3">
        <v>8</v>
      </c>
      <c r="C4459" s="4">
        <v>16</v>
      </c>
      <c r="D4459" s="19">
        <f>INDEX('Prom Factor Mensual Hora 0,5'!$B$5:$N$28,MATCH('Casos CMg'!$C4459,'Prom Factor Mensual Hora 0,5'!$A$5:$A$28,0),MATCH('Casos CMg'!$B4459,'Prom Factor Mensual Hora 0,5'!$B$4:$M$4,0))</f>
        <v>0.99957789895829385</v>
      </c>
      <c r="E4459" s="38">
        <v>58.613555908203118</v>
      </c>
      <c r="F4459" s="18">
        <f t="shared" si="207"/>
        <v>58.588815065196165</v>
      </c>
      <c r="G4459" s="38">
        <v>30.283941268920898</v>
      </c>
      <c r="H4459" s="18">
        <f t="shared" si="208"/>
        <v>30.27115838576432</v>
      </c>
      <c r="I4459" s="38">
        <v>66.203704833984375</v>
      </c>
      <c r="J4459" s="18">
        <f t="shared" si="209"/>
        <v>66.175760181209142</v>
      </c>
    </row>
    <row r="4460" spans="1:10" x14ac:dyDescent="0.3">
      <c r="A4460" s="3">
        <v>2039</v>
      </c>
      <c r="B4460" s="3">
        <v>8</v>
      </c>
      <c r="C4460" s="4">
        <v>17</v>
      </c>
      <c r="D4460" s="19">
        <f>INDEX('Prom Factor Mensual Hora 0,5'!$B$5:$N$28,MATCH('Casos CMg'!$C4460,'Prom Factor Mensual Hora 0,5'!$A$5:$A$28,0),MATCH('Casos CMg'!$B4460,'Prom Factor Mensual Hora 0,5'!$B$4:$M$4,0))</f>
        <v>0.99940049649270768</v>
      </c>
      <c r="E4460" s="38">
        <v>83.861198425292969</v>
      </c>
      <c r="F4460" s="18">
        <f t="shared" si="207"/>
        <v>83.810923342711263</v>
      </c>
      <c r="G4460" s="38">
        <v>40.286426544189453</v>
      </c>
      <c r="H4460" s="18">
        <f t="shared" si="208"/>
        <v>40.262274690179936</v>
      </c>
      <c r="I4460" s="38">
        <v>97.7200927734375</v>
      </c>
      <c r="J4460" s="18">
        <f t="shared" si="209"/>
        <v>97.661509235086896</v>
      </c>
    </row>
    <row r="4461" spans="1:10" x14ac:dyDescent="0.3">
      <c r="A4461" s="3">
        <v>2039</v>
      </c>
      <c r="B4461" s="3">
        <v>8</v>
      </c>
      <c r="C4461" s="4">
        <v>18</v>
      </c>
      <c r="D4461" s="19">
        <f>INDEX('Prom Factor Mensual Hora 0,5'!$B$5:$N$28,MATCH('Casos CMg'!$C4461,'Prom Factor Mensual Hora 0,5'!$A$5:$A$28,0),MATCH('Casos CMg'!$B4461,'Prom Factor Mensual Hora 0,5'!$B$4:$M$4,0))</f>
        <v>0.99302038755396105</v>
      </c>
      <c r="E4461" s="38">
        <v>87.460563659667969</v>
      </c>
      <c r="F4461" s="18">
        <f t="shared" si="207"/>
        <v>86.850122821011368</v>
      </c>
      <c r="G4461" s="38">
        <v>41.663967132568359</v>
      </c>
      <c r="H4461" s="18">
        <f t="shared" si="208"/>
        <v>41.373168789018528</v>
      </c>
      <c r="I4461" s="38">
        <v>101.91705322265619</v>
      </c>
      <c r="J4461" s="18">
        <f t="shared" si="209"/>
        <v>101.20571168951973</v>
      </c>
    </row>
    <row r="4462" spans="1:10" x14ac:dyDescent="0.3">
      <c r="A4462" s="3">
        <v>2039</v>
      </c>
      <c r="B4462" s="3">
        <v>8</v>
      </c>
      <c r="C4462" s="4">
        <v>19</v>
      </c>
      <c r="D4462" s="19">
        <f>INDEX('Prom Factor Mensual Hora 0,5'!$B$5:$N$28,MATCH('Casos CMg'!$C4462,'Prom Factor Mensual Hora 0,5'!$A$5:$A$28,0),MATCH('Casos CMg'!$B4462,'Prom Factor Mensual Hora 0,5'!$B$4:$M$4,0))</f>
        <v>0.97350088657496014</v>
      </c>
      <c r="E4462" s="38">
        <v>102.3419647216797</v>
      </c>
      <c r="F4462" s="18">
        <f t="shared" si="207"/>
        <v>99.629993390378488</v>
      </c>
      <c r="G4462" s="38">
        <v>49.575107574462891</v>
      </c>
      <c r="H4462" s="18">
        <f t="shared" si="208"/>
        <v>48.261411175788645</v>
      </c>
      <c r="I4462" s="38">
        <v>119.10926818847661</v>
      </c>
      <c r="J4462" s="18">
        <f t="shared" si="209"/>
        <v>115.95297818077667</v>
      </c>
    </row>
    <row r="4463" spans="1:10" x14ac:dyDescent="0.3">
      <c r="A4463" s="3">
        <v>2039</v>
      </c>
      <c r="B4463" s="3">
        <v>8</v>
      </c>
      <c r="C4463" s="4">
        <v>20</v>
      </c>
      <c r="D4463" s="19">
        <f>INDEX('Prom Factor Mensual Hora 0,5'!$B$5:$N$28,MATCH('Casos CMg'!$C4463,'Prom Factor Mensual Hora 0,5'!$A$5:$A$28,0),MATCH('Casos CMg'!$B4463,'Prom Factor Mensual Hora 0,5'!$B$4:$M$4,0))</f>
        <v>0.97351099485228498</v>
      </c>
      <c r="E4463" s="38">
        <v>102.3419647216797</v>
      </c>
      <c r="F4463" s="18">
        <f t="shared" si="207"/>
        <v>99.631027891339855</v>
      </c>
      <c r="G4463" s="38">
        <v>49.575107574462891</v>
      </c>
      <c r="H4463" s="18">
        <f t="shared" si="208"/>
        <v>48.261912294724418</v>
      </c>
      <c r="I4463" s="38">
        <v>119.10926818847661</v>
      </c>
      <c r="J4463" s="18">
        <f t="shared" si="209"/>
        <v>115.95418217029147</v>
      </c>
    </row>
    <row r="4464" spans="1:10" x14ac:dyDescent="0.3">
      <c r="A4464" s="3">
        <v>2039</v>
      </c>
      <c r="B4464" s="3">
        <v>8</v>
      </c>
      <c r="C4464" s="4">
        <v>21</v>
      </c>
      <c r="D4464" s="19">
        <f>INDEX('Prom Factor Mensual Hora 0,5'!$B$5:$N$28,MATCH('Casos CMg'!$C4464,'Prom Factor Mensual Hora 0,5'!$A$5:$A$28,0),MATCH('Casos CMg'!$B4464,'Prom Factor Mensual Hora 0,5'!$B$4:$M$4,0))</f>
        <v>0.97349355073691068</v>
      </c>
      <c r="E4464" s="38">
        <v>102.3419647216797</v>
      </c>
      <c r="F4464" s="18">
        <f t="shared" si="207"/>
        <v>99.629242626299629</v>
      </c>
      <c r="G4464" s="38">
        <v>49.575107574462891</v>
      </c>
      <c r="H4464" s="18">
        <f t="shared" si="208"/>
        <v>48.261047500828198</v>
      </c>
      <c r="I4464" s="38">
        <v>119.10926818847661</v>
      </c>
      <c r="J4464" s="18">
        <f t="shared" si="209"/>
        <v>115.95210441447504</v>
      </c>
    </row>
    <row r="4465" spans="1:10" x14ac:dyDescent="0.3">
      <c r="A4465" s="3">
        <v>2039</v>
      </c>
      <c r="B4465" s="3">
        <v>8</v>
      </c>
      <c r="C4465" s="4">
        <v>22</v>
      </c>
      <c r="D4465" s="19">
        <f>INDEX('Prom Factor Mensual Hora 0,5'!$B$5:$N$28,MATCH('Casos CMg'!$C4465,'Prom Factor Mensual Hora 0,5'!$A$5:$A$28,0),MATCH('Casos CMg'!$B4465,'Prom Factor Mensual Hora 0,5'!$B$4:$M$4,0))</f>
        <v>0.9734807689676247</v>
      </c>
      <c r="E4465" s="38">
        <v>102.3419647216797</v>
      </c>
      <c r="F4465" s="18">
        <f t="shared" si="207"/>
        <v>99.62793451491828</v>
      </c>
      <c r="G4465" s="38">
        <v>49.575107574462891</v>
      </c>
      <c r="H4465" s="18">
        <f t="shared" si="208"/>
        <v>48.260413843240848</v>
      </c>
      <c r="I4465" s="38">
        <v>119.10926818847661</v>
      </c>
      <c r="J4465" s="18">
        <f t="shared" si="209"/>
        <v>115.95058198728924</v>
      </c>
    </row>
    <row r="4466" spans="1:10" x14ac:dyDescent="0.3">
      <c r="A4466" s="3">
        <v>2039</v>
      </c>
      <c r="B4466" s="3">
        <v>8</v>
      </c>
      <c r="C4466" s="4">
        <v>23</v>
      </c>
      <c r="D4466" s="19">
        <f>INDEX('Prom Factor Mensual Hora 0,5'!$B$5:$N$28,MATCH('Casos CMg'!$C4466,'Prom Factor Mensual Hora 0,5'!$A$5:$A$28,0),MATCH('Casos CMg'!$B4466,'Prom Factor Mensual Hora 0,5'!$B$4:$M$4,0))</f>
        <v>0.97348974165532653</v>
      </c>
      <c r="E4466" s="38">
        <v>102.5644073486328</v>
      </c>
      <c r="F4466" s="18">
        <f t="shared" si="207"/>
        <v>99.845398412852219</v>
      </c>
      <c r="G4466" s="38">
        <v>49.690399169921882</v>
      </c>
      <c r="H4466" s="18">
        <f t="shared" si="208"/>
        <v>48.373093850677307</v>
      </c>
      <c r="I4466" s="38">
        <v>119.50453948974609</v>
      </c>
      <c r="J4466" s="18">
        <f t="shared" si="209"/>
        <v>116.33644327451169</v>
      </c>
    </row>
    <row r="4467" spans="1:10" x14ac:dyDescent="0.3">
      <c r="A4467" s="3">
        <v>2039</v>
      </c>
      <c r="B4467" s="3">
        <v>9</v>
      </c>
      <c r="C4467" s="4">
        <v>0</v>
      </c>
      <c r="D4467" s="19">
        <f>INDEX('Prom Factor Mensual Hora 0,5'!$B$5:$N$28,MATCH('Casos CMg'!$C4467,'Prom Factor Mensual Hora 0,5'!$A$5:$A$28,0),MATCH('Casos CMg'!$B4467,'Prom Factor Mensual Hora 0,5'!$B$4:$M$4,0))</f>
        <v>0.97204255867463574</v>
      </c>
      <c r="E4467" s="38">
        <v>84.477653503417969</v>
      </c>
      <c r="F4467" s="18">
        <f t="shared" si="207"/>
        <v>82.115874462291714</v>
      </c>
      <c r="G4467" s="38">
        <v>39.307174682617188</v>
      </c>
      <c r="H4467" s="18">
        <f t="shared" si="208"/>
        <v>38.208246652762071</v>
      </c>
      <c r="I4467" s="38">
        <v>96.237762451171875</v>
      </c>
      <c r="J4467" s="18">
        <f t="shared" si="209"/>
        <v>93.547200854158888</v>
      </c>
    </row>
    <row r="4468" spans="1:10" x14ac:dyDescent="0.3">
      <c r="A4468" s="3">
        <v>2039</v>
      </c>
      <c r="B4468" s="3">
        <v>9</v>
      </c>
      <c r="C4468" s="4">
        <v>1</v>
      </c>
      <c r="D4468" s="19">
        <f>INDEX('Prom Factor Mensual Hora 0,5'!$B$5:$N$28,MATCH('Casos CMg'!$C4468,'Prom Factor Mensual Hora 0,5'!$A$5:$A$28,0),MATCH('Casos CMg'!$B4468,'Prom Factor Mensual Hora 0,5'!$B$4:$M$4,0))</f>
        <v>0.9742465831758057</v>
      </c>
      <c r="E4468" s="38">
        <v>81.948554992675781</v>
      </c>
      <c r="F4468" s="18">
        <f t="shared" si="207"/>
        <v>79.838099697809</v>
      </c>
      <c r="G4468" s="38">
        <v>38.106834411621087</v>
      </c>
      <c r="H4468" s="18">
        <f t="shared" si="208"/>
        <v>37.125453221168058</v>
      </c>
      <c r="I4468" s="38">
        <v>94.827072143554688</v>
      </c>
      <c r="J4468" s="18">
        <f t="shared" si="209"/>
        <v>92.384951028423785</v>
      </c>
    </row>
    <row r="4469" spans="1:10" x14ac:dyDescent="0.3">
      <c r="A4469" s="3">
        <v>2039</v>
      </c>
      <c r="B4469" s="3">
        <v>9</v>
      </c>
      <c r="C4469" s="4">
        <v>2</v>
      </c>
      <c r="D4469" s="19">
        <f>INDEX('Prom Factor Mensual Hora 0,5'!$B$5:$N$28,MATCH('Casos CMg'!$C4469,'Prom Factor Mensual Hora 0,5'!$A$5:$A$28,0),MATCH('Casos CMg'!$B4469,'Prom Factor Mensual Hora 0,5'!$B$4:$M$4,0))</f>
        <v>0.97408407668829189</v>
      </c>
      <c r="E4469" s="38">
        <v>81.948554992675781</v>
      </c>
      <c r="F4469" s="18">
        <f t="shared" si="207"/>
        <v>79.824782525980297</v>
      </c>
      <c r="G4469" s="38">
        <v>38.106834411621087</v>
      </c>
      <c r="H4469" s="18">
        <f t="shared" si="208"/>
        <v>37.119260613357554</v>
      </c>
      <c r="I4469" s="38">
        <v>94.827072143554688</v>
      </c>
      <c r="J4469" s="18">
        <f t="shared" si="209"/>
        <v>92.369541014008519</v>
      </c>
    </row>
    <row r="4470" spans="1:10" x14ac:dyDescent="0.3">
      <c r="A4470" s="3">
        <v>2039</v>
      </c>
      <c r="B4470" s="3">
        <v>9</v>
      </c>
      <c r="C4470" s="4">
        <v>3</v>
      </c>
      <c r="D4470" s="19">
        <f>INDEX('Prom Factor Mensual Hora 0,5'!$B$5:$N$28,MATCH('Casos CMg'!$C4470,'Prom Factor Mensual Hora 0,5'!$A$5:$A$28,0),MATCH('Casos CMg'!$B4470,'Prom Factor Mensual Hora 0,5'!$B$4:$M$4,0))</f>
        <v>0.97503800939849639</v>
      </c>
      <c r="E4470" s="38">
        <v>81.948554992675781</v>
      </c>
      <c r="F4470" s="18">
        <f t="shared" si="207"/>
        <v>79.902955933141811</v>
      </c>
      <c r="G4470" s="38">
        <v>38.106834411621087</v>
      </c>
      <c r="H4470" s="18">
        <f t="shared" si="208"/>
        <v>37.155611969185145</v>
      </c>
      <c r="I4470" s="38">
        <v>94.827072143554688</v>
      </c>
      <c r="J4470" s="18">
        <f t="shared" si="209"/>
        <v>92.459999659939172</v>
      </c>
    </row>
    <row r="4471" spans="1:10" x14ac:dyDescent="0.3">
      <c r="A4471" s="3">
        <v>2039</v>
      </c>
      <c r="B4471" s="3">
        <v>9</v>
      </c>
      <c r="C4471" s="4">
        <v>4</v>
      </c>
      <c r="D4471" s="19">
        <f>INDEX('Prom Factor Mensual Hora 0,5'!$B$5:$N$28,MATCH('Casos CMg'!$C4471,'Prom Factor Mensual Hora 0,5'!$A$5:$A$28,0),MATCH('Casos CMg'!$B4471,'Prom Factor Mensual Hora 0,5'!$B$4:$M$4,0))</f>
        <v>0.97408482109622996</v>
      </c>
      <c r="E4471" s="38">
        <v>81.948554992675781</v>
      </c>
      <c r="F4471" s="18">
        <f t="shared" si="207"/>
        <v>79.824843529135151</v>
      </c>
      <c r="G4471" s="38">
        <v>38.106834411621087</v>
      </c>
      <c r="H4471" s="18">
        <f t="shared" si="208"/>
        <v>37.119288980387587</v>
      </c>
      <c r="I4471" s="38">
        <v>94.827072143554688</v>
      </c>
      <c r="J4471" s="18">
        <f t="shared" si="209"/>
        <v>92.369611604033764</v>
      </c>
    </row>
    <row r="4472" spans="1:10" x14ac:dyDescent="0.3">
      <c r="A4472" s="3">
        <v>2039</v>
      </c>
      <c r="B4472" s="3">
        <v>9</v>
      </c>
      <c r="C4472" s="4">
        <v>5</v>
      </c>
      <c r="D4472" s="19">
        <f>INDEX('Prom Factor Mensual Hora 0,5'!$B$5:$N$28,MATCH('Casos CMg'!$C4472,'Prom Factor Mensual Hora 0,5'!$A$5:$A$28,0),MATCH('Casos CMg'!$B4472,'Prom Factor Mensual Hora 0,5'!$B$4:$M$4,0))</f>
        <v>0.97409849192360065</v>
      </c>
      <c r="E4472" s="38">
        <v>81.948554992675781</v>
      </c>
      <c r="F4472" s="18">
        <f t="shared" si="207"/>
        <v>79.82596383368373</v>
      </c>
      <c r="G4472" s="38">
        <v>38.106834411621087</v>
      </c>
      <c r="H4472" s="18">
        <f t="shared" si="208"/>
        <v>37.11980993234247</v>
      </c>
      <c r="I4472" s="38">
        <v>94.827072143554688</v>
      </c>
      <c r="J4472" s="18">
        <f t="shared" si="209"/>
        <v>92.370907968567096</v>
      </c>
    </row>
    <row r="4473" spans="1:10" x14ac:dyDescent="0.3">
      <c r="A4473" s="3">
        <v>2039</v>
      </c>
      <c r="B4473" s="3">
        <v>9</v>
      </c>
      <c r="C4473" s="4">
        <v>6</v>
      </c>
      <c r="D4473" s="19">
        <f>INDEX('Prom Factor Mensual Hora 0,5'!$B$5:$N$28,MATCH('Casos CMg'!$C4473,'Prom Factor Mensual Hora 0,5'!$A$5:$A$28,0),MATCH('Casos CMg'!$B4473,'Prom Factor Mensual Hora 0,5'!$B$4:$M$4,0))</f>
        <v>0.9740796118342202</v>
      </c>
      <c r="E4473" s="38">
        <v>51.748291015625</v>
      </c>
      <c r="F4473" s="18">
        <f t="shared" si="207"/>
        <v>50.406955225584262</v>
      </c>
      <c r="G4473" s="38">
        <v>24.809513092041019</v>
      </c>
      <c r="H4473" s="18">
        <f t="shared" si="208"/>
        <v>24.166440882491319</v>
      </c>
      <c r="I4473" s="38">
        <v>57.31585693359375</v>
      </c>
      <c r="J4473" s="18">
        <f t="shared" si="209"/>
        <v>55.830207673820702</v>
      </c>
    </row>
    <row r="4474" spans="1:10" x14ac:dyDescent="0.3">
      <c r="A4474" s="3">
        <v>2039</v>
      </c>
      <c r="B4474" s="3">
        <v>9</v>
      </c>
      <c r="C4474" s="4">
        <v>7</v>
      </c>
      <c r="D4474" s="19">
        <f>INDEX('Prom Factor Mensual Hora 0,5'!$B$5:$N$28,MATCH('Casos CMg'!$C4474,'Prom Factor Mensual Hora 0,5'!$A$5:$A$28,0),MATCH('Casos CMg'!$B4474,'Prom Factor Mensual Hora 0,5'!$B$4:$M$4,0))</f>
        <v>0.97273984380637468</v>
      </c>
      <c r="E4474" s="38">
        <v>51.458354949951172</v>
      </c>
      <c r="F4474" s="18">
        <f t="shared" si="207"/>
        <v>50.055592156548492</v>
      </c>
      <c r="G4474" s="38">
        <v>24.654619216918949</v>
      </c>
      <c r="H4474" s="18">
        <f t="shared" si="208"/>
        <v>23.982530446171381</v>
      </c>
      <c r="I4474" s="38">
        <v>57.103908538818359</v>
      </c>
      <c r="J4474" s="18">
        <f t="shared" si="209"/>
        <v>55.547247072783676</v>
      </c>
    </row>
    <row r="4475" spans="1:10" x14ac:dyDescent="0.3">
      <c r="A4475" s="3">
        <v>2039</v>
      </c>
      <c r="B4475" s="3">
        <v>9</v>
      </c>
      <c r="C4475" s="4">
        <v>8</v>
      </c>
      <c r="D4475" s="19">
        <f>INDEX('Prom Factor Mensual Hora 0,5'!$B$5:$N$28,MATCH('Casos CMg'!$C4475,'Prom Factor Mensual Hora 0,5'!$A$5:$A$28,0),MATCH('Casos CMg'!$B4475,'Prom Factor Mensual Hora 0,5'!$B$4:$M$4,0))</f>
        <v>0.97273361132409919</v>
      </c>
      <c r="E4475" s="38">
        <v>51.458354949951172</v>
      </c>
      <c r="F4475" s="18">
        <f t="shared" si="207"/>
        <v>50.055271443263337</v>
      </c>
      <c r="G4475" s="38">
        <v>24.654619216918949</v>
      </c>
      <c r="H4475" s="18">
        <f t="shared" si="208"/>
        <v>23.982376786694104</v>
      </c>
      <c r="I4475" s="38">
        <v>57.103908538818359</v>
      </c>
      <c r="J4475" s="18">
        <f t="shared" si="209"/>
        <v>55.54689117368585</v>
      </c>
    </row>
    <row r="4476" spans="1:10" x14ac:dyDescent="0.3">
      <c r="A4476" s="3">
        <v>2039</v>
      </c>
      <c r="B4476" s="3">
        <v>9</v>
      </c>
      <c r="C4476" s="4">
        <v>9</v>
      </c>
      <c r="D4476" s="19">
        <f>INDEX('Prom Factor Mensual Hora 0,5'!$B$5:$N$28,MATCH('Casos CMg'!$C4476,'Prom Factor Mensual Hora 0,5'!$A$5:$A$28,0),MATCH('Casos CMg'!$B4476,'Prom Factor Mensual Hora 0,5'!$B$4:$M$4,0))</f>
        <v>0.98380388909456784</v>
      </c>
      <c r="E4476" s="38">
        <v>15.34048652648926</v>
      </c>
      <c r="F4476" s="18">
        <f t="shared" si="207"/>
        <v>15.092030305362952</v>
      </c>
      <c r="G4476" s="38">
        <v>7.829007625579834</v>
      </c>
      <c r="H4476" s="18">
        <f t="shared" si="208"/>
        <v>7.7022081497964692</v>
      </c>
      <c r="I4476" s="38">
        <v>16.741872787475589</v>
      </c>
      <c r="J4476" s="18">
        <f t="shared" si="209"/>
        <v>16.470719559044998</v>
      </c>
    </row>
    <row r="4477" spans="1:10" x14ac:dyDescent="0.3">
      <c r="A4477" s="3">
        <v>2039</v>
      </c>
      <c r="B4477" s="3">
        <v>9</v>
      </c>
      <c r="C4477" s="4">
        <v>10</v>
      </c>
      <c r="D4477" s="19">
        <f>INDEX('Prom Factor Mensual Hora 0,5'!$B$5:$N$28,MATCH('Casos CMg'!$C4477,'Prom Factor Mensual Hora 0,5'!$A$5:$A$28,0),MATCH('Casos CMg'!$B4477,'Prom Factor Mensual Hora 0,5'!$B$4:$M$4,0))</f>
        <v>0.99651040141575653</v>
      </c>
      <c r="E4477" s="38">
        <v>15.34048652648926</v>
      </c>
      <c r="F4477" s="18">
        <f t="shared" si="207"/>
        <v>15.286954386424817</v>
      </c>
      <c r="G4477" s="38">
        <v>7.829007625579834</v>
      </c>
      <c r="H4477" s="18">
        <f t="shared" si="208"/>
        <v>7.8016875316535792</v>
      </c>
      <c r="I4477" s="38">
        <v>16.741872787475589</v>
      </c>
      <c r="J4477" s="18">
        <f t="shared" si="209"/>
        <v>16.683450371898829</v>
      </c>
    </row>
    <row r="4478" spans="1:10" x14ac:dyDescent="0.3">
      <c r="A4478" s="3">
        <v>2039</v>
      </c>
      <c r="B4478" s="3">
        <v>9</v>
      </c>
      <c r="C4478" s="4">
        <v>11</v>
      </c>
      <c r="D4478" s="19">
        <f>INDEX('Prom Factor Mensual Hora 0,5'!$B$5:$N$28,MATCH('Casos CMg'!$C4478,'Prom Factor Mensual Hora 0,5'!$A$5:$A$28,0),MATCH('Casos CMg'!$B4478,'Prom Factor Mensual Hora 0,5'!$B$4:$M$4,0))</f>
        <v>0.99637875931433106</v>
      </c>
      <c r="E4478" s="38">
        <v>15.34048652648926</v>
      </c>
      <c r="F4478" s="18">
        <f t="shared" si="207"/>
        <v>15.28493493254158</v>
      </c>
      <c r="G4478" s="38">
        <v>7.829007625579834</v>
      </c>
      <c r="H4478" s="18">
        <f t="shared" si="208"/>
        <v>7.8006569046376724</v>
      </c>
      <c r="I4478" s="38">
        <v>16.741872787475589</v>
      </c>
      <c r="J4478" s="18">
        <f t="shared" si="209"/>
        <v>16.68124643658329</v>
      </c>
    </row>
    <row r="4479" spans="1:10" x14ac:dyDescent="0.3">
      <c r="A4479" s="3">
        <v>2039</v>
      </c>
      <c r="B4479" s="3">
        <v>9</v>
      </c>
      <c r="C4479" s="4">
        <v>12</v>
      </c>
      <c r="D4479" s="19">
        <f>INDEX('Prom Factor Mensual Hora 0,5'!$B$5:$N$28,MATCH('Casos CMg'!$C4479,'Prom Factor Mensual Hora 0,5'!$A$5:$A$28,0),MATCH('Casos CMg'!$B4479,'Prom Factor Mensual Hora 0,5'!$B$4:$M$4,0))</f>
        <v>0.99637522767769626</v>
      </c>
      <c r="E4479" s="38">
        <v>15.34048652648926</v>
      </c>
      <c r="F4479" s="18">
        <f t="shared" si="207"/>
        <v>15.284880755517367</v>
      </c>
      <c r="G4479" s="38">
        <v>7.829007625579834</v>
      </c>
      <c r="H4479" s="18">
        <f t="shared" si="208"/>
        <v>7.8006292554275269</v>
      </c>
      <c r="I4479" s="38">
        <v>16.741872787475589</v>
      </c>
      <c r="J4479" s="18">
        <f t="shared" si="209"/>
        <v>16.681187310372017</v>
      </c>
    </row>
    <row r="4480" spans="1:10" x14ac:dyDescent="0.3">
      <c r="A4480" s="3">
        <v>2039</v>
      </c>
      <c r="B4480" s="3">
        <v>9</v>
      </c>
      <c r="C4480" s="4">
        <v>13</v>
      </c>
      <c r="D4480" s="19">
        <f>INDEX('Prom Factor Mensual Hora 0,5'!$B$5:$N$28,MATCH('Casos CMg'!$C4480,'Prom Factor Mensual Hora 0,5'!$A$5:$A$28,0),MATCH('Casos CMg'!$B4480,'Prom Factor Mensual Hora 0,5'!$B$4:$M$4,0))</f>
        <v>0.99639232684161072</v>
      </c>
      <c r="E4480" s="38">
        <v>15.287773132324221</v>
      </c>
      <c r="F4480" s="18">
        <f t="shared" si="207"/>
        <v>15.232619843543189</v>
      </c>
      <c r="G4480" s="38">
        <v>7.8008460998535156</v>
      </c>
      <c r="H4480" s="18">
        <f t="shared" si="208"/>
        <v>7.772703196766348</v>
      </c>
      <c r="I4480" s="38">
        <v>16.70333290100098</v>
      </c>
      <c r="J4480" s="18">
        <f t="shared" si="209"/>
        <v>16.643072735238398</v>
      </c>
    </row>
    <row r="4481" spans="1:10" x14ac:dyDescent="0.3">
      <c r="A4481" s="3">
        <v>2039</v>
      </c>
      <c r="B4481" s="3">
        <v>9</v>
      </c>
      <c r="C4481" s="4">
        <v>14</v>
      </c>
      <c r="D4481" s="19">
        <f>INDEX('Prom Factor Mensual Hora 0,5'!$B$5:$N$28,MATCH('Casos CMg'!$C4481,'Prom Factor Mensual Hora 0,5'!$A$5:$A$28,0),MATCH('Casos CMg'!$B4481,'Prom Factor Mensual Hora 0,5'!$B$4:$M$4,0))</f>
        <v>0.99819978685956856</v>
      </c>
      <c r="E4481" s="38">
        <v>15.287773132324221</v>
      </c>
      <c r="F4481" s="18">
        <f t="shared" si="207"/>
        <v>15.260251882243475</v>
      </c>
      <c r="G4481" s="38">
        <v>7.8008460998535156</v>
      </c>
      <c r="H4481" s="18">
        <f t="shared" si="208"/>
        <v>7.7868029141980761</v>
      </c>
      <c r="I4481" s="38">
        <v>16.70333290100098</v>
      </c>
      <c r="J4481" s="18">
        <f t="shared" si="209"/>
        <v>16.673263341623599</v>
      </c>
    </row>
    <row r="4482" spans="1:10" x14ac:dyDescent="0.3">
      <c r="A4482" s="3">
        <v>2039</v>
      </c>
      <c r="B4482" s="3">
        <v>9</v>
      </c>
      <c r="C4482" s="4">
        <v>15</v>
      </c>
      <c r="D4482" s="19">
        <f>INDEX('Prom Factor Mensual Hora 0,5'!$B$5:$N$28,MATCH('Casos CMg'!$C4482,'Prom Factor Mensual Hora 0,5'!$A$5:$A$28,0),MATCH('Casos CMg'!$B4482,'Prom Factor Mensual Hora 0,5'!$B$4:$M$4,0))</f>
        <v>0.99916905470794437</v>
      </c>
      <c r="E4482" s="38">
        <v>15.34048652648926</v>
      </c>
      <c r="F4482" s="18">
        <f t="shared" si="207"/>
        <v>15.327739421432231</v>
      </c>
      <c r="G4482" s="38">
        <v>7.829007625579834</v>
      </c>
      <c r="H4482" s="18">
        <f t="shared" si="208"/>
        <v>7.8225021485518909</v>
      </c>
      <c r="I4482" s="38">
        <v>16.741872787475589</v>
      </c>
      <c r="J4482" s="18">
        <f t="shared" si="209"/>
        <v>16.727961207102641</v>
      </c>
    </row>
    <row r="4483" spans="1:10" x14ac:dyDescent="0.3">
      <c r="A4483" s="3">
        <v>2039</v>
      </c>
      <c r="B4483" s="3">
        <v>9</v>
      </c>
      <c r="C4483" s="4">
        <v>16</v>
      </c>
      <c r="D4483" s="19">
        <f>INDEX('Prom Factor Mensual Hora 0,5'!$B$5:$N$28,MATCH('Casos CMg'!$C4483,'Prom Factor Mensual Hora 0,5'!$A$5:$A$28,0),MATCH('Casos CMg'!$B4483,'Prom Factor Mensual Hora 0,5'!$B$4:$M$4,0))</f>
        <v>0.9990444504188255</v>
      </c>
      <c r="E4483" s="38">
        <v>15.34048652648926</v>
      </c>
      <c r="F4483" s="18">
        <f t="shared" si="207"/>
        <v>15.32582793101386</v>
      </c>
      <c r="G4483" s="38">
        <v>7.829007625579834</v>
      </c>
      <c r="H4483" s="18">
        <f t="shared" si="208"/>
        <v>7.8215266206221994</v>
      </c>
      <c r="I4483" s="38">
        <v>16.741872787475589</v>
      </c>
      <c r="J4483" s="18">
        <f t="shared" si="209"/>
        <v>16.72587509794544</v>
      </c>
    </row>
    <row r="4484" spans="1:10" x14ac:dyDescent="0.3">
      <c r="A4484" s="3">
        <v>2039</v>
      </c>
      <c r="B4484" s="3">
        <v>9</v>
      </c>
      <c r="C4484" s="4">
        <v>17</v>
      </c>
      <c r="D4484" s="19">
        <f>INDEX('Prom Factor Mensual Hora 0,5'!$B$5:$N$28,MATCH('Casos CMg'!$C4484,'Prom Factor Mensual Hora 0,5'!$A$5:$A$28,0),MATCH('Casos CMg'!$B4484,'Prom Factor Mensual Hora 0,5'!$B$4:$M$4,0))</f>
        <v>0.9993050788709984</v>
      </c>
      <c r="E4484" s="38">
        <v>51.405643463134773</v>
      </c>
      <c r="F4484" s="18">
        <f t="shared" ref="F4484:F4547" si="210">$E4484*$D4484</f>
        <v>51.369920595342315</v>
      </c>
      <c r="G4484" s="38">
        <v>24.626459121704102</v>
      </c>
      <c r="H4484" s="18">
        <f t="shared" ref="H4484:H4547" si="211">$G4484*$D4484</f>
        <v>24.609345674927937</v>
      </c>
      <c r="I4484" s="38">
        <v>57.065364837646477</v>
      </c>
      <c r="J4484" s="18">
        <f t="shared" ref="J4484:J4547" si="212">$I4484*$D4484</f>
        <v>57.02570890988661</v>
      </c>
    </row>
    <row r="4485" spans="1:10" x14ac:dyDescent="0.3">
      <c r="A4485" s="3">
        <v>2039</v>
      </c>
      <c r="B4485" s="3">
        <v>9</v>
      </c>
      <c r="C4485" s="4">
        <v>18</v>
      </c>
      <c r="D4485" s="19">
        <f>INDEX('Prom Factor Mensual Hora 0,5'!$B$5:$N$28,MATCH('Casos CMg'!$C4485,'Prom Factor Mensual Hora 0,5'!$A$5:$A$28,0),MATCH('Casos CMg'!$B4485,'Prom Factor Mensual Hora 0,5'!$B$4:$M$4,0))</f>
        <v>0.99759036986935989</v>
      </c>
      <c r="E4485" s="38">
        <v>51.405643463134773</v>
      </c>
      <c r="F4485" s="18">
        <f t="shared" si="210"/>
        <v>51.281774875761059</v>
      </c>
      <c r="G4485" s="38">
        <v>24.626459121704102</v>
      </c>
      <c r="H4485" s="18">
        <f t="shared" si="211"/>
        <v>24.567118463793467</v>
      </c>
      <c r="I4485" s="38">
        <v>57.065364837646477</v>
      </c>
      <c r="J4485" s="18">
        <f t="shared" si="212"/>
        <v>56.927858415117711</v>
      </c>
    </row>
    <row r="4486" spans="1:10" x14ac:dyDescent="0.3">
      <c r="A4486" s="3">
        <v>2039</v>
      </c>
      <c r="B4486" s="3">
        <v>9</v>
      </c>
      <c r="C4486" s="4">
        <v>19</v>
      </c>
      <c r="D4486" s="19">
        <f>INDEX('Prom Factor Mensual Hora 0,5'!$B$5:$N$28,MATCH('Casos CMg'!$C4486,'Prom Factor Mensual Hora 0,5'!$A$5:$A$28,0),MATCH('Casos CMg'!$B4486,'Prom Factor Mensual Hora 0,5'!$B$4:$M$4,0))</f>
        <v>0.98333751685340054</v>
      </c>
      <c r="E4486" s="38">
        <v>85.397315979003906</v>
      </c>
      <c r="F4486" s="18">
        <f t="shared" si="210"/>
        <v>83.974384640738919</v>
      </c>
      <c r="G4486" s="38">
        <v>39.743659973144531</v>
      </c>
      <c r="H4486" s="18">
        <f t="shared" si="211"/>
        <v>39.081431908657834</v>
      </c>
      <c r="I4486" s="38">
        <v>96.750747680664063</v>
      </c>
      <c r="J4486" s="18">
        <f t="shared" si="212"/>
        <v>95.138639978014098</v>
      </c>
    </row>
    <row r="4487" spans="1:10" x14ac:dyDescent="0.3">
      <c r="A4487" s="3">
        <v>2039</v>
      </c>
      <c r="B4487" s="3">
        <v>9</v>
      </c>
      <c r="C4487" s="4">
        <v>20</v>
      </c>
      <c r="D4487" s="19">
        <f>INDEX('Prom Factor Mensual Hora 0,5'!$B$5:$N$28,MATCH('Casos CMg'!$C4487,'Prom Factor Mensual Hora 0,5'!$A$5:$A$28,0),MATCH('Casos CMg'!$B4487,'Prom Factor Mensual Hora 0,5'!$B$4:$M$4,0))</f>
        <v>0.97364157716331123</v>
      </c>
      <c r="E4487" s="38">
        <v>85.397315979003906</v>
      </c>
      <c r="F4487" s="18">
        <f t="shared" si="210"/>
        <v>83.146377415311008</v>
      </c>
      <c r="G4487" s="38">
        <v>39.743659973144531</v>
      </c>
      <c r="H4487" s="18">
        <f t="shared" si="211"/>
        <v>38.696079778494806</v>
      </c>
      <c r="I4487" s="38">
        <v>96.750747680664063</v>
      </c>
      <c r="J4487" s="18">
        <f t="shared" si="212"/>
        <v>94.200550563531337</v>
      </c>
    </row>
    <row r="4488" spans="1:10" x14ac:dyDescent="0.3">
      <c r="A4488" s="3">
        <v>2039</v>
      </c>
      <c r="B4488" s="3">
        <v>9</v>
      </c>
      <c r="C4488" s="4">
        <v>21</v>
      </c>
      <c r="D4488" s="19">
        <f>INDEX('Prom Factor Mensual Hora 0,5'!$B$5:$N$28,MATCH('Casos CMg'!$C4488,'Prom Factor Mensual Hora 0,5'!$A$5:$A$28,0),MATCH('Casos CMg'!$B4488,'Prom Factor Mensual Hora 0,5'!$B$4:$M$4,0))</f>
        <v>0.97197707714224701</v>
      </c>
      <c r="E4488" s="38">
        <v>85.397315979003906</v>
      </c>
      <c r="F4488" s="18">
        <f t="shared" si="210"/>
        <v>83.004233581065122</v>
      </c>
      <c r="G4488" s="38">
        <v>39.743659973144531</v>
      </c>
      <c r="H4488" s="18">
        <f t="shared" si="211"/>
        <v>38.629926455632337</v>
      </c>
      <c r="I4488" s="38">
        <v>96.750747680664063</v>
      </c>
      <c r="J4488" s="18">
        <f t="shared" si="212"/>
        <v>94.039508941978895</v>
      </c>
    </row>
    <row r="4489" spans="1:10" x14ac:dyDescent="0.3">
      <c r="A4489" s="3">
        <v>2039</v>
      </c>
      <c r="B4489" s="3">
        <v>9</v>
      </c>
      <c r="C4489" s="4">
        <v>22</v>
      </c>
      <c r="D4489" s="19">
        <f>INDEX('Prom Factor Mensual Hora 0,5'!$B$5:$N$28,MATCH('Casos CMg'!$C4489,'Prom Factor Mensual Hora 0,5'!$A$5:$A$28,0),MATCH('Casos CMg'!$B4489,'Prom Factor Mensual Hora 0,5'!$B$4:$M$4,0))</f>
        <v>0.97199432949026132</v>
      </c>
      <c r="E4489" s="38">
        <v>85.397315979003906</v>
      </c>
      <c r="F4489" s="18">
        <f t="shared" si="210"/>
        <v>83.005706885279878</v>
      </c>
      <c r="G4489" s="38">
        <v>39.743659973144531</v>
      </c>
      <c r="H4489" s="18">
        <f t="shared" si="211"/>
        <v>38.630612127085556</v>
      </c>
      <c r="I4489" s="38">
        <v>96.750747680664063</v>
      </c>
      <c r="J4489" s="18">
        <f t="shared" si="212"/>
        <v>94.041178119548519</v>
      </c>
    </row>
    <row r="4490" spans="1:10" x14ac:dyDescent="0.3">
      <c r="A4490" s="3">
        <v>2039</v>
      </c>
      <c r="B4490" s="3">
        <v>9</v>
      </c>
      <c r="C4490" s="4">
        <v>23</v>
      </c>
      <c r="D4490" s="19">
        <f>INDEX('Prom Factor Mensual Hora 0,5'!$B$5:$N$28,MATCH('Casos CMg'!$C4490,'Prom Factor Mensual Hora 0,5'!$A$5:$A$28,0),MATCH('Casos CMg'!$B4490,'Prom Factor Mensual Hora 0,5'!$B$4:$M$4,0))</f>
        <v>0.97199575680251449</v>
      </c>
      <c r="E4490" s="38">
        <v>85.397315979003906</v>
      </c>
      <c r="F4490" s="18">
        <f t="shared" si="210"/>
        <v>83.005828773915368</v>
      </c>
      <c r="G4490" s="38">
        <v>39.743659973144531</v>
      </c>
      <c r="H4490" s="18">
        <f t="shared" si="211"/>
        <v>38.630668853698424</v>
      </c>
      <c r="I4490" s="38">
        <v>96.750747680664063</v>
      </c>
      <c r="J4490" s="18">
        <f t="shared" si="212"/>
        <v>94.041316213076186</v>
      </c>
    </row>
    <row r="4491" spans="1:10" x14ac:dyDescent="0.3">
      <c r="A4491" s="3">
        <v>2039</v>
      </c>
      <c r="B4491" s="3">
        <v>10</v>
      </c>
      <c r="C4491" s="4">
        <v>0</v>
      </c>
      <c r="D4491" s="19">
        <f>INDEX('Prom Factor Mensual Hora 0,5'!$B$5:$N$28,MATCH('Casos CMg'!$C4491,'Prom Factor Mensual Hora 0,5'!$A$5:$A$28,0),MATCH('Casos CMg'!$B4491,'Prom Factor Mensual Hora 0,5'!$B$4:$M$4,0))</f>
        <v>0.98061449370768206</v>
      </c>
      <c r="E4491" s="38">
        <v>47.607341766357422</v>
      </c>
      <c r="F4491" s="18">
        <f t="shared" si="210"/>
        <v>46.684449342985168</v>
      </c>
      <c r="G4491" s="38">
        <v>25.949287414550781</v>
      </c>
      <c r="H4491" s="18">
        <f t="shared" si="211"/>
        <v>25.446247340094839</v>
      </c>
      <c r="I4491" s="38">
        <v>54.68280029296875</v>
      </c>
      <c r="J4491" s="18">
        <f t="shared" si="212"/>
        <v>53.622746523807841</v>
      </c>
    </row>
    <row r="4492" spans="1:10" x14ac:dyDescent="0.3">
      <c r="A4492" s="3">
        <v>2039</v>
      </c>
      <c r="B4492" s="3">
        <v>10</v>
      </c>
      <c r="C4492" s="4">
        <v>1</v>
      </c>
      <c r="D4492" s="19">
        <f>INDEX('Prom Factor Mensual Hora 0,5'!$B$5:$N$28,MATCH('Casos CMg'!$C4492,'Prom Factor Mensual Hora 0,5'!$A$5:$A$28,0),MATCH('Casos CMg'!$B4492,'Prom Factor Mensual Hora 0,5'!$B$4:$M$4,0))</f>
        <v>0.98669170963098818</v>
      </c>
      <c r="E4492" s="38">
        <v>49.239021301269531</v>
      </c>
      <c r="F4492" s="18">
        <f t="shared" si="210"/>
        <v>48.583734108306281</v>
      </c>
      <c r="G4492" s="38">
        <v>27.061952590942379</v>
      </c>
      <c r="H4492" s="18">
        <f t="shared" si="211"/>
        <v>26.701804267909687</v>
      </c>
      <c r="I4492" s="38">
        <v>56.740974426269531</v>
      </c>
      <c r="J4492" s="18">
        <f t="shared" si="212"/>
        <v>55.985849062784062</v>
      </c>
    </row>
    <row r="4493" spans="1:10" x14ac:dyDescent="0.3">
      <c r="A4493" s="3">
        <v>2039</v>
      </c>
      <c r="B4493" s="3">
        <v>10</v>
      </c>
      <c r="C4493" s="4">
        <v>2</v>
      </c>
      <c r="D4493" s="19">
        <f>INDEX('Prom Factor Mensual Hora 0,5'!$B$5:$N$28,MATCH('Casos CMg'!$C4493,'Prom Factor Mensual Hora 0,5'!$A$5:$A$28,0),MATCH('Casos CMg'!$B4493,'Prom Factor Mensual Hora 0,5'!$B$4:$M$4,0))</f>
        <v>0.98670064880071218</v>
      </c>
      <c r="E4493" s="38">
        <v>49.239021301269531</v>
      </c>
      <c r="F4493" s="18">
        <f t="shared" si="210"/>
        <v>48.584174264274736</v>
      </c>
      <c r="G4493" s="38">
        <v>27.061952590942379</v>
      </c>
      <c r="H4493" s="18">
        <f t="shared" si="211"/>
        <v>26.702046179296961</v>
      </c>
      <c r="I4493" s="38">
        <v>56.740974426269531</v>
      </c>
      <c r="J4493" s="18">
        <f t="shared" si="212"/>
        <v>55.986356279984761</v>
      </c>
    </row>
    <row r="4494" spans="1:10" x14ac:dyDescent="0.3">
      <c r="A4494" s="3">
        <v>2039</v>
      </c>
      <c r="B4494" s="3">
        <v>10</v>
      </c>
      <c r="C4494" s="4">
        <v>3</v>
      </c>
      <c r="D4494" s="19">
        <f>INDEX('Prom Factor Mensual Hora 0,5'!$B$5:$N$28,MATCH('Casos CMg'!$C4494,'Prom Factor Mensual Hora 0,5'!$A$5:$A$28,0),MATCH('Casos CMg'!$B4494,'Prom Factor Mensual Hora 0,5'!$B$4:$M$4,0))</f>
        <v>0.9870199279359243</v>
      </c>
      <c r="E4494" s="38">
        <v>49.239021301269531</v>
      </c>
      <c r="F4494" s="18">
        <f t="shared" si="210"/>
        <v>48.599895256414491</v>
      </c>
      <c r="G4494" s="38">
        <v>27.061952590942379</v>
      </c>
      <c r="H4494" s="18">
        <f t="shared" si="211"/>
        <v>26.710686496117347</v>
      </c>
      <c r="I4494" s="38">
        <v>56.740974426269531</v>
      </c>
      <c r="J4494" s="18">
        <f t="shared" si="212"/>
        <v>56.004472489230679</v>
      </c>
    </row>
    <row r="4495" spans="1:10" x14ac:dyDescent="0.3">
      <c r="A4495" s="3">
        <v>2039</v>
      </c>
      <c r="B4495" s="3">
        <v>10</v>
      </c>
      <c r="C4495" s="4">
        <v>4</v>
      </c>
      <c r="D4495" s="19">
        <f>INDEX('Prom Factor Mensual Hora 0,5'!$B$5:$N$28,MATCH('Casos CMg'!$C4495,'Prom Factor Mensual Hora 0,5'!$A$5:$A$28,0),MATCH('Casos CMg'!$B4495,'Prom Factor Mensual Hora 0,5'!$B$4:$M$4,0))</f>
        <v>0.9870029666479051</v>
      </c>
      <c r="E4495" s="38">
        <v>49.239021301269531</v>
      </c>
      <c r="F4495" s="18">
        <f t="shared" si="210"/>
        <v>48.599060099192421</v>
      </c>
      <c r="G4495" s="38">
        <v>27.061952590942379</v>
      </c>
      <c r="H4495" s="18">
        <f t="shared" si="211"/>
        <v>26.71022749054509</v>
      </c>
      <c r="I4495" s="38">
        <v>56.740974426269531</v>
      </c>
      <c r="J4495" s="18">
        <f t="shared" si="212"/>
        <v>56.003510089220946</v>
      </c>
    </row>
    <row r="4496" spans="1:10" x14ac:dyDescent="0.3">
      <c r="A4496" s="3">
        <v>2039</v>
      </c>
      <c r="B4496" s="3">
        <v>10</v>
      </c>
      <c r="C4496" s="4">
        <v>5</v>
      </c>
      <c r="D4496" s="19">
        <f>INDEX('Prom Factor Mensual Hora 0,5'!$B$5:$N$28,MATCH('Casos CMg'!$C4496,'Prom Factor Mensual Hora 0,5'!$A$5:$A$28,0),MATCH('Casos CMg'!$B4496,'Prom Factor Mensual Hora 0,5'!$B$4:$M$4,0))</f>
        <v>0.98794974355569909</v>
      </c>
      <c r="E4496" s="38">
        <v>49.239021301269531</v>
      </c>
      <c r="F4496" s="18">
        <f t="shared" si="210"/>
        <v>48.645678467522835</v>
      </c>
      <c r="G4496" s="38">
        <v>27.061952590942379</v>
      </c>
      <c r="H4496" s="18">
        <f t="shared" si="211"/>
        <v>26.73584912233801</v>
      </c>
      <c r="I4496" s="38">
        <v>56.740974426269531</v>
      </c>
      <c r="J4496" s="18">
        <f t="shared" si="212"/>
        <v>56.057231133533463</v>
      </c>
    </row>
    <row r="4497" spans="1:10" x14ac:dyDescent="0.3">
      <c r="A4497" s="3">
        <v>2039</v>
      </c>
      <c r="B4497" s="3">
        <v>10</v>
      </c>
      <c r="C4497" s="4">
        <v>6</v>
      </c>
      <c r="D4497" s="19">
        <f>INDEX('Prom Factor Mensual Hora 0,5'!$B$5:$N$28,MATCH('Casos CMg'!$C4497,'Prom Factor Mensual Hora 0,5'!$A$5:$A$28,0),MATCH('Casos CMg'!$B4497,'Prom Factor Mensual Hora 0,5'!$B$4:$M$4,0))</f>
        <v>0.98762991447964255</v>
      </c>
      <c r="E4497" s="38">
        <v>8.6784372329711914</v>
      </c>
      <c r="F4497" s="18">
        <f t="shared" si="210"/>
        <v>8.5710842222162835</v>
      </c>
      <c r="G4497" s="38">
        <v>5.6999902725219727</v>
      </c>
      <c r="H4497" s="18">
        <f t="shared" si="211"/>
        <v>5.6294809053856705</v>
      </c>
      <c r="I4497" s="38">
        <v>9.6168136596679688</v>
      </c>
      <c r="J4497" s="18">
        <f t="shared" si="212"/>
        <v>9.4978528522645345</v>
      </c>
    </row>
    <row r="4498" spans="1:10" x14ac:dyDescent="0.3">
      <c r="A4498" s="3">
        <v>2039</v>
      </c>
      <c r="B4498" s="3">
        <v>10</v>
      </c>
      <c r="C4498" s="4">
        <v>7</v>
      </c>
      <c r="D4498" s="19">
        <f>INDEX('Prom Factor Mensual Hora 0,5'!$B$5:$N$28,MATCH('Casos CMg'!$C4498,'Prom Factor Mensual Hora 0,5'!$A$5:$A$28,0),MATCH('Casos CMg'!$B4498,'Prom Factor Mensual Hora 0,5'!$B$4:$M$4,0))</f>
        <v>0.9876323655348701</v>
      </c>
      <c r="E4498" s="38">
        <v>8.6784372329711914</v>
      </c>
      <c r="F4498" s="18">
        <f t="shared" si="210"/>
        <v>8.5711054935452307</v>
      </c>
      <c r="G4498" s="38">
        <v>5.6999902725219727</v>
      </c>
      <c r="H4498" s="18">
        <f t="shared" si="211"/>
        <v>5.6294948763766248</v>
      </c>
      <c r="I4498" s="38">
        <v>9.6168136596679688</v>
      </c>
      <c r="J4498" s="18">
        <f t="shared" si="212"/>
        <v>9.497876423605927</v>
      </c>
    </row>
    <row r="4499" spans="1:10" x14ac:dyDescent="0.3">
      <c r="A4499" s="3">
        <v>2039</v>
      </c>
      <c r="B4499" s="3">
        <v>10</v>
      </c>
      <c r="C4499" s="4">
        <v>8</v>
      </c>
      <c r="D4499" s="19">
        <f>INDEX('Prom Factor Mensual Hora 0,5'!$B$5:$N$28,MATCH('Casos CMg'!$C4499,'Prom Factor Mensual Hora 0,5'!$A$5:$A$28,0),MATCH('Casos CMg'!$B4499,'Prom Factor Mensual Hora 0,5'!$B$4:$M$4,0))</f>
        <v>0.98729907595495192</v>
      </c>
      <c r="E4499" s="38">
        <v>3.174350261688232</v>
      </c>
      <c r="F4499" s="18">
        <f t="shared" si="210"/>
        <v>3.1340330801221512</v>
      </c>
      <c r="G4499" s="38">
        <v>1.9404399394989009</v>
      </c>
      <c r="H4499" s="18">
        <f t="shared" si="211"/>
        <v>1.9157945592133476</v>
      </c>
      <c r="I4499" s="38">
        <v>3.6219911575317378</v>
      </c>
      <c r="J4499" s="18">
        <f t="shared" si="212"/>
        <v>3.5759885229480917</v>
      </c>
    </row>
    <row r="4500" spans="1:10" x14ac:dyDescent="0.3">
      <c r="A4500" s="3">
        <v>2039</v>
      </c>
      <c r="B4500" s="3">
        <v>10</v>
      </c>
      <c r="C4500" s="4">
        <v>9</v>
      </c>
      <c r="D4500" s="19">
        <f>INDEX('Prom Factor Mensual Hora 0,5'!$B$5:$N$28,MATCH('Casos CMg'!$C4500,'Prom Factor Mensual Hora 0,5'!$A$5:$A$28,0),MATCH('Casos CMg'!$B4500,'Prom Factor Mensual Hora 0,5'!$B$4:$M$4,0))</f>
        <v>0.9991578476552917</v>
      </c>
      <c r="E4500" s="38">
        <v>3.174350261688232</v>
      </c>
      <c r="F4500" s="18">
        <f t="shared" si="210"/>
        <v>3.1716769751724256</v>
      </c>
      <c r="G4500" s="38">
        <v>1.9404399394989009</v>
      </c>
      <c r="H4500" s="18">
        <f t="shared" si="211"/>
        <v>1.9388057934540863</v>
      </c>
      <c r="I4500" s="38">
        <v>3.6219911575317378</v>
      </c>
      <c r="J4500" s="18">
        <f t="shared" si="212"/>
        <v>3.6189408891859096</v>
      </c>
    </row>
    <row r="4501" spans="1:10" x14ac:dyDescent="0.3">
      <c r="A4501" s="3">
        <v>2039</v>
      </c>
      <c r="B4501" s="3">
        <v>10</v>
      </c>
      <c r="C4501" s="4">
        <v>10</v>
      </c>
      <c r="D4501" s="19">
        <f>INDEX('Prom Factor Mensual Hora 0,5'!$B$5:$N$28,MATCH('Casos CMg'!$C4501,'Prom Factor Mensual Hora 0,5'!$A$5:$A$28,0),MATCH('Casos CMg'!$B4501,'Prom Factor Mensual Hora 0,5'!$B$4:$M$4,0))</f>
        <v>0.9995828661525229</v>
      </c>
      <c r="E4501" s="38">
        <v>1.058969259262085</v>
      </c>
      <c r="F4501" s="18">
        <f t="shared" si="210"/>
        <v>1.058527527340609</v>
      </c>
      <c r="G4501" s="38">
        <v>0.82686865329742432</v>
      </c>
      <c r="H4501" s="18">
        <f t="shared" si="211"/>
        <v>0.82652373839471616</v>
      </c>
      <c r="I4501" s="38">
        <v>1.0785602331161499</v>
      </c>
      <c r="J4501" s="18">
        <f t="shared" si="212"/>
        <v>1.0781103291363743</v>
      </c>
    </row>
    <row r="4502" spans="1:10" x14ac:dyDescent="0.3">
      <c r="A4502" s="3">
        <v>2039</v>
      </c>
      <c r="B4502" s="3">
        <v>10</v>
      </c>
      <c r="C4502" s="4">
        <v>11</v>
      </c>
      <c r="D4502" s="19">
        <f>INDEX('Prom Factor Mensual Hora 0,5'!$B$5:$N$28,MATCH('Casos CMg'!$C4502,'Prom Factor Mensual Hora 0,5'!$A$5:$A$28,0),MATCH('Casos CMg'!$B4502,'Prom Factor Mensual Hora 0,5'!$B$4:$M$4,0))</f>
        <v>0.99952344568666041</v>
      </c>
      <c r="E4502" s="38">
        <v>1.058969259262085</v>
      </c>
      <c r="F4502" s="18">
        <f t="shared" si="210"/>
        <v>1.0584646028938896</v>
      </c>
      <c r="G4502" s="38">
        <v>0.82686865329742432</v>
      </c>
      <c r="H4502" s="18">
        <f t="shared" si="211"/>
        <v>0.8264746054741301</v>
      </c>
      <c r="I4502" s="38">
        <v>1.0785602331161499</v>
      </c>
      <c r="J4502" s="18">
        <f t="shared" si="212"/>
        <v>1.0780462405848619</v>
      </c>
    </row>
    <row r="4503" spans="1:10" x14ac:dyDescent="0.3">
      <c r="A4503" s="3">
        <v>2039</v>
      </c>
      <c r="B4503" s="3">
        <v>10</v>
      </c>
      <c r="C4503" s="4">
        <v>12</v>
      </c>
      <c r="D4503" s="19">
        <f>INDEX('Prom Factor Mensual Hora 0,5'!$B$5:$N$28,MATCH('Casos CMg'!$C4503,'Prom Factor Mensual Hora 0,5'!$A$5:$A$28,0),MATCH('Casos CMg'!$B4503,'Prom Factor Mensual Hora 0,5'!$B$4:$M$4,0))</f>
        <v>0.99953095526393487</v>
      </c>
      <c r="E4503" s="38">
        <v>1.058969259262085</v>
      </c>
      <c r="F4503" s="18">
        <f t="shared" si="210"/>
        <v>1.0584725553053733</v>
      </c>
      <c r="G4503" s="38">
        <v>0.82686865329742432</v>
      </c>
      <c r="H4503" s="18">
        <f t="shared" si="211"/>
        <v>0.82648081490817793</v>
      </c>
      <c r="I4503" s="38">
        <v>1.0785602331161499</v>
      </c>
      <c r="J4503" s="18">
        <f t="shared" si="212"/>
        <v>1.0780543401162777</v>
      </c>
    </row>
    <row r="4504" spans="1:10" x14ac:dyDescent="0.3">
      <c r="A4504" s="3">
        <v>2039</v>
      </c>
      <c r="B4504" s="3">
        <v>10</v>
      </c>
      <c r="C4504" s="4">
        <v>13</v>
      </c>
      <c r="D4504" s="19">
        <f>INDEX('Prom Factor Mensual Hora 0,5'!$B$5:$N$28,MATCH('Casos CMg'!$C4504,'Prom Factor Mensual Hora 0,5'!$A$5:$A$28,0),MATCH('Casos CMg'!$B4504,'Prom Factor Mensual Hora 0,5'!$B$4:$M$4,0))</f>
        <v>0.99956208482646935</v>
      </c>
      <c r="E4504" s="38">
        <v>1.058969259262085</v>
      </c>
      <c r="F4504" s="18">
        <f t="shared" si="210"/>
        <v>1.0585055205551517</v>
      </c>
      <c r="G4504" s="38">
        <v>0.82686865329742432</v>
      </c>
      <c r="H4504" s="18">
        <f t="shared" si="211"/>
        <v>0.82650655496762848</v>
      </c>
      <c r="I4504" s="38">
        <v>1.0785602331161499</v>
      </c>
      <c r="J4504" s="18">
        <f t="shared" si="212"/>
        <v>1.0780879152245015</v>
      </c>
    </row>
    <row r="4505" spans="1:10" x14ac:dyDescent="0.3">
      <c r="A4505" s="3">
        <v>2039</v>
      </c>
      <c r="B4505" s="3">
        <v>10</v>
      </c>
      <c r="C4505" s="4">
        <v>14</v>
      </c>
      <c r="D4505" s="19">
        <f>INDEX('Prom Factor Mensual Hora 0,5'!$B$5:$N$28,MATCH('Casos CMg'!$C4505,'Prom Factor Mensual Hora 0,5'!$A$5:$A$28,0),MATCH('Casos CMg'!$B4505,'Prom Factor Mensual Hora 0,5'!$B$4:$M$4,0))</f>
        <v>0.99971987807715179</v>
      </c>
      <c r="E4505" s="38">
        <v>1.482556939125061</v>
      </c>
      <c r="F4505" s="18">
        <f t="shared" si="210"/>
        <v>1.4821416424245413</v>
      </c>
      <c r="G4505" s="38">
        <v>1.157616019248962</v>
      </c>
      <c r="H4505" s="18">
        <f t="shared" si="211"/>
        <v>1.1572917456237299</v>
      </c>
      <c r="I4505" s="38">
        <v>1.5099842548370359</v>
      </c>
      <c r="J4505" s="18">
        <f t="shared" si="212"/>
        <v>1.5095612751441005</v>
      </c>
    </row>
    <row r="4506" spans="1:10" x14ac:dyDescent="0.3">
      <c r="A4506" s="3">
        <v>2039</v>
      </c>
      <c r="B4506" s="3">
        <v>10</v>
      </c>
      <c r="C4506" s="4">
        <v>15</v>
      </c>
      <c r="D4506" s="19">
        <f>INDEX('Prom Factor Mensual Hora 0,5'!$B$5:$N$28,MATCH('Casos CMg'!$C4506,'Prom Factor Mensual Hora 0,5'!$A$5:$A$28,0),MATCH('Casos CMg'!$B4506,'Prom Factor Mensual Hora 0,5'!$B$4:$M$4,0))</f>
        <v>0.99988320758683513</v>
      </c>
      <c r="E4506" s="38">
        <v>2.1179385185241699</v>
      </c>
      <c r="F4506" s="18">
        <f t="shared" si="210"/>
        <v>2.1176911593736567</v>
      </c>
      <c r="G4506" s="38">
        <v>1.6537373065948491</v>
      </c>
      <c r="H4506" s="18">
        <f t="shared" si="211"/>
        <v>1.653544162624071</v>
      </c>
      <c r="I4506" s="38">
        <v>2.1571204662322998</v>
      </c>
      <c r="J4506" s="18">
        <f t="shared" si="212"/>
        <v>2.1568685309275613</v>
      </c>
    </row>
    <row r="4507" spans="1:10" x14ac:dyDescent="0.3">
      <c r="A4507" s="3">
        <v>2039</v>
      </c>
      <c r="B4507" s="3">
        <v>10</v>
      </c>
      <c r="C4507" s="4">
        <v>16</v>
      </c>
      <c r="D4507" s="19">
        <f>INDEX('Prom Factor Mensual Hora 0,5'!$B$5:$N$28,MATCH('Casos CMg'!$C4507,'Prom Factor Mensual Hora 0,5'!$A$5:$A$28,0),MATCH('Casos CMg'!$B4507,'Prom Factor Mensual Hora 0,5'!$B$4:$M$4,0))</f>
        <v>0.99988320758683513</v>
      </c>
      <c r="E4507" s="38">
        <v>2.1179385185241699</v>
      </c>
      <c r="F4507" s="18">
        <f t="shared" si="210"/>
        <v>2.1176911593736567</v>
      </c>
      <c r="G4507" s="38">
        <v>1.6537373065948491</v>
      </c>
      <c r="H4507" s="18">
        <f t="shared" si="211"/>
        <v>1.653544162624071</v>
      </c>
      <c r="I4507" s="38">
        <v>2.1571204662322998</v>
      </c>
      <c r="J4507" s="18">
        <f t="shared" si="212"/>
        <v>2.1568685309275613</v>
      </c>
    </row>
    <row r="4508" spans="1:10" x14ac:dyDescent="0.3">
      <c r="A4508" s="3">
        <v>2039</v>
      </c>
      <c r="B4508" s="3">
        <v>10</v>
      </c>
      <c r="C4508" s="4">
        <v>17</v>
      </c>
      <c r="D4508" s="19">
        <f>INDEX('Prom Factor Mensual Hora 0,5'!$B$5:$N$28,MATCH('Casos CMg'!$C4508,'Prom Factor Mensual Hora 0,5'!$A$5:$A$28,0),MATCH('Casos CMg'!$B4508,'Prom Factor Mensual Hora 0,5'!$B$4:$M$4,0))</f>
        <v>0.99988323929231326</v>
      </c>
      <c r="E4508" s="38">
        <v>2.1179385185241699</v>
      </c>
      <c r="F4508" s="18">
        <f t="shared" si="210"/>
        <v>2.1176912265239101</v>
      </c>
      <c r="G4508" s="38">
        <v>1.6537373065948491</v>
      </c>
      <c r="H4508" s="18">
        <f t="shared" si="211"/>
        <v>1.6535442150566031</v>
      </c>
      <c r="I4508" s="38">
        <v>2.1571204662322998</v>
      </c>
      <c r="J4508" s="18">
        <f t="shared" si="212"/>
        <v>2.1568685993200969</v>
      </c>
    </row>
    <row r="4509" spans="1:10" x14ac:dyDescent="0.3">
      <c r="A4509" s="3">
        <v>2039</v>
      </c>
      <c r="B4509" s="3">
        <v>10</v>
      </c>
      <c r="C4509" s="4">
        <v>18</v>
      </c>
      <c r="D4509" s="19">
        <f>INDEX('Prom Factor Mensual Hora 0,5'!$B$5:$N$28,MATCH('Casos CMg'!$C4509,'Prom Factor Mensual Hora 0,5'!$A$5:$A$28,0),MATCH('Casos CMg'!$B4509,'Prom Factor Mensual Hora 0,5'!$B$4:$M$4,0))</f>
        <v>0.99988470501655835</v>
      </c>
      <c r="E4509" s="38">
        <v>2.1179385185241699</v>
      </c>
      <c r="F4509" s="18">
        <f t="shared" si="210"/>
        <v>2.1176943308377463</v>
      </c>
      <c r="G4509" s="38">
        <v>1.6537373065948491</v>
      </c>
      <c r="H4509" s="18">
        <f t="shared" si="211"/>
        <v>1.6535466389794684</v>
      </c>
      <c r="I4509" s="38">
        <v>2.1571204662322998</v>
      </c>
      <c r="J4509" s="18">
        <f t="shared" si="212"/>
        <v>2.1568717610638637</v>
      </c>
    </row>
    <row r="4510" spans="1:10" x14ac:dyDescent="0.3">
      <c r="A4510" s="3">
        <v>2039</v>
      </c>
      <c r="B4510" s="3">
        <v>10</v>
      </c>
      <c r="C4510" s="4">
        <v>19</v>
      </c>
      <c r="D4510" s="19">
        <f>INDEX('Prom Factor Mensual Hora 0,5'!$B$5:$N$28,MATCH('Casos CMg'!$C4510,'Prom Factor Mensual Hora 0,5'!$A$5:$A$28,0),MATCH('Casos CMg'!$B4510,'Prom Factor Mensual Hora 0,5'!$B$4:$M$4,0))</f>
        <v>0.99484069998452063</v>
      </c>
      <c r="E4510" s="38">
        <v>36.185558319091797</v>
      </c>
      <c r="F4510" s="18">
        <f t="shared" si="210"/>
        <v>35.998866167495976</v>
      </c>
      <c r="G4510" s="38">
        <v>18.160614013671879</v>
      </c>
      <c r="H4510" s="18">
        <f t="shared" si="211"/>
        <v>18.066917957510025</v>
      </c>
      <c r="I4510" s="38">
        <v>40.27557373046875</v>
      </c>
      <c r="J4510" s="18">
        <f t="shared" si="212"/>
        <v>40.067779962297699</v>
      </c>
    </row>
    <row r="4511" spans="1:10" x14ac:dyDescent="0.3">
      <c r="A4511" s="3">
        <v>2039</v>
      </c>
      <c r="B4511" s="3">
        <v>10</v>
      </c>
      <c r="C4511" s="4">
        <v>20</v>
      </c>
      <c r="D4511" s="19">
        <f>INDEX('Prom Factor Mensual Hora 0,5'!$B$5:$N$28,MATCH('Casos CMg'!$C4511,'Prom Factor Mensual Hora 0,5'!$A$5:$A$28,0),MATCH('Casos CMg'!$B4511,'Prom Factor Mensual Hora 0,5'!$B$4:$M$4,0))</f>
        <v>0.98074713749844833</v>
      </c>
      <c r="E4511" s="38">
        <v>32.378292083740227</v>
      </c>
      <c r="F4511" s="18">
        <f t="shared" si="210"/>
        <v>31.754917278216897</v>
      </c>
      <c r="G4511" s="38">
        <v>15.564390182495121</v>
      </c>
      <c r="H4511" s="18">
        <f t="shared" si="211"/>
        <v>15.264731118391042</v>
      </c>
      <c r="I4511" s="38">
        <v>35.473171234130859</v>
      </c>
      <c r="J4511" s="18">
        <f t="shared" si="212"/>
        <v>34.790211145866138</v>
      </c>
    </row>
    <row r="4512" spans="1:10" x14ac:dyDescent="0.3">
      <c r="A4512" s="3">
        <v>2039</v>
      </c>
      <c r="B4512" s="3">
        <v>10</v>
      </c>
      <c r="C4512" s="4">
        <v>21</v>
      </c>
      <c r="D4512" s="19">
        <f>INDEX('Prom Factor Mensual Hora 0,5'!$B$5:$N$28,MATCH('Casos CMg'!$C4512,'Prom Factor Mensual Hora 0,5'!$A$5:$A$28,0),MATCH('Casos CMg'!$B4512,'Prom Factor Mensual Hora 0,5'!$B$4:$M$4,0))</f>
        <v>0.98070075515168487</v>
      </c>
      <c r="E4512" s="38">
        <v>32.378292083740227</v>
      </c>
      <c r="F4512" s="18">
        <f t="shared" si="210"/>
        <v>31.753415497045861</v>
      </c>
      <c r="G4512" s="38">
        <v>15.564390182495121</v>
      </c>
      <c r="H4512" s="18">
        <f t="shared" si="211"/>
        <v>15.264009205448435</v>
      </c>
      <c r="I4512" s="38">
        <v>35.473171234130859</v>
      </c>
      <c r="J4512" s="18">
        <f t="shared" si="212"/>
        <v>34.788565816937158</v>
      </c>
    </row>
    <row r="4513" spans="1:10" x14ac:dyDescent="0.3">
      <c r="A4513" s="3">
        <v>2039</v>
      </c>
      <c r="B4513" s="3">
        <v>10</v>
      </c>
      <c r="C4513" s="4">
        <v>22</v>
      </c>
      <c r="D4513" s="19">
        <f>INDEX('Prom Factor Mensual Hora 0,5'!$B$5:$N$28,MATCH('Casos CMg'!$C4513,'Prom Factor Mensual Hora 0,5'!$A$5:$A$28,0),MATCH('Casos CMg'!$B4513,'Prom Factor Mensual Hora 0,5'!$B$4:$M$4,0))</f>
        <v>0.98070301388438497</v>
      </c>
      <c r="E4513" s="38">
        <v>32.378292083740227</v>
      </c>
      <c r="F4513" s="18">
        <f t="shared" si="210"/>
        <v>31.753488630952965</v>
      </c>
      <c r="G4513" s="38">
        <v>15.564390182495121</v>
      </c>
      <c r="H4513" s="18">
        <f t="shared" si="211"/>
        <v>15.264044361245498</v>
      </c>
      <c r="I4513" s="38">
        <v>35.473171234130859</v>
      </c>
      <c r="J4513" s="18">
        <f t="shared" si="212"/>
        <v>34.788645941349003</v>
      </c>
    </row>
    <row r="4514" spans="1:10" x14ac:dyDescent="0.3">
      <c r="A4514" s="3">
        <v>2039</v>
      </c>
      <c r="B4514" s="3">
        <v>10</v>
      </c>
      <c r="C4514" s="4">
        <v>23</v>
      </c>
      <c r="D4514" s="19">
        <f>INDEX('Prom Factor Mensual Hora 0,5'!$B$5:$N$28,MATCH('Casos CMg'!$C4514,'Prom Factor Mensual Hora 0,5'!$A$5:$A$28,0),MATCH('Casos CMg'!$B4514,'Prom Factor Mensual Hora 0,5'!$B$4:$M$4,0))</f>
        <v>0.9807000534826753</v>
      </c>
      <c r="E4514" s="38">
        <v>34.009971618652337</v>
      </c>
      <c r="F4514" s="18">
        <f t="shared" si="210"/>
        <v>33.353580985356615</v>
      </c>
      <c r="G4514" s="38">
        <v>16.677059173583981</v>
      </c>
      <c r="H4514" s="18">
        <f t="shared" si="211"/>
        <v>16.355192823467551</v>
      </c>
      <c r="I4514" s="38">
        <v>37.531349182128913</v>
      </c>
      <c r="J4514" s="18">
        <f t="shared" si="212"/>
        <v>36.806996150190784</v>
      </c>
    </row>
    <row r="4515" spans="1:10" x14ac:dyDescent="0.3">
      <c r="A4515" s="3">
        <v>2039</v>
      </c>
      <c r="B4515" s="3">
        <v>11</v>
      </c>
      <c r="C4515" s="4">
        <v>0</v>
      </c>
      <c r="D4515" s="19">
        <f>INDEX('Prom Factor Mensual Hora 0,5'!$B$5:$N$28,MATCH('Casos CMg'!$C4515,'Prom Factor Mensual Hora 0,5'!$A$5:$A$28,0),MATCH('Casos CMg'!$B4515,'Prom Factor Mensual Hora 0,5'!$B$4:$M$4,0))</f>
        <v>0.97806805803312946</v>
      </c>
      <c r="E4515" s="38">
        <v>23.36024284362793</v>
      </c>
      <c r="F4515" s="18">
        <f t="shared" si="210"/>
        <v>22.847907353249479</v>
      </c>
      <c r="G4515" s="38">
        <v>11.55146408081055</v>
      </c>
      <c r="H4515" s="18">
        <f t="shared" si="211"/>
        <v>11.298118040957824</v>
      </c>
      <c r="I4515" s="38">
        <v>27.109268188476559</v>
      </c>
      <c r="J4515" s="18">
        <f t="shared" si="212"/>
        <v>26.514709291802561</v>
      </c>
    </row>
    <row r="4516" spans="1:10" x14ac:dyDescent="0.3">
      <c r="A4516" s="3">
        <v>2039</v>
      </c>
      <c r="B4516" s="3">
        <v>11</v>
      </c>
      <c r="C4516" s="4">
        <v>1</v>
      </c>
      <c r="D4516" s="19">
        <f>INDEX('Prom Factor Mensual Hora 0,5'!$B$5:$N$28,MATCH('Casos CMg'!$C4516,'Prom Factor Mensual Hora 0,5'!$A$5:$A$28,0),MATCH('Casos CMg'!$B4516,'Prom Factor Mensual Hora 0,5'!$B$4:$M$4,0))</f>
        <v>0.97782059625724937</v>
      </c>
      <c r="E4516" s="38">
        <v>23.36024284362793</v>
      </c>
      <c r="F4516" s="18">
        <f t="shared" si="210"/>
        <v>22.842126586070403</v>
      </c>
      <c r="G4516" s="38">
        <v>11.55146408081055</v>
      </c>
      <c r="H4516" s="18">
        <f t="shared" si="211"/>
        <v>11.295259495142371</v>
      </c>
      <c r="I4516" s="38">
        <v>27.109268188476559</v>
      </c>
      <c r="J4516" s="18">
        <f t="shared" si="212"/>
        <v>26.508000784153833</v>
      </c>
    </row>
    <row r="4517" spans="1:10" x14ac:dyDescent="0.3">
      <c r="A4517" s="3">
        <v>2039</v>
      </c>
      <c r="B4517" s="3">
        <v>11</v>
      </c>
      <c r="C4517" s="4">
        <v>2</v>
      </c>
      <c r="D4517" s="19">
        <f>INDEX('Prom Factor Mensual Hora 0,5'!$B$5:$N$28,MATCH('Casos CMg'!$C4517,'Prom Factor Mensual Hora 0,5'!$A$5:$A$28,0),MATCH('Casos CMg'!$B4517,'Prom Factor Mensual Hora 0,5'!$B$4:$M$4,0))</f>
        <v>0.97782244293888609</v>
      </c>
      <c r="E4517" s="38">
        <v>23.36024284362793</v>
      </c>
      <c r="F4517" s="18">
        <f t="shared" si="210"/>
        <v>22.842169725001895</v>
      </c>
      <c r="G4517" s="38">
        <v>11.55146408081055</v>
      </c>
      <c r="H4517" s="18">
        <f t="shared" si="211"/>
        <v>11.295280827018967</v>
      </c>
      <c r="I4517" s="38">
        <v>27.109268188476559</v>
      </c>
      <c r="J4517" s="18">
        <f t="shared" si="212"/>
        <v>26.508050846341579</v>
      </c>
    </row>
    <row r="4518" spans="1:10" x14ac:dyDescent="0.3">
      <c r="A4518" s="3">
        <v>2039</v>
      </c>
      <c r="B4518" s="3">
        <v>11</v>
      </c>
      <c r="C4518" s="4">
        <v>3</v>
      </c>
      <c r="D4518" s="19">
        <f>INDEX('Prom Factor Mensual Hora 0,5'!$B$5:$N$28,MATCH('Casos CMg'!$C4518,'Prom Factor Mensual Hora 0,5'!$A$5:$A$28,0),MATCH('Casos CMg'!$B4518,'Prom Factor Mensual Hora 0,5'!$B$4:$M$4,0))</f>
        <v>0.97783125509732516</v>
      </c>
      <c r="E4518" s="38">
        <v>23.36024284362793</v>
      </c>
      <c r="F4518" s="18">
        <f t="shared" si="210"/>
        <v>22.842375579163008</v>
      </c>
      <c r="G4518" s="38">
        <v>11.55146408081055</v>
      </c>
      <c r="H4518" s="18">
        <f t="shared" si="211"/>
        <v>11.295382620350651</v>
      </c>
      <c r="I4518" s="38">
        <v>27.109268188476559</v>
      </c>
      <c r="J4518" s="18">
        <f t="shared" si="212"/>
        <v>26.508289737508026</v>
      </c>
    </row>
    <row r="4519" spans="1:10" x14ac:dyDescent="0.3">
      <c r="A4519" s="3">
        <v>2039</v>
      </c>
      <c r="B4519" s="3">
        <v>11</v>
      </c>
      <c r="C4519" s="4">
        <v>4</v>
      </c>
      <c r="D4519" s="19">
        <f>INDEX('Prom Factor Mensual Hora 0,5'!$B$5:$N$28,MATCH('Casos CMg'!$C4519,'Prom Factor Mensual Hora 0,5'!$A$5:$A$28,0),MATCH('Casos CMg'!$B4519,'Prom Factor Mensual Hora 0,5'!$B$4:$M$4,0))</f>
        <v>0.97782984064008349</v>
      </c>
      <c r="E4519" s="38">
        <v>23.36024284362793</v>
      </c>
      <c r="F4519" s="18">
        <f t="shared" si="210"/>
        <v>22.84234253709835</v>
      </c>
      <c r="G4519" s="38">
        <v>11.55146408081055</v>
      </c>
      <c r="H4519" s="18">
        <f t="shared" si="211"/>
        <v>11.295366281298628</v>
      </c>
      <c r="I4519" s="38">
        <v>27.109268188476559</v>
      </c>
      <c r="J4519" s="18">
        <f t="shared" si="212"/>
        <v>26.508251392607317</v>
      </c>
    </row>
    <row r="4520" spans="1:10" x14ac:dyDescent="0.3">
      <c r="A4520" s="3">
        <v>2039</v>
      </c>
      <c r="B4520" s="3">
        <v>11</v>
      </c>
      <c r="C4520" s="4">
        <v>5</v>
      </c>
      <c r="D4520" s="19">
        <f>INDEX('Prom Factor Mensual Hora 0,5'!$B$5:$N$28,MATCH('Casos CMg'!$C4520,'Prom Factor Mensual Hora 0,5'!$A$5:$A$28,0),MATCH('Casos CMg'!$B4520,'Prom Factor Mensual Hora 0,5'!$B$4:$M$4,0))</f>
        <v>0.97687483111014284</v>
      </c>
      <c r="E4520" s="38">
        <v>23.36024284362793</v>
      </c>
      <c r="F4520" s="18">
        <f t="shared" si="210"/>
        <v>22.820033282560956</v>
      </c>
      <c r="G4520" s="38">
        <v>11.55146408081055</v>
      </c>
      <c r="H4520" s="18">
        <f t="shared" si="211"/>
        <v>11.284334523016687</v>
      </c>
      <c r="I4520" s="38">
        <v>27.109268188476559</v>
      </c>
      <c r="J4520" s="18">
        <f t="shared" si="212"/>
        <v>26.482361783137605</v>
      </c>
    </row>
    <row r="4521" spans="1:10" x14ac:dyDescent="0.3">
      <c r="A4521" s="3">
        <v>2039</v>
      </c>
      <c r="B4521" s="3">
        <v>11</v>
      </c>
      <c r="C4521" s="4">
        <v>6</v>
      </c>
      <c r="D4521" s="19">
        <f>INDEX('Prom Factor Mensual Hora 0,5'!$B$5:$N$28,MATCH('Casos CMg'!$C4521,'Prom Factor Mensual Hora 0,5'!$A$5:$A$28,0),MATCH('Casos CMg'!$B4521,'Prom Factor Mensual Hora 0,5'!$B$4:$M$4,0))</f>
        <v>0.97689945172122139</v>
      </c>
      <c r="E4521" s="38">
        <v>2.721219539642334</v>
      </c>
      <c r="F4521" s="18">
        <f t="shared" si="210"/>
        <v>2.6583578762896707</v>
      </c>
      <c r="G4521" s="38">
        <v>2.0375607013702388</v>
      </c>
      <c r="H4521" s="18">
        <f t="shared" si="211"/>
        <v>1.9904919320172936</v>
      </c>
      <c r="I4521" s="38">
        <v>2.7336585521697998</v>
      </c>
      <c r="J4521" s="18">
        <f t="shared" si="212"/>
        <v>2.6705095408077053</v>
      </c>
    </row>
    <row r="4522" spans="1:10" x14ac:dyDescent="0.3">
      <c r="A4522" s="3">
        <v>2039</v>
      </c>
      <c r="B4522" s="3">
        <v>11</v>
      </c>
      <c r="C4522" s="4">
        <v>7</v>
      </c>
      <c r="D4522" s="19">
        <f>INDEX('Prom Factor Mensual Hora 0,5'!$B$5:$N$28,MATCH('Casos CMg'!$C4522,'Prom Factor Mensual Hora 0,5'!$A$5:$A$28,0),MATCH('Casos CMg'!$B4522,'Prom Factor Mensual Hora 0,5'!$B$4:$M$4,0))</f>
        <v>0.97686589863268813</v>
      </c>
      <c r="E4522" s="38">
        <v>0.81636589765548706</v>
      </c>
      <c r="F4522" s="18">
        <f t="shared" si="210"/>
        <v>0.79748000622630844</v>
      </c>
      <c r="G4522" s="38">
        <v>0.61126828193664551</v>
      </c>
      <c r="H4522" s="18">
        <f t="shared" si="211"/>
        <v>0.59712713953970054</v>
      </c>
      <c r="I4522" s="38">
        <v>0.82009756565093994</v>
      </c>
      <c r="J4522" s="18">
        <f t="shared" si="212"/>
        <v>0.80112534543608538</v>
      </c>
    </row>
    <row r="4523" spans="1:10" x14ac:dyDescent="0.3">
      <c r="A4523" s="3">
        <v>2039</v>
      </c>
      <c r="B4523" s="3">
        <v>11</v>
      </c>
      <c r="C4523" s="4">
        <v>8</v>
      </c>
      <c r="D4523" s="19">
        <f>INDEX('Prom Factor Mensual Hora 0,5'!$B$5:$N$28,MATCH('Casos CMg'!$C4523,'Prom Factor Mensual Hora 0,5'!$A$5:$A$28,0),MATCH('Casos CMg'!$B4523,'Prom Factor Mensual Hora 0,5'!$B$4:$M$4,0))</f>
        <v>0.98863064559129132</v>
      </c>
      <c r="E4523" s="38">
        <v>0.72565853595733643</v>
      </c>
      <c r="F4523" s="18">
        <f t="shared" si="210"/>
        <v>0.71740826688233283</v>
      </c>
      <c r="G4523" s="38">
        <v>0.54334962368011475</v>
      </c>
      <c r="H4523" s="18">
        <f t="shared" si="211"/>
        <v>0.53717208924065707</v>
      </c>
      <c r="I4523" s="38">
        <v>0.72897559404373169</v>
      </c>
      <c r="J4523" s="18">
        <f t="shared" si="212"/>
        <v>0.72068761215974952</v>
      </c>
    </row>
    <row r="4524" spans="1:10" x14ac:dyDescent="0.3">
      <c r="A4524" s="3">
        <v>2039</v>
      </c>
      <c r="B4524" s="3">
        <v>11</v>
      </c>
      <c r="C4524" s="4">
        <v>9</v>
      </c>
      <c r="D4524" s="19">
        <f>INDEX('Prom Factor Mensual Hora 0,5'!$B$5:$N$28,MATCH('Casos CMg'!$C4524,'Prom Factor Mensual Hora 0,5'!$A$5:$A$28,0),MATCH('Casos CMg'!$B4524,'Prom Factor Mensual Hora 0,5'!$B$4:$M$4,0))</f>
        <v>0.99973769168684423</v>
      </c>
      <c r="E4524" s="38">
        <v>0.36282926797866821</v>
      </c>
      <c r="F4524" s="18">
        <f t="shared" si="210"/>
        <v>0.36273409484542118</v>
      </c>
      <c r="G4524" s="38">
        <v>0.27167481184005737</v>
      </c>
      <c r="H4524" s="18">
        <f t="shared" si="211"/>
        <v>0.27160354927843672</v>
      </c>
      <c r="I4524" s="38">
        <v>0.36448779702186579</v>
      </c>
      <c r="J4524" s="18">
        <f t="shared" si="212"/>
        <v>0.36439218884266311</v>
      </c>
    </row>
    <row r="4525" spans="1:10" x14ac:dyDescent="0.3">
      <c r="A4525" s="3">
        <v>2039</v>
      </c>
      <c r="B4525" s="3">
        <v>11</v>
      </c>
      <c r="C4525" s="4">
        <v>10</v>
      </c>
      <c r="D4525" s="19">
        <f>INDEX('Prom Factor Mensual Hora 0,5'!$B$5:$N$28,MATCH('Casos CMg'!$C4525,'Prom Factor Mensual Hora 0,5'!$A$5:$A$28,0),MATCH('Casos CMg'!$B4525,'Prom Factor Mensual Hora 0,5'!$B$4:$M$4,0))</f>
        <v>0.99973513831665695</v>
      </c>
      <c r="E4525" s="38">
        <v>0.36282926797866821</v>
      </c>
      <c r="F4525" s="18">
        <f t="shared" si="210"/>
        <v>0.36273316840798525</v>
      </c>
      <c r="G4525" s="38">
        <v>0.27167481184005737</v>
      </c>
      <c r="H4525" s="18">
        <f t="shared" si="211"/>
        <v>0.27160285559207153</v>
      </c>
      <c r="I4525" s="38">
        <v>0.36448779702186579</v>
      </c>
      <c r="J4525" s="18">
        <f t="shared" si="212"/>
        <v>0.36439125817038859</v>
      </c>
    </row>
    <row r="4526" spans="1:10" x14ac:dyDescent="0.3">
      <c r="A4526" s="3">
        <v>2039</v>
      </c>
      <c r="B4526" s="3">
        <v>11</v>
      </c>
      <c r="C4526" s="4">
        <v>11</v>
      </c>
      <c r="D4526" s="19">
        <f>INDEX('Prom Factor Mensual Hora 0,5'!$B$5:$N$28,MATCH('Casos CMg'!$C4526,'Prom Factor Mensual Hora 0,5'!$A$5:$A$28,0),MATCH('Casos CMg'!$B4526,'Prom Factor Mensual Hora 0,5'!$B$4:$M$4,0))</f>
        <v>0.99973521183053549</v>
      </c>
      <c r="E4526" s="38">
        <v>9.0707316994667053E-2</v>
      </c>
      <c r="F4526" s="18">
        <f t="shared" si="210"/>
        <v>9.0683298770243004E-2</v>
      </c>
      <c r="G4526" s="38">
        <v>6.7918702960014343E-2</v>
      </c>
      <c r="H4526" s="18">
        <f t="shared" si="211"/>
        <v>6.7900718890985159E-2</v>
      </c>
      <c r="I4526" s="38">
        <v>9.1121949255466461E-2</v>
      </c>
      <c r="J4526" s="18">
        <f t="shared" si="212"/>
        <v>9.1097821241325067E-2</v>
      </c>
    </row>
    <row r="4527" spans="1:10" x14ac:dyDescent="0.3">
      <c r="A4527" s="3">
        <v>2039</v>
      </c>
      <c r="B4527" s="3">
        <v>11</v>
      </c>
      <c r="C4527" s="4">
        <v>12</v>
      </c>
      <c r="D4527" s="19">
        <f>INDEX('Prom Factor Mensual Hora 0,5'!$B$5:$N$28,MATCH('Casos CMg'!$C4527,'Prom Factor Mensual Hora 0,5'!$A$5:$A$28,0),MATCH('Casos CMg'!$B4527,'Prom Factor Mensual Hora 0,5'!$B$4:$M$4,0))</f>
        <v>0.99973721447341823</v>
      </c>
      <c r="E4527" s="38">
        <v>0</v>
      </c>
      <c r="F4527" s="18">
        <f t="shared" si="210"/>
        <v>0</v>
      </c>
      <c r="G4527" s="38">
        <v>0</v>
      </c>
      <c r="H4527" s="18">
        <f t="shared" si="211"/>
        <v>0</v>
      </c>
      <c r="I4527" s="38">
        <v>0</v>
      </c>
      <c r="J4527" s="18">
        <f t="shared" si="212"/>
        <v>0</v>
      </c>
    </row>
    <row r="4528" spans="1:10" x14ac:dyDescent="0.3">
      <c r="A4528" s="3">
        <v>2039</v>
      </c>
      <c r="B4528" s="3">
        <v>11</v>
      </c>
      <c r="C4528" s="4">
        <v>13</v>
      </c>
      <c r="D4528" s="19">
        <f>INDEX('Prom Factor Mensual Hora 0,5'!$B$5:$N$28,MATCH('Casos CMg'!$C4528,'Prom Factor Mensual Hora 0,5'!$A$5:$A$28,0),MATCH('Casos CMg'!$B4528,'Prom Factor Mensual Hora 0,5'!$B$4:$M$4,0))</f>
        <v>1</v>
      </c>
      <c r="E4528" s="38">
        <v>0</v>
      </c>
      <c r="F4528" s="18">
        <f t="shared" si="210"/>
        <v>0</v>
      </c>
      <c r="G4528" s="38">
        <v>0</v>
      </c>
      <c r="H4528" s="18">
        <f t="shared" si="211"/>
        <v>0</v>
      </c>
      <c r="I4528" s="38">
        <v>0</v>
      </c>
      <c r="J4528" s="18">
        <f t="shared" si="212"/>
        <v>0</v>
      </c>
    </row>
    <row r="4529" spans="1:10" x14ac:dyDescent="0.3">
      <c r="A4529" s="3">
        <v>2039</v>
      </c>
      <c r="B4529" s="3">
        <v>11</v>
      </c>
      <c r="C4529" s="4">
        <v>14</v>
      </c>
      <c r="D4529" s="19">
        <f>INDEX('Prom Factor Mensual Hora 0,5'!$B$5:$N$28,MATCH('Casos CMg'!$C4529,'Prom Factor Mensual Hora 0,5'!$A$5:$A$28,0),MATCH('Casos CMg'!$B4529,'Prom Factor Mensual Hora 0,5'!$B$4:$M$4,0))</f>
        <v>1</v>
      </c>
      <c r="E4529" s="38">
        <v>0</v>
      </c>
      <c r="F4529" s="18">
        <f t="shared" si="210"/>
        <v>0</v>
      </c>
      <c r="G4529" s="38">
        <v>0</v>
      </c>
      <c r="H4529" s="18">
        <f t="shared" si="211"/>
        <v>0</v>
      </c>
      <c r="I4529" s="38">
        <v>0</v>
      </c>
      <c r="J4529" s="18">
        <f t="shared" si="212"/>
        <v>0</v>
      </c>
    </row>
    <row r="4530" spans="1:10" x14ac:dyDescent="0.3">
      <c r="A4530" s="3">
        <v>2039</v>
      </c>
      <c r="B4530" s="3">
        <v>11</v>
      </c>
      <c r="C4530" s="4">
        <v>15</v>
      </c>
      <c r="D4530" s="19">
        <f>INDEX('Prom Factor Mensual Hora 0,5'!$B$5:$N$28,MATCH('Casos CMg'!$C4530,'Prom Factor Mensual Hora 0,5'!$A$5:$A$28,0),MATCH('Casos CMg'!$B4530,'Prom Factor Mensual Hora 0,5'!$B$4:$M$4,0))</f>
        <v>1</v>
      </c>
      <c r="E4530" s="38">
        <v>0</v>
      </c>
      <c r="F4530" s="18">
        <f t="shared" si="210"/>
        <v>0</v>
      </c>
      <c r="G4530" s="38">
        <v>0</v>
      </c>
      <c r="H4530" s="18">
        <f t="shared" si="211"/>
        <v>0</v>
      </c>
      <c r="I4530" s="38">
        <v>0</v>
      </c>
      <c r="J4530" s="18">
        <f t="shared" si="212"/>
        <v>0</v>
      </c>
    </row>
    <row r="4531" spans="1:10" x14ac:dyDescent="0.3">
      <c r="A4531" s="3">
        <v>2039</v>
      </c>
      <c r="B4531" s="3">
        <v>11</v>
      </c>
      <c r="C4531" s="4">
        <v>16</v>
      </c>
      <c r="D4531" s="19">
        <f>INDEX('Prom Factor Mensual Hora 0,5'!$B$5:$N$28,MATCH('Casos CMg'!$C4531,'Prom Factor Mensual Hora 0,5'!$A$5:$A$28,0),MATCH('Casos CMg'!$B4531,'Prom Factor Mensual Hora 0,5'!$B$4:$M$4,0))</f>
        <v>1</v>
      </c>
      <c r="E4531" s="38">
        <v>0</v>
      </c>
      <c r="F4531" s="18">
        <f t="shared" si="210"/>
        <v>0</v>
      </c>
      <c r="G4531" s="38">
        <v>0</v>
      </c>
      <c r="H4531" s="18">
        <f t="shared" si="211"/>
        <v>0</v>
      </c>
      <c r="I4531" s="38">
        <v>0</v>
      </c>
      <c r="J4531" s="18">
        <f t="shared" si="212"/>
        <v>0</v>
      </c>
    </row>
    <row r="4532" spans="1:10" x14ac:dyDescent="0.3">
      <c r="A4532" s="3">
        <v>2039</v>
      </c>
      <c r="B4532" s="3">
        <v>11</v>
      </c>
      <c r="C4532" s="4">
        <v>17</v>
      </c>
      <c r="D4532" s="19">
        <f>INDEX('Prom Factor Mensual Hora 0,5'!$B$5:$N$28,MATCH('Casos CMg'!$C4532,'Prom Factor Mensual Hora 0,5'!$A$5:$A$28,0),MATCH('Casos CMg'!$B4532,'Prom Factor Mensual Hora 0,5'!$B$4:$M$4,0))</f>
        <v>1</v>
      </c>
      <c r="E4532" s="38">
        <v>9.0707316994667053E-2</v>
      </c>
      <c r="F4532" s="18">
        <f t="shared" si="210"/>
        <v>9.0707316994667053E-2</v>
      </c>
      <c r="G4532" s="38">
        <v>6.7918702960014343E-2</v>
      </c>
      <c r="H4532" s="18">
        <f t="shared" si="211"/>
        <v>6.7918702960014343E-2</v>
      </c>
      <c r="I4532" s="38">
        <v>9.1121949255466461E-2</v>
      </c>
      <c r="J4532" s="18">
        <f t="shared" si="212"/>
        <v>9.1121949255466461E-2</v>
      </c>
    </row>
    <row r="4533" spans="1:10" x14ac:dyDescent="0.3">
      <c r="A4533" s="3">
        <v>2039</v>
      </c>
      <c r="B4533" s="3">
        <v>11</v>
      </c>
      <c r="C4533" s="4">
        <v>18</v>
      </c>
      <c r="D4533" s="19">
        <f>INDEX('Prom Factor Mensual Hora 0,5'!$B$5:$N$28,MATCH('Casos CMg'!$C4533,'Prom Factor Mensual Hora 0,5'!$A$5:$A$28,0),MATCH('Casos CMg'!$B4533,'Prom Factor Mensual Hora 0,5'!$B$4:$M$4,0))</f>
        <v>1</v>
      </c>
      <c r="E4533" s="38">
        <v>9.0707316994667053E-2</v>
      </c>
      <c r="F4533" s="18">
        <f t="shared" si="210"/>
        <v>9.0707316994667053E-2</v>
      </c>
      <c r="G4533" s="38">
        <v>6.7918702960014343E-2</v>
      </c>
      <c r="H4533" s="18">
        <f t="shared" si="211"/>
        <v>6.7918702960014343E-2</v>
      </c>
      <c r="I4533" s="38">
        <v>9.1121949255466461E-2</v>
      </c>
      <c r="J4533" s="18">
        <f t="shared" si="212"/>
        <v>9.1121949255466461E-2</v>
      </c>
    </row>
    <row r="4534" spans="1:10" x14ac:dyDescent="0.3">
      <c r="A4534" s="3">
        <v>2039</v>
      </c>
      <c r="B4534" s="3">
        <v>11</v>
      </c>
      <c r="C4534" s="4">
        <v>19</v>
      </c>
      <c r="D4534" s="19">
        <f>INDEX('Prom Factor Mensual Hora 0,5'!$B$5:$N$28,MATCH('Casos CMg'!$C4534,'Prom Factor Mensual Hora 0,5'!$A$5:$A$28,0),MATCH('Casos CMg'!$B4534,'Prom Factor Mensual Hora 0,5'!$B$4:$M$4,0))</f>
        <v>0.99848757808880506</v>
      </c>
      <c r="E4534" s="38">
        <v>21.37129974365234</v>
      </c>
      <c r="F4534" s="18">
        <f t="shared" si="210"/>
        <v>21.338977321649324</v>
      </c>
      <c r="G4534" s="38">
        <v>10.275999069213871</v>
      </c>
      <c r="H4534" s="18">
        <f t="shared" si="211"/>
        <v>10.260457423062173</v>
      </c>
      <c r="I4534" s="38">
        <v>24.475704193115231</v>
      </c>
      <c r="J4534" s="18">
        <f t="shared" si="212"/>
        <v>24.438686601801638</v>
      </c>
    </row>
    <row r="4535" spans="1:10" x14ac:dyDescent="0.3">
      <c r="A4535" s="3">
        <v>2039</v>
      </c>
      <c r="B4535" s="3">
        <v>11</v>
      </c>
      <c r="C4535" s="4">
        <v>20</v>
      </c>
      <c r="D4535" s="19">
        <f>INDEX('Prom Factor Mensual Hora 0,5'!$B$5:$N$28,MATCH('Casos CMg'!$C4535,'Prom Factor Mensual Hora 0,5'!$A$5:$A$28,0),MATCH('Casos CMg'!$B4535,'Prom Factor Mensual Hora 0,5'!$B$4:$M$4,0))</f>
        <v>0.98141126578893756</v>
      </c>
      <c r="E4535" s="38">
        <v>20.64804840087891</v>
      </c>
      <c r="F4535" s="18">
        <f t="shared" si="210"/>
        <v>20.26422731717782</v>
      </c>
      <c r="G4535" s="38">
        <v>9.8121957778930664</v>
      </c>
      <c r="H4535" s="18">
        <f t="shared" si="211"/>
        <v>9.6297994785509022</v>
      </c>
      <c r="I4535" s="38">
        <v>23.518049240112301</v>
      </c>
      <c r="J4535" s="18">
        <f t="shared" si="212"/>
        <v>23.080878473625173</v>
      </c>
    </row>
    <row r="4536" spans="1:10" x14ac:dyDescent="0.3">
      <c r="A4536" s="3">
        <v>2039</v>
      </c>
      <c r="B4536" s="3">
        <v>11</v>
      </c>
      <c r="C4536" s="4">
        <v>21</v>
      </c>
      <c r="D4536" s="19">
        <f>INDEX('Prom Factor Mensual Hora 0,5'!$B$5:$N$28,MATCH('Casos CMg'!$C4536,'Prom Factor Mensual Hora 0,5'!$A$5:$A$28,0),MATCH('Casos CMg'!$B4536,'Prom Factor Mensual Hora 0,5'!$B$4:$M$4,0))</f>
        <v>0.97812914279756003</v>
      </c>
      <c r="E4536" s="38">
        <v>20.64804840087891</v>
      </c>
      <c r="F4536" s="18">
        <f t="shared" si="210"/>
        <v>20.196457882794217</v>
      </c>
      <c r="G4536" s="38">
        <v>9.8121957778930664</v>
      </c>
      <c r="H4536" s="18">
        <f t="shared" si="211"/>
        <v>9.5975946451923821</v>
      </c>
      <c r="I4536" s="38">
        <v>23.518049240112301</v>
      </c>
      <c r="J4536" s="18">
        <f t="shared" si="212"/>
        <v>23.003689343501854</v>
      </c>
    </row>
    <row r="4537" spans="1:10" x14ac:dyDescent="0.3">
      <c r="A4537" s="3">
        <v>2039</v>
      </c>
      <c r="B4537" s="3">
        <v>11</v>
      </c>
      <c r="C4537" s="4">
        <v>22</v>
      </c>
      <c r="D4537" s="19">
        <f>INDEX('Prom Factor Mensual Hora 0,5'!$B$5:$N$28,MATCH('Casos CMg'!$C4537,'Prom Factor Mensual Hora 0,5'!$A$5:$A$28,0),MATCH('Casos CMg'!$B4537,'Prom Factor Mensual Hora 0,5'!$B$4:$M$4,0))</f>
        <v>0.97813991732964989</v>
      </c>
      <c r="E4537" s="38">
        <v>20.64804840087891</v>
      </c>
      <c r="F4537" s="18">
        <f t="shared" si="210"/>
        <v>20.196680355854305</v>
      </c>
      <c r="G4537" s="38">
        <v>9.8121957778930664</v>
      </c>
      <c r="H4537" s="18">
        <f t="shared" si="211"/>
        <v>9.5977003670106633</v>
      </c>
      <c r="I4537" s="38">
        <v>23.518049240112301</v>
      </c>
      <c r="J4537" s="18">
        <f t="shared" si="212"/>
        <v>23.003942739478081</v>
      </c>
    </row>
    <row r="4538" spans="1:10" x14ac:dyDescent="0.3">
      <c r="A4538" s="3">
        <v>2039</v>
      </c>
      <c r="B4538" s="3">
        <v>11</v>
      </c>
      <c r="C4538" s="4">
        <v>23</v>
      </c>
      <c r="D4538" s="19">
        <f>INDEX('Prom Factor Mensual Hora 0,5'!$B$5:$N$28,MATCH('Casos CMg'!$C4538,'Prom Factor Mensual Hora 0,5'!$A$5:$A$28,0),MATCH('Casos CMg'!$B4538,'Prom Factor Mensual Hora 0,5'!$B$4:$M$4,0))</f>
        <v>0.97814296622442454</v>
      </c>
      <c r="E4538" s="38">
        <v>21.100080490112301</v>
      </c>
      <c r="F4538" s="18">
        <f t="shared" si="210"/>
        <v>20.638895318172555</v>
      </c>
      <c r="G4538" s="38">
        <v>10.102072715759279</v>
      </c>
      <c r="H4538" s="18">
        <f t="shared" si="211"/>
        <v>9.8812713712076086</v>
      </c>
      <c r="I4538" s="38">
        <v>24.116584777832031</v>
      </c>
      <c r="J4538" s="18">
        <f t="shared" si="212"/>
        <v>23.589467769791426</v>
      </c>
    </row>
    <row r="4539" spans="1:10" x14ac:dyDescent="0.3">
      <c r="A4539" s="3">
        <v>2039</v>
      </c>
      <c r="B4539" s="3">
        <v>12</v>
      </c>
      <c r="C4539" s="4">
        <v>0</v>
      </c>
      <c r="D4539" s="19">
        <f>INDEX('Prom Factor Mensual Hora 0,5'!$B$5:$N$28,MATCH('Casos CMg'!$C4539,'Prom Factor Mensual Hora 0,5'!$A$5:$A$28,0),MATCH('Casos CMg'!$B4539,'Prom Factor Mensual Hora 0,5'!$B$4:$M$4,0))</f>
        <v>0.97644003142763458</v>
      </c>
      <c r="E4539" s="38">
        <v>18.348054885864261</v>
      </c>
      <c r="F4539" s="18">
        <f t="shared" si="210"/>
        <v>17.915775289389263</v>
      </c>
      <c r="G4539" s="38">
        <v>12.34847354888916</v>
      </c>
      <c r="H4539" s="18">
        <f t="shared" si="211"/>
        <v>12.057543900160645</v>
      </c>
      <c r="I4539" s="38">
        <v>19.75904655456543</v>
      </c>
      <c r="J4539" s="18">
        <f t="shared" si="212"/>
        <v>19.293524038719962</v>
      </c>
    </row>
    <row r="4540" spans="1:10" x14ac:dyDescent="0.3">
      <c r="A4540" s="3">
        <v>2039</v>
      </c>
      <c r="B4540" s="3">
        <v>12</v>
      </c>
      <c r="C4540" s="4">
        <v>1</v>
      </c>
      <c r="D4540" s="19">
        <f>INDEX('Prom Factor Mensual Hora 0,5'!$B$5:$N$28,MATCH('Casos CMg'!$C4540,'Prom Factor Mensual Hora 0,5'!$A$5:$A$28,0),MATCH('Casos CMg'!$B4540,'Prom Factor Mensual Hora 0,5'!$B$4:$M$4,0))</f>
        <v>0.97367928766097722</v>
      </c>
      <c r="E4540" s="38">
        <v>18.38804817199707</v>
      </c>
      <c r="F4540" s="18">
        <f t="shared" si="210"/>
        <v>17.904061645585841</v>
      </c>
      <c r="G4540" s="38">
        <v>12.38195133209229</v>
      </c>
      <c r="H4540" s="18">
        <f t="shared" si="211"/>
        <v>12.05604955288451</v>
      </c>
      <c r="I4540" s="38">
        <v>19.86219596862793</v>
      </c>
      <c r="J4540" s="18">
        <f t="shared" si="212"/>
        <v>19.339408822116376</v>
      </c>
    </row>
    <row r="4541" spans="1:10" x14ac:dyDescent="0.3">
      <c r="A4541" s="3">
        <v>2039</v>
      </c>
      <c r="B4541" s="3">
        <v>12</v>
      </c>
      <c r="C4541" s="4">
        <v>2</v>
      </c>
      <c r="D4541" s="19">
        <f>INDEX('Prom Factor Mensual Hora 0,5'!$B$5:$N$28,MATCH('Casos CMg'!$C4541,'Prom Factor Mensual Hora 0,5'!$A$5:$A$28,0),MATCH('Casos CMg'!$B4541,'Prom Factor Mensual Hora 0,5'!$B$4:$M$4,0))</f>
        <v>0.97367102551501061</v>
      </c>
      <c r="E4541" s="38">
        <v>18.38804817199707</v>
      </c>
      <c r="F4541" s="18">
        <f t="shared" si="210"/>
        <v>17.903909720847803</v>
      </c>
      <c r="G4541" s="38">
        <v>12.38195133209229</v>
      </c>
      <c r="H4541" s="18">
        <f t="shared" si="211"/>
        <v>12.055947251395253</v>
      </c>
      <c r="I4541" s="38">
        <v>19.86219596862793</v>
      </c>
      <c r="J4541" s="18">
        <f t="shared" si="212"/>
        <v>19.339244717754067</v>
      </c>
    </row>
    <row r="4542" spans="1:10" x14ac:dyDescent="0.3">
      <c r="A4542" s="3">
        <v>2039</v>
      </c>
      <c r="B4542" s="3">
        <v>12</v>
      </c>
      <c r="C4542" s="4">
        <v>3</v>
      </c>
      <c r="D4542" s="19">
        <f>INDEX('Prom Factor Mensual Hora 0,5'!$B$5:$N$28,MATCH('Casos CMg'!$C4542,'Prom Factor Mensual Hora 0,5'!$A$5:$A$28,0),MATCH('Casos CMg'!$B4542,'Prom Factor Mensual Hora 0,5'!$B$4:$M$4,0))</f>
        <v>0.97365909524400518</v>
      </c>
      <c r="E4542" s="38">
        <v>18.38804817199707</v>
      </c>
      <c r="F4542" s="18">
        <f t="shared" si="210"/>
        <v>17.903690346449849</v>
      </c>
      <c r="G4542" s="38">
        <v>12.38195133209229</v>
      </c>
      <c r="H4542" s="18">
        <f t="shared" si="211"/>
        <v>12.055799531360284</v>
      </c>
      <c r="I4542" s="38">
        <v>19.86219596862793</v>
      </c>
      <c r="J4542" s="18">
        <f t="shared" si="212"/>
        <v>19.339007756373398</v>
      </c>
    </row>
    <row r="4543" spans="1:10" x14ac:dyDescent="0.3">
      <c r="A4543" s="3">
        <v>2039</v>
      </c>
      <c r="B4543" s="3">
        <v>12</v>
      </c>
      <c r="C4543" s="4">
        <v>4</v>
      </c>
      <c r="D4543" s="19">
        <f>INDEX('Prom Factor Mensual Hora 0,5'!$B$5:$N$28,MATCH('Casos CMg'!$C4543,'Prom Factor Mensual Hora 0,5'!$A$5:$A$28,0),MATCH('Casos CMg'!$B4543,'Prom Factor Mensual Hora 0,5'!$B$4:$M$4,0))</f>
        <v>0.97460134131334175</v>
      </c>
      <c r="E4543" s="38">
        <v>18.38804817199707</v>
      </c>
      <c r="F4543" s="18">
        <f t="shared" si="210"/>
        <v>17.921016412562686</v>
      </c>
      <c r="G4543" s="38">
        <v>12.38195133209229</v>
      </c>
      <c r="H4543" s="18">
        <f t="shared" si="211"/>
        <v>12.067466376333664</v>
      </c>
      <c r="I4543" s="38">
        <v>19.86219596862793</v>
      </c>
      <c r="J4543" s="18">
        <f t="shared" si="212"/>
        <v>19.357722832453231</v>
      </c>
    </row>
    <row r="4544" spans="1:10" x14ac:dyDescent="0.3">
      <c r="A4544" s="3">
        <v>2039</v>
      </c>
      <c r="B4544" s="3">
        <v>12</v>
      </c>
      <c r="C4544" s="4">
        <v>5</v>
      </c>
      <c r="D4544" s="19">
        <f>INDEX('Prom Factor Mensual Hora 0,5'!$B$5:$N$28,MATCH('Casos CMg'!$C4544,'Prom Factor Mensual Hora 0,5'!$A$5:$A$28,0),MATCH('Casos CMg'!$B4544,'Prom Factor Mensual Hora 0,5'!$B$4:$M$4,0))</f>
        <v>0.97460499880629525</v>
      </c>
      <c r="E4544" s="38">
        <v>18.38804817199707</v>
      </c>
      <c r="F4544" s="18">
        <f t="shared" si="210"/>
        <v>17.921083666719305</v>
      </c>
      <c r="G4544" s="38">
        <v>12.38195133209229</v>
      </c>
      <c r="H4544" s="18">
        <f t="shared" si="211"/>
        <v>12.067511663233413</v>
      </c>
      <c r="I4544" s="38">
        <v>19.86219596862793</v>
      </c>
      <c r="J4544" s="18">
        <f t="shared" si="212"/>
        <v>19.357795478295024</v>
      </c>
    </row>
    <row r="4545" spans="1:10" x14ac:dyDescent="0.3">
      <c r="A4545" s="3">
        <v>2039</v>
      </c>
      <c r="B4545" s="3">
        <v>12</v>
      </c>
      <c r="C4545" s="4">
        <v>6</v>
      </c>
      <c r="D4545" s="19">
        <f>INDEX('Prom Factor Mensual Hora 0,5'!$B$5:$N$28,MATCH('Casos CMg'!$C4545,'Prom Factor Mensual Hora 0,5'!$A$5:$A$28,0),MATCH('Casos CMg'!$B4545,'Prom Factor Mensual Hora 0,5'!$B$4:$M$4,0))</f>
        <v>0.97459344763732958</v>
      </c>
      <c r="E4545" s="38">
        <v>0.15975610911846161</v>
      </c>
      <c r="F4545" s="18">
        <f t="shared" si="210"/>
        <v>0.15569725716688693</v>
      </c>
      <c r="G4545" s="38">
        <v>0</v>
      </c>
      <c r="H4545" s="18">
        <f t="shared" si="211"/>
        <v>0</v>
      </c>
      <c r="I4545" s="38">
        <v>0</v>
      </c>
      <c r="J4545" s="18">
        <f t="shared" si="212"/>
        <v>0</v>
      </c>
    </row>
    <row r="4546" spans="1:10" x14ac:dyDescent="0.3">
      <c r="A4546" s="3">
        <v>2039</v>
      </c>
      <c r="B4546" s="3">
        <v>12</v>
      </c>
      <c r="C4546" s="4">
        <v>7</v>
      </c>
      <c r="D4546" s="19">
        <f>INDEX('Prom Factor Mensual Hora 0,5'!$B$5:$N$28,MATCH('Casos CMg'!$C4546,'Prom Factor Mensual Hora 0,5'!$A$5:$A$28,0),MATCH('Casos CMg'!$B4546,'Prom Factor Mensual Hora 0,5'!$B$4:$M$4,0))</f>
        <v>0.97461942681272895</v>
      </c>
      <c r="E4546" s="38">
        <v>0.15975610911846161</v>
      </c>
      <c r="F4546" s="18">
        <f t="shared" si="210"/>
        <v>0.15570140749886682</v>
      </c>
      <c r="G4546" s="38">
        <v>0</v>
      </c>
      <c r="H4546" s="18">
        <f t="shared" si="211"/>
        <v>0</v>
      </c>
      <c r="I4546" s="38">
        <v>0</v>
      </c>
      <c r="J4546" s="18">
        <f t="shared" si="212"/>
        <v>0</v>
      </c>
    </row>
    <row r="4547" spans="1:10" x14ac:dyDescent="0.3">
      <c r="A4547" s="3">
        <v>2039</v>
      </c>
      <c r="B4547" s="3">
        <v>12</v>
      </c>
      <c r="C4547" s="4">
        <v>8</v>
      </c>
      <c r="D4547" s="19">
        <f>INDEX('Prom Factor Mensual Hora 0,5'!$B$5:$N$28,MATCH('Casos CMg'!$C4547,'Prom Factor Mensual Hora 0,5'!$A$5:$A$28,0),MATCH('Casos CMg'!$B4547,'Prom Factor Mensual Hora 0,5'!$B$4:$M$4,0))</f>
        <v>0.98045104262200489</v>
      </c>
      <c r="E4547" s="38">
        <v>4.6380802989006042E-2</v>
      </c>
      <c r="F4547" s="18">
        <f t="shared" si="210"/>
        <v>4.5474106648216772E-2</v>
      </c>
      <c r="G4547" s="38">
        <v>0</v>
      </c>
      <c r="H4547" s="18">
        <f t="shared" si="211"/>
        <v>0</v>
      </c>
      <c r="I4547" s="38">
        <v>0</v>
      </c>
      <c r="J4547" s="18">
        <f t="shared" si="212"/>
        <v>0</v>
      </c>
    </row>
    <row r="4548" spans="1:10" x14ac:dyDescent="0.3">
      <c r="A4548" s="3">
        <v>2039</v>
      </c>
      <c r="B4548" s="3">
        <v>12</v>
      </c>
      <c r="C4548" s="4">
        <v>9</v>
      </c>
      <c r="D4548" s="19">
        <f>INDEX('Prom Factor Mensual Hora 0,5'!$B$5:$N$28,MATCH('Casos CMg'!$C4548,'Prom Factor Mensual Hora 0,5'!$A$5:$A$28,0),MATCH('Casos CMg'!$B4548,'Prom Factor Mensual Hora 0,5'!$B$4:$M$4,0))</f>
        <v>0.99933823481266382</v>
      </c>
      <c r="E4548" s="38">
        <v>2.061368897557259E-2</v>
      </c>
      <c r="F4548" s="18">
        <f t="shared" ref="F4548:F4562" si="213">$E4548*$D4548</f>
        <v>2.0600047553825981E-2</v>
      </c>
      <c r="G4548" s="38">
        <v>0</v>
      </c>
      <c r="H4548" s="18">
        <f t="shared" ref="H4548:H4562" si="214">$G4548*$D4548</f>
        <v>0</v>
      </c>
      <c r="I4548" s="38">
        <v>0</v>
      </c>
      <c r="J4548" s="18">
        <f t="shared" ref="J4548:J4562" si="215">$I4548*$D4548</f>
        <v>0</v>
      </c>
    </row>
    <row r="4549" spans="1:10" x14ac:dyDescent="0.3">
      <c r="A4549" s="3">
        <v>2039</v>
      </c>
      <c r="B4549" s="3">
        <v>12</v>
      </c>
      <c r="C4549" s="4">
        <v>10</v>
      </c>
      <c r="D4549" s="19">
        <f>INDEX('Prom Factor Mensual Hora 0,5'!$B$5:$N$28,MATCH('Casos CMg'!$C4549,'Prom Factor Mensual Hora 0,5'!$A$5:$A$28,0),MATCH('Casos CMg'!$B4549,'Prom Factor Mensual Hora 0,5'!$B$4:$M$4,0))</f>
        <v>0.99987753202537533</v>
      </c>
      <c r="E4549" s="38">
        <v>2.061368897557259E-2</v>
      </c>
      <c r="F4549" s="18">
        <f t="shared" si="213"/>
        <v>2.0611164458834208E-2</v>
      </c>
      <c r="G4549" s="38">
        <v>0</v>
      </c>
      <c r="H4549" s="18">
        <f t="shared" si="214"/>
        <v>0</v>
      </c>
      <c r="I4549" s="38">
        <v>0</v>
      </c>
      <c r="J4549" s="18">
        <f t="shared" si="215"/>
        <v>0</v>
      </c>
    </row>
    <row r="4550" spans="1:10" x14ac:dyDescent="0.3">
      <c r="A4550" s="3">
        <v>2039</v>
      </c>
      <c r="B4550" s="3">
        <v>12</v>
      </c>
      <c r="C4550" s="4">
        <v>11</v>
      </c>
      <c r="D4550" s="19">
        <f>INDEX('Prom Factor Mensual Hora 0,5'!$B$5:$N$28,MATCH('Casos CMg'!$C4550,'Prom Factor Mensual Hora 0,5'!$A$5:$A$28,0),MATCH('Casos CMg'!$B4550,'Prom Factor Mensual Hora 0,5'!$B$4:$M$4,0))</f>
        <v>1</v>
      </c>
      <c r="E4550" s="38">
        <v>2.061368897557259E-2</v>
      </c>
      <c r="F4550" s="18">
        <f t="shared" si="213"/>
        <v>2.061368897557259E-2</v>
      </c>
      <c r="G4550" s="38">
        <v>0</v>
      </c>
      <c r="H4550" s="18">
        <f t="shared" si="214"/>
        <v>0</v>
      </c>
      <c r="I4550" s="38">
        <v>0</v>
      </c>
      <c r="J4550" s="18">
        <f t="shared" si="215"/>
        <v>0</v>
      </c>
    </row>
    <row r="4551" spans="1:10" x14ac:dyDescent="0.3">
      <c r="A4551" s="3">
        <v>2039</v>
      </c>
      <c r="B4551" s="3">
        <v>12</v>
      </c>
      <c r="C4551" s="4">
        <v>12</v>
      </c>
      <c r="D4551" s="19">
        <f>INDEX('Prom Factor Mensual Hora 0,5'!$B$5:$N$28,MATCH('Casos CMg'!$C4551,'Prom Factor Mensual Hora 0,5'!$A$5:$A$28,0),MATCH('Casos CMg'!$B4551,'Prom Factor Mensual Hora 0,5'!$B$4:$M$4,0))</f>
        <v>1</v>
      </c>
      <c r="E4551" s="38">
        <v>2.061368897557259E-2</v>
      </c>
      <c r="F4551" s="18">
        <f t="shared" si="213"/>
        <v>2.061368897557259E-2</v>
      </c>
      <c r="G4551" s="38">
        <v>0</v>
      </c>
      <c r="H4551" s="18">
        <f t="shared" si="214"/>
        <v>0</v>
      </c>
      <c r="I4551" s="38">
        <v>0</v>
      </c>
      <c r="J4551" s="18">
        <f t="shared" si="215"/>
        <v>0</v>
      </c>
    </row>
    <row r="4552" spans="1:10" x14ac:dyDescent="0.3">
      <c r="A4552" s="3">
        <v>2039</v>
      </c>
      <c r="B4552" s="3">
        <v>12</v>
      </c>
      <c r="C4552" s="4">
        <v>13</v>
      </c>
      <c r="D4552" s="19">
        <f>INDEX('Prom Factor Mensual Hora 0,5'!$B$5:$N$28,MATCH('Casos CMg'!$C4552,'Prom Factor Mensual Hora 0,5'!$A$5:$A$28,0),MATCH('Casos CMg'!$B4552,'Prom Factor Mensual Hora 0,5'!$B$4:$M$4,0))</f>
        <v>0.99960607519586819</v>
      </c>
      <c r="E4552" s="38">
        <v>0</v>
      </c>
      <c r="F4552" s="18">
        <f t="shared" si="213"/>
        <v>0</v>
      </c>
      <c r="G4552" s="38">
        <v>0</v>
      </c>
      <c r="H4552" s="18">
        <f t="shared" si="214"/>
        <v>0</v>
      </c>
      <c r="I4552" s="38">
        <v>0</v>
      </c>
      <c r="J4552" s="18">
        <f t="shared" si="215"/>
        <v>0</v>
      </c>
    </row>
    <row r="4553" spans="1:10" x14ac:dyDescent="0.3">
      <c r="A4553" s="3">
        <v>2039</v>
      </c>
      <c r="B4553" s="3">
        <v>12</v>
      </c>
      <c r="C4553" s="4">
        <v>14</v>
      </c>
      <c r="D4553" s="19">
        <f>INDEX('Prom Factor Mensual Hora 0,5'!$B$5:$N$28,MATCH('Casos CMg'!$C4553,'Prom Factor Mensual Hora 0,5'!$A$5:$A$28,0),MATCH('Casos CMg'!$B4553,'Prom Factor Mensual Hora 0,5'!$B$4:$M$4,0))</f>
        <v>0.99960888702088657</v>
      </c>
      <c r="E4553" s="38">
        <v>0</v>
      </c>
      <c r="F4553" s="18">
        <f t="shared" si="213"/>
        <v>0</v>
      </c>
      <c r="G4553" s="38">
        <v>0</v>
      </c>
      <c r="H4553" s="18">
        <f t="shared" si="214"/>
        <v>0</v>
      </c>
      <c r="I4553" s="38">
        <v>0</v>
      </c>
      <c r="J4553" s="18">
        <f t="shared" si="215"/>
        <v>0</v>
      </c>
    </row>
    <row r="4554" spans="1:10" x14ac:dyDescent="0.3">
      <c r="A4554" s="3">
        <v>2039</v>
      </c>
      <c r="B4554" s="3">
        <v>12</v>
      </c>
      <c r="C4554" s="4">
        <v>15</v>
      </c>
      <c r="D4554" s="19">
        <f>INDEX('Prom Factor Mensual Hora 0,5'!$B$5:$N$28,MATCH('Casos CMg'!$C4554,'Prom Factor Mensual Hora 0,5'!$A$5:$A$28,0),MATCH('Casos CMg'!$B4554,'Prom Factor Mensual Hora 0,5'!$B$4:$M$4,0))</f>
        <v>0.99960888702088657</v>
      </c>
      <c r="E4554" s="38">
        <v>0</v>
      </c>
      <c r="F4554" s="18">
        <f t="shared" si="213"/>
        <v>0</v>
      </c>
      <c r="G4554" s="38">
        <v>0</v>
      </c>
      <c r="H4554" s="18">
        <f t="shared" si="214"/>
        <v>0</v>
      </c>
      <c r="I4554" s="38">
        <v>0</v>
      </c>
      <c r="J4554" s="18">
        <f t="shared" si="215"/>
        <v>0</v>
      </c>
    </row>
    <row r="4555" spans="1:10" x14ac:dyDescent="0.3">
      <c r="A4555" s="3">
        <v>2039</v>
      </c>
      <c r="B4555" s="3">
        <v>12</v>
      </c>
      <c r="C4555" s="4">
        <v>16</v>
      </c>
      <c r="D4555" s="19">
        <f>INDEX('Prom Factor Mensual Hora 0,5'!$B$5:$N$28,MATCH('Casos CMg'!$C4555,'Prom Factor Mensual Hora 0,5'!$A$5:$A$28,0),MATCH('Casos CMg'!$B4555,'Prom Factor Mensual Hora 0,5'!$B$4:$M$4,0))</f>
        <v>0.99956812066044309</v>
      </c>
      <c r="E4555" s="38">
        <v>1.5460267663002011E-2</v>
      </c>
      <c r="F4555" s="18">
        <f t="shared" si="213"/>
        <v>1.545359069281434E-2</v>
      </c>
      <c r="G4555" s="38">
        <v>0</v>
      </c>
      <c r="H4555" s="18">
        <f t="shared" si="214"/>
        <v>0</v>
      </c>
      <c r="I4555" s="38">
        <v>0</v>
      </c>
      <c r="J4555" s="18">
        <f t="shared" si="215"/>
        <v>0</v>
      </c>
    </row>
    <row r="4556" spans="1:10" x14ac:dyDescent="0.3">
      <c r="A4556" s="3">
        <v>2039</v>
      </c>
      <c r="B4556" s="3">
        <v>12</v>
      </c>
      <c r="C4556" s="4">
        <v>17</v>
      </c>
      <c r="D4556" s="19">
        <f>INDEX('Prom Factor Mensual Hora 0,5'!$B$5:$N$28,MATCH('Casos CMg'!$C4556,'Prom Factor Mensual Hora 0,5'!$A$5:$A$28,0),MATCH('Casos CMg'!$B4556,'Prom Factor Mensual Hora 0,5'!$B$4:$M$4,0))</f>
        <v>0.99933901475684039</v>
      </c>
      <c r="E4556" s="38">
        <v>2.061368897557259E-2</v>
      </c>
      <c r="F4556" s="18">
        <f t="shared" si="213"/>
        <v>2.0600063631352653E-2</v>
      </c>
      <c r="G4556" s="38">
        <v>0</v>
      </c>
      <c r="H4556" s="18">
        <f t="shared" si="214"/>
        <v>0</v>
      </c>
      <c r="I4556" s="38">
        <v>0</v>
      </c>
      <c r="J4556" s="18">
        <f t="shared" si="215"/>
        <v>0</v>
      </c>
    </row>
    <row r="4557" spans="1:10" x14ac:dyDescent="0.3">
      <c r="A4557" s="3">
        <v>2039</v>
      </c>
      <c r="B4557" s="3">
        <v>12</v>
      </c>
      <c r="C4557" s="4">
        <v>18</v>
      </c>
      <c r="D4557" s="19">
        <f>INDEX('Prom Factor Mensual Hora 0,5'!$B$5:$N$28,MATCH('Casos CMg'!$C4557,'Prom Factor Mensual Hora 0,5'!$A$5:$A$28,0),MATCH('Casos CMg'!$B4557,'Prom Factor Mensual Hora 0,5'!$B$4:$M$4,0))</f>
        <v>0.99988101045918065</v>
      </c>
      <c r="E4557" s="38">
        <v>2.061368897557259E-2</v>
      </c>
      <c r="F4557" s="18">
        <f t="shared" si="213"/>
        <v>2.0611236162186793E-2</v>
      </c>
      <c r="G4557" s="38">
        <v>0</v>
      </c>
      <c r="H4557" s="18">
        <f t="shared" si="214"/>
        <v>0</v>
      </c>
      <c r="I4557" s="38">
        <v>0</v>
      </c>
      <c r="J4557" s="18">
        <f t="shared" si="215"/>
        <v>0</v>
      </c>
    </row>
    <row r="4558" spans="1:10" x14ac:dyDescent="0.3">
      <c r="A4558" s="3">
        <v>2039</v>
      </c>
      <c r="B4558" s="3">
        <v>12</v>
      </c>
      <c r="C4558" s="4">
        <v>19</v>
      </c>
      <c r="D4558" s="19">
        <f>INDEX('Prom Factor Mensual Hora 0,5'!$B$5:$N$28,MATCH('Casos CMg'!$C4558,'Prom Factor Mensual Hora 0,5'!$A$5:$A$28,0),MATCH('Casos CMg'!$B4558,'Prom Factor Mensual Hora 0,5'!$B$4:$M$4,0))</f>
        <v>0.99919960401461771</v>
      </c>
      <c r="E4558" s="38">
        <v>2.061368897557259E-2</v>
      </c>
      <c r="F4558" s="18">
        <f t="shared" si="213"/>
        <v>2.0597189861672621E-2</v>
      </c>
      <c r="G4558" s="38">
        <v>0</v>
      </c>
      <c r="H4558" s="18">
        <f t="shared" si="214"/>
        <v>0</v>
      </c>
      <c r="I4558" s="38">
        <v>0</v>
      </c>
      <c r="J4558" s="18">
        <f t="shared" si="215"/>
        <v>0</v>
      </c>
    </row>
    <row r="4559" spans="1:10" x14ac:dyDescent="0.3">
      <c r="A4559" s="3">
        <v>2039</v>
      </c>
      <c r="B4559" s="3">
        <v>12</v>
      </c>
      <c r="C4559" s="4">
        <v>20</v>
      </c>
      <c r="D4559" s="19">
        <f>INDEX('Prom Factor Mensual Hora 0,5'!$B$5:$N$28,MATCH('Casos CMg'!$C4559,'Prom Factor Mensual Hora 0,5'!$A$5:$A$28,0),MATCH('Casos CMg'!$B4559,'Prom Factor Mensual Hora 0,5'!$B$4:$M$4,0))</f>
        <v>0.97978402882053783</v>
      </c>
      <c r="E4559" s="38">
        <v>18.334146499633789</v>
      </c>
      <c r="F4559" s="18">
        <f t="shared" si="213"/>
        <v>17.963503922397155</v>
      </c>
      <c r="G4559" s="38">
        <v>12.33682823181152</v>
      </c>
      <c r="H4559" s="18">
        <f t="shared" si="214"/>
        <v>12.087427267831243</v>
      </c>
      <c r="I4559" s="38">
        <v>19.72316932678223</v>
      </c>
      <c r="J4559" s="18">
        <f t="shared" si="215"/>
        <v>19.324446304104349</v>
      </c>
    </row>
    <row r="4560" spans="1:10" x14ac:dyDescent="0.3">
      <c r="A4560" s="3">
        <v>2039</v>
      </c>
      <c r="B4560" s="3">
        <v>12</v>
      </c>
      <c r="C4560" s="4">
        <v>21</v>
      </c>
      <c r="D4560" s="19">
        <f>INDEX('Prom Factor Mensual Hora 0,5'!$B$5:$N$28,MATCH('Casos CMg'!$C4560,'Prom Factor Mensual Hora 0,5'!$A$5:$A$28,0),MATCH('Casos CMg'!$B4560,'Prom Factor Mensual Hora 0,5'!$B$4:$M$4,0))</f>
        <v>0.97551990608403272</v>
      </c>
      <c r="E4560" s="38">
        <v>18.334146499633789</v>
      </c>
      <c r="F4560" s="18">
        <f t="shared" si="213"/>
        <v>17.885324871453651</v>
      </c>
      <c r="G4560" s="38">
        <v>12.33682823181152</v>
      </c>
      <c r="H4560" s="18">
        <f t="shared" si="214"/>
        <v>12.034821518071617</v>
      </c>
      <c r="I4560" s="38">
        <v>19.72316932678223</v>
      </c>
      <c r="J4560" s="18">
        <f t="shared" si="215"/>
        <v>19.240344289342076</v>
      </c>
    </row>
    <row r="4561" spans="1:10" x14ac:dyDescent="0.3">
      <c r="A4561" s="3">
        <v>2039</v>
      </c>
      <c r="B4561" s="3">
        <v>12</v>
      </c>
      <c r="C4561" s="4">
        <v>22</v>
      </c>
      <c r="D4561" s="19">
        <f>INDEX('Prom Factor Mensual Hora 0,5'!$B$5:$N$28,MATCH('Casos CMg'!$C4561,'Prom Factor Mensual Hora 0,5'!$A$5:$A$28,0),MATCH('Casos CMg'!$B4561,'Prom Factor Mensual Hora 0,5'!$B$4:$M$4,0))</f>
        <v>0.97552808986827033</v>
      </c>
      <c r="E4561" s="38">
        <v>18.334146499633789</v>
      </c>
      <c r="F4561" s="18">
        <f t="shared" si="213"/>
        <v>17.885474914152784</v>
      </c>
      <c r="G4561" s="38">
        <v>12.33682823181152</v>
      </c>
      <c r="H4561" s="18">
        <f t="shared" si="214"/>
        <v>12.034922480012042</v>
      </c>
      <c r="I4561" s="38">
        <v>19.72316932678223</v>
      </c>
      <c r="J4561" s="18">
        <f t="shared" si="215"/>
        <v>19.240505699504329</v>
      </c>
    </row>
    <row r="4562" spans="1:10" ht="16.2" thickBot="1" x14ac:dyDescent="0.35">
      <c r="A4562" s="3">
        <v>2039</v>
      </c>
      <c r="B4562" s="3">
        <v>12</v>
      </c>
      <c r="C4562" s="4">
        <v>23</v>
      </c>
      <c r="D4562" s="19">
        <f>INDEX('Prom Factor Mensual Hora 0,5'!$B$5:$N$28,MATCH('Casos CMg'!$C4562,'Prom Factor Mensual Hora 0,5'!$A$5:$A$28,0),MATCH('Casos CMg'!$B4562,'Prom Factor Mensual Hora 0,5'!$B$4:$M$4,0))</f>
        <v>0.97628800661163506</v>
      </c>
      <c r="E4562" s="39">
        <v>18.334146499633789</v>
      </c>
      <c r="F4562" s="18">
        <f t="shared" si="213"/>
        <v>17.899407339053159</v>
      </c>
      <c r="G4562" s="39">
        <v>12.33682823181152</v>
      </c>
      <c r="H4562" s="18">
        <f t="shared" si="214"/>
        <v>12.04429744234541</v>
      </c>
      <c r="I4562" s="39">
        <v>19.72316932678223</v>
      </c>
      <c r="J4562" s="18">
        <f t="shared" si="215"/>
        <v>19.255493666107967</v>
      </c>
    </row>
    <row r="4563" spans="1:10" x14ac:dyDescent="0.3">
      <c r="A4563" s="3">
        <v>2040</v>
      </c>
      <c r="B4563" s="3">
        <v>1</v>
      </c>
      <c r="C4563" s="4">
        <v>0</v>
      </c>
      <c r="D4563">
        <f>$D4275</f>
        <v>1.0028880238984343</v>
      </c>
      <c r="E4563" s="21">
        <f>$E4275</f>
        <v>36.514057159423828</v>
      </c>
      <c r="F4563" s="21">
        <f>$F4275</f>
        <v>36.619510629129039</v>
      </c>
      <c r="G4563" s="21">
        <f>$G4275</f>
        <v>22.534139633178711</v>
      </c>
      <c r="H4563" s="21">
        <f>$H4275</f>
        <v>22.599218766969987</v>
      </c>
      <c r="I4563" s="21">
        <f>$I4275</f>
        <v>42.892250061035163</v>
      </c>
      <c r="J4563" s="21">
        <f>$J4275</f>
        <v>43.016123904269058</v>
      </c>
    </row>
    <row r="4564" spans="1:10" x14ac:dyDescent="0.3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1.0046479464183109</v>
      </c>
      <c r="E4564" s="21">
        <f t="shared" ref="E4564:E4627" si="217">$E4276</f>
        <v>36.422195434570313</v>
      </c>
      <c r="F4564" s="21">
        <f t="shared" ref="F4564:F4627" si="218">$F4276</f>
        <v>36.591483847387444</v>
      </c>
      <c r="G4564" s="21">
        <f t="shared" ref="G4564:G4627" si="219">$G4276</f>
        <v>22.44755935668945</v>
      </c>
      <c r="H4564" s="21">
        <f t="shared" ref="H4564:H4627" si="220">$H4276</f>
        <v>22.551894409801196</v>
      </c>
      <c r="I4564" s="21">
        <f t="shared" ref="I4564:I4627" si="221">$I4276</f>
        <v>42.770980834960938</v>
      </c>
      <c r="J4564" s="21">
        <f t="shared" ref="J4564:J4627" si="222">$J4276</f>
        <v>42.969778062140435</v>
      </c>
    </row>
    <row r="4565" spans="1:10" x14ac:dyDescent="0.3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1.0046511435038992</v>
      </c>
      <c r="E4565" s="21">
        <f t="shared" si="217"/>
        <v>36.422195434570313</v>
      </c>
      <c r="F4565" s="21">
        <f t="shared" si="218"/>
        <v>36.591600292263557</v>
      </c>
      <c r="G4565" s="21">
        <f t="shared" si="219"/>
        <v>22.44755935668945</v>
      </c>
      <c r="H4565" s="21">
        <f t="shared" si="220"/>
        <v>22.551966176569707</v>
      </c>
      <c r="I4565" s="21">
        <f t="shared" si="221"/>
        <v>42.770980834960938</v>
      </c>
      <c r="J4565" s="21">
        <f t="shared" si="222"/>
        <v>42.96991480462686</v>
      </c>
    </row>
    <row r="4566" spans="1:10" x14ac:dyDescent="0.3">
      <c r="A4566" s="3">
        <f t="shared" si="223"/>
        <v>2040</v>
      </c>
      <c r="B4566" s="3">
        <v>1</v>
      </c>
      <c r="C4566" s="4">
        <v>3</v>
      </c>
      <c r="D4566">
        <f t="shared" si="216"/>
        <v>1.0046490951895524</v>
      </c>
      <c r="E4566" s="21">
        <f t="shared" si="217"/>
        <v>36.422195434570313</v>
      </c>
      <c r="F4566" s="21">
        <f t="shared" si="218"/>
        <v>36.591525688158107</v>
      </c>
      <c r="G4566" s="21">
        <f t="shared" si="219"/>
        <v>22.44755935668945</v>
      </c>
      <c r="H4566" s="21">
        <f t="shared" si="220"/>
        <v>22.551920196911826</v>
      </c>
      <c r="I4566" s="21">
        <f t="shared" si="221"/>
        <v>42.770980834960938</v>
      </c>
      <c r="J4566" s="21">
        <f t="shared" si="222"/>
        <v>42.969827196213188</v>
      </c>
    </row>
    <row r="4567" spans="1:10" x14ac:dyDescent="0.3">
      <c r="A4567" s="3">
        <f t="shared" si="223"/>
        <v>2040</v>
      </c>
      <c r="B4567" s="3">
        <v>1</v>
      </c>
      <c r="C4567" s="4">
        <v>4</v>
      </c>
      <c r="D4567">
        <f t="shared" si="216"/>
        <v>1.0046520849286233</v>
      </c>
      <c r="E4567" s="21">
        <f t="shared" si="217"/>
        <v>36.422195434570313</v>
      </c>
      <c r="F4567" s="21">
        <f t="shared" si="218"/>
        <v>36.591634581018852</v>
      </c>
      <c r="G4567" s="21">
        <f t="shared" si="219"/>
        <v>22.44755935668945</v>
      </c>
      <c r="H4567" s="21">
        <f t="shared" si="220"/>
        <v>22.551987309257083</v>
      </c>
      <c r="I4567" s="21">
        <f t="shared" si="221"/>
        <v>42.770980834960938</v>
      </c>
      <c r="J4567" s="21">
        <f t="shared" si="222"/>
        <v>42.9699550702857</v>
      </c>
    </row>
    <row r="4568" spans="1:10" x14ac:dyDescent="0.3">
      <c r="A4568" s="3">
        <f t="shared" si="223"/>
        <v>2040</v>
      </c>
      <c r="B4568" s="3">
        <v>1</v>
      </c>
      <c r="C4568" s="4">
        <v>5</v>
      </c>
      <c r="D4568">
        <f t="shared" si="216"/>
        <v>1.0046421179373766</v>
      </c>
      <c r="E4568" s="21">
        <f t="shared" si="217"/>
        <v>36.422195434570313</v>
      </c>
      <c r="F4568" s="21">
        <f t="shared" si="218"/>
        <v>36.591271561315764</v>
      </c>
      <c r="G4568" s="21">
        <f t="shared" si="219"/>
        <v>22.44755935668945</v>
      </c>
      <c r="H4568" s="21">
        <f t="shared" si="220"/>
        <v>22.551763574629462</v>
      </c>
      <c r="I4568" s="21">
        <f t="shared" si="221"/>
        <v>42.770980834960938</v>
      </c>
      <c r="J4568" s="21">
        <f t="shared" si="222"/>
        <v>42.969528772294098</v>
      </c>
    </row>
    <row r="4569" spans="1:10" x14ac:dyDescent="0.3">
      <c r="A4569" s="3">
        <f t="shared" si="223"/>
        <v>2040</v>
      </c>
      <c r="B4569" s="3">
        <v>1</v>
      </c>
      <c r="C4569" s="4">
        <v>6</v>
      </c>
      <c r="D4569">
        <f t="shared" si="216"/>
        <v>1.0046470634207982</v>
      </c>
      <c r="E4569" s="21">
        <f t="shared" si="217"/>
        <v>4.5278048515319824</v>
      </c>
      <c r="F4569" s="21">
        <f t="shared" si="218"/>
        <v>4.5488458478340492</v>
      </c>
      <c r="G4569" s="21">
        <f t="shared" si="219"/>
        <v>2.30170750617981</v>
      </c>
      <c r="H4569" s="21">
        <f t="shared" si="220"/>
        <v>2.3124036869371549</v>
      </c>
      <c r="I4569" s="21">
        <f t="shared" si="221"/>
        <v>4.8914632797241211</v>
      </c>
      <c r="J4569" s="21">
        <f t="shared" si="222"/>
        <v>4.9141942198055046</v>
      </c>
    </row>
    <row r="4570" spans="1:10" x14ac:dyDescent="0.3">
      <c r="A4570" s="3">
        <f t="shared" si="223"/>
        <v>2040</v>
      </c>
      <c r="B4570" s="3">
        <v>1</v>
      </c>
      <c r="C4570" s="4">
        <v>7</v>
      </c>
      <c r="D4570">
        <f t="shared" si="216"/>
        <v>1.0046543061034097</v>
      </c>
      <c r="E4570" s="21">
        <f t="shared" si="217"/>
        <v>4.5278048515319824</v>
      </c>
      <c r="F4570" s="21">
        <f t="shared" si="218"/>
        <v>4.5488786412875157</v>
      </c>
      <c r="G4570" s="21">
        <f t="shared" si="219"/>
        <v>2.30170750617981</v>
      </c>
      <c r="H4570" s="21">
        <f t="shared" si="220"/>
        <v>2.3124203574740867</v>
      </c>
      <c r="I4570" s="21">
        <f t="shared" si="221"/>
        <v>4.8914632797241211</v>
      </c>
      <c r="J4570" s="21">
        <f t="shared" si="222"/>
        <v>4.9142296471215454</v>
      </c>
    </row>
    <row r="4571" spans="1:10" x14ac:dyDescent="0.3">
      <c r="A4571" s="3">
        <f t="shared" si="223"/>
        <v>2040</v>
      </c>
      <c r="B4571" s="3">
        <v>1</v>
      </c>
      <c r="C4571" s="4">
        <v>8</v>
      </c>
      <c r="D4571">
        <f t="shared" si="216"/>
        <v>1.0045236566439639</v>
      </c>
      <c r="E4571" s="21">
        <f t="shared" si="217"/>
        <v>1.4605822563171389</v>
      </c>
      <c r="F4571" s="21">
        <f t="shared" si="218"/>
        <v>1.4671894289449838</v>
      </c>
      <c r="G4571" s="21">
        <f t="shared" si="219"/>
        <v>0.74248623847961426</v>
      </c>
      <c r="H4571" s="21">
        <f t="shared" si="220"/>
        <v>0.7458449912853643</v>
      </c>
      <c r="I4571" s="21">
        <f t="shared" si="221"/>
        <v>1.5778912305831909</v>
      </c>
      <c r="J4571" s="21">
        <f t="shared" si="222"/>
        <v>1.5850290687318709</v>
      </c>
    </row>
    <row r="4572" spans="1:10" x14ac:dyDescent="0.3">
      <c r="A4572" s="3">
        <f t="shared" si="223"/>
        <v>2040</v>
      </c>
      <c r="B4572" s="3">
        <v>1</v>
      </c>
      <c r="C4572" s="4">
        <v>9</v>
      </c>
      <c r="D4572">
        <f t="shared" si="216"/>
        <v>0.99967550010420725</v>
      </c>
      <c r="E4572" s="21">
        <f t="shared" si="217"/>
        <v>0.73029112815856934</v>
      </c>
      <c r="F4572" s="21">
        <f t="shared" si="218"/>
        <v>0.73005414876358354</v>
      </c>
      <c r="G4572" s="21">
        <f t="shared" si="219"/>
        <v>0.37124311923980707</v>
      </c>
      <c r="H4572" s="21">
        <f t="shared" si="220"/>
        <v>0.37112265088629998</v>
      </c>
      <c r="I4572" s="21">
        <f t="shared" si="221"/>
        <v>0.78894561529159546</v>
      </c>
      <c r="J4572" s="21">
        <f t="shared" si="222"/>
        <v>0.78868960252164722</v>
      </c>
    </row>
    <row r="4573" spans="1:10" x14ac:dyDescent="0.3">
      <c r="A4573" s="3">
        <f t="shared" si="223"/>
        <v>2040</v>
      </c>
      <c r="B4573" s="3">
        <v>1</v>
      </c>
      <c r="C4573" s="4">
        <v>10</v>
      </c>
      <c r="D4573">
        <f t="shared" si="216"/>
        <v>0.99996417639711355</v>
      </c>
      <c r="E4573" s="21">
        <f t="shared" si="217"/>
        <v>0.73029112815856934</v>
      </c>
      <c r="F4573" s="21">
        <f t="shared" si="218"/>
        <v>0.73026496649920269</v>
      </c>
      <c r="G4573" s="21">
        <f t="shared" si="219"/>
        <v>0.37124311923980707</v>
      </c>
      <c r="H4573" s="21">
        <f t="shared" si="220"/>
        <v>0.37122981997372911</v>
      </c>
      <c r="I4573" s="21">
        <f t="shared" si="221"/>
        <v>0.78894561529159546</v>
      </c>
      <c r="J4573" s="21">
        <f t="shared" si="222"/>
        <v>0.7889173524171742</v>
      </c>
    </row>
    <row r="4574" spans="1:10" x14ac:dyDescent="0.3">
      <c r="A4574" s="3">
        <f t="shared" si="223"/>
        <v>2040</v>
      </c>
      <c r="B4574" s="3">
        <v>1</v>
      </c>
      <c r="C4574" s="4">
        <v>11</v>
      </c>
      <c r="D4574">
        <f t="shared" si="216"/>
        <v>1.000003590641767</v>
      </c>
      <c r="E4574" s="21">
        <f t="shared" si="217"/>
        <v>0.73029112815856934</v>
      </c>
      <c r="F4574" s="21">
        <f t="shared" si="218"/>
        <v>0.73029375037239619</v>
      </c>
      <c r="G4574" s="21">
        <f t="shared" si="219"/>
        <v>0.37124311923980707</v>
      </c>
      <c r="H4574" s="21">
        <f t="shared" si="220"/>
        <v>0.37124445224085673</v>
      </c>
      <c r="I4574" s="21">
        <f t="shared" si="221"/>
        <v>0.78894561529159546</v>
      </c>
      <c r="J4574" s="21">
        <f t="shared" si="222"/>
        <v>0.78894844811267362</v>
      </c>
    </row>
    <row r="4575" spans="1:10" x14ac:dyDescent="0.3">
      <c r="A4575" s="3">
        <f t="shared" si="223"/>
        <v>2040</v>
      </c>
      <c r="B4575" s="3">
        <v>1</v>
      </c>
      <c r="C4575" s="4">
        <v>12</v>
      </c>
      <c r="D4575">
        <f t="shared" si="216"/>
        <v>0.9999953636243295</v>
      </c>
      <c r="E4575" s="21">
        <f t="shared" si="217"/>
        <v>0.73029112815856934</v>
      </c>
      <c r="F4575" s="21">
        <f t="shared" si="218"/>
        <v>0.7302877422545504</v>
      </c>
      <c r="G4575" s="21">
        <f t="shared" si="219"/>
        <v>0.37124311923980707</v>
      </c>
      <c r="H4575" s="21">
        <f t="shared" si="220"/>
        <v>0.37124139801724121</v>
      </c>
      <c r="I4575" s="21">
        <f t="shared" si="221"/>
        <v>0.78894561529159546</v>
      </c>
      <c r="J4575" s="21">
        <f t="shared" si="222"/>
        <v>0.78894195744333939</v>
      </c>
    </row>
    <row r="4576" spans="1:10" x14ac:dyDescent="0.3">
      <c r="A4576" s="3">
        <f t="shared" si="223"/>
        <v>2040</v>
      </c>
      <c r="B4576" s="3">
        <v>1</v>
      </c>
      <c r="C4576" s="4">
        <v>13</v>
      </c>
      <c r="D4576">
        <f t="shared" si="216"/>
        <v>1.0000231328925377</v>
      </c>
      <c r="E4576" s="21">
        <f t="shared" si="217"/>
        <v>0.73029112815856934</v>
      </c>
      <c r="F4576" s="21">
        <f t="shared" si="218"/>
        <v>0.7303080219047583</v>
      </c>
      <c r="G4576" s="21">
        <f t="shared" si="219"/>
        <v>0.37124311923980707</v>
      </c>
      <c r="H4576" s="21">
        <f t="shared" si="220"/>
        <v>0.37125170716698985</v>
      </c>
      <c r="I4576" s="21">
        <f t="shared" si="221"/>
        <v>0.78894561529159546</v>
      </c>
      <c r="J4576" s="21">
        <f t="shared" si="222"/>
        <v>0.78896386588573209</v>
      </c>
    </row>
    <row r="4577" spans="1:10" x14ac:dyDescent="0.3">
      <c r="A4577" s="3">
        <f t="shared" si="223"/>
        <v>2040</v>
      </c>
      <c r="B4577" s="3">
        <v>1</v>
      </c>
      <c r="C4577" s="4">
        <v>14</v>
      </c>
      <c r="D4577">
        <f t="shared" si="216"/>
        <v>1.0000409939326955</v>
      </c>
      <c r="E4577" s="21">
        <f t="shared" si="217"/>
        <v>0.43817469477653498</v>
      </c>
      <c r="F4577" s="21">
        <f t="shared" si="218"/>
        <v>0.43819265728048151</v>
      </c>
      <c r="G4577" s="21">
        <f t="shared" si="219"/>
        <v>0.2227458655834198</v>
      </c>
      <c r="H4577" s="21">
        <f t="shared" si="220"/>
        <v>0.22275499681244174</v>
      </c>
      <c r="I4577" s="21">
        <f t="shared" si="221"/>
        <v>0.47336742281913757</v>
      </c>
      <c r="J4577" s="21">
        <f t="shared" si="222"/>
        <v>0.47338682801140886</v>
      </c>
    </row>
    <row r="4578" spans="1:10" x14ac:dyDescent="0.3">
      <c r="A4578" s="3">
        <f t="shared" si="223"/>
        <v>2040</v>
      </c>
      <c r="B4578" s="3">
        <v>1</v>
      </c>
      <c r="C4578" s="4">
        <v>15</v>
      </c>
      <c r="D4578">
        <f t="shared" si="216"/>
        <v>1.0000364578999257</v>
      </c>
      <c r="E4578" s="21">
        <f t="shared" si="217"/>
        <v>0.73029112815856934</v>
      </c>
      <c r="F4578" s="21">
        <f t="shared" si="218"/>
        <v>0.73031775303943636</v>
      </c>
      <c r="G4578" s="21">
        <f t="shared" si="219"/>
        <v>0.37124311923980707</v>
      </c>
      <c r="H4578" s="21">
        <f t="shared" si="220"/>
        <v>0.37125665398429641</v>
      </c>
      <c r="I4578" s="21">
        <f t="shared" si="221"/>
        <v>0.78894561529159546</v>
      </c>
      <c r="J4578" s="21">
        <f t="shared" si="222"/>
        <v>0.78897437859188457</v>
      </c>
    </row>
    <row r="4579" spans="1:10" x14ac:dyDescent="0.3">
      <c r="A4579" s="3">
        <f t="shared" si="223"/>
        <v>2040</v>
      </c>
      <c r="B4579" s="3">
        <v>1</v>
      </c>
      <c r="C4579" s="4">
        <v>16</v>
      </c>
      <c r="D4579">
        <f t="shared" si="216"/>
        <v>1.0000107464512635</v>
      </c>
      <c r="E4579" s="21">
        <f t="shared" si="217"/>
        <v>0.73029112815856934</v>
      </c>
      <c r="F4579" s="21">
        <f t="shared" si="218"/>
        <v>0.73029897619658624</v>
      </c>
      <c r="G4579" s="21">
        <f t="shared" si="219"/>
        <v>0.37124311923980707</v>
      </c>
      <c r="H4579" s="21">
        <f t="shared" si="220"/>
        <v>0.3712471087858949</v>
      </c>
      <c r="I4579" s="21">
        <f t="shared" si="221"/>
        <v>0.78894561529159546</v>
      </c>
      <c r="J4579" s="21">
        <f t="shared" si="222"/>
        <v>0.78895409365719982</v>
      </c>
    </row>
    <row r="4580" spans="1:10" x14ac:dyDescent="0.3">
      <c r="A4580" s="3">
        <f t="shared" si="223"/>
        <v>2040</v>
      </c>
      <c r="B4580" s="3">
        <v>1</v>
      </c>
      <c r="C4580" s="4">
        <v>17</v>
      </c>
      <c r="D4580">
        <f t="shared" si="216"/>
        <v>0.99999731268249448</v>
      </c>
      <c r="E4580" s="21">
        <f t="shared" si="217"/>
        <v>0.73029112815856934</v>
      </c>
      <c r="F4580" s="21">
        <f t="shared" si="218"/>
        <v>0.73028916563443647</v>
      </c>
      <c r="G4580" s="21">
        <f t="shared" si="219"/>
        <v>0.37124311923980707</v>
      </c>
      <c r="H4580" s="21">
        <f t="shared" si="220"/>
        <v>0.37124212159167391</v>
      </c>
      <c r="I4580" s="21">
        <f t="shared" si="221"/>
        <v>0.78894561529159546</v>
      </c>
      <c r="J4580" s="21">
        <f t="shared" si="222"/>
        <v>0.78894349514423256</v>
      </c>
    </row>
    <row r="4581" spans="1:10" x14ac:dyDescent="0.3">
      <c r="A4581" s="3">
        <f t="shared" si="223"/>
        <v>2040</v>
      </c>
      <c r="B4581" s="3">
        <v>1</v>
      </c>
      <c r="C4581" s="4">
        <v>18</v>
      </c>
      <c r="D4581">
        <f t="shared" si="216"/>
        <v>0.9999641543182648</v>
      </c>
      <c r="E4581" s="21">
        <f t="shared" si="217"/>
        <v>0.73029112815856934</v>
      </c>
      <c r="F4581" s="21">
        <f t="shared" si="218"/>
        <v>0.73026495037521533</v>
      </c>
      <c r="G4581" s="21">
        <f t="shared" si="219"/>
        <v>0.37124311923980707</v>
      </c>
      <c r="H4581" s="21">
        <f t="shared" si="220"/>
        <v>0.3712298117771084</v>
      </c>
      <c r="I4581" s="21">
        <f t="shared" si="221"/>
        <v>0.78894561529159546</v>
      </c>
      <c r="J4581" s="21">
        <f t="shared" si="222"/>
        <v>0.7889173349981633</v>
      </c>
    </row>
    <row r="4582" spans="1:10" x14ac:dyDescent="0.3">
      <c r="A4582" s="3">
        <f t="shared" si="223"/>
        <v>2040</v>
      </c>
      <c r="B4582" s="3">
        <v>1</v>
      </c>
      <c r="C4582" s="4">
        <v>19</v>
      </c>
      <c r="D4582">
        <f t="shared" si="216"/>
        <v>1.0001372533838238</v>
      </c>
      <c r="E4582" s="21">
        <f t="shared" si="217"/>
        <v>0.73029112815856934</v>
      </c>
      <c r="F4582" s="21">
        <f t="shared" si="218"/>
        <v>0.73039136308708552</v>
      </c>
      <c r="G4582" s="21">
        <f t="shared" si="219"/>
        <v>0.37124311923980707</v>
      </c>
      <c r="H4582" s="21">
        <f t="shared" si="220"/>
        <v>0.37129407361414402</v>
      </c>
      <c r="I4582" s="21">
        <f t="shared" si="221"/>
        <v>0.78894561529159546</v>
      </c>
      <c r="J4582" s="21">
        <f t="shared" si="222"/>
        <v>0.78905390074694715</v>
      </c>
    </row>
    <row r="4583" spans="1:10" x14ac:dyDescent="0.3">
      <c r="A4583" s="3">
        <f t="shared" si="223"/>
        <v>2040</v>
      </c>
      <c r="B4583" s="3">
        <v>1</v>
      </c>
      <c r="C4583" s="4">
        <v>20</v>
      </c>
      <c r="D4583">
        <f t="shared" si="216"/>
        <v>1.0029174337531075</v>
      </c>
      <c r="E4583" s="21">
        <f t="shared" si="217"/>
        <v>36.535926818847663</v>
      </c>
      <c r="F4583" s="21">
        <f t="shared" si="218"/>
        <v>36.642517964950038</v>
      </c>
      <c r="G4583" s="21">
        <f t="shared" si="219"/>
        <v>22.554750442504879</v>
      </c>
      <c r="H4583" s="21">
        <f t="shared" si="220"/>
        <v>22.620552432738759</v>
      </c>
      <c r="I4583" s="21">
        <f t="shared" si="221"/>
        <v>42.921123504638672</v>
      </c>
      <c r="J4583" s="21">
        <f t="shared" si="222"/>
        <v>43.046343039072397</v>
      </c>
    </row>
    <row r="4584" spans="1:10" x14ac:dyDescent="0.3">
      <c r="A4584" s="3">
        <f t="shared" si="223"/>
        <v>2040</v>
      </c>
      <c r="B4584" s="3">
        <v>1</v>
      </c>
      <c r="C4584" s="4">
        <v>21</v>
      </c>
      <c r="D4584">
        <f t="shared" si="216"/>
        <v>1.0029384878706396</v>
      </c>
      <c r="E4584" s="21">
        <f t="shared" si="217"/>
        <v>36.55780029296875</v>
      </c>
      <c r="F4584" s="21">
        <f t="shared" si="218"/>
        <v>36.665224945706903</v>
      </c>
      <c r="G4584" s="21">
        <f t="shared" si="219"/>
        <v>22.57536506652832</v>
      </c>
      <c r="H4584" s="21">
        <f t="shared" si="220"/>
        <v>22.641702502951574</v>
      </c>
      <c r="I4584" s="21">
        <f t="shared" si="221"/>
        <v>42.949996948242188</v>
      </c>
      <c r="J4584" s="21">
        <f t="shared" si="222"/>
        <v>43.076204993318605</v>
      </c>
    </row>
    <row r="4585" spans="1:10" x14ac:dyDescent="0.3">
      <c r="A4585" s="3">
        <f t="shared" si="223"/>
        <v>2040</v>
      </c>
      <c r="B4585" s="3">
        <v>1</v>
      </c>
      <c r="C4585" s="4">
        <v>22</v>
      </c>
      <c r="D4585">
        <f t="shared" si="216"/>
        <v>1.0029359677221148</v>
      </c>
      <c r="E4585" s="21">
        <f t="shared" si="217"/>
        <v>36.55780029296875</v>
      </c>
      <c r="F4585" s="21">
        <f t="shared" si="218"/>
        <v>36.665132814620428</v>
      </c>
      <c r="G4585" s="21">
        <f t="shared" si="219"/>
        <v>22.57536506652832</v>
      </c>
      <c r="H4585" s="21">
        <f t="shared" si="220"/>
        <v>22.641645609678605</v>
      </c>
      <c r="I4585" s="21">
        <f t="shared" si="221"/>
        <v>42.949996948242188</v>
      </c>
      <c r="J4585" s="21">
        <f t="shared" si="222"/>
        <v>43.076096752947159</v>
      </c>
    </row>
    <row r="4586" spans="1:10" x14ac:dyDescent="0.3">
      <c r="A4586" s="3">
        <f t="shared" si="223"/>
        <v>2040</v>
      </c>
      <c r="B4586" s="3">
        <v>1</v>
      </c>
      <c r="C4586" s="4">
        <v>23</v>
      </c>
      <c r="D4586">
        <f t="shared" si="216"/>
        <v>1.0029339502826142</v>
      </c>
      <c r="E4586" s="21">
        <f t="shared" si="217"/>
        <v>36.549053192138672</v>
      </c>
      <c r="F4586" s="21">
        <f t="shared" si="218"/>
        <v>36.656286297081031</v>
      </c>
      <c r="G4586" s="21">
        <f t="shared" si="219"/>
        <v>22.567121505737301</v>
      </c>
      <c r="H4586" s="21">
        <f t="shared" si="220"/>
        <v>22.633332318256848</v>
      </c>
      <c r="I4586" s="21">
        <f t="shared" si="221"/>
        <v>42.938449859619141</v>
      </c>
      <c r="J4586" s="21">
        <f t="shared" si="222"/>
        <v>43.064429136719788</v>
      </c>
    </row>
    <row r="4587" spans="1:10" x14ac:dyDescent="0.3">
      <c r="A4587" s="3">
        <f t="shared" si="223"/>
        <v>2040</v>
      </c>
      <c r="B4587" s="3">
        <v>2</v>
      </c>
      <c r="C4587" s="4">
        <v>0</v>
      </c>
      <c r="D4587">
        <f t="shared" si="216"/>
        <v>1.0041019537097331</v>
      </c>
      <c r="E4587" s="21">
        <f t="shared" si="217"/>
        <v>84.722373962402344</v>
      </c>
      <c r="F4587" s="21">
        <f t="shared" si="218"/>
        <v>85.069901218574813</v>
      </c>
      <c r="G4587" s="21">
        <f t="shared" si="219"/>
        <v>40.570278167724609</v>
      </c>
      <c r="H4587" s="21">
        <f t="shared" si="220"/>
        <v>40.736695570759608</v>
      </c>
      <c r="I4587" s="21">
        <f t="shared" si="221"/>
        <v>99.230392456054688</v>
      </c>
      <c r="J4587" s="21">
        <f t="shared" si="222"/>
        <v>99.637430932508067</v>
      </c>
    </row>
    <row r="4588" spans="1:10" x14ac:dyDescent="0.3">
      <c r="A4588" s="3">
        <f t="shared" si="223"/>
        <v>2040</v>
      </c>
      <c r="B4588" s="3">
        <v>2</v>
      </c>
      <c r="C4588" s="4">
        <v>1</v>
      </c>
      <c r="D4588">
        <f t="shared" si="216"/>
        <v>1.0050588664145059</v>
      </c>
      <c r="E4588" s="21">
        <f t="shared" si="217"/>
        <v>80.107559204101563</v>
      </c>
      <c r="F4588" s="21">
        <f t="shared" si="218"/>
        <v>80.512812644907243</v>
      </c>
      <c r="G4588" s="21">
        <f t="shared" si="219"/>
        <v>39.416095733642578</v>
      </c>
      <c r="H4588" s="21">
        <f t="shared" si="220"/>
        <v>39.615496496540452</v>
      </c>
      <c r="I4588" s="21">
        <f t="shared" si="221"/>
        <v>96.8880615234375</v>
      </c>
      <c r="J4588" s="21">
        <f t="shared" si="222"/>
        <v>97.378205283845006</v>
      </c>
    </row>
    <row r="4589" spans="1:10" x14ac:dyDescent="0.3">
      <c r="A4589" s="3">
        <f t="shared" si="223"/>
        <v>2040</v>
      </c>
      <c r="B4589" s="3">
        <v>2</v>
      </c>
      <c r="C4589" s="4">
        <v>2</v>
      </c>
      <c r="D4589">
        <f t="shared" si="216"/>
        <v>1.0050533817738345</v>
      </c>
      <c r="E4589" s="21">
        <f t="shared" si="217"/>
        <v>80.107559204101563</v>
      </c>
      <c r="F4589" s="21">
        <f t="shared" si="218"/>
        <v>80.512373283729943</v>
      </c>
      <c r="G4589" s="21">
        <f t="shared" si="219"/>
        <v>39.416095733642578</v>
      </c>
      <c r="H4589" s="21">
        <f t="shared" si="220"/>
        <v>39.615280313418687</v>
      </c>
      <c r="I4589" s="21">
        <f t="shared" si="221"/>
        <v>96.8880615234375</v>
      </c>
      <c r="J4589" s="21">
        <f t="shared" si="222"/>
        <v>97.377673887642203</v>
      </c>
    </row>
    <row r="4590" spans="1:10" x14ac:dyDescent="0.3">
      <c r="A4590" s="3">
        <f t="shared" si="223"/>
        <v>2040</v>
      </c>
      <c r="B4590" s="3">
        <v>2</v>
      </c>
      <c r="C4590" s="4">
        <v>3</v>
      </c>
      <c r="D4590">
        <f t="shared" si="216"/>
        <v>1.0050528317325413</v>
      </c>
      <c r="E4590" s="21">
        <f t="shared" si="217"/>
        <v>80.107559204101563</v>
      </c>
      <c r="F4590" s="21">
        <f t="shared" si="218"/>
        <v>80.51232922126448</v>
      </c>
      <c r="G4590" s="21">
        <f t="shared" si="219"/>
        <v>39.416095733642578</v>
      </c>
      <c r="H4590" s="21">
        <f t="shared" si="220"/>
        <v>39.615258632938414</v>
      </c>
      <c r="I4590" s="21">
        <f t="shared" si="221"/>
        <v>96.8880615234375</v>
      </c>
      <c r="J4590" s="21">
        <f t="shared" si="222"/>
        <v>97.377620595207546</v>
      </c>
    </row>
    <row r="4591" spans="1:10" x14ac:dyDescent="0.3">
      <c r="A4591" s="3">
        <f t="shared" si="223"/>
        <v>2040</v>
      </c>
      <c r="B4591" s="3">
        <v>2</v>
      </c>
      <c r="C4591" s="4">
        <v>4</v>
      </c>
      <c r="D4591">
        <f t="shared" si="216"/>
        <v>1.0050527500123365</v>
      </c>
      <c r="E4591" s="21">
        <f t="shared" si="217"/>
        <v>80.107559204101563</v>
      </c>
      <c r="F4591" s="21">
        <f t="shared" si="218"/>
        <v>80.512322674858339</v>
      </c>
      <c r="G4591" s="21">
        <f t="shared" si="219"/>
        <v>39.416095733642578</v>
      </c>
      <c r="H4591" s="21">
        <f t="shared" si="220"/>
        <v>39.615255411846995</v>
      </c>
      <c r="I4591" s="21">
        <f t="shared" si="221"/>
        <v>96.8880615234375</v>
      </c>
      <c r="J4591" s="21">
        <f t="shared" si="222"/>
        <v>97.377612677495307</v>
      </c>
    </row>
    <row r="4592" spans="1:10" x14ac:dyDescent="0.3">
      <c r="A4592" s="3">
        <f t="shared" si="223"/>
        <v>2040</v>
      </c>
      <c r="B4592" s="3">
        <v>2</v>
      </c>
      <c r="C4592" s="4">
        <v>5</v>
      </c>
      <c r="D4592">
        <f t="shared" si="216"/>
        <v>1.0050605955402394</v>
      </c>
      <c r="E4592" s="21">
        <f t="shared" si="217"/>
        <v>80.107559204101563</v>
      </c>
      <c r="F4592" s="21">
        <f t="shared" si="218"/>
        <v>80.512951160949299</v>
      </c>
      <c r="G4592" s="21">
        <f t="shared" si="219"/>
        <v>39.416095733642578</v>
      </c>
      <c r="H4592" s="21">
        <f t="shared" si="220"/>
        <v>39.615564651925901</v>
      </c>
      <c r="I4592" s="21">
        <f t="shared" si="221"/>
        <v>96.8880615234375</v>
      </c>
      <c r="J4592" s="21">
        <f t="shared" si="222"/>
        <v>97.378372815485449</v>
      </c>
    </row>
    <row r="4593" spans="1:10" x14ac:dyDescent="0.3">
      <c r="A4593" s="3">
        <f t="shared" si="223"/>
        <v>2040</v>
      </c>
      <c r="B4593" s="3">
        <v>2</v>
      </c>
      <c r="C4593" s="4">
        <v>6</v>
      </c>
      <c r="D4593">
        <f t="shared" si="216"/>
        <v>1.0050595922060164</v>
      </c>
      <c r="E4593" s="21">
        <f t="shared" si="217"/>
        <v>5.3673171997070313</v>
      </c>
      <c r="F4593" s="21">
        <f t="shared" si="218"/>
        <v>5.3944736359778869</v>
      </c>
      <c r="G4593" s="21">
        <f t="shared" si="219"/>
        <v>1.241219639778137</v>
      </c>
      <c r="H4593" s="21">
        <f t="shared" si="220"/>
        <v>1.2474997049935128</v>
      </c>
      <c r="I4593" s="21">
        <f t="shared" si="221"/>
        <v>5.3026828765869141</v>
      </c>
      <c r="J4593" s="21">
        <f t="shared" si="222"/>
        <v>5.3295122895402693</v>
      </c>
    </row>
    <row r="4594" spans="1:10" x14ac:dyDescent="0.3">
      <c r="A4594" s="3">
        <f t="shared" si="223"/>
        <v>2040</v>
      </c>
      <c r="B4594" s="3">
        <v>2</v>
      </c>
      <c r="C4594" s="4">
        <v>7</v>
      </c>
      <c r="D4594">
        <f t="shared" si="216"/>
        <v>1.0050709406069165</v>
      </c>
      <c r="E4594" s="21">
        <f t="shared" si="217"/>
        <v>5.3673171997070313</v>
      </c>
      <c r="F4594" s="21">
        <f t="shared" si="218"/>
        <v>5.394534546445227</v>
      </c>
      <c r="G4594" s="21">
        <f t="shared" si="219"/>
        <v>1.241219639778137</v>
      </c>
      <c r="H4594" s="21">
        <f t="shared" si="220"/>
        <v>1.2475137908515901</v>
      </c>
      <c r="I4594" s="21">
        <f t="shared" si="221"/>
        <v>5.3026828765869141</v>
      </c>
      <c r="J4594" s="21">
        <f t="shared" si="222"/>
        <v>5.329572466511399</v>
      </c>
    </row>
    <row r="4595" spans="1:10" x14ac:dyDescent="0.3">
      <c r="A4595" s="3">
        <f t="shared" si="223"/>
        <v>2040</v>
      </c>
      <c r="B4595" s="3">
        <v>2</v>
      </c>
      <c r="C4595" s="4">
        <v>8</v>
      </c>
      <c r="D4595">
        <f t="shared" si="216"/>
        <v>1.0050689756014417</v>
      </c>
      <c r="E4595" s="21">
        <f t="shared" si="217"/>
        <v>4.8889203071594238</v>
      </c>
      <c r="F4595" s="21">
        <f t="shared" si="218"/>
        <v>4.913702124913808</v>
      </c>
      <c r="G4595" s="21">
        <f t="shared" si="219"/>
        <v>1.143484473228455</v>
      </c>
      <c r="H4595" s="21">
        <f t="shared" si="220"/>
        <v>1.1492807681238775</v>
      </c>
      <c r="I4595" s="21">
        <f t="shared" si="221"/>
        <v>5.0350871086120614</v>
      </c>
      <c r="J4595" s="21">
        <f t="shared" si="222"/>
        <v>5.06060984231675</v>
      </c>
    </row>
    <row r="4596" spans="1:10" x14ac:dyDescent="0.3">
      <c r="A4596" s="3">
        <f t="shared" si="223"/>
        <v>2040</v>
      </c>
      <c r="B4596" s="3">
        <v>2</v>
      </c>
      <c r="C4596" s="4">
        <v>9</v>
      </c>
      <c r="D4596">
        <f t="shared" si="216"/>
        <v>0.99905086701187862</v>
      </c>
      <c r="E4596" s="21">
        <f t="shared" si="217"/>
        <v>4.8889203071594238</v>
      </c>
      <c r="F4596" s="21">
        <f t="shared" si="218"/>
        <v>4.8842800716196022</v>
      </c>
      <c r="G4596" s="21">
        <f t="shared" si="219"/>
        <v>1.143484473228455</v>
      </c>
      <c r="H4596" s="21">
        <f t="shared" si="220"/>
        <v>1.1423991543935093</v>
      </c>
      <c r="I4596" s="21">
        <f t="shared" si="221"/>
        <v>5.0350871086120614</v>
      </c>
      <c r="J4596" s="21">
        <f t="shared" si="222"/>
        <v>5.030308141339213</v>
      </c>
    </row>
    <row r="4597" spans="1:10" x14ac:dyDescent="0.3">
      <c r="A4597" s="3">
        <f t="shared" si="223"/>
        <v>2040</v>
      </c>
      <c r="B4597" s="3">
        <v>2</v>
      </c>
      <c r="C4597" s="4">
        <v>10</v>
      </c>
      <c r="D4597">
        <f t="shared" si="216"/>
        <v>0.99974980652043055</v>
      </c>
      <c r="E4597" s="21">
        <f t="shared" si="217"/>
        <v>1.4378397464752199</v>
      </c>
      <c r="F4597" s="21">
        <f t="shared" si="218"/>
        <v>1.437480008345986</v>
      </c>
      <c r="G4597" s="21">
        <f t="shared" si="219"/>
        <v>0.3350871205329895</v>
      </c>
      <c r="H4597" s="21">
        <f t="shared" si="220"/>
        <v>0.33500328392034445</v>
      </c>
      <c r="I4597" s="21">
        <f t="shared" si="221"/>
        <v>1.4615330696105959</v>
      </c>
      <c r="J4597" s="21">
        <f t="shared" si="222"/>
        <v>1.4611674035664042</v>
      </c>
    </row>
    <row r="4598" spans="1:10" x14ac:dyDescent="0.3">
      <c r="A4598" s="3">
        <f t="shared" si="223"/>
        <v>2040</v>
      </c>
      <c r="B4598" s="3">
        <v>2</v>
      </c>
      <c r="C4598" s="4">
        <v>11</v>
      </c>
      <c r="D4598">
        <f t="shared" si="216"/>
        <v>0.99966487856548569</v>
      </c>
      <c r="E4598" s="21">
        <f t="shared" si="217"/>
        <v>1.4378397464752199</v>
      </c>
      <c r="F4598" s="21">
        <f t="shared" si="218"/>
        <v>1.4373578955567794</v>
      </c>
      <c r="G4598" s="21">
        <f t="shared" si="219"/>
        <v>0.3350871205329895</v>
      </c>
      <c r="H4598" s="21">
        <f t="shared" si="220"/>
        <v>0.33497482565646924</v>
      </c>
      <c r="I4598" s="21">
        <f t="shared" si="221"/>
        <v>1.4615330696105959</v>
      </c>
      <c r="J4598" s="21">
        <f t="shared" si="222"/>
        <v>1.461043278551718</v>
      </c>
    </row>
    <row r="4599" spans="1:10" x14ac:dyDescent="0.3">
      <c r="A4599" s="3">
        <f t="shared" si="223"/>
        <v>2040</v>
      </c>
      <c r="B4599" s="3">
        <v>2</v>
      </c>
      <c r="C4599" s="4">
        <v>12</v>
      </c>
      <c r="D4599">
        <f t="shared" si="216"/>
        <v>0.99972252891410907</v>
      </c>
      <c r="E4599" s="21">
        <f t="shared" si="217"/>
        <v>1.4378397464752199</v>
      </c>
      <c r="F4599" s="21">
        <f t="shared" si="218"/>
        <v>1.4374407875194284</v>
      </c>
      <c r="G4599" s="21">
        <f t="shared" si="219"/>
        <v>0.3350871205329895</v>
      </c>
      <c r="H4599" s="21">
        <f t="shared" si="220"/>
        <v>0.33499414354578716</v>
      </c>
      <c r="I4599" s="21">
        <f t="shared" si="221"/>
        <v>1.4615330696105959</v>
      </c>
      <c r="J4599" s="21">
        <f t="shared" si="222"/>
        <v>1.4611275364427057</v>
      </c>
    </row>
    <row r="4600" spans="1:10" x14ac:dyDescent="0.3">
      <c r="A4600" s="3">
        <f t="shared" si="223"/>
        <v>2040</v>
      </c>
      <c r="B4600" s="3">
        <v>2</v>
      </c>
      <c r="C4600" s="4">
        <v>13</v>
      </c>
      <c r="D4600">
        <f t="shared" si="216"/>
        <v>0.99971929172858431</v>
      </c>
      <c r="E4600" s="21">
        <f t="shared" si="217"/>
        <v>1.4378397464752199</v>
      </c>
      <c r="F4600" s="21">
        <f t="shared" si="218"/>
        <v>1.4374361329654142</v>
      </c>
      <c r="G4600" s="21">
        <f t="shared" si="219"/>
        <v>0.3350871205329895</v>
      </c>
      <c r="H4600" s="21">
        <f t="shared" si="220"/>
        <v>0.33499305880661101</v>
      </c>
      <c r="I4600" s="21">
        <f t="shared" si="221"/>
        <v>1.4615330696105959</v>
      </c>
      <c r="J4600" s="21">
        <f t="shared" si="222"/>
        <v>1.4611228051890086</v>
      </c>
    </row>
    <row r="4601" spans="1:10" x14ac:dyDescent="0.3">
      <c r="A4601" s="3">
        <f t="shared" si="223"/>
        <v>2040</v>
      </c>
      <c r="B4601" s="3">
        <v>2</v>
      </c>
      <c r="C4601" s="4">
        <v>14</v>
      </c>
      <c r="D4601">
        <f t="shared" si="216"/>
        <v>0.99972354125961971</v>
      </c>
      <c r="E4601" s="21">
        <f t="shared" si="217"/>
        <v>1.4378397464752199</v>
      </c>
      <c r="F4601" s="21">
        <f t="shared" si="218"/>
        <v>1.4374422431100407</v>
      </c>
      <c r="G4601" s="21">
        <f t="shared" si="219"/>
        <v>0.3350871205329895</v>
      </c>
      <c r="H4601" s="21">
        <f t="shared" si="220"/>
        <v>0.33499448276972932</v>
      </c>
      <c r="I4601" s="21">
        <f t="shared" si="221"/>
        <v>1.4615330696105959</v>
      </c>
      <c r="J4601" s="21">
        <f t="shared" si="222"/>
        <v>1.4611290160191472</v>
      </c>
    </row>
    <row r="4602" spans="1:10" x14ac:dyDescent="0.3">
      <c r="A4602" s="3">
        <f t="shared" si="223"/>
        <v>2040</v>
      </c>
      <c r="B4602" s="3">
        <v>2</v>
      </c>
      <c r="C4602" s="4">
        <v>15</v>
      </c>
      <c r="D4602">
        <f t="shared" si="216"/>
        <v>0.99984531361504847</v>
      </c>
      <c r="E4602" s="21">
        <f t="shared" si="217"/>
        <v>1.4378397464752199</v>
      </c>
      <c r="F4602" s="21">
        <f t="shared" si="218"/>
        <v>1.4376173322426982</v>
      </c>
      <c r="G4602" s="21">
        <f t="shared" si="219"/>
        <v>0.3350871205329895</v>
      </c>
      <c r="H4602" s="21">
        <f t="shared" si="220"/>
        <v>0.33503528711767044</v>
      </c>
      <c r="I4602" s="21">
        <f t="shared" si="221"/>
        <v>1.4615330696105959</v>
      </c>
      <c r="J4602" s="21">
        <f t="shared" si="222"/>
        <v>1.4613069903435707</v>
      </c>
    </row>
    <row r="4603" spans="1:10" x14ac:dyDescent="0.3">
      <c r="A4603" s="3">
        <f t="shared" si="223"/>
        <v>2040</v>
      </c>
      <c r="B4603" s="3">
        <v>2</v>
      </c>
      <c r="C4603" s="4">
        <v>16</v>
      </c>
      <c r="D4603">
        <f t="shared" si="216"/>
        <v>0.99985288668719541</v>
      </c>
      <c r="E4603" s="21">
        <f t="shared" si="217"/>
        <v>1.4378397464752199</v>
      </c>
      <c r="F4603" s="21">
        <f t="shared" si="218"/>
        <v>1.4376282211068339</v>
      </c>
      <c r="G4603" s="21">
        <f t="shared" si="219"/>
        <v>0.3350871205329895</v>
      </c>
      <c r="H4603" s="21">
        <f t="shared" si="220"/>
        <v>0.33503782475660976</v>
      </c>
      <c r="I4603" s="21">
        <f t="shared" si="221"/>
        <v>1.4615330696105959</v>
      </c>
      <c r="J4603" s="21">
        <f t="shared" si="222"/>
        <v>1.461318058638952</v>
      </c>
    </row>
    <row r="4604" spans="1:10" x14ac:dyDescent="0.3">
      <c r="A4604" s="3">
        <f t="shared" si="223"/>
        <v>2040</v>
      </c>
      <c r="B4604" s="3">
        <v>2</v>
      </c>
      <c r="C4604" s="4">
        <v>17</v>
      </c>
      <c r="D4604">
        <f t="shared" si="216"/>
        <v>0.99980312976382291</v>
      </c>
      <c r="E4604" s="21">
        <f t="shared" si="217"/>
        <v>1.4378397464752199</v>
      </c>
      <c r="F4604" s="21">
        <f t="shared" si="218"/>
        <v>1.4375566786247465</v>
      </c>
      <c r="G4604" s="21">
        <f t="shared" si="219"/>
        <v>0.3350871205329895</v>
      </c>
      <c r="H4604" s="21">
        <f t="shared" si="220"/>
        <v>0.33502115185243025</v>
      </c>
      <c r="I4604" s="21">
        <f t="shared" si="221"/>
        <v>1.4615330696105959</v>
      </c>
      <c r="J4604" s="21">
        <f t="shared" si="222"/>
        <v>1.4612453372500012</v>
      </c>
    </row>
    <row r="4605" spans="1:10" x14ac:dyDescent="0.3">
      <c r="A4605" s="3">
        <f t="shared" si="223"/>
        <v>2040</v>
      </c>
      <c r="B4605" s="3">
        <v>2</v>
      </c>
      <c r="C4605" s="4">
        <v>18</v>
      </c>
      <c r="D4605">
        <f t="shared" si="216"/>
        <v>0.99977196798493873</v>
      </c>
      <c r="E4605" s="21">
        <f t="shared" si="217"/>
        <v>1.4378397464752199</v>
      </c>
      <c r="F4605" s="21">
        <f t="shared" si="218"/>
        <v>1.4375118729804961</v>
      </c>
      <c r="G4605" s="21">
        <f t="shared" si="219"/>
        <v>0.3350871205329895</v>
      </c>
      <c r="H4605" s="21">
        <f t="shared" si="220"/>
        <v>0.33501070994167326</v>
      </c>
      <c r="I4605" s="21">
        <f t="shared" si="221"/>
        <v>1.4615330696105959</v>
      </c>
      <c r="J4605" s="21">
        <f t="shared" si="222"/>
        <v>1.4611997932796539</v>
      </c>
    </row>
    <row r="4606" spans="1:10" x14ac:dyDescent="0.3">
      <c r="A4606" s="3">
        <f t="shared" si="223"/>
        <v>2040</v>
      </c>
      <c r="B4606" s="3">
        <v>2</v>
      </c>
      <c r="C4606" s="4">
        <v>19</v>
      </c>
      <c r="D4606">
        <f t="shared" si="216"/>
        <v>1.002284026095448</v>
      </c>
      <c r="E4606" s="21">
        <f t="shared" si="217"/>
        <v>4.7932405471801758</v>
      </c>
      <c r="F4606" s="21">
        <f t="shared" si="218"/>
        <v>4.8041884336716949</v>
      </c>
      <c r="G4606" s="21">
        <f t="shared" si="219"/>
        <v>1.123937249183655</v>
      </c>
      <c r="H4606" s="21">
        <f t="shared" si="220"/>
        <v>1.1265043511904365</v>
      </c>
      <c r="I4606" s="21">
        <f t="shared" si="221"/>
        <v>4.9815678596496582</v>
      </c>
      <c r="J4606" s="21">
        <f t="shared" si="222"/>
        <v>4.9929458906373432</v>
      </c>
    </row>
    <row r="4607" spans="1:10" x14ac:dyDescent="0.3">
      <c r="A4607" s="3">
        <f t="shared" si="223"/>
        <v>2040</v>
      </c>
      <c r="B4607" s="3">
        <v>2</v>
      </c>
      <c r="C4607" s="4">
        <v>20</v>
      </c>
      <c r="D4607">
        <f t="shared" si="216"/>
        <v>1.0042210919492829</v>
      </c>
      <c r="E4607" s="21">
        <f t="shared" si="217"/>
        <v>85.645332336425781</v>
      </c>
      <c r="F4607" s="21">
        <f t="shared" si="218"/>
        <v>86.006849159244723</v>
      </c>
      <c r="G4607" s="21">
        <f t="shared" si="219"/>
        <v>40.801116943359382</v>
      </c>
      <c r="H4607" s="21">
        <f t="shared" si="220"/>
        <v>40.973342209610749</v>
      </c>
      <c r="I4607" s="21">
        <f t="shared" si="221"/>
        <v>99.6988525390625</v>
      </c>
      <c r="J4607" s="21">
        <f t="shared" si="222"/>
        <v>100.11969056286787</v>
      </c>
    </row>
    <row r="4608" spans="1:10" x14ac:dyDescent="0.3">
      <c r="A4608" s="3">
        <f t="shared" si="223"/>
        <v>2040</v>
      </c>
      <c r="B4608" s="3">
        <v>2</v>
      </c>
      <c r="C4608" s="4">
        <v>21</v>
      </c>
      <c r="D4608">
        <f t="shared" si="216"/>
        <v>1.0042348515562032</v>
      </c>
      <c r="E4608" s="21">
        <f t="shared" si="217"/>
        <v>86.568290710449219</v>
      </c>
      <c r="F4608" s="21">
        <f t="shared" si="218"/>
        <v>86.934894571082211</v>
      </c>
      <c r="G4608" s="21">
        <f t="shared" si="219"/>
        <v>41.031955718994141</v>
      </c>
      <c r="H4608" s="21">
        <f t="shared" si="220"/>
        <v>41.205719960524782</v>
      </c>
      <c r="I4608" s="21">
        <f t="shared" si="221"/>
        <v>100.1673126220703</v>
      </c>
      <c r="J4608" s="21">
        <f t="shared" si="222"/>
        <v>100.59150632180857</v>
      </c>
    </row>
    <row r="4609" spans="1:10" x14ac:dyDescent="0.3">
      <c r="A4609" s="3">
        <f t="shared" si="223"/>
        <v>2040</v>
      </c>
      <c r="B4609" s="3">
        <v>2</v>
      </c>
      <c r="C4609" s="4">
        <v>22</v>
      </c>
      <c r="D4609">
        <f t="shared" si="216"/>
        <v>1.0042357719963275</v>
      </c>
      <c r="E4609" s="21">
        <f t="shared" si="217"/>
        <v>86.568290710449219</v>
      </c>
      <c r="F4609" s="21">
        <f t="shared" si="218"/>
        <v>86.934974252010477</v>
      </c>
      <c r="G4609" s="21">
        <f t="shared" si="219"/>
        <v>41.031955718994141</v>
      </c>
      <c r="H4609" s="21">
        <f t="shared" si="220"/>
        <v>41.205757727983205</v>
      </c>
      <c r="I4609" s="21">
        <f t="shared" si="221"/>
        <v>100.1673126220703</v>
      </c>
      <c r="J4609" s="21">
        <f t="shared" si="222"/>
        <v>100.59159851982224</v>
      </c>
    </row>
    <row r="4610" spans="1:10" x14ac:dyDescent="0.3">
      <c r="A4610" s="3">
        <f t="shared" si="223"/>
        <v>2040</v>
      </c>
      <c r="B4610" s="3">
        <v>2</v>
      </c>
      <c r="C4610" s="4">
        <v>23</v>
      </c>
      <c r="D4610">
        <f t="shared" si="216"/>
        <v>1.0042325162176358</v>
      </c>
      <c r="E4610" s="21">
        <f t="shared" si="217"/>
        <v>85.645332336425781</v>
      </c>
      <c r="F4610" s="21">
        <f t="shared" si="218"/>
        <v>86.007827594504505</v>
      </c>
      <c r="G4610" s="21">
        <f t="shared" si="219"/>
        <v>40.801116943359382</v>
      </c>
      <c r="H4610" s="21">
        <f t="shared" si="220"/>
        <v>40.973808332519802</v>
      </c>
      <c r="I4610" s="21">
        <f t="shared" si="221"/>
        <v>99.6988525390625</v>
      </c>
      <c r="J4610" s="21">
        <f t="shared" si="222"/>
        <v>100.12082954931375</v>
      </c>
    </row>
    <row r="4611" spans="1:10" x14ac:dyDescent="0.3">
      <c r="A4611" s="3">
        <f t="shared" si="223"/>
        <v>2040</v>
      </c>
      <c r="B4611" s="3">
        <v>3</v>
      </c>
      <c r="C4611" s="4">
        <v>0</v>
      </c>
      <c r="D4611">
        <f t="shared" si="216"/>
        <v>1.0035447602009047</v>
      </c>
      <c r="E4611" s="21">
        <f t="shared" si="217"/>
        <v>103.8175582885742</v>
      </c>
      <c r="F4611" s="21">
        <f t="shared" si="218"/>
        <v>104.18556663735065</v>
      </c>
      <c r="G4611" s="21">
        <f t="shared" si="219"/>
        <v>50.140239715576172</v>
      </c>
      <c r="H4611" s="21">
        <f t="shared" si="220"/>
        <v>50.317974841783766</v>
      </c>
      <c r="I4611" s="21">
        <f t="shared" si="221"/>
        <v>118.0529403686523</v>
      </c>
      <c r="J4611" s="21">
        <f t="shared" si="222"/>
        <v>118.47140973327087</v>
      </c>
    </row>
    <row r="4612" spans="1:10" x14ac:dyDescent="0.3">
      <c r="A4612" s="3">
        <f t="shared" si="223"/>
        <v>2040</v>
      </c>
      <c r="B4612" s="3">
        <v>3</v>
      </c>
      <c r="C4612" s="4">
        <v>1</v>
      </c>
      <c r="D4612">
        <f t="shared" si="216"/>
        <v>1.0048177099228939</v>
      </c>
      <c r="E4612" s="21">
        <f t="shared" si="217"/>
        <v>103.8175582885742</v>
      </c>
      <c r="F4612" s="21">
        <f t="shared" si="218"/>
        <v>104.31772116931168</v>
      </c>
      <c r="G4612" s="21">
        <f t="shared" si="219"/>
        <v>50.140239715576172</v>
      </c>
      <c r="H4612" s="21">
        <f t="shared" si="220"/>
        <v>50.381800845990178</v>
      </c>
      <c r="I4612" s="21">
        <f t="shared" si="221"/>
        <v>118.0529403686523</v>
      </c>
      <c r="J4612" s="21">
        <f t="shared" si="222"/>
        <v>118.62168519089316</v>
      </c>
    </row>
    <row r="4613" spans="1:10" x14ac:dyDescent="0.3">
      <c r="A4613" s="3">
        <f t="shared" si="223"/>
        <v>2040</v>
      </c>
      <c r="B4613" s="3">
        <v>3</v>
      </c>
      <c r="C4613" s="4">
        <v>2</v>
      </c>
      <c r="D4613">
        <f t="shared" si="216"/>
        <v>1.0048133244312187</v>
      </c>
      <c r="E4613" s="21">
        <f t="shared" si="217"/>
        <v>103.8175582885742</v>
      </c>
      <c r="F4613" s="21">
        <f t="shared" si="218"/>
        <v>104.31726587827407</v>
      </c>
      <c r="G4613" s="21">
        <f t="shared" si="219"/>
        <v>50.140239715576172</v>
      </c>
      <c r="H4613" s="21">
        <f t="shared" si="220"/>
        <v>50.381580956386316</v>
      </c>
      <c r="I4613" s="21">
        <f t="shared" si="221"/>
        <v>118.0529403686523</v>
      </c>
      <c r="J4613" s="21">
        <f t="shared" si="222"/>
        <v>118.62116747070594</v>
      </c>
    </row>
    <row r="4614" spans="1:10" x14ac:dyDescent="0.3">
      <c r="A4614" s="3">
        <f t="shared" si="223"/>
        <v>2040</v>
      </c>
      <c r="B4614" s="3">
        <v>3</v>
      </c>
      <c r="C4614" s="4">
        <v>3</v>
      </c>
      <c r="D4614">
        <f t="shared" si="216"/>
        <v>1.0048159894037028</v>
      </c>
      <c r="E4614" s="21">
        <f t="shared" si="217"/>
        <v>103.8175582885742</v>
      </c>
      <c r="F4614" s="21">
        <f t="shared" si="218"/>
        <v>104.31754254921027</v>
      </c>
      <c r="G4614" s="21">
        <f t="shared" si="219"/>
        <v>50.140239715576172</v>
      </c>
      <c r="H4614" s="21">
        <f t="shared" si="220"/>
        <v>50.381714578745502</v>
      </c>
      <c r="I4614" s="21">
        <f t="shared" si="221"/>
        <v>118.0529403686523</v>
      </c>
      <c r="J4614" s="21">
        <f t="shared" si="222"/>
        <v>118.62148207854368</v>
      </c>
    </row>
    <row r="4615" spans="1:10" x14ac:dyDescent="0.3">
      <c r="A4615" s="3">
        <f t="shared" si="223"/>
        <v>2040</v>
      </c>
      <c r="B4615" s="3">
        <v>3</v>
      </c>
      <c r="C4615" s="4">
        <v>4</v>
      </c>
      <c r="D4615">
        <f t="shared" si="216"/>
        <v>1.0048164174315162</v>
      </c>
      <c r="E4615" s="21">
        <f t="shared" si="217"/>
        <v>103.8175582885742</v>
      </c>
      <c r="F4615" s="21">
        <f t="shared" si="218"/>
        <v>104.31758698601274</v>
      </c>
      <c r="G4615" s="21">
        <f t="shared" si="219"/>
        <v>50.140239715576172</v>
      </c>
      <c r="H4615" s="21">
        <f t="shared" si="220"/>
        <v>50.381736040162671</v>
      </c>
      <c r="I4615" s="21">
        <f t="shared" si="221"/>
        <v>118.0529403686523</v>
      </c>
      <c r="J4615" s="21">
        <f t="shared" si="222"/>
        <v>118.62153260848562</v>
      </c>
    </row>
    <row r="4616" spans="1:10" x14ac:dyDescent="0.3">
      <c r="A4616" s="3">
        <f t="shared" si="223"/>
        <v>2040</v>
      </c>
      <c r="B4616" s="3">
        <v>3</v>
      </c>
      <c r="C4616" s="4">
        <v>5</v>
      </c>
      <c r="D4616">
        <f t="shared" si="216"/>
        <v>1.0048144582152025</v>
      </c>
      <c r="E4616" s="21">
        <f t="shared" si="217"/>
        <v>103.8175582885742</v>
      </c>
      <c r="F4616" s="21">
        <f t="shared" si="218"/>
        <v>104.3173835849589</v>
      </c>
      <c r="G4616" s="21">
        <f t="shared" si="219"/>
        <v>50.140239715576172</v>
      </c>
      <c r="H4616" s="21">
        <f t="shared" si="220"/>
        <v>50.381637804587051</v>
      </c>
      <c r="I4616" s="21">
        <f t="shared" si="221"/>
        <v>118.0529403686523</v>
      </c>
      <c r="J4616" s="21">
        <f t="shared" si="222"/>
        <v>118.62130131723897</v>
      </c>
    </row>
    <row r="4617" spans="1:10" x14ac:dyDescent="0.3">
      <c r="A4617" s="3">
        <f t="shared" si="223"/>
        <v>2040</v>
      </c>
      <c r="B4617" s="3">
        <v>3</v>
      </c>
      <c r="C4617" s="4">
        <v>6</v>
      </c>
      <c r="D4617">
        <f t="shared" si="216"/>
        <v>1.0048163145761519</v>
      </c>
      <c r="E4617" s="21">
        <f t="shared" si="217"/>
        <v>103.8175582885742</v>
      </c>
      <c r="F4617" s="21">
        <f t="shared" si="218"/>
        <v>104.31757630781996</v>
      </c>
      <c r="G4617" s="21">
        <f t="shared" si="219"/>
        <v>50.140239715576172</v>
      </c>
      <c r="H4617" s="21">
        <f t="shared" si="220"/>
        <v>50.381730882970054</v>
      </c>
      <c r="I4617" s="21">
        <f t="shared" si="221"/>
        <v>118.0529403686523</v>
      </c>
      <c r="J4617" s="21">
        <f t="shared" si="222"/>
        <v>118.62152046610744</v>
      </c>
    </row>
    <row r="4618" spans="1:10" x14ac:dyDescent="0.3">
      <c r="A4618" s="3">
        <f t="shared" si="223"/>
        <v>2040</v>
      </c>
      <c r="B4618" s="3">
        <v>3</v>
      </c>
      <c r="C4618" s="4">
        <v>7</v>
      </c>
      <c r="D4618">
        <f t="shared" si="216"/>
        <v>1.0048165013978416</v>
      </c>
      <c r="E4618" s="21">
        <f t="shared" si="217"/>
        <v>62.694484710693359</v>
      </c>
      <c r="F4618" s="21">
        <f t="shared" si="218"/>
        <v>62.996452783939375</v>
      </c>
      <c r="G4618" s="21">
        <f t="shared" si="219"/>
        <v>30.19808197021484</v>
      </c>
      <c r="H4618" s="21">
        <f t="shared" si="220"/>
        <v>30.343531074236516</v>
      </c>
      <c r="I4618" s="21">
        <f t="shared" si="221"/>
        <v>75.123710632324219</v>
      </c>
      <c r="J4618" s="21">
        <f t="shared" si="222"/>
        <v>75.485544089595862</v>
      </c>
    </row>
    <row r="4619" spans="1:10" x14ac:dyDescent="0.3">
      <c r="A4619" s="3">
        <f t="shared" si="223"/>
        <v>2040</v>
      </c>
      <c r="B4619" s="3">
        <v>3</v>
      </c>
      <c r="C4619" s="4">
        <v>8</v>
      </c>
      <c r="D4619">
        <f t="shared" si="216"/>
        <v>1.004812493689657</v>
      </c>
      <c r="E4619" s="21">
        <f t="shared" si="217"/>
        <v>62.694484710693359</v>
      </c>
      <c r="F4619" s="21">
        <f t="shared" si="218"/>
        <v>62.996201522739867</v>
      </c>
      <c r="G4619" s="21">
        <f t="shared" si="219"/>
        <v>30.19808197021484</v>
      </c>
      <c r="H4619" s="21">
        <f t="shared" si="220"/>
        <v>30.343410049136242</v>
      </c>
      <c r="I4619" s="21">
        <f t="shared" si="221"/>
        <v>75.123710632324219</v>
      </c>
      <c r="J4619" s="21">
        <f t="shared" si="222"/>
        <v>75.485243015685896</v>
      </c>
    </row>
    <row r="4620" spans="1:10" x14ac:dyDescent="0.3">
      <c r="A4620" s="3">
        <f t="shared" si="223"/>
        <v>2040</v>
      </c>
      <c r="B4620" s="3">
        <v>3</v>
      </c>
      <c r="C4620" s="4">
        <v>9</v>
      </c>
      <c r="D4620">
        <f t="shared" si="216"/>
        <v>0.99912389116845246</v>
      </c>
      <c r="E4620" s="21">
        <f t="shared" si="217"/>
        <v>21.00922966003418</v>
      </c>
      <c r="F4620" s="21">
        <f t="shared" si="218"/>
        <v>20.990823288385013</v>
      </c>
      <c r="G4620" s="21">
        <f t="shared" si="219"/>
        <v>11.395145416259769</v>
      </c>
      <c r="H4620" s="21">
        <f t="shared" si="220"/>
        <v>11.385162028723816</v>
      </c>
      <c r="I4620" s="21">
        <f t="shared" si="221"/>
        <v>24.69613075256348</v>
      </c>
      <c r="J4620" s="21">
        <f t="shared" si="222"/>
        <v>24.674494254306108</v>
      </c>
    </row>
    <row r="4621" spans="1:10" x14ac:dyDescent="0.3">
      <c r="A4621" s="3">
        <f t="shared" si="223"/>
        <v>2040</v>
      </c>
      <c r="B4621" s="3">
        <v>3</v>
      </c>
      <c r="C4621" s="4">
        <v>10</v>
      </c>
      <c r="D4621">
        <f t="shared" si="216"/>
        <v>0.99957087893491881</v>
      </c>
      <c r="E4621" s="21">
        <f t="shared" si="217"/>
        <v>18.618913650512699</v>
      </c>
      <c r="F4621" s="21">
        <f t="shared" si="218"/>
        <v>18.610923882456337</v>
      </c>
      <c r="G4621" s="21">
        <f t="shared" si="219"/>
        <v>10.301827430725099</v>
      </c>
      <c r="H4621" s="21">
        <f t="shared" si="220"/>
        <v>10.297406699565745</v>
      </c>
      <c r="I4621" s="21">
        <f t="shared" si="221"/>
        <v>21.810178756713871</v>
      </c>
      <c r="J4621" s="21">
        <f t="shared" si="222"/>
        <v>21.800819549576179</v>
      </c>
    </row>
    <row r="4622" spans="1:10" x14ac:dyDescent="0.3">
      <c r="A4622" s="3">
        <f t="shared" si="223"/>
        <v>2040</v>
      </c>
      <c r="B4622" s="3">
        <v>3</v>
      </c>
      <c r="C4622" s="4">
        <v>11</v>
      </c>
      <c r="D4622">
        <f t="shared" si="216"/>
        <v>0.99959367434523472</v>
      </c>
      <c r="E4622" s="21">
        <f t="shared" si="217"/>
        <v>18.618913650512699</v>
      </c>
      <c r="F4622" s="21">
        <f t="shared" si="218"/>
        <v>18.611348308232635</v>
      </c>
      <c r="G4622" s="21">
        <f t="shared" si="219"/>
        <v>10.301827430725099</v>
      </c>
      <c r="H4622" s="21">
        <f t="shared" si="220"/>
        <v>10.297641533949031</v>
      </c>
      <c r="I4622" s="21">
        <f t="shared" si="221"/>
        <v>21.810178756713871</v>
      </c>
      <c r="J4622" s="21">
        <f t="shared" si="222"/>
        <v>21.801316721550002</v>
      </c>
    </row>
    <row r="4623" spans="1:10" x14ac:dyDescent="0.3">
      <c r="A4623" s="3">
        <f t="shared" si="223"/>
        <v>2040</v>
      </c>
      <c r="B4623" s="3">
        <v>3</v>
      </c>
      <c r="C4623" s="4">
        <v>12</v>
      </c>
      <c r="D4623">
        <f t="shared" si="216"/>
        <v>0.99971757342385359</v>
      </c>
      <c r="E4623" s="21">
        <f t="shared" si="217"/>
        <v>18.618913650512699</v>
      </c>
      <c r="F4623" s="21">
        <f t="shared" si="218"/>
        <v>18.613655174478819</v>
      </c>
      <c r="G4623" s="21">
        <f t="shared" si="219"/>
        <v>10.301827430725099</v>
      </c>
      <c r="H4623" s="21">
        <f t="shared" si="220"/>
        <v>10.298917920875789</v>
      </c>
      <c r="I4623" s="21">
        <f t="shared" si="221"/>
        <v>21.810178756713871</v>
      </c>
      <c r="J4623" s="21">
        <f t="shared" si="222"/>
        <v>21.804018982602472</v>
      </c>
    </row>
    <row r="4624" spans="1:10" x14ac:dyDescent="0.3">
      <c r="A4624" s="3">
        <f t="shared" si="223"/>
        <v>2040</v>
      </c>
      <c r="B4624" s="3">
        <v>3</v>
      </c>
      <c r="C4624" s="4">
        <v>13</v>
      </c>
      <c r="D4624">
        <f t="shared" si="216"/>
        <v>0.99970503196396032</v>
      </c>
      <c r="E4624" s="21">
        <f t="shared" si="217"/>
        <v>26.7951545715332</v>
      </c>
      <c r="F4624" s="21">
        <f t="shared" si="218"/>
        <v>26.787250857413856</v>
      </c>
      <c r="G4624" s="21">
        <f t="shared" si="219"/>
        <v>14.239401817321779</v>
      </c>
      <c r="H4624" s="21">
        <f t="shared" si="220"/>
        <v>14.235201648933344</v>
      </c>
      <c r="I4624" s="21">
        <f t="shared" si="221"/>
        <v>31.607624053955082</v>
      </c>
      <c r="J4624" s="21">
        <f t="shared" si="222"/>
        <v>31.598300815164006</v>
      </c>
    </row>
    <row r="4625" spans="1:10" x14ac:dyDescent="0.3">
      <c r="A4625" s="3">
        <f t="shared" si="223"/>
        <v>2040</v>
      </c>
      <c r="B4625" s="3">
        <v>3</v>
      </c>
      <c r="C4625" s="4">
        <v>14</v>
      </c>
      <c r="D4625">
        <f t="shared" si="216"/>
        <v>0.99970035042530181</v>
      </c>
      <c r="E4625" s="21">
        <f t="shared" si="217"/>
        <v>26.7951545715332</v>
      </c>
      <c r="F4625" s="21">
        <f t="shared" si="218"/>
        <v>26.787125414861869</v>
      </c>
      <c r="G4625" s="21">
        <f t="shared" si="219"/>
        <v>14.239401817321779</v>
      </c>
      <c r="H4625" s="21">
        <f t="shared" si="220"/>
        <v>14.235134986623262</v>
      </c>
      <c r="I4625" s="21">
        <f t="shared" si="221"/>
        <v>31.607624053955082</v>
      </c>
      <c r="J4625" s="21">
        <f t="shared" si="222"/>
        <v>31.598152842850094</v>
      </c>
    </row>
    <row r="4626" spans="1:10" x14ac:dyDescent="0.3">
      <c r="A4626" s="3">
        <f t="shared" si="223"/>
        <v>2040</v>
      </c>
      <c r="B4626" s="3">
        <v>3</v>
      </c>
      <c r="C4626" s="4">
        <v>15</v>
      </c>
      <c r="D4626">
        <f t="shared" si="216"/>
        <v>0.99972849794774465</v>
      </c>
      <c r="E4626" s="21">
        <f t="shared" si="217"/>
        <v>18.618913650512699</v>
      </c>
      <c r="F4626" s="21">
        <f t="shared" si="218"/>
        <v>18.613858577245818</v>
      </c>
      <c r="G4626" s="21">
        <f t="shared" si="219"/>
        <v>10.301827430725099</v>
      </c>
      <c r="H4626" s="21">
        <f t="shared" si="220"/>
        <v>10.299030463435678</v>
      </c>
      <c r="I4626" s="21">
        <f t="shared" si="221"/>
        <v>21.810178756713871</v>
      </c>
      <c r="J4626" s="21">
        <f t="shared" si="222"/>
        <v>21.804257248421369</v>
      </c>
    </row>
    <row r="4627" spans="1:10" x14ac:dyDescent="0.3">
      <c r="A4627" s="3">
        <f t="shared" si="223"/>
        <v>2040</v>
      </c>
      <c r="B4627" s="3">
        <v>3</v>
      </c>
      <c r="C4627" s="4">
        <v>16</v>
      </c>
      <c r="D4627">
        <f t="shared" si="216"/>
        <v>0.99972892357324217</v>
      </c>
      <c r="E4627" s="21">
        <f t="shared" si="217"/>
        <v>18.618913650512699</v>
      </c>
      <c r="F4627" s="21">
        <f t="shared" si="218"/>
        <v>18.613866501930204</v>
      </c>
      <c r="G4627" s="21">
        <f t="shared" si="219"/>
        <v>10.301827430725099</v>
      </c>
      <c r="H4627" s="21">
        <f t="shared" si="220"/>
        <v>10.299034848156102</v>
      </c>
      <c r="I4627" s="21">
        <f t="shared" si="221"/>
        <v>21.810178756713871</v>
      </c>
      <c r="J4627" s="21">
        <f t="shared" si="222"/>
        <v>21.804266531389551</v>
      </c>
    </row>
    <row r="4628" spans="1:10" x14ac:dyDescent="0.3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0.99965033761969802</v>
      </c>
      <c r="E4628" s="21">
        <f t="shared" ref="E4628:E4691" si="225">$E4340</f>
        <v>18.618913650512699</v>
      </c>
      <c r="F4628" s="21">
        <f t="shared" ref="F4628:F4691" si="226">$F4340</f>
        <v>18.612403316847022</v>
      </c>
      <c r="G4628" s="21">
        <f t="shared" ref="G4628:G4691" si="227">$G4340</f>
        <v>10.301827430725099</v>
      </c>
      <c r="H4628" s="21">
        <f t="shared" ref="H4628:H4691" si="228">$H4340</f>
        <v>10.298225269224211</v>
      </c>
      <c r="I4628" s="21">
        <f t="shared" ref="I4628:I4691" si="229">$I4340</f>
        <v>21.810178756713871</v>
      </c>
      <c r="J4628" s="21">
        <f t="shared" ref="J4628:J4691" si="230">$J4340</f>
        <v>21.802552557694987</v>
      </c>
    </row>
    <row r="4629" spans="1:10" x14ac:dyDescent="0.3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0.99942431279519572</v>
      </c>
      <c r="E4629" s="21">
        <f t="shared" si="225"/>
        <v>18.618913650512699</v>
      </c>
      <c r="F4629" s="21">
        <f t="shared" si="226"/>
        <v>18.608194980156743</v>
      </c>
      <c r="G4629" s="21">
        <f t="shared" si="227"/>
        <v>10.301827430725099</v>
      </c>
      <c r="H4629" s="21">
        <f t="shared" si="228"/>
        <v>10.29589680048713</v>
      </c>
      <c r="I4629" s="21">
        <f t="shared" si="229"/>
        <v>21.810178756713871</v>
      </c>
      <c r="J4629" s="21">
        <f t="shared" si="230"/>
        <v>21.797622915869137</v>
      </c>
    </row>
    <row r="4630" spans="1:10" x14ac:dyDescent="0.3">
      <c r="A4630" s="3">
        <f t="shared" si="231"/>
        <v>2040</v>
      </c>
      <c r="B4630" s="3">
        <v>3</v>
      </c>
      <c r="C4630" s="4">
        <v>19</v>
      </c>
      <c r="D4630">
        <f t="shared" si="224"/>
        <v>1.0029225102071002</v>
      </c>
      <c r="E4630" s="21">
        <f t="shared" si="225"/>
        <v>103.816047668457</v>
      </c>
      <c r="F4630" s="21">
        <f t="shared" si="226"/>
        <v>104.11945112742887</v>
      </c>
      <c r="G4630" s="21">
        <f t="shared" si="227"/>
        <v>50.140617370605469</v>
      </c>
      <c r="H4630" s="21">
        <f t="shared" si="228"/>
        <v>50.287153836661368</v>
      </c>
      <c r="I4630" s="21">
        <f t="shared" si="229"/>
        <v>118.0897598266602</v>
      </c>
      <c r="J4630" s="21">
        <f t="shared" si="230"/>
        <v>118.43487835510763</v>
      </c>
    </row>
    <row r="4631" spans="1:10" x14ac:dyDescent="0.3">
      <c r="A4631" s="3">
        <f t="shared" si="231"/>
        <v>2040</v>
      </c>
      <c r="B4631" s="3">
        <v>3</v>
      </c>
      <c r="C4631" s="4">
        <v>20</v>
      </c>
      <c r="D4631">
        <f t="shared" si="224"/>
        <v>1.0034833212101708</v>
      </c>
      <c r="E4631" s="21">
        <f t="shared" si="225"/>
        <v>103.8156051635742</v>
      </c>
      <c r="F4631" s="21">
        <f t="shared" si="226"/>
        <v>104.1772282629872</v>
      </c>
      <c r="G4631" s="21">
        <f t="shared" si="227"/>
        <v>50.140727996826172</v>
      </c>
      <c r="H4631" s="21">
        <f t="shared" si="228"/>
        <v>50.315384258150921</v>
      </c>
      <c r="I4631" s="21">
        <f t="shared" si="229"/>
        <v>118.1005020141602</v>
      </c>
      <c r="J4631" s="21">
        <f t="shared" si="230"/>
        <v>118.51188399775795</v>
      </c>
    </row>
    <row r="4632" spans="1:10" x14ac:dyDescent="0.3">
      <c r="A4632" s="3">
        <f t="shared" si="231"/>
        <v>2040</v>
      </c>
      <c r="B4632" s="3">
        <v>3</v>
      </c>
      <c r="C4632" s="4">
        <v>21</v>
      </c>
      <c r="D4632">
        <f t="shared" si="224"/>
        <v>1.003480689841636</v>
      </c>
      <c r="E4632" s="21">
        <f t="shared" si="225"/>
        <v>103.8156051635742</v>
      </c>
      <c r="F4632" s="21">
        <f t="shared" si="226"/>
        <v>104.17695508587035</v>
      </c>
      <c r="G4632" s="21">
        <f t="shared" si="227"/>
        <v>50.140727996826172</v>
      </c>
      <c r="H4632" s="21">
        <f t="shared" si="228"/>
        <v>50.315252319416956</v>
      </c>
      <c r="I4632" s="21">
        <f t="shared" si="229"/>
        <v>118.1005020141602</v>
      </c>
      <c r="J4632" s="21">
        <f t="shared" si="230"/>
        <v>118.51157323181299</v>
      </c>
    </row>
    <row r="4633" spans="1:10" x14ac:dyDescent="0.3">
      <c r="A4633" s="3">
        <f t="shared" si="231"/>
        <v>2040</v>
      </c>
      <c r="B4633" s="3">
        <v>3</v>
      </c>
      <c r="C4633" s="4">
        <v>22</v>
      </c>
      <c r="D4633">
        <f t="shared" si="224"/>
        <v>1.0034827966559965</v>
      </c>
      <c r="E4633" s="21">
        <f t="shared" si="225"/>
        <v>103.8156051635742</v>
      </c>
      <c r="F4633" s="21">
        <f t="shared" si="226"/>
        <v>104.17717380607816</v>
      </c>
      <c r="G4633" s="21">
        <f t="shared" si="227"/>
        <v>50.140727996826172</v>
      </c>
      <c r="H4633" s="21">
        <f t="shared" si="228"/>
        <v>50.315357956622748</v>
      </c>
      <c r="I4633" s="21">
        <f t="shared" si="229"/>
        <v>118.1005020141602</v>
      </c>
      <c r="J4633" s="21">
        <f t="shared" si="230"/>
        <v>118.51182204764662</v>
      </c>
    </row>
    <row r="4634" spans="1:10" x14ac:dyDescent="0.3">
      <c r="A4634" s="3">
        <f t="shared" si="231"/>
        <v>2040</v>
      </c>
      <c r="B4634" s="3">
        <v>3</v>
      </c>
      <c r="C4634" s="4">
        <v>23</v>
      </c>
      <c r="D4634">
        <f t="shared" si="224"/>
        <v>1.0034874873032356</v>
      </c>
      <c r="E4634" s="21">
        <f t="shared" si="225"/>
        <v>103.8161239624023</v>
      </c>
      <c r="F4634" s="21">
        <f t="shared" si="226"/>
        <v>104.17818137659231</v>
      </c>
      <c r="G4634" s="21">
        <f t="shared" si="227"/>
        <v>50.140602111816413</v>
      </c>
      <c r="H4634" s="21">
        <f t="shared" si="228"/>
        <v>50.31546682505796</v>
      </c>
      <c r="I4634" s="21">
        <f t="shared" si="229"/>
        <v>118.0882263183594</v>
      </c>
      <c r="J4634" s="21">
        <f t="shared" si="230"/>
        <v>118.50005750830628</v>
      </c>
    </row>
    <row r="4635" spans="1:10" x14ac:dyDescent="0.3">
      <c r="A4635" s="3">
        <f t="shared" si="231"/>
        <v>2040</v>
      </c>
      <c r="B4635" s="3">
        <v>4</v>
      </c>
      <c r="C4635" s="4">
        <v>0</v>
      </c>
      <c r="D4635">
        <f t="shared" si="224"/>
        <v>1.0034708462746105</v>
      </c>
      <c r="E4635" s="21">
        <f t="shared" si="225"/>
        <v>106.3262100219727</v>
      </c>
      <c r="F4635" s="21">
        <f t="shared" si="226"/>
        <v>106.69525195192091</v>
      </c>
      <c r="G4635" s="21">
        <f t="shared" si="227"/>
        <v>50.958251953125</v>
      </c>
      <c r="H4635" s="21">
        <f t="shared" si="228"/>
        <v>51.135120212077169</v>
      </c>
      <c r="I4635" s="21">
        <f t="shared" si="229"/>
        <v>120.3501663208008</v>
      </c>
      <c r="J4635" s="21">
        <f t="shared" si="230"/>
        <v>120.76788324722409</v>
      </c>
    </row>
    <row r="4636" spans="1:10" x14ac:dyDescent="0.3">
      <c r="A4636" s="3">
        <f t="shared" si="231"/>
        <v>2040</v>
      </c>
      <c r="B4636" s="3">
        <v>4</v>
      </c>
      <c r="C4636" s="4">
        <v>1</v>
      </c>
      <c r="D4636">
        <f t="shared" si="224"/>
        <v>1.0048332637675361</v>
      </c>
      <c r="E4636" s="21">
        <f t="shared" si="225"/>
        <v>106.30316162109381</v>
      </c>
      <c r="F4636" s="21">
        <f t="shared" si="226"/>
        <v>106.81695284053157</v>
      </c>
      <c r="G4636" s="21">
        <f t="shared" si="227"/>
        <v>50.94366455078125</v>
      </c>
      <c r="H4636" s="21">
        <f t="shared" si="228"/>
        <v>51.189888718840052</v>
      </c>
      <c r="I4636" s="21">
        <f t="shared" si="229"/>
        <v>120.3073196411133</v>
      </c>
      <c r="J4636" s="21">
        <f t="shared" si="230"/>
        <v>120.88879665010407</v>
      </c>
    </row>
    <row r="4637" spans="1:10" x14ac:dyDescent="0.3">
      <c r="A4637" s="3">
        <f t="shared" si="231"/>
        <v>2040</v>
      </c>
      <c r="B4637" s="3">
        <v>4</v>
      </c>
      <c r="C4637" s="4">
        <v>2</v>
      </c>
      <c r="D4637">
        <f t="shared" si="224"/>
        <v>1.0048574039403684</v>
      </c>
      <c r="E4637" s="21">
        <f t="shared" si="225"/>
        <v>106.30316162109381</v>
      </c>
      <c r="F4637" s="21">
        <f t="shared" si="226"/>
        <v>106.81951901722573</v>
      </c>
      <c r="G4637" s="21">
        <f t="shared" si="227"/>
        <v>50.94366455078125</v>
      </c>
      <c r="H4637" s="21">
        <f t="shared" si="228"/>
        <v>51.191118507707017</v>
      </c>
      <c r="I4637" s="21">
        <f t="shared" si="229"/>
        <v>120.3073196411133</v>
      </c>
      <c r="J4637" s="21">
        <f t="shared" si="230"/>
        <v>120.8917008895932</v>
      </c>
    </row>
    <row r="4638" spans="1:10" x14ac:dyDescent="0.3">
      <c r="A4638" s="3">
        <f t="shared" si="231"/>
        <v>2040</v>
      </c>
      <c r="B4638" s="3">
        <v>4</v>
      </c>
      <c r="C4638" s="4">
        <v>3</v>
      </c>
      <c r="D4638">
        <f t="shared" si="224"/>
        <v>1.0048525973956541</v>
      </c>
      <c r="E4638" s="21">
        <f t="shared" si="225"/>
        <v>106.30316162109381</v>
      </c>
      <c r="F4638" s="21">
        <f t="shared" si="226"/>
        <v>106.81900806632613</v>
      </c>
      <c r="G4638" s="21">
        <f t="shared" si="227"/>
        <v>50.94366455078125</v>
      </c>
      <c r="H4638" s="21">
        <f t="shared" si="228"/>
        <v>51.190873644705448</v>
      </c>
      <c r="I4638" s="21">
        <f t="shared" si="229"/>
        <v>120.3073196411133</v>
      </c>
      <c r="J4638" s="21">
        <f t="shared" si="230"/>
        <v>120.89112262708188</v>
      </c>
    </row>
    <row r="4639" spans="1:10" x14ac:dyDescent="0.3">
      <c r="A4639" s="3">
        <f t="shared" si="231"/>
        <v>2040</v>
      </c>
      <c r="B4639" s="3">
        <v>4</v>
      </c>
      <c r="C4639" s="4">
        <v>4</v>
      </c>
      <c r="D4639">
        <f t="shared" si="224"/>
        <v>1.0048443225099428</v>
      </c>
      <c r="E4639" s="21">
        <f t="shared" si="225"/>
        <v>106.30316162109381</v>
      </c>
      <c r="F4639" s="21">
        <f t="shared" si="226"/>
        <v>106.81812841981296</v>
      </c>
      <c r="G4639" s="21">
        <f t="shared" si="227"/>
        <v>50.94366455078125</v>
      </c>
      <c r="H4639" s="21">
        <f t="shared" si="228"/>
        <v>51.190452091703577</v>
      </c>
      <c r="I4639" s="21">
        <f t="shared" si="229"/>
        <v>120.3073196411133</v>
      </c>
      <c r="J4639" s="21">
        <f t="shared" si="230"/>
        <v>120.89012709776162</v>
      </c>
    </row>
    <row r="4640" spans="1:10" x14ac:dyDescent="0.3">
      <c r="A4640" s="3">
        <f t="shared" si="231"/>
        <v>2040</v>
      </c>
      <c r="B4640" s="3">
        <v>4</v>
      </c>
      <c r="C4640" s="4">
        <v>5</v>
      </c>
      <c r="D4640">
        <f t="shared" si="224"/>
        <v>1.0048381635523489</v>
      </c>
      <c r="E4640" s="21">
        <f t="shared" si="225"/>
        <v>106.30316162109381</v>
      </c>
      <c r="F4640" s="21">
        <f t="shared" si="226"/>
        <v>106.81747370314844</v>
      </c>
      <c r="G4640" s="21">
        <f t="shared" si="227"/>
        <v>50.94366455078125</v>
      </c>
      <c r="H4640" s="21">
        <f t="shared" si="228"/>
        <v>51.190138331833928</v>
      </c>
      <c r="I4640" s="21">
        <f t="shared" si="229"/>
        <v>120.3073196411133</v>
      </c>
      <c r="J4640" s="21">
        <f t="shared" si="230"/>
        <v>120.88938613008172</v>
      </c>
    </row>
    <row r="4641" spans="1:10" x14ac:dyDescent="0.3">
      <c r="A4641" s="3">
        <f t="shared" si="231"/>
        <v>2040</v>
      </c>
      <c r="B4641" s="3">
        <v>4</v>
      </c>
      <c r="C4641" s="4">
        <v>6</v>
      </c>
      <c r="D4641">
        <f t="shared" si="224"/>
        <v>1.0048368735700344</v>
      </c>
      <c r="E4641" s="21">
        <f t="shared" si="225"/>
        <v>106.30316162109381</v>
      </c>
      <c r="F4641" s="21">
        <f t="shared" si="226"/>
        <v>106.81733657394997</v>
      </c>
      <c r="G4641" s="21">
        <f t="shared" si="227"/>
        <v>50.94366455078125</v>
      </c>
      <c r="H4641" s="21">
        <f t="shared" si="228"/>
        <v>51.190072615407622</v>
      </c>
      <c r="I4641" s="21">
        <f t="shared" si="229"/>
        <v>120.3073196411133</v>
      </c>
      <c r="J4641" s="21">
        <f t="shared" si="230"/>
        <v>120.88923093576707</v>
      </c>
    </row>
    <row r="4642" spans="1:10" x14ac:dyDescent="0.3">
      <c r="A4642" s="3">
        <f t="shared" si="231"/>
        <v>2040</v>
      </c>
      <c r="B4642" s="3">
        <v>4</v>
      </c>
      <c r="C4642" s="4">
        <v>7</v>
      </c>
      <c r="D4642">
        <f t="shared" si="224"/>
        <v>1.0048411321142556</v>
      </c>
      <c r="E4642" s="21">
        <f t="shared" si="225"/>
        <v>84.755462646484375</v>
      </c>
      <c r="F4642" s="21">
        <f t="shared" si="226"/>
        <v>85.165775038560867</v>
      </c>
      <c r="G4642" s="21">
        <f t="shared" si="227"/>
        <v>41.485931396484382</v>
      </c>
      <c r="H4642" s="21">
        <f t="shared" si="228"/>
        <v>41.686770271257707</v>
      </c>
      <c r="I4642" s="21">
        <f t="shared" si="229"/>
        <v>99.806976318359375</v>
      </c>
      <c r="J4642" s="21">
        <f t="shared" si="230"/>
        <v>100.29015507664094</v>
      </c>
    </row>
    <row r="4643" spans="1:10" x14ac:dyDescent="0.3">
      <c r="A4643" s="3">
        <f t="shared" si="231"/>
        <v>2040</v>
      </c>
      <c r="B4643" s="3">
        <v>4</v>
      </c>
      <c r="C4643" s="4">
        <v>8</v>
      </c>
      <c r="D4643">
        <f t="shared" si="224"/>
        <v>1.0048430571775393</v>
      </c>
      <c r="E4643" s="21">
        <f t="shared" si="225"/>
        <v>84.755462646484375</v>
      </c>
      <c r="F4643" s="21">
        <f t="shared" si="226"/>
        <v>85.165938198190091</v>
      </c>
      <c r="G4643" s="21">
        <f t="shared" si="227"/>
        <v>41.485931396484382</v>
      </c>
      <c r="H4643" s="21">
        <f t="shared" si="228"/>
        <v>41.686850134301032</v>
      </c>
      <c r="I4643" s="21">
        <f t="shared" si="229"/>
        <v>99.806976318359375</v>
      </c>
      <c r="J4643" s="21">
        <f t="shared" si="230"/>
        <v>100.2903472113865</v>
      </c>
    </row>
    <row r="4644" spans="1:10" x14ac:dyDescent="0.3">
      <c r="A4644" s="3">
        <f t="shared" si="231"/>
        <v>2040</v>
      </c>
      <c r="B4644" s="3">
        <v>4</v>
      </c>
      <c r="C4644" s="4">
        <v>9</v>
      </c>
      <c r="D4644">
        <f t="shared" si="224"/>
        <v>0.99909931019341824</v>
      </c>
      <c r="E4644" s="21">
        <f t="shared" si="225"/>
        <v>61.460605621337891</v>
      </c>
      <c r="F4644" s="21">
        <f t="shared" si="226"/>
        <v>61.405248680348407</v>
      </c>
      <c r="G4644" s="21">
        <f t="shared" si="227"/>
        <v>36.384029388427727</v>
      </c>
      <c r="H4644" s="21">
        <f t="shared" si="228"/>
        <v>36.3512586640352</v>
      </c>
      <c r="I4644" s="21">
        <f t="shared" si="229"/>
        <v>73.338973999023438</v>
      </c>
      <c r="J4644" s="21">
        <f t="shared" si="230"/>
        <v>73.272918332717353</v>
      </c>
    </row>
    <row r="4645" spans="1:10" x14ac:dyDescent="0.3">
      <c r="A4645" s="3">
        <f t="shared" si="231"/>
        <v>2040</v>
      </c>
      <c r="B4645" s="3">
        <v>4</v>
      </c>
      <c r="C4645" s="4">
        <v>10</v>
      </c>
      <c r="D4645">
        <f t="shared" si="224"/>
        <v>0.99907700977694136</v>
      </c>
      <c r="E4645" s="21">
        <f t="shared" si="225"/>
        <v>61.460605621337891</v>
      </c>
      <c r="F4645" s="21">
        <f t="shared" si="226"/>
        <v>61.403878083246134</v>
      </c>
      <c r="G4645" s="21">
        <f t="shared" si="227"/>
        <v>36.384029388427727</v>
      </c>
      <c r="H4645" s="21">
        <f t="shared" si="228"/>
        <v>36.350447285026732</v>
      </c>
      <c r="I4645" s="21">
        <f t="shared" si="229"/>
        <v>73.338973999023438</v>
      </c>
      <c r="J4645" s="21">
        <f t="shared" si="230"/>
        <v>73.271282843053186</v>
      </c>
    </row>
    <row r="4646" spans="1:10" x14ac:dyDescent="0.3">
      <c r="A4646" s="3">
        <f t="shared" si="231"/>
        <v>2040</v>
      </c>
      <c r="B4646" s="3">
        <v>4</v>
      </c>
      <c r="C4646" s="4">
        <v>11</v>
      </c>
      <c r="D4646">
        <f t="shared" si="224"/>
        <v>0.99910710556244853</v>
      </c>
      <c r="E4646" s="21">
        <f t="shared" si="225"/>
        <v>61.460605621337891</v>
      </c>
      <c r="F4646" s="21">
        <f t="shared" si="226"/>
        <v>61.405727788450051</v>
      </c>
      <c r="G4646" s="21">
        <f t="shared" si="227"/>
        <v>36.384029388427727</v>
      </c>
      <c r="H4646" s="21">
        <f t="shared" si="228"/>
        <v>36.351542290971089</v>
      </c>
      <c r="I4646" s="21">
        <f t="shared" si="229"/>
        <v>73.338973999023438</v>
      </c>
      <c r="J4646" s="21">
        <f t="shared" si="230"/>
        <v>73.273490037083974</v>
      </c>
    </row>
    <row r="4647" spans="1:10" x14ac:dyDescent="0.3">
      <c r="A4647" s="3">
        <f t="shared" si="231"/>
        <v>2040</v>
      </c>
      <c r="B4647" s="3">
        <v>4</v>
      </c>
      <c r="C4647" s="4">
        <v>12</v>
      </c>
      <c r="D4647">
        <f t="shared" si="224"/>
        <v>0.99983760553484113</v>
      </c>
      <c r="E4647" s="21">
        <f t="shared" si="225"/>
        <v>61.460605621337891</v>
      </c>
      <c r="F4647" s="21">
        <f t="shared" si="226"/>
        <v>61.450624759159673</v>
      </c>
      <c r="G4647" s="21">
        <f t="shared" si="227"/>
        <v>36.384029388427727</v>
      </c>
      <c r="H4647" s="21">
        <f t="shared" si="228"/>
        <v>36.37812082343487</v>
      </c>
      <c r="I4647" s="21">
        <f t="shared" si="229"/>
        <v>73.338973999023438</v>
      </c>
      <c r="J4647" s="21">
        <f t="shared" si="230"/>
        <v>73.327064155565566</v>
      </c>
    </row>
    <row r="4648" spans="1:10" x14ac:dyDescent="0.3">
      <c r="A4648" s="3">
        <f t="shared" si="231"/>
        <v>2040</v>
      </c>
      <c r="B4648" s="3">
        <v>4</v>
      </c>
      <c r="C4648" s="4">
        <v>13</v>
      </c>
      <c r="D4648">
        <f t="shared" si="224"/>
        <v>0.99982071462762656</v>
      </c>
      <c r="E4648" s="21">
        <f t="shared" si="225"/>
        <v>61.460605621337891</v>
      </c>
      <c r="F4648" s="21">
        <f t="shared" si="226"/>
        <v>61.449586633772775</v>
      </c>
      <c r="G4648" s="21">
        <f t="shared" si="227"/>
        <v>36.384029388427727</v>
      </c>
      <c r="H4648" s="21">
        <f t="shared" si="228"/>
        <v>36.377506264170378</v>
      </c>
      <c r="I4648" s="21">
        <f t="shared" si="229"/>
        <v>73.338973999023438</v>
      </c>
      <c r="J4648" s="21">
        <f t="shared" si="230"/>
        <v>73.325825393760539</v>
      </c>
    </row>
    <row r="4649" spans="1:10" x14ac:dyDescent="0.3">
      <c r="A4649" s="3">
        <f t="shared" si="231"/>
        <v>2040</v>
      </c>
      <c r="B4649" s="3">
        <v>4</v>
      </c>
      <c r="C4649" s="4">
        <v>14</v>
      </c>
      <c r="D4649">
        <f t="shared" si="224"/>
        <v>0.99982599675071038</v>
      </c>
      <c r="E4649" s="21">
        <f t="shared" si="225"/>
        <v>61.460605621337891</v>
      </c>
      <c r="F4649" s="21">
        <f t="shared" si="226"/>
        <v>61.449911276256472</v>
      </c>
      <c r="G4649" s="21">
        <f t="shared" si="227"/>
        <v>36.384029388427727</v>
      </c>
      <c r="H4649" s="21">
        <f t="shared" si="228"/>
        <v>36.377698449091895</v>
      </c>
      <c r="I4649" s="21">
        <f t="shared" si="229"/>
        <v>73.338973999023438</v>
      </c>
      <c r="J4649" s="21">
        <f t="shared" si="230"/>
        <v>73.326212779248038</v>
      </c>
    </row>
    <row r="4650" spans="1:10" x14ac:dyDescent="0.3">
      <c r="A4650" s="3">
        <f t="shared" si="231"/>
        <v>2040</v>
      </c>
      <c r="B4650" s="3">
        <v>4</v>
      </c>
      <c r="C4650" s="4">
        <v>15</v>
      </c>
      <c r="D4650">
        <f t="shared" si="224"/>
        <v>0.99981947866900456</v>
      </c>
      <c r="E4650" s="21">
        <f t="shared" si="225"/>
        <v>61.460605621337891</v>
      </c>
      <c r="F4650" s="21">
        <f t="shared" si="226"/>
        <v>61.449510671007339</v>
      </c>
      <c r="G4650" s="21">
        <f t="shared" si="227"/>
        <v>36.384029388427727</v>
      </c>
      <c r="H4650" s="21">
        <f t="shared" si="228"/>
        <v>36.37746129501555</v>
      </c>
      <c r="I4650" s="21">
        <f t="shared" si="229"/>
        <v>73.338973999023438</v>
      </c>
      <c r="J4650" s="21">
        <f t="shared" si="230"/>
        <v>73.325734749823297</v>
      </c>
    </row>
    <row r="4651" spans="1:10" x14ac:dyDescent="0.3">
      <c r="A4651" s="3">
        <f t="shared" si="231"/>
        <v>2040</v>
      </c>
      <c r="B4651" s="3">
        <v>4</v>
      </c>
      <c r="C4651" s="4">
        <v>16</v>
      </c>
      <c r="D4651">
        <f t="shared" si="224"/>
        <v>0.99979913425746891</v>
      </c>
      <c r="E4651" s="21">
        <f t="shared" si="225"/>
        <v>61.460605621337891</v>
      </c>
      <c r="F4651" s="21">
        <f t="shared" si="226"/>
        <v>61.448260291153353</v>
      </c>
      <c r="G4651" s="21">
        <f t="shared" si="227"/>
        <v>36.384029388427727</v>
      </c>
      <c r="H4651" s="21">
        <f t="shared" si="228"/>
        <v>36.37672108334835</v>
      </c>
      <c r="I4651" s="21">
        <f t="shared" si="229"/>
        <v>73.338973999023438</v>
      </c>
      <c r="J4651" s="21">
        <f t="shared" si="230"/>
        <v>73.32424271155466</v>
      </c>
    </row>
    <row r="4652" spans="1:10" x14ac:dyDescent="0.3">
      <c r="A4652" s="3">
        <f t="shared" si="231"/>
        <v>2040</v>
      </c>
      <c r="B4652" s="3">
        <v>4</v>
      </c>
      <c r="C4652" s="4">
        <v>17</v>
      </c>
      <c r="D4652">
        <f t="shared" si="224"/>
        <v>0.99905036938454839</v>
      </c>
      <c r="E4652" s="21">
        <f t="shared" si="225"/>
        <v>91.006324768066406</v>
      </c>
      <c r="F4652" s="21">
        <f t="shared" si="226"/>
        <v>90.919902375866911</v>
      </c>
      <c r="G4652" s="21">
        <f t="shared" si="227"/>
        <v>42.996715545654297</v>
      </c>
      <c r="H4652" s="21">
        <f t="shared" si="228"/>
        <v>42.955884548208282</v>
      </c>
      <c r="I4652" s="21">
        <f t="shared" si="229"/>
        <v>106.8388214111328</v>
      </c>
      <c r="J4652" s="21">
        <f t="shared" si="230"/>
        <v>106.73736399540202</v>
      </c>
    </row>
    <row r="4653" spans="1:10" x14ac:dyDescent="0.3">
      <c r="A4653" s="3">
        <f t="shared" si="231"/>
        <v>2040</v>
      </c>
      <c r="B4653" s="3">
        <v>4</v>
      </c>
      <c r="C4653" s="4">
        <v>18</v>
      </c>
      <c r="D4653">
        <f t="shared" si="224"/>
        <v>0.99909917242087665</v>
      </c>
      <c r="E4653" s="21">
        <f t="shared" si="225"/>
        <v>92.483596801757813</v>
      </c>
      <c r="F4653" s="21">
        <f t="shared" si="226"/>
        <v>92.40028502714226</v>
      </c>
      <c r="G4653" s="21">
        <f t="shared" si="227"/>
        <v>43.327350616455078</v>
      </c>
      <c r="H4653" s="21">
        <f t="shared" si="228"/>
        <v>43.288320144089425</v>
      </c>
      <c r="I4653" s="21">
        <f t="shared" si="229"/>
        <v>108.5137939453125</v>
      </c>
      <c r="J4653" s="21">
        <f t="shared" si="230"/>
        <v>108.41604172701125</v>
      </c>
    </row>
    <row r="4654" spans="1:10" x14ac:dyDescent="0.3">
      <c r="A4654" s="3">
        <f t="shared" si="231"/>
        <v>2040</v>
      </c>
      <c r="B4654" s="3">
        <v>4</v>
      </c>
      <c r="C4654" s="4">
        <v>19</v>
      </c>
      <c r="D4654">
        <f t="shared" si="224"/>
        <v>1.0034141047666816</v>
      </c>
      <c r="E4654" s="21">
        <f t="shared" si="225"/>
        <v>106.4230270385742</v>
      </c>
      <c r="F4654" s="21">
        <f t="shared" si="226"/>
        <v>106.78636640247129</v>
      </c>
      <c r="G4654" s="21">
        <f t="shared" si="227"/>
        <v>51.019550323486328</v>
      </c>
      <c r="H4654" s="21">
        <f t="shared" si="228"/>
        <v>51.193736413439694</v>
      </c>
      <c r="I4654" s="21">
        <f t="shared" si="229"/>
        <v>120.5301208496094</v>
      </c>
      <c r="J4654" s="21">
        <f t="shared" si="230"/>
        <v>120.94162330973076</v>
      </c>
    </row>
    <row r="4655" spans="1:10" x14ac:dyDescent="0.3">
      <c r="A4655" s="3">
        <f t="shared" si="231"/>
        <v>2040</v>
      </c>
      <c r="B4655" s="3">
        <v>4</v>
      </c>
      <c r="C4655" s="4">
        <v>20</v>
      </c>
      <c r="D4655">
        <f t="shared" si="224"/>
        <v>1.0034087122898865</v>
      </c>
      <c r="E4655" s="21">
        <f t="shared" si="225"/>
        <v>106.44146728515619</v>
      </c>
      <c r="F4655" s="21">
        <f t="shared" si="226"/>
        <v>106.80429562284465</v>
      </c>
      <c r="G4655" s="21">
        <f t="shared" si="227"/>
        <v>51.031227111816413</v>
      </c>
      <c r="H4655" s="21">
        <f t="shared" si="228"/>
        <v>51.205177882840452</v>
      </c>
      <c r="I4655" s="21">
        <f t="shared" si="229"/>
        <v>120.5643844604492</v>
      </c>
      <c r="J4655" s="21">
        <f t="shared" si="230"/>
        <v>120.97535375948213</v>
      </c>
    </row>
    <row r="4656" spans="1:10" x14ac:dyDescent="0.3">
      <c r="A4656" s="3">
        <f t="shared" si="231"/>
        <v>2040</v>
      </c>
      <c r="B4656" s="3">
        <v>4</v>
      </c>
      <c r="C4656" s="4">
        <v>21</v>
      </c>
      <c r="D4656">
        <f t="shared" si="224"/>
        <v>1.0034122696861487</v>
      </c>
      <c r="E4656" s="21">
        <f t="shared" si="225"/>
        <v>106.44146728515619</v>
      </c>
      <c r="F4656" s="21">
        <f t="shared" si="226"/>
        <v>106.80467427732252</v>
      </c>
      <c r="G4656" s="21">
        <f t="shared" si="227"/>
        <v>51.031227111816413</v>
      </c>
      <c r="H4656" s="21">
        <f t="shared" si="228"/>
        <v>51.205359421137032</v>
      </c>
      <c r="I4656" s="21">
        <f t="shared" si="229"/>
        <v>120.5643844604492</v>
      </c>
      <c r="J4656" s="21">
        <f t="shared" si="230"/>
        <v>120.97578265477277</v>
      </c>
    </row>
    <row r="4657" spans="1:10" x14ac:dyDescent="0.3">
      <c r="A4657" s="3">
        <f t="shared" si="231"/>
        <v>2040</v>
      </c>
      <c r="B4657" s="3">
        <v>4</v>
      </c>
      <c r="C4657" s="4">
        <v>22</v>
      </c>
      <c r="D4657">
        <f t="shared" si="224"/>
        <v>1.0034129412161978</v>
      </c>
      <c r="E4657" s="21">
        <f t="shared" si="225"/>
        <v>106.44146728515619</v>
      </c>
      <c r="F4657" s="21">
        <f t="shared" si="226"/>
        <v>106.80474575596628</v>
      </c>
      <c r="G4657" s="21">
        <f t="shared" si="227"/>
        <v>51.031227111816413</v>
      </c>
      <c r="H4657" s="21">
        <f t="shared" si="228"/>
        <v>51.205393690139488</v>
      </c>
      <c r="I4657" s="21">
        <f t="shared" si="229"/>
        <v>120.5643844604492</v>
      </c>
      <c r="J4657" s="21">
        <f t="shared" si="230"/>
        <v>120.9758636173798</v>
      </c>
    </row>
    <row r="4658" spans="1:10" x14ac:dyDescent="0.3">
      <c r="A4658" s="3">
        <f t="shared" si="231"/>
        <v>2040</v>
      </c>
      <c r="B4658" s="3">
        <v>4</v>
      </c>
      <c r="C4658" s="4">
        <v>23</v>
      </c>
      <c r="D4658">
        <f t="shared" si="224"/>
        <v>1.0034164244099395</v>
      </c>
      <c r="E4658" s="21">
        <f t="shared" si="225"/>
        <v>106.4230270385742</v>
      </c>
      <c r="F4658" s="21">
        <f t="shared" si="226"/>
        <v>106.78661326592844</v>
      </c>
      <c r="G4658" s="21">
        <f t="shared" si="227"/>
        <v>51.019550323486328</v>
      </c>
      <c r="H4658" s="21">
        <f t="shared" si="228"/>
        <v>51.19385476059562</v>
      </c>
      <c r="I4658" s="21">
        <f t="shared" si="229"/>
        <v>120.5301208496094</v>
      </c>
      <c r="J4658" s="21">
        <f t="shared" si="230"/>
        <v>120.94190289661297</v>
      </c>
    </row>
    <row r="4659" spans="1:10" x14ac:dyDescent="0.3">
      <c r="A4659" s="3">
        <f t="shared" si="231"/>
        <v>2040</v>
      </c>
      <c r="B4659" s="3">
        <v>5</v>
      </c>
      <c r="C4659" s="4">
        <v>0</v>
      </c>
      <c r="D4659">
        <f t="shared" si="224"/>
        <v>0.98812634167603608</v>
      </c>
      <c r="E4659" s="21">
        <f t="shared" si="225"/>
        <v>117.1629943847656</v>
      </c>
      <c r="F4659" s="21">
        <f t="shared" si="226"/>
        <v>115.77184102122838</v>
      </c>
      <c r="G4659" s="21">
        <f t="shared" si="227"/>
        <v>56.002758026123047</v>
      </c>
      <c r="H4659" s="21">
        <f t="shared" si="228"/>
        <v>55.337800412121233</v>
      </c>
      <c r="I4659" s="21">
        <f t="shared" si="229"/>
        <v>138.8833312988281</v>
      </c>
      <c r="J4659" s="21">
        <f t="shared" si="230"/>
        <v>137.23427807609193</v>
      </c>
    </row>
    <row r="4660" spans="1:10" x14ac:dyDescent="0.3">
      <c r="A4660" s="3">
        <f t="shared" si="231"/>
        <v>2040</v>
      </c>
      <c r="B4660" s="3">
        <v>5</v>
      </c>
      <c r="C4660" s="4">
        <v>1</v>
      </c>
      <c r="D4660">
        <f t="shared" si="224"/>
        <v>0.99717911039987439</v>
      </c>
      <c r="E4660" s="21">
        <f t="shared" si="225"/>
        <v>116.70318603515619</v>
      </c>
      <c r="F4660" s="21">
        <f t="shared" si="226"/>
        <v>116.3739792313681</v>
      </c>
      <c r="G4660" s="21">
        <f t="shared" si="227"/>
        <v>55.748771667480469</v>
      </c>
      <c r="H4660" s="21">
        <f t="shared" si="228"/>
        <v>55.591510537263893</v>
      </c>
      <c r="I4660" s="21">
        <f t="shared" si="229"/>
        <v>138.43293762207031</v>
      </c>
      <c r="J4660" s="21">
        <f t="shared" si="230"/>
        <v>138.04243358801739</v>
      </c>
    </row>
    <row r="4661" spans="1:10" x14ac:dyDescent="0.3">
      <c r="A4661" s="3">
        <f t="shared" si="231"/>
        <v>2040</v>
      </c>
      <c r="B4661" s="3">
        <v>5</v>
      </c>
      <c r="C4661" s="4">
        <v>2</v>
      </c>
      <c r="D4661">
        <f t="shared" si="224"/>
        <v>0.99718394051053727</v>
      </c>
      <c r="E4661" s="21">
        <f t="shared" si="225"/>
        <v>116.70318603515619</v>
      </c>
      <c r="F4661" s="21">
        <f t="shared" si="226"/>
        <v>116.37454292067136</v>
      </c>
      <c r="G4661" s="21">
        <f t="shared" si="227"/>
        <v>55.748771667480469</v>
      </c>
      <c r="H4661" s="21">
        <f t="shared" si="228"/>
        <v>55.591779810000368</v>
      </c>
      <c r="I4661" s="21">
        <f t="shared" si="229"/>
        <v>138.43293762207031</v>
      </c>
      <c r="J4661" s="21">
        <f t="shared" si="230"/>
        <v>138.04310223442548</v>
      </c>
    </row>
    <row r="4662" spans="1:10" x14ac:dyDescent="0.3">
      <c r="A4662" s="3">
        <f t="shared" si="231"/>
        <v>2040</v>
      </c>
      <c r="B4662" s="3">
        <v>5</v>
      </c>
      <c r="C4662" s="4">
        <v>3</v>
      </c>
      <c r="D4662">
        <f t="shared" si="224"/>
        <v>0.99717565357358828</v>
      </c>
      <c r="E4662" s="21">
        <f t="shared" si="225"/>
        <v>116.70318603515619</v>
      </c>
      <c r="F4662" s="21">
        <f t="shared" si="226"/>
        <v>116.37357580872694</v>
      </c>
      <c r="G4662" s="21">
        <f t="shared" si="227"/>
        <v>55.748771667480469</v>
      </c>
      <c r="H4662" s="21">
        <f t="shared" si="228"/>
        <v>55.591317823444577</v>
      </c>
      <c r="I4662" s="21">
        <f t="shared" si="229"/>
        <v>138.43293762207031</v>
      </c>
      <c r="J4662" s="21">
        <f t="shared" si="230"/>
        <v>138.04195504939975</v>
      </c>
    </row>
    <row r="4663" spans="1:10" x14ac:dyDescent="0.3">
      <c r="A4663" s="3">
        <f t="shared" si="231"/>
        <v>2040</v>
      </c>
      <c r="B4663" s="3">
        <v>5</v>
      </c>
      <c r="C4663" s="4">
        <v>4</v>
      </c>
      <c r="D4663">
        <f t="shared" si="224"/>
        <v>0.99719689951205537</v>
      </c>
      <c r="E4663" s="21">
        <f t="shared" si="225"/>
        <v>116.70318603515619</v>
      </c>
      <c r="F4663" s="21">
        <f t="shared" si="226"/>
        <v>116.37605527743635</v>
      </c>
      <c r="G4663" s="21">
        <f t="shared" si="227"/>
        <v>55.748771667480469</v>
      </c>
      <c r="H4663" s="21">
        <f t="shared" si="228"/>
        <v>55.592502258417042</v>
      </c>
      <c r="I4663" s="21">
        <f t="shared" si="229"/>
        <v>138.43293762207031</v>
      </c>
      <c r="J4663" s="21">
        <f t="shared" si="230"/>
        <v>138.04489618707427</v>
      </c>
    </row>
    <row r="4664" spans="1:10" x14ac:dyDescent="0.3">
      <c r="A4664" s="3">
        <f t="shared" si="231"/>
        <v>2040</v>
      </c>
      <c r="B4664" s="3">
        <v>5</v>
      </c>
      <c r="C4664" s="4">
        <v>5</v>
      </c>
      <c r="D4664">
        <f t="shared" si="224"/>
        <v>0.99718450426648431</v>
      </c>
      <c r="E4664" s="21">
        <f t="shared" si="225"/>
        <v>116.70318603515619</v>
      </c>
      <c r="F4664" s="21">
        <f t="shared" si="226"/>
        <v>116.37460871278653</v>
      </c>
      <c r="G4664" s="21">
        <f t="shared" si="227"/>
        <v>55.748771667480469</v>
      </c>
      <c r="H4664" s="21">
        <f t="shared" si="228"/>
        <v>55.591811238701936</v>
      </c>
      <c r="I4664" s="21">
        <f t="shared" si="229"/>
        <v>138.43293762207031</v>
      </c>
      <c r="J4664" s="21">
        <f t="shared" si="230"/>
        <v>138.04318027681734</v>
      </c>
    </row>
    <row r="4665" spans="1:10" x14ac:dyDescent="0.3">
      <c r="A4665" s="3">
        <f t="shared" si="231"/>
        <v>2040</v>
      </c>
      <c r="B4665" s="3">
        <v>5</v>
      </c>
      <c r="C4665" s="4">
        <v>6</v>
      </c>
      <c r="D4665">
        <f t="shared" si="224"/>
        <v>0.99718810963626436</v>
      </c>
      <c r="E4665" s="21">
        <f t="shared" si="225"/>
        <v>116.70318603515619</v>
      </c>
      <c r="F4665" s="21">
        <f t="shared" si="226"/>
        <v>116.37502947092669</v>
      </c>
      <c r="G4665" s="21">
        <f t="shared" si="227"/>
        <v>55.748771667480469</v>
      </c>
      <c r="H4665" s="21">
        <f t="shared" si="228"/>
        <v>55.592012233638584</v>
      </c>
      <c r="I4665" s="21">
        <f t="shared" si="229"/>
        <v>138.43293762207031</v>
      </c>
      <c r="J4665" s="21">
        <f t="shared" si="230"/>
        <v>138.04367937874719</v>
      </c>
    </row>
    <row r="4666" spans="1:10" x14ac:dyDescent="0.3">
      <c r="A4666" s="3">
        <f t="shared" si="231"/>
        <v>2040</v>
      </c>
      <c r="B4666" s="3">
        <v>5</v>
      </c>
      <c r="C4666" s="4">
        <v>7</v>
      </c>
      <c r="D4666">
        <f t="shared" si="224"/>
        <v>0.99718589378739886</v>
      </c>
      <c r="E4666" s="21">
        <f t="shared" si="225"/>
        <v>61.532096862792969</v>
      </c>
      <c r="F4666" s="21">
        <f t="shared" si="226"/>
        <v>61.35893900673701</v>
      </c>
      <c r="G4666" s="21">
        <f t="shared" si="227"/>
        <v>28.595676422119141</v>
      </c>
      <c r="H4666" s="21">
        <f t="shared" si="228"/>
        <v>28.515205151446125</v>
      </c>
      <c r="I4666" s="21">
        <f t="shared" si="229"/>
        <v>69.713691711425781</v>
      </c>
      <c r="J4666" s="21">
        <f t="shared" si="230"/>
        <v>69.517509978477293</v>
      </c>
    </row>
    <row r="4667" spans="1:10" x14ac:dyDescent="0.3">
      <c r="A4667" s="3">
        <f t="shared" si="231"/>
        <v>2040</v>
      </c>
      <c r="B4667" s="3">
        <v>5</v>
      </c>
      <c r="C4667" s="4">
        <v>8</v>
      </c>
      <c r="D4667">
        <f t="shared" si="224"/>
        <v>0.99719269356353624</v>
      </c>
      <c r="E4667" s="21">
        <f t="shared" si="225"/>
        <v>64.231185913085938</v>
      </c>
      <c r="F4667" s="21">
        <f t="shared" si="226"/>
        <v>64.050869291450425</v>
      </c>
      <c r="G4667" s="21">
        <f t="shared" si="227"/>
        <v>29.745113372802731</v>
      </c>
      <c r="H4667" s="21">
        <f t="shared" si="228"/>
        <v>29.661609724577918</v>
      </c>
      <c r="I4667" s="21">
        <f t="shared" si="229"/>
        <v>72.761260986328125</v>
      </c>
      <c r="J4667" s="21">
        <f t="shared" si="230"/>
        <v>72.556997830035982</v>
      </c>
    </row>
    <row r="4668" spans="1:10" x14ac:dyDescent="0.3">
      <c r="A4668" s="3">
        <f t="shared" si="231"/>
        <v>2040</v>
      </c>
      <c r="B4668" s="3">
        <v>5</v>
      </c>
      <c r="C4668" s="4">
        <v>9</v>
      </c>
      <c r="D4668">
        <f t="shared" si="224"/>
        <v>0.99929066300823677</v>
      </c>
      <c r="E4668" s="21">
        <f t="shared" si="225"/>
        <v>72.165214538574219</v>
      </c>
      <c r="F4668" s="21">
        <f t="shared" si="226"/>
        <v>72.114025082383478</v>
      </c>
      <c r="G4668" s="21">
        <f t="shared" si="227"/>
        <v>33.197052001953118</v>
      </c>
      <c r="H4668" s="21">
        <f t="shared" si="228"/>
        <v>33.173504104950645</v>
      </c>
      <c r="I4668" s="21">
        <f t="shared" si="229"/>
        <v>81.743629455566406</v>
      </c>
      <c r="J4668" s="21">
        <f t="shared" si="230"/>
        <v>81.685645675352589</v>
      </c>
    </row>
    <row r="4669" spans="1:10" x14ac:dyDescent="0.3">
      <c r="A4669" s="3">
        <f t="shared" si="231"/>
        <v>2040</v>
      </c>
      <c r="B4669" s="3">
        <v>5</v>
      </c>
      <c r="C4669" s="4">
        <v>10</v>
      </c>
      <c r="D4669">
        <f t="shared" si="224"/>
        <v>0.99930903438514562</v>
      </c>
      <c r="E4669" s="21">
        <f t="shared" si="225"/>
        <v>72.165214538574219</v>
      </c>
      <c r="F4669" s="21">
        <f t="shared" si="226"/>
        <v>72.115350856739468</v>
      </c>
      <c r="G4669" s="21">
        <f t="shared" si="227"/>
        <v>33.197052001953118</v>
      </c>
      <c r="H4669" s="21">
        <f t="shared" si="228"/>
        <v>33.174113980505233</v>
      </c>
      <c r="I4669" s="21">
        <f t="shared" si="229"/>
        <v>81.743629455566406</v>
      </c>
      <c r="J4669" s="21">
        <f t="shared" si="230"/>
        <v>81.687147418379212</v>
      </c>
    </row>
    <row r="4670" spans="1:10" x14ac:dyDescent="0.3">
      <c r="A4670" s="3">
        <f t="shared" si="231"/>
        <v>2040</v>
      </c>
      <c r="B4670" s="3">
        <v>5</v>
      </c>
      <c r="C4670" s="4">
        <v>11</v>
      </c>
      <c r="D4670">
        <f t="shared" si="224"/>
        <v>0.99922530301489199</v>
      </c>
      <c r="E4670" s="21">
        <f t="shared" si="225"/>
        <v>85.362594604492188</v>
      </c>
      <c r="F4670" s="21">
        <f t="shared" si="226"/>
        <v>85.296464459811091</v>
      </c>
      <c r="G4670" s="21">
        <f t="shared" si="227"/>
        <v>38.95086669921875</v>
      </c>
      <c r="H4670" s="21">
        <f t="shared" si="228"/>
        <v>38.920691580219518</v>
      </c>
      <c r="I4670" s="21">
        <f t="shared" si="229"/>
        <v>96.688705444335938</v>
      </c>
      <c r="J4670" s="21">
        <f t="shared" si="230"/>
        <v>96.613800995734209</v>
      </c>
    </row>
    <row r="4671" spans="1:10" x14ac:dyDescent="0.3">
      <c r="A4671" s="3">
        <f t="shared" si="231"/>
        <v>2040</v>
      </c>
      <c r="B4671" s="3">
        <v>5</v>
      </c>
      <c r="C4671" s="4">
        <v>12</v>
      </c>
      <c r="D4671">
        <f t="shared" si="224"/>
        <v>0.99912965923634811</v>
      </c>
      <c r="E4671" s="21">
        <f t="shared" si="225"/>
        <v>85.362594604492188</v>
      </c>
      <c r="F4671" s="21">
        <f t="shared" si="226"/>
        <v>85.288300058716814</v>
      </c>
      <c r="G4671" s="21">
        <f t="shared" si="227"/>
        <v>38.95086669921875</v>
      </c>
      <c r="H4671" s="21">
        <f t="shared" si="228"/>
        <v>38.91696617215085</v>
      </c>
      <c r="I4671" s="21">
        <f t="shared" si="229"/>
        <v>96.688705444335938</v>
      </c>
      <c r="J4671" s="21">
        <f t="shared" si="230"/>
        <v>96.604553322602996</v>
      </c>
    </row>
    <row r="4672" spans="1:10" x14ac:dyDescent="0.3">
      <c r="A4672" s="3">
        <f t="shared" si="231"/>
        <v>2040</v>
      </c>
      <c r="B4672" s="3">
        <v>5</v>
      </c>
      <c r="C4672" s="4">
        <v>13</v>
      </c>
      <c r="D4672">
        <f t="shared" si="224"/>
        <v>0.99907882494244526</v>
      </c>
      <c r="E4672" s="21">
        <f t="shared" si="225"/>
        <v>85.362594604492188</v>
      </c>
      <c r="F4672" s="21">
        <f t="shared" si="226"/>
        <v>85.283960711494373</v>
      </c>
      <c r="G4672" s="21">
        <f t="shared" si="227"/>
        <v>38.95086669921875</v>
      </c>
      <c r="H4672" s="21">
        <f t="shared" si="228"/>
        <v>38.914986132345291</v>
      </c>
      <c r="I4672" s="21">
        <f t="shared" si="229"/>
        <v>96.688705444335938</v>
      </c>
      <c r="J4672" s="21">
        <f t="shared" si="230"/>
        <v>96.599638220533365</v>
      </c>
    </row>
    <row r="4673" spans="1:10" x14ac:dyDescent="0.3">
      <c r="A4673" s="3">
        <f t="shared" si="231"/>
        <v>2040</v>
      </c>
      <c r="B4673" s="3">
        <v>5</v>
      </c>
      <c r="C4673" s="4">
        <v>14</v>
      </c>
      <c r="D4673">
        <f t="shared" si="224"/>
        <v>0.99900350176185226</v>
      </c>
      <c r="E4673" s="21">
        <f t="shared" si="225"/>
        <v>85.359039306640625</v>
      </c>
      <c r="F4673" s="21">
        <f t="shared" si="226"/>
        <v>85.273979174361571</v>
      </c>
      <c r="G4673" s="21">
        <f t="shared" si="227"/>
        <v>38.950946807861328</v>
      </c>
      <c r="H4673" s="21">
        <f t="shared" si="228"/>
        <v>38.912132257993107</v>
      </c>
      <c r="I4673" s="21">
        <f t="shared" si="229"/>
        <v>96.685226440429688</v>
      </c>
      <c r="J4673" s="21">
        <f t="shared" si="230"/>
        <v>96.58887978262689</v>
      </c>
    </row>
    <row r="4674" spans="1:10" x14ac:dyDescent="0.3">
      <c r="A4674" s="3">
        <f t="shared" si="231"/>
        <v>2040</v>
      </c>
      <c r="B4674" s="3">
        <v>5</v>
      </c>
      <c r="C4674" s="4">
        <v>15</v>
      </c>
      <c r="D4674">
        <f t="shared" si="224"/>
        <v>0.99909762035859806</v>
      </c>
      <c r="E4674" s="21">
        <f t="shared" si="225"/>
        <v>85.359039306640625</v>
      </c>
      <c r="F4674" s="21">
        <f t="shared" si="226"/>
        <v>85.282013047360678</v>
      </c>
      <c r="G4674" s="21">
        <f t="shared" si="227"/>
        <v>38.950946807861328</v>
      </c>
      <c r="H4674" s="21">
        <f t="shared" si="228"/>
        <v>38.915798266448583</v>
      </c>
      <c r="I4674" s="21">
        <f t="shared" si="229"/>
        <v>96.685226440429688</v>
      </c>
      <c r="J4674" s="21">
        <f t="shared" si="230"/>
        <v>96.597979660465512</v>
      </c>
    </row>
    <row r="4675" spans="1:10" x14ac:dyDescent="0.3">
      <c r="A4675" s="3">
        <f t="shared" si="231"/>
        <v>2040</v>
      </c>
      <c r="B4675" s="3">
        <v>5</v>
      </c>
      <c r="C4675" s="4">
        <v>16</v>
      </c>
      <c r="D4675">
        <f t="shared" si="224"/>
        <v>0.9989223209027347</v>
      </c>
      <c r="E4675" s="21">
        <f t="shared" si="225"/>
        <v>85.359039306640625</v>
      </c>
      <c r="F4675" s="21">
        <f t="shared" si="226"/>
        <v>85.267049654217217</v>
      </c>
      <c r="G4675" s="21">
        <f t="shared" si="227"/>
        <v>38.950946807861328</v>
      </c>
      <c r="H4675" s="21">
        <f t="shared" si="228"/>
        <v>38.908970186667801</v>
      </c>
      <c r="I4675" s="21">
        <f t="shared" si="229"/>
        <v>96.685226440429688</v>
      </c>
      <c r="J4675" s="21">
        <f t="shared" si="230"/>
        <v>96.581030792880469</v>
      </c>
    </row>
    <row r="4676" spans="1:10" x14ac:dyDescent="0.3">
      <c r="A4676" s="3">
        <f t="shared" si="231"/>
        <v>2040</v>
      </c>
      <c r="B4676" s="3">
        <v>5</v>
      </c>
      <c r="C4676" s="4">
        <v>17</v>
      </c>
      <c r="D4676">
        <f t="shared" si="224"/>
        <v>0.99923028315882045</v>
      </c>
      <c r="E4676" s="21">
        <f t="shared" si="225"/>
        <v>85.359039306640625</v>
      </c>
      <c r="F4676" s="21">
        <f t="shared" si="226"/>
        <v>85.293337016539397</v>
      </c>
      <c r="G4676" s="21">
        <f t="shared" si="227"/>
        <v>38.950946807861328</v>
      </c>
      <c r="H4676" s="21">
        <f t="shared" si="228"/>
        <v>38.920965608123431</v>
      </c>
      <c r="I4676" s="21">
        <f t="shared" si="229"/>
        <v>96.685226440429688</v>
      </c>
      <c r="J4676" s="21">
        <f t="shared" si="230"/>
        <v>96.610806193345226</v>
      </c>
    </row>
    <row r="4677" spans="1:10" x14ac:dyDescent="0.3">
      <c r="A4677" s="3">
        <f t="shared" si="231"/>
        <v>2040</v>
      </c>
      <c r="B4677" s="3">
        <v>5</v>
      </c>
      <c r="C4677" s="4">
        <v>18</v>
      </c>
      <c r="D4677">
        <f t="shared" si="224"/>
        <v>0.99929054817106178</v>
      </c>
      <c r="E4677" s="21">
        <f t="shared" si="225"/>
        <v>117.33241271972661</v>
      </c>
      <c r="F4677" s="21">
        <f t="shared" si="226"/>
        <v>117.24917102492886</v>
      </c>
      <c r="G4677" s="21">
        <f t="shared" si="227"/>
        <v>56.096321105957031</v>
      </c>
      <c r="H4677" s="21">
        <f t="shared" si="228"/>
        <v>56.056523468351706</v>
      </c>
      <c r="I4677" s="21">
        <f t="shared" si="229"/>
        <v>139.0492858886719</v>
      </c>
      <c r="J4677" s="21">
        <f t="shared" si="230"/>
        <v>138.95063711848564</v>
      </c>
    </row>
    <row r="4678" spans="1:10" x14ac:dyDescent="0.3">
      <c r="A4678" s="3">
        <f t="shared" si="231"/>
        <v>2040</v>
      </c>
      <c r="B4678" s="3">
        <v>5</v>
      </c>
      <c r="C4678" s="4">
        <v>19</v>
      </c>
      <c r="D4678">
        <f t="shared" si="224"/>
        <v>0.98706739897000306</v>
      </c>
      <c r="E4678" s="21">
        <f t="shared" si="225"/>
        <v>117.4534378051758</v>
      </c>
      <c r="F4678" s="21">
        <f t="shared" si="226"/>
        <v>115.93445935443989</v>
      </c>
      <c r="G4678" s="21">
        <f t="shared" si="227"/>
        <v>56.163169860839837</v>
      </c>
      <c r="H4678" s="21">
        <f t="shared" si="228"/>
        <v>55.43683399244965</v>
      </c>
      <c r="I4678" s="21">
        <f t="shared" si="229"/>
        <v>139.1678161621094</v>
      </c>
      <c r="J4678" s="21">
        <f t="shared" si="230"/>
        <v>137.36801431946887</v>
      </c>
    </row>
    <row r="4679" spans="1:10" x14ac:dyDescent="0.3">
      <c r="A4679" s="3">
        <f t="shared" si="231"/>
        <v>2040</v>
      </c>
      <c r="B4679" s="3">
        <v>5</v>
      </c>
      <c r="C4679" s="4">
        <v>20</v>
      </c>
      <c r="D4679">
        <f t="shared" si="224"/>
        <v>0.98707389103358179</v>
      </c>
      <c r="E4679" s="21">
        <f t="shared" si="225"/>
        <v>117.4534378051758</v>
      </c>
      <c r="F4679" s="21">
        <f t="shared" si="226"/>
        <v>115.93522186962566</v>
      </c>
      <c r="G4679" s="21">
        <f t="shared" si="227"/>
        <v>56.163169860839837</v>
      </c>
      <c r="H4679" s="21">
        <f t="shared" si="228"/>
        <v>55.437198607319168</v>
      </c>
      <c r="I4679" s="21">
        <f t="shared" si="229"/>
        <v>139.1678161621094</v>
      </c>
      <c r="J4679" s="21">
        <f t="shared" si="230"/>
        <v>137.36891780577952</v>
      </c>
    </row>
    <row r="4680" spans="1:10" x14ac:dyDescent="0.3">
      <c r="A4680" s="3">
        <f t="shared" si="231"/>
        <v>2040</v>
      </c>
      <c r="B4680" s="3">
        <v>5</v>
      </c>
      <c r="C4680" s="4">
        <v>21</v>
      </c>
      <c r="D4680">
        <f t="shared" si="224"/>
        <v>0.98707118570742447</v>
      </c>
      <c r="E4680" s="21">
        <f t="shared" si="225"/>
        <v>117.4534378051758</v>
      </c>
      <c r="F4680" s="21">
        <f t="shared" si="226"/>
        <v>115.93490411976811</v>
      </c>
      <c r="G4680" s="21">
        <f t="shared" si="227"/>
        <v>56.163169860839837</v>
      </c>
      <c r="H4680" s="21">
        <f t="shared" si="228"/>
        <v>55.43704666762666</v>
      </c>
      <c r="I4680" s="21">
        <f t="shared" si="229"/>
        <v>139.1678161621094</v>
      </c>
      <c r="J4680" s="21">
        <f t="shared" si="230"/>
        <v>137.36854131144619</v>
      </c>
    </row>
    <row r="4681" spans="1:10" x14ac:dyDescent="0.3">
      <c r="A4681" s="3">
        <f t="shared" si="231"/>
        <v>2040</v>
      </c>
      <c r="B4681" s="3">
        <v>5</v>
      </c>
      <c r="C4681" s="4">
        <v>22</v>
      </c>
      <c r="D4681">
        <f t="shared" si="224"/>
        <v>0.98706656647982161</v>
      </c>
      <c r="E4681" s="21">
        <f t="shared" si="225"/>
        <v>117.4534378051758</v>
      </c>
      <c r="F4681" s="21">
        <f t="shared" si="226"/>
        <v>115.93436157560615</v>
      </c>
      <c r="G4681" s="21">
        <f t="shared" si="227"/>
        <v>56.163169860839837</v>
      </c>
      <c r="H4681" s="21">
        <f t="shared" si="228"/>
        <v>55.436787237162179</v>
      </c>
      <c r="I4681" s="21">
        <f t="shared" si="229"/>
        <v>139.1678161621094</v>
      </c>
      <c r="J4681" s="21">
        <f t="shared" si="230"/>
        <v>137.36789846362836</v>
      </c>
    </row>
    <row r="4682" spans="1:10" x14ac:dyDescent="0.3">
      <c r="A4682" s="3">
        <f t="shared" si="231"/>
        <v>2040</v>
      </c>
      <c r="B4682" s="3">
        <v>5</v>
      </c>
      <c r="C4682" s="4">
        <v>23</v>
      </c>
      <c r="D4682">
        <f t="shared" si="224"/>
        <v>0.98707189312515708</v>
      </c>
      <c r="E4682" s="21">
        <f t="shared" si="225"/>
        <v>117.4534378051758</v>
      </c>
      <c r="F4682" s="21">
        <f t="shared" si="226"/>
        <v>115.93498720841276</v>
      </c>
      <c r="G4682" s="21">
        <f t="shared" si="227"/>
        <v>56.163169860839837</v>
      </c>
      <c r="H4682" s="21">
        <f t="shared" si="228"/>
        <v>55.43708639844894</v>
      </c>
      <c r="I4682" s="21">
        <f t="shared" si="229"/>
        <v>139.1678161621094</v>
      </c>
      <c r="J4682" s="21">
        <f t="shared" si="230"/>
        <v>137.36863976122717</v>
      </c>
    </row>
    <row r="4683" spans="1:10" x14ac:dyDescent="0.3">
      <c r="A4683" s="3">
        <f t="shared" si="231"/>
        <v>2040</v>
      </c>
      <c r="B4683" s="3">
        <v>6</v>
      </c>
      <c r="C4683" s="4">
        <v>0</v>
      </c>
      <c r="D4683">
        <f t="shared" si="224"/>
        <v>0.98374326371024123</v>
      </c>
      <c r="E4683" s="21">
        <f t="shared" si="225"/>
        <v>122.9303665161133</v>
      </c>
      <c r="F4683" s="21">
        <f t="shared" si="226"/>
        <v>120.93191996565746</v>
      </c>
      <c r="G4683" s="21">
        <f t="shared" si="227"/>
        <v>64.991020202636719</v>
      </c>
      <c r="H4683" s="21">
        <f t="shared" si="228"/>
        <v>63.934478326000068</v>
      </c>
      <c r="I4683" s="21">
        <f t="shared" si="229"/>
        <v>149.31866455078119</v>
      </c>
      <c r="J4683" s="21">
        <f t="shared" si="230"/>
        <v>146.89123039804019</v>
      </c>
    </row>
    <row r="4684" spans="1:10" x14ac:dyDescent="0.3">
      <c r="A4684" s="3">
        <f t="shared" si="231"/>
        <v>2040</v>
      </c>
      <c r="B4684" s="3">
        <v>6</v>
      </c>
      <c r="C4684" s="4">
        <v>1</v>
      </c>
      <c r="D4684">
        <f t="shared" si="224"/>
        <v>0.9957066804411745</v>
      </c>
      <c r="E4684" s="21">
        <f t="shared" si="225"/>
        <v>122.8782958984375</v>
      </c>
      <c r="F4684" s="21">
        <f t="shared" si="226"/>
        <v>122.35074010730159</v>
      </c>
      <c r="G4684" s="21">
        <f t="shared" si="227"/>
        <v>64.968299865722656</v>
      </c>
      <c r="H4684" s="21">
        <f t="shared" si="228"/>
        <v>64.689370193205505</v>
      </c>
      <c r="I4684" s="21">
        <f t="shared" si="229"/>
        <v>149.26710510253909</v>
      </c>
      <c r="J4684" s="21">
        <f t="shared" si="230"/>
        <v>148.62625372071309</v>
      </c>
    </row>
    <row r="4685" spans="1:10" x14ac:dyDescent="0.3">
      <c r="A4685" s="3">
        <f t="shared" si="231"/>
        <v>2040</v>
      </c>
      <c r="B4685" s="3">
        <v>6</v>
      </c>
      <c r="C4685" s="4">
        <v>2</v>
      </c>
      <c r="D4685">
        <f t="shared" si="224"/>
        <v>0.99570684122086495</v>
      </c>
      <c r="E4685" s="21">
        <f t="shared" si="225"/>
        <v>122.8782958984375</v>
      </c>
      <c r="F4685" s="21">
        <f t="shared" si="226"/>
        <v>122.35075986363597</v>
      </c>
      <c r="G4685" s="21">
        <f t="shared" si="227"/>
        <v>64.968299865722656</v>
      </c>
      <c r="H4685" s="21">
        <f t="shared" si="228"/>
        <v>64.689380638788649</v>
      </c>
      <c r="I4685" s="21">
        <f t="shared" si="229"/>
        <v>149.26710510253909</v>
      </c>
      <c r="J4685" s="21">
        <f t="shared" si="230"/>
        <v>148.62627771983205</v>
      </c>
    </row>
    <row r="4686" spans="1:10" x14ac:dyDescent="0.3">
      <c r="A4686" s="3">
        <f t="shared" si="231"/>
        <v>2040</v>
      </c>
      <c r="B4686" s="3">
        <v>6</v>
      </c>
      <c r="C4686" s="4">
        <v>3</v>
      </c>
      <c r="D4686">
        <f t="shared" si="224"/>
        <v>0.99571025037815397</v>
      </c>
      <c r="E4686" s="21">
        <f t="shared" si="225"/>
        <v>122.8782958984375</v>
      </c>
      <c r="F4686" s="21">
        <f t="shared" si="226"/>
        <v>122.35117877507409</v>
      </c>
      <c r="G4686" s="21">
        <f t="shared" si="227"/>
        <v>64.968299865722656</v>
      </c>
      <c r="H4686" s="21">
        <f t="shared" si="228"/>
        <v>64.68960212594169</v>
      </c>
      <c r="I4686" s="21">
        <f t="shared" si="229"/>
        <v>149.26710510253909</v>
      </c>
      <c r="J4686" s="21">
        <f t="shared" si="230"/>
        <v>148.62678659487142</v>
      </c>
    </row>
    <row r="4687" spans="1:10" x14ac:dyDescent="0.3">
      <c r="A4687" s="3">
        <f t="shared" si="231"/>
        <v>2040</v>
      </c>
      <c r="B4687" s="3">
        <v>6</v>
      </c>
      <c r="C4687" s="4">
        <v>4</v>
      </c>
      <c r="D4687">
        <f t="shared" si="224"/>
        <v>0.99571189958098905</v>
      </c>
      <c r="E4687" s="21">
        <f t="shared" si="225"/>
        <v>122.8782958984375</v>
      </c>
      <c r="F4687" s="21">
        <f t="shared" si="226"/>
        <v>122.35138142630805</v>
      </c>
      <c r="G4687" s="21">
        <f t="shared" si="227"/>
        <v>64.968299865722656</v>
      </c>
      <c r="H4687" s="21">
        <f t="shared" si="228"/>
        <v>64.689709271846027</v>
      </c>
      <c r="I4687" s="21">
        <f t="shared" si="229"/>
        <v>149.26710510253909</v>
      </c>
      <c r="J4687" s="21">
        <f t="shared" si="230"/>
        <v>148.62703276660434</v>
      </c>
    </row>
    <row r="4688" spans="1:10" x14ac:dyDescent="0.3">
      <c r="A4688" s="3">
        <f t="shared" si="231"/>
        <v>2040</v>
      </c>
      <c r="B4688" s="3">
        <v>6</v>
      </c>
      <c r="C4688" s="4">
        <v>5</v>
      </c>
      <c r="D4688">
        <f t="shared" si="224"/>
        <v>0.99570535483968958</v>
      </c>
      <c r="E4688" s="21">
        <f t="shared" si="225"/>
        <v>122.8782958984375</v>
      </c>
      <c r="F4688" s="21">
        <f t="shared" si="226"/>
        <v>122.35057721965008</v>
      </c>
      <c r="G4688" s="21">
        <f t="shared" si="227"/>
        <v>64.968299865722656</v>
      </c>
      <c r="H4688" s="21">
        <f t="shared" si="228"/>
        <v>64.689284071130729</v>
      </c>
      <c r="I4688" s="21">
        <f t="shared" si="229"/>
        <v>149.26710510253909</v>
      </c>
      <c r="J4688" s="21">
        <f t="shared" si="230"/>
        <v>148.62605585201692</v>
      </c>
    </row>
    <row r="4689" spans="1:10" x14ac:dyDescent="0.3">
      <c r="A4689" s="3">
        <f t="shared" si="231"/>
        <v>2040</v>
      </c>
      <c r="B4689" s="3">
        <v>6</v>
      </c>
      <c r="C4689" s="4">
        <v>6</v>
      </c>
      <c r="D4689">
        <f t="shared" si="224"/>
        <v>0.99571119418383036</v>
      </c>
      <c r="E4689" s="21">
        <f t="shared" si="225"/>
        <v>122.8782958984375</v>
      </c>
      <c r="F4689" s="21">
        <f t="shared" si="226"/>
        <v>122.35129474830727</v>
      </c>
      <c r="G4689" s="21">
        <f t="shared" si="227"/>
        <v>64.968299865722656</v>
      </c>
      <c r="H4689" s="21">
        <f t="shared" si="228"/>
        <v>64.689663443391893</v>
      </c>
      <c r="I4689" s="21">
        <f t="shared" si="229"/>
        <v>149.26710510253909</v>
      </c>
      <c r="J4689" s="21">
        <f t="shared" si="230"/>
        <v>148.62692747401252</v>
      </c>
    </row>
    <row r="4690" spans="1:10" x14ac:dyDescent="0.3">
      <c r="A4690" s="3">
        <f t="shared" si="231"/>
        <v>2040</v>
      </c>
      <c r="B4690" s="3">
        <v>6</v>
      </c>
      <c r="C4690" s="4">
        <v>7</v>
      </c>
      <c r="D4690">
        <f t="shared" si="224"/>
        <v>0.99570398498027046</v>
      </c>
      <c r="E4690" s="21">
        <f t="shared" si="225"/>
        <v>123.2601623535156</v>
      </c>
      <c r="F4690" s="21">
        <f t="shared" si="226"/>
        <v>122.73063484471059</v>
      </c>
      <c r="G4690" s="21">
        <f t="shared" si="227"/>
        <v>65.134994506835938</v>
      </c>
      <c r="H4690" s="21">
        <f t="shared" si="228"/>
        <v>64.855173592124572</v>
      </c>
      <c r="I4690" s="21">
        <f t="shared" si="229"/>
        <v>149.64555358886719</v>
      </c>
      <c r="J4690" s="21">
        <f t="shared" si="230"/>
        <v>149.00267404301368</v>
      </c>
    </row>
    <row r="4691" spans="1:10" x14ac:dyDescent="0.3">
      <c r="A4691" s="3">
        <f t="shared" si="231"/>
        <v>2040</v>
      </c>
      <c r="B4691" s="3">
        <v>6</v>
      </c>
      <c r="C4691" s="4">
        <v>8</v>
      </c>
      <c r="D4691">
        <f t="shared" si="224"/>
        <v>0.99570241649165336</v>
      </c>
      <c r="E4691" s="21">
        <f t="shared" si="225"/>
        <v>70.762489318847656</v>
      </c>
      <c r="F4691" s="21">
        <f t="shared" si="226"/>
        <v>70.458381611741416</v>
      </c>
      <c r="G4691" s="21">
        <f t="shared" si="227"/>
        <v>33.867874145507813</v>
      </c>
      <c r="H4691" s="21">
        <f t="shared" si="228"/>
        <v>33.722324128117322</v>
      </c>
      <c r="I4691" s="21">
        <f t="shared" si="229"/>
        <v>81.031517028808594</v>
      </c>
      <c r="J4691" s="21">
        <f t="shared" si="230"/>
        <v>80.683277317569278</v>
      </c>
    </row>
    <row r="4692" spans="1:10" x14ac:dyDescent="0.3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0.99458433990336581</v>
      </c>
      <c r="E4692" s="21">
        <f t="shared" ref="E4692:E4755" si="233">$E4404</f>
        <v>72.9022216796875</v>
      </c>
      <c r="F4692" s="21">
        <f t="shared" ref="F4692:F4755" si="234">$F4404</f>
        <v>72.507408026780837</v>
      </c>
      <c r="G4692" s="21">
        <f t="shared" ref="G4692:G4755" si="235">$G4404</f>
        <v>34.828716278076172</v>
      </c>
      <c r="H4692" s="21">
        <f t="shared" ref="H4692:H4755" si="236">$H4404</f>
        <v>34.640095789112003</v>
      </c>
      <c r="I4692" s="21">
        <f t="shared" ref="I4692:I4755" si="237">$I4404</f>
        <v>83.9117431640625</v>
      </c>
      <c r="J4692" s="21">
        <f t="shared" ref="J4692:J4755" si="238">$J4404</f>
        <v>83.457305684969867</v>
      </c>
    </row>
    <row r="4693" spans="1:10" x14ac:dyDescent="0.3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0.99863648923405357</v>
      </c>
      <c r="E4693" s="21">
        <f t="shared" si="233"/>
        <v>77.820350646972656</v>
      </c>
      <c r="F4693" s="21">
        <f t="shared" si="234"/>
        <v>77.714241761055789</v>
      </c>
      <c r="G4693" s="21">
        <f t="shared" si="235"/>
        <v>35.980384826660163</v>
      </c>
      <c r="H4693" s="21">
        <f t="shared" si="236"/>
        <v>35.931325184586115</v>
      </c>
      <c r="I4693" s="21">
        <f t="shared" si="237"/>
        <v>88.93658447265625</v>
      </c>
      <c r="J4693" s="21">
        <f t="shared" si="238"/>
        <v>88.815318482241281</v>
      </c>
    </row>
    <row r="4694" spans="1:10" x14ac:dyDescent="0.3">
      <c r="A4694" s="3">
        <f t="shared" si="239"/>
        <v>2040</v>
      </c>
      <c r="B4694" s="3">
        <v>6</v>
      </c>
      <c r="C4694" s="4">
        <v>11</v>
      </c>
      <c r="D4694">
        <f t="shared" si="232"/>
        <v>0.99848333251960575</v>
      </c>
      <c r="E4694" s="21">
        <f t="shared" si="233"/>
        <v>77.820350646972656</v>
      </c>
      <c r="F4694" s="21">
        <f t="shared" si="234"/>
        <v>77.702323051833517</v>
      </c>
      <c r="G4694" s="21">
        <f t="shared" si="235"/>
        <v>35.980384826660163</v>
      </c>
      <c r="H4694" s="21">
        <f t="shared" si="236"/>
        <v>35.925814547061499</v>
      </c>
      <c r="I4694" s="21">
        <f t="shared" si="237"/>
        <v>88.93658447265625</v>
      </c>
      <c r="J4694" s="21">
        <f t="shared" si="238"/>
        <v>88.80169724716923</v>
      </c>
    </row>
    <row r="4695" spans="1:10" x14ac:dyDescent="0.3">
      <c r="A4695" s="3">
        <f t="shared" si="239"/>
        <v>2040</v>
      </c>
      <c r="B4695" s="3">
        <v>6</v>
      </c>
      <c r="C4695" s="4">
        <v>12</v>
      </c>
      <c r="D4695">
        <f t="shared" si="232"/>
        <v>0.99831607313639392</v>
      </c>
      <c r="E4695" s="21">
        <f t="shared" si="233"/>
        <v>77.820350646972656</v>
      </c>
      <c r="F4695" s="21">
        <f t="shared" si="234"/>
        <v>77.689306867982978</v>
      </c>
      <c r="G4695" s="21">
        <f t="shared" si="235"/>
        <v>35.980384826660163</v>
      </c>
      <c r="H4695" s="21">
        <f t="shared" si="236"/>
        <v>35.919796490087663</v>
      </c>
      <c r="I4695" s="21">
        <f t="shared" si="237"/>
        <v>88.93658447265625</v>
      </c>
      <c r="J4695" s="21">
        <f t="shared" si="238"/>
        <v>88.786821768905369</v>
      </c>
    </row>
    <row r="4696" spans="1:10" x14ac:dyDescent="0.3">
      <c r="A4696" s="3">
        <f t="shared" si="239"/>
        <v>2040</v>
      </c>
      <c r="B4696" s="3">
        <v>6</v>
      </c>
      <c r="C4696" s="4">
        <v>13</v>
      </c>
      <c r="D4696">
        <f t="shared" si="232"/>
        <v>0.99830831790595131</v>
      </c>
      <c r="E4696" s="21">
        <f t="shared" si="233"/>
        <v>77.820350646972656</v>
      </c>
      <c r="F4696" s="21">
        <f t="shared" si="234"/>
        <v>77.688703353230579</v>
      </c>
      <c r="G4696" s="21">
        <f t="shared" si="235"/>
        <v>35.980384826660163</v>
      </c>
      <c r="H4696" s="21">
        <f t="shared" si="236"/>
        <v>35.919517453911922</v>
      </c>
      <c r="I4696" s="21">
        <f t="shared" si="237"/>
        <v>88.93658447265625</v>
      </c>
      <c r="J4696" s="21">
        <f t="shared" si="238"/>
        <v>88.786132045198002</v>
      </c>
    </row>
    <row r="4697" spans="1:10" x14ac:dyDescent="0.3">
      <c r="A4697" s="3">
        <f t="shared" si="239"/>
        <v>2040</v>
      </c>
      <c r="B4697" s="3">
        <v>6</v>
      </c>
      <c r="C4697" s="4">
        <v>14</v>
      </c>
      <c r="D4697">
        <f t="shared" si="232"/>
        <v>0.9983232717961662</v>
      </c>
      <c r="E4697" s="21">
        <f t="shared" si="233"/>
        <v>77.820350646972656</v>
      </c>
      <c r="F4697" s="21">
        <f t="shared" si="234"/>
        <v>77.689867070210639</v>
      </c>
      <c r="G4697" s="21">
        <f t="shared" si="235"/>
        <v>35.980384826660163</v>
      </c>
      <c r="H4697" s="21">
        <f t="shared" si="236"/>
        <v>35.920055500636508</v>
      </c>
      <c r="I4697" s="21">
        <f t="shared" si="237"/>
        <v>88.93658447265625</v>
      </c>
      <c r="J4697" s="21">
        <f t="shared" si="238"/>
        <v>88.787461993118299</v>
      </c>
    </row>
    <row r="4698" spans="1:10" x14ac:dyDescent="0.3">
      <c r="A4698" s="3">
        <f t="shared" si="239"/>
        <v>2040</v>
      </c>
      <c r="B4698" s="3">
        <v>6</v>
      </c>
      <c r="C4698" s="4">
        <v>15</v>
      </c>
      <c r="D4698">
        <f t="shared" si="232"/>
        <v>0.99845522522157448</v>
      </c>
      <c r="E4698" s="21">
        <f t="shared" si="233"/>
        <v>77.820350646972656</v>
      </c>
      <c r="F4698" s="21">
        <f t="shared" si="234"/>
        <v>77.700135732044984</v>
      </c>
      <c r="G4698" s="21">
        <f t="shared" si="235"/>
        <v>35.980384826660163</v>
      </c>
      <c r="H4698" s="21">
        <f t="shared" si="236"/>
        <v>35.924803235661898</v>
      </c>
      <c r="I4698" s="21">
        <f t="shared" si="237"/>
        <v>88.93658447265625</v>
      </c>
      <c r="J4698" s="21">
        <f t="shared" si="238"/>
        <v>88.799197480083578</v>
      </c>
    </row>
    <row r="4699" spans="1:10" x14ac:dyDescent="0.3">
      <c r="A4699" s="3">
        <f t="shared" si="239"/>
        <v>2040</v>
      </c>
      <c r="B4699" s="3">
        <v>6</v>
      </c>
      <c r="C4699" s="4">
        <v>16</v>
      </c>
      <c r="D4699">
        <f t="shared" si="232"/>
        <v>0.998308930883125</v>
      </c>
      <c r="E4699" s="21">
        <f t="shared" si="233"/>
        <v>77.820350646972656</v>
      </c>
      <c r="F4699" s="21">
        <f t="shared" si="234"/>
        <v>77.688751055329178</v>
      </c>
      <c r="G4699" s="21">
        <f t="shared" si="235"/>
        <v>35.980384826660163</v>
      </c>
      <c r="H4699" s="21">
        <f t="shared" si="236"/>
        <v>35.919539509066517</v>
      </c>
      <c r="I4699" s="21">
        <f t="shared" si="237"/>
        <v>88.93658447265625</v>
      </c>
      <c r="J4699" s="21">
        <f t="shared" si="238"/>
        <v>88.786186561294201</v>
      </c>
    </row>
    <row r="4700" spans="1:10" x14ac:dyDescent="0.3">
      <c r="A4700" s="3">
        <f t="shared" si="239"/>
        <v>2040</v>
      </c>
      <c r="B4700" s="3">
        <v>6</v>
      </c>
      <c r="C4700" s="4">
        <v>17</v>
      </c>
      <c r="D4700">
        <f t="shared" si="232"/>
        <v>0.99541330242025006</v>
      </c>
      <c r="E4700" s="21">
        <f t="shared" si="233"/>
        <v>77.334060668945313</v>
      </c>
      <c r="F4700" s="21">
        <f t="shared" si="234"/>
        <v>76.979352720042826</v>
      </c>
      <c r="G4700" s="21">
        <f t="shared" si="235"/>
        <v>35.76202392578125</v>
      </c>
      <c r="H4700" s="21">
        <f t="shared" si="236"/>
        <v>35.59799433719391</v>
      </c>
      <c r="I4700" s="21">
        <f t="shared" si="237"/>
        <v>88.281997680664063</v>
      </c>
      <c r="J4700" s="21">
        <f t="shared" si="238"/>
        <v>87.877074855566676</v>
      </c>
    </row>
    <row r="4701" spans="1:10" x14ac:dyDescent="0.3">
      <c r="A4701" s="3">
        <f t="shared" si="239"/>
        <v>2040</v>
      </c>
      <c r="B4701" s="3">
        <v>6</v>
      </c>
      <c r="C4701" s="4">
        <v>18</v>
      </c>
      <c r="D4701">
        <f t="shared" si="232"/>
        <v>0.9936068670303484</v>
      </c>
      <c r="E4701" s="21">
        <f t="shared" si="233"/>
        <v>123.3989944458008</v>
      </c>
      <c r="F4701" s="21">
        <f t="shared" si="234"/>
        <v>122.61008826598749</v>
      </c>
      <c r="G4701" s="21">
        <f t="shared" si="235"/>
        <v>65.195625305175781</v>
      </c>
      <c r="H4701" s="21">
        <f t="shared" si="236"/>
        <v>64.778821003560211</v>
      </c>
      <c r="I4701" s="21">
        <f t="shared" si="237"/>
        <v>149.78314208984381</v>
      </c>
      <c r="J4701" s="21">
        <f t="shared" si="238"/>
        <v>148.82555854585121</v>
      </c>
    </row>
    <row r="4702" spans="1:10" x14ac:dyDescent="0.3">
      <c r="A4702" s="3">
        <f t="shared" si="239"/>
        <v>2040</v>
      </c>
      <c r="B4702" s="3">
        <v>6</v>
      </c>
      <c r="C4702" s="4">
        <v>19</v>
      </c>
      <c r="D4702">
        <f t="shared" si="232"/>
        <v>0.98373646717702534</v>
      </c>
      <c r="E4702" s="21">
        <f t="shared" si="233"/>
        <v>123.3989944458008</v>
      </c>
      <c r="F4702" s="21">
        <f t="shared" si="234"/>
        <v>121.39209084930944</v>
      </c>
      <c r="G4702" s="21">
        <f t="shared" si="235"/>
        <v>65.195625305175781</v>
      </c>
      <c r="H4702" s="21">
        <f t="shared" si="236"/>
        <v>64.135314113110695</v>
      </c>
      <c r="I4702" s="21">
        <f t="shared" si="237"/>
        <v>149.78314208984381</v>
      </c>
      <c r="J4702" s="21">
        <f t="shared" si="238"/>
        <v>147.34713904213734</v>
      </c>
    </row>
    <row r="4703" spans="1:10" x14ac:dyDescent="0.3">
      <c r="A4703" s="3">
        <f t="shared" si="239"/>
        <v>2040</v>
      </c>
      <c r="B4703" s="3">
        <v>6</v>
      </c>
      <c r="C4703" s="4">
        <v>20</v>
      </c>
      <c r="D4703">
        <f t="shared" si="232"/>
        <v>0.9837432000909252</v>
      </c>
      <c r="E4703" s="21">
        <f t="shared" si="233"/>
        <v>123.3989944458008</v>
      </c>
      <c r="F4703" s="21">
        <f t="shared" si="234"/>
        <v>121.39292168411438</v>
      </c>
      <c r="G4703" s="21">
        <f t="shared" si="235"/>
        <v>65.195625305175781</v>
      </c>
      <c r="H4703" s="21">
        <f t="shared" si="236"/>
        <v>64.135753069642519</v>
      </c>
      <c r="I4703" s="21">
        <f t="shared" si="237"/>
        <v>149.78314208984381</v>
      </c>
      <c r="J4703" s="21">
        <f t="shared" si="238"/>
        <v>147.34814751913669</v>
      </c>
    </row>
    <row r="4704" spans="1:10" x14ac:dyDescent="0.3">
      <c r="A4704" s="3">
        <f t="shared" si="239"/>
        <v>2040</v>
      </c>
      <c r="B4704" s="3">
        <v>6</v>
      </c>
      <c r="C4704" s="4">
        <v>21</v>
      </c>
      <c r="D4704">
        <f t="shared" si="232"/>
        <v>0.98374353278176629</v>
      </c>
      <c r="E4704" s="21">
        <f t="shared" si="233"/>
        <v>123.3989944458008</v>
      </c>
      <c r="F4704" s="21">
        <f t="shared" si="234"/>
        <v>121.39296273782963</v>
      </c>
      <c r="G4704" s="21">
        <f t="shared" si="235"/>
        <v>65.195625305175781</v>
      </c>
      <c r="H4704" s="21">
        <f t="shared" si="236"/>
        <v>64.135774759629939</v>
      </c>
      <c r="I4704" s="21">
        <f t="shared" si="237"/>
        <v>149.78314208984381</v>
      </c>
      <c r="J4704" s="21">
        <f t="shared" si="238"/>
        <v>147.34819735061623</v>
      </c>
    </row>
    <row r="4705" spans="1:10" x14ac:dyDescent="0.3">
      <c r="A4705" s="3">
        <f t="shared" si="239"/>
        <v>2040</v>
      </c>
      <c r="B4705" s="3">
        <v>6</v>
      </c>
      <c r="C4705" s="4">
        <v>22</v>
      </c>
      <c r="D4705">
        <f t="shared" si="232"/>
        <v>0.98374469421907906</v>
      </c>
      <c r="E4705" s="21">
        <f t="shared" si="233"/>
        <v>123.3989944458008</v>
      </c>
      <c r="F4705" s="21">
        <f t="shared" si="234"/>
        <v>121.39310605802613</v>
      </c>
      <c r="G4705" s="21">
        <f t="shared" si="235"/>
        <v>65.195625305175781</v>
      </c>
      <c r="H4705" s="21">
        <f t="shared" si="236"/>
        <v>64.135850480261809</v>
      </c>
      <c r="I4705" s="21">
        <f t="shared" si="237"/>
        <v>149.78314208984381</v>
      </c>
      <c r="J4705" s="21">
        <f t="shared" si="238"/>
        <v>147.34837131434628</v>
      </c>
    </row>
    <row r="4706" spans="1:10" x14ac:dyDescent="0.3">
      <c r="A4706" s="3">
        <f t="shared" si="239"/>
        <v>2040</v>
      </c>
      <c r="B4706" s="3">
        <v>6</v>
      </c>
      <c r="C4706" s="4">
        <v>23</v>
      </c>
      <c r="D4706">
        <f t="shared" si="232"/>
        <v>0.98373827280812853</v>
      </c>
      <c r="E4706" s="21">
        <f t="shared" si="233"/>
        <v>123.32960510253911</v>
      </c>
      <c r="F4706" s="21">
        <f t="shared" si="234"/>
        <v>121.32405270968037</v>
      </c>
      <c r="G4706" s="21">
        <f t="shared" si="235"/>
        <v>65.165298461914063</v>
      </c>
      <c r="H4706" s="21">
        <f t="shared" si="236"/>
        <v>64.105598155949536</v>
      </c>
      <c r="I4706" s="21">
        <f t="shared" si="237"/>
        <v>149.71434020996091</v>
      </c>
      <c r="J4706" s="21">
        <f t="shared" si="238"/>
        <v>147.27972645275548</v>
      </c>
    </row>
    <row r="4707" spans="1:10" x14ac:dyDescent="0.3">
      <c r="A4707" s="3">
        <f t="shared" si="239"/>
        <v>2040</v>
      </c>
      <c r="B4707" s="3">
        <v>7</v>
      </c>
      <c r="C4707" s="4">
        <v>0</v>
      </c>
      <c r="D4707">
        <f t="shared" si="232"/>
        <v>0.97215310411591793</v>
      </c>
      <c r="E4707" s="21">
        <f t="shared" si="233"/>
        <v>130.24351501464841</v>
      </c>
      <c r="F4707" s="21">
        <f t="shared" si="234"/>
        <v>126.61663741245862</v>
      </c>
      <c r="G4707" s="21">
        <f t="shared" si="235"/>
        <v>71.732185363769531</v>
      </c>
      <c r="H4707" s="21">
        <f t="shared" si="236"/>
        <v>69.734666666406966</v>
      </c>
      <c r="I4707" s="21">
        <f t="shared" si="237"/>
        <v>165.7389221191406</v>
      </c>
      <c r="J4707" s="21">
        <f t="shared" si="238"/>
        <v>161.12360761094891</v>
      </c>
    </row>
    <row r="4708" spans="1:10" x14ac:dyDescent="0.3">
      <c r="A4708" s="3">
        <f t="shared" si="239"/>
        <v>2040</v>
      </c>
      <c r="B4708" s="3">
        <v>7</v>
      </c>
      <c r="C4708" s="4">
        <v>1</v>
      </c>
      <c r="D4708">
        <f t="shared" si="232"/>
        <v>0.98147457213747813</v>
      </c>
      <c r="E4708" s="21">
        <f t="shared" si="233"/>
        <v>128.36582946777341</v>
      </c>
      <c r="F4708" s="21">
        <f t="shared" si="234"/>
        <v>125.98779755395539</v>
      </c>
      <c r="G4708" s="21">
        <f t="shared" si="235"/>
        <v>70.30194091796875</v>
      </c>
      <c r="H4708" s="21">
        <f t="shared" si="236"/>
        <v>68.999567382897652</v>
      </c>
      <c r="I4708" s="21">
        <f t="shared" si="237"/>
        <v>162.60368347167969</v>
      </c>
      <c r="J4708" s="21">
        <f t="shared" si="238"/>
        <v>159.59138066334475</v>
      </c>
    </row>
    <row r="4709" spans="1:10" x14ac:dyDescent="0.3">
      <c r="A4709" s="3">
        <f t="shared" si="239"/>
        <v>2040</v>
      </c>
      <c r="B4709" s="3">
        <v>7</v>
      </c>
      <c r="C4709" s="4">
        <v>2</v>
      </c>
      <c r="D4709">
        <f t="shared" si="232"/>
        <v>0.98150143910558707</v>
      </c>
      <c r="E4709" s="21">
        <f t="shared" si="233"/>
        <v>128.36582946777341</v>
      </c>
      <c r="F4709" s="21">
        <f t="shared" si="234"/>
        <v>125.99124635460198</v>
      </c>
      <c r="G4709" s="21">
        <f t="shared" si="235"/>
        <v>70.30194091796875</v>
      </c>
      <c r="H4709" s="21">
        <f t="shared" si="236"/>
        <v>69.001456182902288</v>
      </c>
      <c r="I4709" s="21">
        <f t="shared" si="237"/>
        <v>162.60368347167969</v>
      </c>
      <c r="J4709" s="21">
        <f t="shared" si="238"/>
        <v>159.59574933132296</v>
      </c>
    </row>
    <row r="4710" spans="1:10" x14ac:dyDescent="0.3">
      <c r="A4710" s="3">
        <f t="shared" si="239"/>
        <v>2040</v>
      </c>
      <c r="B4710" s="3">
        <v>7</v>
      </c>
      <c r="C4710" s="4">
        <v>3</v>
      </c>
      <c r="D4710">
        <f t="shared" si="232"/>
        <v>0.98240756547588604</v>
      </c>
      <c r="E4710" s="21">
        <f t="shared" si="233"/>
        <v>128.36582946777341</v>
      </c>
      <c r="F4710" s="21">
        <f t="shared" si="234"/>
        <v>126.10756201772803</v>
      </c>
      <c r="G4710" s="21">
        <f t="shared" si="235"/>
        <v>70.30194091796875</v>
      </c>
      <c r="H4710" s="21">
        <f t="shared" si="236"/>
        <v>69.065158625451261</v>
      </c>
      <c r="I4710" s="21">
        <f t="shared" si="237"/>
        <v>162.60368347167969</v>
      </c>
      <c r="J4710" s="21">
        <f t="shared" si="238"/>
        <v>159.74308881682441</v>
      </c>
    </row>
    <row r="4711" spans="1:10" x14ac:dyDescent="0.3">
      <c r="A4711" s="3">
        <f t="shared" si="239"/>
        <v>2040</v>
      </c>
      <c r="B4711" s="3">
        <v>7</v>
      </c>
      <c r="C4711" s="4">
        <v>4</v>
      </c>
      <c r="D4711">
        <f t="shared" si="232"/>
        <v>0.98241779669852403</v>
      </c>
      <c r="E4711" s="21">
        <f t="shared" si="233"/>
        <v>128.36582946777341</v>
      </c>
      <c r="F4711" s="21">
        <f t="shared" si="234"/>
        <v>126.10887535710842</v>
      </c>
      <c r="G4711" s="21">
        <f t="shared" si="235"/>
        <v>70.30194091796875</v>
      </c>
      <c r="H4711" s="21">
        <f t="shared" si="236"/>
        <v>69.065877900260674</v>
      </c>
      <c r="I4711" s="21">
        <f t="shared" si="237"/>
        <v>162.60368347167969</v>
      </c>
      <c r="J4711" s="21">
        <f t="shared" si="238"/>
        <v>159.74475245131177</v>
      </c>
    </row>
    <row r="4712" spans="1:10" x14ac:dyDescent="0.3">
      <c r="A4712" s="3">
        <f t="shared" si="239"/>
        <v>2040</v>
      </c>
      <c r="B4712" s="3">
        <v>7</v>
      </c>
      <c r="C4712" s="4">
        <v>5</v>
      </c>
      <c r="D4712">
        <f t="shared" si="232"/>
        <v>0.98240986552507581</v>
      </c>
      <c r="E4712" s="21">
        <f t="shared" si="233"/>
        <v>128.36582946777341</v>
      </c>
      <c r="F4712" s="21">
        <f t="shared" si="234"/>
        <v>126.10785726545009</v>
      </c>
      <c r="G4712" s="21">
        <f t="shared" si="235"/>
        <v>70.30194091796875</v>
      </c>
      <c r="H4712" s="21">
        <f t="shared" si="236"/>
        <v>69.065320323373498</v>
      </c>
      <c r="I4712" s="21">
        <f t="shared" si="237"/>
        <v>162.60368347167969</v>
      </c>
      <c r="J4712" s="21">
        <f t="shared" si="238"/>
        <v>159.74346281329483</v>
      </c>
    </row>
    <row r="4713" spans="1:10" x14ac:dyDescent="0.3">
      <c r="A4713" s="3">
        <f t="shared" si="239"/>
        <v>2040</v>
      </c>
      <c r="B4713" s="3">
        <v>7</v>
      </c>
      <c r="C4713" s="4">
        <v>6</v>
      </c>
      <c r="D4713">
        <f t="shared" si="232"/>
        <v>0.98241666885225121</v>
      </c>
      <c r="E4713" s="21">
        <f t="shared" si="233"/>
        <v>128.36582946777341</v>
      </c>
      <c r="F4713" s="21">
        <f t="shared" si="234"/>
        <v>126.1087305801861</v>
      </c>
      <c r="G4713" s="21">
        <f t="shared" si="235"/>
        <v>70.30194091796875</v>
      </c>
      <c r="H4713" s="21">
        <f t="shared" si="236"/>
        <v>69.065798610478637</v>
      </c>
      <c r="I4713" s="21">
        <f t="shared" si="237"/>
        <v>162.60368347167969</v>
      </c>
      <c r="J4713" s="21">
        <f t="shared" si="238"/>
        <v>159.74456905935341</v>
      </c>
    </row>
    <row r="4714" spans="1:10" x14ac:dyDescent="0.3">
      <c r="A4714" s="3">
        <f t="shared" si="239"/>
        <v>2040</v>
      </c>
      <c r="B4714" s="3">
        <v>7</v>
      </c>
      <c r="C4714" s="4">
        <v>7</v>
      </c>
      <c r="D4714">
        <f t="shared" si="232"/>
        <v>0.98242401186184458</v>
      </c>
      <c r="E4714" s="21">
        <f t="shared" si="233"/>
        <v>132.74711608886719</v>
      </c>
      <c r="F4714" s="21">
        <f t="shared" si="234"/>
        <v>130.41395435111491</v>
      </c>
      <c r="G4714" s="21">
        <f t="shared" si="235"/>
        <v>73.639152526855469</v>
      </c>
      <c r="H4714" s="21">
        <f t="shared" si="236"/>
        <v>72.344871655539635</v>
      </c>
      <c r="I4714" s="21">
        <f t="shared" si="237"/>
        <v>169.91926574707031</v>
      </c>
      <c r="J4714" s="21">
        <f t="shared" si="238"/>
        <v>166.93276674785574</v>
      </c>
    </row>
    <row r="4715" spans="1:10" x14ac:dyDescent="0.3">
      <c r="A4715" s="3">
        <f t="shared" si="239"/>
        <v>2040</v>
      </c>
      <c r="B4715" s="3">
        <v>7</v>
      </c>
      <c r="C4715" s="4">
        <v>8</v>
      </c>
      <c r="D4715">
        <f t="shared" si="232"/>
        <v>0.98239657481583853</v>
      </c>
      <c r="E4715" s="21">
        <f t="shared" si="233"/>
        <v>68.580772399902344</v>
      </c>
      <c r="F4715" s="21">
        <f t="shared" si="234"/>
        <v>67.373515903888659</v>
      </c>
      <c r="G4715" s="21">
        <f t="shared" si="235"/>
        <v>33.226810455322273</v>
      </c>
      <c r="H4715" s="21">
        <f t="shared" si="236"/>
        <v>32.641904783363692</v>
      </c>
      <c r="I4715" s="21">
        <f t="shared" si="237"/>
        <v>79.439857482910156</v>
      </c>
      <c r="J4715" s="21">
        <f t="shared" si="238"/>
        <v>78.041443895069293</v>
      </c>
    </row>
    <row r="4716" spans="1:10" x14ac:dyDescent="0.3">
      <c r="A4716" s="3">
        <f t="shared" si="239"/>
        <v>2040</v>
      </c>
      <c r="B4716" s="3">
        <v>7</v>
      </c>
      <c r="C4716" s="4">
        <v>9</v>
      </c>
      <c r="D4716">
        <f t="shared" si="232"/>
        <v>0.99236561320813921</v>
      </c>
      <c r="E4716" s="21">
        <f t="shared" si="233"/>
        <v>74.881584167480469</v>
      </c>
      <c r="F4716" s="21">
        <f t="shared" si="234"/>
        <v>74.309909190358638</v>
      </c>
      <c r="G4716" s="21">
        <f t="shared" si="235"/>
        <v>36.152824401855469</v>
      </c>
      <c r="H4716" s="21">
        <f t="shared" si="236"/>
        <v>35.876819756753484</v>
      </c>
      <c r="I4716" s="21">
        <f t="shared" si="237"/>
        <v>86.942344665527344</v>
      </c>
      <c r="J4716" s="21">
        <f t="shared" si="238"/>
        <v>86.278593177759433</v>
      </c>
    </row>
    <row r="4717" spans="1:10" x14ac:dyDescent="0.3">
      <c r="A4717" s="3">
        <f t="shared" si="239"/>
        <v>2040</v>
      </c>
      <c r="B4717" s="3">
        <v>7</v>
      </c>
      <c r="C4717" s="4">
        <v>10</v>
      </c>
      <c r="D4717">
        <f t="shared" si="232"/>
        <v>0.99456061450417721</v>
      </c>
      <c r="E4717" s="21">
        <f t="shared" si="233"/>
        <v>82.020599365234375</v>
      </c>
      <c r="F4717" s="21">
        <f t="shared" si="234"/>
        <v>81.57445770668842</v>
      </c>
      <c r="G4717" s="21">
        <f t="shared" si="235"/>
        <v>38.503860473632813</v>
      </c>
      <c r="H4717" s="21">
        <f t="shared" si="236"/>
        <v>38.294423133439352</v>
      </c>
      <c r="I4717" s="21">
        <f t="shared" si="237"/>
        <v>95.372749328613281</v>
      </c>
      <c r="J4717" s="21">
        <f t="shared" si="238"/>
        <v>94.853980179218482</v>
      </c>
    </row>
    <row r="4718" spans="1:10" x14ac:dyDescent="0.3">
      <c r="A4718" s="3">
        <f t="shared" si="239"/>
        <v>2040</v>
      </c>
      <c r="B4718" s="3">
        <v>7</v>
      </c>
      <c r="C4718" s="4">
        <v>11</v>
      </c>
      <c r="D4718">
        <f t="shared" si="232"/>
        <v>0.99448603069066466</v>
      </c>
      <c r="E4718" s="21">
        <f t="shared" si="233"/>
        <v>82.020599365234375</v>
      </c>
      <c r="F4718" s="21">
        <f t="shared" si="234"/>
        <v>81.568340297601182</v>
      </c>
      <c r="G4718" s="21">
        <f t="shared" si="235"/>
        <v>38.503860473632813</v>
      </c>
      <c r="H4718" s="21">
        <f t="shared" si="236"/>
        <v>38.291551368690271</v>
      </c>
      <c r="I4718" s="21">
        <f t="shared" si="237"/>
        <v>95.372749328613281</v>
      </c>
      <c r="J4718" s="21">
        <f t="shared" si="238"/>
        <v>94.846866915868375</v>
      </c>
    </row>
    <row r="4719" spans="1:10" x14ac:dyDescent="0.3">
      <c r="A4719" s="3">
        <f t="shared" si="239"/>
        <v>2040</v>
      </c>
      <c r="B4719" s="3">
        <v>7</v>
      </c>
      <c r="C4719" s="4">
        <v>12</v>
      </c>
      <c r="D4719">
        <f t="shared" si="232"/>
        <v>0.99460454827313127</v>
      </c>
      <c r="E4719" s="21">
        <f t="shared" si="233"/>
        <v>82.020599365234375</v>
      </c>
      <c r="F4719" s="21">
        <f t="shared" si="234"/>
        <v>81.57806118075041</v>
      </c>
      <c r="G4719" s="21">
        <f t="shared" si="235"/>
        <v>38.503860473632813</v>
      </c>
      <c r="H4719" s="21">
        <f t="shared" si="236"/>
        <v>38.29611475314924</v>
      </c>
      <c r="I4719" s="21">
        <f t="shared" si="237"/>
        <v>95.372749328613281</v>
      </c>
      <c r="J4719" s="21">
        <f t="shared" si="238"/>
        <v>94.858170263551997</v>
      </c>
    </row>
    <row r="4720" spans="1:10" x14ac:dyDescent="0.3">
      <c r="A4720" s="3">
        <f t="shared" si="239"/>
        <v>2040</v>
      </c>
      <c r="B4720" s="3">
        <v>7</v>
      </c>
      <c r="C4720" s="4">
        <v>13</v>
      </c>
      <c r="D4720">
        <f t="shared" si="232"/>
        <v>0.994941932928608</v>
      </c>
      <c r="E4720" s="21">
        <f t="shared" si="233"/>
        <v>82.020599365234375</v>
      </c>
      <c r="F4720" s="21">
        <f t="shared" si="234"/>
        <v>81.605733672409244</v>
      </c>
      <c r="G4720" s="21">
        <f t="shared" si="235"/>
        <v>38.503860473632813</v>
      </c>
      <c r="H4720" s="21">
        <f t="shared" si="236"/>
        <v>38.309105364849657</v>
      </c>
      <c r="I4720" s="21">
        <f t="shared" si="237"/>
        <v>95.372749328613281</v>
      </c>
      <c r="J4720" s="21">
        <f t="shared" si="238"/>
        <v>94.890347565726103</v>
      </c>
    </row>
    <row r="4721" spans="1:10" x14ac:dyDescent="0.3">
      <c r="A4721" s="3">
        <f t="shared" si="239"/>
        <v>2040</v>
      </c>
      <c r="B4721" s="3">
        <v>7</v>
      </c>
      <c r="C4721" s="4">
        <v>14</v>
      </c>
      <c r="D4721">
        <f t="shared" si="232"/>
        <v>0.99473137255356747</v>
      </c>
      <c r="E4721" s="21">
        <f t="shared" si="233"/>
        <v>82.020599365234375</v>
      </c>
      <c r="F4721" s="21">
        <f t="shared" si="234"/>
        <v>81.588463384245856</v>
      </c>
      <c r="G4721" s="21">
        <f t="shared" si="235"/>
        <v>38.503860473632813</v>
      </c>
      <c r="H4721" s="21">
        <f t="shared" si="236"/>
        <v>38.300997977547823</v>
      </c>
      <c r="I4721" s="21">
        <f t="shared" si="237"/>
        <v>95.372749328613281</v>
      </c>
      <c r="J4721" s="21">
        <f t="shared" si="238"/>
        <v>94.870265843858817</v>
      </c>
    </row>
    <row r="4722" spans="1:10" x14ac:dyDescent="0.3">
      <c r="A4722" s="3">
        <f t="shared" si="239"/>
        <v>2040</v>
      </c>
      <c r="B4722" s="3">
        <v>7</v>
      </c>
      <c r="C4722" s="4">
        <v>15</v>
      </c>
      <c r="D4722">
        <f t="shared" si="232"/>
        <v>0.99475331614114304</v>
      </c>
      <c r="E4722" s="21">
        <f t="shared" si="233"/>
        <v>82.020599365234375</v>
      </c>
      <c r="F4722" s="21">
        <f t="shared" si="234"/>
        <v>81.590263210451027</v>
      </c>
      <c r="G4722" s="21">
        <f t="shared" si="235"/>
        <v>38.503860473632813</v>
      </c>
      <c r="H4722" s="21">
        <f t="shared" si="236"/>
        <v>38.301842890382126</v>
      </c>
      <c r="I4722" s="21">
        <f t="shared" si="237"/>
        <v>95.372749328613281</v>
      </c>
      <c r="J4722" s="21">
        <f t="shared" si="238"/>
        <v>94.87235866413603</v>
      </c>
    </row>
    <row r="4723" spans="1:10" x14ac:dyDescent="0.3">
      <c r="A4723" s="3">
        <f t="shared" si="239"/>
        <v>2040</v>
      </c>
      <c r="B4723" s="3">
        <v>7</v>
      </c>
      <c r="C4723" s="4">
        <v>16</v>
      </c>
      <c r="D4723">
        <f t="shared" si="232"/>
        <v>0.99485075840542991</v>
      </c>
      <c r="E4723" s="21">
        <f t="shared" si="233"/>
        <v>74.881584167480469</v>
      </c>
      <c r="F4723" s="21">
        <f t="shared" si="234"/>
        <v>74.496000799617974</v>
      </c>
      <c r="G4723" s="21">
        <f t="shared" si="235"/>
        <v>36.152824401855469</v>
      </c>
      <c r="H4723" s="21">
        <f t="shared" si="236"/>
        <v>35.966664774684247</v>
      </c>
      <c r="I4723" s="21">
        <f t="shared" si="237"/>
        <v>86.942344665527344</v>
      </c>
      <c r="J4723" s="21">
        <f t="shared" si="238"/>
        <v>86.494657528046162</v>
      </c>
    </row>
    <row r="4724" spans="1:10" x14ac:dyDescent="0.3">
      <c r="A4724" s="3">
        <f t="shared" si="239"/>
        <v>2040</v>
      </c>
      <c r="B4724" s="3">
        <v>7</v>
      </c>
      <c r="C4724" s="4">
        <v>17</v>
      </c>
      <c r="D4724">
        <f t="shared" si="232"/>
        <v>0.99238995506384009</v>
      </c>
      <c r="E4724" s="21">
        <f t="shared" si="233"/>
        <v>77.590888977050781</v>
      </c>
      <c r="F4724" s="21">
        <f t="shared" si="234"/>
        <v>77.000418825298837</v>
      </c>
      <c r="G4724" s="21">
        <f t="shared" si="235"/>
        <v>36.882957458496087</v>
      </c>
      <c r="H4724" s="21">
        <f t="shared" si="236"/>
        <v>36.602276494858458</v>
      </c>
      <c r="I4724" s="21">
        <f t="shared" si="237"/>
        <v>90.129951477050781</v>
      </c>
      <c r="J4724" s="21">
        <f t="shared" si="238"/>
        <v>89.444058496216513</v>
      </c>
    </row>
    <row r="4725" spans="1:10" x14ac:dyDescent="0.3">
      <c r="A4725" s="3">
        <f t="shared" si="239"/>
        <v>2040</v>
      </c>
      <c r="B4725" s="3">
        <v>7</v>
      </c>
      <c r="C4725" s="4">
        <v>18</v>
      </c>
      <c r="D4725">
        <f t="shared" si="232"/>
        <v>0.99012259330232621</v>
      </c>
      <c r="E4725" s="21">
        <f t="shared" si="233"/>
        <v>134.83343505859381</v>
      </c>
      <c r="F4725" s="21">
        <f t="shared" si="234"/>
        <v>133.5016303840757</v>
      </c>
      <c r="G4725" s="21">
        <f t="shared" si="235"/>
        <v>75.228286743164063</v>
      </c>
      <c r="H4725" s="21">
        <f t="shared" si="236"/>
        <v>74.485226359832609</v>
      </c>
      <c r="I4725" s="21">
        <f t="shared" si="237"/>
        <v>173.40293884277341</v>
      </c>
      <c r="J4725" s="21">
        <f t="shared" si="238"/>
        <v>171.69016749325149</v>
      </c>
    </row>
    <row r="4726" spans="1:10" x14ac:dyDescent="0.3">
      <c r="A4726" s="3">
        <f t="shared" si="239"/>
        <v>2040</v>
      </c>
      <c r="B4726" s="3">
        <v>7</v>
      </c>
      <c r="C4726" s="4">
        <v>19</v>
      </c>
      <c r="D4726">
        <f t="shared" si="232"/>
        <v>0.97226776849482821</v>
      </c>
      <c r="E4726" s="21">
        <f t="shared" si="233"/>
        <v>134.83343505859381</v>
      </c>
      <c r="F4726" s="21">
        <f t="shared" si="234"/>
        <v>131.09420302291133</v>
      </c>
      <c r="G4726" s="21">
        <f t="shared" si="235"/>
        <v>75.228286743164063</v>
      </c>
      <c r="H4726" s="21">
        <f t="shared" si="236"/>
        <v>73.142038479465185</v>
      </c>
      <c r="I4726" s="21">
        <f t="shared" si="237"/>
        <v>173.40293884277341</v>
      </c>
      <c r="J4726" s="21">
        <f t="shared" si="238"/>
        <v>168.59408839910847</v>
      </c>
    </row>
    <row r="4727" spans="1:10" x14ac:dyDescent="0.3">
      <c r="A4727" s="3">
        <f t="shared" si="239"/>
        <v>2040</v>
      </c>
      <c r="B4727" s="3">
        <v>7</v>
      </c>
      <c r="C4727" s="4">
        <v>20</v>
      </c>
      <c r="D4727">
        <f t="shared" si="232"/>
        <v>0.97226046669526789</v>
      </c>
      <c r="E4727" s="21">
        <f t="shared" si="233"/>
        <v>134.83343505859381</v>
      </c>
      <c r="F4727" s="21">
        <f t="shared" si="234"/>
        <v>131.09321849619451</v>
      </c>
      <c r="G4727" s="21">
        <f t="shared" si="235"/>
        <v>75.228286743164063</v>
      </c>
      <c r="H4727" s="21">
        <f t="shared" si="236"/>
        <v>73.141489177594124</v>
      </c>
      <c r="I4727" s="21">
        <f t="shared" si="237"/>
        <v>173.40293884277341</v>
      </c>
      <c r="J4727" s="21">
        <f t="shared" si="238"/>
        <v>168.59282224560587</v>
      </c>
    </row>
    <row r="4728" spans="1:10" x14ac:dyDescent="0.3">
      <c r="A4728" s="3">
        <f t="shared" si="239"/>
        <v>2040</v>
      </c>
      <c r="B4728" s="3">
        <v>7</v>
      </c>
      <c r="C4728" s="4">
        <v>21</v>
      </c>
      <c r="D4728">
        <f t="shared" si="232"/>
        <v>0.97226822408958058</v>
      </c>
      <c r="E4728" s="21">
        <f t="shared" si="233"/>
        <v>134.83343505859381</v>
      </c>
      <c r="F4728" s="21">
        <f t="shared" si="234"/>
        <v>131.09426445231679</v>
      </c>
      <c r="G4728" s="21">
        <f t="shared" si="235"/>
        <v>75.228286743164063</v>
      </c>
      <c r="H4728" s="21">
        <f t="shared" si="236"/>
        <v>73.142072753077855</v>
      </c>
      <c r="I4728" s="21">
        <f t="shared" si="237"/>
        <v>173.40293884277341</v>
      </c>
      <c r="J4728" s="21">
        <f t="shared" si="238"/>
        <v>168.59416740057745</v>
      </c>
    </row>
    <row r="4729" spans="1:10" x14ac:dyDescent="0.3">
      <c r="A4729" s="3">
        <f t="shared" si="239"/>
        <v>2040</v>
      </c>
      <c r="B4729" s="3">
        <v>7</v>
      </c>
      <c r="C4729" s="4">
        <v>22</v>
      </c>
      <c r="D4729">
        <f t="shared" si="232"/>
        <v>0.97226204934585092</v>
      </c>
      <c r="E4729" s="21">
        <f t="shared" si="233"/>
        <v>134.83343505859381</v>
      </c>
      <c r="F4729" s="21">
        <f t="shared" si="234"/>
        <v>131.09343189040911</v>
      </c>
      <c r="G4729" s="21">
        <f t="shared" si="235"/>
        <v>75.228286743164063</v>
      </c>
      <c r="H4729" s="21">
        <f t="shared" si="236"/>
        <v>73.141608237686</v>
      </c>
      <c r="I4729" s="21">
        <f t="shared" si="237"/>
        <v>173.40293884277341</v>
      </c>
      <c r="J4729" s="21">
        <f t="shared" si="238"/>
        <v>168.59309668186813</v>
      </c>
    </row>
    <row r="4730" spans="1:10" x14ac:dyDescent="0.3">
      <c r="A4730" s="3">
        <f t="shared" si="239"/>
        <v>2040</v>
      </c>
      <c r="B4730" s="3">
        <v>7</v>
      </c>
      <c r="C4730" s="4">
        <v>23</v>
      </c>
      <c r="D4730">
        <f t="shared" si="232"/>
        <v>0.97226287843498838</v>
      </c>
      <c r="E4730" s="21">
        <f t="shared" si="233"/>
        <v>134.83343505859381</v>
      </c>
      <c r="F4730" s="21">
        <f t="shared" si="234"/>
        <v>131.09354367934549</v>
      </c>
      <c r="G4730" s="21">
        <f t="shared" si="235"/>
        <v>75.228286743164063</v>
      </c>
      <c r="H4730" s="21">
        <f t="shared" si="236"/>
        <v>73.141670608641363</v>
      </c>
      <c r="I4730" s="21">
        <f t="shared" si="237"/>
        <v>173.40293884277341</v>
      </c>
      <c r="J4730" s="21">
        <f t="shared" si="238"/>
        <v>168.59324044836112</v>
      </c>
    </row>
    <row r="4731" spans="1:10" x14ac:dyDescent="0.3">
      <c r="A4731" s="3">
        <f t="shared" si="239"/>
        <v>2040</v>
      </c>
      <c r="B4731" s="3">
        <v>8</v>
      </c>
      <c r="C4731" s="4">
        <v>0</v>
      </c>
      <c r="D4731">
        <f t="shared" si="232"/>
        <v>0.97348901599577675</v>
      </c>
      <c r="E4731" s="21">
        <f t="shared" si="233"/>
        <v>108.3482360839844</v>
      </c>
      <c r="F4731" s="21">
        <f t="shared" si="234"/>
        <v>105.47581773027609</v>
      </c>
      <c r="G4731" s="21">
        <f t="shared" si="235"/>
        <v>52.687446594238281</v>
      </c>
      <c r="H4731" s="21">
        <f t="shared" si="236"/>
        <v>51.290650540355067</v>
      </c>
      <c r="I4731" s="21">
        <f t="shared" si="237"/>
        <v>129.78138732910159</v>
      </c>
      <c r="J4731" s="21">
        <f t="shared" si="238"/>
        <v>126.34075504557387</v>
      </c>
    </row>
    <row r="4732" spans="1:10" x14ac:dyDescent="0.3">
      <c r="A4732" s="3">
        <f t="shared" si="239"/>
        <v>2040</v>
      </c>
      <c r="B4732" s="3">
        <v>8</v>
      </c>
      <c r="C4732" s="4">
        <v>1</v>
      </c>
      <c r="D4732">
        <f t="shared" si="232"/>
        <v>0.98205654718112467</v>
      </c>
      <c r="E4732" s="21">
        <f t="shared" si="233"/>
        <v>109.2380676269531</v>
      </c>
      <c r="F4732" s="21">
        <f t="shared" si="234"/>
        <v>107.27795951446375</v>
      </c>
      <c r="G4732" s="21">
        <f t="shared" si="235"/>
        <v>53.148532867431641</v>
      </c>
      <c r="H4732" s="21">
        <f t="shared" si="236"/>
        <v>52.194864675532436</v>
      </c>
      <c r="I4732" s="21">
        <f t="shared" si="237"/>
        <v>131.36241149902341</v>
      </c>
      <c r="J4732" s="21">
        <f t="shared" si="238"/>
        <v>129.00531626611701</v>
      </c>
    </row>
    <row r="4733" spans="1:10" x14ac:dyDescent="0.3">
      <c r="A4733" s="3">
        <f t="shared" si="239"/>
        <v>2040</v>
      </c>
      <c r="B4733" s="3">
        <v>8</v>
      </c>
      <c r="C4733" s="4">
        <v>2</v>
      </c>
      <c r="D4733">
        <f t="shared" si="232"/>
        <v>0.98207417314804712</v>
      </c>
      <c r="E4733" s="21">
        <f t="shared" si="233"/>
        <v>109.2380676269531</v>
      </c>
      <c r="F4733" s="21">
        <f t="shared" si="234"/>
        <v>107.27988494103042</v>
      </c>
      <c r="G4733" s="21">
        <f t="shared" si="235"/>
        <v>53.148532867431641</v>
      </c>
      <c r="H4733" s="21">
        <f t="shared" si="236"/>
        <v>52.195801469814732</v>
      </c>
      <c r="I4733" s="21">
        <f t="shared" si="237"/>
        <v>131.36241149902341</v>
      </c>
      <c r="J4733" s="21">
        <f t="shared" si="238"/>
        <v>129.00763165563694</v>
      </c>
    </row>
    <row r="4734" spans="1:10" x14ac:dyDescent="0.3">
      <c r="A4734" s="3">
        <f t="shared" si="239"/>
        <v>2040</v>
      </c>
      <c r="B4734" s="3">
        <v>8</v>
      </c>
      <c r="C4734" s="4">
        <v>3</v>
      </c>
      <c r="D4734">
        <f t="shared" si="232"/>
        <v>0.9829966758870573</v>
      </c>
      <c r="E4734" s="21">
        <f t="shared" si="233"/>
        <v>109.2380676269531</v>
      </c>
      <c r="F4734" s="21">
        <f t="shared" si="234"/>
        <v>107.38065735762046</v>
      </c>
      <c r="G4734" s="21">
        <f t="shared" si="235"/>
        <v>53.148532867431641</v>
      </c>
      <c r="H4734" s="21">
        <f t="shared" si="236"/>
        <v>52.244831136959313</v>
      </c>
      <c r="I4734" s="21">
        <f t="shared" si="237"/>
        <v>131.36241149902341</v>
      </c>
      <c r="J4734" s="21">
        <f t="shared" si="238"/>
        <v>129.12881384004777</v>
      </c>
    </row>
    <row r="4735" spans="1:10" x14ac:dyDescent="0.3">
      <c r="A4735" s="3">
        <f t="shared" si="239"/>
        <v>2040</v>
      </c>
      <c r="B4735" s="3">
        <v>8</v>
      </c>
      <c r="C4735" s="4">
        <v>4</v>
      </c>
      <c r="D4735">
        <f t="shared" si="232"/>
        <v>0.98299632851254581</v>
      </c>
      <c r="E4735" s="21">
        <f t="shared" si="233"/>
        <v>109.2380676269531</v>
      </c>
      <c r="F4735" s="21">
        <f t="shared" si="234"/>
        <v>107.38061941110008</v>
      </c>
      <c r="G4735" s="21">
        <f t="shared" si="235"/>
        <v>53.148532867431641</v>
      </c>
      <c r="H4735" s="21">
        <f t="shared" si="236"/>
        <v>52.244812674513675</v>
      </c>
      <c r="I4735" s="21">
        <f t="shared" si="237"/>
        <v>131.36241149902341</v>
      </c>
      <c r="J4735" s="21">
        <f t="shared" si="238"/>
        <v>129.12876820809424</v>
      </c>
    </row>
    <row r="4736" spans="1:10" x14ac:dyDescent="0.3">
      <c r="A4736" s="3">
        <f t="shared" si="239"/>
        <v>2040</v>
      </c>
      <c r="B4736" s="3">
        <v>8</v>
      </c>
      <c r="C4736" s="4">
        <v>5</v>
      </c>
      <c r="D4736">
        <f t="shared" si="232"/>
        <v>0.98299521908756682</v>
      </c>
      <c r="E4736" s="21">
        <f t="shared" si="233"/>
        <v>109.2380676269531</v>
      </c>
      <c r="F4736" s="21">
        <f t="shared" si="234"/>
        <v>107.3804982196592</v>
      </c>
      <c r="G4736" s="21">
        <f t="shared" si="235"/>
        <v>53.148532867431641</v>
      </c>
      <c r="H4736" s="21">
        <f t="shared" si="236"/>
        <v>52.24475371020371</v>
      </c>
      <c r="I4736" s="21">
        <f t="shared" si="237"/>
        <v>131.36241149902341</v>
      </c>
      <c r="J4736" s="21">
        <f t="shared" si="238"/>
        <v>129.12862247135362</v>
      </c>
    </row>
    <row r="4737" spans="1:10" x14ac:dyDescent="0.3">
      <c r="A4737" s="3">
        <f t="shared" si="239"/>
        <v>2040</v>
      </c>
      <c r="B4737" s="3">
        <v>8</v>
      </c>
      <c r="C4737" s="4">
        <v>6</v>
      </c>
      <c r="D4737">
        <f t="shared" si="232"/>
        <v>0.9820555137675101</v>
      </c>
      <c r="E4737" s="21">
        <f t="shared" si="233"/>
        <v>109.2380676269531</v>
      </c>
      <c r="F4737" s="21">
        <f t="shared" si="234"/>
        <v>107.27784662635743</v>
      </c>
      <c r="G4737" s="21">
        <f t="shared" si="235"/>
        <v>53.148532867431641</v>
      </c>
      <c r="H4737" s="21">
        <f t="shared" si="236"/>
        <v>52.194809751114974</v>
      </c>
      <c r="I4737" s="21">
        <f t="shared" si="237"/>
        <v>131.36241149902341</v>
      </c>
      <c r="J4737" s="21">
        <f t="shared" si="238"/>
        <v>129.0051805144125</v>
      </c>
    </row>
    <row r="4738" spans="1:10" x14ac:dyDescent="0.3">
      <c r="A4738" s="3">
        <f t="shared" si="239"/>
        <v>2040</v>
      </c>
      <c r="B4738" s="3">
        <v>8</v>
      </c>
      <c r="C4738" s="4">
        <v>7</v>
      </c>
      <c r="D4738">
        <f t="shared" si="232"/>
        <v>0.98205433548129661</v>
      </c>
      <c r="E4738" s="21">
        <f t="shared" si="233"/>
        <v>80.261863708496094</v>
      </c>
      <c r="F4738" s="21">
        <f t="shared" si="234"/>
        <v>78.821511228737535</v>
      </c>
      <c r="G4738" s="21">
        <f t="shared" si="235"/>
        <v>38.908905029296882</v>
      </c>
      <c r="H4738" s="21">
        <f t="shared" si="236"/>
        <v>38.210658872851027</v>
      </c>
      <c r="I4738" s="21">
        <f t="shared" si="237"/>
        <v>93.523124694824219</v>
      </c>
      <c r="J4738" s="21">
        <f t="shared" si="238"/>
        <v>91.84479007431004</v>
      </c>
    </row>
    <row r="4739" spans="1:10" x14ac:dyDescent="0.3">
      <c r="A4739" s="3">
        <f t="shared" si="239"/>
        <v>2040</v>
      </c>
      <c r="B4739" s="3">
        <v>8</v>
      </c>
      <c r="C4739" s="4">
        <v>8</v>
      </c>
      <c r="D4739">
        <f t="shared" si="232"/>
        <v>0.98463146011854519</v>
      </c>
      <c r="E4739" s="21">
        <f t="shared" si="233"/>
        <v>53.923294067382813</v>
      </c>
      <c r="F4739" s="21">
        <f t="shared" si="234"/>
        <v>53.094571771968823</v>
      </c>
      <c r="G4739" s="21">
        <f t="shared" si="235"/>
        <v>28.518453598022461</v>
      </c>
      <c r="H4739" s="21">
        <f t="shared" si="236"/>
        <v>28.080166606543834</v>
      </c>
      <c r="I4739" s="21">
        <f t="shared" si="237"/>
        <v>60.915294647216797</v>
      </c>
      <c r="J4739" s="21">
        <f t="shared" si="238"/>
        <v>59.979115512040472</v>
      </c>
    </row>
    <row r="4740" spans="1:10" x14ac:dyDescent="0.3">
      <c r="A4740" s="3">
        <f t="shared" si="239"/>
        <v>2040</v>
      </c>
      <c r="B4740" s="3">
        <v>8</v>
      </c>
      <c r="C4740" s="4">
        <v>9</v>
      </c>
      <c r="D4740">
        <f t="shared" si="232"/>
        <v>0.99909633172459167</v>
      </c>
      <c r="E4740" s="21">
        <f t="shared" si="233"/>
        <v>58.613555908203118</v>
      </c>
      <c r="F4740" s="21">
        <f t="shared" si="234"/>
        <v>58.560588697220005</v>
      </c>
      <c r="G4740" s="21">
        <f t="shared" si="235"/>
        <v>30.283941268920898</v>
      </c>
      <c r="H4740" s="21">
        <f t="shared" si="236"/>
        <v>30.256574631941845</v>
      </c>
      <c r="I4740" s="21">
        <f t="shared" si="237"/>
        <v>66.203704833984375</v>
      </c>
      <c r="J4740" s="21">
        <f t="shared" si="238"/>
        <v>66.143878646211405</v>
      </c>
    </row>
    <row r="4741" spans="1:10" x14ac:dyDescent="0.3">
      <c r="A4741" s="3">
        <f t="shared" si="239"/>
        <v>2040</v>
      </c>
      <c r="B4741" s="3">
        <v>8</v>
      </c>
      <c r="C4741" s="4">
        <v>10</v>
      </c>
      <c r="D4741">
        <f t="shared" si="232"/>
        <v>0.99946890564588231</v>
      </c>
      <c r="E4741" s="21">
        <f t="shared" si="233"/>
        <v>58.613555908203118</v>
      </c>
      <c r="F4741" s="21">
        <f t="shared" si="234"/>
        <v>58.582426579585508</v>
      </c>
      <c r="G4741" s="21">
        <f t="shared" si="235"/>
        <v>30.283941268920898</v>
      </c>
      <c r="H4741" s="21">
        <f t="shared" si="236"/>
        <v>30.267857638692544</v>
      </c>
      <c r="I4741" s="21">
        <f t="shared" si="237"/>
        <v>66.203704833984375</v>
      </c>
      <c r="J4741" s="21">
        <f t="shared" si="238"/>
        <v>66.168544420125372</v>
      </c>
    </row>
    <row r="4742" spans="1:10" x14ac:dyDescent="0.3">
      <c r="A4742" s="3">
        <f t="shared" si="239"/>
        <v>2040</v>
      </c>
      <c r="B4742" s="3">
        <v>8</v>
      </c>
      <c r="C4742" s="4">
        <v>11</v>
      </c>
      <c r="D4742">
        <f t="shared" si="232"/>
        <v>0.99948801614083604</v>
      </c>
      <c r="E4742" s="21">
        <f t="shared" si="233"/>
        <v>58.613555908203118</v>
      </c>
      <c r="F4742" s="21">
        <f t="shared" si="234"/>
        <v>58.583546713649916</v>
      </c>
      <c r="G4742" s="21">
        <f t="shared" si="235"/>
        <v>30.283941268920898</v>
      </c>
      <c r="H4742" s="21">
        <f t="shared" si="236"/>
        <v>30.268436379799343</v>
      </c>
      <c r="I4742" s="21">
        <f t="shared" si="237"/>
        <v>66.203704833984375</v>
      </c>
      <c r="J4742" s="21">
        <f t="shared" si="238"/>
        <v>66.169809605692521</v>
      </c>
    </row>
    <row r="4743" spans="1:10" x14ac:dyDescent="0.3">
      <c r="A4743" s="3">
        <f t="shared" si="239"/>
        <v>2040</v>
      </c>
      <c r="B4743" s="3">
        <v>8</v>
      </c>
      <c r="C4743" s="4">
        <v>12</v>
      </c>
      <c r="D4743">
        <f t="shared" si="232"/>
        <v>0.99947672095085971</v>
      </c>
      <c r="E4743" s="21">
        <f t="shared" si="233"/>
        <v>58.613555908203118</v>
      </c>
      <c r="F4743" s="21">
        <f t="shared" si="234"/>
        <v>58.582884662400744</v>
      </c>
      <c r="G4743" s="21">
        <f t="shared" si="235"/>
        <v>30.283941268920898</v>
      </c>
      <c r="H4743" s="21">
        <f t="shared" si="236"/>
        <v>30.268094316929478</v>
      </c>
      <c r="I4743" s="21">
        <f t="shared" si="237"/>
        <v>66.203704833984375</v>
      </c>
      <c r="J4743" s="21">
        <f t="shared" si="238"/>
        <v>66.169061822269285</v>
      </c>
    </row>
    <row r="4744" spans="1:10" x14ac:dyDescent="0.3">
      <c r="A4744" s="3">
        <f t="shared" si="239"/>
        <v>2040</v>
      </c>
      <c r="B4744" s="3">
        <v>8</v>
      </c>
      <c r="C4744" s="4">
        <v>13</v>
      </c>
      <c r="D4744">
        <f t="shared" si="232"/>
        <v>0.99946735169897394</v>
      </c>
      <c r="E4744" s="21">
        <f t="shared" si="233"/>
        <v>58.613555908203118</v>
      </c>
      <c r="F4744" s="21">
        <f t="shared" si="234"/>
        <v>58.582335497231519</v>
      </c>
      <c r="G4744" s="21">
        <f t="shared" si="235"/>
        <v>30.283941268920898</v>
      </c>
      <c r="H4744" s="21">
        <f t="shared" si="236"/>
        <v>30.267810579055634</v>
      </c>
      <c r="I4744" s="21">
        <f t="shared" si="237"/>
        <v>66.203704833984375</v>
      </c>
      <c r="J4744" s="21">
        <f t="shared" si="238"/>
        <v>66.16844154308292</v>
      </c>
    </row>
    <row r="4745" spans="1:10" x14ac:dyDescent="0.3">
      <c r="A4745" s="3">
        <f t="shared" si="239"/>
        <v>2040</v>
      </c>
      <c r="B4745" s="3">
        <v>8</v>
      </c>
      <c r="C4745" s="4">
        <v>14</v>
      </c>
      <c r="D4745">
        <f t="shared" si="232"/>
        <v>0.9995702901590876</v>
      </c>
      <c r="E4745" s="21">
        <f t="shared" si="233"/>
        <v>58.613555908203118</v>
      </c>
      <c r="F4745" s="21">
        <f t="shared" si="234"/>
        <v>58.588369086418496</v>
      </c>
      <c r="G4745" s="21">
        <f t="shared" si="235"/>
        <v>30.283941268920898</v>
      </c>
      <c r="H4745" s="21">
        <f t="shared" si="236"/>
        <v>30.270927961336032</v>
      </c>
      <c r="I4745" s="21">
        <f t="shared" si="237"/>
        <v>66.203704833984375</v>
      </c>
      <c r="J4745" s="21">
        <f t="shared" si="238"/>
        <v>66.17525645051235</v>
      </c>
    </row>
    <row r="4746" spans="1:10" x14ac:dyDescent="0.3">
      <c r="A4746" s="3">
        <f t="shared" si="239"/>
        <v>2040</v>
      </c>
      <c r="B4746" s="3">
        <v>8</v>
      </c>
      <c r="C4746" s="4">
        <v>15</v>
      </c>
      <c r="D4746">
        <f t="shared" si="232"/>
        <v>0.99957075012774976</v>
      </c>
      <c r="E4746" s="21">
        <f t="shared" si="233"/>
        <v>58.613555908203118</v>
      </c>
      <c r="F4746" s="21">
        <f t="shared" si="234"/>
        <v>58.588396046817387</v>
      </c>
      <c r="G4746" s="21">
        <f t="shared" si="235"/>
        <v>30.283941268920898</v>
      </c>
      <c r="H4746" s="21">
        <f t="shared" si="236"/>
        <v>30.270941890999982</v>
      </c>
      <c r="I4746" s="21">
        <f t="shared" si="237"/>
        <v>66.203704833984375</v>
      </c>
      <c r="J4746" s="21">
        <f t="shared" si="238"/>
        <v>66.175286902141892</v>
      </c>
    </row>
    <row r="4747" spans="1:10" x14ac:dyDescent="0.3">
      <c r="A4747" s="3">
        <f t="shared" si="239"/>
        <v>2040</v>
      </c>
      <c r="B4747" s="3">
        <v>8</v>
      </c>
      <c r="C4747" s="4">
        <v>16</v>
      </c>
      <c r="D4747">
        <f t="shared" si="232"/>
        <v>0.99957789895829385</v>
      </c>
      <c r="E4747" s="21">
        <f t="shared" si="233"/>
        <v>58.613555908203118</v>
      </c>
      <c r="F4747" s="21">
        <f t="shared" si="234"/>
        <v>58.588815065196165</v>
      </c>
      <c r="G4747" s="21">
        <f t="shared" si="235"/>
        <v>30.283941268920898</v>
      </c>
      <c r="H4747" s="21">
        <f t="shared" si="236"/>
        <v>30.27115838576432</v>
      </c>
      <c r="I4747" s="21">
        <f t="shared" si="237"/>
        <v>66.203704833984375</v>
      </c>
      <c r="J4747" s="21">
        <f t="shared" si="238"/>
        <v>66.175760181209142</v>
      </c>
    </row>
    <row r="4748" spans="1:10" x14ac:dyDescent="0.3">
      <c r="A4748" s="3">
        <f t="shared" si="239"/>
        <v>2040</v>
      </c>
      <c r="B4748" s="3">
        <v>8</v>
      </c>
      <c r="C4748" s="4">
        <v>17</v>
      </c>
      <c r="D4748">
        <f t="shared" si="232"/>
        <v>0.99940049649270768</v>
      </c>
      <c r="E4748" s="21">
        <f t="shared" si="233"/>
        <v>83.861198425292969</v>
      </c>
      <c r="F4748" s="21">
        <f t="shared" si="234"/>
        <v>83.810923342711263</v>
      </c>
      <c r="G4748" s="21">
        <f t="shared" si="235"/>
        <v>40.286426544189453</v>
      </c>
      <c r="H4748" s="21">
        <f t="shared" si="236"/>
        <v>40.262274690179936</v>
      </c>
      <c r="I4748" s="21">
        <f t="shared" si="237"/>
        <v>97.7200927734375</v>
      </c>
      <c r="J4748" s="21">
        <f t="shared" si="238"/>
        <v>97.661509235086896</v>
      </c>
    </row>
    <row r="4749" spans="1:10" x14ac:dyDescent="0.3">
      <c r="A4749" s="3">
        <f t="shared" si="239"/>
        <v>2040</v>
      </c>
      <c r="B4749" s="3">
        <v>8</v>
      </c>
      <c r="C4749" s="4">
        <v>18</v>
      </c>
      <c r="D4749">
        <f t="shared" si="232"/>
        <v>0.99302038755396105</v>
      </c>
      <c r="E4749" s="21">
        <f t="shared" si="233"/>
        <v>87.460563659667969</v>
      </c>
      <c r="F4749" s="21">
        <f t="shared" si="234"/>
        <v>86.850122821011368</v>
      </c>
      <c r="G4749" s="21">
        <f t="shared" si="235"/>
        <v>41.663967132568359</v>
      </c>
      <c r="H4749" s="21">
        <f t="shared" si="236"/>
        <v>41.373168789018528</v>
      </c>
      <c r="I4749" s="21">
        <f t="shared" si="237"/>
        <v>101.91705322265619</v>
      </c>
      <c r="J4749" s="21">
        <f t="shared" si="238"/>
        <v>101.20571168951973</v>
      </c>
    </row>
    <row r="4750" spans="1:10" x14ac:dyDescent="0.3">
      <c r="A4750" s="3">
        <f t="shared" si="239"/>
        <v>2040</v>
      </c>
      <c r="B4750" s="3">
        <v>8</v>
      </c>
      <c r="C4750" s="4">
        <v>19</v>
      </c>
      <c r="D4750">
        <f t="shared" si="232"/>
        <v>0.97350088657496014</v>
      </c>
      <c r="E4750" s="21">
        <f t="shared" si="233"/>
        <v>102.3419647216797</v>
      </c>
      <c r="F4750" s="21">
        <f t="shared" si="234"/>
        <v>99.629993390378488</v>
      </c>
      <c r="G4750" s="21">
        <f t="shared" si="235"/>
        <v>49.575107574462891</v>
      </c>
      <c r="H4750" s="21">
        <f t="shared" si="236"/>
        <v>48.261411175788645</v>
      </c>
      <c r="I4750" s="21">
        <f t="shared" si="237"/>
        <v>119.10926818847661</v>
      </c>
      <c r="J4750" s="21">
        <f t="shared" si="238"/>
        <v>115.95297818077667</v>
      </c>
    </row>
    <row r="4751" spans="1:10" x14ac:dyDescent="0.3">
      <c r="A4751" s="3">
        <f t="shared" si="239"/>
        <v>2040</v>
      </c>
      <c r="B4751" s="3">
        <v>8</v>
      </c>
      <c r="C4751" s="4">
        <v>20</v>
      </c>
      <c r="D4751">
        <f t="shared" si="232"/>
        <v>0.97351099485228498</v>
      </c>
      <c r="E4751" s="21">
        <f t="shared" si="233"/>
        <v>102.3419647216797</v>
      </c>
      <c r="F4751" s="21">
        <f t="shared" si="234"/>
        <v>99.631027891339855</v>
      </c>
      <c r="G4751" s="21">
        <f t="shared" si="235"/>
        <v>49.575107574462891</v>
      </c>
      <c r="H4751" s="21">
        <f t="shared" si="236"/>
        <v>48.261912294724418</v>
      </c>
      <c r="I4751" s="21">
        <f t="shared" si="237"/>
        <v>119.10926818847661</v>
      </c>
      <c r="J4751" s="21">
        <f t="shared" si="238"/>
        <v>115.95418217029147</v>
      </c>
    </row>
    <row r="4752" spans="1:10" x14ac:dyDescent="0.3">
      <c r="A4752" s="3">
        <f t="shared" si="239"/>
        <v>2040</v>
      </c>
      <c r="B4752" s="3">
        <v>8</v>
      </c>
      <c r="C4752" s="4">
        <v>21</v>
      </c>
      <c r="D4752">
        <f t="shared" si="232"/>
        <v>0.97349355073691068</v>
      </c>
      <c r="E4752" s="21">
        <f t="shared" si="233"/>
        <v>102.3419647216797</v>
      </c>
      <c r="F4752" s="21">
        <f t="shared" si="234"/>
        <v>99.629242626299629</v>
      </c>
      <c r="G4752" s="21">
        <f t="shared" si="235"/>
        <v>49.575107574462891</v>
      </c>
      <c r="H4752" s="21">
        <f t="shared" si="236"/>
        <v>48.261047500828198</v>
      </c>
      <c r="I4752" s="21">
        <f t="shared" si="237"/>
        <v>119.10926818847661</v>
      </c>
      <c r="J4752" s="21">
        <f t="shared" si="238"/>
        <v>115.95210441447504</v>
      </c>
    </row>
    <row r="4753" spans="1:10" x14ac:dyDescent="0.3">
      <c r="A4753" s="3">
        <f t="shared" si="239"/>
        <v>2040</v>
      </c>
      <c r="B4753" s="3">
        <v>8</v>
      </c>
      <c r="C4753" s="4">
        <v>22</v>
      </c>
      <c r="D4753">
        <f t="shared" si="232"/>
        <v>0.9734807689676247</v>
      </c>
      <c r="E4753" s="21">
        <f t="shared" si="233"/>
        <v>102.3419647216797</v>
      </c>
      <c r="F4753" s="21">
        <f t="shared" si="234"/>
        <v>99.62793451491828</v>
      </c>
      <c r="G4753" s="21">
        <f t="shared" si="235"/>
        <v>49.575107574462891</v>
      </c>
      <c r="H4753" s="21">
        <f t="shared" si="236"/>
        <v>48.260413843240848</v>
      </c>
      <c r="I4753" s="21">
        <f t="shared" si="237"/>
        <v>119.10926818847661</v>
      </c>
      <c r="J4753" s="21">
        <f t="shared" si="238"/>
        <v>115.95058198728924</v>
      </c>
    </row>
    <row r="4754" spans="1:10" x14ac:dyDescent="0.3">
      <c r="A4754" s="3">
        <f t="shared" si="239"/>
        <v>2040</v>
      </c>
      <c r="B4754" s="3">
        <v>8</v>
      </c>
      <c r="C4754" s="4">
        <v>23</v>
      </c>
      <c r="D4754">
        <f t="shared" si="232"/>
        <v>0.97348974165532653</v>
      </c>
      <c r="E4754" s="21">
        <f t="shared" si="233"/>
        <v>102.5644073486328</v>
      </c>
      <c r="F4754" s="21">
        <f t="shared" si="234"/>
        <v>99.845398412852219</v>
      </c>
      <c r="G4754" s="21">
        <f t="shared" si="235"/>
        <v>49.690399169921882</v>
      </c>
      <c r="H4754" s="21">
        <f t="shared" si="236"/>
        <v>48.373093850677307</v>
      </c>
      <c r="I4754" s="21">
        <f t="shared" si="237"/>
        <v>119.50453948974609</v>
      </c>
      <c r="J4754" s="21">
        <f t="shared" si="238"/>
        <v>116.33644327451169</v>
      </c>
    </row>
    <row r="4755" spans="1:10" x14ac:dyDescent="0.3">
      <c r="A4755" s="3">
        <f t="shared" si="239"/>
        <v>2040</v>
      </c>
      <c r="B4755" s="3">
        <v>9</v>
      </c>
      <c r="C4755" s="4">
        <v>0</v>
      </c>
      <c r="D4755">
        <f t="shared" si="232"/>
        <v>0.97204255867463574</v>
      </c>
      <c r="E4755" s="21">
        <f t="shared" si="233"/>
        <v>84.477653503417969</v>
      </c>
      <c r="F4755" s="21">
        <f t="shared" si="234"/>
        <v>82.115874462291714</v>
      </c>
      <c r="G4755" s="21">
        <f t="shared" si="235"/>
        <v>39.307174682617188</v>
      </c>
      <c r="H4755" s="21">
        <f t="shared" si="236"/>
        <v>38.208246652762071</v>
      </c>
      <c r="I4755" s="21">
        <f t="shared" si="237"/>
        <v>96.237762451171875</v>
      </c>
      <c r="J4755" s="21">
        <f t="shared" si="238"/>
        <v>93.547200854158888</v>
      </c>
    </row>
    <row r="4756" spans="1:10" x14ac:dyDescent="0.3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0.9742465831758057</v>
      </c>
      <c r="E4756" s="21">
        <f t="shared" ref="E4756:E4819" si="241">$E4468</f>
        <v>81.948554992675781</v>
      </c>
      <c r="F4756" s="21">
        <f t="shared" ref="F4756:F4819" si="242">$F4468</f>
        <v>79.838099697809</v>
      </c>
      <c r="G4756" s="21">
        <f t="shared" ref="G4756:G4819" si="243">$G4468</f>
        <v>38.106834411621087</v>
      </c>
      <c r="H4756" s="21">
        <f t="shared" ref="H4756:H4819" si="244">$H4468</f>
        <v>37.125453221168058</v>
      </c>
      <c r="I4756" s="21">
        <f t="shared" ref="I4756:I4819" si="245">$I4468</f>
        <v>94.827072143554688</v>
      </c>
      <c r="J4756" s="21">
        <f t="shared" ref="J4756:J4819" si="246">$J4468</f>
        <v>92.384951028423785</v>
      </c>
    </row>
    <row r="4757" spans="1:10" x14ac:dyDescent="0.3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0.97408407668829189</v>
      </c>
      <c r="E4757" s="21">
        <f t="shared" si="241"/>
        <v>81.948554992675781</v>
      </c>
      <c r="F4757" s="21">
        <f t="shared" si="242"/>
        <v>79.824782525980297</v>
      </c>
      <c r="G4757" s="21">
        <f t="shared" si="243"/>
        <v>38.106834411621087</v>
      </c>
      <c r="H4757" s="21">
        <f t="shared" si="244"/>
        <v>37.119260613357554</v>
      </c>
      <c r="I4757" s="21">
        <f t="shared" si="245"/>
        <v>94.827072143554688</v>
      </c>
      <c r="J4757" s="21">
        <f t="shared" si="246"/>
        <v>92.369541014008519</v>
      </c>
    </row>
    <row r="4758" spans="1:10" x14ac:dyDescent="0.3">
      <c r="A4758" s="3">
        <f t="shared" si="247"/>
        <v>2040</v>
      </c>
      <c r="B4758" s="3">
        <v>9</v>
      </c>
      <c r="C4758" s="4">
        <v>3</v>
      </c>
      <c r="D4758">
        <f t="shared" si="240"/>
        <v>0.97503800939849639</v>
      </c>
      <c r="E4758" s="21">
        <f t="shared" si="241"/>
        <v>81.948554992675781</v>
      </c>
      <c r="F4758" s="21">
        <f t="shared" si="242"/>
        <v>79.902955933141811</v>
      </c>
      <c r="G4758" s="21">
        <f t="shared" si="243"/>
        <v>38.106834411621087</v>
      </c>
      <c r="H4758" s="21">
        <f t="shared" si="244"/>
        <v>37.155611969185145</v>
      </c>
      <c r="I4758" s="21">
        <f t="shared" si="245"/>
        <v>94.827072143554688</v>
      </c>
      <c r="J4758" s="21">
        <f t="shared" si="246"/>
        <v>92.459999659939172</v>
      </c>
    </row>
    <row r="4759" spans="1:10" x14ac:dyDescent="0.3">
      <c r="A4759" s="3">
        <f t="shared" si="247"/>
        <v>2040</v>
      </c>
      <c r="B4759" s="3">
        <v>9</v>
      </c>
      <c r="C4759" s="4">
        <v>4</v>
      </c>
      <c r="D4759">
        <f t="shared" si="240"/>
        <v>0.97408482109622996</v>
      </c>
      <c r="E4759" s="21">
        <f t="shared" si="241"/>
        <v>81.948554992675781</v>
      </c>
      <c r="F4759" s="21">
        <f t="shared" si="242"/>
        <v>79.824843529135151</v>
      </c>
      <c r="G4759" s="21">
        <f t="shared" si="243"/>
        <v>38.106834411621087</v>
      </c>
      <c r="H4759" s="21">
        <f t="shared" si="244"/>
        <v>37.119288980387587</v>
      </c>
      <c r="I4759" s="21">
        <f t="shared" si="245"/>
        <v>94.827072143554688</v>
      </c>
      <c r="J4759" s="21">
        <f t="shared" si="246"/>
        <v>92.369611604033764</v>
      </c>
    </row>
    <row r="4760" spans="1:10" x14ac:dyDescent="0.3">
      <c r="A4760" s="3">
        <f t="shared" si="247"/>
        <v>2040</v>
      </c>
      <c r="B4760" s="3">
        <v>9</v>
      </c>
      <c r="C4760" s="4">
        <v>5</v>
      </c>
      <c r="D4760">
        <f t="shared" si="240"/>
        <v>0.97409849192360065</v>
      </c>
      <c r="E4760" s="21">
        <f t="shared" si="241"/>
        <v>81.948554992675781</v>
      </c>
      <c r="F4760" s="21">
        <f t="shared" si="242"/>
        <v>79.82596383368373</v>
      </c>
      <c r="G4760" s="21">
        <f t="shared" si="243"/>
        <v>38.106834411621087</v>
      </c>
      <c r="H4760" s="21">
        <f t="shared" si="244"/>
        <v>37.11980993234247</v>
      </c>
      <c r="I4760" s="21">
        <f t="shared" si="245"/>
        <v>94.827072143554688</v>
      </c>
      <c r="J4760" s="21">
        <f t="shared" si="246"/>
        <v>92.370907968567096</v>
      </c>
    </row>
    <row r="4761" spans="1:10" x14ac:dyDescent="0.3">
      <c r="A4761" s="3">
        <f t="shared" si="247"/>
        <v>2040</v>
      </c>
      <c r="B4761" s="3">
        <v>9</v>
      </c>
      <c r="C4761" s="4">
        <v>6</v>
      </c>
      <c r="D4761">
        <f t="shared" si="240"/>
        <v>0.9740796118342202</v>
      </c>
      <c r="E4761" s="21">
        <f t="shared" si="241"/>
        <v>51.748291015625</v>
      </c>
      <c r="F4761" s="21">
        <f t="shared" si="242"/>
        <v>50.406955225584262</v>
      </c>
      <c r="G4761" s="21">
        <f t="shared" si="243"/>
        <v>24.809513092041019</v>
      </c>
      <c r="H4761" s="21">
        <f t="shared" si="244"/>
        <v>24.166440882491319</v>
      </c>
      <c r="I4761" s="21">
        <f t="shared" si="245"/>
        <v>57.31585693359375</v>
      </c>
      <c r="J4761" s="21">
        <f t="shared" si="246"/>
        <v>55.830207673820702</v>
      </c>
    </row>
    <row r="4762" spans="1:10" x14ac:dyDescent="0.3">
      <c r="A4762" s="3">
        <f t="shared" si="247"/>
        <v>2040</v>
      </c>
      <c r="B4762" s="3">
        <v>9</v>
      </c>
      <c r="C4762" s="4">
        <v>7</v>
      </c>
      <c r="D4762">
        <f t="shared" si="240"/>
        <v>0.97273984380637468</v>
      </c>
      <c r="E4762" s="21">
        <f t="shared" si="241"/>
        <v>51.458354949951172</v>
      </c>
      <c r="F4762" s="21">
        <f t="shared" si="242"/>
        <v>50.055592156548492</v>
      </c>
      <c r="G4762" s="21">
        <f t="shared" si="243"/>
        <v>24.654619216918949</v>
      </c>
      <c r="H4762" s="21">
        <f t="shared" si="244"/>
        <v>23.982530446171381</v>
      </c>
      <c r="I4762" s="21">
        <f t="shared" si="245"/>
        <v>57.103908538818359</v>
      </c>
      <c r="J4762" s="21">
        <f t="shared" si="246"/>
        <v>55.547247072783676</v>
      </c>
    </row>
    <row r="4763" spans="1:10" x14ac:dyDescent="0.3">
      <c r="A4763" s="3">
        <f t="shared" si="247"/>
        <v>2040</v>
      </c>
      <c r="B4763" s="3">
        <v>9</v>
      </c>
      <c r="C4763" s="4">
        <v>8</v>
      </c>
      <c r="D4763">
        <f t="shared" si="240"/>
        <v>0.97273361132409919</v>
      </c>
      <c r="E4763" s="21">
        <f t="shared" si="241"/>
        <v>51.458354949951172</v>
      </c>
      <c r="F4763" s="21">
        <f t="shared" si="242"/>
        <v>50.055271443263337</v>
      </c>
      <c r="G4763" s="21">
        <f t="shared" si="243"/>
        <v>24.654619216918949</v>
      </c>
      <c r="H4763" s="21">
        <f t="shared" si="244"/>
        <v>23.982376786694104</v>
      </c>
      <c r="I4763" s="21">
        <f t="shared" si="245"/>
        <v>57.103908538818359</v>
      </c>
      <c r="J4763" s="21">
        <f t="shared" si="246"/>
        <v>55.54689117368585</v>
      </c>
    </row>
    <row r="4764" spans="1:10" x14ac:dyDescent="0.3">
      <c r="A4764" s="3">
        <f t="shared" si="247"/>
        <v>2040</v>
      </c>
      <c r="B4764" s="3">
        <v>9</v>
      </c>
      <c r="C4764" s="4">
        <v>9</v>
      </c>
      <c r="D4764">
        <f t="shared" si="240"/>
        <v>0.98380388909456784</v>
      </c>
      <c r="E4764" s="21">
        <f t="shared" si="241"/>
        <v>15.34048652648926</v>
      </c>
      <c r="F4764" s="21">
        <f t="shared" si="242"/>
        <v>15.092030305362952</v>
      </c>
      <c r="G4764" s="21">
        <f t="shared" si="243"/>
        <v>7.829007625579834</v>
      </c>
      <c r="H4764" s="21">
        <f t="shared" si="244"/>
        <v>7.7022081497964692</v>
      </c>
      <c r="I4764" s="21">
        <f t="shared" si="245"/>
        <v>16.741872787475589</v>
      </c>
      <c r="J4764" s="21">
        <f t="shared" si="246"/>
        <v>16.470719559044998</v>
      </c>
    </row>
    <row r="4765" spans="1:10" x14ac:dyDescent="0.3">
      <c r="A4765" s="3">
        <f t="shared" si="247"/>
        <v>2040</v>
      </c>
      <c r="B4765" s="3">
        <v>9</v>
      </c>
      <c r="C4765" s="4">
        <v>10</v>
      </c>
      <c r="D4765">
        <f t="shared" si="240"/>
        <v>0.99651040141575653</v>
      </c>
      <c r="E4765" s="21">
        <f t="shared" si="241"/>
        <v>15.34048652648926</v>
      </c>
      <c r="F4765" s="21">
        <f t="shared" si="242"/>
        <v>15.286954386424817</v>
      </c>
      <c r="G4765" s="21">
        <f t="shared" si="243"/>
        <v>7.829007625579834</v>
      </c>
      <c r="H4765" s="21">
        <f t="shared" si="244"/>
        <v>7.8016875316535792</v>
      </c>
      <c r="I4765" s="21">
        <f t="shared" si="245"/>
        <v>16.741872787475589</v>
      </c>
      <c r="J4765" s="21">
        <f t="shared" si="246"/>
        <v>16.683450371898829</v>
      </c>
    </row>
    <row r="4766" spans="1:10" x14ac:dyDescent="0.3">
      <c r="A4766" s="3">
        <f t="shared" si="247"/>
        <v>2040</v>
      </c>
      <c r="B4766" s="3">
        <v>9</v>
      </c>
      <c r="C4766" s="4">
        <v>11</v>
      </c>
      <c r="D4766">
        <f t="shared" si="240"/>
        <v>0.99637875931433106</v>
      </c>
      <c r="E4766" s="21">
        <f t="shared" si="241"/>
        <v>15.34048652648926</v>
      </c>
      <c r="F4766" s="21">
        <f t="shared" si="242"/>
        <v>15.28493493254158</v>
      </c>
      <c r="G4766" s="21">
        <f t="shared" si="243"/>
        <v>7.829007625579834</v>
      </c>
      <c r="H4766" s="21">
        <f t="shared" si="244"/>
        <v>7.8006569046376724</v>
      </c>
      <c r="I4766" s="21">
        <f t="shared" si="245"/>
        <v>16.741872787475589</v>
      </c>
      <c r="J4766" s="21">
        <f t="shared" si="246"/>
        <v>16.68124643658329</v>
      </c>
    </row>
    <row r="4767" spans="1:10" x14ac:dyDescent="0.3">
      <c r="A4767" s="3">
        <f t="shared" si="247"/>
        <v>2040</v>
      </c>
      <c r="B4767" s="3">
        <v>9</v>
      </c>
      <c r="C4767" s="4">
        <v>12</v>
      </c>
      <c r="D4767">
        <f t="shared" si="240"/>
        <v>0.99637522767769626</v>
      </c>
      <c r="E4767" s="21">
        <f t="shared" si="241"/>
        <v>15.34048652648926</v>
      </c>
      <c r="F4767" s="21">
        <f t="shared" si="242"/>
        <v>15.284880755517367</v>
      </c>
      <c r="G4767" s="21">
        <f t="shared" si="243"/>
        <v>7.829007625579834</v>
      </c>
      <c r="H4767" s="21">
        <f t="shared" si="244"/>
        <v>7.8006292554275269</v>
      </c>
      <c r="I4767" s="21">
        <f t="shared" si="245"/>
        <v>16.741872787475589</v>
      </c>
      <c r="J4767" s="21">
        <f t="shared" si="246"/>
        <v>16.681187310372017</v>
      </c>
    </row>
    <row r="4768" spans="1:10" x14ac:dyDescent="0.3">
      <c r="A4768" s="3">
        <f t="shared" si="247"/>
        <v>2040</v>
      </c>
      <c r="B4768" s="3">
        <v>9</v>
      </c>
      <c r="C4768" s="4">
        <v>13</v>
      </c>
      <c r="D4768">
        <f t="shared" si="240"/>
        <v>0.99639232684161072</v>
      </c>
      <c r="E4768" s="21">
        <f t="shared" si="241"/>
        <v>15.287773132324221</v>
      </c>
      <c r="F4768" s="21">
        <f t="shared" si="242"/>
        <v>15.232619843543189</v>
      </c>
      <c r="G4768" s="21">
        <f t="shared" si="243"/>
        <v>7.8008460998535156</v>
      </c>
      <c r="H4768" s="21">
        <f t="shared" si="244"/>
        <v>7.772703196766348</v>
      </c>
      <c r="I4768" s="21">
        <f t="shared" si="245"/>
        <v>16.70333290100098</v>
      </c>
      <c r="J4768" s="21">
        <f t="shared" si="246"/>
        <v>16.643072735238398</v>
      </c>
    </row>
    <row r="4769" spans="1:10" x14ac:dyDescent="0.3">
      <c r="A4769" s="3">
        <f t="shared" si="247"/>
        <v>2040</v>
      </c>
      <c r="B4769" s="3">
        <v>9</v>
      </c>
      <c r="C4769" s="4">
        <v>14</v>
      </c>
      <c r="D4769">
        <f t="shared" si="240"/>
        <v>0.99819978685956856</v>
      </c>
      <c r="E4769" s="21">
        <f t="shared" si="241"/>
        <v>15.287773132324221</v>
      </c>
      <c r="F4769" s="21">
        <f t="shared" si="242"/>
        <v>15.260251882243475</v>
      </c>
      <c r="G4769" s="21">
        <f t="shared" si="243"/>
        <v>7.8008460998535156</v>
      </c>
      <c r="H4769" s="21">
        <f t="shared" si="244"/>
        <v>7.7868029141980761</v>
      </c>
      <c r="I4769" s="21">
        <f t="shared" si="245"/>
        <v>16.70333290100098</v>
      </c>
      <c r="J4769" s="21">
        <f t="shared" si="246"/>
        <v>16.673263341623599</v>
      </c>
    </row>
    <row r="4770" spans="1:10" x14ac:dyDescent="0.3">
      <c r="A4770" s="3">
        <f t="shared" si="247"/>
        <v>2040</v>
      </c>
      <c r="B4770" s="3">
        <v>9</v>
      </c>
      <c r="C4770" s="4">
        <v>15</v>
      </c>
      <c r="D4770">
        <f t="shared" si="240"/>
        <v>0.99916905470794437</v>
      </c>
      <c r="E4770" s="21">
        <f t="shared" si="241"/>
        <v>15.34048652648926</v>
      </c>
      <c r="F4770" s="21">
        <f t="shared" si="242"/>
        <v>15.327739421432231</v>
      </c>
      <c r="G4770" s="21">
        <f t="shared" si="243"/>
        <v>7.829007625579834</v>
      </c>
      <c r="H4770" s="21">
        <f t="shared" si="244"/>
        <v>7.8225021485518909</v>
      </c>
      <c r="I4770" s="21">
        <f t="shared" si="245"/>
        <v>16.741872787475589</v>
      </c>
      <c r="J4770" s="21">
        <f t="shared" si="246"/>
        <v>16.727961207102641</v>
      </c>
    </row>
    <row r="4771" spans="1:10" x14ac:dyDescent="0.3">
      <c r="A4771" s="3">
        <f t="shared" si="247"/>
        <v>2040</v>
      </c>
      <c r="B4771" s="3">
        <v>9</v>
      </c>
      <c r="C4771" s="4">
        <v>16</v>
      </c>
      <c r="D4771">
        <f t="shared" si="240"/>
        <v>0.9990444504188255</v>
      </c>
      <c r="E4771" s="21">
        <f t="shared" si="241"/>
        <v>15.34048652648926</v>
      </c>
      <c r="F4771" s="21">
        <f t="shared" si="242"/>
        <v>15.32582793101386</v>
      </c>
      <c r="G4771" s="21">
        <f t="shared" si="243"/>
        <v>7.829007625579834</v>
      </c>
      <c r="H4771" s="21">
        <f t="shared" si="244"/>
        <v>7.8215266206221994</v>
      </c>
      <c r="I4771" s="21">
        <f t="shared" si="245"/>
        <v>16.741872787475589</v>
      </c>
      <c r="J4771" s="21">
        <f t="shared" si="246"/>
        <v>16.72587509794544</v>
      </c>
    </row>
    <row r="4772" spans="1:10" x14ac:dyDescent="0.3">
      <c r="A4772" s="3">
        <f t="shared" si="247"/>
        <v>2040</v>
      </c>
      <c r="B4772" s="3">
        <v>9</v>
      </c>
      <c r="C4772" s="4">
        <v>17</v>
      </c>
      <c r="D4772">
        <f t="shared" si="240"/>
        <v>0.9993050788709984</v>
      </c>
      <c r="E4772" s="21">
        <f t="shared" si="241"/>
        <v>51.405643463134773</v>
      </c>
      <c r="F4772" s="21">
        <f t="shared" si="242"/>
        <v>51.369920595342315</v>
      </c>
      <c r="G4772" s="21">
        <f t="shared" si="243"/>
        <v>24.626459121704102</v>
      </c>
      <c r="H4772" s="21">
        <f t="shared" si="244"/>
        <v>24.609345674927937</v>
      </c>
      <c r="I4772" s="21">
        <f t="shared" si="245"/>
        <v>57.065364837646477</v>
      </c>
      <c r="J4772" s="21">
        <f t="shared" si="246"/>
        <v>57.02570890988661</v>
      </c>
    </row>
    <row r="4773" spans="1:10" x14ac:dyDescent="0.3">
      <c r="A4773" s="3">
        <f t="shared" si="247"/>
        <v>2040</v>
      </c>
      <c r="B4773" s="3">
        <v>9</v>
      </c>
      <c r="C4773" s="4">
        <v>18</v>
      </c>
      <c r="D4773">
        <f t="shared" si="240"/>
        <v>0.99759036986935989</v>
      </c>
      <c r="E4773" s="21">
        <f t="shared" si="241"/>
        <v>51.405643463134773</v>
      </c>
      <c r="F4773" s="21">
        <f t="shared" si="242"/>
        <v>51.281774875761059</v>
      </c>
      <c r="G4773" s="21">
        <f t="shared" si="243"/>
        <v>24.626459121704102</v>
      </c>
      <c r="H4773" s="21">
        <f t="shared" si="244"/>
        <v>24.567118463793467</v>
      </c>
      <c r="I4773" s="21">
        <f t="shared" si="245"/>
        <v>57.065364837646477</v>
      </c>
      <c r="J4773" s="21">
        <f t="shared" si="246"/>
        <v>56.927858415117711</v>
      </c>
    </row>
    <row r="4774" spans="1:10" x14ac:dyDescent="0.3">
      <c r="A4774" s="3">
        <f t="shared" si="247"/>
        <v>2040</v>
      </c>
      <c r="B4774" s="3">
        <v>9</v>
      </c>
      <c r="C4774" s="4">
        <v>19</v>
      </c>
      <c r="D4774">
        <f t="shared" si="240"/>
        <v>0.98333751685340054</v>
      </c>
      <c r="E4774" s="21">
        <f t="shared" si="241"/>
        <v>85.397315979003906</v>
      </c>
      <c r="F4774" s="21">
        <f t="shared" si="242"/>
        <v>83.974384640738919</v>
      </c>
      <c r="G4774" s="21">
        <f t="shared" si="243"/>
        <v>39.743659973144531</v>
      </c>
      <c r="H4774" s="21">
        <f t="shared" si="244"/>
        <v>39.081431908657834</v>
      </c>
      <c r="I4774" s="21">
        <f t="shared" si="245"/>
        <v>96.750747680664063</v>
      </c>
      <c r="J4774" s="21">
        <f t="shared" si="246"/>
        <v>95.138639978014098</v>
      </c>
    </row>
    <row r="4775" spans="1:10" x14ac:dyDescent="0.3">
      <c r="A4775" s="3">
        <f t="shared" si="247"/>
        <v>2040</v>
      </c>
      <c r="B4775" s="3">
        <v>9</v>
      </c>
      <c r="C4775" s="4">
        <v>20</v>
      </c>
      <c r="D4775">
        <f t="shared" si="240"/>
        <v>0.97364157716331123</v>
      </c>
      <c r="E4775" s="21">
        <f t="shared" si="241"/>
        <v>85.397315979003906</v>
      </c>
      <c r="F4775" s="21">
        <f t="shared" si="242"/>
        <v>83.146377415311008</v>
      </c>
      <c r="G4775" s="21">
        <f t="shared" si="243"/>
        <v>39.743659973144531</v>
      </c>
      <c r="H4775" s="21">
        <f t="shared" si="244"/>
        <v>38.696079778494806</v>
      </c>
      <c r="I4775" s="21">
        <f t="shared" si="245"/>
        <v>96.750747680664063</v>
      </c>
      <c r="J4775" s="21">
        <f t="shared" si="246"/>
        <v>94.200550563531337</v>
      </c>
    </row>
    <row r="4776" spans="1:10" x14ac:dyDescent="0.3">
      <c r="A4776" s="3">
        <f t="shared" si="247"/>
        <v>2040</v>
      </c>
      <c r="B4776" s="3">
        <v>9</v>
      </c>
      <c r="C4776" s="4">
        <v>21</v>
      </c>
      <c r="D4776">
        <f t="shared" si="240"/>
        <v>0.97197707714224701</v>
      </c>
      <c r="E4776" s="21">
        <f t="shared" si="241"/>
        <v>85.397315979003906</v>
      </c>
      <c r="F4776" s="21">
        <f t="shared" si="242"/>
        <v>83.004233581065122</v>
      </c>
      <c r="G4776" s="21">
        <f t="shared" si="243"/>
        <v>39.743659973144531</v>
      </c>
      <c r="H4776" s="21">
        <f t="shared" si="244"/>
        <v>38.629926455632337</v>
      </c>
      <c r="I4776" s="21">
        <f t="shared" si="245"/>
        <v>96.750747680664063</v>
      </c>
      <c r="J4776" s="21">
        <f t="shared" si="246"/>
        <v>94.039508941978895</v>
      </c>
    </row>
    <row r="4777" spans="1:10" x14ac:dyDescent="0.3">
      <c r="A4777" s="3">
        <f t="shared" si="247"/>
        <v>2040</v>
      </c>
      <c r="B4777" s="3">
        <v>9</v>
      </c>
      <c r="C4777" s="4">
        <v>22</v>
      </c>
      <c r="D4777">
        <f t="shared" si="240"/>
        <v>0.97199432949026132</v>
      </c>
      <c r="E4777" s="21">
        <f t="shared" si="241"/>
        <v>85.397315979003906</v>
      </c>
      <c r="F4777" s="21">
        <f t="shared" si="242"/>
        <v>83.005706885279878</v>
      </c>
      <c r="G4777" s="21">
        <f t="shared" si="243"/>
        <v>39.743659973144531</v>
      </c>
      <c r="H4777" s="21">
        <f t="shared" si="244"/>
        <v>38.630612127085556</v>
      </c>
      <c r="I4777" s="21">
        <f t="shared" si="245"/>
        <v>96.750747680664063</v>
      </c>
      <c r="J4777" s="21">
        <f t="shared" si="246"/>
        <v>94.041178119548519</v>
      </c>
    </row>
    <row r="4778" spans="1:10" x14ac:dyDescent="0.3">
      <c r="A4778" s="3">
        <f t="shared" si="247"/>
        <v>2040</v>
      </c>
      <c r="B4778" s="3">
        <v>9</v>
      </c>
      <c r="C4778" s="4">
        <v>23</v>
      </c>
      <c r="D4778">
        <f t="shared" si="240"/>
        <v>0.97199575680251449</v>
      </c>
      <c r="E4778" s="21">
        <f t="shared" si="241"/>
        <v>85.397315979003906</v>
      </c>
      <c r="F4778" s="21">
        <f t="shared" si="242"/>
        <v>83.005828773915368</v>
      </c>
      <c r="G4778" s="21">
        <f t="shared" si="243"/>
        <v>39.743659973144531</v>
      </c>
      <c r="H4778" s="21">
        <f t="shared" si="244"/>
        <v>38.630668853698424</v>
      </c>
      <c r="I4778" s="21">
        <f t="shared" si="245"/>
        <v>96.750747680664063</v>
      </c>
      <c r="J4778" s="21">
        <f t="shared" si="246"/>
        <v>94.041316213076186</v>
      </c>
    </row>
    <row r="4779" spans="1:10" x14ac:dyDescent="0.3">
      <c r="A4779" s="3">
        <f t="shared" si="247"/>
        <v>2040</v>
      </c>
      <c r="B4779" s="3">
        <v>10</v>
      </c>
      <c r="C4779" s="4">
        <v>0</v>
      </c>
      <c r="D4779">
        <f t="shared" si="240"/>
        <v>0.98061449370768206</v>
      </c>
      <c r="E4779" s="21">
        <f t="shared" si="241"/>
        <v>47.607341766357422</v>
      </c>
      <c r="F4779" s="21">
        <f t="shared" si="242"/>
        <v>46.684449342985168</v>
      </c>
      <c r="G4779" s="21">
        <f t="shared" si="243"/>
        <v>25.949287414550781</v>
      </c>
      <c r="H4779" s="21">
        <f t="shared" si="244"/>
        <v>25.446247340094839</v>
      </c>
      <c r="I4779" s="21">
        <f t="shared" si="245"/>
        <v>54.68280029296875</v>
      </c>
      <c r="J4779" s="21">
        <f t="shared" si="246"/>
        <v>53.622746523807841</v>
      </c>
    </row>
    <row r="4780" spans="1:10" x14ac:dyDescent="0.3">
      <c r="A4780" s="3">
        <f t="shared" si="247"/>
        <v>2040</v>
      </c>
      <c r="B4780" s="3">
        <v>10</v>
      </c>
      <c r="C4780" s="4">
        <v>1</v>
      </c>
      <c r="D4780">
        <f t="shared" si="240"/>
        <v>0.98669170963098818</v>
      </c>
      <c r="E4780" s="21">
        <f t="shared" si="241"/>
        <v>49.239021301269531</v>
      </c>
      <c r="F4780" s="21">
        <f t="shared" si="242"/>
        <v>48.583734108306281</v>
      </c>
      <c r="G4780" s="21">
        <f t="shared" si="243"/>
        <v>27.061952590942379</v>
      </c>
      <c r="H4780" s="21">
        <f t="shared" si="244"/>
        <v>26.701804267909687</v>
      </c>
      <c r="I4780" s="21">
        <f t="shared" si="245"/>
        <v>56.740974426269531</v>
      </c>
      <c r="J4780" s="21">
        <f t="shared" si="246"/>
        <v>55.985849062784062</v>
      </c>
    </row>
    <row r="4781" spans="1:10" x14ac:dyDescent="0.3">
      <c r="A4781" s="3">
        <f t="shared" si="247"/>
        <v>2040</v>
      </c>
      <c r="B4781" s="3">
        <v>10</v>
      </c>
      <c r="C4781" s="4">
        <v>2</v>
      </c>
      <c r="D4781">
        <f t="shared" si="240"/>
        <v>0.98670064880071218</v>
      </c>
      <c r="E4781" s="21">
        <f t="shared" si="241"/>
        <v>49.239021301269531</v>
      </c>
      <c r="F4781" s="21">
        <f t="shared" si="242"/>
        <v>48.584174264274736</v>
      </c>
      <c r="G4781" s="21">
        <f t="shared" si="243"/>
        <v>27.061952590942379</v>
      </c>
      <c r="H4781" s="21">
        <f t="shared" si="244"/>
        <v>26.702046179296961</v>
      </c>
      <c r="I4781" s="21">
        <f t="shared" si="245"/>
        <v>56.740974426269531</v>
      </c>
      <c r="J4781" s="21">
        <f t="shared" si="246"/>
        <v>55.986356279984761</v>
      </c>
    </row>
    <row r="4782" spans="1:10" x14ac:dyDescent="0.3">
      <c r="A4782" s="3">
        <f t="shared" si="247"/>
        <v>2040</v>
      </c>
      <c r="B4782" s="3">
        <v>10</v>
      </c>
      <c r="C4782" s="4">
        <v>3</v>
      </c>
      <c r="D4782">
        <f t="shared" si="240"/>
        <v>0.9870199279359243</v>
      </c>
      <c r="E4782" s="21">
        <f t="shared" si="241"/>
        <v>49.239021301269531</v>
      </c>
      <c r="F4782" s="21">
        <f t="shared" si="242"/>
        <v>48.599895256414491</v>
      </c>
      <c r="G4782" s="21">
        <f t="shared" si="243"/>
        <v>27.061952590942379</v>
      </c>
      <c r="H4782" s="21">
        <f t="shared" si="244"/>
        <v>26.710686496117347</v>
      </c>
      <c r="I4782" s="21">
        <f t="shared" si="245"/>
        <v>56.740974426269531</v>
      </c>
      <c r="J4782" s="21">
        <f t="shared" si="246"/>
        <v>56.004472489230679</v>
      </c>
    </row>
    <row r="4783" spans="1:10" x14ac:dyDescent="0.3">
      <c r="A4783" s="3">
        <f t="shared" si="247"/>
        <v>2040</v>
      </c>
      <c r="B4783" s="3">
        <v>10</v>
      </c>
      <c r="C4783" s="4">
        <v>4</v>
      </c>
      <c r="D4783">
        <f t="shared" si="240"/>
        <v>0.9870029666479051</v>
      </c>
      <c r="E4783" s="21">
        <f t="shared" si="241"/>
        <v>49.239021301269531</v>
      </c>
      <c r="F4783" s="21">
        <f t="shared" si="242"/>
        <v>48.599060099192421</v>
      </c>
      <c r="G4783" s="21">
        <f t="shared" si="243"/>
        <v>27.061952590942379</v>
      </c>
      <c r="H4783" s="21">
        <f t="shared" si="244"/>
        <v>26.71022749054509</v>
      </c>
      <c r="I4783" s="21">
        <f t="shared" si="245"/>
        <v>56.740974426269531</v>
      </c>
      <c r="J4783" s="21">
        <f t="shared" si="246"/>
        <v>56.003510089220946</v>
      </c>
    </row>
    <row r="4784" spans="1:10" x14ac:dyDescent="0.3">
      <c r="A4784" s="3">
        <f t="shared" si="247"/>
        <v>2040</v>
      </c>
      <c r="B4784" s="3">
        <v>10</v>
      </c>
      <c r="C4784" s="4">
        <v>5</v>
      </c>
      <c r="D4784">
        <f t="shared" si="240"/>
        <v>0.98794974355569909</v>
      </c>
      <c r="E4784" s="21">
        <f t="shared" si="241"/>
        <v>49.239021301269531</v>
      </c>
      <c r="F4784" s="21">
        <f t="shared" si="242"/>
        <v>48.645678467522835</v>
      </c>
      <c r="G4784" s="21">
        <f t="shared" si="243"/>
        <v>27.061952590942379</v>
      </c>
      <c r="H4784" s="21">
        <f t="shared" si="244"/>
        <v>26.73584912233801</v>
      </c>
      <c r="I4784" s="21">
        <f t="shared" si="245"/>
        <v>56.740974426269531</v>
      </c>
      <c r="J4784" s="21">
        <f t="shared" si="246"/>
        <v>56.057231133533463</v>
      </c>
    </row>
    <row r="4785" spans="1:10" x14ac:dyDescent="0.3">
      <c r="A4785" s="3">
        <f t="shared" si="247"/>
        <v>2040</v>
      </c>
      <c r="B4785" s="3">
        <v>10</v>
      </c>
      <c r="C4785" s="4">
        <v>6</v>
      </c>
      <c r="D4785">
        <f t="shared" si="240"/>
        <v>0.98762991447964255</v>
      </c>
      <c r="E4785" s="21">
        <f t="shared" si="241"/>
        <v>8.6784372329711914</v>
      </c>
      <c r="F4785" s="21">
        <f t="shared" si="242"/>
        <v>8.5710842222162835</v>
      </c>
      <c r="G4785" s="21">
        <f t="shared" si="243"/>
        <v>5.6999902725219727</v>
      </c>
      <c r="H4785" s="21">
        <f t="shared" si="244"/>
        <v>5.6294809053856705</v>
      </c>
      <c r="I4785" s="21">
        <f t="shared" si="245"/>
        <v>9.6168136596679688</v>
      </c>
      <c r="J4785" s="21">
        <f t="shared" si="246"/>
        <v>9.4978528522645345</v>
      </c>
    </row>
    <row r="4786" spans="1:10" x14ac:dyDescent="0.3">
      <c r="A4786" s="3">
        <f t="shared" si="247"/>
        <v>2040</v>
      </c>
      <c r="B4786" s="3">
        <v>10</v>
      </c>
      <c r="C4786" s="4">
        <v>7</v>
      </c>
      <c r="D4786">
        <f t="shared" si="240"/>
        <v>0.9876323655348701</v>
      </c>
      <c r="E4786" s="21">
        <f t="shared" si="241"/>
        <v>8.6784372329711914</v>
      </c>
      <c r="F4786" s="21">
        <f t="shared" si="242"/>
        <v>8.5711054935452307</v>
      </c>
      <c r="G4786" s="21">
        <f t="shared" si="243"/>
        <v>5.6999902725219727</v>
      </c>
      <c r="H4786" s="21">
        <f t="shared" si="244"/>
        <v>5.6294948763766248</v>
      </c>
      <c r="I4786" s="21">
        <f t="shared" si="245"/>
        <v>9.6168136596679688</v>
      </c>
      <c r="J4786" s="21">
        <f t="shared" si="246"/>
        <v>9.497876423605927</v>
      </c>
    </row>
    <row r="4787" spans="1:10" x14ac:dyDescent="0.3">
      <c r="A4787" s="3">
        <f t="shared" si="247"/>
        <v>2040</v>
      </c>
      <c r="B4787" s="3">
        <v>10</v>
      </c>
      <c r="C4787" s="4">
        <v>8</v>
      </c>
      <c r="D4787">
        <f t="shared" si="240"/>
        <v>0.98729907595495192</v>
      </c>
      <c r="E4787" s="21">
        <f t="shared" si="241"/>
        <v>3.174350261688232</v>
      </c>
      <c r="F4787" s="21">
        <f t="shared" si="242"/>
        <v>3.1340330801221512</v>
      </c>
      <c r="G4787" s="21">
        <f t="shared" si="243"/>
        <v>1.9404399394989009</v>
      </c>
      <c r="H4787" s="21">
        <f t="shared" si="244"/>
        <v>1.9157945592133476</v>
      </c>
      <c r="I4787" s="21">
        <f t="shared" si="245"/>
        <v>3.6219911575317378</v>
      </c>
      <c r="J4787" s="21">
        <f t="shared" si="246"/>
        <v>3.5759885229480917</v>
      </c>
    </row>
    <row r="4788" spans="1:10" x14ac:dyDescent="0.3">
      <c r="A4788" s="3">
        <f t="shared" si="247"/>
        <v>2040</v>
      </c>
      <c r="B4788" s="3">
        <v>10</v>
      </c>
      <c r="C4788" s="4">
        <v>9</v>
      </c>
      <c r="D4788">
        <f t="shared" si="240"/>
        <v>0.9991578476552917</v>
      </c>
      <c r="E4788" s="21">
        <f t="shared" si="241"/>
        <v>3.174350261688232</v>
      </c>
      <c r="F4788" s="21">
        <f t="shared" si="242"/>
        <v>3.1716769751724256</v>
      </c>
      <c r="G4788" s="21">
        <f t="shared" si="243"/>
        <v>1.9404399394989009</v>
      </c>
      <c r="H4788" s="21">
        <f t="shared" si="244"/>
        <v>1.9388057934540863</v>
      </c>
      <c r="I4788" s="21">
        <f t="shared" si="245"/>
        <v>3.6219911575317378</v>
      </c>
      <c r="J4788" s="21">
        <f t="shared" si="246"/>
        <v>3.6189408891859096</v>
      </c>
    </row>
    <row r="4789" spans="1:10" x14ac:dyDescent="0.3">
      <c r="A4789" s="3">
        <f t="shared" si="247"/>
        <v>2040</v>
      </c>
      <c r="B4789" s="3">
        <v>10</v>
      </c>
      <c r="C4789" s="4">
        <v>10</v>
      </c>
      <c r="D4789">
        <f t="shared" si="240"/>
        <v>0.9995828661525229</v>
      </c>
      <c r="E4789" s="21">
        <f t="shared" si="241"/>
        <v>1.058969259262085</v>
      </c>
      <c r="F4789" s="21">
        <f t="shared" si="242"/>
        <v>1.058527527340609</v>
      </c>
      <c r="G4789" s="21">
        <f t="shared" si="243"/>
        <v>0.82686865329742432</v>
      </c>
      <c r="H4789" s="21">
        <f t="shared" si="244"/>
        <v>0.82652373839471616</v>
      </c>
      <c r="I4789" s="21">
        <f t="shared" si="245"/>
        <v>1.0785602331161499</v>
      </c>
      <c r="J4789" s="21">
        <f t="shared" si="246"/>
        <v>1.0781103291363743</v>
      </c>
    </row>
    <row r="4790" spans="1:10" x14ac:dyDescent="0.3">
      <c r="A4790" s="3">
        <f t="shared" si="247"/>
        <v>2040</v>
      </c>
      <c r="B4790" s="3">
        <v>10</v>
      </c>
      <c r="C4790" s="4">
        <v>11</v>
      </c>
      <c r="D4790">
        <f t="shared" si="240"/>
        <v>0.99952344568666041</v>
      </c>
      <c r="E4790" s="21">
        <f t="shared" si="241"/>
        <v>1.058969259262085</v>
      </c>
      <c r="F4790" s="21">
        <f t="shared" si="242"/>
        <v>1.0584646028938896</v>
      </c>
      <c r="G4790" s="21">
        <f t="shared" si="243"/>
        <v>0.82686865329742432</v>
      </c>
      <c r="H4790" s="21">
        <f t="shared" si="244"/>
        <v>0.8264746054741301</v>
      </c>
      <c r="I4790" s="21">
        <f t="shared" si="245"/>
        <v>1.0785602331161499</v>
      </c>
      <c r="J4790" s="21">
        <f t="shared" si="246"/>
        <v>1.0780462405848619</v>
      </c>
    </row>
    <row r="4791" spans="1:10" x14ac:dyDescent="0.3">
      <c r="A4791" s="3">
        <f t="shared" si="247"/>
        <v>2040</v>
      </c>
      <c r="B4791" s="3">
        <v>10</v>
      </c>
      <c r="C4791" s="4">
        <v>12</v>
      </c>
      <c r="D4791">
        <f t="shared" si="240"/>
        <v>0.99953095526393487</v>
      </c>
      <c r="E4791" s="21">
        <f t="shared" si="241"/>
        <v>1.058969259262085</v>
      </c>
      <c r="F4791" s="21">
        <f t="shared" si="242"/>
        <v>1.0584725553053733</v>
      </c>
      <c r="G4791" s="21">
        <f t="shared" si="243"/>
        <v>0.82686865329742432</v>
      </c>
      <c r="H4791" s="21">
        <f t="shared" si="244"/>
        <v>0.82648081490817793</v>
      </c>
      <c r="I4791" s="21">
        <f t="shared" si="245"/>
        <v>1.0785602331161499</v>
      </c>
      <c r="J4791" s="21">
        <f t="shared" si="246"/>
        <v>1.0780543401162777</v>
      </c>
    </row>
    <row r="4792" spans="1:10" x14ac:dyDescent="0.3">
      <c r="A4792" s="3">
        <f t="shared" si="247"/>
        <v>2040</v>
      </c>
      <c r="B4792" s="3">
        <v>10</v>
      </c>
      <c r="C4792" s="4">
        <v>13</v>
      </c>
      <c r="D4792">
        <f t="shared" si="240"/>
        <v>0.99956208482646935</v>
      </c>
      <c r="E4792" s="21">
        <f t="shared" si="241"/>
        <v>1.058969259262085</v>
      </c>
      <c r="F4792" s="21">
        <f t="shared" si="242"/>
        <v>1.0585055205551517</v>
      </c>
      <c r="G4792" s="21">
        <f t="shared" si="243"/>
        <v>0.82686865329742432</v>
      </c>
      <c r="H4792" s="21">
        <f t="shared" si="244"/>
        <v>0.82650655496762848</v>
      </c>
      <c r="I4792" s="21">
        <f t="shared" si="245"/>
        <v>1.0785602331161499</v>
      </c>
      <c r="J4792" s="21">
        <f t="shared" si="246"/>
        <v>1.0780879152245015</v>
      </c>
    </row>
    <row r="4793" spans="1:10" x14ac:dyDescent="0.3">
      <c r="A4793" s="3">
        <f t="shared" si="247"/>
        <v>2040</v>
      </c>
      <c r="B4793" s="3">
        <v>10</v>
      </c>
      <c r="C4793" s="4">
        <v>14</v>
      </c>
      <c r="D4793">
        <f t="shared" si="240"/>
        <v>0.99971987807715179</v>
      </c>
      <c r="E4793" s="21">
        <f t="shared" si="241"/>
        <v>1.482556939125061</v>
      </c>
      <c r="F4793" s="21">
        <f t="shared" si="242"/>
        <v>1.4821416424245413</v>
      </c>
      <c r="G4793" s="21">
        <f t="shared" si="243"/>
        <v>1.157616019248962</v>
      </c>
      <c r="H4793" s="21">
        <f t="shared" si="244"/>
        <v>1.1572917456237299</v>
      </c>
      <c r="I4793" s="21">
        <f t="shared" si="245"/>
        <v>1.5099842548370359</v>
      </c>
      <c r="J4793" s="21">
        <f t="shared" si="246"/>
        <v>1.5095612751441005</v>
      </c>
    </row>
    <row r="4794" spans="1:10" x14ac:dyDescent="0.3">
      <c r="A4794" s="3">
        <f t="shared" si="247"/>
        <v>2040</v>
      </c>
      <c r="B4794" s="3">
        <v>10</v>
      </c>
      <c r="C4794" s="4">
        <v>15</v>
      </c>
      <c r="D4794">
        <f t="shared" si="240"/>
        <v>0.99988320758683513</v>
      </c>
      <c r="E4794" s="21">
        <f t="shared" si="241"/>
        <v>2.1179385185241699</v>
      </c>
      <c r="F4794" s="21">
        <f t="shared" si="242"/>
        <v>2.1176911593736567</v>
      </c>
      <c r="G4794" s="21">
        <f t="shared" si="243"/>
        <v>1.6537373065948491</v>
      </c>
      <c r="H4794" s="21">
        <f t="shared" si="244"/>
        <v>1.653544162624071</v>
      </c>
      <c r="I4794" s="21">
        <f t="shared" si="245"/>
        <v>2.1571204662322998</v>
      </c>
      <c r="J4794" s="21">
        <f t="shared" si="246"/>
        <v>2.1568685309275613</v>
      </c>
    </row>
    <row r="4795" spans="1:10" x14ac:dyDescent="0.3">
      <c r="A4795" s="3">
        <f t="shared" si="247"/>
        <v>2040</v>
      </c>
      <c r="B4795" s="3">
        <v>10</v>
      </c>
      <c r="C4795" s="4">
        <v>16</v>
      </c>
      <c r="D4795">
        <f t="shared" si="240"/>
        <v>0.99988320758683513</v>
      </c>
      <c r="E4795" s="21">
        <f t="shared" si="241"/>
        <v>2.1179385185241699</v>
      </c>
      <c r="F4795" s="21">
        <f t="shared" si="242"/>
        <v>2.1176911593736567</v>
      </c>
      <c r="G4795" s="21">
        <f t="shared" si="243"/>
        <v>1.6537373065948491</v>
      </c>
      <c r="H4795" s="21">
        <f t="shared" si="244"/>
        <v>1.653544162624071</v>
      </c>
      <c r="I4795" s="21">
        <f t="shared" si="245"/>
        <v>2.1571204662322998</v>
      </c>
      <c r="J4795" s="21">
        <f t="shared" si="246"/>
        <v>2.1568685309275613</v>
      </c>
    </row>
    <row r="4796" spans="1:10" x14ac:dyDescent="0.3">
      <c r="A4796" s="3">
        <f t="shared" si="247"/>
        <v>2040</v>
      </c>
      <c r="B4796" s="3">
        <v>10</v>
      </c>
      <c r="C4796" s="4">
        <v>17</v>
      </c>
      <c r="D4796">
        <f t="shared" si="240"/>
        <v>0.99988323929231326</v>
      </c>
      <c r="E4796" s="21">
        <f t="shared" si="241"/>
        <v>2.1179385185241699</v>
      </c>
      <c r="F4796" s="21">
        <f t="shared" si="242"/>
        <v>2.1176912265239101</v>
      </c>
      <c r="G4796" s="21">
        <f t="shared" si="243"/>
        <v>1.6537373065948491</v>
      </c>
      <c r="H4796" s="21">
        <f t="shared" si="244"/>
        <v>1.6535442150566031</v>
      </c>
      <c r="I4796" s="21">
        <f t="shared" si="245"/>
        <v>2.1571204662322998</v>
      </c>
      <c r="J4796" s="21">
        <f t="shared" si="246"/>
        <v>2.1568685993200969</v>
      </c>
    </row>
    <row r="4797" spans="1:10" x14ac:dyDescent="0.3">
      <c r="A4797" s="3">
        <f t="shared" si="247"/>
        <v>2040</v>
      </c>
      <c r="B4797" s="3">
        <v>10</v>
      </c>
      <c r="C4797" s="4">
        <v>18</v>
      </c>
      <c r="D4797">
        <f t="shared" si="240"/>
        <v>0.99988470501655835</v>
      </c>
      <c r="E4797" s="21">
        <f t="shared" si="241"/>
        <v>2.1179385185241699</v>
      </c>
      <c r="F4797" s="21">
        <f t="shared" si="242"/>
        <v>2.1176943308377463</v>
      </c>
      <c r="G4797" s="21">
        <f t="shared" si="243"/>
        <v>1.6537373065948491</v>
      </c>
      <c r="H4797" s="21">
        <f t="shared" si="244"/>
        <v>1.6535466389794684</v>
      </c>
      <c r="I4797" s="21">
        <f t="shared" si="245"/>
        <v>2.1571204662322998</v>
      </c>
      <c r="J4797" s="21">
        <f t="shared" si="246"/>
        <v>2.1568717610638637</v>
      </c>
    </row>
    <row r="4798" spans="1:10" x14ac:dyDescent="0.3">
      <c r="A4798" s="3">
        <f t="shared" si="247"/>
        <v>2040</v>
      </c>
      <c r="B4798" s="3">
        <v>10</v>
      </c>
      <c r="C4798" s="4">
        <v>19</v>
      </c>
      <c r="D4798">
        <f t="shared" si="240"/>
        <v>0.99484069998452063</v>
      </c>
      <c r="E4798" s="21">
        <f t="shared" si="241"/>
        <v>36.185558319091797</v>
      </c>
      <c r="F4798" s="21">
        <f t="shared" si="242"/>
        <v>35.998866167495976</v>
      </c>
      <c r="G4798" s="21">
        <f t="shared" si="243"/>
        <v>18.160614013671879</v>
      </c>
      <c r="H4798" s="21">
        <f t="shared" si="244"/>
        <v>18.066917957510025</v>
      </c>
      <c r="I4798" s="21">
        <f t="shared" si="245"/>
        <v>40.27557373046875</v>
      </c>
      <c r="J4798" s="21">
        <f t="shared" si="246"/>
        <v>40.067779962297699</v>
      </c>
    </row>
    <row r="4799" spans="1:10" x14ac:dyDescent="0.3">
      <c r="A4799" s="3">
        <f t="shared" si="247"/>
        <v>2040</v>
      </c>
      <c r="B4799" s="3">
        <v>10</v>
      </c>
      <c r="C4799" s="4">
        <v>20</v>
      </c>
      <c r="D4799">
        <f t="shared" si="240"/>
        <v>0.98074713749844833</v>
      </c>
      <c r="E4799" s="21">
        <f t="shared" si="241"/>
        <v>32.378292083740227</v>
      </c>
      <c r="F4799" s="21">
        <f t="shared" si="242"/>
        <v>31.754917278216897</v>
      </c>
      <c r="G4799" s="21">
        <f t="shared" si="243"/>
        <v>15.564390182495121</v>
      </c>
      <c r="H4799" s="21">
        <f t="shared" si="244"/>
        <v>15.264731118391042</v>
      </c>
      <c r="I4799" s="21">
        <f t="shared" si="245"/>
        <v>35.473171234130859</v>
      </c>
      <c r="J4799" s="21">
        <f t="shared" si="246"/>
        <v>34.790211145866138</v>
      </c>
    </row>
    <row r="4800" spans="1:10" x14ac:dyDescent="0.3">
      <c r="A4800" s="3">
        <f t="shared" si="247"/>
        <v>2040</v>
      </c>
      <c r="B4800" s="3">
        <v>10</v>
      </c>
      <c r="C4800" s="4">
        <v>21</v>
      </c>
      <c r="D4800">
        <f t="shared" si="240"/>
        <v>0.98070075515168487</v>
      </c>
      <c r="E4800" s="21">
        <f t="shared" si="241"/>
        <v>32.378292083740227</v>
      </c>
      <c r="F4800" s="21">
        <f t="shared" si="242"/>
        <v>31.753415497045861</v>
      </c>
      <c r="G4800" s="21">
        <f t="shared" si="243"/>
        <v>15.564390182495121</v>
      </c>
      <c r="H4800" s="21">
        <f t="shared" si="244"/>
        <v>15.264009205448435</v>
      </c>
      <c r="I4800" s="21">
        <f t="shared" si="245"/>
        <v>35.473171234130859</v>
      </c>
      <c r="J4800" s="21">
        <f t="shared" si="246"/>
        <v>34.788565816937158</v>
      </c>
    </row>
    <row r="4801" spans="1:10" x14ac:dyDescent="0.3">
      <c r="A4801" s="3">
        <f t="shared" si="247"/>
        <v>2040</v>
      </c>
      <c r="B4801" s="3">
        <v>10</v>
      </c>
      <c r="C4801" s="4">
        <v>22</v>
      </c>
      <c r="D4801">
        <f t="shared" si="240"/>
        <v>0.98070301388438497</v>
      </c>
      <c r="E4801" s="21">
        <f t="shared" si="241"/>
        <v>32.378292083740227</v>
      </c>
      <c r="F4801" s="21">
        <f t="shared" si="242"/>
        <v>31.753488630952965</v>
      </c>
      <c r="G4801" s="21">
        <f t="shared" si="243"/>
        <v>15.564390182495121</v>
      </c>
      <c r="H4801" s="21">
        <f t="shared" si="244"/>
        <v>15.264044361245498</v>
      </c>
      <c r="I4801" s="21">
        <f t="shared" si="245"/>
        <v>35.473171234130859</v>
      </c>
      <c r="J4801" s="21">
        <f t="shared" si="246"/>
        <v>34.788645941349003</v>
      </c>
    </row>
    <row r="4802" spans="1:10" x14ac:dyDescent="0.3">
      <c r="A4802" s="3">
        <f t="shared" si="247"/>
        <v>2040</v>
      </c>
      <c r="B4802" s="3">
        <v>10</v>
      </c>
      <c r="C4802" s="4">
        <v>23</v>
      </c>
      <c r="D4802">
        <f t="shared" si="240"/>
        <v>0.9807000534826753</v>
      </c>
      <c r="E4802" s="21">
        <f t="shared" si="241"/>
        <v>34.009971618652337</v>
      </c>
      <c r="F4802" s="21">
        <f t="shared" si="242"/>
        <v>33.353580985356615</v>
      </c>
      <c r="G4802" s="21">
        <f t="shared" si="243"/>
        <v>16.677059173583981</v>
      </c>
      <c r="H4802" s="21">
        <f t="shared" si="244"/>
        <v>16.355192823467551</v>
      </c>
      <c r="I4802" s="21">
        <f t="shared" si="245"/>
        <v>37.531349182128913</v>
      </c>
      <c r="J4802" s="21">
        <f t="shared" si="246"/>
        <v>36.806996150190784</v>
      </c>
    </row>
    <row r="4803" spans="1:10" x14ac:dyDescent="0.3">
      <c r="A4803" s="3">
        <f t="shared" si="247"/>
        <v>2040</v>
      </c>
      <c r="B4803" s="3">
        <v>11</v>
      </c>
      <c r="C4803" s="4">
        <v>0</v>
      </c>
      <c r="D4803">
        <f t="shared" si="240"/>
        <v>0.97806805803312946</v>
      </c>
      <c r="E4803" s="21">
        <f t="shared" si="241"/>
        <v>23.36024284362793</v>
      </c>
      <c r="F4803" s="21">
        <f t="shared" si="242"/>
        <v>22.847907353249479</v>
      </c>
      <c r="G4803" s="21">
        <f t="shared" si="243"/>
        <v>11.55146408081055</v>
      </c>
      <c r="H4803" s="21">
        <f t="shared" si="244"/>
        <v>11.298118040957824</v>
      </c>
      <c r="I4803" s="21">
        <f t="shared" si="245"/>
        <v>27.109268188476559</v>
      </c>
      <c r="J4803" s="21">
        <f t="shared" si="246"/>
        <v>26.514709291802561</v>
      </c>
    </row>
    <row r="4804" spans="1:10" x14ac:dyDescent="0.3">
      <c r="A4804" s="3">
        <f t="shared" si="247"/>
        <v>2040</v>
      </c>
      <c r="B4804" s="3">
        <v>11</v>
      </c>
      <c r="C4804" s="4">
        <v>1</v>
      </c>
      <c r="D4804">
        <f t="shared" si="240"/>
        <v>0.97782059625724937</v>
      </c>
      <c r="E4804" s="21">
        <f t="shared" si="241"/>
        <v>23.36024284362793</v>
      </c>
      <c r="F4804" s="21">
        <f t="shared" si="242"/>
        <v>22.842126586070403</v>
      </c>
      <c r="G4804" s="21">
        <f t="shared" si="243"/>
        <v>11.55146408081055</v>
      </c>
      <c r="H4804" s="21">
        <f t="shared" si="244"/>
        <v>11.295259495142371</v>
      </c>
      <c r="I4804" s="21">
        <f t="shared" si="245"/>
        <v>27.109268188476559</v>
      </c>
      <c r="J4804" s="21">
        <f t="shared" si="246"/>
        <v>26.508000784153833</v>
      </c>
    </row>
    <row r="4805" spans="1:10" x14ac:dyDescent="0.3">
      <c r="A4805" s="3">
        <f t="shared" si="247"/>
        <v>2040</v>
      </c>
      <c r="B4805" s="3">
        <v>11</v>
      </c>
      <c r="C4805" s="4">
        <v>2</v>
      </c>
      <c r="D4805">
        <f t="shared" si="240"/>
        <v>0.97782244293888609</v>
      </c>
      <c r="E4805" s="21">
        <f t="shared" si="241"/>
        <v>23.36024284362793</v>
      </c>
      <c r="F4805" s="21">
        <f t="shared" si="242"/>
        <v>22.842169725001895</v>
      </c>
      <c r="G4805" s="21">
        <f t="shared" si="243"/>
        <v>11.55146408081055</v>
      </c>
      <c r="H4805" s="21">
        <f t="shared" si="244"/>
        <v>11.295280827018967</v>
      </c>
      <c r="I4805" s="21">
        <f t="shared" si="245"/>
        <v>27.109268188476559</v>
      </c>
      <c r="J4805" s="21">
        <f t="shared" si="246"/>
        <v>26.508050846341579</v>
      </c>
    </row>
    <row r="4806" spans="1:10" x14ac:dyDescent="0.3">
      <c r="A4806" s="3">
        <f t="shared" si="247"/>
        <v>2040</v>
      </c>
      <c r="B4806" s="3">
        <v>11</v>
      </c>
      <c r="C4806" s="4">
        <v>3</v>
      </c>
      <c r="D4806">
        <f t="shared" si="240"/>
        <v>0.97783125509732516</v>
      </c>
      <c r="E4806" s="21">
        <f t="shared" si="241"/>
        <v>23.36024284362793</v>
      </c>
      <c r="F4806" s="21">
        <f t="shared" si="242"/>
        <v>22.842375579163008</v>
      </c>
      <c r="G4806" s="21">
        <f t="shared" si="243"/>
        <v>11.55146408081055</v>
      </c>
      <c r="H4806" s="21">
        <f t="shared" si="244"/>
        <v>11.295382620350651</v>
      </c>
      <c r="I4806" s="21">
        <f t="shared" si="245"/>
        <v>27.109268188476559</v>
      </c>
      <c r="J4806" s="21">
        <f t="shared" si="246"/>
        <v>26.508289737508026</v>
      </c>
    </row>
    <row r="4807" spans="1:10" x14ac:dyDescent="0.3">
      <c r="A4807" s="3">
        <f t="shared" si="247"/>
        <v>2040</v>
      </c>
      <c r="B4807" s="3">
        <v>11</v>
      </c>
      <c r="C4807" s="4">
        <v>4</v>
      </c>
      <c r="D4807">
        <f t="shared" si="240"/>
        <v>0.97782984064008349</v>
      </c>
      <c r="E4807" s="21">
        <f t="shared" si="241"/>
        <v>23.36024284362793</v>
      </c>
      <c r="F4807" s="21">
        <f t="shared" si="242"/>
        <v>22.84234253709835</v>
      </c>
      <c r="G4807" s="21">
        <f t="shared" si="243"/>
        <v>11.55146408081055</v>
      </c>
      <c r="H4807" s="21">
        <f t="shared" si="244"/>
        <v>11.295366281298628</v>
      </c>
      <c r="I4807" s="21">
        <f t="shared" si="245"/>
        <v>27.109268188476559</v>
      </c>
      <c r="J4807" s="21">
        <f t="shared" si="246"/>
        <v>26.508251392607317</v>
      </c>
    </row>
    <row r="4808" spans="1:10" x14ac:dyDescent="0.3">
      <c r="A4808" s="3">
        <f t="shared" si="247"/>
        <v>2040</v>
      </c>
      <c r="B4808" s="3">
        <v>11</v>
      </c>
      <c r="C4808" s="4">
        <v>5</v>
      </c>
      <c r="D4808">
        <f t="shared" si="240"/>
        <v>0.97687483111014284</v>
      </c>
      <c r="E4808" s="21">
        <f t="shared" si="241"/>
        <v>23.36024284362793</v>
      </c>
      <c r="F4808" s="21">
        <f t="shared" si="242"/>
        <v>22.820033282560956</v>
      </c>
      <c r="G4808" s="21">
        <f t="shared" si="243"/>
        <v>11.55146408081055</v>
      </c>
      <c r="H4808" s="21">
        <f t="shared" si="244"/>
        <v>11.284334523016687</v>
      </c>
      <c r="I4808" s="21">
        <f t="shared" si="245"/>
        <v>27.109268188476559</v>
      </c>
      <c r="J4808" s="21">
        <f t="shared" si="246"/>
        <v>26.482361783137605</v>
      </c>
    </row>
    <row r="4809" spans="1:10" x14ac:dyDescent="0.3">
      <c r="A4809" s="3">
        <f t="shared" si="247"/>
        <v>2040</v>
      </c>
      <c r="B4809" s="3">
        <v>11</v>
      </c>
      <c r="C4809" s="4">
        <v>6</v>
      </c>
      <c r="D4809">
        <f t="shared" si="240"/>
        <v>0.97689945172122139</v>
      </c>
      <c r="E4809" s="21">
        <f t="shared" si="241"/>
        <v>2.721219539642334</v>
      </c>
      <c r="F4809" s="21">
        <f t="shared" si="242"/>
        <v>2.6583578762896707</v>
      </c>
      <c r="G4809" s="21">
        <f t="shared" si="243"/>
        <v>2.0375607013702388</v>
      </c>
      <c r="H4809" s="21">
        <f t="shared" si="244"/>
        <v>1.9904919320172936</v>
      </c>
      <c r="I4809" s="21">
        <f t="shared" si="245"/>
        <v>2.7336585521697998</v>
      </c>
      <c r="J4809" s="21">
        <f t="shared" si="246"/>
        <v>2.6705095408077053</v>
      </c>
    </row>
    <row r="4810" spans="1:10" x14ac:dyDescent="0.3">
      <c r="A4810" s="3">
        <f t="shared" si="247"/>
        <v>2040</v>
      </c>
      <c r="B4810" s="3">
        <v>11</v>
      </c>
      <c r="C4810" s="4">
        <v>7</v>
      </c>
      <c r="D4810">
        <f t="shared" si="240"/>
        <v>0.97686589863268813</v>
      </c>
      <c r="E4810" s="21">
        <f t="shared" si="241"/>
        <v>0.81636589765548706</v>
      </c>
      <c r="F4810" s="21">
        <f t="shared" si="242"/>
        <v>0.79748000622630844</v>
      </c>
      <c r="G4810" s="21">
        <f t="shared" si="243"/>
        <v>0.61126828193664551</v>
      </c>
      <c r="H4810" s="21">
        <f t="shared" si="244"/>
        <v>0.59712713953970054</v>
      </c>
      <c r="I4810" s="21">
        <f t="shared" si="245"/>
        <v>0.82009756565093994</v>
      </c>
      <c r="J4810" s="21">
        <f t="shared" si="246"/>
        <v>0.80112534543608538</v>
      </c>
    </row>
    <row r="4811" spans="1:10" x14ac:dyDescent="0.3">
      <c r="A4811" s="3">
        <f t="shared" si="247"/>
        <v>2040</v>
      </c>
      <c r="B4811" s="3">
        <v>11</v>
      </c>
      <c r="C4811" s="4">
        <v>8</v>
      </c>
      <c r="D4811">
        <f t="shared" si="240"/>
        <v>0.98863064559129132</v>
      </c>
      <c r="E4811" s="21">
        <f t="shared" si="241"/>
        <v>0.72565853595733643</v>
      </c>
      <c r="F4811" s="21">
        <f t="shared" si="242"/>
        <v>0.71740826688233283</v>
      </c>
      <c r="G4811" s="21">
        <f t="shared" si="243"/>
        <v>0.54334962368011475</v>
      </c>
      <c r="H4811" s="21">
        <f t="shared" si="244"/>
        <v>0.53717208924065707</v>
      </c>
      <c r="I4811" s="21">
        <f t="shared" si="245"/>
        <v>0.72897559404373169</v>
      </c>
      <c r="J4811" s="21">
        <f t="shared" si="246"/>
        <v>0.72068761215974952</v>
      </c>
    </row>
    <row r="4812" spans="1:10" x14ac:dyDescent="0.3">
      <c r="A4812" s="3">
        <f t="shared" si="247"/>
        <v>2040</v>
      </c>
      <c r="B4812" s="3">
        <v>11</v>
      </c>
      <c r="C4812" s="4">
        <v>9</v>
      </c>
      <c r="D4812">
        <f t="shared" si="240"/>
        <v>0.99973769168684423</v>
      </c>
      <c r="E4812" s="21">
        <f t="shared" si="241"/>
        <v>0.36282926797866821</v>
      </c>
      <c r="F4812" s="21">
        <f t="shared" si="242"/>
        <v>0.36273409484542118</v>
      </c>
      <c r="G4812" s="21">
        <f t="shared" si="243"/>
        <v>0.27167481184005737</v>
      </c>
      <c r="H4812" s="21">
        <f t="shared" si="244"/>
        <v>0.27160354927843672</v>
      </c>
      <c r="I4812" s="21">
        <f t="shared" si="245"/>
        <v>0.36448779702186579</v>
      </c>
      <c r="J4812" s="21">
        <f t="shared" si="246"/>
        <v>0.36439218884266311</v>
      </c>
    </row>
    <row r="4813" spans="1:10" x14ac:dyDescent="0.3">
      <c r="A4813" s="3">
        <f t="shared" si="247"/>
        <v>2040</v>
      </c>
      <c r="B4813" s="3">
        <v>11</v>
      </c>
      <c r="C4813" s="4">
        <v>10</v>
      </c>
      <c r="D4813">
        <f t="shared" si="240"/>
        <v>0.99973513831665695</v>
      </c>
      <c r="E4813" s="21">
        <f t="shared" si="241"/>
        <v>0.36282926797866821</v>
      </c>
      <c r="F4813" s="21">
        <f t="shared" si="242"/>
        <v>0.36273316840798525</v>
      </c>
      <c r="G4813" s="21">
        <f t="shared" si="243"/>
        <v>0.27167481184005737</v>
      </c>
      <c r="H4813" s="21">
        <f t="shared" si="244"/>
        <v>0.27160285559207153</v>
      </c>
      <c r="I4813" s="21">
        <f t="shared" si="245"/>
        <v>0.36448779702186579</v>
      </c>
      <c r="J4813" s="21">
        <f t="shared" si="246"/>
        <v>0.36439125817038859</v>
      </c>
    </row>
    <row r="4814" spans="1:10" x14ac:dyDescent="0.3">
      <c r="A4814" s="3">
        <f t="shared" si="247"/>
        <v>2040</v>
      </c>
      <c r="B4814" s="3">
        <v>11</v>
      </c>
      <c r="C4814" s="4">
        <v>11</v>
      </c>
      <c r="D4814">
        <f t="shared" si="240"/>
        <v>0.99973521183053549</v>
      </c>
      <c r="E4814" s="21">
        <f t="shared" si="241"/>
        <v>9.0707316994667053E-2</v>
      </c>
      <c r="F4814" s="21">
        <f t="shared" si="242"/>
        <v>9.0683298770243004E-2</v>
      </c>
      <c r="G4814" s="21">
        <f t="shared" si="243"/>
        <v>6.7918702960014343E-2</v>
      </c>
      <c r="H4814" s="21">
        <f t="shared" si="244"/>
        <v>6.7900718890985159E-2</v>
      </c>
      <c r="I4814" s="21">
        <f t="shared" si="245"/>
        <v>9.1121949255466461E-2</v>
      </c>
      <c r="J4814" s="21">
        <f t="shared" si="246"/>
        <v>9.1097821241325067E-2</v>
      </c>
    </row>
    <row r="4815" spans="1:10" x14ac:dyDescent="0.3">
      <c r="A4815" s="3">
        <f t="shared" si="247"/>
        <v>2040</v>
      </c>
      <c r="B4815" s="3">
        <v>11</v>
      </c>
      <c r="C4815" s="4">
        <v>12</v>
      </c>
      <c r="D4815">
        <f t="shared" si="240"/>
        <v>0.99973721447341823</v>
      </c>
      <c r="E4815" s="21">
        <f t="shared" si="241"/>
        <v>0</v>
      </c>
      <c r="F4815" s="21">
        <f t="shared" si="242"/>
        <v>0</v>
      </c>
      <c r="G4815" s="21">
        <f t="shared" si="243"/>
        <v>0</v>
      </c>
      <c r="H4815" s="21">
        <f t="shared" si="244"/>
        <v>0</v>
      </c>
      <c r="I4815" s="21">
        <f t="shared" si="245"/>
        <v>0</v>
      </c>
      <c r="J4815" s="21">
        <f t="shared" si="246"/>
        <v>0</v>
      </c>
    </row>
    <row r="4816" spans="1:10" x14ac:dyDescent="0.3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1">
        <f t="shared" si="241"/>
        <v>0</v>
      </c>
      <c r="F4816" s="21">
        <f t="shared" si="242"/>
        <v>0</v>
      </c>
      <c r="G4816" s="21">
        <f t="shared" si="243"/>
        <v>0</v>
      </c>
      <c r="H4816" s="21">
        <f t="shared" si="244"/>
        <v>0</v>
      </c>
      <c r="I4816" s="21">
        <f t="shared" si="245"/>
        <v>0</v>
      </c>
      <c r="J4816" s="21">
        <f t="shared" si="246"/>
        <v>0</v>
      </c>
    </row>
    <row r="4817" spans="1:10" x14ac:dyDescent="0.3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1">
        <f t="shared" si="241"/>
        <v>0</v>
      </c>
      <c r="F4817" s="21">
        <f t="shared" si="242"/>
        <v>0</v>
      </c>
      <c r="G4817" s="21">
        <f t="shared" si="243"/>
        <v>0</v>
      </c>
      <c r="H4817" s="21">
        <f t="shared" si="244"/>
        <v>0</v>
      </c>
      <c r="I4817" s="21">
        <f t="shared" si="245"/>
        <v>0</v>
      </c>
      <c r="J4817" s="21">
        <f t="shared" si="246"/>
        <v>0</v>
      </c>
    </row>
    <row r="4818" spans="1:10" x14ac:dyDescent="0.3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1">
        <f t="shared" si="241"/>
        <v>0</v>
      </c>
      <c r="F4818" s="21">
        <f t="shared" si="242"/>
        <v>0</v>
      </c>
      <c r="G4818" s="21">
        <f t="shared" si="243"/>
        <v>0</v>
      </c>
      <c r="H4818" s="21">
        <f t="shared" si="244"/>
        <v>0</v>
      </c>
      <c r="I4818" s="21">
        <f t="shared" si="245"/>
        <v>0</v>
      </c>
      <c r="J4818" s="21">
        <f t="shared" si="246"/>
        <v>0</v>
      </c>
    </row>
    <row r="4819" spans="1:10" x14ac:dyDescent="0.3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1">
        <f t="shared" si="241"/>
        <v>0</v>
      </c>
      <c r="F4819" s="21">
        <f t="shared" si="242"/>
        <v>0</v>
      </c>
      <c r="G4819" s="21">
        <f t="shared" si="243"/>
        <v>0</v>
      </c>
      <c r="H4819" s="21">
        <f t="shared" si="244"/>
        <v>0</v>
      </c>
      <c r="I4819" s="21">
        <f t="shared" si="245"/>
        <v>0</v>
      </c>
      <c r="J4819" s="21">
        <f t="shared" si="246"/>
        <v>0</v>
      </c>
    </row>
    <row r="4820" spans="1:10" x14ac:dyDescent="0.3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1">
        <f t="shared" ref="E4820:E4883" si="249">$E4532</f>
        <v>9.0707316994667053E-2</v>
      </c>
      <c r="F4820" s="21">
        <f t="shared" ref="F4820:F4883" si="250">$F4532</f>
        <v>9.0707316994667053E-2</v>
      </c>
      <c r="G4820" s="21">
        <f t="shared" ref="G4820:G4883" si="251">$G4532</f>
        <v>6.7918702960014343E-2</v>
      </c>
      <c r="H4820" s="21">
        <f t="shared" ref="H4820:H4883" si="252">$H4532</f>
        <v>6.7918702960014343E-2</v>
      </c>
      <c r="I4820" s="21">
        <f t="shared" ref="I4820:I4883" si="253">$I4532</f>
        <v>9.1121949255466461E-2</v>
      </c>
      <c r="J4820" s="21">
        <f t="shared" ref="J4820:J4883" si="254">$J4532</f>
        <v>9.1121949255466461E-2</v>
      </c>
    </row>
    <row r="4821" spans="1:10" x14ac:dyDescent="0.3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1">
        <f t="shared" si="249"/>
        <v>9.0707316994667053E-2</v>
      </c>
      <c r="F4821" s="21">
        <f t="shared" si="250"/>
        <v>9.0707316994667053E-2</v>
      </c>
      <c r="G4821" s="21">
        <f t="shared" si="251"/>
        <v>6.7918702960014343E-2</v>
      </c>
      <c r="H4821" s="21">
        <f t="shared" si="252"/>
        <v>6.7918702960014343E-2</v>
      </c>
      <c r="I4821" s="21">
        <f t="shared" si="253"/>
        <v>9.1121949255466461E-2</v>
      </c>
      <c r="J4821" s="21">
        <f t="shared" si="254"/>
        <v>9.1121949255466461E-2</v>
      </c>
    </row>
    <row r="4822" spans="1:10" x14ac:dyDescent="0.3">
      <c r="A4822" s="3">
        <f t="shared" si="255"/>
        <v>2040</v>
      </c>
      <c r="B4822" s="3">
        <v>11</v>
      </c>
      <c r="C4822" s="4">
        <v>19</v>
      </c>
      <c r="D4822">
        <f t="shared" si="248"/>
        <v>0.99848757808880506</v>
      </c>
      <c r="E4822" s="21">
        <f t="shared" si="249"/>
        <v>21.37129974365234</v>
      </c>
      <c r="F4822" s="21">
        <f t="shared" si="250"/>
        <v>21.338977321649324</v>
      </c>
      <c r="G4822" s="21">
        <f t="shared" si="251"/>
        <v>10.275999069213871</v>
      </c>
      <c r="H4822" s="21">
        <f t="shared" si="252"/>
        <v>10.260457423062173</v>
      </c>
      <c r="I4822" s="21">
        <f t="shared" si="253"/>
        <v>24.475704193115231</v>
      </c>
      <c r="J4822" s="21">
        <f t="shared" si="254"/>
        <v>24.438686601801638</v>
      </c>
    </row>
    <row r="4823" spans="1:10" x14ac:dyDescent="0.3">
      <c r="A4823" s="3">
        <f t="shared" si="255"/>
        <v>2040</v>
      </c>
      <c r="B4823" s="3">
        <v>11</v>
      </c>
      <c r="C4823" s="4">
        <v>20</v>
      </c>
      <c r="D4823">
        <f t="shared" si="248"/>
        <v>0.98141126578893756</v>
      </c>
      <c r="E4823" s="21">
        <f t="shared" si="249"/>
        <v>20.64804840087891</v>
      </c>
      <c r="F4823" s="21">
        <f t="shared" si="250"/>
        <v>20.26422731717782</v>
      </c>
      <c r="G4823" s="21">
        <f t="shared" si="251"/>
        <v>9.8121957778930664</v>
      </c>
      <c r="H4823" s="21">
        <f t="shared" si="252"/>
        <v>9.6297994785509022</v>
      </c>
      <c r="I4823" s="21">
        <f t="shared" si="253"/>
        <v>23.518049240112301</v>
      </c>
      <c r="J4823" s="21">
        <f t="shared" si="254"/>
        <v>23.080878473625173</v>
      </c>
    </row>
    <row r="4824" spans="1:10" x14ac:dyDescent="0.3">
      <c r="A4824" s="3">
        <f t="shared" si="255"/>
        <v>2040</v>
      </c>
      <c r="B4824" s="3">
        <v>11</v>
      </c>
      <c r="C4824" s="4">
        <v>21</v>
      </c>
      <c r="D4824">
        <f t="shared" si="248"/>
        <v>0.97812914279756003</v>
      </c>
      <c r="E4824" s="21">
        <f t="shared" si="249"/>
        <v>20.64804840087891</v>
      </c>
      <c r="F4824" s="21">
        <f t="shared" si="250"/>
        <v>20.196457882794217</v>
      </c>
      <c r="G4824" s="21">
        <f t="shared" si="251"/>
        <v>9.8121957778930664</v>
      </c>
      <c r="H4824" s="21">
        <f t="shared" si="252"/>
        <v>9.5975946451923821</v>
      </c>
      <c r="I4824" s="21">
        <f t="shared" si="253"/>
        <v>23.518049240112301</v>
      </c>
      <c r="J4824" s="21">
        <f t="shared" si="254"/>
        <v>23.003689343501854</v>
      </c>
    </row>
    <row r="4825" spans="1:10" x14ac:dyDescent="0.3">
      <c r="A4825" s="3">
        <f t="shared" si="255"/>
        <v>2040</v>
      </c>
      <c r="B4825" s="3">
        <v>11</v>
      </c>
      <c r="C4825" s="4">
        <v>22</v>
      </c>
      <c r="D4825">
        <f t="shared" si="248"/>
        <v>0.97813991732964989</v>
      </c>
      <c r="E4825" s="21">
        <f t="shared" si="249"/>
        <v>20.64804840087891</v>
      </c>
      <c r="F4825" s="21">
        <f t="shared" si="250"/>
        <v>20.196680355854305</v>
      </c>
      <c r="G4825" s="21">
        <f t="shared" si="251"/>
        <v>9.8121957778930664</v>
      </c>
      <c r="H4825" s="21">
        <f t="shared" si="252"/>
        <v>9.5977003670106633</v>
      </c>
      <c r="I4825" s="21">
        <f t="shared" si="253"/>
        <v>23.518049240112301</v>
      </c>
      <c r="J4825" s="21">
        <f t="shared" si="254"/>
        <v>23.003942739478081</v>
      </c>
    </row>
    <row r="4826" spans="1:10" x14ac:dyDescent="0.3">
      <c r="A4826" s="3">
        <f t="shared" si="255"/>
        <v>2040</v>
      </c>
      <c r="B4826" s="3">
        <v>11</v>
      </c>
      <c r="C4826" s="4">
        <v>23</v>
      </c>
      <c r="D4826">
        <f t="shared" si="248"/>
        <v>0.97814296622442454</v>
      </c>
      <c r="E4826" s="21">
        <f t="shared" si="249"/>
        <v>21.100080490112301</v>
      </c>
      <c r="F4826" s="21">
        <f t="shared" si="250"/>
        <v>20.638895318172555</v>
      </c>
      <c r="G4826" s="21">
        <f t="shared" si="251"/>
        <v>10.102072715759279</v>
      </c>
      <c r="H4826" s="21">
        <f t="shared" si="252"/>
        <v>9.8812713712076086</v>
      </c>
      <c r="I4826" s="21">
        <f t="shared" si="253"/>
        <v>24.116584777832031</v>
      </c>
      <c r="J4826" s="21">
        <f t="shared" si="254"/>
        <v>23.589467769791426</v>
      </c>
    </row>
    <row r="4827" spans="1:10" x14ac:dyDescent="0.3">
      <c r="A4827" s="3">
        <f t="shared" si="255"/>
        <v>2040</v>
      </c>
      <c r="B4827" s="3">
        <v>12</v>
      </c>
      <c r="C4827" s="4">
        <v>0</v>
      </c>
      <c r="D4827">
        <f t="shared" si="248"/>
        <v>0.97644003142763458</v>
      </c>
      <c r="E4827" s="21">
        <f t="shared" si="249"/>
        <v>18.348054885864261</v>
      </c>
      <c r="F4827" s="21">
        <f t="shared" si="250"/>
        <v>17.915775289389263</v>
      </c>
      <c r="G4827" s="21">
        <f t="shared" si="251"/>
        <v>12.34847354888916</v>
      </c>
      <c r="H4827" s="21">
        <f t="shared" si="252"/>
        <v>12.057543900160645</v>
      </c>
      <c r="I4827" s="21">
        <f t="shared" si="253"/>
        <v>19.75904655456543</v>
      </c>
      <c r="J4827" s="21">
        <f t="shared" si="254"/>
        <v>19.293524038719962</v>
      </c>
    </row>
    <row r="4828" spans="1:10" x14ac:dyDescent="0.3">
      <c r="A4828" s="3">
        <f t="shared" si="255"/>
        <v>2040</v>
      </c>
      <c r="B4828" s="3">
        <v>12</v>
      </c>
      <c r="C4828" s="4">
        <v>1</v>
      </c>
      <c r="D4828">
        <f t="shared" si="248"/>
        <v>0.97367928766097722</v>
      </c>
      <c r="E4828" s="21">
        <f t="shared" si="249"/>
        <v>18.38804817199707</v>
      </c>
      <c r="F4828" s="21">
        <f t="shared" si="250"/>
        <v>17.904061645585841</v>
      </c>
      <c r="G4828" s="21">
        <f t="shared" si="251"/>
        <v>12.38195133209229</v>
      </c>
      <c r="H4828" s="21">
        <f t="shared" si="252"/>
        <v>12.05604955288451</v>
      </c>
      <c r="I4828" s="21">
        <f t="shared" si="253"/>
        <v>19.86219596862793</v>
      </c>
      <c r="J4828" s="21">
        <f t="shared" si="254"/>
        <v>19.339408822116376</v>
      </c>
    </row>
    <row r="4829" spans="1:10" x14ac:dyDescent="0.3">
      <c r="A4829" s="3">
        <f t="shared" si="255"/>
        <v>2040</v>
      </c>
      <c r="B4829" s="3">
        <v>12</v>
      </c>
      <c r="C4829" s="4">
        <v>2</v>
      </c>
      <c r="D4829">
        <f t="shared" si="248"/>
        <v>0.97367102551501061</v>
      </c>
      <c r="E4829" s="21">
        <f t="shared" si="249"/>
        <v>18.38804817199707</v>
      </c>
      <c r="F4829" s="21">
        <f t="shared" si="250"/>
        <v>17.903909720847803</v>
      </c>
      <c r="G4829" s="21">
        <f t="shared" si="251"/>
        <v>12.38195133209229</v>
      </c>
      <c r="H4829" s="21">
        <f t="shared" si="252"/>
        <v>12.055947251395253</v>
      </c>
      <c r="I4829" s="21">
        <f t="shared" si="253"/>
        <v>19.86219596862793</v>
      </c>
      <c r="J4829" s="21">
        <f t="shared" si="254"/>
        <v>19.339244717754067</v>
      </c>
    </row>
    <row r="4830" spans="1:10" x14ac:dyDescent="0.3">
      <c r="A4830" s="3">
        <f t="shared" si="255"/>
        <v>2040</v>
      </c>
      <c r="B4830" s="3">
        <v>12</v>
      </c>
      <c r="C4830" s="4">
        <v>3</v>
      </c>
      <c r="D4830">
        <f t="shared" si="248"/>
        <v>0.97365909524400518</v>
      </c>
      <c r="E4830" s="21">
        <f t="shared" si="249"/>
        <v>18.38804817199707</v>
      </c>
      <c r="F4830" s="21">
        <f t="shared" si="250"/>
        <v>17.903690346449849</v>
      </c>
      <c r="G4830" s="21">
        <f t="shared" si="251"/>
        <v>12.38195133209229</v>
      </c>
      <c r="H4830" s="21">
        <f t="shared" si="252"/>
        <v>12.055799531360284</v>
      </c>
      <c r="I4830" s="21">
        <f t="shared" si="253"/>
        <v>19.86219596862793</v>
      </c>
      <c r="J4830" s="21">
        <f t="shared" si="254"/>
        <v>19.339007756373398</v>
      </c>
    </row>
    <row r="4831" spans="1:10" x14ac:dyDescent="0.3">
      <c r="A4831" s="3">
        <f t="shared" si="255"/>
        <v>2040</v>
      </c>
      <c r="B4831" s="3">
        <v>12</v>
      </c>
      <c r="C4831" s="4">
        <v>4</v>
      </c>
      <c r="D4831">
        <f t="shared" si="248"/>
        <v>0.97460134131334175</v>
      </c>
      <c r="E4831" s="21">
        <f t="shared" si="249"/>
        <v>18.38804817199707</v>
      </c>
      <c r="F4831" s="21">
        <f t="shared" si="250"/>
        <v>17.921016412562686</v>
      </c>
      <c r="G4831" s="21">
        <f t="shared" si="251"/>
        <v>12.38195133209229</v>
      </c>
      <c r="H4831" s="21">
        <f t="shared" si="252"/>
        <v>12.067466376333664</v>
      </c>
      <c r="I4831" s="21">
        <f t="shared" si="253"/>
        <v>19.86219596862793</v>
      </c>
      <c r="J4831" s="21">
        <f t="shared" si="254"/>
        <v>19.357722832453231</v>
      </c>
    </row>
    <row r="4832" spans="1:10" x14ac:dyDescent="0.3">
      <c r="A4832" s="3">
        <f t="shared" si="255"/>
        <v>2040</v>
      </c>
      <c r="B4832" s="3">
        <v>12</v>
      </c>
      <c r="C4832" s="4">
        <v>5</v>
      </c>
      <c r="D4832">
        <f t="shared" si="248"/>
        <v>0.97460499880629525</v>
      </c>
      <c r="E4832" s="21">
        <f t="shared" si="249"/>
        <v>18.38804817199707</v>
      </c>
      <c r="F4832" s="21">
        <f t="shared" si="250"/>
        <v>17.921083666719305</v>
      </c>
      <c r="G4832" s="21">
        <f t="shared" si="251"/>
        <v>12.38195133209229</v>
      </c>
      <c r="H4832" s="21">
        <f t="shared" si="252"/>
        <v>12.067511663233413</v>
      </c>
      <c r="I4832" s="21">
        <f t="shared" si="253"/>
        <v>19.86219596862793</v>
      </c>
      <c r="J4832" s="21">
        <f t="shared" si="254"/>
        <v>19.357795478295024</v>
      </c>
    </row>
    <row r="4833" spans="1:10" x14ac:dyDescent="0.3">
      <c r="A4833" s="3">
        <f t="shared" si="255"/>
        <v>2040</v>
      </c>
      <c r="B4833" s="3">
        <v>12</v>
      </c>
      <c r="C4833" s="4">
        <v>6</v>
      </c>
      <c r="D4833">
        <f t="shared" si="248"/>
        <v>0.97459344763732958</v>
      </c>
      <c r="E4833" s="21">
        <f t="shared" si="249"/>
        <v>0.15975610911846161</v>
      </c>
      <c r="F4833" s="21">
        <f t="shared" si="250"/>
        <v>0.15569725716688693</v>
      </c>
      <c r="G4833" s="21">
        <f t="shared" si="251"/>
        <v>0</v>
      </c>
      <c r="H4833" s="21">
        <f t="shared" si="252"/>
        <v>0</v>
      </c>
      <c r="I4833" s="21">
        <f t="shared" si="253"/>
        <v>0</v>
      </c>
      <c r="J4833" s="21">
        <f t="shared" si="254"/>
        <v>0</v>
      </c>
    </row>
    <row r="4834" spans="1:10" x14ac:dyDescent="0.3">
      <c r="A4834" s="3">
        <f t="shared" si="255"/>
        <v>2040</v>
      </c>
      <c r="B4834" s="3">
        <v>12</v>
      </c>
      <c r="C4834" s="4">
        <v>7</v>
      </c>
      <c r="D4834">
        <f t="shared" si="248"/>
        <v>0.97461942681272895</v>
      </c>
      <c r="E4834" s="21">
        <f t="shared" si="249"/>
        <v>0.15975610911846161</v>
      </c>
      <c r="F4834" s="21">
        <f t="shared" si="250"/>
        <v>0.15570140749886682</v>
      </c>
      <c r="G4834" s="21">
        <f t="shared" si="251"/>
        <v>0</v>
      </c>
      <c r="H4834" s="21">
        <f t="shared" si="252"/>
        <v>0</v>
      </c>
      <c r="I4834" s="21">
        <f t="shared" si="253"/>
        <v>0</v>
      </c>
      <c r="J4834" s="21">
        <f t="shared" si="254"/>
        <v>0</v>
      </c>
    </row>
    <row r="4835" spans="1:10" x14ac:dyDescent="0.3">
      <c r="A4835" s="3">
        <f t="shared" si="255"/>
        <v>2040</v>
      </c>
      <c r="B4835" s="3">
        <v>12</v>
      </c>
      <c r="C4835" s="4">
        <v>8</v>
      </c>
      <c r="D4835">
        <f t="shared" si="248"/>
        <v>0.98045104262200489</v>
      </c>
      <c r="E4835" s="21">
        <f t="shared" si="249"/>
        <v>4.6380802989006042E-2</v>
      </c>
      <c r="F4835" s="21">
        <f t="shared" si="250"/>
        <v>4.5474106648216772E-2</v>
      </c>
      <c r="G4835" s="21">
        <f t="shared" si="251"/>
        <v>0</v>
      </c>
      <c r="H4835" s="21">
        <f t="shared" si="252"/>
        <v>0</v>
      </c>
      <c r="I4835" s="21">
        <f t="shared" si="253"/>
        <v>0</v>
      </c>
      <c r="J4835" s="21">
        <f t="shared" si="254"/>
        <v>0</v>
      </c>
    </row>
    <row r="4836" spans="1:10" x14ac:dyDescent="0.3">
      <c r="A4836" s="3">
        <f t="shared" si="255"/>
        <v>2040</v>
      </c>
      <c r="B4836" s="3">
        <v>12</v>
      </c>
      <c r="C4836" s="4">
        <v>9</v>
      </c>
      <c r="D4836">
        <f t="shared" si="248"/>
        <v>0.99933823481266382</v>
      </c>
      <c r="E4836" s="21">
        <f t="shared" si="249"/>
        <v>2.061368897557259E-2</v>
      </c>
      <c r="F4836" s="21">
        <f t="shared" si="250"/>
        <v>2.0600047553825981E-2</v>
      </c>
      <c r="G4836" s="21">
        <f t="shared" si="251"/>
        <v>0</v>
      </c>
      <c r="H4836" s="21">
        <f t="shared" si="252"/>
        <v>0</v>
      </c>
      <c r="I4836" s="21">
        <f t="shared" si="253"/>
        <v>0</v>
      </c>
      <c r="J4836" s="21">
        <f t="shared" si="254"/>
        <v>0</v>
      </c>
    </row>
    <row r="4837" spans="1:10" x14ac:dyDescent="0.3">
      <c r="A4837" s="3">
        <f t="shared" si="255"/>
        <v>2040</v>
      </c>
      <c r="B4837" s="3">
        <v>12</v>
      </c>
      <c r="C4837" s="4">
        <v>10</v>
      </c>
      <c r="D4837">
        <f t="shared" si="248"/>
        <v>0.99987753202537533</v>
      </c>
      <c r="E4837" s="21">
        <f t="shared" si="249"/>
        <v>2.061368897557259E-2</v>
      </c>
      <c r="F4837" s="21">
        <f t="shared" si="250"/>
        <v>2.0611164458834208E-2</v>
      </c>
      <c r="G4837" s="21">
        <f t="shared" si="251"/>
        <v>0</v>
      </c>
      <c r="H4837" s="21">
        <f t="shared" si="252"/>
        <v>0</v>
      </c>
      <c r="I4837" s="21">
        <f t="shared" si="253"/>
        <v>0</v>
      </c>
      <c r="J4837" s="21">
        <f t="shared" si="254"/>
        <v>0</v>
      </c>
    </row>
    <row r="4838" spans="1:10" x14ac:dyDescent="0.3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1">
        <f t="shared" si="249"/>
        <v>2.061368897557259E-2</v>
      </c>
      <c r="F4838" s="21">
        <f t="shared" si="250"/>
        <v>2.061368897557259E-2</v>
      </c>
      <c r="G4838" s="21">
        <f t="shared" si="251"/>
        <v>0</v>
      </c>
      <c r="H4838" s="21">
        <f t="shared" si="252"/>
        <v>0</v>
      </c>
      <c r="I4838" s="21">
        <f t="shared" si="253"/>
        <v>0</v>
      </c>
      <c r="J4838" s="21">
        <f t="shared" si="254"/>
        <v>0</v>
      </c>
    </row>
    <row r="4839" spans="1:10" x14ac:dyDescent="0.3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1">
        <f t="shared" si="249"/>
        <v>2.061368897557259E-2</v>
      </c>
      <c r="F4839" s="21">
        <f t="shared" si="250"/>
        <v>2.061368897557259E-2</v>
      </c>
      <c r="G4839" s="21">
        <f t="shared" si="251"/>
        <v>0</v>
      </c>
      <c r="H4839" s="21">
        <f t="shared" si="252"/>
        <v>0</v>
      </c>
      <c r="I4839" s="21">
        <f t="shared" si="253"/>
        <v>0</v>
      </c>
      <c r="J4839" s="21">
        <f t="shared" si="254"/>
        <v>0</v>
      </c>
    </row>
    <row r="4840" spans="1:10" x14ac:dyDescent="0.3">
      <c r="A4840" s="3">
        <f t="shared" si="255"/>
        <v>2040</v>
      </c>
      <c r="B4840" s="3">
        <v>12</v>
      </c>
      <c r="C4840" s="4">
        <v>13</v>
      </c>
      <c r="D4840">
        <f t="shared" si="248"/>
        <v>0.99960607519586819</v>
      </c>
      <c r="E4840" s="21">
        <f t="shared" si="249"/>
        <v>0</v>
      </c>
      <c r="F4840" s="21">
        <f t="shared" si="250"/>
        <v>0</v>
      </c>
      <c r="G4840" s="21">
        <f t="shared" si="251"/>
        <v>0</v>
      </c>
      <c r="H4840" s="21">
        <f t="shared" si="252"/>
        <v>0</v>
      </c>
      <c r="I4840" s="21">
        <f t="shared" si="253"/>
        <v>0</v>
      </c>
      <c r="J4840" s="21">
        <f t="shared" si="254"/>
        <v>0</v>
      </c>
    </row>
    <row r="4841" spans="1:10" x14ac:dyDescent="0.3">
      <c r="A4841" s="3">
        <f t="shared" si="255"/>
        <v>2040</v>
      </c>
      <c r="B4841" s="3">
        <v>12</v>
      </c>
      <c r="C4841" s="4">
        <v>14</v>
      </c>
      <c r="D4841">
        <f t="shared" si="248"/>
        <v>0.99960888702088657</v>
      </c>
      <c r="E4841" s="21">
        <f t="shared" si="249"/>
        <v>0</v>
      </c>
      <c r="F4841" s="21">
        <f t="shared" si="250"/>
        <v>0</v>
      </c>
      <c r="G4841" s="21">
        <f t="shared" si="251"/>
        <v>0</v>
      </c>
      <c r="H4841" s="21">
        <f t="shared" si="252"/>
        <v>0</v>
      </c>
      <c r="I4841" s="21">
        <f t="shared" si="253"/>
        <v>0</v>
      </c>
      <c r="J4841" s="21">
        <f t="shared" si="254"/>
        <v>0</v>
      </c>
    </row>
    <row r="4842" spans="1:10" x14ac:dyDescent="0.3">
      <c r="A4842" s="3">
        <f t="shared" si="255"/>
        <v>2040</v>
      </c>
      <c r="B4842" s="3">
        <v>12</v>
      </c>
      <c r="C4842" s="4">
        <v>15</v>
      </c>
      <c r="D4842">
        <f t="shared" si="248"/>
        <v>0.99960888702088657</v>
      </c>
      <c r="E4842" s="21">
        <f t="shared" si="249"/>
        <v>0</v>
      </c>
      <c r="F4842" s="21">
        <f t="shared" si="250"/>
        <v>0</v>
      </c>
      <c r="G4842" s="21">
        <f t="shared" si="251"/>
        <v>0</v>
      </c>
      <c r="H4842" s="21">
        <f t="shared" si="252"/>
        <v>0</v>
      </c>
      <c r="I4842" s="21">
        <f t="shared" si="253"/>
        <v>0</v>
      </c>
      <c r="J4842" s="21">
        <f t="shared" si="254"/>
        <v>0</v>
      </c>
    </row>
    <row r="4843" spans="1:10" x14ac:dyDescent="0.3">
      <c r="A4843" s="3">
        <f t="shared" si="255"/>
        <v>2040</v>
      </c>
      <c r="B4843" s="3">
        <v>12</v>
      </c>
      <c r="C4843" s="4">
        <v>16</v>
      </c>
      <c r="D4843">
        <f t="shared" si="248"/>
        <v>0.99956812066044309</v>
      </c>
      <c r="E4843" s="21">
        <f t="shared" si="249"/>
        <v>1.5460267663002011E-2</v>
      </c>
      <c r="F4843" s="21">
        <f t="shared" si="250"/>
        <v>1.545359069281434E-2</v>
      </c>
      <c r="G4843" s="21">
        <f t="shared" si="251"/>
        <v>0</v>
      </c>
      <c r="H4843" s="21">
        <f t="shared" si="252"/>
        <v>0</v>
      </c>
      <c r="I4843" s="21">
        <f t="shared" si="253"/>
        <v>0</v>
      </c>
      <c r="J4843" s="21">
        <f t="shared" si="254"/>
        <v>0</v>
      </c>
    </row>
    <row r="4844" spans="1:10" x14ac:dyDescent="0.3">
      <c r="A4844" s="3">
        <f t="shared" si="255"/>
        <v>2040</v>
      </c>
      <c r="B4844" s="3">
        <v>12</v>
      </c>
      <c r="C4844" s="4">
        <v>17</v>
      </c>
      <c r="D4844">
        <f t="shared" si="248"/>
        <v>0.99933901475684039</v>
      </c>
      <c r="E4844" s="21">
        <f t="shared" si="249"/>
        <v>2.061368897557259E-2</v>
      </c>
      <c r="F4844" s="21">
        <f t="shared" si="250"/>
        <v>2.0600063631352653E-2</v>
      </c>
      <c r="G4844" s="21">
        <f t="shared" si="251"/>
        <v>0</v>
      </c>
      <c r="H4844" s="21">
        <f t="shared" si="252"/>
        <v>0</v>
      </c>
      <c r="I4844" s="21">
        <f t="shared" si="253"/>
        <v>0</v>
      </c>
      <c r="J4844" s="21">
        <f t="shared" si="254"/>
        <v>0</v>
      </c>
    </row>
    <row r="4845" spans="1:10" x14ac:dyDescent="0.3">
      <c r="A4845" s="3">
        <f t="shared" si="255"/>
        <v>2040</v>
      </c>
      <c r="B4845" s="3">
        <v>12</v>
      </c>
      <c r="C4845" s="4">
        <v>18</v>
      </c>
      <c r="D4845">
        <f t="shared" si="248"/>
        <v>0.99988101045918065</v>
      </c>
      <c r="E4845" s="21">
        <f t="shared" si="249"/>
        <v>2.061368897557259E-2</v>
      </c>
      <c r="F4845" s="21">
        <f t="shared" si="250"/>
        <v>2.0611236162186793E-2</v>
      </c>
      <c r="G4845" s="21">
        <f t="shared" si="251"/>
        <v>0</v>
      </c>
      <c r="H4845" s="21">
        <f t="shared" si="252"/>
        <v>0</v>
      </c>
      <c r="I4845" s="21">
        <f t="shared" si="253"/>
        <v>0</v>
      </c>
      <c r="J4845" s="21">
        <f t="shared" si="254"/>
        <v>0</v>
      </c>
    </row>
    <row r="4846" spans="1:10" x14ac:dyDescent="0.3">
      <c r="A4846" s="3">
        <f t="shared" si="255"/>
        <v>2040</v>
      </c>
      <c r="B4846" s="3">
        <v>12</v>
      </c>
      <c r="C4846" s="4">
        <v>19</v>
      </c>
      <c r="D4846">
        <f t="shared" si="248"/>
        <v>0.99919960401461771</v>
      </c>
      <c r="E4846" s="21">
        <f t="shared" si="249"/>
        <v>2.061368897557259E-2</v>
      </c>
      <c r="F4846" s="21">
        <f t="shared" si="250"/>
        <v>2.0597189861672621E-2</v>
      </c>
      <c r="G4846" s="21">
        <f t="shared" si="251"/>
        <v>0</v>
      </c>
      <c r="H4846" s="21">
        <f t="shared" si="252"/>
        <v>0</v>
      </c>
      <c r="I4846" s="21">
        <f t="shared" si="253"/>
        <v>0</v>
      </c>
      <c r="J4846" s="21">
        <f t="shared" si="254"/>
        <v>0</v>
      </c>
    </row>
    <row r="4847" spans="1:10" x14ac:dyDescent="0.3">
      <c r="A4847" s="3">
        <f t="shared" si="255"/>
        <v>2040</v>
      </c>
      <c r="B4847" s="3">
        <v>12</v>
      </c>
      <c r="C4847" s="4">
        <v>20</v>
      </c>
      <c r="D4847">
        <f t="shared" si="248"/>
        <v>0.97978402882053783</v>
      </c>
      <c r="E4847" s="21">
        <f t="shared" si="249"/>
        <v>18.334146499633789</v>
      </c>
      <c r="F4847" s="21">
        <f t="shared" si="250"/>
        <v>17.963503922397155</v>
      </c>
      <c r="G4847" s="21">
        <f t="shared" si="251"/>
        <v>12.33682823181152</v>
      </c>
      <c r="H4847" s="21">
        <f t="shared" si="252"/>
        <v>12.087427267831243</v>
      </c>
      <c r="I4847" s="21">
        <f t="shared" si="253"/>
        <v>19.72316932678223</v>
      </c>
      <c r="J4847" s="21">
        <f t="shared" si="254"/>
        <v>19.324446304104349</v>
      </c>
    </row>
    <row r="4848" spans="1:10" x14ac:dyDescent="0.3">
      <c r="A4848" s="3">
        <f t="shared" si="255"/>
        <v>2040</v>
      </c>
      <c r="B4848" s="3">
        <v>12</v>
      </c>
      <c r="C4848" s="4">
        <v>21</v>
      </c>
      <c r="D4848">
        <f t="shared" si="248"/>
        <v>0.97551990608403272</v>
      </c>
      <c r="E4848" s="21">
        <f t="shared" si="249"/>
        <v>18.334146499633789</v>
      </c>
      <c r="F4848" s="21">
        <f t="shared" si="250"/>
        <v>17.885324871453651</v>
      </c>
      <c r="G4848" s="21">
        <f t="shared" si="251"/>
        <v>12.33682823181152</v>
      </c>
      <c r="H4848" s="21">
        <f t="shared" si="252"/>
        <v>12.034821518071617</v>
      </c>
      <c r="I4848" s="21">
        <f t="shared" si="253"/>
        <v>19.72316932678223</v>
      </c>
      <c r="J4848" s="21">
        <f t="shared" si="254"/>
        <v>19.240344289342076</v>
      </c>
    </row>
    <row r="4849" spans="1:10" x14ac:dyDescent="0.3">
      <c r="A4849" s="3">
        <f t="shared" si="255"/>
        <v>2040</v>
      </c>
      <c r="B4849" s="3">
        <v>12</v>
      </c>
      <c r="C4849" s="4">
        <v>22</v>
      </c>
      <c r="D4849">
        <f t="shared" si="248"/>
        <v>0.97552808986827033</v>
      </c>
      <c r="E4849" s="21">
        <f t="shared" si="249"/>
        <v>18.334146499633789</v>
      </c>
      <c r="F4849" s="21">
        <f t="shared" si="250"/>
        <v>17.885474914152784</v>
      </c>
      <c r="G4849" s="21">
        <f t="shared" si="251"/>
        <v>12.33682823181152</v>
      </c>
      <c r="H4849" s="21">
        <f t="shared" si="252"/>
        <v>12.034922480012042</v>
      </c>
      <c r="I4849" s="21">
        <f t="shared" si="253"/>
        <v>19.72316932678223</v>
      </c>
      <c r="J4849" s="21">
        <f t="shared" si="254"/>
        <v>19.240505699504329</v>
      </c>
    </row>
    <row r="4850" spans="1:10" x14ac:dyDescent="0.3">
      <c r="A4850" s="3">
        <f t="shared" si="255"/>
        <v>2040</v>
      </c>
      <c r="B4850" s="3">
        <v>12</v>
      </c>
      <c r="C4850" s="4">
        <v>23</v>
      </c>
      <c r="D4850">
        <f t="shared" si="248"/>
        <v>0.97628800661163506</v>
      </c>
      <c r="E4850" s="21">
        <f t="shared" si="249"/>
        <v>18.334146499633789</v>
      </c>
      <c r="F4850" s="21">
        <f t="shared" si="250"/>
        <v>17.899407339053159</v>
      </c>
      <c r="G4850" s="21">
        <f t="shared" si="251"/>
        <v>12.33682823181152</v>
      </c>
      <c r="H4850" s="21">
        <f t="shared" si="252"/>
        <v>12.04429744234541</v>
      </c>
      <c r="I4850" s="21">
        <f t="shared" si="253"/>
        <v>19.72316932678223</v>
      </c>
      <c r="J4850" s="21">
        <f t="shared" si="254"/>
        <v>19.255493666107967</v>
      </c>
    </row>
    <row r="4851" spans="1:10" x14ac:dyDescent="0.3">
      <c r="A4851" s="3">
        <v>2041</v>
      </c>
      <c r="B4851" s="3">
        <v>1</v>
      </c>
      <c r="C4851" s="4">
        <v>0</v>
      </c>
      <c r="D4851">
        <f t="shared" si="248"/>
        <v>1.0028880238984343</v>
      </c>
      <c r="E4851" s="21">
        <f t="shared" si="249"/>
        <v>36.514057159423828</v>
      </c>
      <c r="F4851" s="21">
        <f t="shared" si="250"/>
        <v>36.619510629129039</v>
      </c>
      <c r="G4851" s="21">
        <f t="shared" si="251"/>
        <v>22.534139633178711</v>
      </c>
      <c r="H4851" s="21">
        <f t="shared" si="252"/>
        <v>22.599218766969987</v>
      </c>
      <c r="I4851" s="21">
        <f t="shared" si="253"/>
        <v>42.892250061035163</v>
      </c>
      <c r="J4851" s="21">
        <f t="shared" si="254"/>
        <v>43.016123904269058</v>
      </c>
    </row>
    <row r="4852" spans="1:10" x14ac:dyDescent="0.3">
      <c r="A4852" s="3">
        <f>A4851</f>
        <v>2041</v>
      </c>
      <c r="B4852" s="3">
        <v>1</v>
      </c>
      <c r="C4852" s="4">
        <v>1</v>
      </c>
      <c r="D4852">
        <f t="shared" si="248"/>
        <v>1.0046479464183109</v>
      </c>
      <c r="E4852" s="21">
        <f t="shared" si="249"/>
        <v>36.422195434570313</v>
      </c>
      <c r="F4852" s="21">
        <f t="shared" si="250"/>
        <v>36.591483847387444</v>
      </c>
      <c r="G4852" s="21">
        <f t="shared" si="251"/>
        <v>22.44755935668945</v>
      </c>
      <c r="H4852" s="21">
        <f t="shared" si="252"/>
        <v>22.551894409801196</v>
      </c>
      <c r="I4852" s="21">
        <f t="shared" si="253"/>
        <v>42.770980834960938</v>
      </c>
      <c r="J4852" s="21">
        <f t="shared" si="254"/>
        <v>42.969778062140435</v>
      </c>
    </row>
    <row r="4853" spans="1:10" x14ac:dyDescent="0.3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1.0046511435038992</v>
      </c>
      <c r="E4853" s="21">
        <f t="shared" si="249"/>
        <v>36.422195434570313</v>
      </c>
      <c r="F4853" s="21">
        <f t="shared" si="250"/>
        <v>36.591600292263557</v>
      </c>
      <c r="G4853" s="21">
        <f t="shared" si="251"/>
        <v>22.44755935668945</v>
      </c>
      <c r="H4853" s="21">
        <f t="shared" si="252"/>
        <v>22.551966176569707</v>
      </c>
      <c r="I4853" s="21">
        <f t="shared" si="253"/>
        <v>42.770980834960938</v>
      </c>
      <c r="J4853" s="21">
        <f t="shared" si="254"/>
        <v>42.96991480462686</v>
      </c>
    </row>
    <row r="4854" spans="1:10" x14ac:dyDescent="0.3">
      <c r="A4854" s="3">
        <f t="shared" si="256"/>
        <v>2041</v>
      </c>
      <c r="B4854" s="3">
        <v>1</v>
      </c>
      <c r="C4854" s="4">
        <v>3</v>
      </c>
      <c r="D4854">
        <f t="shared" si="248"/>
        <v>1.0046490951895524</v>
      </c>
      <c r="E4854" s="21">
        <f t="shared" si="249"/>
        <v>36.422195434570313</v>
      </c>
      <c r="F4854" s="21">
        <f t="shared" si="250"/>
        <v>36.591525688158107</v>
      </c>
      <c r="G4854" s="21">
        <f t="shared" si="251"/>
        <v>22.44755935668945</v>
      </c>
      <c r="H4854" s="21">
        <f t="shared" si="252"/>
        <v>22.551920196911826</v>
      </c>
      <c r="I4854" s="21">
        <f t="shared" si="253"/>
        <v>42.770980834960938</v>
      </c>
      <c r="J4854" s="21">
        <f t="shared" si="254"/>
        <v>42.969827196213188</v>
      </c>
    </row>
    <row r="4855" spans="1:10" x14ac:dyDescent="0.3">
      <c r="A4855" s="3">
        <f t="shared" si="256"/>
        <v>2041</v>
      </c>
      <c r="B4855" s="3">
        <v>1</v>
      </c>
      <c r="C4855" s="4">
        <v>4</v>
      </c>
      <c r="D4855">
        <f t="shared" si="248"/>
        <v>1.0046520849286233</v>
      </c>
      <c r="E4855" s="21">
        <f t="shared" si="249"/>
        <v>36.422195434570313</v>
      </c>
      <c r="F4855" s="21">
        <f t="shared" si="250"/>
        <v>36.591634581018852</v>
      </c>
      <c r="G4855" s="21">
        <f t="shared" si="251"/>
        <v>22.44755935668945</v>
      </c>
      <c r="H4855" s="21">
        <f t="shared" si="252"/>
        <v>22.551987309257083</v>
      </c>
      <c r="I4855" s="21">
        <f t="shared" si="253"/>
        <v>42.770980834960938</v>
      </c>
      <c r="J4855" s="21">
        <f t="shared" si="254"/>
        <v>42.9699550702857</v>
      </c>
    </row>
    <row r="4856" spans="1:10" x14ac:dyDescent="0.3">
      <c r="A4856" s="3">
        <f t="shared" si="256"/>
        <v>2041</v>
      </c>
      <c r="B4856" s="3">
        <v>1</v>
      </c>
      <c r="C4856" s="4">
        <v>5</v>
      </c>
      <c r="D4856">
        <f t="shared" si="248"/>
        <v>1.0046421179373766</v>
      </c>
      <c r="E4856" s="21">
        <f t="shared" si="249"/>
        <v>36.422195434570313</v>
      </c>
      <c r="F4856" s="21">
        <f t="shared" si="250"/>
        <v>36.591271561315764</v>
      </c>
      <c r="G4856" s="21">
        <f t="shared" si="251"/>
        <v>22.44755935668945</v>
      </c>
      <c r="H4856" s="21">
        <f t="shared" si="252"/>
        <v>22.551763574629462</v>
      </c>
      <c r="I4856" s="21">
        <f t="shared" si="253"/>
        <v>42.770980834960938</v>
      </c>
      <c r="J4856" s="21">
        <f t="shared" si="254"/>
        <v>42.969528772294098</v>
      </c>
    </row>
    <row r="4857" spans="1:10" x14ac:dyDescent="0.3">
      <c r="A4857" s="3">
        <f t="shared" si="256"/>
        <v>2041</v>
      </c>
      <c r="B4857" s="3">
        <v>1</v>
      </c>
      <c r="C4857" s="4">
        <v>6</v>
      </c>
      <c r="D4857">
        <f t="shared" si="248"/>
        <v>1.0046470634207982</v>
      </c>
      <c r="E4857" s="21">
        <f t="shared" si="249"/>
        <v>4.5278048515319824</v>
      </c>
      <c r="F4857" s="21">
        <f t="shared" si="250"/>
        <v>4.5488458478340492</v>
      </c>
      <c r="G4857" s="21">
        <f t="shared" si="251"/>
        <v>2.30170750617981</v>
      </c>
      <c r="H4857" s="21">
        <f t="shared" si="252"/>
        <v>2.3124036869371549</v>
      </c>
      <c r="I4857" s="21">
        <f t="shared" si="253"/>
        <v>4.8914632797241211</v>
      </c>
      <c r="J4857" s="21">
        <f t="shared" si="254"/>
        <v>4.9141942198055046</v>
      </c>
    </row>
    <row r="4858" spans="1:10" x14ac:dyDescent="0.3">
      <c r="A4858" s="3">
        <f t="shared" si="256"/>
        <v>2041</v>
      </c>
      <c r="B4858" s="3">
        <v>1</v>
      </c>
      <c r="C4858" s="4">
        <v>7</v>
      </c>
      <c r="D4858">
        <f t="shared" si="248"/>
        <v>1.0046543061034097</v>
      </c>
      <c r="E4858" s="21">
        <f t="shared" si="249"/>
        <v>4.5278048515319824</v>
      </c>
      <c r="F4858" s="21">
        <f t="shared" si="250"/>
        <v>4.5488786412875157</v>
      </c>
      <c r="G4858" s="21">
        <f t="shared" si="251"/>
        <v>2.30170750617981</v>
      </c>
      <c r="H4858" s="21">
        <f t="shared" si="252"/>
        <v>2.3124203574740867</v>
      </c>
      <c r="I4858" s="21">
        <f t="shared" si="253"/>
        <v>4.8914632797241211</v>
      </c>
      <c r="J4858" s="21">
        <f t="shared" si="254"/>
        <v>4.9142296471215454</v>
      </c>
    </row>
    <row r="4859" spans="1:10" x14ac:dyDescent="0.3">
      <c r="A4859" s="3">
        <f t="shared" si="256"/>
        <v>2041</v>
      </c>
      <c r="B4859" s="3">
        <v>1</v>
      </c>
      <c r="C4859" s="4">
        <v>8</v>
      </c>
      <c r="D4859">
        <f t="shared" si="248"/>
        <v>1.0045236566439639</v>
      </c>
      <c r="E4859" s="21">
        <f t="shared" si="249"/>
        <v>1.4605822563171389</v>
      </c>
      <c r="F4859" s="21">
        <f t="shared" si="250"/>
        <v>1.4671894289449838</v>
      </c>
      <c r="G4859" s="21">
        <f t="shared" si="251"/>
        <v>0.74248623847961426</v>
      </c>
      <c r="H4859" s="21">
        <f t="shared" si="252"/>
        <v>0.7458449912853643</v>
      </c>
      <c r="I4859" s="21">
        <f t="shared" si="253"/>
        <v>1.5778912305831909</v>
      </c>
      <c r="J4859" s="21">
        <f t="shared" si="254"/>
        <v>1.5850290687318709</v>
      </c>
    </row>
    <row r="4860" spans="1:10" x14ac:dyDescent="0.3">
      <c r="A4860" s="3">
        <f t="shared" si="256"/>
        <v>2041</v>
      </c>
      <c r="B4860" s="3">
        <v>1</v>
      </c>
      <c r="C4860" s="4">
        <v>9</v>
      </c>
      <c r="D4860">
        <f t="shared" si="248"/>
        <v>0.99967550010420725</v>
      </c>
      <c r="E4860" s="21">
        <f t="shared" si="249"/>
        <v>0.73029112815856934</v>
      </c>
      <c r="F4860" s="21">
        <f t="shared" si="250"/>
        <v>0.73005414876358354</v>
      </c>
      <c r="G4860" s="21">
        <f t="shared" si="251"/>
        <v>0.37124311923980707</v>
      </c>
      <c r="H4860" s="21">
        <f t="shared" si="252"/>
        <v>0.37112265088629998</v>
      </c>
      <c r="I4860" s="21">
        <f t="shared" si="253"/>
        <v>0.78894561529159546</v>
      </c>
      <c r="J4860" s="21">
        <f t="shared" si="254"/>
        <v>0.78868960252164722</v>
      </c>
    </row>
    <row r="4861" spans="1:10" x14ac:dyDescent="0.3">
      <c r="A4861" s="3">
        <f t="shared" si="256"/>
        <v>2041</v>
      </c>
      <c r="B4861" s="3">
        <v>1</v>
      </c>
      <c r="C4861" s="4">
        <v>10</v>
      </c>
      <c r="D4861">
        <f t="shared" si="248"/>
        <v>0.99996417639711355</v>
      </c>
      <c r="E4861" s="21">
        <f t="shared" si="249"/>
        <v>0.73029112815856934</v>
      </c>
      <c r="F4861" s="21">
        <f t="shared" si="250"/>
        <v>0.73026496649920269</v>
      </c>
      <c r="G4861" s="21">
        <f t="shared" si="251"/>
        <v>0.37124311923980707</v>
      </c>
      <c r="H4861" s="21">
        <f t="shared" si="252"/>
        <v>0.37122981997372911</v>
      </c>
      <c r="I4861" s="21">
        <f t="shared" si="253"/>
        <v>0.78894561529159546</v>
      </c>
      <c r="J4861" s="21">
        <f t="shared" si="254"/>
        <v>0.7889173524171742</v>
      </c>
    </row>
    <row r="4862" spans="1:10" x14ac:dyDescent="0.3">
      <c r="A4862" s="3">
        <f t="shared" si="256"/>
        <v>2041</v>
      </c>
      <c r="B4862" s="3">
        <v>1</v>
      </c>
      <c r="C4862" s="4">
        <v>11</v>
      </c>
      <c r="D4862">
        <f t="shared" si="248"/>
        <v>1.000003590641767</v>
      </c>
      <c r="E4862" s="21">
        <f t="shared" si="249"/>
        <v>0.73029112815856934</v>
      </c>
      <c r="F4862" s="21">
        <f t="shared" si="250"/>
        <v>0.73029375037239619</v>
      </c>
      <c r="G4862" s="21">
        <f t="shared" si="251"/>
        <v>0.37124311923980707</v>
      </c>
      <c r="H4862" s="21">
        <f t="shared" si="252"/>
        <v>0.37124445224085673</v>
      </c>
      <c r="I4862" s="21">
        <f t="shared" si="253"/>
        <v>0.78894561529159546</v>
      </c>
      <c r="J4862" s="21">
        <f t="shared" si="254"/>
        <v>0.78894844811267362</v>
      </c>
    </row>
    <row r="4863" spans="1:10" x14ac:dyDescent="0.3">
      <c r="A4863" s="3">
        <f t="shared" si="256"/>
        <v>2041</v>
      </c>
      <c r="B4863" s="3">
        <v>1</v>
      </c>
      <c r="C4863" s="4">
        <v>12</v>
      </c>
      <c r="D4863">
        <f t="shared" si="248"/>
        <v>0.9999953636243295</v>
      </c>
      <c r="E4863" s="21">
        <f t="shared" si="249"/>
        <v>0.73029112815856934</v>
      </c>
      <c r="F4863" s="21">
        <f t="shared" si="250"/>
        <v>0.7302877422545504</v>
      </c>
      <c r="G4863" s="21">
        <f t="shared" si="251"/>
        <v>0.37124311923980707</v>
      </c>
      <c r="H4863" s="21">
        <f t="shared" si="252"/>
        <v>0.37124139801724121</v>
      </c>
      <c r="I4863" s="21">
        <f t="shared" si="253"/>
        <v>0.78894561529159546</v>
      </c>
      <c r="J4863" s="21">
        <f t="shared" si="254"/>
        <v>0.78894195744333939</v>
      </c>
    </row>
    <row r="4864" spans="1:10" x14ac:dyDescent="0.3">
      <c r="A4864" s="3">
        <f t="shared" si="256"/>
        <v>2041</v>
      </c>
      <c r="B4864" s="3">
        <v>1</v>
      </c>
      <c r="C4864" s="4">
        <v>13</v>
      </c>
      <c r="D4864">
        <f t="shared" si="248"/>
        <v>1.0000231328925377</v>
      </c>
      <c r="E4864" s="21">
        <f t="shared" si="249"/>
        <v>0.73029112815856934</v>
      </c>
      <c r="F4864" s="21">
        <f t="shared" si="250"/>
        <v>0.7303080219047583</v>
      </c>
      <c r="G4864" s="21">
        <f t="shared" si="251"/>
        <v>0.37124311923980707</v>
      </c>
      <c r="H4864" s="21">
        <f t="shared" si="252"/>
        <v>0.37125170716698985</v>
      </c>
      <c r="I4864" s="21">
        <f t="shared" si="253"/>
        <v>0.78894561529159546</v>
      </c>
      <c r="J4864" s="21">
        <f t="shared" si="254"/>
        <v>0.78896386588573209</v>
      </c>
    </row>
    <row r="4865" spans="1:10" x14ac:dyDescent="0.3">
      <c r="A4865" s="3">
        <f t="shared" si="256"/>
        <v>2041</v>
      </c>
      <c r="B4865" s="3">
        <v>1</v>
      </c>
      <c r="C4865" s="4">
        <v>14</v>
      </c>
      <c r="D4865">
        <f t="shared" si="248"/>
        <v>1.0000409939326955</v>
      </c>
      <c r="E4865" s="21">
        <f t="shared" si="249"/>
        <v>0.43817469477653498</v>
      </c>
      <c r="F4865" s="21">
        <f t="shared" si="250"/>
        <v>0.43819265728048151</v>
      </c>
      <c r="G4865" s="21">
        <f t="shared" si="251"/>
        <v>0.2227458655834198</v>
      </c>
      <c r="H4865" s="21">
        <f t="shared" si="252"/>
        <v>0.22275499681244174</v>
      </c>
      <c r="I4865" s="21">
        <f t="shared" si="253"/>
        <v>0.47336742281913757</v>
      </c>
      <c r="J4865" s="21">
        <f t="shared" si="254"/>
        <v>0.47338682801140886</v>
      </c>
    </row>
    <row r="4866" spans="1:10" x14ac:dyDescent="0.3">
      <c r="A4866" s="3">
        <f t="shared" si="256"/>
        <v>2041</v>
      </c>
      <c r="B4866" s="3">
        <v>1</v>
      </c>
      <c r="C4866" s="4">
        <v>15</v>
      </c>
      <c r="D4866">
        <f t="shared" si="248"/>
        <v>1.0000364578999257</v>
      </c>
      <c r="E4866" s="21">
        <f t="shared" si="249"/>
        <v>0.73029112815856934</v>
      </c>
      <c r="F4866" s="21">
        <f t="shared" si="250"/>
        <v>0.73031775303943636</v>
      </c>
      <c r="G4866" s="21">
        <f t="shared" si="251"/>
        <v>0.37124311923980707</v>
      </c>
      <c r="H4866" s="21">
        <f t="shared" si="252"/>
        <v>0.37125665398429641</v>
      </c>
      <c r="I4866" s="21">
        <f t="shared" si="253"/>
        <v>0.78894561529159546</v>
      </c>
      <c r="J4866" s="21">
        <f t="shared" si="254"/>
        <v>0.78897437859188457</v>
      </c>
    </row>
    <row r="4867" spans="1:10" x14ac:dyDescent="0.3">
      <c r="A4867" s="3">
        <f t="shared" si="256"/>
        <v>2041</v>
      </c>
      <c r="B4867" s="3">
        <v>1</v>
      </c>
      <c r="C4867" s="4">
        <v>16</v>
      </c>
      <c r="D4867">
        <f t="shared" si="248"/>
        <v>1.0000107464512635</v>
      </c>
      <c r="E4867" s="21">
        <f t="shared" si="249"/>
        <v>0.73029112815856934</v>
      </c>
      <c r="F4867" s="21">
        <f t="shared" si="250"/>
        <v>0.73029897619658624</v>
      </c>
      <c r="G4867" s="21">
        <f t="shared" si="251"/>
        <v>0.37124311923980707</v>
      </c>
      <c r="H4867" s="21">
        <f t="shared" si="252"/>
        <v>0.3712471087858949</v>
      </c>
      <c r="I4867" s="21">
        <f t="shared" si="253"/>
        <v>0.78894561529159546</v>
      </c>
      <c r="J4867" s="21">
        <f t="shared" si="254"/>
        <v>0.78895409365719982</v>
      </c>
    </row>
    <row r="4868" spans="1:10" x14ac:dyDescent="0.3">
      <c r="A4868" s="3">
        <f t="shared" si="256"/>
        <v>2041</v>
      </c>
      <c r="B4868" s="3">
        <v>1</v>
      </c>
      <c r="C4868" s="4">
        <v>17</v>
      </c>
      <c r="D4868">
        <f t="shared" si="248"/>
        <v>0.99999731268249448</v>
      </c>
      <c r="E4868" s="21">
        <f t="shared" si="249"/>
        <v>0.73029112815856934</v>
      </c>
      <c r="F4868" s="21">
        <f t="shared" si="250"/>
        <v>0.73028916563443647</v>
      </c>
      <c r="G4868" s="21">
        <f t="shared" si="251"/>
        <v>0.37124311923980707</v>
      </c>
      <c r="H4868" s="21">
        <f t="shared" si="252"/>
        <v>0.37124212159167391</v>
      </c>
      <c r="I4868" s="21">
        <f t="shared" si="253"/>
        <v>0.78894561529159546</v>
      </c>
      <c r="J4868" s="21">
        <f t="shared" si="254"/>
        <v>0.78894349514423256</v>
      </c>
    </row>
    <row r="4869" spans="1:10" x14ac:dyDescent="0.3">
      <c r="A4869" s="3">
        <f t="shared" si="256"/>
        <v>2041</v>
      </c>
      <c r="B4869" s="3">
        <v>1</v>
      </c>
      <c r="C4869" s="4">
        <v>18</v>
      </c>
      <c r="D4869">
        <f t="shared" si="248"/>
        <v>0.9999641543182648</v>
      </c>
      <c r="E4869" s="21">
        <f t="shared" si="249"/>
        <v>0.73029112815856934</v>
      </c>
      <c r="F4869" s="21">
        <f t="shared" si="250"/>
        <v>0.73026495037521533</v>
      </c>
      <c r="G4869" s="21">
        <f t="shared" si="251"/>
        <v>0.37124311923980707</v>
      </c>
      <c r="H4869" s="21">
        <f t="shared" si="252"/>
        <v>0.3712298117771084</v>
      </c>
      <c r="I4869" s="21">
        <f t="shared" si="253"/>
        <v>0.78894561529159546</v>
      </c>
      <c r="J4869" s="21">
        <f t="shared" si="254"/>
        <v>0.7889173349981633</v>
      </c>
    </row>
    <row r="4870" spans="1:10" x14ac:dyDescent="0.3">
      <c r="A4870" s="3">
        <f t="shared" si="256"/>
        <v>2041</v>
      </c>
      <c r="B4870" s="3">
        <v>1</v>
      </c>
      <c r="C4870" s="4">
        <v>19</v>
      </c>
      <c r="D4870">
        <f t="shared" si="248"/>
        <v>1.0001372533838238</v>
      </c>
      <c r="E4870" s="21">
        <f t="shared" si="249"/>
        <v>0.73029112815856934</v>
      </c>
      <c r="F4870" s="21">
        <f t="shared" si="250"/>
        <v>0.73039136308708552</v>
      </c>
      <c r="G4870" s="21">
        <f t="shared" si="251"/>
        <v>0.37124311923980707</v>
      </c>
      <c r="H4870" s="21">
        <f t="shared" si="252"/>
        <v>0.37129407361414402</v>
      </c>
      <c r="I4870" s="21">
        <f t="shared" si="253"/>
        <v>0.78894561529159546</v>
      </c>
      <c r="J4870" s="21">
        <f t="shared" si="254"/>
        <v>0.78905390074694715</v>
      </c>
    </row>
    <row r="4871" spans="1:10" x14ac:dyDescent="0.3">
      <c r="A4871" s="3">
        <f t="shared" si="256"/>
        <v>2041</v>
      </c>
      <c r="B4871" s="3">
        <v>1</v>
      </c>
      <c r="C4871" s="4">
        <v>20</v>
      </c>
      <c r="D4871">
        <f t="shared" si="248"/>
        <v>1.0029174337531075</v>
      </c>
      <c r="E4871" s="21">
        <f t="shared" si="249"/>
        <v>36.535926818847663</v>
      </c>
      <c r="F4871" s="21">
        <f t="shared" si="250"/>
        <v>36.642517964950038</v>
      </c>
      <c r="G4871" s="21">
        <f t="shared" si="251"/>
        <v>22.554750442504879</v>
      </c>
      <c r="H4871" s="21">
        <f t="shared" si="252"/>
        <v>22.620552432738759</v>
      </c>
      <c r="I4871" s="21">
        <f t="shared" si="253"/>
        <v>42.921123504638672</v>
      </c>
      <c r="J4871" s="21">
        <f t="shared" si="254"/>
        <v>43.046343039072397</v>
      </c>
    </row>
    <row r="4872" spans="1:10" x14ac:dyDescent="0.3">
      <c r="A4872" s="3">
        <f t="shared" si="256"/>
        <v>2041</v>
      </c>
      <c r="B4872" s="3">
        <v>1</v>
      </c>
      <c r="C4872" s="4">
        <v>21</v>
      </c>
      <c r="D4872">
        <f t="shared" si="248"/>
        <v>1.0029384878706396</v>
      </c>
      <c r="E4872" s="21">
        <f t="shared" si="249"/>
        <v>36.55780029296875</v>
      </c>
      <c r="F4872" s="21">
        <f t="shared" si="250"/>
        <v>36.665224945706903</v>
      </c>
      <c r="G4872" s="21">
        <f t="shared" si="251"/>
        <v>22.57536506652832</v>
      </c>
      <c r="H4872" s="21">
        <f t="shared" si="252"/>
        <v>22.641702502951574</v>
      </c>
      <c r="I4872" s="21">
        <f t="shared" si="253"/>
        <v>42.949996948242188</v>
      </c>
      <c r="J4872" s="21">
        <f t="shared" si="254"/>
        <v>43.076204993318605</v>
      </c>
    </row>
    <row r="4873" spans="1:10" x14ac:dyDescent="0.3">
      <c r="A4873" s="3">
        <f t="shared" si="256"/>
        <v>2041</v>
      </c>
      <c r="B4873" s="3">
        <v>1</v>
      </c>
      <c r="C4873" s="4">
        <v>22</v>
      </c>
      <c r="D4873">
        <f t="shared" si="248"/>
        <v>1.0029359677221148</v>
      </c>
      <c r="E4873" s="21">
        <f t="shared" si="249"/>
        <v>36.55780029296875</v>
      </c>
      <c r="F4873" s="21">
        <f t="shared" si="250"/>
        <v>36.665132814620428</v>
      </c>
      <c r="G4873" s="21">
        <f t="shared" si="251"/>
        <v>22.57536506652832</v>
      </c>
      <c r="H4873" s="21">
        <f t="shared" si="252"/>
        <v>22.641645609678605</v>
      </c>
      <c r="I4873" s="21">
        <f t="shared" si="253"/>
        <v>42.949996948242188</v>
      </c>
      <c r="J4873" s="21">
        <f t="shared" si="254"/>
        <v>43.076096752947159</v>
      </c>
    </row>
    <row r="4874" spans="1:10" x14ac:dyDescent="0.3">
      <c r="A4874" s="3">
        <f t="shared" si="256"/>
        <v>2041</v>
      </c>
      <c r="B4874" s="3">
        <v>1</v>
      </c>
      <c r="C4874" s="4">
        <v>23</v>
      </c>
      <c r="D4874">
        <f t="shared" si="248"/>
        <v>1.0029339502826142</v>
      </c>
      <c r="E4874" s="21">
        <f t="shared" si="249"/>
        <v>36.549053192138672</v>
      </c>
      <c r="F4874" s="21">
        <f t="shared" si="250"/>
        <v>36.656286297081031</v>
      </c>
      <c r="G4874" s="21">
        <f t="shared" si="251"/>
        <v>22.567121505737301</v>
      </c>
      <c r="H4874" s="21">
        <f t="shared" si="252"/>
        <v>22.633332318256848</v>
      </c>
      <c r="I4874" s="21">
        <f t="shared" si="253"/>
        <v>42.938449859619141</v>
      </c>
      <c r="J4874" s="21">
        <f t="shared" si="254"/>
        <v>43.064429136719788</v>
      </c>
    </row>
    <row r="4875" spans="1:10" x14ac:dyDescent="0.3">
      <c r="A4875" s="3">
        <f t="shared" si="256"/>
        <v>2041</v>
      </c>
      <c r="B4875" s="3">
        <v>2</v>
      </c>
      <c r="C4875" s="4">
        <v>0</v>
      </c>
      <c r="D4875">
        <f t="shared" si="248"/>
        <v>1.0041019537097331</v>
      </c>
      <c r="E4875" s="21">
        <f t="shared" si="249"/>
        <v>84.722373962402344</v>
      </c>
      <c r="F4875" s="21">
        <f t="shared" si="250"/>
        <v>85.069901218574813</v>
      </c>
      <c r="G4875" s="21">
        <f t="shared" si="251"/>
        <v>40.570278167724609</v>
      </c>
      <c r="H4875" s="21">
        <f t="shared" si="252"/>
        <v>40.736695570759608</v>
      </c>
      <c r="I4875" s="21">
        <f t="shared" si="253"/>
        <v>99.230392456054688</v>
      </c>
      <c r="J4875" s="21">
        <f t="shared" si="254"/>
        <v>99.637430932508067</v>
      </c>
    </row>
    <row r="4876" spans="1:10" x14ac:dyDescent="0.3">
      <c r="A4876" s="3">
        <f t="shared" si="256"/>
        <v>2041</v>
      </c>
      <c r="B4876" s="3">
        <v>2</v>
      </c>
      <c r="C4876" s="4">
        <v>1</v>
      </c>
      <c r="D4876">
        <f t="shared" si="248"/>
        <v>1.0050588664145059</v>
      </c>
      <c r="E4876" s="21">
        <f t="shared" si="249"/>
        <v>80.107559204101563</v>
      </c>
      <c r="F4876" s="21">
        <f t="shared" si="250"/>
        <v>80.512812644907243</v>
      </c>
      <c r="G4876" s="21">
        <f t="shared" si="251"/>
        <v>39.416095733642578</v>
      </c>
      <c r="H4876" s="21">
        <f t="shared" si="252"/>
        <v>39.615496496540452</v>
      </c>
      <c r="I4876" s="21">
        <f t="shared" si="253"/>
        <v>96.8880615234375</v>
      </c>
      <c r="J4876" s="21">
        <f t="shared" si="254"/>
        <v>97.378205283845006</v>
      </c>
    </row>
    <row r="4877" spans="1:10" x14ac:dyDescent="0.3">
      <c r="A4877" s="3">
        <f t="shared" si="256"/>
        <v>2041</v>
      </c>
      <c r="B4877" s="3">
        <v>2</v>
      </c>
      <c r="C4877" s="4">
        <v>2</v>
      </c>
      <c r="D4877">
        <f t="shared" si="248"/>
        <v>1.0050533817738345</v>
      </c>
      <c r="E4877" s="21">
        <f t="shared" si="249"/>
        <v>80.107559204101563</v>
      </c>
      <c r="F4877" s="21">
        <f t="shared" si="250"/>
        <v>80.512373283729943</v>
      </c>
      <c r="G4877" s="21">
        <f t="shared" si="251"/>
        <v>39.416095733642578</v>
      </c>
      <c r="H4877" s="21">
        <f t="shared" si="252"/>
        <v>39.615280313418687</v>
      </c>
      <c r="I4877" s="21">
        <f t="shared" si="253"/>
        <v>96.8880615234375</v>
      </c>
      <c r="J4877" s="21">
        <f t="shared" si="254"/>
        <v>97.377673887642203</v>
      </c>
    </row>
    <row r="4878" spans="1:10" x14ac:dyDescent="0.3">
      <c r="A4878" s="3">
        <f t="shared" si="256"/>
        <v>2041</v>
      </c>
      <c r="B4878" s="3">
        <v>2</v>
      </c>
      <c r="C4878" s="4">
        <v>3</v>
      </c>
      <c r="D4878">
        <f t="shared" si="248"/>
        <v>1.0050528317325413</v>
      </c>
      <c r="E4878" s="21">
        <f t="shared" si="249"/>
        <v>80.107559204101563</v>
      </c>
      <c r="F4878" s="21">
        <f t="shared" si="250"/>
        <v>80.51232922126448</v>
      </c>
      <c r="G4878" s="21">
        <f t="shared" si="251"/>
        <v>39.416095733642578</v>
      </c>
      <c r="H4878" s="21">
        <f t="shared" si="252"/>
        <v>39.615258632938414</v>
      </c>
      <c r="I4878" s="21">
        <f t="shared" si="253"/>
        <v>96.8880615234375</v>
      </c>
      <c r="J4878" s="21">
        <f t="shared" si="254"/>
        <v>97.377620595207546</v>
      </c>
    </row>
    <row r="4879" spans="1:10" x14ac:dyDescent="0.3">
      <c r="A4879" s="3">
        <f t="shared" si="256"/>
        <v>2041</v>
      </c>
      <c r="B4879" s="3">
        <v>2</v>
      </c>
      <c r="C4879" s="4">
        <v>4</v>
      </c>
      <c r="D4879">
        <f t="shared" si="248"/>
        <v>1.0050527500123365</v>
      </c>
      <c r="E4879" s="21">
        <f t="shared" si="249"/>
        <v>80.107559204101563</v>
      </c>
      <c r="F4879" s="21">
        <f t="shared" si="250"/>
        <v>80.512322674858339</v>
      </c>
      <c r="G4879" s="21">
        <f t="shared" si="251"/>
        <v>39.416095733642578</v>
      </c>
      <c r="H4879" s="21">
        <f t="shared" si="252"/>
        <v>39.615255411846995</v>
      </c>
      <c r="I4879" s="21">
        <f t="shared" si="253"/>
        <v>96.8880615234375</v>
      </c>
      <c r="J4879" s="21">
        <f t="shared" si="254"/>
        <v>97.377612677495307</v>
      </c>
    </row>
    <row r="4880" spans="1:10" x14ac:dyDescent="0.3">
      <c r="A4880" s="3">
        <f t="shared" si="256"/>
        <v>2041</v>
      </c>
      <c r="B4880" s="3">
        <v>2</v>
      </c>
      <c r="C4880" s="4">
        <v>5</v>
      </c>
      <c r="D4880">
        <f t="shared" si="248"/>
        <v>1.0050605955402394</v>
      </c>
      <c r="E4880" s="21">
        <f t="shared" si="249"/>
        <v>80.107559204101563</v>
      </c>
      <c r="F4880" s="21">
        <f t="shared" si="250"/>
        <v>80.512951160949299</v>
      </c>
      <c r="G4880" s="21">
        <f t="shared" si="251"/>
        <v>39.416095733642578</v>
      </c>
      <c r="H4880" s="21">
        <f t="shared" si="252"/>
        <v>39.615564651925901</v>
      </c>
      <c r="I4880" s="21">
        <f t="shared" si="253"/>
        <v>96.8880615234375</v>
      </c>
      <c r="J4880" s="21">
        <f t="shared" si="254"/>
        <v>97.378372815485449</v>
      </c>
    </row>
    <row r="4881" spans="1:10" x14ac:dyDescent="0.3">
      <c r="A4881" s="3">
        <f t="shared" si="256"/>
        <v>2041</v>
      </c>
      <c r="B4881" s="3">
        <v>2</v>
      </c>
      <c r="C4881" s="4">
        <v>6</v>
      </c>
      <c r="D4881">
        <f t="shared" si="248"/>
        <v>1.0050595922060164</v>
      </c>
      <c r="E4881" s="21">
        <f t="shared" si="249"/>
        <v>5.3673171997070313</v>
      </c>
      <c r="F4881" s="21">
        <f t="shared" si="250"/>
        <v>5.3944736359778869</v>
      </c>
      <c r="G4881" s="21">
        <f t="shared" si="251"/>
        <v>1.241219639778137</v>
      </c>
      <c r="H4881" s="21">
        <f t="shared" si="252"/>
        <v>1.2474997049935128</v>
      </c>
      <c r="I4881" s="21">
        <f t="shared" si="253"/>
        <v>5.3026828765869141</v>
      </c>
      <c r="J4881" s="21">
        <f t="shared" si="254"/>
        <v>5.3295122895402693</v>
      </c>
    </row>
    <row r="4882" spans="1:10" x14ac:dyDescent="0.3">
      <c r="A4882" s="3">
        <f t="shared" si="256"/>
        <v>2041</v>
      </c>
      <c r="B4882" s="3">
        <v>2</v>
      </c>
      <c r="C4882" s="4">
        <v>7</v>
      </c>
      <c r="D4882">
        <f t="shared" si="248"/>
        <v>1.0050709406069165</v>
      </c>
      <c r="E4882" s="21">
        <f t="shared" si="249"/>
        <v>5.3673171997070313</v>
      </c>
      <c r="F4882" s="21">
        <f t="shared" si="250"/>
        <v>5.394534546445227</v>
      </c>
      <c r="G4882" s="21">
        <f t="shared" si="251"/>
        <v>1.241219639778137</v>
      </c>
      <c r="H4882" s="21">
        <f t="shared" si="252"/>
        <v>1.2475137908515901</v>
      </c>
      <c r="I4882" s="21">
        <f t="shared" si="253"/>
        <v>5.3026828765869141</v>
      </c>
      <c r="J4882" s="21">
        <f t="shared" si="254"/>
        <v>5.329572466511399</v>
      </c>
    </row>
    <row r="4883" spans="1:10" x14ac:dyDescent="0.3">
      <c r="A4883" s="3">
        <f t="shared" si="256"/>
        <v>2041</v>
      </c>
      <c r="B4883" s="3">
        <v>2</v>
      </c>
      <c r="C4883" s="4">
        <v>8</v>
      </c>
      <c r="D4883">
        <f t="shared" si="248"/>
        <v>1.0050689756014417</v>
      </c>
      <c r="E4883" s="21">
        <f t="shared" si="249"/>
        <v>4.8889203071594238</v>
      </c>
      <c r="F4883" s="21">
        <f t="shared" si="250"/>
        <v>4.913702124913808</v>
      </c>
      <c r="G4883" s="21">
        <f t="shared" si="251"/>
        <v>1.143484473228455</v>
      </c>
      <c r="H4883" s="21">
        <f t="shared" si="252"/>
        <v>1.1492807681238775</v>
      </c>
      <c r="I4883" s="21">
        <f t="shared" si="253"/>
        <v>5.0350871086120614</v>
      </c>
      <c r="J4883" s="21">
        <f t="shared" si="254"/>
        <v>5.06060984231675</v>
      </c>
    </row>
    <row r="4884" spans="1:10" x14ac:dyDescent="0.3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0.99905086701187862</v>
      </c>
      <c r="E4884" s="21">
        <f t="shared" ref="E4884:E4947" si="258">$E4596</f>
        <v>4.8889203071594238</v>
      </c>
      <c r="F4884" s="21">
        <f t="shared" ref="F4884:F4947" si="259">$F4596</f>
        <v>4.8842800716196022</v>
      </c>
      <c r="G4884" s="21">
        <f t="shared" ref="G4884:G4947" si="260">$G4596</f>
        <v>1.143484473228455</v>
      </c>
      <c r="H4884" s="21">
        <f t="shared" ref="H4884:H4947" si="261">$H4596</f>
        <v>1.1423991543935093</v>
      </c>
      <c r="I4884" s="21">
        <f t="shared" ref="I4884:I4947" si="262">$I4596</f>
        <v>5.0350871086120614</v>
      </c>
      <c r="J4884" s="21">
        <f t="shared" ref="J4884:J4947" si="263">$J4596</f>
        <v>5.030308141339213</v>
      </c>
    </row>
    <row r="4885" spans="1:10" x14ac:dyDescent="0.3">
      <c r="A4885" s="3">
        <f t="shared" si="256"/>
        <v>2041</v>
      </c>
      <c r="B4885" s="3">
        <v>2</v>
      </c>
      <c r="C4885" s="4">
        <v>10</v>
      </c>
      <c r="D4885">
        <f t="shared" si="257"/>
        <v>0.99974980652043055</v>
      </c>
      <c r="E4885" s="21">
        <f t="shared" si="258"/>
        <v>1.4378397464752199</v>
      </c>
      <c r="F4885" s="21">
        <f t="shared" si="259"/>
        <v>1.437480008345986</v>
      </c>
      <c r="G4885" s="21">
        <f t="shared" si="260"/>
        <v>0.3350871205329895</v>
      </c>
      <c r="H4885" s="21">
        <f t="shared" si="261"/>
        <v>0.33500328392034445</v>
      </c>
      <c r="I4885" s="21">
        <f t="shared" si="262"/>
        <v>1.4615330696105959</v>
      </c>
      <c r="J4885" s="21">
        <f t="shared" si="263"/>
        <v>1.4611674035664042</v>
      </c>
    </row>
    <row r="4886" spans="1:10" x14ac:dyDescent="0.3">
      <c r="A4886" s="3">
        <f t="shared" si="256"/>
        <v>2041</v>
      </c>
      <c r="B4886" s="3">
        <v>2</v>
      </c>
      <c r="C4886" s="4">
        <v>11</v>
      </c>
      <c r="D4886">
        <f t="shared" si="257"/>
        <v>0.99966487856548569</v>
      </c>
      <c r="E4886" s="21">
        <f t="shared" si="258"/>
        <v>1.4378397464752199</v>
      </c>
      <c r="F4886" s="21">
        <f t="shared" si="259"/>
        <v>1.4373578955567794</v>
      </c>
      <c r="G4886" s="21">
        <f t="shared" si="260"/>
        <v>0.3350871205329895</v>
      </c>
      <c r="H4886" s="21">
        <f t="shared" si="261"/>
        <v>0.33497482565646924</v>
      </c>
      <c r="I4886" s="21">
        <f t="shared" si="262"/>
        <v>1.4615330696105959</v>
      </c>
      <c r="J4886" s="21">
        <f t="shared" si="263"/>
        <v>1.461043278551718</v>
      </c>
    </row>
    <row r="4887" spans="1:10" x14ac:dyDescent="0.3">
      <c r="A4887" s="3">
        <f t="shared" si="256"/>
        <v>2041</v>
      </c>
      <c r="B4887" s="3">
        <v>2</v>
      </c>
      <c r="C4887" s="4">
        <v>12</v>
      </c>
      <c r="D4887">
        <f t="shared" si="257"/>
        <v>0.99972252891410907</v>
      </c>
      <c r="E4887" s="21">
        <f t="shared" si="258"/>
        <v>1.4378397464752199</v>
      </c>
      <c r="F4887" s="21">
        <f t="shared" si="259"/>
        <v>1.4374407875194284</v>
      </c>
      <c r="G4887" s="21">
        <f t="shared" si="260"/>
        <v>0.3350871205329895</v>
      </c>
      <c r="H4887" s="21">
        <f t="shared" si="261"/>
        <v>0.33499414354578716</v>
      </c>
      <c r="I4887" s="21">
        <f t="shared" si="262"/>
        <v>1.4615330696105959</v>
      </c>
      <c r="J4887" s="21">
        <f t="shared" si="263"/>
        <v>1.4611275364427057</v>
      </c>
    </row>
    <row r="4888" spans="1:10" x14ac:dyDescent="0.3">
      <c r="A4888" s="3">
        <f t="shared" si="256"/>
        <v>2041</v>
      </c>
      <c r="B4888" s="3">
        <v>2</v>
      </c>
      <c r="C4888" s="4">
        <v>13</v>
      </c>
      <c r="D4888">
        <f t="shared" si="257"/>
        <v>0.99971929172858431</v>
      </c>
      <c r="E4888" s="21">
        <f t="shared" si="258"/>
        <v>1.4378397464752199</v>
      </c>
      <c r="F4888" s="21">
        <f t="shared" si="259"/>
        <v>1.4374361329654142</v>
      </c>
      <c r="G4888" s="21">
        <f t="shared" si="260"/>
        <v>0.3350871205329895</v>
      </c>
      <c r="H4888" s="21">
        <f t="shared" si="261"/>
        <v>0.33499305880661101</v>
      </c>
      <c r="I4888" s="21">
        <f t="shared" si="262"/>
        <v>1.4615330696105959</v>
      </c>
      <c r="J4888" s="21">
        <f t="shared" si="263"/>
        <v>1.4611228051890086</v>
      </c>
    </row>
    <row r="4889" spans="1:10" x14ac:dyDescent="0.3">
      <c r="A4889" s="3">
        <f t="shared" si="256"/>
        <v>2041</v>
      </c>
      <c r="B4889" s="3">
        <v>2</v>
      </c>
      <c r="C4889" s="4">
        <v>14</v>
      </c>
      <c r="D4889">
        <f t="shared" si="257"/>
        <v>0.99972354125961971</v>
      </c>
      <c r="E4889" s="21">
        <f t="shared" si="258"/>
        <v>1.4378397464752199</v>
      </c>
      <c r="F4889" s="21">
        <f t="shared" si="259"/>
        <v>1.4374422431100407</v>
      </c>
      <c r="G4889" s="21">
        <f t="shared" si="260"/>
        <v>0.3350871205329895</v>
      </c>
      <c r="H4889" s="21">
        <f t="shared" si="261"/>
        <v>0.33499448276972932</v>
      </c>
      <c r="I4889" s="21">
        <f t="shared" si="262"/>
        <v>1.4615330696105959</v>
      </c>
      <c r="J4889" s="21">
        <f t="shared" si="263"/>
        <v>1.4611290160191472</v>
      </c>
    </row>
    <row r="4890" spans="1:10" x14ac:dyDescent="0.3">
      <c r="A4890" s="3">
        <f t="shared" si="256"/>
        <v>2041</v>
      </c>
      <c r="B4890" s="3">
        <v>2</v>
      </c>
      <c r="C4890" s="4">
        <v>15</v>
      </c>
      <c r="D4890">
        <f t="shared" si="257"/>
        <v>0.99984531361504847</v>
      </c>
      <c r="E4890" s="21">
        <f t="shared" si="258"/>
        <v>1.4378397464752199</v>
      </c>
      <c r="F4890" s="21">
        <f t="shared" si="259"/>
        <v>1.4376173322426982</v>
      </c>
      <c r="G4890" s="21">
        <f t="shared" si="260"/>
        <v>0.3350871205329895</v>
      </c>
      <c r="H4890" s="21">
        <f t="shared" si="261"/>
        <v>0.33503528711767044</v>
      </c>
      <c r="I4890" s="21">
        <f t="shared" si="262"/>
        <v>1.4615330696105959</v>
      </c>
      <c r="J4890" s="21">
        <f t="shared" si="263"/>
        <v>1.4613069903435707</v>
      </c>
    </row>
    <row r="4891" spans="1:10" x14ac:dyDescent="0.3">
      <c r="A4891" s="3">
        <f t="shared" si="256"/>
        <v>2041</v>
      </c>
      <c r="B4891" s="3">
        <v>2</v>
      </c>
      <c r="C4891" s="4">
        <v>16</v>
      </c>
      <c r="D4891">
        <f t="shared" si="257"/>
        <v>0.99985288668719541</v>
      </c>
      <c r="E4891" s="21">
        <f t="shared" si="258"/>
        <v>1.4378397464752199</v>
      </c>
      <c r="F4891" s="21">
        <f t="shared" si="259"/>
        <v>1.4376282211068339</v>
      </c>
      <c r="G4891" s="21">
        <f t="shared" si="260"/>
        <v>0.3350871205329895</v>
      </c>
      <c r="H4891" s="21">
        <f t="shared" si="261"/>
        <v>0.33503782475660976</v>
      </c>
      <c r="I4891" s="21">
        <f t="shared" si="262"/>
        <v>1.4615330696105959</v>
      </c>
      <c r="J4891" s="21">
        <f t="shared" si="263"/>
        <v>1.461318058638952</v>
      </c>
    </row>
    <row r="4892" spans="1:10" x14ac:dyDescent="0.3">
      <c r="A4892" s="3">
        <f t="shared" si="256"/>
        <v>2041</v>
      </c>
      <c r="B4892" s="3">
        <v>2</v>
      </c>
      <c r="C4892" s="4">
        <v>17</v>
      </c>
      <c r="D4892">
        <f t="shared" si="257"/>
        <v>0.99980312976382291</v>
      </c>
      <c r="E4892" s="21">
        <f t="shared" si="258"/>
        <v>1.4378397464752199</v>
      </c>
      <c r="F4892" s="21">
        <f t="shared" si="259"/>
        <v>1.4375566786247465</v>
      </c>
      <c r="G4892" s="21">
        <f t="shared" si="260"/>
        <v>0.3350871205329895</v>
      </c>
      <c r="H4892" s="21">
        <f t="shared" si="261"/>
        <v>0.33502115185243025</v>
      </c>
      <c r="I4892" s="21">
        <f t="shared" si="262"/>
        <v>1.4615330696105959</v>
      </c>
      <c r="J4892" s="21">
        <f t="shared" si="263"/>
        <v>1.4612453372500012</v>
      </c>
    </row>
    <row r="4893" spans="1:10" x14ac:dyDescent="0.3">
      <c r="A4893" s="3">
        <f t="shared" si="256"/>
        <v>2041</v>
      </c>
      <c r="B4893" s="3">
        <v>2</v>
      </c>
      <c r="C4893" s="4">
        <v>18</v>
      </c>
      <c r="D4893">
        <f t="shared" si="257"/>
        <v>0.99977196798493873</v>
      </c>
      <c r="E4893" s="21">
        <f t="shared" si="258"/>
        <v>1.4378397464752199</v>
      </c>
      <c r="F4893" s="21">
        <f t="shared" si="259"/>
        <v>1.4375118729804961</v>
      </c>
      <c r="G4893" s="21">
        <f t="shared" si="260"/>
        <v>0.3350871205329895</v>
      </c>
      <c r="H4893" s="21">
        <f t="shared" si="261"/>
        <v>0.33501070994167326</v>
      </c>
      <c r="I4893" s="21">
        <f t="shared" si="262"/>
        <v>1.4615330696105959</v>
      </c>
      <c r="J4893" s="21">
        <f t="shared" si="263"/>
        <v>1.4611997932796539</v>
      </c>
    </row>
    <row r="4894" spans="1:10" x14ac:dyDescent="0.3">
      <c r="A4894" s="3">
        <f t="shared" si="256"/>
        <v>2041</v>
      </c>
      <c r="B4894" s="3">
        <v>2</v>
      </c>
      <c r="C4894" s="4">
        <v>19</v>
      </c>
      <c r="D4894">
        <f t="shared" si="257"/>
        <v>1.002284026095448</v>
      </c>
      <c r="E4894" s="21">
        <f t="shared" si="258"/>
        <v>4.7932405471801758</v>
      </c>
      <c r="F4894" s="21">
        <f t="shared" si="259"/>
        <v>4.8041884336716949</v>
      </c>
      <c r="G4894" s="21">
        <f t="shared" si="260"/>
        <v>1.123937249183655</v>
      </c>
      <c r="H4894" s="21">
        <f t="shared" si="261"/>
        <v>1.1265043511904365</v>
      </c>
      <c r="I4894" s="21">
        <f t="shared" si="262"/>
        <v>4.9815678596496582</v>
      </c>
      <c r="J4894" s="21">
        <f t="shared" si="263"/>
        <v>4.9929458906373432</v>
      </c>
    </row>
    <row r="4895" spans="1:10" x14ac:dyDescent="0.3">
      <c r="A4895" s="3">
        <f t="shared" si="256"/>
        <v>2041</v>
      </c>
      <c r="B4895" s="3">
        <v>2</v>
      </c>
      <c r="C4895" s="4">
        <v>20</v>
      </c>
      <c r="D4895">
        <f t="shared" si="257"/>
        <v>1.0042210919492829</v>
      </c>
      <c r="E4895" s="21">
        <f t="shared" si="258"/>
        <v>85.645332336425781</v>
      </c>
      <c r="F4895" s="21">
        <f t="shared" si="259"/>
        <v>86.006849159244723</v>
      </c>
      <c r="G4895" s="21">
        <f t="shared" si="260"/>
        <v>40.801116943359382</v>
      </c>
      <c r="H4895" s="21">
        <f t="shared" si="261"/>
        <v>40.973342209610749</v>
      </c>
      <c r="I4895" s="21">
        <f t="shared" si="262"/>
        <v>99.6988525390625</v>
      </c>
      <c r="J4895" s="21">
        <f t="shared" si="263"/>
        <v>100.11969056286787</v>
      </c>
    </row>
    <row r="4896" spans="1:10" x14ac:dyDescent="0.3">
      <c r="A4896" s="3">
        <f t="shared" si="256"/>
        <v>2041</v>
      </c>
      <c r="B4896" s="3">
        <v>2</v>
      </c>
      <c r="C4896" s="4">
        <v>21</v>
      </c>
      <c r="D4896">
        <f t="shared" si="257"/>
        <v>1.0042348515562032</v>
      </c>
      <c r="E4896" s="21">
        <f t="shared" si="258"/>
        <v>86.568290710449219</v>
      </c>
      <c r="F4896" s="21">
        <f t="shared" si="259"/>
        <v>86.934894571082211</v>
      </c>
      <c r="G4896" s="21">
        <f t="shared" si="260"/>
        <v>41.031955718994141</v>
      </c>
      <c r="H4896" s="21">
        <f t="shared" si="261"/>
        <v>41.205719960524782</v>
      </c>
      <c r="I4896" s="21">
        <f t="shared" si="262"/>
        <v>100.1673126220703</v>
      </c>
      <c r="J4896" s="21">
        <f t="shared" si="263"/>
        <v>100.59150632180857</v>
      </c>
    </row>
    <row r="4897" spans="1:10" x14ac:dyDescent="0.3">
      <c r="A4897" s="3">
        <f t="shared" si="256"/>
        <v>2041</v>
      </c>
      <c r="B4897" s="3">
        <v>2</v>
      </c>
      <c r="C4897" s="4">
        <v>22</v>
      </c>
      <c r="D4897">
        <f t="shared" si="257"/>
        <v>1.0042357719963275</v>
      </c>
      <c r="E4897" s="21">
        <f t="shared" si="258"/>
        <v>86.568290710449219</v>
      </c>
      <c r="F4897" s="21">
        <f t="shared" si="259"/>
        <v>86.934974252010477</v>
      </c>
      <c r="G4897" s="21">
        <f t="shared" si="260"/>
        <v>41.031955718994141</v>
      </c>
      <c r="H4897" s="21">
        <f t="shared" si="261"/>
        <v>41.205757727983205</v>
      </c>
      <c r="I4897" s="21">
        <f t="shared" si="262"/>
        <v>100.1673126220703</v>
      </c>
      <c r="J4897" s="21">
        <f t="shared" si="263"/>
        <v>100.59159851982224</v>
      </c>
    </row>
    <row r="4898" spans="1:10" x14ac:dyDescent="0.3">
      <c r="A4898" s="3">
        <f t="shared" si="256"/>
        <v>2041</v>
      </c>
      <c r="B4898" s="3">
        <v>2</v>
      </c>
      <c r="C4898" s="4">
        <v>23</v>
      </c>
      <c r="D4898">
        <f t="shared" si="257"/>
        <v>1.0042325162176358</v>
      </c>
      <c r="E4898" s="21">
        <f t="shared" si="258"/>
        <v>85.645332336425781</v>
      </c>
      <c r="F4898" s="21">
        <f t="shared" si="259"/>
        <v>86.007827594504505</v>
      </c>
      <c r="G4898" s="21">
        <f t="shared" si="260"/>
        <v>40.801116943359382</v>
      </c>
      <c r="H4898" s="21">
        <f t="shared" si="261"/>
        <v>40.973808332519802</v>
      </c>
      <c r="I4898" s="21">
        <f t="shared" si="262"/>
        <v>99.6988525390625</v>
      </c>
      <c r="J4898" s="21">
        <f t="shared" si="263"/>
        <v>100.12082954931375</v>
      </c>
    </row>
    <row r="4899" spans="1:10" x14ac:dyDescent="0.3">
      <c r="A4899" s="3">
        <f t="shared" si="256"/>
        <v>2041</v>
      </c>
      <c r="B4899" s="3">
        <v>3</v>
      </c>
      <c r="C4899" s="4">
        <v>0</v>
      </c>
      <c r="D4899">
        <f t="shared" si="257"/>
        <v>1.0035447602009047</v>
      </c>
      <c r="E4899" s="21">
        <f t="shared" si="258"/>
        <v>103.8175582885742</v>
      </c>
      <c r="F4899" s="21">
        <f t="shared" si="259"/>
        <v>104.18556663735065</v>
      </c>
      <c r="G4899" s="21">
        <f t="shared" si="260"/>
        <v>50.140239715576172</v>
      </c>
      <c r="H4899" s="21">
        <f t="shared" si="261"/>
        <v>50.317974841783766</v>
      </c>
      <c r="I4899" s="21">
        <f t="shared" si="262"/>
        <v>118.0529403686523</v>
      </c>
      <c r="J4899" s="21">
        <f t="shared" si="263"/>
        <v>118.47140973327087</v>
      </c>
    </row>
    <row r="4900" spans="1:10" x14ac:dyDescent="0.3">
      <c r="A4900" s="3">
        <f t="shared" si="256"/>
        <v>2041</v>
      </c>
      <c r="B4900" s="3">
        <v>3</v>
      </c>
      <c r="C4900" s="4">
        <v>1</v>
      </c>
      <c r="D4900">
        <f t="shared" si="257"/>
        <v>1.0048177099228939</v>
      </c>
      <c r="E4900" s="21">
        <f t="shared" si="258"/>
        <v>103.8175582885742</v>
      </c>
      <c r="F4900" s="21">
        <f t="shared" si="259"/>
        <v>104.31772116931168</v>
      </c>
      <c r="G4900" s="21">
        <f t="shared" si="260"/>
        <v>50.140239715576172</v>
      </c>
      <c r="H4900" s="21">
        <f t="shared" si="261"/>
        <v>50.381800845990178</v>
      </c>
      <c r="I4900" s="21">
        <f t="shared" si="262"/>
        <v>118.0529403686523</v>
      </c>
      <c r="J4900" s="21">
        <f t="shared" si="263"/>
        <v>118.62168519089316</v>
      </c>
    </row>
    <row r="4901" spans="1:10" x14ac:dyDescent="0.3">
      <c r="A4901" s="3">
        <f t="shared" si="256"/>
        <v>2041</v>
      </c>
      <c r="B4901" s="3">
        <v>3</v>
      </c>
      <c r="C4901" s="4">
        <v>2</v>
      </c>
      <c r="D4901">
        <f t="shared" si="257"/>
        <v>1.0048133244312187</v>
      </c>
      <c r="E4901" s="21">
        <f t="shared" si="258"/>
        <v>103.8175582885742</v>
      </c>
      <c r="F4901" s="21">
        <f t="shared" si="259"/>
        <v>104.31726587827407</v>
      </c>
      <c r="G4901" s="21">
        <f t="shared" si="260"/>
        <v>50.140239715576172</v>
      </c>
      <c r="H4901" s="21">
        <f t="shared" si="261"/>
        <v>50.381580956386316</v>
      </c>
      <c r="I4901" s="21">
        <f t="shared" si="262"/>
        <v>118.0529403686523</v>
      </c>
      <c r="J4901" s="21">
        <f t="shared" si="263"/>
        <v>118.62116747070594</v>
      </c>
    </row>
    <row r="4902" spans="1:10" x14ac:dyDescent="0.3">
      <c r="A4902" s="3">
        <f t="shared" si="256"/>
        <v>2041</v>
      </c>
      <c r="B4902" s="3">
        <v>3</v>
      </c>
      <c r="C4902" s="4">
        <v>3</v>
      </c>
      <c r="D4902">
        <f t="shared" si="257"/>
        <v>1.0048159894037028</v>
      </c>
      <c r="E4902" s="21">
        <f t="shared" si="258"/>
        <v>103.8175582885742</v>
      </c>
      <c r="F4902" s="21">
        <f t="shared" si="259"/>
        <v>104.31754254921027</v>
      </c>
      <c r="G4902" s="21">
        <f t="shared" si="260"/>
        <v>50.140239715576172</v>
      </c>
      <c r="H4902" s="21">
        <f t="shared" si="261"/>
        <v>50.381714578745502</v>
      </c>
      <c r="I4902" s="21">
        <f t="shared" si="262"/>
        <v>118.0529403686523</v>
      </c>
      <c r="J4902" s="21">
        <f t="shared" si="263"/>
        <v>118.62148207854368</v>
      </c>
    </row>
    <row r="4903" spans="1:10" x14ac:dyDescent="0.3">
      <c r="A4903" s="3">
        <f t="shared" si="256"/>
        <v>2041</v>
      </c>
      <c r="B4903" s="3">
        <v>3</v>
      </c>
      <c r="C4903" s="4">
        <v>4</v>
      </c>
      <c r="D4903">
        <f t="shared" si="257"/>
        <v>1.0048164174315162</v>
      </c>
      <c r="E4903" s="21">
        <f t="shared" si="258"/>
        <v>103.8175582885742</v>
      </c>
      <c r="F4903" s="21">
        <f t="shared" si="259"/>
        <v>104.31758698601274</v>
      </c>
      <c r="G4903" s="21">
        <f t="shared" si="260"/>
        <v>50.140239715576172</v>
      </c>
      <c r="H4903" s="21">
        <f t="shared" si="261"/>
        <v>50.381736040162671</v>
      </c>
      <c r="I4903" s="21">
        <f t="shared" si="262"/>
        <v>118.0529403686523</v>
      </c>
      <c r="J4903" s="21">
        <f t="shared" si="263"/>
        <v>118.62153260848562</v>
      </c>
    </row>
    <row r="4904" spans="1:10" x14ac:dyDescent="0.3">
      <c r="A4904" s="3">
        <f t="shared" si="256"/>
        <v>2041</v>
      </c>
      <c r="B4904" s="3">
        <v>3</v>
      </c>
      <c r="C4904" s="4">
        <v>5</v>
      </c>
      <c r="D4904">
        <f t="shared" si="257"/>
        <v>1.0048144582152025</v>
      </c>
      <c r="E4904" s="21">
        <f t="shared" si="258"/>
        <v>103.8175582885742</v>
      </c>
      <c r="F4904" s="21">
        <f t="shared" si="259"/>
        <v>104.3173835849589</v>
      </c>
      <c r="G4904" s="21">
        <f t="shared" si="260"/>
        <v>50.140239715576172</v>
      </c>
      <c r="H4904" s="21">
        <f t="shared" si="261"/>
        <v>50.381637804587051</v>
      </c>
      <c r="I4904" s="21">
        <f t="shared" si="262"/>
        <v>118.0529403686523</v>
      </c>
      <c r="J4904" s="21">
        <f t="shared" si="263"/>
        <v>118.62130131723897</v>
      </c>
    </row>
    <row r="4905" spans="1:10" x14ac:dyDescent="0.3">
      <c r="A4905" s="3">
        <f t="shared" si="256"/>
        <v>2041</v>
      </c>
      <c r="B4905" s="3">
        <v>3</v>
      </c>
      <c r="C4905" s="4">
        <v>6</v>
      </c>
      <c r="D4905">
        <f t="shared" si="257"/>
        <v>1.0048163145761519</v>
      </c>
      <c r="E4905" s="21">
        <f t="shared" si="258"/>
        <v>103.8175582885742</v>
      </c>
      <c r="F4905" s="21">
        <f t="shared" si="259"/>
        <v>104.31757630781996</v>
      </c>
      <c r="G4905" s="21">
        <f t="shared" si="260"/>
        <v>50.140239715576172</v>
      </c>
      <c r="H4905" s="21">
        <f t="shared" si="261"/>
        <v>50.381730882970054</v>
      </c>
      <c r="I4905" s="21">
        <f t="shared" si="262"/>
        <v>118.0529403686523</v>
      </c>
      <c r="J4905" s="21">
        <f t="shared" si="263"/>
        <v>118.62152046610744</v>
      </c>
    </row>
    <row r="4906" spans="1:10" x14ac:dyDescent="0.3">
      <c r="A4906" s="3">
        <f t="shared" si="256"/>
        <v>2041</v>
      </c>
      <c r="B4906" s="3">
        <v>3</v>
      </c>
      <c r="C4906" s="4">
        <v>7</v>
      </c>
      <c r="D4906">
        <f t="shared" si="257"/>
        <v>1.0048165013978416</v>
      </c>
      <c r="E4906" s="21">
        <f t="shared" si="258"/>
        <v>62.694484710693359</v>
      </c>
      <c r="F4906" s="21">
        <f t="shared" si="259"/>
        <v>62.996452783939375</v>
      </c>
      <c r="G4906" s="21">
        <f t="shared" si="260"/>
        <v>30.19808197021484</v>
      </c>
      <c r="H4906" s="21">
        <f t="shared" si="261"/>
        <v>30.343531074236516</v>
      </c>
      <c r="I4906" s="21">
        <f t="shared" si="262"/>
        <v>75.123710632324219</v>
      </c>
      <c r="J4906" s="21">
        <f t="shared" si="263"/>
        <v>75.485544089595862</v>
      </c>
    </row>
    <row r="4907" spans="1:10" x14ac:dyDescent="0.3">
      <c r="A4907" s="3">
        <f t="shared" si="256"/>
        <v>2041</v>
      </c>
      <c r="B4907" s="3">
        <v>3</v>
      </c>
      <c r="C4907" s="4">
        <v>8</v>
      </c>
      <c r="D4907">
        <f t="shared" si="257"/>
        <v>1.004812493689657</v>
      </c>
      <c r="E4907" s="21">
        <f t="shared" si="258"/>
        <v>62.694484710693359</v>
      </c>
      <c r="F4907" s="21">
        <f t="shared" si="259"/>
        <v>62.996201522739867</v>
      </c>
      <c r="G4907" s="21">
        <f t="shared" si="260"/>
        <v>30.19808197021484</v>
      </c>
      <c r="H4907" s="21">
        <f t="shared" si="261"/>
        <v>30.343410049136242</v>
      </c>
      <c r="I4907" s="21">
        <f t="shared" si="262"/>
        <v>75.123710632324219</v>
      </c>
      <c r="J4907" s="21">
        <f t="shared" si="263"/>
        <v>75.485243015685896</v>
      </c>
    </row>
    <row r="4908" spans="1:10" x14ac:dyDescent="0.3">
      <c r="A4908" s="3">
        <f t="shared" si="256"/>
        <v>2041</v>
      </c>
      <c r="B4908" s="3">
        <v>3</v>
      </c>
      <c r="C4908" s="4">
        <v>9</v>
      </c>
      <c r="D4908">
        <f t="shared" si="257"/>
        <v>0.99912389116845246</v>
      </c>
      <c r="E4908" s="21">
        <f t="shared" si="258"/>
        <v>21.00922966003418</v>
      </c>
      <c r="F4908" s="21">
        <f t="shared" si="259"/>
        <v>20.990823288385013</v>
      </c>
      <c r="G4908" s="21">
        <f t="shared" si="260"/>
        <v>11.395145416259769</v>
      </c>
      <c r="H4908" s="21">
        <f t="shared" si="261"/>
        <v>11.385162028723816</v>
      </c>
      <c r="I4908" s="21">
        <f t="shared" si="262"/>
        <v>24.69613075256348</v>
      </c>
      <c r="J4908" s="21">
        <f t="shared" si="263"/>
        <v>24.674494254306108</v>
      </c>
    </row>
    <row r="4909" spans="1:10" x14ac:dyDescent="0.3">
      <c r="A4909" s="3">
        <f t="shared" si="256"/>
        <v>2041</v>
      </c>
      <c r="B4909" s="3">
        <v>3</v>
      </c>
      <c r="C4909" s="4">
        <v>10</v>
      </c>
      <c r="D4909">
        <f t="shared" si="257"/>
        <v>0.99957087893491881</v>
      </c>
      <c r="E4909" s="21">
        <f t="shared" si="258"/>
        <v>18.618913650512699</v>
      </c>
      <c r="F4909" s="21">
        <f t="shared" si="259"/>
        <v>18.610923882456337</v>
      </c>
      <c r="G4909" s="21">
        <f t="shared" si="260"/>
        <v>10.301827430725099</v>
      </c>
      <c r="H4909" s="21">
        <f t="shared" si="261"/>
        <v>10.297406699565745</v>
      </c>
      <c r="I4909" s="21">
        <f t="shared" si="262"/>
        <v>21.810178756713871</v>
      </c>
      <c r="J4909" s="21">
        <f t="shared" si="263"/>
        <v>21.800819549576179</v>
      </c>
    </row>
    <row r="4910" spans="1:10" x14ac:dyDescent="0.3">
      <c r="A4910" s="3">
        <f t="shared" si="256"/>
        <v>2041</v>
      </c>
      <c r="B4910" s="3">
        <v>3</v>
      </c>
      <c r="C4910" s="4">
        <v>11</v>
      </c>
      <c r="D4910">
        <f t="shared" si="257"/>
        <v>0.99959367434523472</v>
      </c>
      <c r="E4910" s="21">
        <f t="shared" si="258"/>
        <v>18.618913650512699</v>
      </c>
      <c r="F4910" s="21">
        <f t="shared" si="259"/>
        <v>18.611348308232635</v>
      </c>
      <c r="G4910" s="21">
        <f t="shared" si="260"/>
        <v>10.301827430725099</v>
      </c>
      <c r="H4910" s="21">
        <f t="shared" si="261"/>
        <v>10.297641533949031</v>
      </c>
      <c r="I4910" s="21">
        <f t="shared" si="262"/>
        <v>21.810178756713871</v>
      </c>
      <c r="J4910" s="21">
        <f t="shared" si="263"/>
        <v>21.801316721550002</v>
      </c>
    </row>
    <row r="4911" spans="1:10" x14ac:dyDescent="0.3">
      <c r="A4911" s="3">
        <f t="shared" si="256"/>
        <v>2041</v>
      </c>
      <c r="B4911" s="3">
        <v>3</v>
      </c>
      <c r="C4911" s="4">
        <v>12</v>
      </c>
      <c r="D4911">
        <f t="shared" si="257"/>
        <v>0.99971757342385359</v>
      </c>
      <c r="E4911" s="21">
        <f t="shared" si="258"/>
        <v>18.618913650512699</v>
      </c>
      <c r="F4911" s="21">
        <f t="shared" si="259"/>
        <v>18.613655174478819</v>
      </c>
      <c r="G4911" s="21">
        <f t="shared" si="260"/>
        <v>10.301827430725099</v>
      </c>
      <c r="H4911" s="21">
        <f t="shared" si="261"/>
        <v>10.298917920875789</v>
      </c>
      <c r="I4911" s="21">
        <f t="shared" si="262"/>
        <v>21.810178756713871</v>
      </c>
      <c r="J4911" s="21">
        <f t="shared" si="263"/>
        <v>21.804018982602472</v>
      </c>
    </row>
    <row r="4912" spans="1:10" x14ac:dyDescent="0.3">
      <c r="A4912" s="3">
        <f t="shared" si="256"/>
        <v>2041</v>
      </c>
      <c r="B4912" s="3">
        <v>3</v>
      </c>
      <c r="C4912" s="4">
        <v>13</v>
      </c>
      <c r="D4912">
        <f t="shared" si="257"/>
        <v>0.99970503196396032</v>
      </c>
      <c r="E4912" s="21">
        <f t="shared" si="258"/>
        <v>26.7951545715332</v>
      </c>
      <c r="F4912" s="21">
        <f t="shared" si="259"/>
        <v>26.787250857413856</v>
      </c>
      <c r="G4912" s="21">
        <f t="shared" si="260"/>
        <v>14.239401817321779</v>
      </c>
      <c r="H4912" s="21">
        <f t="shared" si="261"/>
        <v>14.235201648933344</v>
      </c>
      <c r="I4912" s="21">
        <f t="shared" si="262"/>
        <v>31.607624053955082</v>
      </c>
      <c r="J4912" s="21">
        <f t="shared" si="263"/>
        <v>31.598300815164006</v>
      </c>
    </row>
    <row r="4913" spans="1:10" x14ac:dyDescent="0.3">
      <c r="A4913" s="3">
        <f t="shared" si="256"/>
        <v>2041</v>
      </c>
      <c r="B4913" s="3">
        <v>3</v>
      </c>
      <c r="C4913" s="4">
        <v>14</v>
      </c>
      <c r="D4913">
        <f t="shared" si="257"/>
        <v>0.99970035042530181</v>
      </c>
      <c r="E4913" s="21">
        <f t="shared" si="258"/>
        <v>26.7951545715332</v>
      </c>
      <c r="F4913" s="21">
        <f t="shared" si="259"/>
        <v>26.787125414861869</v>
      </c>
      <c r="G4913" s="21">
        <f t="shared" si="260"/>
        <v>14.239401817321779</v>
      </c>
      <c r="H4913" s="21">
        <f t="shared" si="261"/>
        <v>14.235134986623262</v>
      </c>
      <c r="I4913" s="21">
        <f t="shared" si="262"/>
        <v>31.607624053955082</v>
      </c>
      <c r="J4913" s="21">
        <f t="shared" si="263"/>
        <v>31.598152842850094</v>
      </c>
    </row>
    <row r="4914" spans="1:10" x14ac:dyDescent="0.3">
      <c r="A4914" s="3">
        <f t="shared" si="256"/>
        <v>2041</v>
      </c>
      <c r="B4914" s="3">
        <v>3</v>
      </c>
      <c r="C4914" s="4">
        <v>15</v>
      </c>
      <c r="D4914">
        <f t="shared" si="257"/>
        <v>0.99972849794774465</v>
      </c>
      <c r="E4914" s="21">
        <f t="shared" si="258"/>
        <v>18.618913650512699</v>
      </c>
      <c r="F4914" s="21">
        <f t="shared" si="259"/>
        <v>18.613858577245818</v>
      </c>
      <c r="G4914" s="21">
        <f t="shared" si="260"/>
        <v>10.301827430725099</v>
      </c>
      <c r="H4914" s="21">
        <f t="shared" si="261"/>
        <v>10.299030463435678</v>
      </c>
      <c r="I4914" s="21">
        <f t="shared" si="262"/>
        <v>21.810178756713871</v>
      </c>
      <c r="J4914" s="21">
        <f t="shared" si="263"/>
        <v>21.804257248421369</v>
      </c>
    </row>
    <row r="4915" spans="1:10" x14ac:dyDescent="0.3">
      <c r="A4915" s="3">
        <f t="shared" si="256"/>
        <v>2041</v>
      </c>
      <c r="B4915" s="3">
        <v>3</v>
      </c>
      <c r="C4915" s="4">
        <v>16</v>
      </c>
      <c r="D4915">
        <f t="shared" si="257"/>
        <v>0.99972892357324217</v>
      </c>
      <c r="E4915" s="21">
        <f t="shared" si="258"/>
        <v>18.618913650512699</v>
      </c>
      <c r="F4915" s="21">
        <f t="shared" si="259"/>
        <v>18.613866501930204</v>
      </c>
      <c r="G4915" s="21">
        <f t="shared" si="260"/>
        <v>10.301827430725099</v>
      </c>
      <c r="H4915" s="21">
        <f t="shared" si="261"/>
        <v>10.299034848156102</v>
      </c>
      <c r="I4915" s="21">
        <f t="shared" si="262"/>
        <v>21.810178756713871</v>
      </c>
      <c r="J4915" s="21">
        <f t="shared" si="263"/>
        <v>21.804266531389551</v>
      </c>
    </row>
    <row r="4916" spans="1:10" x14ac:dyDescent="0.3">
      <c r="A4916" s="3">
        <f t="shared" si="256"/>
        <v>2041</v>
      </c>
      <c r="B4916" s="3">
        <v>3</v>
      </c>
      <c r="C4916" s="4">
        <v>17</v>
      </c>
      <c r="D4916">
        <f t="shared" si="257"/>
        <v>0.99965033761969802</v>
      </c>
      <c r="E4916" s="21">
        <f t="shared" si="258"/>
        <v>18.618913650512699</v>
      </c>
      <c r="F4916" s="21">
        <f t="shared" si="259"/>
        <v>18.612403316847022</v>
      </c>
      <c r="G4916" s="21">
        <f t="shared" si="260"/>
        <v>10.301827430725099</v>
      </c>
      <c r="H4916" s="21">
        <f t="shared" si="261"/>
        <v>10.298225269224211</v>
      </c>
      <c r="I4916" s="21">
        <f t="shared" si="262"/>
        <v>21.810178756713871</v>
      </c>
      <c r="J4916" s="21">
        <f t="shared" si="263"/>
        <v>21.802552557694987</v>
      </c>
    </row>
    <row r="4917" spans="1:10" x14ac:dyDescent="0.3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0.99942431279519572</v>
      </c>
      <c r="E4917" s="21">
        <f t="shared" si="258"/>
        <v>18.618913650512699</v>
      </c>
      <c r="F4917" s="21">
        <f t="shared" si="259"/>
        <v>18.608194980156743</v>
      </c>
      <c r="G4917" s="21">
        <f t="shared" si="260"/>
        <v>10.301827430725099</v>
      </c>
      <c r="H4917" s="21">
        <f t="shared" si="261"/>
        <v>10.29589680048713</v>
      </c>
      <c r="I4917" s="21">
        <f t="shared" si="262"/>
        <v>21.810178756713871</v>
      </c>
      <c r="J4917" s="21">
        <f t="shared" si="263"/>
        <v>21.797622915869137</v>
      </c>
    </row>
    <row r="4918" spans="1:10" x14ac:dyDescent="0.3">
      <c r="A4918" s="3">
        <f t="shared" si="264"/>
        <v>2041</v>
      </c>
      <c r="B4918" s="3">
        <v>3</v>
      </c>
      <c r="C4918" s="4">
        <v>19</v>
      </c>
      <c r="D4918">
        <f t="shared" si="257"/>
        <v>1.0029225102071002</v>
      </c>
      <c r="E4918" s="21">
        <f t="shared" si="258"/>
        <v>103.816047668457</v>
      </c>
      <c r="F4918" s="21">
        <f t="shared" si="259"/>
        <v>104.11945112742887</v>
      </c>
      <c r="G4918" s="21">
        <f t="shared" si="260"/>
        <v>50.140617370605469</v>
      </c>
      <c r="H4918" s="21">
        <f t="shared" si="261"/>
        <v>50.287153836661368</v>
      </c>
      <c r="I4918" s="21">
        <f t="shared" si="262"/>
        <v>118.0897598266602</v>
      </c>
      <c r="J4918" s="21">
        <f t="shared" si="263"/>
        <v>118.43487835510763</v>
      </c>
    </row>
    <row r="4919" spans="1:10" x14ac:dyDescent="0.3">
      <c r="A4919" s="3">
        <f t="shared" si="264"/>
        <v>2041</v>
      </c>
      <c r="B4919" s="3">
        <v>3</v>
      </c>
      <c r="C4919" s="4">
        <v>20</v>
      </c>
      <c r="D4919">
        <f t="shared" si="257"/>
        <v>1.0034833212101708</v>
      </c>
      <c r="E4919" s="21">
        <f t="shared" si="258"/>
        <v>103.8156051635742</v>
      </c>
      <c r="F4919" s="21">
        <f t="shared" si="259"/>
        <v>104.1772282629872</v>
      </c>
      <c r="G4919" s="21">
        <f t="shared" si="260"/>
        <v>50.140727996826172</v>
      </c>
      <c r="H4919" s="21">
        <f t="shared" si="261"/>
        <v>50.315384258150921</v>
      </c>
      <c r="I4919" s="21">
        <f t="shared" si="262"/>
        <v>118.1005020141602</v>
      </c>
      <c r="J4919" s="21">
        <f t="shared" si="263"/>
        <v>118.51188399775795</v>
      </c>
    </row>
    <row r="4920" spans="1:10" x14ac:dyDescent="0.3">
      <c r="A4920" s="3">
        <f t="shared" si="264"/>
        <v>2041</v>
      </c>
      <c r="B4920" s="3">
        <v>3</v>
      </c>
      <c r="C4920" s="4">
        <v>21</v>
      </c>
      <c r="D4920">
        <f t="shared" si="257"/>
        <v>1.003480689841636</v>
      </c>
      <c r="E4920" s="21">
        <f t="shared" si="258"/>
        <v>103.8156051635742</v>
      </c>
      <c r="F4920" s="21">
        <f t="shared" si="259"/>
        <v>104.17695508587035</v>
      </c>
      <c r="G4920" s="21">
        <f t="shared" si="260"/>
        <v>50.140727996826172</v>
      </c>
      <c r="H4920" s="21">
        <f t="shared" si="261"/>
        <v>50.315252319416956</v>
      </c>
      <c r="I4920" s="21">
        <f t="shared" si="262"/>
        <v>118.1005020141602</v>
      </c>
      <c r="J4920" s="21">
        <f t="shared" si="263"/>
        <v>118.51157323181299</v>
      </c>
    </row>
    <row r="4921" spans="1:10" x14ac:dyDescent="0.3">
      <c r="A4921" s="3">
        <f t="shared" si="264"/>
        <v>2041</v>
      </c>
      <c r="B4921" s="3">
        <v>3</v>
      </c>
      <c r="C4921" s="4">
        <v>22</v>
      </c>
      <c r="D4921">
        <f t="shared" si="257"/>
        <v>1.0034827966559965</v>
      </c>
      <c r="E4921" s="21">
        <f t="shared" si="258"/>
        <v>103.8156051635742</v>
      </c>
      <c r="F4921" s="21">
        <f t="shared" si="259"/>
        <v>104.17717380607816</v>
      </c>
      <c r="G4921" s="21">
        <f t="shared" si="260"/>
        <v>50.140727996826172</v>
      </c>
      <c r="H4921" s="21">
        <f t="shared" si="261"/>
        <v>50.315357956622748</v>
      </c>
      <c r="I4921" s="21">
        <f t="shared" si="262"/>
        <v>118.1005020141602</v>
      </c>
      <c r="J4921" s="21">
        <f t="shared" si="263"/>
        <v>118.51182204764662</v>
      </c>
    </row>
    <row r="4922" spans="1:10" x14ac:dyDescent="0.3">
      <c r="A4922" s="3">
        <f t="shared" si="264"/>
        <v>2041</v>
      </c>
      <c r="B4922" s="3">
        <v>3</v>
      </c>
      <c r="C4922" s="4">
        <v>23</v>
      </c>
      <c r="D4922">
        <f t="shared" si="257"/>
        <v>1.0034874873032356</v>
      </c>
      <c r="E4922" s="21">
        <f t="shared" si="258"/>
        <v>103.8161239624023</v>
      </c>
      <c r="F4922" s="21">
        <f t="shared" si="259"/>
        <v>104.17818137659231</v>
      </c>
      <c r="G4922" s="21">
        <f t="shared" si="260"/>
        <v>50.140602111816413</v>
      </c>
      <c r="H4922" s="21">
        <f t="shared" si="261"/>
        <v>50.31546682505796</v>
      </c>
      <c r="I4922" s="21">
        <f t="shared" si="262"/>
        <v>118.0882263183594</v>
      </c>
      <c r="J4922" s="21">
        <f t="shared" si="263"/>
        <v>118.50005750830628</v>
      </c>
    </row>
    <row r="4923" spans="1:10" x14ac:dyDescent="0.3">
      <c r="A4923" s="3">
        <f t="shared" si="264"/>
        <v>2041</v>
      </c>
      <c r="B4923" s="3">
        <v>4</v>
      </c>
      <c r="C4923" s="4">
        <v>0</v>
      </c>
      <c r="D4923">
        <f t="shared" si="257"/>
        <v>1.0034708462746105</v>
      </c>
      <c r="E4923" s="21">
        <f t="shared" si="258"/>
        <v>106.3262100219727</v>
      </c>
      <c r="F4923" s="21">
        <f t="shared" si="259"/>
        <v>106.69525195192091</v>
      </c>
      <c r="G4923" s="21">
        <f t="shared" si="260"/>
        <v>50.958251953125</v>
      </c>
      <c r="H4923" s="21">
        <f t="shared" si="261"/>
        <v>51.135120212077169</v>
      </c>
      <c r="I4923" s="21">
        <f t="shared" si="262"/>
        <v>120.3501663208008</v>
      </c>
      <c r="J4923" s="21">
        <f t="shared" si="263"/>
        <v>120.76788324722409</v>
      </c>
    </row>
    <row r="4924" spans="1:10" x14ac:dyDescent="0.3">
      <c r="A4924" s="3">
        <f t="shared" si="264"/>
        <v>2041</v>
      </c>
      <c r="B4924" s="3">
        <v>4</v>
      </c>
      <c r="C4924" s="4">
        <v>1</v>
      </c>
      <c r="D4924">
        <f t="shared" si="257"/>
        <v>1.0048332637675361</v>
      </c>
      <c r="E4924" s="21">
        <f t="shared" si="258"/>
        <v>106.30316162109381</v>
      </c>
      <c r="F4924" s="21">
        <f t="shared" si="259"/>
        <v>106.81695284053157</v>
      </c>
      <c r="G4924" s="21">
        <f t="shared" si="260"/>
        <v>50.94366455078125</v>
      </c>
      <c r="H4924" s="21">
        <f t="shared" si="261"/>
        <v>51.189888718840052</v>
      </c>
      <c r="I4924" s="21">
        <f t="shared" si="262"/>
        <v>120.3073196411133</v>
      </c>
      <c r="J4924" s="21">
        <f t="shared" si="263"/>
        <v>120.88879665010407</v>
      </c>
    </row>
    <row r="4925" spans="1:10" x14ac:dyDescent="0.3">
      <c r="A4925" s="3">
        <f t="shared" si="264"/>
        <v>2041</v>
      </c>
      <c r="B4925" s="3">
        <v>4</v>
      </c>
      <c r="C4925" s="4">
        <v>2</v>
      </c>
      <c r="D4925">
        <f t="shared" si="257"/>
        <v>1.0048574039403684</v>
      </c>
      <c r="E4925" s="21">
        <f t="shared" si="258"/>
        <v>106.30316162109381</v>
      </c>
      <c r="F4925" s="21">
        <f t="shared" si="259"/>
        <v>106.81951901722573</v>
      </c>
      <c r="G4925" s="21">
        <f t="shared" si="260"/>
        <v>50.94366455078125</v>
      </c>
      <c r="H4925" s="21">
        <f t="shared" si="261"/>
        <v>51.191118507707017</v>
      </c>
      <c r="I4925" s="21">
        <f t="shared" si="262"/>
        <v>120.3073196411133</v>
      </c>
      <c r="J4925" s="21">
        <f t="shared" si="263"/>
        <v>120.8917008895932</v>
      </c>
    </row>
    <row r="4926" spans="1:10" x14ac:dyDescent="0.3">
      <c r="A4926" s="3">
        <f t="shared" si="264"/>
        <v>2041</v>
      </c>
      <c r="B4926" s="3">
        <v>4</v>
      </c>
      <c r="C4926" s="4">
        <v>3</v>
      </c>
      <c r="D4926">
        <f t="shared" si="257"/>
        <v>1.0048525973956541</v>
      </c>
      <c r="E4926" s="21">
        <f t="shared" si="258"/>
        <v>106.30316162109381</v>
      </c>
      <c r="F4926" s="21">
        <f t="shared" si="259"/>
        <v>106.81900806632613</v>
      </c>
      <c r="G4926" s="21">
        <f t="shared" si="260"/>
        <v>50.94366455078125</v>
      </c>
      <c r="H4926" s="21">
        <f t="shared" si="261"/>
        <v>51.190873644705448</v>
      </c>
      <c r="I4926" s="21">
        <f t="shared" si="262"/>
        <v>120.3073196411133</v>
      </c>
      <c r="J4926" s="21">
        <f t="shared" si="263"/>
        <v>120.89112262708188</v>
      </c>
    </row>
    <row r="4927" spans="1:10" x14ac:dyDescent="0.3">
      <c r="A4927" s="3">
        <f t="shared" si="264"/>
        <v>2041</v>
      </c>
      <c r="B4927" s="3">
        <v>4</v>
      </c>
      <c r="C4927" s="4">
        <v>4</v>
      </c>
      <c r="D4927">
        <f t="shared" si="257"/>
        <v>1.0048443225099428</v>
      </c>
      <c r="E4927" s="21">
        <f t="shared" si="258"/>
        <v>106.30316162109381</v>
      </c>
      <c r="F4927" s="21">
        <f t="shared" si="259"/>
        <v>106.81812841981296</v>
      </c>
      <c r="G4927" s="21">
        <f t="shared" si="260"/>
        <v>50.94366455078125</v>
      </c>
      <c r="H4927" s="21">
        <f t="shared" si="261"/>
        <v>51.190452091703577</v>
      </c>
      <c r="I4927" s="21">
        <f t="shared" si="262"/>
        <v>120.3073196411133</v>
      </c>
      <c r="J4927" s="21">
        <f t="shared" si="263"/>
        <v>120.89012709776162</v>
      </c>
    </row>
    <row r="4928" spans="1:10" x14ac:dyDescent="0.3">
      <c r="A4928" s="3">
        <f t="shared" si="264"/>
        <v>2041</v>
      </c>
      <c r="B4928" s="3">
        <v>4</v>
      </c>
      <c r="C4928" s="4">
        <v>5</v>
      </c>
      <c r="D4928">
        <f t="shared" si="257"/>
        <v>1.0048381635523489</v>
      </c>
      <c r="E4928" s="21">
        <f t="shared" si="258"/>
        <v>106.30316162109381</v>
      </c>
      <c r="F4928" s="21">
        <f t="shared" si="259"/>
        <v>106.81747370314844</v>
      </c>
      <c r="G4928" s="21">
        <f t="shared" si="260"/>
        <v>50.94366455078125</v>
      </c>
      <c r="H4928" s="21">
        <f t="shared" si="261"/>
        <v>51.190138331833928</v>
      </c>
      <c r="I4928" s="21">
        <f t="shared" si="262"/>
        <v>120.3073196411133</v>
      </c>
      <c r="J4928" s="21">
        <f t="shared" si="263"/>
        <v>120.88938613008172</v>
      </c>
    </row>
    <row r="4929" spans="1:10" x14ac:dyDescent="0.3">
      <c r="A4929" s="3">
        <f t="shared" si="264"/>
        <v>2041</v>
      </c>
      <c r="B4929" s="3">
        <v>4</v>
      </c>
      <c r="C4929" s="4">
        <v>6</v>
      </c>
      <c r="D4929">
        <f t="shared" si="257"/>
        <v>1.0048368735700344</v>
      </c>
      <c r="E4929" s="21">
        <f t="shared" si="258"/>
        <v>106.30316162109381</v>
      </c>
      <c r="F4929" s="21">
        <f t="shared" si="259"/>
        <v>106.81733657394997</v>
      </c>
      <c r="G4929" s="21">
        <f t="shared" si="260"/>
        <v>50.94366455078125</v>
      </c>
      <c r="H4929" s="21">
        <f t="shared" si="261"/>
        <v>51.190072615407622</v>
      </c>
      <c r="I4929" s="21">
        <f t="shared" si="262"/>
        <v>120.3073196411133</v>
      </c>
      <c r="J4929" s="21">
        <f t="shared" si="263"/>
        <v>120.88923093576707</v>
      </c>
    </row>
    <row r="4930" spans="1:10" x14ac:dyDescent="0.3">
      <c r="A4930" s="3">
        <f t="shared" si="264"/>
        <v>2041</v>
      </c>
      <c r="B4930" s="3">
        <v>4</v>
      </c>
      <c r="C4930" s="4">
        <v>7</v>
      </c>
      <c r="D4930">
        <f t="shared" si="257"/>
        <v>1.0048411321142556</v>
      </c>
      <c r="E4930" s="21">
        <f t="shared" si="258"/>
        <v>84.755462646484375</v>
      </c>
      <c r="F4930" s="21">
        <f t="shared" si="259"/>
        <v>85.165775038560867</v>
      </c>
      <c r="G4930" s="21">
        <f t="shared" si="260"/>
        <v>41.485931396484382</v>
      </c>
      <c r="H4930" s="21">
        <f t="shared" si="261"/>
        <v>41.686770271257707</v>
      </c>
      <c r="I4930" s="21">
        <f t="shared" si="262"/>
        <v>99.806976318359375</v>
      </c>
      <c r="J4930" s="21">
        <f t="shared" si="263"/>
        <v>100.29015507664094</v>
      </c>
    </row>
    <row r="4931" spans="1:10" x14ac:dyDescent="0.3">
      <c r="A4931" s="3">
        <f t="shared" si="264"/>
        <v>2041</v>
      </c>
      <c r="B4931" s="3">
        <v>4</v>
      </c>
      <c r="C4931" s="4">
        <v>8</v>
      </c>
      <c r="D4931">
        <f t="shared" si="257"/>
        <v>1.0048430571775393</v>
      </c>
      <c r="E4931" s="21">
        <f t="shared" si="258"/>
        <v>84.755462646484375</v>
      </c>
      <c r="F4931" s="21">
        <f t="shared" si="259"/>
        <v>85.165938198190091</v>
      </c>
      <c r="G4931" s="21">
        <f t="shared" si="260"/>
        <v>41.485931396484382</v>
      </c>
      <c r="H4931" s="21">
        <f t="shared" si="261"/>
        <v>41.686850134301032</v>
      </c>
      <c r="I4931" s="21">
        <f t="shared" si="262"/>
        <v>99.806976318359375</v>
      </c>
      <c r="J4931" s="21">
        <f t="shared" si="263"/>
        <v>100.2903472113865</v>
      </c>
    </row>
    <row r="4932" spans="1:10" x14ac:dyDescent="0.3">
      <c r="A4932" s="3">
        <f t="shared" si="264"/>
        <v>2041</v>
      </c>
      <c r="B4932" s="3">
        <v>4</v>
      </c>
      <c r="C4932" s="4">
        <v>9</v>
      </c>
      <c r="D4932">
        <f t="shared" si="257"/>
        <v>0.99909931019341824</v>
      </c>
      <c r="E4932" s="21">
        <f t="shared" si="258"/>
        <v>61.460605621337891</v>
      </c>
      <c r="F4932" s="21">
        <f t="shared" si="259"/>
        <v>61.405248680348407</v>
      </c>
      <c r="G4932" s="21">
        <f t="shared" si="260"/>
        <v>36.384029388427727</v>
      </c>
      <c r="H4932" s="21">
        <f t="shared" si="261"/>
        <v>36.3512586640352</v>
      </c>
      <c r="I4932" s="21">
        <f t="shared" si="262"/>
        <v>73.338973999023438</v>
      </c>
      <c r="J4932" s="21">
        <f t="shared" si="263"/>
        <v>73.272918332717353</v>
      </c>
    </row>
    <row r="4933" spans="1:10" x14ac:dyDescent="0.3">
      <c r="A4933" s="3">
        <f t="shared" si="264"/>
        <v>2041</v>
      </c>
      <c r="B4933" s="3">
        <v>4</v>
      </c>
      <c r="C4933" s="4">
        <v>10</v>
      </c>
      <c r="D4933">
        <f t="shared" si="257"/>
        <v>0.99907700977694136</v>
      </c>
      <c r="E4933" s="21">
        <f t="shared" si="258"/>
        <v>61.460605621337891</v>
      </c>
      <c r="F4933" s="21">
        <f t="shared" si="259"/>
        <v>61.403878083246134</v>
      </c>
      <c r="G4933" s="21">
        <f t="shared" si="260"/>
        <v>36.384029388427727</v>
      </c>
      <c r="H4933" s="21">
        <f t="shared" si="261"/>
        <v>36.350447285026732</v>
      </c>
      <c r="I4933" s="21">
        <f t="shared" si="262"/>
        <v>73.338973999023438</v>
      </c>
      <c r="J4933" s="21">
        <f t="shared" si="263"/>
        <v>73.271282843053186</v>
      </c>
    </row>
    <row r="4934" spans="1:10" x14ac:dyDescent="0.3">
      <c r="A4934" s="3">
        <f t="shared" si="264"/>
        <v>2041</v>
      </c>
      <c r="B4934" s="3">
        <v>4</v>
      </c>
      <c r="C4934" s="4">
        <v>11</v>
      </c>
      <c r="D4934">
        <f t="shared" si="257"/>
        <v>0.99910710556244853</v>
      </c>
      <c r="E4934" s="21">
        <f t="shared" si="258"/>
        <v>61.460605621337891</v>
      </c>
      <c r="F4934" s="21">
        <f t="shared" si="259"/>
        <v>61.405727788450051</v>
      </c>
      <c r="G4934" s="21">
        <f t="shared" si="260"/>
        <v>36.384029388427727</v>
      </c>
      <c r="H4934" s="21">
        <f t="shared" si="261"/>
        <v>36.351542290971089</v>
      </c>
      <c r="I4934" s="21">
        <f t="shared" si="262"/>
        <v>73.338973999023438</v>
      </c>
      <c r="J4934" s="21">
        <f t="shared" si="263"/>
        <v>73.273490037083974</v>
      </c>
    </row>
    <row r="4935" spans="1:10" x14ac:dyDescent="0.3">
      <c r="A4935" s="3">
        <f t="shared" si="264"/>
        <v>2041</v>
      </c>
      <c r="B4935" s="3">
        <v>4</v>
      </c>
      <c r="C4935" s="4">
        <v>12</v>
      </c>
      <c r="D4935">
        <f t="shared" si="257"/>
        <v>0.99983760553484113</v>
      </c>
      <c r="E4935" s="21">
        <f t="shared" si="258"/>
        <v>61.460605621337891</v>
      </c>
      <c r="F4935" s="21">
        <f t="shared" si="259"/>
        <v>61.450624759159673</v>
      </c>
      <c r="G4935" s="21">
        <f t="shared" si="260"/>
        <v>36.384029388427727</v>
      </c>
      <c r="H4935" s="21">
        <f t="shared" si="261"/>
        <v>36.37812082343487</v>
      </c>
      <c r="I4935" s="21">
        <f t="shared" si="262"/>
        <v>73.338973999023438</v>
      </c>
      <c r="J4935" s="21">
        <f t="shared" si="263"/>
        <v>73.327064155565566</v>
      </c>
    </row>
    <row r="4936" spans="1:10" x14ac:dyDescent="0.3">
      <c r="A4936" s="3">
        <f t="shared" si="264"/>
        <v>2041</v>
      </c>
      <c r="B4936" s="3">
        <v>4</v>
      </c>
      <c r="C4936" s="4">
        <v>13</v>
      </c>
      <c r="D4936">
        <f t="shared" si="257"/>
        <v>0.99982071462762656</v>
      </c>
      <c r="E4936" s="21">
        <f t="shared" si="258"/>
        <v>61.460605621337891</v>
      </c>
      <c r="F4936" s="21">
        <f t="shared" si="259"/>
        <v>61.449586633772775</v>
      </c>
      <c r="G4936" s="21">
        <f t="shared" si="260"/>
        <v>36.384029388427727</v>
      </c>
      <c r="H4936" s="21">
        <f t="shared" si="261"/>
        <v>36.377506264170378</v>
      </c>
      <c r="I4936" s="21">
        <f t="shared" si="262"/>
        <v>73.338973999023438</v>
      </c>
      <c r="J4936" s="21">
        <f t="shared" si="263"/>
        <v>73.325825393760539</v>
      </c>
    </row>
    <row r="4937" spans="1:10" x14ac:dyDescent="0.3">
      <c r="A4937" s="3">
        <f t="shared" si="264"/>
        <v>2041</v>
      </c>
      <c r="B4937" s="3">
        <v>4</v>
      </c>
      <c r="C4937" s="4">
        <v>14</v>
      </c>
      <c r="D4937">
        <f t="shared" si="257"/>
        <v>0.99982599675071038</v>
      </c>
      <c r="E4937" s="21">
        <f t="shared" si="258"/>
        <v>61.460605621337891</v>
      </c>
      <c r="F4937" s="21">
        <f t="shared" si="259"/>
        <v>61.449911276256472</v>
      </c>
      <c r="G4937" s="21">
        <f t="shared" si="260"/>
        <v>36.384029388427727</v>
      </c>
      <c r="H4937" s="21">
        <f t="shared" si="261"/>
        <v>36.377698449091895</v>
      </c>
      <c r="I4937" s="21">
        <f t="shared" si="262"/>
        <v>73.338973999023438</v>
      </c>
      <c r="J4937" s="21">
        <f t="shared" si="263"/>
        <v>73.326212779248038</v>
      </c>
    </row>
    <row r="4938" spans="1:10" x14ac:dyDescent="0.3">
      <c r="A4938" s="3">
        <f t="shared" si="264"/>
        <v>2041</v>
      </c>
      <c r="B4938" s="3">
        <v>4</v>
      </c>
      <c r="C4938" s="4">
        <v>15</v>
      </c>
      <c r="D4938">
        <f t="shared" si="257"/>
        <v>0.99981947866900456</v>
      </c>
      <c r="E4938" s="21">
        <f t="shared" si="258"/>
        <v>61.460605621337891</v>
      </c>
      <c r="F4938" s="21">
        <f t="shared" si="259"/>
        <v>61.449510671007339</v>
      </c>
      <c r="G4938" s="21">
        <f t="shared" si="260"/>
        <v>36.384029388427727</v>
      </c>
      <c r="H4938" s="21">
        <f t="shared" si="261"/>
        <v>36.37746129501555</v>
      </c>
      <c r="I4938" s="21">
        <f t="shared" si="262"/>
        <v>73.338973999023438</v>
      </c>
      <c r="J4938" s="21">
        <f t="shared" si="263"/>
        <v>73.325734749823297</v>
      </c>
    </row>
    <row r="4939" spans="1:10" x14ac:dyDescent="0.3">
      <c r="A4939" s="3">
        <f t="shared" si="264"/>
        <v>2041</v>
      </c>
      <c r="B4939" s="3">
        <v>4</v>
      </c>
      <c r="C4939" s="4">
        <v>16</v>
      </c>
      <c r="D4939">
        <f t="shared" si="257"/>
        <v>0.99979913425746891</v>
      </c>
      <c r="E4939" s="21">
        <f t="shared" si="258"/>
        <v>61.460605621337891</v>
      </c>
      <c r="F4939" s="21">
        <f t="shared" si="259"/>
        <v>61.448260291153353</v>
      </c>
      <c r="G4939" s="21">
        <f t="shared" si="260"/>
        <v>36.384029388427727</v>
      </c>
      <c r="H4939" s="21">
        <f t="shared" si="261"/>
        <v>36.37672108334835</v>
      </c>
      <c r="I4939" s="21">
        <f t="shared" si="262"/>
        <v>73.338973999023438</v>
      </c>
      <c r="J4939" s="21">
        <f t="shared" si="263"/>
        <v>73.32424271155466</v>
      </c>
    </row>
    <row r="4940" spans="1:10" x14ac:dyDescent="0.3">
      <c r="A4940" s="3">
        <f t="shared" si="264"/>
        <v>2041</v>
      </c>
      <c r="B4940" s="3">
        <v>4</v>
      </c>
      <c r="C4940" s="4">
        <v>17</v>
      </c>
      <c r="D4940">
        <f t="shared" si="257"/>
        <v>0.99905036938454839</v>
      </c>
      <c r="E4940" s="21">
        <f t="shared" si="258"/>
        <v>91.006324768066406</v>
      </c>
      <c r="F4940" s="21">
        <f t="shared" si="259"/>
        <v>90.919902375866911</v>
      </c>
      <c r="G4940" s="21">
        <f t="shared" si="260"/>
        <v>42.996715545654297</v>
      </c>
      <c r="H4940" s="21">
        <f t="shared" si="261"/>
        <v>42.955884548208282</v>
      </c>
      <c r="I4940" s="21">
        <f t="shared" si="262"/>
        <v>106.8388214111328</v>
      </c>
      <c r="J4940" s="21">
        <f t="shared" si="263"/>
        <v>106.73736399540202</v>
      </c>
    </row>
    <row r="4941" spans="1:10" x14ac:dyDescent="0.3">
      <c r="A4941" s="3">
        <f t="shared" si="264"/>
        <v>2041</v>
      </c>
      <c r="B4941" s="3">
        <v>4</v>
      </c>
      <c r="C4941" s="4">
        <v>18</v>
      </c>
      <c r="D4941">
        <f t="shared" si="257"/>
        <v>0.99909917242087665</v>
      </c>
      <c r="E4941" s="21">
        <f t="shared" si="258"/>
        <v>92.483596801757813</v>
      </c>
      <c r="F4941" s="21">
        <f t="shared" si="259"/>
        <v>92.40028502714226</v>
      </c>
      <c r="G4941" s="21">
        <f t="shared" si="260"/>
        <v>43.327350616455078</v>
      </c>
      <c r="H4941" s="21">
        <f t="shared" si="261"/>
        <v>43.288320144089425</v>
      </c>
      <c r="I4941" s="21">
        <f t="shared" si="262"/>
        <v>108.5137939453125</v>
      </c>
      <c r="J4941" s="21">
        <f t="shared" si="263"/>
        <v>108.41604172701125</v>
      </c>
    </row>
    <row r="4942" spans="1:10" x14ac:dyDescent="0.3">
      <c r="A4942" s="3">
        <f t="shared" si="264"/>
        <v>2041</v>
      </c>
      <c r="B4942" s="3">
        <v>4</v>
      </c>
      <c r="C4942" s="4">
        <v>19</v>
      </c>
      <c r="D4942">
        <f t="shared" si="257"/>
        <v>1.0034141047666816</v>
      </c>
      <c r="E4942" s="21">
        <f t="shared" si="258"/>
        <v>106.4230270385742</v>
      </c>
      <c r="F4942" s="21">
        <f t="shared" si="259"/>
        <v>106.78636640247129</v>
      </c>
      <c r="G4942" s="21">
        <f t="shared" si="260"/>
        <v>51.019550323486328</v>
      </c>
      <c r="H4942" s="21">
        <f t="shared" si="261"/>
        <v>51.193736413439694</v>
      </c>
      <c r="I4942" s="21">
        <f t="shared" si="262"/>
        <v>120.5301208496094</v>
      </c>
      <c r="J4942" s="21">
        <f t="shared" si="263"/>
        <v>120.94162330973076</v>
      </c>
    </row>
    <row r="4943" spans="1:10" x14ac:dyDescent="0.3">
      <c r="A4943" s="3">
        <f t="shared" si="264"/>
        <v>2041</v>
      </c>
      <c r="B4943" s="3">
        <v>4</v>
      </c>
      <c r="C4943" s="4">
        <v>20</v>
      </c>
      <c r="D4943">
        <f t="shared" si="257"/>
        <v>1.0034087122898865</v>
      </c>
      <c r="E4943" s="21">
        <f t="shared" si="258"/>
        <v>106.44146728515619</v>
      </c>
      <c r="F4943" s="21">
        <f t="shared" si="259"/>
        <v>106.80429562284465</v>
      </c>
      <c r="G4943" s="21">
        <f t="shared" si="260"/>
        <v>51.031227111816413</v>
      </c>
      <c r="H4943" s="21">
        <f t="shared" si="261"/>
        <v>51.205177882840452</v>
      </c>
      <c r="I4943" s="21">
        <f t="shared" si="262"/>
        <v>120.5643844604492</v>
      </c>
      <c r="J4943" s="21">
        <f t="shared" si="263"/>
        <v>120.97535375948213</v>
      </c>
    </row>
    <row r="4944" spans="1:10" x14ac:dyDescent="0.3">
      <c r="A4944" s="3">
        <f t="shared" si="264"/>
        <v>2041</v>
      </c>
      <c r="B4944" s="3">
        <v>4</v>
      </c>
      <c r="C4944" s="4">
        <v>21</v>
      </c>
      <c r="D4944">
        <f t="shared" si="257"/>
        <v>1.0034122696861487</v>
      </c>
      <c r="E4944" s="21">
        <f t="shared" si="258"/>
        <v>106.44146728515619</v>
      </c>
      <c r="F4944" s="21">
        <f t="shared" si="259"/>
        <v>106.80467427732252</v>
      </c>
      <c r="G4944" s="21">
        <f t="shared" si="260"/>
        <v>51.031227111816413</v>
      </c>
      <c r="H4944" s="21">
        <f t="shared" si="261"/>
        <v>51.205359421137032</v>
      </c>
      <c r="I4944" s="21">
        <f t="shared" si="262"/>
        <v>120.5643844604492</v>
      </c>
      <c r="J4944" s="21">
        <f t="shared" si="263"/>
        <v>120.97578265477277</v>
      </c>
    </row>
    <row r="4945" spans="1:10" x14ac:dyDescent="0.3">
      <c r="A4945" s="3">
        <f t="shared" si="264"/>
        <v>2041</v>
      </c>
      <c r="B4945" s="3">
        <v>4</v>
      </c>
      <c r="C4945" s="4">
        <v>22</v>
      </c>
      <c r="D4945">
        <f t="shared" si="257"/>
        <v>1.0034129412161978</v>
      </c>
      <c r="E4945" s="21">
        <f t="shared" si="258"/>
        <v>106.44146728515619</v>
      </c>
      <c r="F4945" s="21">
        <f t="shared" si="259"/>
        <v>106.80474575596628</v>
      </c>
      <c r="G4945" s="21">
        <f t="shared" si="260"/>
        <v>51.031227111816413</v>
      </c>
      <c r="H4945" s="21">
        <f t="shared" si="261"/>
        <v>51.205393690139488</v>
      </c>
      <c r="I4945" s="21">
        <f t="shared" si="262"/>
        <v>120.5643844604492</v>
      </c>
      <c r="J4945" s="21">
        <f t="shared" si="263"/>
        <v>120.9758636173798</v>
      </c>
    </row>
    <row r="4946" spans="1:10" x14ac:dyDescent="0.3">
      <c r="A4946" s="3">
        <f t="shared" si="264"/>
        <v>2041</v>
      </c>
      <c r="B4946" s="3">
        <v>4</v>
      </c>
      <c r="C4946" s="4">
        <v>23</v>
      </c>
      <c r="D4946">
        <f t="shared" si="257"/>
        <v>1.0034164244099395</v>
      </c>
      <c r="E4946" s="21">
        <f t="shared" si="258"/>
        <v>106.4230270385742</v>
      </c>
      <c r="F4946" s="21">
        <f t="shared" si="259"/>
        <v>106.78661326592844</v>
      </c>
      <c r="G4946" s="21">
        <f t="shared" si="260"/>
        <v>51.019550323486328</v>
      </c>
      <c r="H4946" s="21">
        <f t="shared" si="261"/>
        <v>51.19385476059562</v>
      </c>
      <c r="I4946" s="21">
        <f t="shared" si="262"/>
        <v>120.5301208496094</v>
      </c>
      <c r="J4946" s="21">
        <f t="shared" si="263"/>
        <v>120.94190289661297</v>
      </c>
    </row>
    <row r="4947" spans="1:10" x14ac:dyDescent="0.3">
      <c r="A4947" s="3">
        <f t="shared" si="264"/>
        <v>2041</v>
      </c>
      <c r="B4947" s="3">
        <v>5</v>
      </c>
      <c r="C4947" s="4">
        <v>0</v>
      </c>
      <c r="D4947">
        <f t="shared" si="257"/>
        <v>0.98812634167603608</v>
      </c>
      <c r="E4947" s="21">
        <f t="shared" si="258"/>
        <v>117.1629943847656</v>
      </c>
      <c r="F4947" s="21">
        <f t="shared" si="259"/>
        <v>115.77184102122838</v>
      </c>
      <c r="G4947" s="21">
        <f t="shared" si="260"/>
        <v>56.002758026123047</v>
      </c>
      <c r="H4947" s="21">
        <f t="shared" si="261"/>
        <v>55.337800412121233</v>
      </c>
      <c r="I4947" s="21">
        <f t="shared" si="262"/>
        <v>138.8833312988281</v>
      </c>
      <c r="J4947" s="21">
        <f t="shared" si="263"/>
        <v>137.23427807609193</v>
      </c>
    </row>
    <row r="4948" spans="1:10" x14ac:dyDescent="0.3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0.99717911039987439</v>
      </c>
      <c r="E4948" s="21">
        <f t="shared" ref="E4948:E5011" si="266">$E4660</f>
        <v>116.70318603515619</v>
      </c>
      <c r="F4948" s="21">
        <f t="shared" ref="F4948:F5011" si="267">$F4660</f>
        <v>116.3739792313681</v>
      </c>
      <c r="G4948" s="21">
        <f t="shared" ref="G4948:G5011" si="268">$G4660</f>
        <v>55.748771667480469</v>
      </c>
      <c r="H4948" s="21">
        <f t="shared" ref="H4948:H5011" si="269">$H4660</f>
        <v>55.591510537263893</v>
      </c>
      <c r="I4948" s="21">
        <f t="shared" ref="I4948:I5011" si="270">$I4660</f>
        <v>138.43293762207031</v>
      </c>
      <c r="J4948" s="21">
        <f t="shared" ref="J4948:J5011" si="271">$J4660</f>
        <v>138.04243358801739</v>
      </c>
    </row>
    <row r="4949" spans="1:10" x14ac:dyDescent="0.3">
      <c r="A4949" s="3">
        <f t="shared" si="264"/>
        <v>2041</v>
      </c>
      <c r="B4949" s="3">
        <v>5</v>
      </c>
      <c r="C4949" s="4">
        <v>2</v>
      </c>
      <c r="D4949">
        <f t="shared" si="265"/>
        <v>0.99718394051053727</v>
      </c>
      <c r="E4949" s="21">
        <f t="shared" si="266"/>
        <v>116.70318603515619</v>
      </c>
      <c r="F4949" s="21">
        <f t="shared" si="267"/>
        <v>116.37454292067136</v>
      </c>
      <c r="G4949" s="21">
        <f t="shared" si="268"/>
        <v>55.748771667480469</v>
      </c>
      <c r="H4949" s="21">
        <f t="shared" si="269"/>
        <v>55.591779810000368</v>
      </c>
      <c r="I4949" s="21">
        <f t="shared" si="270"/>
        <v>138.43293762207031</v>
      </c>
      <c r="J4949" s="21">
        <f t="shared" si="271"/>
        <v>138.04310223442548</v>
      </c>
    </row>
    <row r="4950" spans="1:10" x14ac:dyDescent="0.3">
      <c r="A4950" s="3">
        <f t="shared" si="264"/>
        <v>2041</v>
      </c>
      <c r="B4950" s="3">
        <v>5</v>
      </c>
      <c r="C4950" s="4">
        <v>3</v>
      </c>
      <c r="D4950">
        <f t="shared" si="265"/>
        <v>0.99717565357358828</v>
      </c>
      <c r="E4950" s="21">
        <f t="shared" si="266"/>
        <v>116.70318603515619</v>
      </c>
      <c r="F4950" s="21">
        <f t="shared" si="267"/>
        <v>116.37357580872694</v>
      </c>
      <c r="G4950" s="21">
        <f t="shared" si="268"/>
        <v>55.748771667480469</v>
      </c>
      <c r="H4950" s="21">
        <f t="shared" si="269"/>
        <v>55.591317823444577</v>
      </c>
      <c r="I4950" s="21">
        <f t="shared" si="270"/>
        <v>138.43293762207031</v>
      </c>
      <c r="J4950" s="21">
        <f t="shared" si="271"/>
        <v>138.04195504939975</v>
      </c>
    </row>
    <row r="4951" spans="1:10" x14ac:dyDescent="0.3">
      <c r="A4951" s="3">
        <f t="shared" si="264"/>
        <v>2041</v>
      </c>
      <c r="B4951" s="3">
        <v>5</v>
      </c>
      <c r="C4951" s="4">
        <v>4</v>
      </c>
      <c r="D4951">
        <f t="shared" si="265"/>
        <v>0.99719689951205537</v>
      </c>
      <c r="E4951" s="21">
        <f t="shared" si="266"/>
        <v>116.70318603515619</v>
      </c>
      <c r="F4951" s="21">
        <f t="shared" si="267"/>
        <v>116.37605527743635</v>
      </c>
      <c r="G4951" s="21">
        <f t="shared" si="268"/>
        <v>55.748771667480469</v>
      </c>
      <c r="H4951" s="21">
        <f t="shared" si="269"/>
        <v>55.592502258417042</v>
      </c>
      <c r="I4951" s="21">
        <f t="shared" si="270"/>
        <v>138.43293762207031</v>
      </c>
      <c r="J4951" s="21">
        <f t="shared" si="271"/>
        <v>138.04489618707427</v>
      </c>
    </row>
    <row r="4952" spans="1:10" x14ac:dyDescent="0.3">
      <c r="A4952" s="3">
        <f t="shared" si="264"/>
        <v>2041</v>
      </c>
      <c r="B4952" s="3">
        <v>5</v>
      </c>
      <c r="C4952" s="4">
        <v>5</v>
      </c>
      <c r="D4952">
        <f t="shared" si="265"/>
        <v>0.99718450426648431</v>
      </c>
      <c r="E4952" s="21">
        <f t="shared" si="266"/>
        <v>116.70318603515619</v>
      </c>
      <c r="F4952" s="21">
        <f t="shared" si="267"/>
        <v>116.37460871278653</v>
      </c>
      <c r="G4952" s="21">
        <f t="shared" si="268"/>
        <v>55.748771667480469</v>
      </c>
      <c r="H4952" s="21">
        <f t="shared" si="269"/>
        <v>55.591811238701936</v>
      </c>
      <c r="I4952" s="21">
        <f t="shared" si="270"/>
        <v>138.43293762207031</v>
      </c>
      <c r="J4952" s="21">
        <f t="shared" si="271"/>
        <v>138.04318027681734</v>
      </c>
    </row>
    <row r="4953" spans="1:10" x14ac:dyDescent="0.3">
      <c r="A4953" s="3">
        <f t="shared" si="264"/>
        <v>2041</v>
      </c>
      <c r="B4953" s="3">
        <v>5</v>
      </c>
      <c r="C4953" s="4">
        <v>6</v>
      </c>
      <c r="D4953">
        <f t="shared" si="265"/>
        <v>0.99718810963626436</v>
      </c>
      <c r="E4953" s="21">
        <f t="shared" si="266"/>
        <v>116.70318603515619</v>
      </c>
      <c r="F4953" s="21">
        <f t="shared" si="267"/>
        <v>116.37502947092669</v>
      </c>
      <c r="G4953" s="21">
        <f t="shared" si="268"/>
        <v>55.748771667480469</v>
      </c>
      <c r="H4953" s="21">
        <f t="shared" si="269"/>
        <v>55.592012233638584</v>
      </c>
      <c r="I4953" s="21">
        <f t="shared" si="270"/>
        <v>138.43293762207031</v>
      </c>
      <c r="J4953" s="21">
        <f t="shared" si="271"/>
        <v>138.04367937874719</v>
      </c>
    </row>
    <row r="4954" spans="1:10" x14ac:dyDescent="0.3">
      <c r="A4954" s="3">
        <f t="shared" si="264"/>
        <v>2041</v>
      </c>
      <c r="B4954" s="3">
        <v>5</v>
      </c>
      <c r="C4954" s="4">
        <v>7</v>
      </c>
      <c r="D4954">
        <f t="shared" si="265"/>
        <v>0.99718589378739886</v>
      </c>
      <c r="E4954" s="21">
        <f t="shared" si="266"/>
        <v>61.532096862792969</v>
      </c>
      <c r="F4954" s="21">
        <f t="shared" si="267"/>
        <v>61.35893900673701</v>
      </c>
      <c r="G4954" s="21">
        <f t="shared" si="268"/>
        <v>28.595676422119141</v>
      </c>
      <c r="H4954" s="21">
        <f t="shared" si="269"/>
        <v>28.515205151446125</v>
      </c>
      <c r="I4954" s="21">
        <f t="shared" si="270"/>
        <v>69.713691711425781</v>
      </c>
      <c r="J4954" s="21">
        <f t="shared" si="271"/>
        <v>69.517509978477293</v>
      </c>
    </row>
    <row r="4955" spans="1:10" x14ac:dyDescent="0.3">
      <c r="A4955" s="3">
        <f t="shared" si="264"/>
        <v>2041</v>
      </c>
      <c r="B4955" s="3">
        <v>5</v>
      </c>
      <c r="C4955" s="4">
        <v>8</v>
      </c>
      <c r="D4955">
        <f t="shared" si="265"/>
        <v>0.99719269356353624</v>
      </c>
      <c r="E4955" s="21">
        <f t="shared" si="266"/>
        <v>64.231185913085938</v>
      </c>
      <c r="F4955" s="21">
        <f t="shared" si="267"/>
        <v>64.050869291450425</v>
      </c>
      <c r="G4955" s="21">
        <f t="shared" si="268"/>
        <v>29.745113372802731</v>
      </c>
      <c r="H4955" s="21">
        <f t="shared" si="269"/>
        <v>29.661609724577918</v>
      </c>
      <c r="I4955" s="21">
        <f t="shared" si="270"/>
        <v>72.761260986328125</v>
      </c>
      <c r="J4955" s="21">
        <f t="shared" si="271"/>
        <v>72.556997830035982</v>
      </c>
    </row>
    <row r="4956" spans="1:10" x14ac:dyDescent="0.3">
      <c r="A4956" s="3">
        <f t="shared" si="264"/>
        <v>2041</v>
      </c>
      <c r="B4956" s="3">
        <v>5</v>
      </c>
      <c r="C4956" s="4">
        <v>9</v>
      </c>
      <c r="D4956">
        <f t="shared" si="265"/>
        <v>0.99929066300823677</v>
      </c>
      <c r="E4956" s="21">
        <f t="shared" si="266"/>
        <v>72.165214538574219</v>
      </c>
      <c r="F4956" s="21">
        <f t="shared" si="267"/>
        <v>72.114025082383478</v>
      </c>
      <c r="G4956" s="21">
        <f t="shared" si="268"/>
        <v>33.197052001953118</v>
      </c>
      <c r="H4956" s="21">
        <f t="shared" si="269"/>
        <v>33.173504104950645</v>
      </c>
      <c r="I4956" s="21">
        <f t="shared" si="270"/>
        <v>81.743629455566406</v>
      </c>
      <c r="J4956" s="21">
        <f t="shared" si="271"/>
        <v>81.685645675352589</v>
      </c>
    </row>
    <row r="4957" spans="1:10" x14ac:dyDescent="0.3">
      <c r="A4957" s="3">
        <f t="shared" si="264"/>
        <v>2041</v>
      </c>
      <c r="B4957" s="3">
        <v>5</v>
      </c>
      <c r="C4957" s="4">
        <v>10</v>
      </c>
      <c r="D4957">
        <f t="shared" si="265"/>
        <v>0.99930903438514562</v>
      </c>
      <c r="E4957" s="21">
        <f t="shared" si="266"/>
        <v>72.165214538574219</v>
      </c>
      <c r="F4957" s="21">
        <f t="shared" si="267"/>
        <v>72.115350856739468</v>
      </c>
      <c r="G4957" s="21">
        <f t="shared" si="268"/>
        <v>33.197052001953118</v>
      </c>
      <c r="H4957" s="21">
        <f t="shared" si="269"/>
        <v>33.174113980505233</v>
      </c>
      <c r="I4957" s="21">
        <f t="shared" si="270"/>
        <v>81.743629455566406</v>
      </c>
      <c r="J4957" s="21">
        <f t="shared" si="271"/>
        <v>81.687147418379212</v>
      </c>
    </row>
    <row r="4958" spans="1:10" x14ac:dyDescent="0.3">
      <c r="A4958" s="3">
        <f t="shared" si="264"/>
        <v>2041</v>
      </c>
      <c r="B4958" s="3">
        <v>5</v>
      </c>
      <c r="C4958" s="4">
        <v>11</v>
      </c>
      <c r="D4958">
        <f t="shared" si="265"/>
        <v>0.99922530301489199</v>
      </c>
      <c r="E4958" s="21">
        <f t="shared" si="266"/>
        <v>85.362594604492188</v>
      </c>
      <c r="F4958" s="21">
        <f t="shared" si="267"/>
        <v>85.296464459811091</v>
      </c>
      <c r="G4958" s="21">
        <f t="shared" si="268"/>
        <v>38.95086669921875</v>
      </c>
      <c r="H4958" s="21">
        <f t="shared" si="269"/>
        <v>38.920691580219518</v>
      </c>
      <c r="I4958" s="21">
        <f t="shared" si="270"/>
        <v>96.688705444335938</v>
      </c>
      <c r="J4958" s="21">
        <f t="shared" si="271"/>
        <v>96.613800995734209</v>
      </c>
    </row>
    <row r="4959" spans="1:10" x14ac:dyDescent="0.3">
      <c r="A4959" s="3">
        <f t="shared" si="264"/>
        <v>2041</v>
      </c>
      <c r="B4959" s="3">
        <v>5</v>
      </c>
      <c r="C4959" s="4">
        <v>12</v>
      </c>
      <c r="D4959">
        <f t="shared" si="265"/>
        <v>0.99912965923634811</v>
      </c>
      <c r="E4959" s="21">
        <f t="shared" si="266"/>
        <v>85.362594604492188</v>
      </c>
      <c r="F4959" s="21">
        <f t="shared" si="267"/>
        <v>85.288300058716814</v>
      </c>
      <c r="G4959" s="21">
        <f t="shared" si="268"/>
        <v>38.95086669921875</v>
      </c>
      <c r="H4959" s="21">
        <f t="shared" si="269"/>
        <v>38.91696617215085</v>
      </c>
      <c r="I4959" s="21">
        <f t="shared" si="270"/>
        <v>96.688705444335938</v>
      </c>
      <c r="J4959" s="21">
        <f t="shared" si="271"/>
        <v>96.604553322602996</v>
      </c>
    </row>
    <row r="4960" spans="1:10" x14ac:dyDescent="0.3">
      <c r="A4960" s="3">
        <f t="shared" si="264"/>
        <v>2041</v>
      </c>
      <c r="B4960" s="3">
        <v>5</v>
      </c>
      <c r="C4960" s="4">
        <v>13</v>
      </c>
      <c r="D4960">
        <f t="shared" si="265"/>
        <v>0.99907882494244526</v>
      </c>
      <c r="E4960" s="21">
        <f t="shared" si="266"/>
        <v>85.362594604492188</v>
      </c>
      <c r="F4960" s="21">
        <f t="shared" si="267"/>
        <v>85.283960711494373</v>
      </c>
      <c r="G4960" s="21">
        <f t="shared" si="268"/>
        <v>38.95086669921875</v>
      </c>
      <c r="H4960" s="21">
        <f t="shared" si="269"/>
        <v>38.914986132345291</v>
      </c>
      <c r="I4960" s="21">
        <f t="shared" si="270"/>
        <v>96.688705444335938</v>
      </c>
      <c r="J4960" s="21">
        <f t="shared" si="271"/>
        <v>96.599638220533365</v>
      </c>
    </row>
    <row r="4961" spans="1:10" x14ac:dyDescent="0.3">
      <c r="A4961" s="3">
        <f t="shared" si="264"/>
        <v>2041</v>
      </c>
      <c r="B4961" s="3">
        <v>5</v>
      </c>
      <c r="C4961" s="4">
        <v>14</v>
      </c>
      <c r="D4961">
        <f t="shared" si="265"/>
        <v>0.99900350176185226</v>
      </c>
      <c r="E4961" s="21">
        <f t="shared" si="266"/>
        <v>85.359039306640625</v>
      </c>
      <c r="F4961" s="21">
        <f t="shared" si="267"/>
        <v>85.273979174361571</v>
      </c>
      <c r="G4961" s="21">
        <f t="shared" si="268"/>
        <v>38.950946807861328</v>
      </c>
      <c r="H4961" s="21">
        <f t="shared" si="269"/>
        <v>38.912132257993107</v>
      </c>
      <c r="I4961" s="21">
        <f t="shared" si="270"/>
        <v>96.685226440429688</v>
      </c>
      <c r="J4961" s="21">
        <f t="shared" si="271"/>
        <v>96.58887978262689</v>
      </c>
    </row>
    <row r="4962" spans="1:10" x14ac:dyDescent="0.3">
      <c r="A4962" s="3">
        <f t="shared" si="264"/>
        <v>2041</v>
      </c>
      <c r="B4962" s="3">
        <v>5</v>
      </c>
      <c r="C4962" s="4">
        <v>15</v>
      </c>
      <c r="D4962">
        <f t="shared" si="265"/>
        <v>0.99909762035859806</v>
      </c>
      <c r="E4962" s="21">
        <f t="shared" si="266"/>
        <v>85.359039306640625</v>
      </c>
      <c r="F4962" s="21">
        <f t="shared" si="267"/>
        <v>85.282013047360678</v>
      </c>
      <c r="G4962" s="21">
        <f t="shared" si="268"/>
        <v>38.950946807861328</v>
      </c>
      <c r="H4962" s="21">
        <f t="shared" si="269"/>
        <v>38.915798266448583</v>
      </c>
      <c r="I4962" s="21">
        <f t="shared" si="270"/>
        <v>96.685226440429688</v>
      </c>
      <c r="J4962" s="21">
        <f t="shared" si="271"/>
        <v>96.597979660465512</v>
      </c>
    </row>
    <row r="4963" spans="1:10" x14ac:dyDescent="0.3">
      <c r="A4963" s="3">
        <f t="shared" si="264"/>
        <v>2041</v>
      </c>
      <c r="B4963" s="3">
        <v>5</v>
      </c>
      <c r="C4963" s="4">
        <v>16</v>
      </c>
      <c r="D4963">
        <f t="shared" si="265"/>
        <v>0.9989223209027347</v>
      </c>
      <c r="E4963" s="21">
        <f t="shared" si="266"/>
        <v>85.359039306640625</v>
      </c>
      <c r="F4963" s="21">
        <f t="shared" si="267"/>
        <v>85.267049654217217</v>
      </c>
      <c r="G4963" s="21">
        <f t="shared" si="268"/>
        <v>38.950946807861328</v>
      </c>
      <c r="H4963" s="21">
        <f t="shared" si="269"/>
        <v>38.908970186667801</v>
      </c>
      <c r="I4963" s="21">
        <f t="shared" si="270"/>
        <v>96.685226440429688</v>
      </c>
      <c r="J4963" s="21">
        <f t="shared" si="271"/>
        <v>96.581030792880469</v>
      </c>
    </row>
    <row r="4964" spans="1:10" x14ac:dyDescent="0.3">
      <c r="A4964" s="3">
        <f t="shared" si="264"/>
        <v>2041</v>
      </c>
      <c r="B4964" s="3">
        <v>5</v>
      </c>
      <c r="C4964" s="4">
        <v>17</v>
      </c>
      <c r="D4964">
        <f t="shared" si="265"/>
        <v>0.99923028315882045</v>
      </c>
      <c r="E4964" s="21">
        <f t="shared" si="266"/>
        <v>85.359039306640625</v>
      </c>
      <c r="F4964" s="21">
        <f t="shared" si="267"/>
        <v>85.293337016539397</v>
      </c>
      <c r="G4964" s="21">
        <f t="shared" si="268"/>
        <v>38.950946807861328</v>
      </c>
      <c r="H4964" s="21">
        <f t="shared" si="269"/>
        <v>38.920965608123431</v>
      </c>
      <c r="I4964" s="21">
        <f t="shared" si="270"/>
        <v>96.685226440429688</v>
      </c>
      <c r="J4964" s="21">
        <f t="shared" si="271"/>
        <v>96.610806193345226</v>
      </c>
    </row>
    <row r="4965" spans="1:10" x14ac:dyDescent="0.3">
      <c r="A4965" s="3">
        <f t="shared" si="264"/>
        <v>2041</v>
      </c>
      <c r="B4965" s="3">
        <v>5</v>
      </c>
      <c r="C4965" s="4">
        <v>18</v>
      </c>
      <c r="D4965">
        <f t="shared" si="265"/>
        <v>0.99929054817106178</v>
      </c>
      <c r="E4965" s="21">
        <f t="shared" si="266"/>
        <v>117.33241271972661</v>
      </c>
      <c r="F4965" s="21">
        <f t="shared" si="267"/>
        <v>117.24917102492886</v>
      </c>
      <c r="G4965" s="21">
        <f t="shared" si="268"/>
        <v>56.096321105957031</v>
      </c>
      <c r="H4965" s="21">
        <f t="shared" si="269"/>
        <v>56.056523468351706</v>
      </c>
      <c r="I4965" s="21">
        <f t="shared" si="270"/>
        <v>139.0492858886719</v>
      </c>
      <c r="J4965" s="21">
        <f t="shared" si="271"/>
        <v>138.95063711848564</v>
      </c>
    </row>
    <row r="4966" spans="1:10" x14ac:dyDescent="0.3">
      <c r="A4966" s="3">
        <f t="shared" si="264"/>
        <v>2041</v>
      </c>
      <c r="B4966" s="3">
        <v>5</v>
      </c>
      <c r="C4966" s="4">
        <v>19</v>
      </c>
      <c r="D4966">
        <f t="shared" si="265"/>
        <v>0.98706739897000306</v>
      </c>
      <c r="E4966" s="21">
        <f t="shared" si="266"/>
        <v>117.4534378051758</v>
      </c>
      <c r="F4966" s="21">
        <f t="shared" si="267"/>
        <v>115.93445935443989</v>
      </c>
      <c r="G4966" s="21">
        <f t="shared" si="268"/>
        <v>56.163169860839837</v>
      </c>
      <c r="H4966" s="21">
        <f t="shared" si="269"/>
        <v>55.43683399244965</v>
      </c>
      <c r="I4966" s="21">
        <f t="shared" si="270"/>
        <v>139.1678161621094</v>
      </c>
      <c r="J4966" s="21">
        <f t="shared" si="271"/>
        <v>137.36801431946887</v>
      </c>
    </row>
    <row r="4967" spans="1:10" x14ac:dyDescent="0.3">
      <c r="A4967" s="3">
        <f t="shared" si="264"/>
        <v>2041</v>
      </c>
      <c r="B4967" s="3">
        <v>5</v>
      </c>
      <c r="C4967" s="4">
        <v>20</v>
      </c>
      <c r="D4967">
        <f t="shared" si="265"/>
        <v>0.98707389103358179</v>
      </c>
      <c r="E4967" s="21">
        <f t="shared" si="266"/>
        <v>117.4534378051758</v>
      </c>
      <c r="F4967" s="21">
        <f t="shared" si="267"/>
        <v>115.93522186962566</v>
      </c>
      <c r="G4967" s="21">
        <f t="shared" si="268"/>
        <v>56.163169860839837</v>
      </c>
      <c r="H4967" s="21">
        <f t="shared" si="269"/>
        <v>55.437198607319168</v>
      </c>
      <c r="I4967" s="21">
        <f t="shared" si="270"/>
        <v>139.1678161621094</v>
      </c>
      <c r="J4967" s="21">
        <f t="shared" si="271"/>
        <v>137.36891780577952</v>
      </c>
    </row>
    <row r="4968" spans="1:10" x14ac:dyDescent="0.3">
      <c r="A4968" s="3">
        <f t="shared" si="264"/>
        <v>2041</v>
      </c>
      <c r="B4968" s="3">
        <v>5</v>
      </c>
      <c r="C4968" s="4">
        <v>21</v>
      </c>
      <c r="D4968">
        <f t="shared" si="265"/>
        <v>0.98707118570742447</v>
      </c>
      <c r="E4968" s="21">
        <f t="shared" si="266"/>
        <v>117.4534378051758</v>
      </c>
      <c r="F4968" s="21">
        <f t="shared" si="267"/>
        <v>115.93490411976811</v>
      </c>
      <c r="G4968" s="21">
        <f t="shared" si="268"/>
        <v>56.163169860839837</v>
      </c>
      <c r="H4968" s="21">
        <f t="shared" si="269"/>
        <v>55.43704666762666</v>
      </c>
      <c r="I4968" s="21">
        <f t="shared" si="270"/>
        <v>139.1678161621094</v>
      </c>
      <c r="J4968" s="21">
        <f t="shared" si="271"/>
        <v>137.36854131144619</v>
      </c>
    </row>
    <row r="4969" spans="1:10" x14ac:dyDescent="0.3">
      <c r="A4969" s="3">
        <f t="shared" si="264"/>
        <v>2041</v>
      </c>
      <c r="B4969" s="3">
        <v>5</v>
      </c>
      <c r="C4969" s="4">
        <v>22</v>
      </c>
      <c r="D4969">
        <f t="shared" si="265"/>
        <v>0.98706656647982161</v>
      </c>
      <c r="E4969" s="21">
        <f t="shared" si="266"/>
        <v>117.4534378051758</v>
      </c>
      <c r="F4969" s="21">
        <f t="shared" si="267"/>
        <v>115.93436157560615</v>
      </c>
      <c r="G4969" s="21">
        <f t="shared" si="268"/>
        <v>56.163169860839837</v>
      </c>
      <c r="H4969" s="21">
        <f t="shared" si="269"/>
        <v>55.436787237162179</v>
      </c>
      <c r="I4969" s="21">
        <f t="shared" si="270"/>
        <v>139.1678161621094</v>
      </c>
      <c r="J4969" s="21">
        <f t="shared" si="271"/>
        <v>137.36789846362836</v>
      </c>
    </row>
    <row r="4970" spans="1:10" x14ac:dyDescent="0.3">
      <c r="A4970" s="3">
        <f t="shared" si="264"/>
        <v>2041</v>
      </c>
      <c r="B4970" s="3">
        <v>5</v>
      </c>
      <c r="C4970" s="4">
        <v>23</v>
      </c>
      <c r="D4970">
        <f t="shared" si="265"/>
        <v>0.98707189312515708</v>
      </c>
      <c r="E4970" s="21">
        <f t="shared" si="266"/>
        <v>117.4534378051758</v>
      </c>
      <c r="F4970" s="21">
        <f t="shared" si="267"/>
        <v>115.93498720841276</v>
      </c>
      <c r="G4970" s="21">
        <f t="shared" si="268"/>
        <v>56.163169860839837</v>
      </c>
      <c r="H4970" s="21">
        <f t="shared" si="269"/>
        <v>55.43708639844894</v>
      </c>
      <c r="I4970" s="21">
        <f t="shared" si="270"/>
        <v>139.1678161621094</v>
      </c>
      <c r="J4970" s="21">
        <f t="shared" si="271"/>
        <v>137.36863976122717</v>
      </c>
    </row>
    <row r="4971" spans="1:10" x14ac:dyDescent="0.3">
      <c r="A4971" s="3">
        <f t="shared" si="264"/>
        <v>2041</v>
      </c>
      <c r="B4971" s="3">
        <v>6</v>
      </c>
      <c r="C4971" s="4">
        <v>0</v>
      </c>
      <c r="D4971">
        <f t="shared" si="265"/>
        <v>0.98374326371024123</v>
      </c>
      <c r="E4971" s="21">
        <f t="shared" si="266"/>
        <v>122.9303665161133</v>
      </c>
      <c r="F4971" s="21">
        <f t="shared" si="267"/>
        <v>120.93191996565746</v>
      </c>
      <c r="G4971" s="21">
        <f t="shared" si="268"/>
        <v>64.991020202636719</v>
      </c>
      <c r="H4971" s="21">
        <f t="shared" si="269"/>
        <v>63.934478326000068</v>
      </c>
      <c r="I4971" s="21">
        <f t="shared" si="270"/>
        <v>149.31866455078119</v>
      </c>
      <c r="J4971" s="21">
        <f t="shared" si="271"/>
        <v>146.89123039804019</v>
      </c>
    </row>
    <row r="4972" spans="1:10" x14ac:dyDescent="0.3">
      <c r="A4972" s="3">
        <f t="shared" si="264"/>
        <v>2041</v>
      </c>
      <c r="B4972" s="3">
        <v>6</v>
      </c>
      <c r="C4972" s="4">
        <v>1</v>
      </c>
      <c r="D4972">
        <f t="shared" si="265"/>
        <v>0.9957066804411745</v>
      </c>
      <c r="E4972" s="21">
        <f t="shared" si="266"/>
        <v>122.8782958984375</v>
      </c>
      <c r="F4972" s="21">
        <f t="shared" si="267"/>
        <v>122.35074010730159</v>
      </c>
      <c r="G4972" s="21">
        <f t="shared" si="268"/>
        <v>64.968299865722656</v>
      </c>
      <c r="H4972" s="21">
        <f t="shared" si="269"/>
        <v>64.689370193205505</v>
      </c>
      <c r="I4972" s="21">
        <f t="shared" si="270"/>
        <v>149.26710510253909</v>
      </c>
      <c r="J4972" s="21">
        <f t="shared" si="271"/>
        <v>148.62625372071309</v>
      </c>
    </row>
    <row r="4973" spans="1:10" x14ac:dyDescent="0.3">
      <c r="A4973" s="3">
        <f t="shared" si="264"/>
        <v>2041</v>
      </c>
      <c r="B4973" s="3">
        <v>6</v>
      </c>
      <c r="C4973" s="4">
        <v>2</v>
      </c>
      <c r="D4973">
        <f t="shared" si="265"/>
        <v>0.99570684122086495</v>
      </c>
      <c r="E4973" s="21">
        <f t="shared" si="266"/>
        <v>122.8782958984375</v>
      </c>
      <c r="F4973" s="21">
        <f t="shared" si="267"/>
        <v>122.35075986363597</v>
      </c>
      <c r="G4973" s="21">
        <f t="shared" si="268"/>
        <v>64.968299865722656</v>
      </c>
      <c r="H4973" s="21">
        <f t="shared" si="269"/>
        <v>64.689380638788649</v>
      </c>
      <c r="I4973" s="21">
        <f t="shared" si="270"/>
        <v>149.26710510253909</v>
      </c>
      <c r="J4973" s="21">
        <f t="shared" si="271"/>
        <v>148.62627771983205</v>
      </c>
    </row>
    <row r="4974" spans="1:10" x14ac:dyDescent="0.3">
      <c r="A4974" s="3">
        <f t="shared" si="264"/>
        <v>2041</v>
      </c>
      <c r="B4974" s="3">
        <v>6</v>
      </c>
      <c r="C4974" s="4">
        <v>3</v>
      </c>
      <c r="D4974">
        <f t="shared" si="265"/>
        <v>0.99571025037815397</v>
      </c>
      <c r="E4974" s="21">
        <f t="shared" si="266"/>
        <v>122.8782958984375</v>
      </c>
      <c r="F4974" s="21">
        <f t="shared" si="267"/>
        <v>122.35117877507409</v>
      </c>
      <c r="G4974" s="21">
        <f t="shared" si="268"/>
        <v>64.968299865722656</v>
      </c>
      <c r="H4974" s="21">
        <f t="shared" si="269"/>
        <v>64.68960212594169</v>
      </c>
      <c r="I4974" s="21">
        <f t="shared" si="270"/>
        <v>149.26710510253909</v>
      </c>
      <c r="J4974" s="21">
        <f t="shared" si="271"/>
        <v>148.62678659487142</v>
      </c>
    </row>
    <row r="4975" spans="1:10" x14ac:dyDescent="0.3">
      <c r="A4975" s="3">
        <f t="shared" si="264"/>
        <v>2041</v>
      </c>
      <c r="B4975" s="3">
        <v>6</v>
      </c>
      <c r="C4975" s="4">
        <v>4</v>
      </c>
      <c r="D4975">
        <f t="shared" si="265"/>
        <v>0.99571189958098905</v>
      </c>
      <c r="E4975" s="21">
        <f t="shared" si="266"/>
        <v>122.8782958984375</v>
      </c>
      <c r="F4975" s="21">
        <f t="shared" si="267"/>
        <v>122.35138142630805</v>
      </c>
      <c r="G4975" s="21">
        <f t="shared" si="268"/>
        <v>64.968299865722656</v>
      </c>
      <c r="H4975" s="21">
        <f t="shared" si="269"/>
        <v>64.689709271846027</v>
      </c>
      <c r="I4975" s="21">
        <f t="shared" si="270"/>
        <v>149.26710510253909</v>
      </c>
      <c r="J4975" s="21">
        <f t="shared" si="271"/>
        <v>148.62703276660434</v>
      </c>
    </row>
    <row r="4976" spans="1:10" x14ac:dyDescent="0.3">
      <c r="A4976" s="3">
        <f t="shared" si="264"/>
        <v>2041</v>
      </c>
      <c r="B4976" s="3">
        <v>6</v>
      </c>
      <c r="C4976" s="4">
        <v>5</v>
      </c>
      <c r="D4976">
        <f t="shared" si="265"/>
        <v>0.99570535483968958</v>
      </c>
      <c r="E4976" s="21">
        <f t="shared" si="266"/>
        <v>122.8782958984375</v>
      </c>
      <c r="F4976" s="21">
        <f t="shared" si="267"/>
        <v>122.35057721965008</v>
      </c>
      <c r="G4976" s="21">
        <f t="shared" si="268"/>
        <v>64.968299865722656</v>
      </c>
      <c r="H4976" s="21">
        <f t="shared" si="269"/>
        <v>64.689284071130729</v>
      </c>
      <c r="I4976" s="21">
        <f t="shared" si="270"/>
        <v>149.26710510253909</v>
      </c>
      <c r="J4976" s="21">
        <f t="shared" si="271"/>
        <v>148.62605585201692</v>
      </c>
    </row>
    <row r="4977" spans="1:10" x14ac:dyDescent="0.3">
      <c r="A4977" s="3">
        <f t="shared" si="264"/>
        <v>2041</v>
      </c>
      <c r="B4977" s="3">
        <v>6</v>
      </c>
      <c r="C4977" s="4">
        <v>6</v>
      </c>
      <c r="D4977">
        <f t="shared" si="265"/>
        <v>0.99571119418383036</v>
      </c>
      <c r="E4977" s="21">
        <f t="shared" si="266"/>
        <v>122.8782958984375</v>
      </c>
      <c r="F4977" s="21">
        <f t="shared" si="267"/>
        <v>122.35129474830727</v>
      </c>
      <c r="G4977" s="21">
        <f t="shared" si="268"/>
        <v>64.968299865722656</v>
      </c>
      <c r="H4977" s="21">
        <f t="shared" si="269"/>
        <v>64.689663443391893</v>
      </c>
      <c r="I4977" s="21">
        <f t="shared" si="270"/>
        <v>149.26710510253909</v>
      </c>
      <c r="J4977" s="21">
        <f t="shared" si="271"/>
        <v>148.62692747401252</v>
      </c>
    </row>
    <row r="4978" spans="1:10" x14ac:dyDescent="0.3">
      <c r="A4978" s="3">
        <f t="shared" si="264"/>
        <v>2041</v>
      </c>
      <c r="B4978" s="3">
        <v>6</v>
      </c>
      <c r="C4978" s="4">
        <v>7</v>
      </c>
      <c r="D4978">
        <f t="shared" si="265"/>
        <v>0.99570398498027046</v>
      </c>
      <c r="E4978" s="21">
        <f t="shared" si="266"/>
        <v>123.2601623535156</v>
      </c>
      <c r="F4978" s="21">
        <f t="shared" si="267"/>
        <v>122.73063484471059</v>
      </c>
      <c r="G4978" s="21">
        <f t="shared" si="268"/>
        <v>65.134994506835938</v>
      </c>
      <c r="H4978" s="21">
        <f t="shared" si="269"/>
        <v>64.855173592124572</v>
      </c>
      <c r="I4978" s="21">
        <f t="shared" si="270"/>
        <v>149.64555358886719</v>
      </c>
      <c r="J4978" s="21">
        <f t="shared" si="271"/>
        <v>149.00267404301368</v>
      </c>
    </row>
    <row r="4979" spans="1:10" x14ac:dyDescent="0.3">
      <c r="A4979" s="3">
        <f t="shared" si="264"/>
        <v>2041</v>
      </c>
      <c r="B4979" s="3">
        <v>6</v>
      </c>
      <c r="C4979" s="4">
        <v>8</v>
      </c>
      <c r="D4979">
        <f t="shared" si="265"/>
        <v>0.99570241649165336</v>
      </c>
      <c r="E4979" s="21">
        <f t="shared" si="266"/>
        <v>70.762489318847656</v>
      </c>
      <c r="F4979" s="21">
        <f t="shared" si="267"/>
        <v>70.458381611741416</v>
      </c>
      <c r="G4979" s="21">
        <f t="shared" si="268"/>
        <v>33.867874145507813</v>
      </c>
      <c r="H4979" s="21">
        <f t="shared" si="269"/>
        <v>33.722324128117322</v>
      </c>
      <c r="I4979" s="21">
        <f t="shared" si="270"/>
        <v>81.031517028808594</v>
      </c>
      <c r="J4979" s="21">
        <f t="shared" si="271"/>
        <v>80.683277317569278</v>
      </c>
    </row>
    <row r="4980" spans="1:10" x14ac:dyDescent="0.3">
      <c r="A4980" s="3">
        <f t="shared" si="264"/>
        <v>2041</v>
      </c>
      <c r="B4980" s="3">
        <v>6</v>
      </c>
      <c r="C4980" s="4">
        <v>9</v>
      </c>
      <c r="D4980">
        <f t="shared" si="265"/>
        <v>0.99458433990336581</v>
      </c>
      <c r="E4980" s="21">
        <f t="shared" si="266"/>
        <v>72.9022216796875</v>
      </c>
      <c r="F4980" s="21">
        <f t="shared" si="267"/>
        <v>72.507408026780837</v>
      </c>
      <c r="G4980" s="21">
        <f t="shared" si="268"/>
        <v>34.828716278076172</v>
      </c>
      <c r="H4980" s="21">
        <f t="shared" si="269"/>
        <v>34.640095789112003</v>
      </c>
      <c r="I4980" s="21">
        <f t="shared" si="270"/>
        <v>83.9117431640625</v>
      </c>
      <c r="J4980" s="21">
        <f t="shared" si="271"/>
        <v>83.457305684969867</v>
      </c>
    </row>
    <row r="4981" spans="1:10" x14ac:dyDescent="0.3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0.99863648923405357</v>
      </c>
      <c r="E4981" s="21">
        <f t="shared" si="266"/>
        <v>77.820350646972656</v>
      </c>
      <c r="F4981" s="21">
        <f t="shared" si="267"/>
        <v>77.714241761055789</v>
      </c>
      <c r="G4981" s="21">
        <f t="shared" si="268"/>
        <v>35.980384826660163</v>
      </c>
      <c r="H4981" s="21">
        <f t="shared" si="269"/>
        <v>35.931325184586115</v>
      </c>
      <c r="I4981" s="21">
        <f t="shared" si="270"/>
        <v>88.93658447265625</v>
      </c>
      <c r="J4981" s="21">
        <f t="shared" si="271"/>
        <v>88.815318482241281</v>
      </c>
    </row>
    <row r="4982" spans="1:10" x14ac:dyDescent="0.3">
      <c r="A4982" s="3">
        <f t="shared" si="272"/>
        <v>2041</v>
      </c>
      <c r="B4982" s="3">
        <v>6</v>
      </c>
      <c r="C4982" s="4">
        <v>11</v>
      </c>
      <c r="D4982">
        <f t="shared" si="265"/>
        <v>0.99848333251960575</v>
      </c>
      <c r="E4982" s="21">
        <f t="shared" si="266"/>
        <v>77.820350646972656</v>
      </c>
      <c r="F4982" s="21">
        <f t="shared" si="267"/>
        <v>77.702323051833517</v>
      </c>
      <c r="G4982" s="21">
        <f t="shared" si="268"/>
        <v>35.980384826660163</v>
      </c>
      <c r="H4982" s="21">
        <f t="shared" si="269"/>
        <v>35.925814547061499</v>
      </c>
      <c r="I4982" s="21">
        <f t="shared" si="270"/>
        <v>88.93658447265625</v>
      </c>
      <c r="J4982" s="21">
        <f t="shared" si="271"/>
        <v>88.80169724716923</v>
      </c>
    </row>
    <row r="4983" spans="1:10" x14ac:dyDescent="0.3">
      <c r="A4983" s="3">
        <f t="shared" si="272"/>
        <v>2041</v>
      </c>
      <c r="B4983" s="3">
        <v>6</v>
      </c>
      <c r="C4983" s="4">
        <v>12</v>
      </c>
      <c r="D4983">
        <f t="shared" si="265"/>
        <v>0.99831607313639392</v>
      </c>
      <c r="E4983" s="21">
        <f t="shared" si="266"/>
        <v>77.820350646972656</v>
      </c>
      <c r="F4983" s="21">
        <f t="shared" si="267"/>
        <v>77.689306867982978</v>
      </c>
      <c r="G4983" s="21">
        <f t="shared" si="268"/>
        <v>35.980384826660163</v>
      </c>
      <c r="H4983" s="21">
        <f t="shared" si="269"/>
        <v>35.919796490087663</v>
      </c>
      <c r="I4983" s="21">
        <f t="shared" si="270"/>
        <v>88.93658447265625</v>
      </c>
      <c r="J4983" s="21">
        <f t="shared" si="271"/>
        <v>88.786821768905369</v>
      </c>
    </row>
    <row r="4984" spans="1:10" x14ac:dyDescent="0.3">
      <c r="A4984" s="3">
        <f t="shared" si="272"/>
        <v>2041</v>
      </c>
      <c r="B4984" s="3">
        <v>6</v>
      </c>
      <c r="C4984" s="4">
        <v>13</v>
      </c>
      <c r="D4984">
        <f t="shared" si="265"/>
        <v>0.99830831790595131</v>
      </c>
      <c r="E4984" s="21">
        <f t="shared" si="266"/>
        <v>77.820350646972656</v>
      </c>
      <c r="F4984" s="21">
        <f t="shared" si="267"/>
        <v>77.688703353230579</v>
      </c>
      <c r="G4984" s="21">
        <f t="shared" si="268"/>
        <v>35.980384826660163</v>
      </c>
      <c r="H4984" s="21">
        <f t="shared" si="269"/>
        <v>35.919517453911922</v>
      </c>
      <c r="I4984" s="21">
        <f t="shared" si="270"/>
        <v>88.93658447265625</v>
      </c>
      <c r="J4984" s="21">
        <f t="shared" si="271"/>
        <v>88.786132045198002</v>
      </c>
    </row>
    <row r="4985" spans="1:10" x14ac:dyDescent="0.3">
      <c r="A4985" s="3">
        <f t="shared" si="272"/>
        <v>2041</v>
      </c>
      <c r="B4985" s="3">
        <v>6</v>
      </c>
      <c r="C4985" s="4">
        <v>14</v>
      </c>
      <c r="D4985">
        <f t="shared" si="265"/>
        <v>0.9983232717961662</v>
      </c>
      <c r="E4985" s="21">
        <f t="shared" si="266"/>
        <v>77.820350646972656</v>
      </c>
      <c r="F4985" s="21">
        <f t="shared" si="267"/>
        <v>77.689867070210639</v>
      </c>
      <c r="G4985" s="21">
        <f t="shared" si="268"/>
        <v>35.980384826660163</v>
      </c>
      <c r="H4985" s="21">
        <f t="shared" si="269"/>
        <v>35.920055500636508</v>
      </c>
      <c r="I4985" s="21">
        <f t="shared" si="270"/>
        <v>88.93658447265625</v>
      </c>
      <c r="J4985" s="21">
        <f t="shared" si="271"/>
        <v>88.787461993118299</v>
      </c>
    </row>
    <row r="4986" spans="1:10" x14ac:dyDescent="0.3">
      <c r="A4986" s="3">
        <f t="shared" si="272"/>
        <v>2041</v>
      </c>
      <c r="B4986" s="3">
        <v>6</v>
      </c>
      <c r="C4986" s="4">
        <v>15</v>
      </c>
      <c r="D4986">
        <f t="shared" si="265"/>
        <v>0.99845522522157448</v>
      </c>
      <c r="E4986" s="21">
        <f t="shared" si="266"/>
        <v>77.820350646972656</v>
      </c>
      <c r="F4986" s="21">
        <f t="shared" si="267"/>
        <v>77.700135732044984</v>
      </c>
      <c r="G4986" s="21">
        <f t="shared" si="268"/>
        <v>35.980384826660163</v>
      </c>
      <c r="H4986" s="21">
        <f t="shared" si="269"/>
        <v>35.924803235661898</v>
      </c>
      <c r="I4986" s="21">
        <f t="shared" si="270"/>
        <v>88.93658447265625</v>
      </c>
      <c r="J4986" s="21">
        <f t="shared" si="271"/>
        <v>88.799197480083578</v>
      </c>
    </row>
    <row r="4987" spans="1:10" x14ac:dyDescent="0.3">
      <c r="A4987" s="3">
        <f t="shared" si="272"/>
        <v>2041</v>
      </c>
      <c r="B4987" s="3">
        <v>6</v>
      </c>
      <c r="C4987" s="4">
        <v>16</v>
      </c>
      <c r="D4987">
        <f t="shared" si="265"/>
        <v>0.998308930883125</v>
      </c>
      <c r="E4987" s="21">
        <f t="shared" si="266"/>
        <v>77.820350646972656</v>
      </c>
      <c r="F4987" s="21">
        <f t="shared" si="267"/>
        <v>77.688751055329178</v>
      </c>
      <c r="G4987" s="21">
        <f t="shared" si="268"/>
        <v>35.980384826660163</v>
      </c>
      <c r="H4987" s="21">
        <f t="shared" si="269"/>
        <v>35.919539509066517</v>
      </c>
      <c r="I4987" s="21">
        <f t="shared" si="270"/>
        <v>88.93658447265625</v>
      </c>
      <c r="J4987" s="21">
        <f t="shared" si="271"/>
        <v>88.786186561294201</v>
      </c>
    </row>
    <row r="4988" spans="1:10" x14ac:dyDescent="0.3">
      <c r="A4988" s="3">
        <f t="shared" si="272"/>
        <v>2041</v>
      </c>
      <c r="B4988" s="3">
        <v>6</v>
      </c>
      <c r="C4988" s="4">
        <v>17</v>
      </c>
      <c r="D4988">
        <f t="shared" si="265"/>
        <v>0.99541330242025006</v>
      </c>
      <c r="E4988" s="21">
        <f t="shared" si="266"/>
        <v>77.334060668945313</v>
      </c>
      <c r="F4988" s="21">
        <f t="shared" si="267"/>
        <v>76.979352720042826</v>
      </c>
      <c r="G4988" s="21">
        <f t="shared" si="268"/>
        <v>35.76202392578125</v>
      </c>
      <c r="H4988" s="21">
        <f t="shared" si="269"/>
        <v>35.59799433719391</v>
      </c>
      <c r="I4988" s="21">
        <f t="shared" si="270"/>
        <v>88.281997680664063</v>
      </c>
      <c r="J4988" s="21">
        <f t="shared" si="271"/>
        <v>87.877074855566676</v>
      </c>
    </row>
    <row r="4989" spans="1:10" x14ac:dyDescent="0.3">
      <c r="A4989" s="3">
        <f t="shared" si="272"/>
        <v>2041</v>
      </c>
      <c r="B4989" s="3">
        <v>6</v>
      </c>
      <c r="C4989" s="4">
        <v>18</v>
      </c>
      <c r="D4989">
        <f t="shared" si="265"/>
        <v>0.9936068670303484</v>
      </c>
      <c r="E4989" s="21">
        <f t="shared" si="266"/>
        <v>123.3989944458008</v>
      </c>
      <c r="F4989" s="21">
        <f t="shared" si="267"/>
        <v>122.61008826598749</v>
      </c>
      <c r="G4989" s="21">
        <f t="shared" si="268"/>
        <v>65.195625305175781</v>
      </c>
      <c r="H4989" s="21">
        <f t="shared" si="269"/>
        <v>64.778821003560211</v>
      </c>
      <c r="I4989" s="21">
        <f t="shared" si="270"/>
        <v>149.78314208984381</v>
      </c>
      <c r="J4989" s="21">
        <f t="shared" si="271"/>
        <v>148.82555854585121</v>
      </c>
    </row>
    <row r="4990" spans="1:10" x14ac:dyDescent="0.3">
      <c r="A4990" s="3">
        <f t="shared" si="272"/>
        <v>2041</v>
      </c>
      <c r="B4990" s="3">
        <v>6</v>
      </c>
      <c r="C4990" s="4">
        <v>19</v>
      </c>
      <c r="D4990">
        <f t="shared" si="265"/>
        <v>0.98373646717702534</v>
      </c>
      <c r="E4990" s="21">
        <f t="shared" si="266"/>
        <v>123.3989944458008</v>
      </c>
      <c r="F4990" s="21">
        <f t="shared" si="267"/>
        <v>121.39209084930944</v>
      </c>
      <c r="G4990" s="21">
        <f t="shared" si="268"/>
        <v>65.195625305175781</v>
      </c>
      <c r="H4990" s="21">
        <f t="shared" si="269"/>
        <v>64.135314113110695</v>
      </c>
      <c r="I4990" s="21">
        <f t="shared" si="270"/>
        <v>149.78314208984381</v>
      </c>
      <c r="J4990" s="21">
        <f t="shared" si="271"/>
        <v>147.34713904213734</v>
      </c>
    </row>
    <row r="4991" spans="1:10" x14ac:dyDescent="0.3">
      <c r="A4991" s="3">
        <f t="shared" si="272"/>
        <v>2041</v>
      </c>
      <c r="B4991" s="3">
        <v>6</v>
      </c>
      <c r="C4991" s="4">
        <v>20</v>
      </c>
      <c r="D4991">
        <f t="shared" si="265"/>
        <v>0.9837432000909252</v>
      </c>
      <c r="E4991" s="21">
        <f t="shared" si="266"/>
        <v>123.3989944458008</v>
      </c>
      <c r="F4991" s="21">
        <f t="shared" si="267"/>
        <v>121.39292168411438</v>
      </c>
      <c r="G4991" s="21">
        <f t="shared" si="268"/>
        <v>65.195625305175781</v>
      </c>
      <c r="H4991" s="21">
        <f t="shared" si="269"/>
        <v>64.135753069642519</v>
      </c>
      <c r="I4991" s="21">
        <f t="shared" si="270"/>
        <v>149.78314208984381</v>
      </c>
      <c r="J4991" s="21">
        <f t="shared" si="271"/>
        <v>147.34814751913669</v>
      </c>
    </row>
    <row r="4992" spans="1:10" x14ac:dyDescent="0.3">
      <c r="A4992" s="3">
        <f t="shared" si="272"/>
        <v>2041</v>
      </c>
      <c r="B4992" s="3">
        <v>6</v>
      </c>
      <c r="C4992" s="4">
        <v>21</v>
      </c>
      <c r="D4992">
        <f t="shared" si="265"/>
        <v>0.98374353278176629</v>
      </c>
      <c r="E4992" s="21">
        <f t="shared" si="266"/>
        <v>123.3989944458008</v>
      </c>
      <c r="F4992" s="21">
        <f t="shared" si="267"/>
        <v>121.39296273782963</v>
      </c>
      <c r="G4992" s="21">
        <f t="shared" si="268"/>
        <v>65.195625305175781</v>
      </c>
      <c r="H4992" s="21">
        <f t="shared" si="269"/>
        <v>64.135774759629939</v>
      </c>
      <c r="I4992" s="21">
        <f t="shared" si="270"/>
        <v>149.78314208984381</v>
      </c>
      <c r="J4992" s="21">
        <f t="shared" si="271"/>
        <v>147.34819735061623</v>
      </c>
    </row>
    <row r="4993" spans="1:10" x14ac:dyDescent="0.3">
      <c r="A4993" s="3">
        <f t="shared" si="272"/>
        <v>2041</v>
      </c>
      <c r="B4993" s="3">
        <v>6</v>
      </c>
      <c r="C4993" s="4">
        <v>22</v>
      </c>
      <c r="D4993">
        <f t="shared" si="265"/>
        <v>0.98374469421907906</v>
      </c>
      <c r="E4993" s="21">
        <f t="shared" si="266"/>
        <v>123.3989944458008</v>
      </c>
      <c r="F4993" s="21">
        <f t="shared" si="267"/>
        <v>121.39310605802613</v>
      </c>
      <c r="G4993" s="21">
        <f t="shared" si="268"/>
        <v>65.195625305175781</v>
      </c>
      <c r="H4993" s="21">
        <f t="shared" si="269"/>
        <v>64.135850480261809</v>
      </c>
      <c r="I4993" s="21">
        <f t="shared" si="270"/>
        <v>149.78314208984381</v>
      </c>
      <c r="J4993" s="21">
        <f t="shared" si="271"/>
        <v>147.34837131434628</v>
      </c>
    </row>
    <row r="4994" spans="1:10" x14ac:dyDescent="0.3">
      <c r="A4994" s="3">
        <f t="shared" si="272"/>
        <v>2041</v>
      </c>
      <c r="B4994" s="3">
        <v>6</v>
      </c>
      <c r="C4994" s="4">
        <v>23</v>
      </c>
      <c r="D4994">
        <f t="shared" si="265"/>
        <v>0.98373827280812853</v>
      </c>
      <c r="E4994" s="21">
        <f t="shared" si="266"/>
        <v>123.32960510253911</v>
      </c>
      <c r="F4994" s="21">
        <f t="shared" si="267"/>
        <v>121.32405270968037</v>
      </c>
      <c r="G4994" s="21">
        <f t="shared" si="268"/>
        <v>65.165298461914063</v>
      </c>
      <c r="H4994" s="21">
        <f t="shared" si="269"/>
        <v>64.105598155949536</v>
      </c>
      <c r="I4994" s="21">
        <f t="shared" si="270"/>
        <v>149.71434020996091</v>
      </c>
      <c r="J4994" s="21">
        <f t="shared" si="271"/>
        <v>147.27972645275548</v>
      </c>
    </row>
    <row r="4995" spans="1:10" x14ac:dyDescent="0.3">
      <c r="A4995" s="3">
        <f t="shared" si="272"/>
        <v>2041</v>
      </c>
      <c r="B4995" s="3">
        <v>7</v>
      </c>
      <c r="C4995" s="4">
        <v>0</v>
      </c>
      <c r="D4995">
        <f t="shared" si="265"/>
        <v>0.97215310411591793</v>
      </c>
      <c r="E4995" s="21">
        <f t="shared" si="266"/>
        <v>130.24351501464841</v>
      </c>
      <c r="F4995" s="21">
        <f t="shared" si="267"/>
        <v>126.61663741245862</v>
      </c>
      <c r="G4995" s="21">
        <f t="shared" si="268"/>
        <v>71.732185363769531</v>
      </c>
      <c r="H4995" s="21">
        <f t="shared" si="269"/>
        <v>69.734666666406966</v>
      </c>
      <c r="I4995" s="21">
        <f t="shared" si="270"/>
        <v>165.7389221191406</v>
      </c>
      <c r="J4995" s="21">
        <f t="shared" si="271"/>
        <v>161.12360761094891</v>
      </c>
    </row>
    <row r="4996" spans="1:10" x14ac:dyDescent="0.3">
      <c r="A4996" s="3">
        <f t="shared" si="272"/>
        <v>2041</v>
      </c>
      <c r="B4996" s="3">
        <v>7</v>
      </c>
      <c r="C4996" s="4">
        <v>1</v>
      </c>
      <c r="D4996">
        <f t="shared" si="265"/>
        <v>0.98147457213747813</v>
      </c>
      <c r="E4996" s="21">
        <f t="shared" si="266"/>
        <v>128.36582946777341</v>
      </c>
      <c r="F4996" s="21">
        <f t="shared" si="267"/>
        <v>125.98779755395539</v>
      </c>
      <c r="G4996" s="21">
        <f t="shared" si="268"/>
        <v>70.30194091796875</v>
      </c>
      <c r="H4996" s="21">
        <f t="shared" si="269"/>
        <v>68.999567382897652</v>
      </c>
      <c r="I4996" s="21">
        <f t="shared" si="270"/>
        <v>162.60368347167969</v>
      </c>
      <c r="J4996" s="21">
        <f t="shared" si="271"/>
        <v>159.59138066334475</v>
      </c>
    </row>
    <row r="4997" spans="1:10" x14ac:dyDescent="0.3">
      <c r="A4997" s="3">
        <f t="shared" si="272"/>
        <v>2041</v>
      </c>
      <c r="B4997" s="3">
        <v>7</v>
      </c>
      <c r="C4997" s="4">
        <v>2</v>
      </c>
      <c r="D4997">
        <f t="shared" si="265"/>
        <v>0.98150143910558707</v>
      </c>
      <c r="E4997" s="21">
        <f t="shared" si="266"/>
        <v>128.36582946777341</v>
      </c>
      <c r="F4997" s="21">
        <f t="shared" si="267"/>
        <v>125.99124635460198</v>
      </c>
      <c r="G4997" s="21">
        <f t="shared" si="268"/>
        <v>70.30194091796875</v>
      </c>
      <c r="H4997" s="21">
        <f t="shared" si="269"/>
        <v>69.001456182902288</v>
      </c>
      <c r="I4997" s="21">
        <f t="shared" si="270"/>
        <v>162.60368347167969</v>
      </c>
      <c r="J4997" s="21">
        <f t="shared" si="271"/>
        <v>159.59574933132296</v>
      </c>
    </row>
    <row r="4998" spans="1:10" x14ac:dyDescent="0.3">
      <c r="A4998" s="3">
        <f t="shared" si="272"/>
        <v>2041</v>
      </c>
      <c r="B4998" s="3">
        <v>7</v>
      </c>
      <c r="C4998" s="4">
        <v>3</v>
      </c>
      <c r="D4998">
        <f t="shared" si="265"/>
        <v>0.98240756547588604</v>
      </c>
      <c r="E4998" s="21">
        <f t="shared" si="266"/>
        <v>128.36582946777341</v>
      </c>
      <c r="F4998" s="21">
        <f t="shared" si="267"/>
        <v>126.10756201772803</v>
      </c>
      <c r="G4998" s="21">
        <f t="shared" si="268"/>
        <v>70.30194091796875</v>
      </c>
      <c r="H4998" s="21">
        <f t="shared" si="269"/>
        <v>69.065158625451261</v>
      </c>
      <c r="I4998" s="21">
        <f t="shared" si="270"/>
        <v>162.60368347167969</v>
      </c>
      <c r="J4998" s="21">
        <f t="shared" si="271"/>
        <v>159.74308881682441</v>
      </c>
    </row>
    <row r="4999" spans="1:10" x14ac:dyDescent="0.3">
      <c r="A4999" s="3">
        <f t="shared" si="272"/>
        <v>2041</v>
      </c>
      <c r="B4999" s="3">
        <v>7</v>
      </c>
      <c r="C4999" s="4">
        <v>4</v>
      </c>
      <c r="D4999">
        <f t="shared" si="265"/>
        <v>0.98241779669852403</v>
      </c>
      <c r="E4999" s="21">
        <f t="shared" si="266"/>
        <v>128.36582946777341</v>
      </c>
      <c r="F4999" s="21">
        <f t="shared" si="267"/>
        <v>126.10887535710842</v>
      </c>
      <c r="G4999" s="21">
        <f t="shared" si="268"/>
        <v>70.30194091796875</v>
      </c>
      <c r="H4999" s="21">
        <f t="shared" si="269"/>
        <v>69.065877900260674</v>
      </c>
      <c r="I4999" s="21">
        <f t="shared" si="270"/>
        <v>162.60368347167969</v>
      </c>
      <c r="J4999" s="21">
        <f t="shared" si="271"/>
        <v>159.74475245131177</v>
      </c>
    </row>
    <row r="5000" spans="1:10" x14ac:dyDescent="0.3">
      <c r="A5000" s="3">
        <f t="shared" si="272"/>
        <v>2041</v>
      </c>
      <c r="B5000" s="3">
        <v>7</v>
      </c>
      <c r="C5000" s="4">
        <v>5</v>
      </c>
      <c r="D5000">
        <f t="shared" si="265"/>
        <v>0.98240986552507581</v>
      </c>
      <c r="E5000" s="21">
        <f t="shared" si="266"/>
        <v>128.36582946777341</v>
      </c>
      <c r="F5000" s="21">
        <f t="shared" si="267"/>
        <v>126.10785726545009</v>
      </c>
      <c r="G5000" s="21">
        <f t="shared" si="268"/>
        <v>70.30194091796875</v>
      </c>
      <c r="H5000" s="21">
        <f t="shared" si="269"/>
        <v>69.065320323373498</v>
      </c>
      <c r="I5000" s="21">
        <f t="shared" si="270"/>
        <v>162.60368347167969</v>
      </c>
      <c r="J5000" s="21">
        <f t="shared" si="271"/>
        <v>159.74346281329483</v>
      </c>
    </row>
    <row r="5001" spans="1:10" x14ac:dyDescent="0.3">
      <c r="A5001" s="3">
        <f t="shared" si="272"/>
        <v>2041</v>
      </c>
      <c r="B5001" s="3">
        <v>7</v>
      </c>
      <c r="C5001" s="4">
        <v>6</v>
      </c>
      <c r="D5001">
        <f t="shared" si="265"/>
        <v>0.98241666885225121</v>
      </c>
      <c r="E5001" s="21">
        <f t="shared" si="266"/>
        <v>128.36582946777341</v>
      </c>
      <c r="F5001" s="21">
        <f t="shared" si="267"/>
        <v>126.1087305801861</v>
      </c>
      <c r="G5001" s="21">
        <f t="shared" si="268"/>
        <v>70.30194091796875</v>
      </c>
      <c r="H5001" s="21">
        <f t="shared" si="269"/>
        <v>69.065798610478637</v>
      </c>
      <c r="I5001" s="21">
        <f t="shared" si="270"/>
        <v>162.60368347167969</v>
      </c>
      <c r="J5001" s="21">
        <f t="shared" si="271"/>
        <v>159.74456905935341</v>
      </c>
    </row>
    <row r="5002" spans="1:10" x14ac:dyDescent="0.3">
      <c r="A5002" s="3">
        <f t="shared" si="272"/>
        <v>2041</v>
      </c>
      <c r="B5002" s="3">
        <v>7</v>
      </c>
      <c r="C5002" s="4">
        <v>7</v>
      </c>
      <c r="D5002">
        <f t="shared" si="265"/>
        <v>0.98242401186184458</v>
      </c>
      <c r="E5002" s="21">
        <f t="shared" si="266"/>
        <v>132.74711608886719</v>
      </c>
      <c r="F5002" s="21">
        <f t="shared" si="267"/>
        <v>130.41395435111491</v>
      </c>
      <c r="G5002" s="21">
        <f t="shared" si="268"/>
        <v>73.639152526855469</v>
      </c>
      <c r="H5002" s="21">
        <f t="shared" si="269"/>
        <v>72.344871655539635</v>
      </c>
      <c r="I5002" s="21">
        <f t="shared" si="270"/>
        <v>169.91926574707031</v>
      </c>
      <c r="J5002" s="21">
        <f t="shared" si="271"/>
        <v>166.93276674785574</v>
      </c>
    </row>
    <row r="5003" spans="1:10" x14ac:dyDescent="0.3">
      <c r="A5003" s="3">
        <f t="shared" si="272"/>
        <v>2041</v>
      </c>
      <c r="B5003" s="3">
        <v>7</v>
      </c>
      <c r="C5003" s="4">
        <v>8</v>
      </c>
      <c r="D5003">
        <f t="shared" si="265"/>
        <v>0.98239657481583853</v>
      </c>
      <c r="E5003" s="21">
        <f t="shared" si="266"/>
        <v>68.580772399902344</v>
      </c>
      <c r="F5003" s="21">
        <f t="shared" si="267"/>
        <v>67.373515903888659</v>
      </c>
      <c r="G5003" s="21">
        <f t="shared" si="268"/>
        <v>33.226810455322273</v>
      </c>
      <c r="H5003" s="21">
        <f t="shared" si="269"/>
        <v>32.641904783363692</v>
      </c>
      <c r="I5003" s="21">
        <f t="shared" si="270"/>
        <v>79.439857482910156</v>
      </c>
      <c r="J5003" s="21">
        <f t="shared" si="271"/>
        <v>78.041443895069293</v>
      </c>
    </row>
    <row r="5004" spans="1:10" x14ac:dyDescent="0.3">
      <c r="A5004" s="3">
        <f t="shared" si="272"/>
        <v>2041</v>
      </c>
      <c r="B5004" s="3">
        <v>7</v>
      </c>
      <c r="C5004" s="4">
        <v>9</v>
      </c>
      <c r="D5004">
        <f t="shared" si="265"/>
        <v>0.99236561320813921</v>
      </c>
      <c r="E5004" s="21">
        <f t="shared" si="266"/>
        <v>74.881584167480469</v>
      </c>
      <c r="F5004" s="21">
        <f t="shared" si="267"/>
        <v>74.309909190358638</v>
      </c>
      <c r="G5004" s="21">
        <f t="shared" si="268"/>
        <v>36.152824401855469</v>
      </c>
      <c r="H5004" s="21">
        <f t="shared" si="269"/>
        <v>35.876819756753484</v>
      </c>
      <c r="I5004" s="21">
        <f t="shared" si="270"/>
        <v>86.942344665527344</v>
      </c>
      <c r="J5004" s="21">
        <f t="shared" si="271"/>
        <v>86.278593177759433</v>
      </c>
    </row>
    <row r="5005" spans="1:10" x14ac:dyDescent="0.3">
      <c r="A5005" s="3">
        <f t="shared" si="272"/>
        <v>2041</v>
      </c>
      <c r="B5005" s="3">
        <v>7</v>
      </c>
      <c r="C5005" s="4">
        <v>10</v>
      </c>
      <c r="D5005">
        <f t="shared" si="265"/>
        <v>0.99456061450417721</v>
      </c>
      <c r="E5005" s="21">
        <f t="shared" si="266"/>
        <v>82.020599365234375</v>
      </c>
      <c r="F5005" s="21">
        <f t="shared" si="267"/>
        <v>81.57445770668842</v>
      </c>
      <c r="G5005" s="21">
        <f t="shared" si="268"/>
        <v>38.503860473632813</v>
      </c>
      <c r="H5005" s="21">
        <f t="shared" si="269"/>
        <v>38.294423133439352</v>
      </c>
      <c r="I5005" s="21">
        <f t="shared" si="270"/>
        <v>95.372749328613281</v>
      </c>
      <c r="J5005" s="21">
        <f t="shared" si="271"/>
        <v>94.853980179218482</v>
      </c>
    </row>
    <row r="5006" spans="1:10" x14ac:dyDescent="0.3">
      <c r="A5006" s="3">
        <f t="shared" si="272"/>
        <v>2041</v>
      </c>
      <c r="B5006" s="3">
        <v>7</v>
      </c>
      <c r="C5006" s="4">
        <v>11</v>
      </c>
      <c r="D5006">
        <f t="shared" si="265"/>
        <v>0.99448603069066466</v>
      </c>
      <c r="E5006" s="21">
        <f t="shared" si="266"/>
        <v>82.020599365234375</v>
      </c>
      <c r="F5006" s="21">
        <f t="shared" si="267"/>
        <v>81.568340297601182</v>
      </c>
      <c r="G5006" s="21">
        <f t="shared" si="268"/>
        <v>38.503860473632813</v>
      </c>
      <c r="H5006" s="21">
        <f t="shared" si="269"/>
        <v>38.291551368690271</v>
      </c>
      <c r="I5006" s="21">
        <f t="shared" si="270"/>
        <v>95.372749328613281</v>
      </c>
      <c r="J5006" s="21">
        <f t="shared" si="271"/>
        <v>94.846866915868375</v>
      </c>
    </row>
    <row r="5007" spans="1:10" x14ac:dyDescent="0.3">
      <c r="A5007" s="3">
        <f t="shared" si="272"/>
        <v>2041</v>
      </c>
      <c r="B5007" s="3">
        <v>7</v>
      </c>
      <c r="C5007" s="4">
        <v>12</v>
      </c>
      <c r="D5007">
        <f t="shared" si="265"/>
        <v>0.99460454827313127</v>
      </c>
      <c r="E5007" s="21">
        <f t="shared" si="266"/>
        <v>82.020599365234375</v>
      </c>
      <c r="F5007" s="21">
        <f t="shared" si="267"/>
        <v>81.57806118075041</v>
      </c>
      <c r="G5007" s="21">
        <f t="shared" si="268"/>
        <v>38.503860473632813</v>
      </c>
      <c r="H5007" s="21">
        <f t="shared" si="269"/>
        <v>38.29611475314924</v>
      </c>
      <c r="I5007" s="21">
        <f t="shared" si="270"/>
        <v>95.372749328613281</v>
      </c>
      <c r="J5007" s="21">
        <f t="shared" si="271"/>
        <v>94.858170263551997</v>
      </c>
    </row>
    <row r="5008" spans="1:10" x14ac:dyDescent="0.3">
      <c r="A5008" s="3">
        <f t="shared" si="272"/>
        <v>2041</v>
      </c>
      <c r="B5008" s="3">
        <v>7</v>
      </c>
      <c r="C5008" s="4">
        <v>13</v>
      </c>
      <c r="D5008">
        <f t="shared" si="265"/>
        <v>0.994941932928608</v>
      </c>
      <c r="E5008" s="21">
        <f t="shared" si="266"/>
        <v>82.020599365234375</v>
      </c>
      <c r="F5008" s="21">
        <f t="shared" si="267"/>
        <v>81.605733672409244</v>
      </c>
      <c r="G5008" s="21">
        <f t="shared" si="268"/>
        <v>38.503860473632813</v>
      </c>
      <c r="H5008" s="21">
        <f t="shared" si="269"/>
        <v>38.309105364849657</v>
      </c>
      <c r="I5008" s="21">
        <f t="shared" si="270"/>
        <v>95.372749328613281</v>
      </c>
      <c r="J5008" s="21">
        <f t="shared" si="271"/>
        <v>94.890347565726103</v>
      </c>
    </row>
    <row r="5009" spans="1:10" x14ac:dyDescent="0.3">
      <c r="A5009" s="3">
        <f t="shared" si="272"/>
        <v>2041</v>
      </c>
      <c r="B5009" s="3">
        <v>7</v>
      </c>
      <c r="C5009" s="4">
        <v>14</v>
      </c>
      <c r="D5009">
        <f t="shared" si="265"/>
        <v>0.99473137255356747</v>
      </c>
      <c r="E5009" s="21">
        <f t="shared" si="266"/>
        <v>82.020599365234375</v>
      </c>
      <c r="F5009" s="21">
        <f t="shared" si="267"/>
        <v>81.588463384245856</v>
      </c>
      <c r="G5009" s="21">
        <f t="shared" si="268"/>
        <v>38.503860473632813</v>
      </c>
      <c r="H5009" s="21">
        <f t="shared" si="269"/>
        <v>38.300997977547823</v>
      </c>
      <c r="I5009" s="21">
        <f t="shared" si="270"/>
        <v>95.372749328613281</v>
      </c>
      <c r="J5009" s="21">
        <f t="shared" si="271"/>
        <v>94.870265843858817</v>
      </c>
    </row>
    <row r="5010" spans="1:10" x14ac:dyDescent="0.3">
      <c r="A5010" s="3">
        <f t="shared" si="272"/>
        <v>2041</v>
      </c>
      <c r="B5010" s="3">
        <v>7</v>
      </c>
      <c r="C5010" s="4">
        <v>15</v>
      </c>
      <c r="D5010">
        <f t="shared" si="265"/>
        <v>0.99475331614114304</v>
      </c>
      <c r="E5010" s="21">
        <f t="shared" si="266"/>
        <v>82.020599365234375</v>
      </c>
      <c r="F5010" s="21">
        <f t="shared" si="267"/>
        <v>81.590263210451027</v>
      </c>
      <c r="G5010" s="21">
        <f t="shared" si="268"/>
        <v>38.503860473632813</v>
      </c>
      <c r="H5010" s="21">
        <f t="shared" si="269"/>
        <v>38.301842890382126</v>
      </c>
      <c r="I5010" s="21">
        <f t="shared" si="270"/>
        <v>95.372749328613281</v>
      </c>
      <c r="J5010" s="21">
        <f t="shared" si="271"/>
        <v>94.87235866413603</v>
      </c>
    </row>
    <row r="5011" spans="1:10" x14ac:dyDescent="0.3">
      <c r="A5011" s="3">
        <f t="shared" si="272"/>
        <v>2041</v>
      </c>
      <c r="B5011" s="3">
        <v>7</v>
      </c>
      <c r="C5011" s="4">
        <v>16</v>
      </c>
      <c r="D5011">
        <f t="shared" si="265"/>
        <v>0.99485075840542991</v>
      </c>
      <c r="E5011" s="21">
        <f t="shared" si="266"/>
        <v>74.881584167480469</v>
      </c>
      <c r="F5011" s="21">
        <f t="shared" si="267"/>
        <v>74.496000799617974</v>
      </c>
      <c r="G5011" s="21">
        <f t="shared" si="268"/>
        <v>36.152824401855469</v>
      </c>
      <c r="H5011" s="21">
        <f t="shared" si="269"/>
        <v>35.966664774684247</v>
      </c>
      <c r="I5011" s="21">
        <f t="shared" si="270"/>
        <v>86.942344665527344</v>
      </c>
      <c r="J5011" s="21">
        <f t="shared" si="271"/>
        <v>86.494657528046162</v>
      </c>
    </row>
    <row r="5012" spans="1:10" x14ac:dyDescent="0.3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0.99238995506384009</v>
      </c>
      <c r="E5012" s="21">
        <f t="shared" ref="E5012:E5075" si="274">$E4724</f>
        <v>77.590888977050781</v>
      </c>
      <c r="F5012" s="21">
        <f t="shared" ref="F5012:F5075" si="275">$F4724</f>
        <v>77.000418825298837</v>
      </c>
      <c r="G5012" s="21">
        <f t="shared" ref="G5012:G5075" si="276">$G4724</f>
        <v>36.882957458496087</v>
      </c>
      <c r="H5012" s="21">
        <f t="shared" ref="H5012:H5075" si="277">$H4724</f>
        <v>36.602276494858458</v>
      </c>
      <c r="I5012" s="21">
        <f t="shared" ref="I5012:I5075" si="278">$I4724</f>
        <v>90.129951477050781</v>
      </c>
      <c r="J5012" s="21">
        <f t="shared" ref="J5012:J5075" si="279">$J4724</f>
        <v>89.444058496216513</v>
      </c>
    </row>
    <row r="5013" spans="1:10" x14ac:dyDescent="0.3">
      <c r="A5013" s="3">
        <f t="shared" si="272"/>
        <v>2041</v>
      </c>
      <c r="B5013" s="3">
        <v>7</v>
      </c>
      <c r="C5013" s="4">
        <v>18</v>
      </c>
      <c r="D5013">
        <f t="shared" si="273"/>
        <v>0.99012259330232621</v>
      </c>
      <c r="E5013" s="21">
        <f t="shared" si="274"/>
        <v>134.83343505859381</v>
      </c>
      <c r="F5013" s="21">
        <f t="shared" si="275"/>
        <v>133.5016303840757</v>
      </c>
      <c r="G5013" s="21">
        <f t="shared" si="276"/>
        <v>75.228286743164063</v>
      </c>
      <c r="H5013" s="21">
        <f t="shared" si="277"/>
        <v>74.485226359832609</v>
      </c>
      <c r="I5013" s="21">
        <f t="shared" si="278"/>
        <v>173.40293884277341</v>
      </c>
      <c r="J5013" s="21">
        <f t="shared" si="279"/>
        <v>171.69016749325149</v>
      </c>
    </row>
    <row r="5014" spans="1:10" x14ac:dyDescent="0.3">
      <c r="A5014" s="3">
        <f t="shared" si="272"/>
        <v>2041</v>
      </c>
      <c r="B5014" s="3">
        <v>7</v>
      </c>
      <c r="C5014" s="4">
        <v>19</v>
      </c>
      <c r="D5014">
        <f t="shared" si="273"/>
        <v>0.97226776849482821</v>
      </c>
      <c r="E5014" s="21">
        <f t="shared" si="274"/>
        <v>134.83343505859381</v>
      </c>
      <c r="F5014" s="21">
        <f t="shared" si="275"/>
        <v>131.09420302291133</v>
      </c>
      <c r="G5014" s="21">
        <f t="shared" si="276"/>
        <v>75.228286743164063</v>
      </c>
      <c r="H5014" s="21">
        <f t="shared" si="277"/>
        <v>73.142038479465185</v>
      </c>
      <c r="I5014" s="21">
        <f t="shared" si="278"/>
        <v>173.40293884277341</v>
      </c>
      <c r="J5014" s="21">
        <f t="shared" si="279"/>
        <v>168.59408839910847</v>
      </c>
    </row>
    <row r="5015" spans="1:10" x14ac:dyDescent="0.3">
      <c r="A5015" s="3">
        <f t="shared" si="272"/>
        <v>2041</v>
      </c>
      <c r="B5015" s="3">
        <v>7</v>
      </c>
      <c r="C5015" s="4">
        <v>20</v>
      </c>
      <c r="D5015">
        <f t="shared" si="273"/>
        <v>0.97226046669526789</v>
      </c>
      <c r="E5015" s="21">
        <f t="shared" si="274"/>
        <v>134.83343505859381</v>
      </c>
      <c r="F5015" s="21">
        <f t="shared" si="275"/>
        <v>131.09321849619451</v>
      </c>
      <c r="G5015" s="21">
        <f t="shared" si="276"/>
        <v>75.228286743164063</v>
      </c>
      <c r="H5015" s="21">
        <f t="shared" si="277"/>
        <v>73.141489177594124</v>
      </c>
      <c r="I5015" s="21">
        <f t="shared" si="278"/>
        <v>173.40293884277341</v>
      </c>
      <c r="J5015" s="21">
        <f t="shared" si="279"/>
        <v>168.59282224560587</v>
      </c>
    </row>
    <row r="5016" spans="1:10" x14ac:dyDescent="0.3">
      <c r="A5016" s="3">
        <f t="shared" si="272"/>
        <v>2041</v>
      </c>
      <c r="B5016" s="3">
        <v>7</v>
      </c>
      <c r="C5016" s="4">
        <v>21</v>
      </c>
      <c r="D5016">
        <f t="shared" si="273"/>
        <v>0.97226822408958058</v>
      </c>
      <c r="E5016" s="21">
        <f t="shared" si="274"/>
        <v>134.83343505859381</v>
      </c>
      <c r="F5016" s="21">
        <f t="shared" si="275"/>
        <v>131.09426445231679</v>
      </c>
      <c r="G5016" s="21">
        <f t="shared" si="276"/>
        <v>75.228286743164063</v>
      </c>
      <c r="H5016" s="21">
        <f t="shared" si="277"/>
        <v>73.142072753077855</v>
      </c>
      <c r="I5016" s="21">
        <f t="shared" si="278"/>
        <v>173.40293884277341</v>
      </c>
      <c r="J5016" s="21">
        <f t="shared" si="279"/>
        <v>168.59416740057745</v>
      </c>
    </row>
    <row r="5017" spans="1:10" x14ac:dyDescent="0.3">
      <c r="A5017" s="3">
        <f t="shared" si="272"/>
        <v>2041</v>
      </c>
      <c r="B5017" s="3">
        <v>7</v>
      </c>
      <c r="C5017" s="4">
        <v>22</v>
      </c>
      <c r="D5017">
        <f t="shared" si="273"/>
        <v>0.97226204934585092</v>
      </c>
      <c r="E5017" s="21">
        <f t="shared" si="274"/>
        <v>134.83343505859381</v>
      </c>
      <c r="F5017" s="21">
        <f t="shared" si="275"/>
        <v>131.09343189040911</v>
      </c>
      <c r="G5017" s="21">
        <f t="shared" si="276"/>
        <v>75.228286743164063</v>
      </c>
      <c r="H5017" s="21">
        <f t="shared" si="277"/>
        <v>73.141608237686</v>
      </c>
      <c r="I5017" s="21">
        <f t="shared" si="278"/>
        <v>173.40293884277341</v>
      </c>
      <c r="J5017" s="21">
        <f t="shared" si="279"/>
        <v>168.59309668186813</v>
      </c>
    </row>
    <row r="5018" spans="1:10" x14ac:dyDescent="0.3">
      <c r="A5018" s="3">
        <f t="shared" si="272"/>
        <v>2041</v>
      </c>
      <c r="B5018" s="3">
        <v>7</v>
      </c>
      <c r="C5018" s="4">
        <v>23</v>
      </c>
      <c r="D5018">
        <f t="shared" si="273"/>
        <v>0.97226287843498838</v>
      </c>
      <c r="E5018" s="21">
        <f t="shared" si="274"/>
        <v>134.83343505859381</v>
      </c>
      <c r="F5018" s="21">
        <f t="shared" si="275"/>
        <v>131.09354367934549</v>
      </c>
      <c r="G5018" s="21">
        <f t="shared" si="276"/>
        <v>75.228286743164063</v>
      </c>
      <c r="H5018" s="21">
        <f t="shared" si="277"/>
        <v>73.141670608641363</v>
      </c>
      <c r="I5018" s="21">
        <f t="shared" si="278"/>
        <v>173.40293884277341</v>
      </c>
      <c r="J5018" s="21">
        <f t="shared" si="279"/>
        <v>168.59324044836112</v>
      </c>
    </row>
    <row r="5019" spans="1:10" x14ac:dyDescent="0.3">
      <c r="A5019" s="3">
        <f t="shared" si="272"/>
        <v>2041</v>
      </c>
      <c r="B5019" s="3">
        <v>8</v>
      </c>
      <c r="C5019" s="4">
        <v>0</v>
      </c>
      <c r="D5019">
        <f t="shared" si="273"/>
        <v>0.97348901599577675</v>
      </c>
      <c r="E5019" s="21">
        <f t="shared" si="274"/>
        <v>108.3482360839844</v>
      </c>
      <c r="F5019" s="21">
        <f t="shared" si="275"/>
        <v>105.47581773027609</v>
      </c>
      <c r="G5019" s="21">
        <f t="shared" si="276"/>
        <v>52.687446594238281</v>
      </c>
      <c r="H5019" s="21">
        <f t="shared" si="277"/>
        <v>51.290650540355067</v>
      </c>
      <c r="I5019" s="21">
        <f t="shared" si="278"/>
        <v>129.78138732910159</v>
      </c>
      <c r="J5019" s="21">
        <f t="shared" si="279"/>
        <v>126.34075504557387</v>
      </c>
    </row>
    <row r="5020" spans="1:10" x14ac:dyDescent="0.3">
      <c r="A5020" s="3">
        <f t="shared" si="272"/>
        <v>2041</v>
      </c>
      <c r="B5020" s="3">
        <v>8</v>
      </c>
      <c r="C5020" s="4">
        <v>1</v>
      </c>
      <c r="D5020">
        <f t="shared" si="273"/>
        <v>0.98205654718112467</v>
      </c>
      <c r="E5020" s="21">
        <f t="shared" si="274"/>
        <v>109.2380676269531</v>
      </c>
      <c r="F5020" s="21">
        <f t="shared" si="275"/>
        <v>107.27795951446375</v>
      </c>
      <c r="G5020" s="21">
        <f t="shared" si="276"/>
        <v>53.148532867431641</v>
      </c>
      <c r="H5020" s="21">
        <f t="shared" si="277"/>
        <v>52.194864675532436</v>
      </c>
      <c r="I5020" s="21">
        <f t="shared" si="278"/>
        <v>131.36241149902341</v>
      </c>
      <c r="J5020" s="21">
        <f t="shared" si="279"/>
        <v>129.00531626611701</v>
      </c>
    </row>
    <row r="5021" spans="1:10" x14ac:dyDescent="0.3">
      <c r="A5021" s="3">
        <f t="shared" si="272"/>
        <v>2041</v>
      </c>
      <c r="B5021" s="3">
        <v>8</v>
      </c>
      <c r="C5021" s="4">
        <v>2</v>
      </c>
      <c r="D5021">
        <f t="shared" si="273"/>
        <v>0.98207417314804712</v>
      </c>
      <c r="E5021" s="21">
        <f t="shared" si="274"/>
        <v>109.2380676269531</v>
      </c>
      <c r="F5021" s="21">
        <f t="shared" si="275"/>
        <v>107.27988494103042</v>
      </c>
      <c r="G5021" s="21">
        <f t="shared" si="276"/>
        <v>53.148532867431641</v>
      </c>
      <c r="H5021" s="21">
        <f t="shared" si="277"/>
        <v>52.195801469814732</v>
      </c>
      <c r="I5021" s="21">
        <f t="shared" si="278"/>
        <v>131.36241149902341</v>
      </c>
      <c r="J5021" s="21">
        <f t="shared" si="279"/>
        <v>129.00763165563694</v>
      </c>
    </row>
    <row r="5022" spans="1:10" x14ac:dyDescent="0.3">
      <c r="A5022" s="3">
        <f t="shared" si="272"/>
        <v>2041</v>
      </c>
      <c r="B5022" s="3">
        <v>8</v>
      </c>
      <c r="C5022" s="4">
        <v>3</v>
      </c>
      <c r="D5022">
        <f t="shared" si="273"/>
        <v>0.9829966758870573</v>
      </c>
      <c r="E5022" s="21">
        <f t="shared" si="274"/>
        <v>109.2380676269531</v>
      </c>
      <c r="F5022" s="21">
        <f t="shared" si="275"/>
        <v>107.38065735762046</v>
      </c>
      <c r="G5022" s="21">
        <f t="shared" si="276"/>
        <v>53.148532867431641</v>
      </c>
      <c r="H5022" s="21">
        <f t="shared" si="277"/>
        <v>52.244831136959313</v>
      </c>
      <c r="I5022" s="21">
        <f t="shared" si="278"/>
        <v>131.36241149902341</v>
      </c>
      <c r="J5022" s="21">
        <f t="shared" si="279"/>
        <v>129.12881384004777</v>
      </c>
    </row>
    <row r="5023" spans="1:10" x14ac:dyDescent="0.3">
      <c r="A5023" s="3">
        <f t="shared" si="272"/>
        <v>2041</v>
      </c>
      <c r="B5023" s="3">
        <v>8</v>
      </c>
      <c r="C5023" s="4">
        <v>4</v>
      </c>
      <c r="D5023">
        <f t="shared" si="273"/>
        <v>0.98299632851254581</v>
      </c>
      <c r="E5023" s="21">
        <f t="shared" si="274"/>
        <v>109.2380676269531</v>
      </c>
      <c r="F5023" s="21">
        <f t="shared" si="275"/>
        <v>107.38061941110008</v>
      </c>
      <c r="G5023" s="21">
        <f t="shared" si="276"/>
        <v>53.148532867431641</v>
      </c>
      <c r="H5023" s="21">
        <f t="shared" si="277"/>
        <v>52.244812674513675</v>
      </c>
      <c r="I5023" s="21">
        <f t="shared" si="278"/>
        <v>131.36241149902341</v>
      </c>
      <c r="J5023" s="21">
        <f t="shared" si="279"/>
        <v>129.12876820809424</v>
      </c>
    </row>
    <row r="5024" spans="1:10" x14ac:dyDescent="0.3">
      <c r="A5024" s="3">
        <f t="shared" si="272"/>
        <v>2041</v>
      </c>
      <c r="B5024" s="3">
        <v>8</v>
      </c>
      <c r="C5024" s="4">
        <v>5</v>
      </c>
      <c r="D5024">
        <f t="shared" si="273"/>
        <v>0.98299521908756682</v>
      </c>
      <c r="E5024" s="21">
        <f t="shared" si="274"/>
        <v>109.2380676269531</v>
      </c>
      <c r="F5024" s="21">
        <f t="shared" si="275"/>
        <v>107.3804982196592</v>
      </c>
      <c r="G5024" s="21">
        <f t="shared" si="276"/>
        <v>53.148532867431641</v>
      </c>
      <c r="H5024" s="21">
        <f t="shared" si="277"/>
        <v>52.24475371020371</v>
      </c>
      <c r="I5024" s="21">
        <f t="shared" si="278"/>
        <v>131.36241149902341</v>
      </c>
      <c r="J5024" s="21">
        <f t="shared" si="279"/>
        <v>129.12862247135362</v>
      </c>
    </row>
    <row r="5025" spans="1:10" x14ac:dyDescent="0.3">
      <c r="A5025" s="3">
        <f t="shared" si="272"/>
        <v>2041</v>
      </c>
      <c r="B5025" s="3">
        <v>8</v>
      </c>
      <c r="C5025" s="4">
        <v>6</v>
      </c>
      <c r="D5025">
        <f t="shared" si="273"/>
        <v>0.9820555137675101</v>
      </c>
      <c r="E5025" s="21">
        <f t="shared" si="274"/>
        <v>109.2380676269531</v>
      </c>
      <c r="F5025" s="21">
        <f t="shared" si="275"/>
        <v>107.27784662635743</v>
      </c>
      <c r="G5025" s="21">
        <f t="shared" si="276"/>
        <v>53.148532867431641</v>
      </c>
      <c r="H5025" s="21">
        <f t="shared" si="277"/>
        <v>52.194809751114974</v>
      </c>
      <c r="I5025" s="21">
        <f t="shared" si="278"/>
        <v>131.36241149902341</v>
      </c>
      <c r="J5025" s="21">
        <f t="shared" si="279"/>
        <v>129.0051805144125</v>
      </c>
    </row>
    <row r="5026" spans="1:10" x14ac:dyDescent="0.3">
      <c r="A5026" s="3">
        <f t="shared" si="272"/>
        <v>2041</v>
      </c>
      <c r="B5026" s="3">
        <v>8</v>
      </c>
      <c r="C5026" s="4">
        <v>7</v>
      </c>
      <c r="D5026">
        <f t="shared" si="273"/>
        <v>0.98205433548129661</v>
      </c>
      <c r="E5026" s="21">
        <f t="shared" si="274"/>
        <v>80.261863708496094</v>
      </c>
      <c r="F5026" s="21">
        <f t="shared" si="275"/>
        <v>78.821511228737535</v>
      </c>
      <c r="G5026" s="21">
        <f t="shared" si="276"/>
        <v>38.908905029296882</v>
      </c>
      <c r="H5026" s="21">
        <f t="shared" si="277"/>
        <v>38.210658872851027</v>
      </c>
      <c r="I5026" s="21">
        <f t="shared" si="278"/>
        <v>93.523124694824219</v>
      </c>
      <c r="J5026" s="21">
        <f t="shared" si="279"/>
        <v>91.84479007431004</v>
      </c>
    </row>
    <row r="5027" spans="1:10" x14ac:dyDescent="0.3">
      <c r="A5027" s="3">
        <f t="shared" si="272"/>
        <v>2041</v>
      </c>
      <c r="B5027" s="3">
        <v>8</v>
      </c>
      <c r="C5027" s="4">
        <v>8</v>
      </c>
      <c r="D5027">
        <f t="shared" si="273"/>
        <v>0.98463146011854519</v>
      </c>
      <c r="E5027" s="21">
        <f t="shared" si="274"/>
        <v>53.923294067382813</v>
      </c>
      <c r="F5027" s="21">
        <f t="shared" si="275"/>
        <v>53.094571771968823</v>
      </c>
      <c r="G5027" s="21">
        <f t="shared" si="276"/>
        <v>28.518453598022461</v>
      </c>
      <c r="H5027" s="21">
        <f t="shared" si="277"/>
        <v>28.080166606543834</v>
      </c>
      <c r="I5027" s="21">
        <f t="shared" si="278"/>
        <v>60.915294647216797</v>
      </c>
      <c r="J5027" s="21">
        <f t="shared" si="279"/>
        <v>59.979115512040472</v>
      </c>
    </row>
    <row r="5028" spans="1:10" x14ac:dyDescent="0.3">
      <c r="A5028" s="3">
        <f t="shared" si="272"/>
        <v>2041</v>
      </c>
      <c r="B5028" s="3">
        <v>8</v>
      </c>
      <c r="C5028" s="4">
        <v>9</v>
      </c>
      <c r="D5028">
        <f t="shared" si="273"/>
        <v>0.99909633172459167</v>
      </c>
      <c r="E5028" s="21">
        <f t="shared" si="274"/>
        <v>58.613555908203118</v>
      </c>
      <c r="F5028" s="21">
        <f t="shared" si="275"/>
        <v>58.560588697220005</v>
      </c>
      <c r="G5028" s="21">
        <f t="shared" si="276"/>
        <v>30.283941268920898</v>
      </c>
      <c r="H5028" s="21">
        <f t="shared" si="277"/>
        <v>30.256574631941845</v>
      </c>
      <c r="I5028" s="21">
        <f t="shared" si="278"/>
        <v>66.203704833984375</v>
      </c>
      <c r="J5028" s="21">
        <f t="shared" si="279"/>
        <v>66.143878646211405</v>
      </c>
    </row>
    <row r="5029" spans="1:10" x14ac:dyDescent="0.3">
      <c r="A5029" s="3">
        <f t="shared" si="272"/>
        <v>2041</v>
      </c>
      <c r="B5029" s="3">
        <v>8</v>
      </c>
      <c r="C5029" s="4">
        <v>10</v>
      </c>
      <c r="D5029">
        <f t="shared" si="273"/>
        <v>0.99946890564588231</v>
      </c>
      <c r="E5029" s="21">
        <f t="shared" si="274"/>
        <v>58.613555908203118</v>
      </c>
      <c r="F5029" s="21">
        <f t="shared" si="275"/>
        <v>58.582426579585508</v>
      </c>
      <c r="G5029" s="21">
        <f t="shared" si="276"/>
        <v>30.283941268920898</v>
      </c>
      <c r="H5029" s="21">
        <f t="shared" si="277"/>
        <v>30.267857638692544</v>
      </c>
      <c r="I5029" s="21">
        <f t="shared" si="278"/>
        <v>66.203704833984375</v>
      </c>
      <c r="J5029" s="21">
        <f t="shared" si="279"/>
        <v>66.168544420125372</v>
      </c>
    </row>
    <row r="5030" spans="1:10" x14ac:dyDescent="0.3">
      <c r="A5030" s="3">
        <f t="shared" si="272"/>
        <v>2041</v>
      </c>
      <c r="B5030" s="3">
        <v>8</v>
      </c>
      <c r="C5030" s="4">
        <v>11</v>
      </c>
      <c r="D5030">
        <f t="shared" si="273"/>
        <v>0.99948801614083604</v>
      </c>
      <c r="E5030" s="21">
        <f t="shared" si="274"/>
        <v>58.613555908203118</v>
      </c>
      <c r="F5030" s="21">
        <f t="shared" si="275"/>
        <v>58.583546713649916</v>
      </c>
      <c r="G5030" s="21">
        <f t="shared" si="276"/>
        <v>30.283941268920898</v>
      </c>
      <c r="H5030" s="21">
        <f t="shared" si="277"/>
        <v>30.268436379799343</v>
      </c>
      <c r="I5030" s="21">
        <f t="shared" si="278"/>
        <v>66.203704833984375</v>
      </c>
      <c r="J5030" s="21">
        <f t="shared" si="279"/>
        <v>66.169809605692521</v>
      </c>
    </row>
    <row r="5031" spans="1:10" x14ac:dyDescent="0.3">
      <c r="A5031" s="3">
        <f t="shared" si="272"/>
        <v>2041</v>
      </c>
      <c r="B5031" s="3">
        <v>8</v>
      </c>
      <c r="C5031" s="4">
        <v>12</v>
      </c>
      <c r="D5031">
        <f t="shared" si="273"/>
        <v>0.99947672095085971</v>
      </c>
      <c r="E5031" s="21">
        <f t="shared" si="274"/>
        <v>58.613555908203118</v>
      </c>
      <c r="F5031" s="21">
        <f t="shared" si="275"/>
        <v>58.582884662400744</v>
      </c>
      <c r="G5031" s="21">
        <f t="shared" si="276"/>
        <v>30.283941268920898</v>
      </c>
      <c r="H5031" s="21">
        <f t="shared" si="277"/>
        <v>30.268094316929478</v>
      </c>
      <c r="I5031" s="21">
        <f t="shared" si="278"/>
        <v>66.203704833984375</v>
      </c>
      <c r="J5031" s="21">
        <f t="shared" si="279"/>
        <v>66.169061822269285</v>
      </c>
    </row>
    <row r="5032" spans="1:10" x14ac:dyDescent="0.3">
      <c r="A5032" s="3">
        <f t="shared" si="272"/>
        <v>2041</v>
      </c>
      <c r="B5032" s="3">
        <v>8</v>
      </c>
      <c r="C5032" s="4">
        <v>13</v>
      </c>
      <c r="D5032">
        <f t="shared" si="273"/>
        <v>0.99946735169897394</v>
      </c>
      <c r="E5032" s="21">
        <f t="shared" si="274"/>
        <v>58.613555908203118</v>
      </c>
      <c r="F5032" s="21">
        <f t="shared" si="275"/>
        <v>58.582335497231519</v>
      </c>
      <c r="G5032" s="21">
        <f t="shared" si="276"/>
        <v>30.283941268920898</v>
      </c>
      <c r="H5032" s="21">
        <f t="shared" si="277"/>
        <v>30.267810579055634</v>
      </c>
      <c r="I5032" s="21">
        <f t="shared" si="278"/>
        <v>66.203704833984375</v>
      </c>
      <c r="J5032" s="21">
        <f t="shared" si="279"/>
        <v>66.16844154308292</v>
      </c>
    </row>
    <row r="5033" spans="1:10" x14ac:dyDescent="0.3">
      <c r="A5033" s="3">
        <f t="shared" si="272"/>
        <v>2041</v>
      </c>
      <c r="B5033" s="3">
        <v>8</v>
      </c>
      <c r="C5033" s="4">
        <v>14</v>
      </c>
      <c r="D5033">
        <f t="shared" si="273"/>
        <v>0.9995702901590876</v>
      </c>
      <c r="E5033" s="21">
        <f t="shared" si="274"/>
        <v>58.613555908203118</v>
      </c>
      <c r="F5033" s="21">
        <f t="shared" si="275"/>
        <v>58.588369086418496</v>
      </c>
      <c r="G5033" s="21">
        <f t="shared" si="276"/>
        <v>30.283941268920898</v>
      </c>
      <c r="H5033" s="21">
        <f t="shared" si="277"/>
        <v>30.270927961336032</v>
      </c>
      <c r="I5033" s="21">
        <f t="shared" si="278"/>
        <v>66.203704833984375</v>
      </c>
      <c r="J5033" s="21">
        <f t="shared" si="279"/>
        <v>66.17525645051235</v>
      </c>
    </row>
    <row r="5034" spans="1:10" x14ac:dyDescent="0.3">
      <c r="A5034" s="3">
        <f t="shared" si="272"/>
        <v>2041</v>
      </c>
      <c r="B5034" s="3">
        <v>8</v>
      </c>
      <c r="C5034" s="4">
        <v>15</v>
      </c>
      <c r="D5034">
        <f t="shared" si="273"/>
        <v>0.99957075012774976</v>
      </c>
      <c r="E5034" s="21">
        <f t="shared" si="274"/>
        <v>58.613555908203118</v>
      </c>
      <c r="F5034" s="21">
        <f t="shared" si="275"/>
        <v>58.588396046817387</v>
      </c>
      <c r="G5034" s="21">
        <f t="shared" si="276"/>
        <v>30.283941268920898</v>
      </c>
      <c r="H5034" s="21">
        <f t="shared" si="277"/>
        <v>30.270941890999982</v>
      </c>
      <c r="I5034" s="21">
        <f t="shared" si="278"/>
        <v>66.203704833984375</v>
      </c>
      <c r="J5034" s="21">
        <f t="shared" si="279"/>
        <v>66.175286902141892</v>
      </c>
    </row>
    <row r="5035" spans="1:10" x14ac:dyDescent="0.3">
      <c r="A5035" s="3">
        <f t="shared" si="272"/>
        <v>2041</v>
      </c>
      <c r="B5035" s="3">
        <v>8</v>
      </c>
      <c r="C5035" s="4">
        <v>16</v>
      </c>
      <c r="D5035">
        <f t="shared" si="273"/>
        <v>0.99957789895829385</v>
      </c>
      <c r="E5035" s="21">
        <f t="shared" si="274"/>
        <v>58.613555908203118</v>
      </c>
      <c r="F5035" s="21">
        <f t="shared" si="275"/>
        <v>58.588815065196165</v>
      </c>
      <c r="G5035" s="21">
        <f t="shared" si="276"/>
        <v>30.283941268920898</v>
      </c>
      <c r="H5035" s="21">
        <f t="shared" si="277"/>
        <v>30.27115838576432</v>
      </c>
      <c r="I5035" s="21">
        <f t="shared" si="278"/>
        <v>66.203704833984375</v>
      </c>
      <c r="J5035" s="21">
        <f t="shared" si="279"/>
        <v>66.175760181209142</v>
      </c>
    </row>
    <row r="5036" spans="1:10" x14ac:dyDescent="0.3">
      <c r="A5036" s="3">
        <f t="shared" si="272"/>
        <v>2041</v>
      </c>
      <c r="B5036" s="3">
        <v>8</v>
      </c>
      <c r="C5036" s="4">
        <v>17</v>
      </c>
      <c r="D5036">
        <f t="shared" si="273"/>
        <v>0.99940049649270768</v>
      </c>
      <c r="E5036" s="21">
        <f t="shared" si="274"/>
        <v>83.861198425292969</v>
      </c>
      <c r="F5036" s="21">
        <f t="shared" si="275"/>
        <v>83.810923342711263</v>
      </c>
      <c r="G5036" s="21">
        <f t="shared" si="276"/>
        <v>40.286426544189453</v>
      </c>
      <c r="H5036" s="21">
        <f t="shared" si="277"/>
        <v>40.262274690179936</v>
      </c>
      <c r="I5036" s="21">
        <f t="shared" si="278"/>
        <v>97.7200927734375</v>
      </c>
      <c r="J5036" s="21">
        <f t="shared" si="279"/>
        <v>97.661509235086896</v>
      </c>
    </row>
    <row r="5037" spans="1:10" x14ac:dyDescent="0.3">
      <c r="A5037" s="3">
        <f t="shared" si="272"/>
        <v>2041</v>
      </c>
      <c r="B5037" s="3">
        <v>8</v>
      </c>
      <c r="C5037" s="4">
        <v>18</v>
      </c>
      <c r="D5037">
        <f t="shared" si="273"/>
        <v>0.99302038755396105</v>
      </c>
      <c r="E5037" s="21">
        <f t="shared" si="274"/>
        <v>87.460563659667969</v>
      </c>
      <c r="F5037" s="21">
        <f t="shared" si="275"/>
        <v>86.850122821011368</v>
      </c>
      <c r="G5037" s="21">
        <f t="shared" si="276"/>
        <v>41.663967132568359</v>
      </c>
      <c r="H5037" s="21">
        <f t="shared" si="277"/>
        <v>41.373168789018528</v>
      </c>
      <c r="I5037" s="21">
        <f t="shared" si="278"/>
        <v>101.91705322265619</v>
      </c>
      <c r="J5037" s="21">
        <f t="shared" si="279"/>
        <v>101.20571168951973</v>
      </c>
    </row>
    <row r="5038" spans="1:10" x14ac:dyDescent="0.3">
      <c r="A5038" s="3">
        <f t="shared" si="272"/>
        <v>2041</v>
      </c>
      <c r="B5038" s="3">
        <v>8</v>
      </c>
      <c r="C5038" s="4">
        <v>19</v>
      </c>
      <c r="D5038">
        <f t="shared" si="273"/>
        <v>0.97350088657496014</v>
      </c>
      <c r="E5038" s="21">
        <f t="shared" si="274"/>
        <v>102.3419647216797</v>
      </c>
      <c r="F5038" s="21">
        <f t="shared" si="275"/>
        <v>99.629993390378488</v>
      </c>
      <c r="G5038" s="21">
        <f t="shared" si="276"/>
        <v>49.575107574462891</v>
      </c>
      <c r="H5038" s="21">
        <f t="shared" si="277"/>
        <v>48.261411175788645</v>
      </c>
      <c r="I5038" s="21">
        <f t="shared" si="278"/>
        <v>119.10926818847661</v>
      </c>
      <c r="J5038" s="21">
        <f t="shared" si="279"/>
        <v>115.95297818077667</v>
      </c>
    </row>
    <row r="5039" spans="1:10" x14ac:dyDescent="0.3">
      <c r="A5039" s="3">
        <f t="shared" si="272"/>
        <v>2041</v>
      </c>
      <c r="B5039" s="3">
        <v>8</v>
      </c>
      <c r="C5039" s="4">
        <v>20</v>
      </c>
      <c r="D5039">
        <f t="shared" si="273"/>
        <v>0.97351099485228498</v>
      </c>
      <c r="E5039" s="21">
        <f t="shared" si="274"/>
        <v>102.3419647216797</v>
      </c>
      <c r="F5039" s="21">
        <f t="shared" si="275"/>
        <v>99.631027891339855</v>
      </c>
      <c r="G5039" s="21">
        <f t="shared" si="276"/>
        <v>49.575107574462891</v>
      </c>
      <c r="H5039" s="21">
        <f t="shared" si="277"/>
        <v>48.261912294724418</v>
      </c>
      <c r="I5039" s="21">
        <f t="shared" si="278"/>
        <v>119.10926818847661</v>
      </c>
      <c r="J5039" s="21">
        <f t="shared" si="279"/>
        <v>115.95418217029147</v>
      </c>
    </row>
    <row r="5040" spans="1:10" x14ac:dyDescent="0.3">
      <c r="A5040" s="3">
        <f t="shared" si="272"/>
        <v>2041</v>
      </c>
      <c r="B5040" s="3">
        <v>8</v>
      </c>
      <c r="C5040" s="4">
        <v>21</v>
      </c>
      <c r="D5040">
        <f t="shared" si="273"/>
        <v>0.97349355073691068</v>
      </c>
      <c r="E5040" s="21">
        <f t="shared" si="274"/>
        <v>102.3419647216797</v>
      </c>
      <c r="F5040" s="21">
        <f t="shared" si="275"/>
        <v>99.629242626299629</v>
      </c>
      <c r="G5040" s="21">
        <f t="shared" si="276"/>
        <v>49.575107574462891</v>
      </c>
      <c r="H5040" s="21">
        <f t="shared" si="277"/>
        <v>48.261047500828198</v>
      </c>
      <c r="I5040" s="21">
        <f t="shared" si="278"/>
        <v>119.10926818847661</v>
      </c>
      <c r="J5040" s="21">
        <f t="shared" si="279"/>
        <v>115.95210441447504</v>
      </c>
    </row>
    <row r="5041" spans="1:10" x14ac:dyDescent="0.3">
      <c r="A5041" s="3">
        <f t="shared" si="272"/>
        <v>2041</v>
      </c>
      <c r="B5041" s="3">
        <v>8</v>
      </c>
      <c r="C5041" s="4">
        <v>22</v>
      </c>
      <c r="D5041">
        <f t="shared" si="273"/>
        <v>0.9734807689676247</v>
      </c>
      <c r="E5041" s="21">
        <f t="shared" si="274"/>
        <v>102.3419647216797</v>
      </c>
      <c r="F5041" s="21">
        <f t="shared" si="275"/>
        <v>99.62793451491828</v>
      </c>
      <c r="G5041" s="21">
        <f t="shared" si="276"/>
        <v>49.575107574462891</v>
      </c>
      <c r="H5041" s="21">
        <f t="shared" si="277"/>
        <v>48.260413843240848</v>
      </c>
      <c r="I5041" s="21">
        <f t="shared" si="278"/>
        <v>119.10926818847661</v>
      </c>
      <c r="J5041" s="21">
        <f t="shared" si="279"/>
        <v>115.95058198728924</v>
      </c>
    </row>
    <row r="5042" spans="1:10" x14ac:dyDescent="0.3">
      <c r="A5042" s="3">
        <f t="shared" si="272"/>
        <v>2041</v>
      </c>
      <c r="B5042" s="3">
        <v>8</v>
      </c>
      <c r="C5042" s="4">
        <v>23</v>
      </c>
      <c r="D5042">
        <f t="shared" si="273"/>
        <v>0.97348974165532653</v>
      </c>
      <c r="E5042" s="21">
        <f t="shared" si="274"/>
        <v>102.5644073486328</v>
      </c>
      <c r="F5042" s="21">
        <f t="shared" si="275"/>
        <v>99.845398412852219</v>
      </c>
      <c r="G5042" s="21">
        <f t="shared" si="276"/>
        <v>49.690399169921882</v>
      </c>
      <c r="H5042" s="21">
        <f t="shared" si="277"/>
        <v>48.373093850677307</v>
      </c>
      <c r="I5042" s="21">
        <f t="shared" si="278"/>
        <v>119.50453948974609</v>
      </c>
      <c r="J5042" s="21">
        <f t="shared" si="279"/>
        <v>116.33644327451169</v>
      </c>
    </row>
    <row r="5043" spans="1:10" x14ac:dyDescent="0.3">
      <c r="A5043" s="3">
        <f t="shared" si="272"/>
        <v>2041</v>
      </c>
      <c r="B5043" s="3">
        <v>9</v>
      </c>
      <c r="C5043" s="4">
        <v>0</v>
      </c>
      <c r="D5043">
        <f t="shared" si="273"/>
        <v>0.97204255867463574</v>
      </c>
      <c r="E5043" s="21">
        <f t="shared" si="274"/>
        <v>84.477653503417969</v>
      </c>
      <c r="F5043" s="21">
        <f t="shared" si="275"/>
        <v>82.115874462291714</v>
      </c>
      <c r="G5043" s="21">
        <f t="shared" si="276"/>
        <v>39.307174682617188</v>
      </c>
      <c r="H5043" s="21">
        <f t="shared" si="277"/>
        <v>38.208246652762071</v>
      </c>
      <c r="I5043" s="21">
        <f t="shared" si="278"/>
        <v>96.237762451171875</v>
      </c>
      <c r="J5043" s="21">
        <f t="shared" si="279"/>
        <v>93.547200854158888</v>
      </c>
    </row>
    <row r="5044" spans="1:10" x14ac:dyDescent="0.3">
      <c r="A5044" s="3">
        <f t="shared" si="272"/>
        <v>2041</v>
      </c>
      <c r="B5044" s="3">
        <v>9</v>
      </c>
      <c r="C5044" s="4">
        <v>1</v>
      </c>
      <c r="D5044">
        <f t="shared" si="273"/>
        <v>0.9742465831758057</v>
      </c>
      <c r="E5044" s="21">
        <f t="shared" si="274"/>
        <v>81.948554992675781</v>
      </c>
      <c r="F5044" s="21">
        <f t="shared" si="275"/>
        <v>79.838099697809</v>
      </c>
      <c r="G5044" s="21">
        <f t="shared" si="276"/>
        <v>38.106834411621087</v>
      </c>
      <c r="H5044" s="21">
        <f t="shared" si="277"/>
        <v>37.125453221168058</v>
      </c>
      <c r="I5044" s="21">
        <f t="shared" si="278"/>
        <v>94.827072143554688</v>
      </c>
      <c r="J5044" s="21">
        <f t="shared" si="279"/>
        <v>92.384951028423785</v>
      </c>
    </row>
    <row r="5045" spans="1:10" x14ac:dyDescent="0.3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0.97408407668829189</v>
      </c>
      <c r="E5045" s="21">
        <f t="shared" si="274"/>
        <v>81.948554992675781</v>
      </c>
      <c r="F5045" s="21">
        <f t="shared" si="275"/>
        <v>79.824782525980297</v>
      </c>
      <c r="G5045" s="21">
        <f t="shared" si="276"/>
        <v>38.106834411621087</v>
      </c>
      <c r="H5045" s="21">
        <f t="shared" si="277"/>
        <v>37.119260613357554</v>
      </c>
      <c r="I5045" s="21">
        <f t="shared" si="278"/>
        <v>94.827072143554688</v>
      </c>
      <c r="J5045" s="21">
        <f t="shared" si="279"/>
        <v>92.369541014008519</v>
      </c>
    </row>
    <row r="5046" spans="1:10" x14ac:dyDescent="0.3">
      <c r="A5046" s="3">
        <f t="shared" si="280"/>
        <v>2041</v>
      </c>
      <c r="B5046" s="3">
        <v>9</v>
      </c>
      <c r="C5046" s="4">
        <v>3</v>
      </c>
      <c r="D5046">
        <f t="shared" si="273"/>
        <v>0.97503800939849639</v>
      </c>
      <c r="E5046" s="21">
        <f t="shared" si="274"/>
        <v>81.948554992675781</v>
      </c>
      <c r="F5046" s="21">
        <f t="shared" si="275"/>
        <v>79.902955933141811</v>
      </c>
      <c r="G5046" s="21">
        <f t="shared" si="276"/>
        <v>38.106834411621087</v>
      </c>
      <c r="H5046" s="21">
        <f t="shared" si="277"/>
        <v>37.155611969185145</v>
      </c>
      <c r="I5046" s="21">
        <f t="shared" si="278"/>
        <v>94.827072143554688</v>
      </c>
      <c r="J5046" s="21">
        <f t="shared" si="279"/>
        <v>92.459999659939172</v>
      </c>
    </row>
    <row r="5047" spans="1:10" x14ac:dyDescent="0.3">
      <c r="A5047" s="3">
        <f t="shared" si="280"/>
        <v>2041</v>
      </c>
      <c r="B5047" s="3">
        <v>9</v>
      </c>
      <c r="C5047" s="4">
        <v>4</v>
      </c>
      <c r="D5047">
        <f t="shared" si="273"/>
        <v>0.97408482109622996</v>
      </c>
      <c r="E5047" s="21">
        <f t="shared" si="274"/>
        <v>81.948554992675781</v>
      </c>
      <c r="F5047" s="21">
        <f t="shared" si="275"/>
        <v>79.824843529135151</v>
      </c>
      <c r="G5047" s="21">
        <f t="shared" si="276"/>
        <v>38.106834411621087</v>
      </c>
      <c r="H5047" s="21">
        <f t="shared" si="277"/>
        <v>37.119288980387587</v>
      </c>
      <c r="I5047" s="21">
        <f t="shared" si="278"/>
        <v>94.827072143554688</v>
      </c>
      <c r="J5047" s="21">
        <f t="shared" si="279"/>
        <v>92.369611604033764</v>
      </c>
    </row>
    <row r="5048" spans="1:10" x14ac:dyDescent="0.3">
      <c r="A5048" s="3">
        <f t="shared" si="280"/>
        <v>2041</v>
      </c>
      <c r="B5048" s="3">
        <v>9</v>
      </c>
      <c r="C5048" s="4">
        <v>5</v>
      </c>
      <c r="D5048">
        <f t="shared" si="273"/>
        <v>0.97409849192360065</v>
      </c>
      <c r="E5048" s="21">
        <f t="shared" si="274"/>
        <v>81.948554992675781</v>
      </c>
      <c r="F5048" s="21">
        <f t="shared" si="275"/>
        <v>79.82596383368373</v>
      </c>
      <c r="G5048" s="21">
        <f t="shared" si="276"/>
        <v>38.106834411621087</v>
      </c>
      <c r="H5048" s="21">
        <f t="shared" si="277"/>
        <v>37.11980993234247</v>
      </c>
      <c r="I5048" s="21">
        <f t="shared" si="278"/>
        <v>94.827072143554688</v>
      </c>
      <c r="J5048" s="21">
        <f t="shared" si="279"/>
        <v>92.370907968567096</v>
      </c>
    </row>
    <row r="5049" spans="1:10" x14ac:dyDescent="0.3">
      <c r="A5049" s="3">
        <f t="shared" si="280"/>
        <v>2041</v>
      </c>
      <c r="B5049" s="3">
        <v>9</v>
      </c>
      <c r="C5049" s="4">
        <v>6</v>
      </c>
      <c r="D5049">
        <f t="shared" si="273"/>
        <v>0.9740796118342202</v>
      </c>
      <c r="E5049" s="21">
        <f t="shared" si="274"/>
        <v>51.748291015625</v>
      </c>
      <c r="F5049" s="21">
        <f t="shared" si="275"/>
        <v>50.406955225584262</v>
      </c>
      <c r="G5049" s="21">
        <f t="shared" si="276"/>
        <v>24.809513092041019</v>
      </c>
      <c r="H5049" s="21">
        <f t="shared" si="277"/>
        <v>24.166440882491319</v>
      </c>
      <c r="I5049" s="21">
        <f t="shared" si="278"/>
        <v>57.31585693359375</v>
      </c>
      <c r="J5049" s="21">
        <f t="shared" si="279"/>
        <v>55.830207673820702</v>
      </c>
    </row>
    <row r="5050" spans="1:10" x14ac:dyDescent="0.3">
      <c r="A5050" s="3">
        <f t="shared" si="280"/>
        <v>2041</v>
      </c>
      <c r="B5050" s="3">
        <v>9</v>
      </c>
      <c r="C5050" s="4">
        <v>7</v>
      </c>
      <c r="D5050">
        <f t="shared" si="273"/>
        <v>0.97273984380637468</v>
      </c>
      <c r="E5050" s="21">
        <f t="shared" si="274"/>
        <v>51.458354949951172</v>
      </c>
      <c r="F5050" s="21">
        <f t="shared" si="275"/>
        <v>50.055592156548492</v>
      </c>
      <c r="G5050" s="21">
        <f t="shared" si="276"/>
        <v>24.654619216918949</v>
      </c>
      <c r="H5050" s="21">
        <f t="shared" si="277"/>
        <v>23.982530446171381</v>
      </c>
      <c r="I5050" s="21">
        <f t="shared" si="278"/>
        <v>57.103908538818359</v>
      </c>
      <c r="J5050" s="21">
        <f t="shared" si="279"/>
        <v>55.547247072783676</v>
      </c>
    </row>
    <row r="5051" spans="1:10" x14ac:dyDescent="0.3">
      <c r="A5051" s="3">
        <f t="shared" si="280"/>
        <v>2041</v>
      </c>
      <c r="B5051" s="3">
        <v>9</v>
      </c>
      <c r="C5051" s="4">
        <v>8</v>
      </c>
      <c r="D5051">
        <f t="shared" si="273"/>
        <v>0.97273361132409919</v>
      </c>
      <c r="E5051" s="21">
        <f t="shared" si="274"/>
        <v>51.458354949951172</v>
      </c>
      <c r="F5051" s="21">
        <f t="shared" si="275"/>
        <v>50.055271443263337</v>
      </c>
      <c r="G5051" s="21">
        <f t="shared" si="276"/>
        <v>24.654619216918949</v>
      </c>
      <c r="H5051" s="21">
        <f t="shared" si="277"/>
        <v>23.982376786694104</v>
      </c>
      <c r="I5051" s="21">
        <f t="shared" si="278"/>
        <v>57.103908538818359</v>
      </c>
      <c r="J5051" s="21">
        <f t="shared" si="279"/>
        <v>55.54689117368585</v>
      </c>
    </row>
    <row r="5052" spans="1:10" x14ac:dyDescent="0.3">
      <c r="A5052" s="3">
        <f t="shared" si="280"/>
        <v>2041</v>
      </c>
      <c r="B5052" s="3">
        <v>9</v>
      </c>
      <c r="C5052" s="4">
        <v>9</v>
      </c>
      <c r="D5052">
        <f t="shared" si="273"/>
        <v>0.98380388909456784</v>
      </c>
      <c r="E5052" s="21">
        <f t="shared" si="274"/>
        <v>15.34048652648926</v>
      </c>
      <c r="F5052" s="21">
        <f t="shared" si="275"/>
        <v>15.092030305362952</v>
      </c>
      <c r="G5052" s="21">
        <f t="shared" si="276"/>
        <v>7.829007625579834</v>
      </c>
      <c r="H5052" s="21">
        <f t="shared" si="277"/>
        <v>7.7022081497964692</v>
      </c>
      <c r="I5052" s="21">
        <f t="shared" si="278"/>
        <v>16.741872787475589</v>
      </c>
      <c r="J5052" s="21">
        <f t="shared" si="279"/>
        <v>16.470719559044998</v>
      </c>
    </row>
    <row r="5053" spans="1:10" x14ac:dyDescent="0.3">
      <c r="A5053" s="3">
        <f t="shared" si="280"/>
        <v>2041</v>
      </c>
      <c r="B5053" s="3">
        <v>9</v>
      </c>
      <c r="C5053" s="4">
        <v>10</v>
      </c>
      <c r="D5053">
        <f t="shared" si="273"/>
        <v>0.99651040141575653</v>
      </c>
      <c r="E5053" s="21">
        <f t="shared" si="274"/>
        <v>15.34048652648926</v>
      </c>
      <c r="F5053" s="21">
        <f t="shared" si="275"/>
        <v>15.286954386424817</v>
      </c>
      <c r="G5053" s="21">
        <f t="shared" si="276"/>
        <v>7.829007625579834</v>
      </c>
      <c r="H5053" s="21">
        <f t="shared" si="277"/>
        <v>7.8016875316535792</v>
      </c>
      <c r="I5053" s="21">
        <f t="shared" si="278"/>
        <v>16.741872787475589</v>
      </c>
      <c r="J5053" s="21">
        <f t="shared" si="279"/>
        <v>16.683450371898829</v>
      </c>
    </row>
    <row r="5054" spans="1:10" x14ac:dyDescent="0.3">
      <c r="A5054" s="3">
        <f t="shared" si="280"/>
        <v>2041</v>
      </c>
      <c r="B5054" s="3">
        <v>9</v>
      </c>
      <c r="C5054" s="4">
        <v>11</v>
      </c>
      <c r="D5054">
        <f t="shared" si="273"/>
        <v>0.99637875931433106</v>
      </c>
      <c r="E5054" s="21">
        <f t="shared" si="274"/>
        <v>15.34048652648926</v>
      </c>
      <c r="F5054" s="21">
        <f t="shared" si="275"/>
        <v>15.28493493254158</v>
      </c>
      <c r="G5054" s="21">
        <f t="shared" si="276"/>
        <v>7.829007625579834</v>
      </c>
      <c r="H5054" s="21">
        <f t="shared" si="277"/>
        <v>7.8006569046376724</v>
      </c>
      <c r="I5054" s="21">
        <f t="shared" si="278"/>
        <v>16.741872787475589</v>
      </c>
      <c r="J5054" s="21">
        <f t="shared" si="279"/>
        <v>16.68124643658329</v>
      </c>
    </row>
    <row r="5055" spans="1:10" x14ac:dyDescent="0.3">
      <c r="A5055" s="3">
        <f t="shared" si="280"/>
        <v>2041</v>
      </c>
      <c r="B5055" s="3">
        <v>9</v>
      </c>
      <c r="C5055" s="4">
        <v>12</v>
      </c>
      <c r="D5055">
        <f t="shared" si="273"/>
        <v>0.99637522767769626</v>
      </c>
      <c r="E5055" s="21">
        <f t="shared" si="274"/>
        <v>15.34048652648926</v>
      </c>
      <c r="F5055" s="21">
        <f t="shared" si="275"/>
        <v>15.284880755517367</v>
      </c>
      <c r="G5055" s="21">
        <f t="shared" si="276"/>
        <v>7.829007625579834</v>
      </c>
      <c r="H5055" s="21">
        <f t="shared" si="277"/>
        <v>7.8006292554275269</v>
      </c>
      <c r="I5055" s="21">
        <f t="shared" si="278"/>
        <v>16.741872787475589</v>
      </c>
      <c r="J5055" s="21">
        <f t="shared" si="279"/>
        <v>16.681187310372017</v>
      </c>
    </row>
    <row r="5056" spans="1:10" x14ac:dyDescent="0.3">
      <c r="A5056" s="3">
        <f t="shared" si="280"/>
        <v>2041</v>
      </c>
      <c r="B5056" s="3">
        <v>9</v>
      </c>
      <c r="C5056" s="4">
        <v>13</v>
      </c>
      <c r="D5056">
        <f t="shared" si="273"/>
        <v>0.99639232684161072</v>
      </c>
      <c r="E5056" s="21">
        <f t="shared" si="274"/>
        <v>15.287773132324221</v>
      </c>
      <c r="F5056" s="21">
        <f t="shared" si="275"/>
        <v>15.232619843543189</v>
      </c>
      <c r="G5056" s="21">
        <f t="shared" si="276"/>
        <v>7.8008460998535156</v>
      </c>
      <c r="H5056" s="21">
        <f t="shared" si="277"/>
        <v>7.772703196766348</v>
      </c>
      <c r="I5056" s="21">
        <f t="shared" si="278"/>
        <v>16.70333290100098</v>
      </c>
      <c r="J5056" s="21">
        <f t="shared" si="279"/>
        <v>16.643072735238398</v>
      </c>
    </row>
    <row r="5057" spans="1:10" x14ac:dyDescent="0.3">
      <c r="A5057" s="3">
        <f t="shared" si="280"/>
        <v>2041</v>
      </c>
      <c r="B5057" s="3">
        <v>9</v>
      </c>
      <c r="C5057" s="4">
        <v>14</v>
      </c>
      <c r="D5057">
        <f t="shared" si="273"/>
        <v>0.99819978685956856</v>
      </c>
      <c r="E5057" s="21">
        <f t="shared" si="274"/>
        <v>15.287773132324221</v>
      </c>
      <c r="F5057" s="21">
        <f t="shared" si="275"/>
        <v>15.260251882243475</v>
      </c>
      <c r="G5057" s="21">
        <f t="shared" si="276"/>
        <v>7.8008460998535156</v>
      </c>
      <c r="H5057" s="21">
        <f t="shared" si="277"/>
        <v>7.7868029141980761</v>
      </c>
      <c r="I5057" s="21">
        <f t="shared" si="278"/>
        <v>16.70333290100098</v>
      </c>
      <c r="J5057" s="21">
        <f t="shared" si="279"/>
        <v>16.673263341623599</v>
      </c>
    </row>
    <row r="5058" spans="1:10" x14ac:dyDescent="0.3">
      <c r="A5058" s="3">
        <f t="shared" si="280"/>
        <v>2041</v>
      </c>
      <c r="B5058" s="3">
        <v>9</v>
      </c>
      <c r="C5058" s="4">
        <v>15</v>
      </c>
      <c r="D5058">
        <f t="shared" si="273"/>
        <v>0.99916905470794437</v>
      </c>
      <c r="E5058" s="21">
        <f t="shared" si="274"/>
        <v>15.34048652648926</v>
      </c>
      <c r="F5058" s="21">
        <f t="shared" si="275"/>
        <v>15.327739421432231</v>
      </c>
      <c r="G5058" s="21">
        <f t="shared" si="276"/>
        <v>7.829007625579834</v>
      </c>
      <c r="H5058" s="21">
        <f t="shared" si="277"/>
        <v>7.8225021485518909</v>
      </c>
      <c r="I5058" s="21">
        <f t="shared" si="278"/>
        <v>16.741872787475589</v>
      </c>
      <c r="J5058" s="21">
        <f t="shared" si="279"/>
        <v>16.727961207102641</v>
      </c>
    </row>
    <row r="5059" spans="1:10" x14ac:dyDescent="0.3">
      <c r="A5059" s="3">
        <f t="shared" si="280"/>
        <v>2041</v>
      </c>
      <c r="B5059" s="3">
        <v>9</v>
      </c>
      <c r="C5059" s="4">
        <v>16</v>
      </c>
      <c r="D5059">
        <f t="shared" si="273"/>
        <v>0.9990444504188255</v>
      </c>
      <c r="E5059" s="21">
        <f t="shared" si="274"/>
        <v>15.34048652648926</v>
      </c>
      <c r="F5059" s="21">
        <f t="shared" si="275"/>
        <v>15.32582793101386</v>
      </c>
      <c r="G5059" s="21">
        <f t="shared" si="276"/>
        <v>7.829007625579834</v>
      </c>
      <c r="H5059" s="21">
        <f t="shared" si="277"/>
        <v>7.8215266206221994</v>
      </c>
      <c r="I5059" s="21">
        <f t="shared" si="278"/>
        <v>16.741872787475589</v>
      </c>
      <c r="J5059" s="21">
        <f t="shared" si="279"/>
        <v>16.72587509794544</v>
      </c>
    </row>
    <row r="5060" spans="1:10" x14ac:dyDescent="0.3">
      <c r="A5060" s="3">
        <f t="shared" si="280"/>
        <v>2041</v>
      </c>
      <c r="B5060" s="3">
        <v>9</v>
      </c>
      <c r="C5060" s="4">
        <v>17</v>
      </c>
      <c r="D5060">
        <f t="shared" si="273"/>
        <v>0.9993050788709984</v>
      </c>
      <c r="E5060" s="21">
        <f t="shared" si="274"/>
        <v>51.405643463134773</v>
      </c>
      <c r="F5060" s="21">
        <f t="shared" si="275"/>
        <v>51.369920595342315</v>
      </c>
      <c r="G5060" s="21">
        <f t="shared" si="276"/>
        <v>24.626459121704102</v>
      </c>
      <c r="H5060" s="21">
        <f t="shared" si="277"/>
        <v>24.609345674927937</v>
      </c>
      <c r="I5060" s="21">
        <f t="shared" si="278"/>
        <v>57.065364837646477</v>
      </c>
      <c r="J5060" s="21">
        <f t="shared" si="279"/>
        <v>57.02570890988661</v>
      </c>
    </row>
    <row r="5061" spans="1:10" x14ac:dyDescent="0.3">
      <c r="A5061" s="3">
        <f t="shared" si="280"/>
        <v>2041</v>
      </c>
      <c r="B5061" s="3">
        <v>9</v>
      </c>
      <c r="C5061" s="4">
        <v>18</v>
      </c>
      <c r="D5061">
        <f t="shared" si="273"/>
        <v>0.99759036986935989</v>
      </c>
      <c r="E5061" s="21">
        <f t="shared" si="274"/>
        <v>51.405643463134773</v>
      </c>
      <c r="F5061" s="21">
        <f t="shared" si="275"/>
        <v>51.281774875761059</v>
      </c>
      <c r="G5061" s="21">
        <f t="shared" si="276"/>
        <v>24.626459121704102</v>
      </c>
      <c r="H5061" s="21">
        <f t="shared" si="277"/>
        <v>24.567118463793467</v>
      </c>
      <c r="I5061" s="21">
        <f t="shared" si="278"/>
        <v>57.065364837646477</v>
      </c>
      <c r="J5061" s="21">
        <f t="shared" si="279"/>
        <v>56.927858415117711</v>
      </c>
    </row>
    <row r="5062" spans="1:10" x14ac:dyDescent="0.3">
      <c r="A5062" s="3">
        <f t="shared" si="280"/>
        <v>2041</v>
      </c>
      <c r="B5062" s="3">
        <v>9</v>
      </c>
      <c r="C5062" s="4">
        <v>19</v>
      </c>
      <c r="D5062">
        <f t="shared" si="273"/>
        <v>0.98333751685340054</v>
      </c>
      <c r="E5062" s="21">
        <f t="shared" si="274"/>
        <v>85.397315979003906</v>
      </c>
      <c r="F5062" s="21">
        <f t="shared" si="275"/>
        <v>83.974384640738919</v>
      </c>
      <c r="G5062" s="21">
        <f t="shared" si="276"/>
        <v>39.743659973144531</v>
      </c>
      <c r="H5062" s="21">
        <f t="shared" si="277"/>
        <v>39.081431908657834</v>
      </c>
      <c r="I5062" s="21">
        <f t="shared" si="278"/>
        <v>96.750747680664063</v>
      </c>
      <c r="J5062" s="21">
        <f t="shared" si="279"/>
        <v>95.138639978014098</v>
      </c>
    </row>
    <row r="5063" spans="1:10" x14ac:dyDescent="0.3">
      <c r="A5063" s="3">
        <f t="shared" si="280"/>
        <v>2041</v>
      </c>
      <c r="B5063" s="3">
        <v>9</v>
      </c>
      <c r="C5063" s="4">
        <v>20</v>
      </c>
      <c r="D5063">
        <f t="shared" si="273"/>
        <v>0.97364157716331123</v>
      </c>
      <c r="E5063" s="21">
        <f t="shared" si="274"/>
        <v>85.397315979003906</v>
      </c>
      <c r="F5063" s="21">
        <f t="shared" si="275"/>
        <v>83.146377415311008</v>
      </c>
      <c r="G5063" s="21">
        <f t="shared" si="276"/>
        <v>39.743659973144531</v>
      </c>
      <c r="H5063" s="21">
        <f t="shared" si="277"/>
        <v>38.696079778494806</v>
      </c>
      <c r="I5063" s="21">
        <f t="shared" si="278"/>
        <v>96.750747680664063</v>
      </c>
      <c r="J5063" s="21">
        <f t="shared" si="279"/>
        <v>94.200550563531337</v>
      </c>
    </row>
    <row r="5064" spans="1:10" x14ac:dyDescent="0.3">
      <c r="A5064" s="3">
        <f t="shared" si="280"/>
        <v>2041</v>
      </c>
      <c r="B5064" s="3">
        <v>9</v>
      </c>
      <c r="C5064" s="4">
        <v>21</v>
      </c>
      <c r="D5064">
        <f t="shared" si="273"/>
        <v>0.97197707714224701</v>
      </c>
      <c r="E5064" s="21">
        <f t="shared" si="274"/>
        <v>85.397315979003906</v>
      </c>
      <c r="F5064" s="21">
        <f t="shared" si="275"/>
        <v>83.004233581065122</v>
      </c>
      <c r="G5064" s="21">
        <f t="shared" si="276"/>
        <v>39.743659973144531</v>
      </c>
      <c r="H5064" s="21">
        <f t="shared" si="277"/>
        <v>38.629926455632337</v>
      </c>
      <c r="I5064" s="21">
        <f t="shared" si="278"/>
        <v>96.750747680664063</v>
      </c>
      <c r="J5064" s="21">
        <f t="shared" si="279"/>
        <v>94.039508941978895</v>
      </c>
    </row>
    <row r="5065" spans="1:10" x14ac:dyDescent="0.3">
      <c r="A5065" s="3">
        <f t="shared" si="280"/>
        <v>2041</v>
      </c>
      <c r="B5065" s="3">
        <v>9</v>
      </c>
      <c r="C5065" s="4">
        <v>22</v>
      </c>
      <c r="D5065">
        <f t="shared" si="273"/>
        <v>0.97199432949026132</v>
      </c>
      <c r="E5065" s="21">
        <f t="shared" si="274"/>
        <v>85.397315979003906</v>
      </c>
      <c r="F5065" s="21">
        <f t="shared" si="275"/>
        <v>83.005706885279878</v>
      </c>
      <c r="G5065" s="21">
        <f t="shared" si="276"/>
        <v>39.743659973144531</v>
      </c>
      <c r="H5065" s="21">
        <f t="shared" si="277"/>
        <v>38.630612127085556</v>
      </c>
      <c r="I5065" s="21">
        <f t="shared" si="278"/>
        <v>96.750747680664063</v>
      </c>
      <c r="J5065" s="21">
        <f t="shared" si="279"/>
        <v>94.041178119548519</v>
      </c>
    </row>
    <row r="5066" spans="1:10" x14ac:dyDescent="0.3">
      <c r="A5066" s="3">
        <f t="shared" si="280"/>
        <v>2041</v>
      </c>
      <c r="B5066" s="3">
        <v>9</v>
      </c>
      <c r="C5066" s="4">
        <v>23</v>
      </c>
      <c r="D5066">
        <f t="shared" si="273"/>
        <v>0.97199575680251449</v>
      </c>
      <c r="E5066" s="21">
        <f t="shared" si="274"/>
        <v>85.397315979003906</v>
      </c>
      <c r="F5066" s="21">
        <f t="shared" si="275"/>
        <v>83.005828773915368</v>
      </c>
      <c r="G5066" s="21">
        <f t="shared" si="276"/>
        <v>39.743659973144531</v>
      </c>
      <c r="H5066" s="21">
        <f t="shared" si="277"/>
        <v>38.630668853698424</v>
      </c>
      <c r="I5066" s="21">
        <f t="shared" si="278"/>
        <v>96.750747680664063</v>
      </c>
      <c r="J5066" s="21">
        <f t="shared" si="279"/>
        <v>94.041316213076186</v>
      </c>
    </row>
    <row r="5067" spans="1:10" x14ac:dyDescent="0.3">
      <c r="A5067" s="3">
        <f t="shared" si="280"/>
        <v>2041</v>
      </c>
      <c r="B5067" s="3">
        <v>10</v>
      </c>
      <c r="C5067" s="4">
        <v>0</v>
      </c>
      <c r="D5067">
        <f t="shared" si="273"/>
        <v>0.98061449370768206</v>
      </c>
      <c r="E5067" s="21">
        <f t="shared" si="274"/>
        <v>47.607341766357422</v>
      </c>
      <c r="F5067" s="21">
        <f t="shared" si="275"/>
        <v>46.684449342985168</v>
      </c>
      <c r="G5067" s="21">
        <f t="shared" si="276"/>
        <v>25.949287414550781</v>
      </c>
      <c r="H5067" s="21">
        <f t="shared" si="277"/>
        <v>25.446247340094839</v>
      </c>
      <c r="I5067" s="21">
        <f t="shared" si="278"/>
        <v>54.68280029296875</v>
      </c>
      <c r="J5067" s="21">
        <f t="shared" si="279"/>
        <v>53.622746523807841</v>
      </c>
    </row>
    <row r="5068" spans="1:10" x14ac:dyDescent="0.3">
      <c r="A5068" s="3">
        <f t="shared" si="280"/>
        <v>2041</v>
      </c>
      <c r="B5068" s="3">
        <v>10</v>
      </c>
      <c r="C5068" s="4">
        <v>1</v>
      </c>
      <c r="D5068">
        <f t="shared" si="273"/>
        <v>0.98669170963098818</v>
      </c>
      <c r="E5068" s="21">
        <f t="shared" si="274"/>
        <v>49.239021301269531</v>
      </c>
      <c r="F5068" s="21">
        <f t="shared" si="275"/>
        <v>48.583734108306281</v>
      </c>
      <c r="G5068" s="21">
        <f t="shared" si="276"/>
        <v>27.061952590942379</v>
      </c>
      <c r="H5068" s="21">
        <f t="shared" si="277"/>
        <v>26.701804267909687</v>
      </c>
      <c r="I5068" s="21">
        <f t="shared" si="278"/>
        <v>56.740974426269531</v>
      </c>
      <c r="J5068" s="21">
        <f t="shared" si="279"/>
        <v>55.985849062784062</v>
      </c>
    </row>
    <row r="5069" spans="1:10" x14ac:dyDescent="0.3">
      <c r="A5069" s="3">
        <f t="shared" si="280"/>
        <v>2041</v>
      </c>
      <c r="B5069" s="3">
        <v>10</v>
      </c>
      <c r="C5069" s="4">
        <v>2</v>
      </c>
      <c r="D5069">
        <f t="shared" si="273"/>
        <v>0.98670064880071218</v>
      </c>
      <c r="E5069" s="21">
        <f t="shared" si="274"/>
        <v>49.239021301269531</v>
      </c>
      <c r="F5069" s="21">
        <f t="shared" si="275"/>
        <v>48.584174264274736</v>
      </c>
      <c r="G5069" s="21">
        <f t="shared" si="276"/>
        <v>27.061952590942379</v>
      </c>
      <c r="H5069" s="21">
        <f t="shared" si="277"/>
        <v>26.702046179296961</v>
      </c>
      <c r="I5069" s="21">
        <f t="shared" si="278"/>
        <v>56.740974426269531</v>
      </c>
      <c r="J5069" s="21">
        <f t="shared" si="279"/>
        <v>55.986356279984761</v>
      </c>
    </row>
    <row r="5070" spans="1:10" x14ac:dyDescent="0.3">
      <c r="A5070" s="3">
        <f t="shared" si="280"/>
        <v>2041</v>
      </c>
      <c r="B5070" s="3">
        <v>10</v>
      </c>
      <c r="C5070" s="4">
        <v>3</v>
      </c>
      <c r="D5070">
        <f t="shared" si="273"/>
        <v>0.9870199279359243</v>
      </c>
      <c r="E5070" s="21">
        <f t="shared" si="274"/>
        <v>49.239021301269531</v>
      </c>
      <c r="F5070" s="21">
        <f t="shared" si="275"/>
        <v>48.599895256414491</v>
      </c>
      <c r="G5070" s="21">
        <f t="shared" si="276"/>
        <v>27.061952590942379</v>
      </c>
      <c r="H5070" s="21">
        <f t="shared" si="277"/>
        <v>26.710686496117347</v>
      </c>
      <c r="I5070" s="21">
        <f t="shared" si="278"/>
        <v>56.740974426269531</v>
      </c>
      <c r="J5070" s="21">
        <f t="shared" si="279"/>
        <v>56.004472489230679</v>
      </c>
    </row>
    <row r="5071" spans="1:10" x14ac:dyDescent="0.3">
      <c r="A5071" s="3">
        <f t="shared" si="280"/>
        <v>2041</v>
      </c>
      <c r="B5071" s="3">
        <v>10</v>
      </c>
      <c r="C5071" s="4">
        <v>4</v>
      </c>
      <c r="D5071">
        <f t="shared" si="273"/>
        <v>0.9870029666479051</v>
      </c>
      <c r="E5071" s="21">
        <f t="shared" si="274"/>
        <v>49.239021301269531</v>
      </c>
      <c r="F5071" s="21">
        <f t="shared" si="275"/>
        <v>48.599060099192421</v>
      </c>
      <c r="G5071" s="21">
        <f t="shared" si="276"/>
        <v>27.061952590942379</v>
      </c>
      <c r="H5071" s="21">
        <f t="shared" si="277"/>
        <v>26.71022749054509</v>
      </c>
      <c r="I5071" s="21">
        <f t="shared" si="278"/>
        <v>56.740974426269531</v>
      </c>
      <c r="J5071" s="21">
        <f t="shared" si="279"/>
        <v>56.003510089220946</v>
      </c>
    </row>
    <row r="5072" spans="1:10" x14ac:dyDescent="0.3">
      <c r="A5072" s="3">
        <f t="shared" si="280"/>
        <v>2041</v>
      </c>
      <c r="B5072" s="3">
        <v>10</v>
      </c>
      <c r="C5072" s="4">
        <v>5</v>
      </c>
      <c r="D5072">
        <f t="shared" si="273"/>
        <v>0.98794974355569909</v>
      </c>
      <c r="E5072" s="21">
        <f t="shared" si="274"/>
        <v>49.239021301269531</v>
      </c>
      <c r="F5072" s="21">
        <f t="shared" si="275"/>
        <v>48.645678467522835</v>
      </c>
      <c r="G5072" s="21">
        <f t="shared" si="276"/>
        <v>27.061952590942379</v>
      </c>
      <c r="H5072" s="21">
        <f t="shared" si="277"/>
        <v>26.73584912233801</v>
      </c>
      <c r="I5072" s="21">
        <f t="shared" si="278"/>
        <v>56.740974426269531</v>
      </c>
      <c r="J5072" s="21">
        <f t="shared" si="279"/>
        <v>56.057231133533463</v>
      </c>
    </row>
    <row r="5073" spans="1:10" x14ac:dyDescent="0.3">
      <c r="A5073" s="3">
        <f t="shared" si="280"/>
        <v>2041</v>
      </c>
      <c r="B5073" s="3">
        <v>10</v>
      </c>
      <c r="C5073" s="4">
        <v>6</v>
      </c>
      <c r="D5073">
        <f t="shared" si="273"/>
        <v>0.98762991447964255</v>
      </c>
      <c r="E5073" s="21">
        <f t="shared" si="274"/>
        <v>8.6784372329711914</v>
      </c>
      <c r="F5073" s="21">
        <f t="shared" si="275"/>
        <v>8.5710842222162835</v>
      </c>
      <c r="G5073" s="21">
        <f t="shared" si="276"/>
        <v>5.6999902725219727</v>
      </c>
      <c r="H5073" s="21">
        <f t="shared" si="277"/>
        <v>5.6294809053856705</v>
      </c>
      <c r="I5073" s="21">
        <f t="shared" si="278"/>
        <v>9.6168136596679688</v>
      </c>
      <c r="J5073" s="21">
        <f t="shared" si="279"/>
        <v>9.4978528522645345</v>
      </c>
    </row>
    <row r="5074" spans="1:10" x14ac:dyDescent="0.3">
      <c r="A5074" s="3">
        <f t="shared" si="280"/>
        <v>2041</v>
      </c>
      <c r="B5074" s="3">
        <v>10</v>
      </c>
      <c r="C5074" s="4">
        <v>7</v>
      </c>
      <c r="D5074">
        <f t="shared" si="273"/>
        <v>0.9876323655348701</v>
      </c>
      <c r="E5074" s="21">
        <f t="shared" si="274"/>
        <v>8.6784372329711914</v>
      </c>
      <c r="F5074" s="21">
        <f t="shared" si="275"/>
        <v>8.5711054935452307</v>
      </c>
      <c r="G5074" s="21">
        <f t="shared" si="276"/>
        <v>5.6999902725219727</v>
      </c>
      <c r="H5074" s="21">
        <f t="shared" si="277"/>
        <v>5.6294948763766248</v>
      </c>
      <c r="I5074" s="21">
        <f t="shared" si="278"/>
        <v>9.6168136596679688</v>
      </c>
      <c r="J5074" s="21">
        <f t="shared" si="279"/>
        <v>9.497876423605927</v>
      </c>
    </row>
    <row r="5075" spans="1:10" x14ac:dyDescent="0.3">
      <c r="A5075" s="3">
        <f t="shared" si="280"/>
        <v>2041</v>
      </c>
      <c r="B5075" s="3">
        <v>10</v>
      </c>
      <c r="C5075" s="4">
        <v>8</v>
      </c>
      <c r="D5075">
        <f t="shared" si="273"/>
        <v>0.98729907595495192</v>
      </c>
      <c r="E5075" s="21">
        <f t="shared" si="274"/>
        <v>3.174350261688232</v>
      </c>
      <c r="F5075" s="21">
        <f t="shared" si="275"/>
        <v>3.1340330801221512</v>
      </c>
      <c r="G5075" s="21">
        <f t="shared" si="276"/>
        <v>1.9404399394989009</v>
      </c>
      <c r="H5075" s="21">
        <f t="shared" si="277"/>
        <v>1.9157945592133476</v>
      </c>
      <c r="I5075" s="21">
        <f t="shared" si="278"/>
        <v>3.6219911575317378</v>
      </c>
      <c r="J5075" s="21">
        <f t="shared" si="279"/>
        <v>3.5759885229480917</v>
      </c>
    </row>
    <row r="5076" spans="1:10" x14ac:dyDescent="0.3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0.9991578476552917</v>
      </c>
      <c r="E5076" s="21">
        <f t="shared" ref="E5076:E5139" si="282">$E4788</f>
        <v>3.174350261688232</v>
      </c>
      <c r="F5076" s="21">
        <f t="shared" ref="F5076:F5139" si="283">$F4788</f>
        <v>3.1716769751724256</v>
      </c>
      <c r="G5076" s="21">
        <f t="shared" ref="G5076:G5139" si="284">$G4788</f>
        <v>1.9404399394989009</v>
      </c>
      <c r="H5076" s="21">
        <f t="shared" ref="H5076:H5139" si="285">$H4788</f>
        <v>1.9388057934540863</v>
      </c>
      <c r="I5076" s="21">
        <f t="shared" ref="I5076:I5139" si="286">$I4788</f>
        <v>3.6219911575317378</v>
      </c>
      <c r="J5076" s="21">
        <f t="shared" ref="J5076:J5139" si="287">$J4788</f>
        <v>3.6189408891859096</v>
      </c>
    </row>
    <row r="5077" spans="1:10" x14ac:dyDescent="0.3">
      <c r="A5077" s="3">
        <f t="shared" si="280"/>
        <v>2041</v>
      </c>
      <c r="B5077" s="3">
        <v>10</v>
      </c>
      <c r="C5077" s="4">
        <v>10</v>
      </c>
      <c r="D5077">
        <f t="shared" si="281"/>
        <v>0.9995828661525229</v>
      </c>
      <c r="E5077" s="21">
        <f t="shared" si="282"/>
        <v>1.058969259262085</v>
      </c>
      <c r="F5077" s="21">
        <f t="shared" si="283"/>
        <v>1.058527527340609</v>
      </c>
      <c r="G5077" s="21">
        <f t="shared" si="284"/>
        <v>0.82686865329742432</v>
      </c>
      <c r="H5077" s="21">
        <f t="shared" si="285"/>
        <v>0.82652373839471616</v>
      </c>
      <c r="I5077" s="21">
        <f t="shared" si="286"/>
        <v>1.0785602331161499</v>
      </c>
      <c r="J5077" s="21">
        <f t="shared" si="287"/>
        <v>1.0781103291363743</v>
      </c>
    </row>
    <row r="5078" spans="1:10" x14ac:dyDescent="0.3">
      <c r="A5078" s="3">
        <f t="shared" si="280"/>
        <v>2041</v>
      </c>
      <c r="B5078" s="3">
        <v>10</v>
      </c>
      <c r="C5078" s="4">
        <v>11</v>
      </c>
      <c r="D5078">
        <f t="shared" si="281"/>
        <v>0.99952344568666041</v>
      </c>
      <c r="E5078" s="21">
        <f t="shared" si="282"/>
        <v>1.058969259262085</v>
      </c>
      <c r="F5078" s="21">
        <f t="shared" si="283"/>
        <v>1.0584646028938896</v>
      </c>
      <c r="G5078" s="21">
        <f t="shared" si="284"/>
        <v>0.82686865329742432</v>
      </c>
      <c r="H5078" s="21">
        <f t="shared" si="285"/>
        <v>0.8264746054741301</v>
      </c>
      <c r="I5078" s="21">
        <f t="shared" si="286"/>
        <v>1.0785602331161499</v>
      </c>
      <c r="J5078" s="21">
        <f t="shared" si="287"/>
        <v>1.0780462405848619</v>
      </c>
    </row>
    <row r="5079" spans="1:10" x14ac:dyDescent="0.3">
      <c r="A5079" s="3">
        <f t="shared" si="280"/>
        <v>2041</v>
      </c>
      <c r="B5079" s="3">
        <v>10</v>
      </c>
      <c r="C5079" s="4">
        <v>12</v>
      </c>
      <c r="D5079">
        <f t="shared" si="281"/>
        <v>0.99953095526393487</v>
      </c>
      <c r="E5079" s="21">
        <f t="shared" si="282"/>
        <v>1.058969259262085</v>
      </c>
      <c r="F5079" s="21">
        <f t="shared" si="283"/>
        <v>1.0584725553053733</v>
      </c>
      <c r="G5079" s="21">
        <f t="shared" si="284"/>
        <v>0.82686865329742432</v>
      </c>
      <c r="H5079" s="21">
        <f t="shared" si="285"/>
        <v>0.82648081490817793</v>
      </c>
      <c r="I5079" s="21">
        <f t="shared" si="286"/>
        <v>1.0785602331161499</v>
      </c>
      <c r="J5079" s="21">
        <f t="shared" si="287"/>
        <v>1.0780543401162777</v>
      </c>
    </row>
    <row r="5080" spans="1:10" x14ac:dyDescent="0.3">
      <c r="A5080" s="3">
        <f t="shared" si="280"/>
        <v>2041</v>
      </c>
      <c r="B5080" s="3">
        <v>10</v>
      </c>
      <c r="C5080" s="4">
        <v>13</v>
      </c>
      <c r="D5080">
        <f t="shared" si="281"/>
        <v>0.99956208482646935</v>
      </c>
      <c r="E5080" s="21">
        <f t="shared" si="282"/>
        <v>1.058969259262085</v>
      </c>
      <c r="F5080" s="21">
        <f t="shared" si="283"/>
        <v>1.0585055205551517</v>
      </c>
      <c r="G5080" s="21">
        <f t="shared" si="284"/>
        <v>0.82686865329742432</v>
      </c>
      <c r="H5080" s="21">
        <f t="shared" si="285"/>
        <v>0.82650655496762848</v>
      </c>
      <c r="I5080" s="21">
        <f t="shared" si="286"/>
        <v>1.0785602331161499</v>
      </c>
      <c r="J5080" s="21">
        <f t="shared" si="287"/>
        <v>1.0780879152245015</v>
      </c>
    </row>
    <row r="5081" spans="1:10" x14ac:dyDescent="0.3">
      <c r="A5081" s="3">
        <f t="shared" si="280"/>
        <v>2041</v>
      </c>
      <c r="B5081" s="3">
        <v>10</v>
      </c>
      <c r="C5081" s="4">
        <v>14</v>
      </c>
      <c r="D5081">
        <f t="shared" si="281"/>
        <v>0.99971987807715179</v>
      </c>
      <c r="E5081" s="21">
        <f t="shared" si="282"/>
        <v>1.482556939125061</v>
      </c>
      <c r="F5081" s="21">
        <f t="shared" si="283"/>
        <v>1.4821416424245413</v>
      </c>
      <c r="G5081" s="21">
        <f t="shared" si="284"/>
        <v>1.157616019248962</v>
      </c>
      <c r="H5081" s="21">
        <f t="shared" si="285"/>
        <v>1.1572917456237299</v>
      </c>
      <c r="I5081" s="21">
        <f t="shared" si="286"/>
        <v>1.5099842548370359</v>
      </c>
      <c r="J5081" s="21">
        <f t="shared" si="287"/>
        <v>1.5095612751441005</v>
      </c>
    </row>
    <row r="5082" spans="1:10" x14ac:dyDescent="0.3">
      <c r="A5082" s="3">
        <f t="shared" si="280"/>
        <v>2041</v>
      </c>
      <c r="B5082" s="3">
        <v>10</v>
      </c>
      <c r="C5082" s="4">
        <v>15</v>
      </c>
      <c r="D5082">
        <f t="shared" si="281"/>
        <v>0.99988320758683513</v>
      </c>
      <c r="E5082" s="21">
        <f t="shared" si="282"/>
        <v>2.1179385185241699</v>
      </c>
      <c r="F5082" s="21">
        <f t="shared" si="283"/>
        <v>2.1176911593736567</v>
      </c>
      <c r="G5082" s="21">
        <f t="shared" si="284"/>
        <v>1.6537373065948491</v>
      </c>
      <c r="H5082" s="21">
        <f t="shared" si="285"/>
        <v>1.653544162624071</v>
      </c>
      <c r="I5082" s="21">
        <f t="shared" si="286"/>
        <v>2.1571204662322998</v>
      </c>
      <c r="J5082" s="21">
        <f t="shared" si="287"/>
        <v>2.1568685309275613</v>
      </c>
    </row>
    <row r="5083" spans="1:10" x14ac:dyDescent="0.3">
      <c r="A5083" s="3">
        <f t="shared" si="280"/>
        <v>2041</v>
      </c>
      <c r="B5083" s="3">
        <v>10</v>
      </c>
      <c r="C5083" s="4">
        <v>16</v>
      </c>
      <c r="D5083">
        <f t="shared" si="281"/>
        <v>0.99988320758683513</v>
      </c>
      <c r="E5083" s="21">
        <f t="shared" si="282"/>
        <v>2.1179385185241699</v>
      </c>
      <c r="F5083" s="21">
        <f t="shared" si="283"/>
        <v>2.1176911593736567</v>
      </c>
      <c r="G5083" s="21">
        <f t="shared" si="284"/>
        <v>1.6537373065948491</v>
      </c>
      <c r="H5083" s="21">
        <f t="shared" si="285"/>
        <v>1.653544162624071</v>
      </c>
      <c r="I5083" s="21">
        <f t="shared" si="286"/>
        <v>2.1571204662322998</v>
      </c>
      <c r="J5083" s="21">
        <f t="shared" si="287"/>
        <v>2.1568685309275613</v>
      </c>
    </row>
    <row r="5084" spans="1:10" x14ac:dyDescent="0.3">
      <c r="A5084" s="3">
        <f t="shared" si="280"/>
        <v>2041</v>
      </c>
      <c r="B5084" s="3">
        <v>10</v>
      </c>
      <c r="C5084" s="4">
        <v>17</v>
      </c>
      <c r="D5084">
        <f t="shared" si="281"/>
        <v>0.99988323929231326</v>
      </c>
      <c r="E5084" s="21">
        <f t="shared" si="282"/>
        <v>2.1179385185241699</v>
      </c>
      <c r="F5084" s="21">
        <f t="shared" si="283"/>
        <v>2.1176912265239101</v>
      </c>
      <c r="G5084" s="21">
        <f t="shared" si="284"/>
        <v>1.6537373065948491</v>
      </c>
      <c r="H5084" s="21">
        <f t="shared" si="285"/>
        <v>1.6535442150566031</v>
      </c>
      <c r="I5084" s="21">
        <f t="shared" si="286"/>
        <v>2.1571204662322998</v>
      </c>
      <c r="J5084" s="21">
        <f t="shared" si="287"/>
        <v>2.1568685993200969</v>
      </c>
    </row>
    <row r="5085" spans="1:10" x14ac:dyDescent="0.3">
      <c r="A5085" s="3">
        <f t="shared" si="280"/>
        <v>2041</v>
      </c>
      <c r="B5085" s="3">
        <v>10</v>
      </c>
      <c r="C5085" s="4">
        <v>18</v>
      </c>
      <c r="D5085">
        <f t="shared" si="281"/>
        <v>0.99988470501655835</v>
      </c>
      <c r="E5085" s="21">
        <f t="shared" si="282"/>
        <v>2.1179385185241699</v>
      </c>
      <c r="F5085" s="21">
        <f t="shared" si="283"/>
        <v>2.1176943308377463</v>
      </c>
      <c r="G5085" s="21">
        <f t="shared" si="284"/>
        <v>1.6537373065948491</v>
      </c>
      <c r="H5085" s="21">
        <f t="shared" si="285"/>
        <v>1.6535466389794684</v>
      </c>
      <c r="I5085" s="21">
        <f t="shared" si="286"/>
        <v>2.1571204662322998</v>
      </c>
      <c r="J5085" s="21">
        <f t="shared" si="287"/>
        <v>2.1568717610638637</v>
      </c>
    </row>
    <row r="5086" spans="1:10" x14ac:dyDescent="0.3">
      <c r="A5086" s="3">
        <f t="shared" si="280"/>
        <v>2041</v>
      </c>
      <c r="B5086" s="3">
        <v>10</v>
      </c>
      <c r="C5086" s="4">
        <v>19</v>
      </c>
      <c r="D5086">
        <f t="shared" si="281"/>
        <v>0.99484069998452063</v>
      </c>
      <c r="E5086" s="21">
        <f t="shared" si="282"/>
        <v>36.185558319091797</v>
      </c>
      <c r="F5086" s="21">
        <f t="shared" si="283"/>
        <v>35.998866167495976</v>
      </c>
      <c r="G5086" s="21">
        <f t="shared" si="284"/>
        <v>18.160614013671879</v>
      </c>
      <c r="H5086" s="21">
        <f t="shared" si="285"/>
        <v>18.066917957510025</v>
      </c>
      <c r="I5086" s="21">
        <f t="shared" si="286"/>
        <v>40.27557373046875</v>
      </c>
      <c r="J5086" s="21">
        <f t="shared" si="287"/>
        <v>40.067779962297699</v>
      </c>
    </row>
    <row r="5087" spans="1:10" x14ac:dyDescent="0.3">
      <c r="A5087" s="3">
        <f t="shared" si="280"/>
        <v>2041</v>
      </c>
      <c r="B5087" s="3">
        <v>10</v>
      </c>
      <c r="C5087" s="4">
        <v>20</v>
      </c>
      <c r="D5087">
        <f t="shared" si="281"/>
        <v>0.98074713749844833</v>
      </c>
      <c r="E5087" s="21">
        <f t="shared" si="282"/>
        <v>32.378292083740227</v>
      </c>
      <c r="F5087" s="21">
        <f t="shared" si="283"/>
        <v>31.754917278216897</v>
      </c>
      <c r="G5087" s="21">
        <f t="shared" si="284"/>
        <v>15.564390182495121</v>
      </c>
      <c r="H5087" s="21">
        <f t="shared" si="285"/>
        <v>15.264731118391042</v>
      </c>
      <c r="I5087" s="21">
        <f t="shared" si="286"/>
        <v>35.473171234130859</v>
      </c>
      <c r="J5087" s="21">
        <f t="shared" si="287"/>
        <v>34.790211145866138</v>
      </c>
    </row>
    <row r="5088" spans="1:10" x14ac:dyDescent="0.3">
      <c r="A5088" s="3">
        <f t="shared" si="280"/>
        <v>2041</v>
      </c>
      <c r="B5088" s="3">
        <v>10</v>
      </c>
      <c r="C5088" s="4">
        <v>21</v>
      </c>
      <c r="D5088">
        <f t="shared" si="281"/>
        <v>0.98070075515168487</v>
      </c>
      <c r="E5088" s="21">
        <f t="shared" si="282"/>
        <v>32.378292083740227</v>
      </c>
      <c r="F5088" s="21">
        <f t="shared" si="283"/>
        <v>31.753415497045861</v>
      </c>
      <c r="G5088" s="21">
        <f t="shared" si="284"/>
        <v>15.564390182495121</v>
      </c>
      <c r="H5088" s="21">
        <f t="shared" si="285"/>
        <v>15.264009205448435</v>
      </c>
      <c r="I5088" s="21">
        <f t="shared" si="286"/>
        <v>35.473171234130859</v>
      </c>
      <c r="J5088" s="21">
        <f t="shared" si="287"/>
        <v>34.788565816937158</v>
      </c>
    </row>
    <row r="5089" spans="1:10" x14ac:dyDescent="0.3">
      <c r="A5089" s="3">
        <f t="shared" si="280"/>
        <v>2041</v>
      </c>
      <c r="B5089" s="3">
        <v>10</v>
      </c>
      <c r="C5089" s="4">
        <v>22</v>
      </c>
      <c r="D5089">
        <f t="shared" si="281"/>
        <v>0.98070301388438497</v>
      </c>
      <c r="E5089" s="21">
        <f t="shared" si="282"/>
        <v>32.378292083740227</v>
      </c>
      <c r="F5089" s="21">
        <f t="shared" si="283"/>
        <v>31.753488630952965</v>
      </c>
      <c r="G5089" s="21">
        <f t="shared" si="284"/>
        <v>15.564390182495121</v>
      </c>
      <c r="H5089" s="21">
        <f t="shared" si="285"/>
        <v>15.264044361245498</v>
      </c>
      <c r="I5089" s="21">
        <f t="shared" si="286"/>
        <v>35.473171234130859</v>
      </c>
      <c r="J5089" s="21">
        <f t="shared" si="287"/>
        <v>34.788645941349003</v>
      </c>
    </row>
    <row r="5090" spans="1:10" x14ac:dyDescent="0.3">
      <c r="A5090" s="3">
        <f t="shared" si="280"/>
        <v>2041</v>
      </c>
      <c r="B5090" s="3">
        <v>10</v>
      </c>
      <c r="C5090" s="4">
        <v>23</v>
      </c>
      <c r="D5090">
        <f t="shared" si="281"/>
        <v>0.9807000534826753</v>
      </c>
      <c r="E5090" s="21">
        <f t="shared" si="282"/>
        <v>34.009971618652337</v>
      </c>
      <c r="F5090" s="21">
        <f t="shared" si="283"/>
        <v>33.353580985356615</v>
      </c>
      <c r="G5090" s="21">
        <f t="shared" si="284"/>
        <v>16.677059173583981</v>
      </c>
      <c r="H5090" s="21">
        <f t="shared" si="285"/>
        <v>16.355192823467551</v>
      </c>
      <c r="I5090" s="21">
        <f t="shared" si="286"/>
        <v>37.531349182128913</v>
      </c>
      <c r="J5090" s="21">
        <f t="shared" si="287"/>
        <v>36.806996150190784</v>
      </c>
    </row>
    <row r="5091" spans="1:10" x14ac:dyDescent="0.3">
      <c r="A5091" s="3">
        <f t="shared" si="280"/>
        <v>2041</v>
      </c>
      <c r="B5091" s="3">
        <v>11</v>
      </c>
      <c r="C5091" s="4">
        <v>0</v>
      </c>
      <c r="D5091">
        <f t="shared" si="281"/>
        <v>0.97806805803312946</v>
      </c>
      <c r="E5091" s="21">
        <f t="shared" si="282"/>
        <v>23.36024284362793</v>
      </c>
      <c r="F5091" s="21">
        <f t="shared" si="283"/>
        <v>22.847907353249479</v>
      </c>
      <c r="G5091" s="21">
        <f t="shared" si="284"/>
        <v>11.55146408081055</v>
      </c>
      <c r="H5091" s="21">
        <f t="shared" si="285"/>
        <v>11.298118040957824</v>
      </c>
      <c r="I5091" s="21">
        <f t="shared" si="286"/>
        <v>27.109268188476559</v>
      </c>
      <c r="J5091" s="21">
        <f t="shared" si="287"/>
        <v>26.514709291802561</v>
      </c>
    </row>
    <row r="5092" spans="1:10" x14ac:dyDescent="0.3">
      <c r="A5092" s="3">
        <f t="shared" si="280"/>
        <v>2041</v>
      </c>
      <c r="B5092" s="3">
        <v>11</v>
      </c>
      <c r="C5092" s="4">
        <v>1</v>
      </c>
      <c r="D5092">
        <f t="shared" si="281"/>
        <v>0.97782059625724937</v>
      </c>
      <c r="E5092" s="21">
        <f t="shared" si="282"/>
        <v>23.36024284362793</v>
      </c>
      <c r="F5092" s="21">
        <f t="shared" si="283"/>
        <v>22.842126586070403</v>
      </c>
      <c r="G5092" s="21">
        <f t="shared" si="284"/>
        <v>11.55146408081055</v>
      </c>
      <c r="H5092" s="21">
        <f t="shared" si="285"/>
        <v>11.295259495142371</v>
      </c>
      <c r="I5092" s="21">
        <f t="shared" si="286"/>
        <v>27.109268188476559</v>
      </c>
      <c r="J5092" s="21">
        <f t="shared" si="287"/>
        <v>26.508000784153833</v>
      </c>
    </row>
    <row r="5093" spans="1:10" x14ac:dyDescent="0.3">
      <c r="A5093" s="3">
        <f t="shared" si="280"/>
        <v>2041</v>
      </c>
      <c r="B5093" s="3">
        <v>11</v>
      </c>
      <c r="C5093" s="4">
        <v>2</v>
      </c>
      <c r="D5093">
        <f t="shared" si="281"/>
        <v>0.97782244293888609</v>
      </c>
      <c r="E5093" s="21">
        <f t="shared" si="282"/>
        <v>23.36024284362793</v>
      </c>
      <c r="F5093" s="21">
        <f t="shared" si="283"/>
        <v>22.842169725001895</v>
      </c>
      <c r="G5093" s="21">
        <f t="shared" si="284"/>
        <v>11.55146408081055</v>
      </c>
      <c r="H5093" s="21">
        <f t="shared" si="285"/>
        <v>11.295280827018967</v>
      </c>
      <c r="I5093" s="21">
        <f t="shared" si="286"/>
        <v>27.109268188476559</v>
      </c>
      <c r="J5093" s="21">
        <f t="shared" si="287"/>
        <v>26.508050846341579</v>
      </c>
    </row>
    <row r="5094" spans="1:10" x14ac:dyDescent="0.3">
      <c r="A5094" s="3">
        <f t="shared" si="280"/>
        <v>2041</v>
      </c>
      <c r="B5094" s="3">
        <v>11</v>
      </c>
      <c r="C5094" s="4">
        <v>3</v>
      </c>
      <c r="D5094">
        <f t="shared" si="281"/>
        <v>0.97783125509732516</v>
      </c>
      <c r="E5094" s="21">
        <f t="shared" si="282"/>
        <v>23.36024284362793</v>
      </c>
      <c r="F5094" s="21">
        <f t="shared" si="283"/>
        <v>22.842375579163008</v>
      </c>
      <c r="G5094" s="21">
        <f t="shared" si="284"/>
        <v>11.55146408081055</v>
      </c>
      <c r="H5094" s="21">
        <f t="shared" si="285"/>
        <v>11.295382620350651</v>
      </c>
      <c r="I5094" s="21">
        <f t="shared" si="286"/>
        <v>27.109268188476559</v>
      </c>
      <c r="J5094" s="21">
        <f t="shared" si="287"/>
        <v>26.508289737508026</v>
      </c>
    </row>
    <row r="5095" spans="1:10" x14ac:dyDescent="0.3">
      <c r="A5095" s="3">
        <f t="shared" si="280"/>
        <v>2041</v>
      </c>
      <c r="B5095" s="3">
        <v>11</v>
      </c>
      <c r="C5095" s="4">
        <v>4</v>
      </c>
      <c r="D5095">
        <f t="shared" si="281"/>
        <v>0.97782984064008349</v>
      </c>
      <c r="E5095" s="21">
        <f t="shared" si="282"/>
        <v>23.36024284362793</v>
      </c>
      <c r="F5095" s="21">
        <f t="shared" si="283"/>
        <v>22.84234253709835</v>
      </c>
      <c r="G5095" s="21">
        <f t="shared" si="284"/>
        <v>11.55146408081055</v>
      </c>
      <c r="H5095" s="21">
        <f t="shared" si="285"/>
        <v>11.295366281298628</v>
      </c>
      <c r="I5095" s="21">
        <f t="shared" si="286"/>
        <v>27.109268188476559</v>
      </c>
      <c r="J5095" s="21">
        <f t="shared" si="287"/>
        <v>26.508251392607317</v>
      </c>
    </row>
    <row r="5096" spans="1:10" x14ac:dyDescent="0.3">
      <c r="A5096" s="3">
        <f t="shared" si="280"/>
        <v>2041</v>
      </c>
      <c r="B5096" s="3">
        <v>11</v>
      </c>
      <c r="C5096" s="4">
        <v>5</v>
      </c>
      <c r="D5096">
        <f t="shared" si="281"/>
        <v>0.97687483111014284</v>
      </c>
      <c r="E5096" s="21">
        <f t="shared" si="282"/>
        <v>23.36024284362793</v>
      </c>
      <c r="F5096" s="21">
        <f t="shared" si="283"/>
        <v>22.820033282560956</v>
      </c>
      <c r="G5096" s="21">
        <f t="shared" si="284"/>
        <v>11.55146408081055</v>
      </c>
      <c r="H5096" s="21">
        <f t="shared" si="285"/>
        <v>11.284334523016687</v>
      </c>
      <c r="I5096" s="21">
        <f t="shared" si="286"/>
        <v>27.109268188476559</v>
      </c>
      <c r="J5096" s="21">
        <f t="shared" si="287"/>
        <v>26.482361783137605</v>
      </c>
    </row>
    <row r="5097" spans="1:10" x14ac:dyDescent="0.3">
      <c r="A5097" s="3">
        <f t="shared" si="280"/>
        <v>2041</v>
      </c>
      <c r="B5097" s="3">
        <v>11</v>
      </c>
      <c r="C5097" s="4">
        <v>6</v>
      </c>
      <c r="D5097">
        <f t="shared" si="281"/>
        <v>0.97689945172122139</v>
      </c>
      <c r="E5097" s="21">
        <f t="shared" si="282"/>
        <v>2.721219539642334</v>
      </c>
      <c r="F5097" s="21">
        <f t="shared" si="283"/>
        <v>2.6583578762896707</v>
      </c>
      <c r="G5097" s="21">
        <f t="shared" si="284"/>
        <v>2.0375607013702388</v>
      </c>
      <c r="H5097" s="21">
        <f t="shared" si="285"/>
        <v>1.9904919320172936</v>
      </c>
      <c r="I5097" s="21">
        <f t="shared" si="286"/>
        <v>2.7336585521697998</v>
      </c>
      <c r="J5097" s="21">
        <f t="shared" si="287"/>
        <v>2.6705095408077053</v>
      </c>
    </row>
    <row r="5098" spans="1:10" x14ac:dyDescent="0.3">
      <c r="A5098" s="3">
        <f t="shared" si="280"/>
        <v>2041</v>
      </c>
      <c r="B5098" s="3">
        <v>11</v>
      </c>
      <c r="C5098" s="4">
        <v>7</v>
      </c>
      <c r="D5098">
        <f t="shared" si="281"/>
        <v>0.97686589863268813</v>
      </c>
      <c r="E5098" s="21">
        <f t="shared" si="282"/>
        <v>0.81636589765548706</v>
      </c>
      <c r="F5098" s="21">
        <f t="shared" si="283"/>
        <v>0.79748000622630844</v>
      </c>
      <c r="G5098" s="21">
        <f t="shared" si="284"/>
        <v>0.61126828193664551</v>
      </c>
      <c r="H5098" s="21">
        <f t="shared" si="285"/>
        <v>0.59712713953970054</v>
      </c>
      <c r="I5098" s="21">
        <f t="shared" si="286"/>
        <v>0.82009756565093994</v>
      </c>
      <c r="J5098" s="21">
        <f t="shared" si="287"/>
        <v>0.80112534543608538</v>
      </c>
    </row>
    <row r="5099" spans="1:10" x14ac:dyDescent="0.3">
      <c r="A5099" s="3">
        <f t="shared" si="280"/>
        <v>2041</v>
      </c>
      <c r="B5099" s="3">
        <v>11</v>
      </c>
      <c r="C5099" s="4">
        <v>8</v>
      </c>
      <c r="D5099">
        <f t="shared" si="281"/>
        <v>0.98863064559129132</v>
      </c>
      <c r="E5099" s="21">
        <f t="shared" si="282"/>
        <v>0.72565853595733643</v>
      </c>
      <c r="F5099" s="21">
        <f t="shared" si="283"/>
        <v>0.71740826688233283</v>
      </c>
      <c r="G5099" s="21">
        <f t="shared" si="284"/>
        <v>0.54334962368011475</v>
      </c>
      <c r="H5099" s="21">
        <f t="shared" si="285"/>
        <v>0.53717208924065707</v>
      </c>
      <c r="I5099" s="21">
        <f t="shared" si="286"/>
        <v>0.72897559404373169</v>
      </c>
      <c r="J5099" s="21">
        <f t="shared" si="287"/>
        <v>0.72068761215974952</v>
      </c>
    </row>
    <row r="5100" spans="1:10" x14ac:dyDescent="0.3">
      <c r="A5100" s="3">
        <f t="shared" si="280"/>
        <v>2041</v>
      </c>
      <c r="B5100" s="3">
        <v>11</v>
      </c>
      <c r="C5100" s="4">
        <v>9</v>
      </c>
      <c r="D5100">
        <f t="shared" si="281"/>
        <v>0.99973769168684423</v>
      </c>
      <c r="E5100" s="21">
        <f t="shared" si="282"/>
        <v>0.36282926797866821</v>
      </c>
      <c r="F5100" s="21">
        <f t="shared" si="283"/>
        <v>0.36273409484542118</v>
      </c>
      <c r="G5100" s="21">
        <f t="shared" si="284"/>
        <v>0.27167481184005737</v>
      </c>
      <c r="H5100" s="21">
        <f t="shared" si="285"/>
        <v>0.27160354927843672</v>
      </c>
      <c r="I5100" s="21">
        <f t="shared" si="286"/>
        <v>0.36448779702186579</v>
      </c>
      <c r="J5100" s="21">
        <f t="shared" si="287"/>
        <v>0.36439218884266311</v>
      </c>
    </row>
    <row r="5101" spans="1:10" x14ac:dyDescent="0.3">
      <c r="A5101" s="3">
        <f t="shared" si="280"/>
        <v>2041</v>
      </c>
      <c r="B5101" s="3">
        <v>11</v>
      </c>
      <c r="C5101" s="4">
        <v>10</v>
      </c>
      <c r="D5101">
        <f t="shared" si="281"/>
        <v>0.99973513831665695</v>
      </c>
      <c r="E5101" s="21">
        <f t="shared" si="282"/>
        <v>0.36282926797866821</v>
      </c>
      <c r="F5101" s="21">
        <f t="shared" si="283"/>
        <v>0.36273316840798525</v>
      </c>
      <c r="G5101" s="21">
        <f t="shared" si="284"/>
        <v>0.27167481184005737</v>
      </c>
      <c r="H5101" s="21">
        <f t="shared" si="285"/>
        <v>0.27160285559207153</v>
      </c>
      <c r="I5101" s="21">
        <f t="shared" si="286"/>
        <v>0.36448779702186579</v>
      </c>
      <c r="J5101" s="21">
        <f t="shared" si="287"/>
        <v>0.36439125817038859</v>
      </c>
    </row>
    <row r="5102" spans="1:10" x14ac:dyDescent="0.3">
      <c r="A5102" s="3">
        <f t="shared" si="280"/>
        <v>2041</v>
      </c>
      <c r="B5102" s="3">
        <v>11</v>
      </c>
      <c r="C5102" s="4">
        <v>11</v>
      </c>
      <c r="D5102">
        <f t="shared" si="281"/>
        <v>0.99973521183053549</v>
      </c>
      <c r="E5102" s="21">
        <f t="shared" si="282"/>
        <v>9.0707316994667053E-2</v>
      </c>
      <c r="F5102" s="21">
        <f t="shared" si="283"/>
        <v>9.0683298770243004E-2</v>
      </c>
      <c r="G5102" s="21">
        <f t="shared" si="284"/>
        <v>6.7918702960014343E-2</v>
      </c>
      <c r="H5102" s="21">
        <f t="shared" si="285"/>
        <v>6.7900718890985159E-2</v>
      </c>
      <c r="I5102" s="21">
        <f t="shared" si="286"/>
        <v>9.1121949255466461E-2</v>
      </c>
      <c r="J5102" s="21">
        <f t="shared" si="287"/>
        <v>9.1097821241325067E-2</v>
      </c>
    </row>
    <row r="5103" spans="1:10" x14ac:dyDescent="0.3">
      <c r="A5103" s="3">
        <f t="shared" si="280"/>
        <v>2041</v>
      </c>
      <c r="B5103" s="3">
        <v>11</v>
      </c>
      <c r="C5103" s="4">
        <v>12</v>
      </c>
      <c r="D5103">
        <f t="shared" si="281"/>
        <v>0.99973721447341823</v>
      </c>
      <c r="E5103" s="21">
        <f t="shared" si="282"/>
        <v>0</v>
      </c>
      <c r="F5103" s="21">
        <f t="shared" si="283"/>
        <v>0</v>
      </c>
      <c r="G5103" s="21">
        <f t="shared" si="284"/>
        <v>0</v>
      </c>
      <c r="H5103" s="21">
        <f t="shared" si="285"/>
        <v>0</v>
      </c>
      <c r="I5103" s="21">
        <f t="shared" si="286"/>
        <v>0</v>
      </c>
      <c r="J5103" s="21">
        <f t="shared" si="287"/>
        <v>0</v>
      </c>
    </row>
    <row r="5104" spans="1:10" x14ac:dyDescent="0.3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1">
        <f t="shared" si="282"/>
        <v>0</v>
      </c>
      <c r="F5104" s="21">
        <f t="shared" si="283"/>
        <v>0</v>
      </c>
      <c r="G5104" s="21">
        <f t="shared" si="284"/>
        <v>0</v>
      </c>
      <c r="H5104" s="21">
        <f t="shared" si="285"/>
        <v>0</v>
      </c>
      <c r="I5104" s="21">
        <f t="shared" si="286"/>
        <v>0</v>
      </c>
      <c r="J5104" s="21">
        <f t="shared" si="287"/>
        <v>0</v>
      </c>
    </row>
    <row r="5105" spans="1:10" x14ac:dyDescent="0.3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1">
        <f t="shared" si="282"/>
        <v>0</v>
      </c>
      <c r="F5105" s="21">
        <f t="shared" si="283"/>
        <v>0</v>
      </c>
      <c r="G5105" s="21">
        <f t="shared" si="284"/>
        <v>0</v>
      </c>
      <c r="H5105" s="21">
        <f t="shared" si="285"/>
        <v>0</v>
      </c>
      <c r="I5105" s="21">
        <f t="shared" si="286"/>
        <v>0</v>
      </c>
      <c r="J5105" s="21">
        <f t="shared" si="287"/>
        <v>0</v>
      </c>
    </row>
    <row r="5106" spans="1:10" x14ac:dyDescent="0.3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1">
        <f t="shared" si="282"/>
        <v>0</v>
      </c>
      <c r="F5106" s="21">
        <f t="shared" si="283"/>
        <v>0</v>
      </c>
      <c r="G5106" s="21">
        <f t="shared" si="284"/>
        <v>0</v>
      </c>
      <c r="H5106" s="21">
        <f t="shared" si="285"/>
        <v>0</v>
      </c>
      <c r="I5106" s="21">
        <f t="shared" si="286"/>
        <v>0</v>
      </c>
      <c r="J5106" s="21">
        <f t="shared" si="287"/>
        <v>0</v>
      </c>
    </row>
    <row r="5107" spans="1:10" x14ac:dyDescent="0.3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1">
        <f t="shared" si="282"/>
        <v>0</v>
      </c>
      <c r="F5107" s="21">
        <f t="shared" si="283"/>
        <v>0</v>
      </c>
      <c r="G5107" s="21">
        <f t="shared" si="284"/>
        <v>0</v>
      </c>
      <c r="H5107" s="21">
        <f t="shared" si="285"/>
        <v>0</v>
      </c>
      <c r="I5107" s="21">
        <f t="shared" si="286"/>
        <v>0</v>
      </c>
      <c r="J5107" s="21">
        <f t="shared" si="287"/>
        <v>0</v>
      </c>
    </row>
    <row r="5108" spans="1:10" x14ac:dyDescent="0.3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1">
        <f t="shared" si="282"/>
        <v>9.0707316994667053E-2</v>
      </c>
      <c r="F5108" s="21">
        <f t="shared" si="283"/>
        <v>9.0707316994667053E-2</v>
      </c>
      <c r="G5108" s="21">
        <f t="shared" si="284"/>
        <v>6.7918702960014343E-2</v>
      </c>
      <c r="H5108" s="21">
        <f t="shared" si="285"/>
        <v>6.7918702960014343E-2</v>
      </c>
      <c r="I5108" s="21">
        <f t="shared" si="286"/>
        <v>9.1121949255466461E-2</v>
      </c>
      <c r="J5108" s="21">
        <f t="shared" si="287"/>
        <v>9.1121949255466461E-2</v>
      </c>
    </row>
    <row r="5109" spans="1:10" x14ac:dyDescent="0.3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1">
        <f t="shared" si="282"/>
        <v>9.0707316994667053E-2</v>
      </c>
      <c r="F5109" s="21">
        <f t="shared" si="283"/>
        <v>9.0707316994667053E-2</v>
      </c>
      <c r="G5109" s="21">
        <f t="shared" si="284"/>
        <v>6.7918702960014343E-2</v>
      </c>
      <c r="H5109" s="21">
        <f t="shared" si="285"/>
        <v>6.7918702960014343E-2</v>
      </c>
      <c r="I5109" s="21">
        <f t="shared" si="286"/>
        <v>9.1121949255466461E-2</v>
      </c>
      <c r="J5109" s="21">
        <f t="shared" si="287"/>
        <v>9.1121949255466461E-2</v>
      </c>
    </row>
    <row r="5110" spans="1:10" x14ac:dyDescent="0.3">
      <c r="A5110" s="3">
        <f t="shared" si="288"/>
        <v>2041</v>
      </c>
      <c r="B5110" s="3">
        <v>11</v>
      </c>
      <c r="C5110" s="4">
        <v>19</v>
      </c>
      <c r="D5110">
        <f t="shared" si="281"/>
        <v>0.99848757808880506</v>
      </c>
      <c r="E5110" s="21">
        <f t="shared" si="282"/>
        <v>21.37129974365234</v>
      </c>
      <c r="F5110" s="21">
        <f t="shared" si="283"/>
        <v>21.338977321649324</v>
      </c>
      <c r="G5110" s="21">
        <f t="shared" si="284"/>
        <v>10.275999069213871</v>
      </c>
      <c r="H5110" s="21">
        <f t="shared" si="285"/>
        <v>10.260457423062173</v>
      </c>
      <c r="I5110" s="21">
        <f t="shared" si="286"/>
        <v>24.475704193115231</v>
      </c>
      <c r="J5110" s="21">
        <f t="shared" si="287"/>
        <v>24.438686601801638</v>
      </c>
    </row>
    <row r="5111" spans="1:10" x14ac:dyDescent="0.3">
      <c r="A5111" s="3">
        <f t="shared" si="288"/>
        <v>2041</v>
      </c>
      <c r="B5111" s="3">
        <v>11</v>
      </c>
      <c r="C5111" s="4">
        <v>20</v>
      </c>
      <c r="D5111">
        <f t="shared" si="281"/>
        <v>0.98141126578893756</v>
      </c>
      <c r="E5111" s="21">
        <f t="shared" si="282"/>
        <v>20.64804840087891</v>
      </c>
      <c r="F5111" s="21">
        <f t="shared" si="283"/>
        <v>20.26422731717782</v>
      </c>
      <c r="G5111" s="21">
        <f t="shared" si="284"/>
        <v>9.8121957778930664</v>
      </c>
      <c r="H5111" s="21">
        <f t="shared" si="285"/>
        <v>9.6297994785509022</v>
      </c>
      <c r="I5111" s="21">
        <f t="shared" si="286"/>
        <v>23.518049240112301</v>
      </c>
      <c r="J5111" s="21">
        <f t="shared" si="287"/>
        <v>23.080878473625173</v>
      </c>
    </row>
    <row r="5112" spans="1:10" x14ac:dyDescent="0.3">
      <c r="A5112" s="3">
        <f t="shared" si="288"/>
        <v>2041</v>
      </c>
      <c r="B5112" s="3">
        <v>11</v>
      </c>
      <c r="C5112" s="4">
        <v>21</v>
      </c>
      <c r="D5112">
        <f t="shared" si="281"/>
        <v>0.97812914279756003</v>
      </c>
      <c r="E5112" s="21">
        <f t="shared" si="282"/>
        <v>20.64804840087891</v>
      </c>
      <c r="F5112" s="21">
        <f t="shared" si="283"/>
        <v>20.196457882794217</v>
      </c>
      <c r="G5112" s="21">
        <f t="shared" si="284"/>
        <v>9.8121957778930664</v>
      </c>
      <c r="H5112" s="21">
        <f t="shared" si="285"/>
        <v>9.5975946451923821</v>
      </c>
      <c r="I5112" s="21">
        <f t="shared" si="286"/>
        <v>23.518049240112301</v>
      </c>
      <c r="J5112" s="21">
        <f t="shared" si="287"/>
        <v>23.003689343501854</v>
      </c>
    </row>
    <row r="5113" spans="1:10" x14ac:dyDescent="0.3">
      <c r="A5113" s="3">
        <f t="shared" si="288"/>
        <v>2041</v>
      </c>
      <c r="B5113" s="3">
        <v>11</v>
      </c>
      <c r="C5113" s="4">
        <v>22</v>
      </c>
      <c r="D5113">
        <f t="shared" si="281"/>
        <v>0.97813991732964989</v>
      </c>
      <c r="E5113" s="21">
        <f t="shared" si="282"/>
        <v>20.64804840087891</v>
      </c>
      <c r="F5113" s="21">
        <f t="shared" si="283"/>
        <v>20.196680355854305</v>
      </c>
      <c r="G5113" s="21">
        <f t="shared" si="284"/>
        <v>9.8121957778930664</v>
      </c>
      <c r="H5113" s="21">
        <f t="shared" si="285"/>
        <v>9.5977003670106633</v>
      </c>
      <c r="I5113" s="21">
        <f t="shared" si="286"/>
        <v>23.518049240112301</v>
      </c>
      <c r="J5113" s="21">
        <f t="shared" si="287"/>
        <v>23.003942739478081</v>
      </c>
    </row>
    <row r="5114" spans="1:10" x14ac:dyDescent="0.3">
      <c r="A5114" s="3">
        <f t="shared" si="288"/>
        <v>2041</v>
      </c>
      <c r="B5114" s="3">
        <v>11</v>
      </c>
      <c r="C5114" s="4">
        <v>23</v>
      </c>
      <c r="D5114">
        <f t="shared" si="281"/>
        <v>0.97814296622442454</v>
      </c>
      <c r="E5114" s="21">
        <f t="shared" si="282"/>
        <v>21.100080490112301</v>
      </c>
      <c r="F5114" s="21">
        <f t="shared" si="283"/>
        <v>20.638895318172555</v>
      </c>
      <c r="G5114" s="21">
        <f t="shared" si="284"/>
        <v>10.102072715759279</v>
      </c>
      <c r="H5114" s="21">
        <f t="shared" si="285"/>
        <v>9.8812713712076086</v>
      </c>
      <c r="I5114" s="21">
        <f t="shared" si="286"/>
        <v>24.116584777832031</v>
      </c>
      <c r="J5114" s="21">
        <f t="shared" si="287"/>
        <v>23.589467769791426</v>
      </c>
    </row>
    <row r="5115" spans="1:10" x14ac:dyDescent="0.3">
      <c r="A5115" s="3">
        <f t="shared" si="288"/>
        <v>2041</v>
      </c>
      <c r="B5115" s="3">
        <v>12</v>
      </c>
      <c r="C5115" s="4">
        <v>0</v>
      </c>
      <c r="D5115">
        <f t="shared" si="281"/>
        <v>0.97644003142763458</v>
      </c>
      <c r="E5115" s="21">
        <f t="shared" si="282"/>
        <v>18.348054885864261</v>
      </c>
      <c r="F5115" s="21">
        <f t="shared" si="283"/>
        <v>17.915775289389263</v>
      </c>
      <c r="G5115" s="21">
        <f t="shared" si="284"/>
        <v>12.34847354888916</v>
      </c>
      <c r="H5115" s="21">
        <f t="shared" si="285"/>
        <v>12.057543900160645</v>
      </c>
      <c r="I5115" s="21">
        <f t="shared" si="286"/>
        <v>19.75904655456543</v>
      </c>
      <c r="J5115" s="21">
        <f t="shared" si="287"/>
        <v>19.293524038719962</v>
      </c>
    </row>
    <row r="5116" spans="1:10" x14ac:dyDescent="0.3">
      <c r="A5116" s="3">
        <f t="shared" si="288"/>
        <v>2041</v>
      </c>
      <c r="B5116" s="3">
        <v>12</v>
      </c>
      <c r="C5116" s="4">
        <v>1</v>
      </c>
      <c r="D5116">
        <f t="shared" si="281"/>
        <v>0.97367928766097722</v>
      </c>
      <c r="E5116" s="21">
        <f t="shared" si="282"/>
        <v>18.38804817199707</v>
      </c>
      <c r="F5116" s="21">
        <f t="shared" si="283"/>
        <v>17.904061645585841</v>
      </c>
      <c r="G5116" s="21">
        <f t="shared" si="284"/>
        <v>12.38195133209229</v>
      </c>
      <c r="H5116" s="21">
        <f t="shared" si="285"/>
        <v>12.05604955288451</v>
      </c>
      <c r="I5116" s="21">
        <f t="shared" si="286"/>
        <v>19.86219596862793</v>
      </c>
      <c r="J5116" s="21">
        <f t="shared" si="287"/>
        <v>19.339408822116376</v>
      </c>
    </row>
    <row r="5117" spans="1:10" x14ac:dyDescent="0.3">
      <c r="A5117" s="3">
        <f t="shared" si="288"/>
        <v>2041</v>
      </c>
      <c r="B5117" s="3">
        <v>12</v>
      </c>
      <c r="C5117" s="4">
        <v>2</v>
      </c>
      <c r="D5117">
        <f t="shared" si="281"/>
        <v>0.97367102551501061</v>
      </c>
      <c r="E5117" s="21">
        <f t="shared" si="282"/>
        <v>18.38804817199707</v>
      </c>
      <c r="F5117" s="21">
        <f t="shared" si="283"/>
        <v>17.903909720847803</v>
      </c>
      <c r="G5117" s="21">
        <f t="shared" si="284"/>
        <v>12.38195133209229</v>
      </c>
      <c r="H5117" s="21">
        <f t="shared" si="285"/>
        <v>12.055947251395253</v>
      </c>
      <c r="I5117" s="21">
        <f t="shared" si="286"/>
        <v>19.86219596862793</v>
      </c>
      <c r="J5117" s="21">
        <f t="shared" si="287"/>
        <v>19.339244717754067</v>
      </c>
    </row>
    <row r="5118" spans="1:10" x14ac:dyDescent="0.3">
      <c r="A5118" s="3">
        <f t="shared" si="288"/>
        <v>2041</v>
      </c>
      <c r="B5118" s="3">
        <v>12</v>
      </c>
      <c r="C5118" s="4">
        <v>3</v>
      </c>
      <c r="D5118">
        <f t="shared" si="281"/>
        <v>0.97365909524400518</v>
      </c>
      <c r="E5118" s="21">
        <f t="shared" si="282"/>
        <v>18.38804817199707</v>
      </c>
      <c r="F5118" s="21">
        <f t="shared" si="283"/>
        <v>17.903690346449849</v>
      </c>
      <c r="G5118" s="21">
        <f t="shared" si="284"/>
        <v>12.38195133209229</v>
      </c>
      <c r="H5118" s="21">
        <f t="shared" si="285"/>
        <v>12.055799531360284</v>
      </c>
      <c r="I5118" s="21">
        <f t="shared" si="286"/>
        <v>19.86219596862793</v>
      </c>
      <c r="J5118" s="21">
        <f t="shared" si="287"/>
        <v>19.339007756373398</v>
      </c>
    </row>
    <row r="5119" spans="1:10" x14ac:dyDescent="0.3">
      <c r="A5119" s="3">
        <f t="shared" si="288"/>
        <v>2041</v>
      </c>
      <c r="B5119" s="3">
        <v>12</v>
      </c>
      <c r="C5119" s="4">
        <v>4</v>
      </c>
      <c r="D5119">
        <f t="shared" si="281"/>
        <v>0.97460134131334175</v>
      </c>
      <c r="E5119" s="21">
        <f t="shared" si="282"/>
        <v>18.38804817199707</v>
      </c>
      <c r="F5119" s="21">
        <f t="shared" si="283"/>
        <v>17.921016412562686</v>
      </c>
      <c r="G5119" s="21">
        <f t="shared" si="284"/>
        <v>12.38195133209229</v>
      </c>
      <c r="H5119" s="21">
        <f t="shared" si="285"/>
        <v>12.067466376333664</v>
      </c>
      <c r="I5119" s="21">
        <f t="shared" si="286"/>
        <v>19.86219596862793</v>
      </c>
      <c r="J5119" s="21">
        <f t="shared" si="287"/>
        <v>19.357722832453231</v>
      </c>
    </row>
    <row r="5120" spans="1:10" x14ac:dyDescent="0.3">
      <c r="A5120" s="3">
        <f t="shared" si="288"/>
        <v>2041</v>
      </c>
      <c r="B5120" s="3">
        <v>12</v>
      </c>
      <c r="C5120" s="4">
        <v>5</v>
      </c>
      <c r="D5120">
        <f t="shared" si="281"/>
        <v>0.97460499880629525</v>
      </c>
      <c r="E5120" s="21">
        <f t="shared" si="282"/>
        <v>18.38804817199707</v>
      </c>
      <c r="F5120" s="21">
        <f t="shared" si="283"/>
        <v>17.921083666719305</v>
      </c>
      <c r="G5120" s="21">
        <f t="shared" si="284"/>
        <v>12.38195133209229</v>
      </c>
      <c r="H5120" s="21">
        <f t="shared" si="285"/>
        <v>12.067511663233413</v>
      </c>
      <c r="I5120" s="21">
        <f t="shared" si="286"/>
        <v>19.86219596862793</v>
      </c>
      <c r="J5120" s="21">
        <f t="shared" si="287"/>
        <v>19.357795478295024</v>
      </c>
    </row>
    <row r="5121" spans="1:10" x14ac:dyDescent="0.3">
      <c r="A5121" s="3">
        <f t="shared" si="288"/>
        <v>2041</v>
      </c>
      <c r="B5121" s="3">
        <v>12</v>
      </c>
      <c r="C5121" s="4">
        <v>6</v>
      </c>
      <c r="D5121">
        <f t="shared" si="281"/>
        <v>0.97459344763732958</v>
      </c>
      <c r="E5121" s="21">
        <f t="shared" si="282"/>
        <v>0.15975610911846161</v>
      </c>
      <c r="F5121" s="21">
        <f t="shared" si="283"/>
        <v>0.15569725716688693</v>
      </c>
      <c r="G5121" s="21">
        <f t="shared" si="284"/>
        <v>0</v>
      </c>
      <c r="H5121" s="21">
        <f t="shared" si="285"/>
        <v>0</v>
      </c>
      <c r="I5121" s="21">
        <f t="shared" si="286"/>
        <v>0</v>
      </c>
      <c r="J5121" s="21">
        <f t="shared" si="287"/>
        <v>0</v>
      </c>
    </row>
    <row r="5122" spans="1:10" x14ac:dyDescent="0.3">
      <c r="A5122" s="3">
        <f t="shared" si="288"/>
        <v>2041</v>
      </c>
      <c r="B5122" s="3">
        <v>12</v>
      </c>
      <c r="C5122" s="4">
        <v>7</v>
      </c>
      <c r="D5122">
        <f t="shared" si="281"/>
        <v>0.97461942681272895</v>
      </c>
      <c r="E5122" s="21">
        <f t="shared" si="282"/>
        <v>0.15975610911846161</v>
      </c>
      <c r="F5122" s="21">
        <f t="shared" si="283"/>
        <v>0.15570140749886682</v>
      </c>
      <c r="G5122" s="21">
        <f t="shared" si="284"/>
        <v>0</v>
      </c>
      <c r="H5122" s="21">
        <f t="shared" si="285"/>
        <v>0</v>
      </c>
      <c r="I5122" s="21">
        <f t="shared" si="286"/>
        <v>0</v>
      </c>
      <c r="J5122" s="21">
        <f t="shared" si="287"/>
        <v>0</v>
      </c>
    </row>
    <row r="5123" spans="1:10" x14ac:dyDescent="0.3">
      <c r="A5123" s="3">
        <f t="shared" si="288"/>
        <v>2041</v>
      </c>
      <c r="B5123" s="3">
        <v>12</v>
      </c>
      <c r="C5123" s="4">
        <v>8</v>
      </c>
      <c r="D5123">
        <f t="shared" si="281"/>
        <v>0.98045104262200489</v>
      </c>
      <c r="E5123" s="21">
        <f t="shared" si="282"/>
        <v>4.6380802989006042E-2</v>
      </c>
      <c r="F5123" s="21">
        <f t="shared" si="283"/>
        <v>4.5474106648216772E-2</v>
      </c>
      <c r="G5123" s="21">
        <f t="shared" si="284"/>
        <v>0</v>
      </c>
      <c r="H5123" s="21">
        <f t="shared" si="285"/>
        <v>0</v>
      </c>
      <c r="I5123" s="21">
        <f t="shared" si="286"/>
        <v>0</v>
      </c>
      <c r="J5123" s="21">
        <f t="shared" si="287"/>
        <v>0</v>
      </c>
    </row>
    <row r="5124" spans="1:10" x14ac:dyDescent="0.3">
      <c r="A5124" s="3">
        <f t="shared" si="288"/>
        <v>2041</v>
      </c>
      <c r="B5124" s="3">
        <v>12</v>
      </c>
      <c r="C5124" s="4">
        <v>9</v>
      </c>
      <c r="D5124">
        <f t="shared" si="281"/>
        <v>0.99933823481266382</v>
      </c>
      <c r="E5124" s="21">
        <f t="shared" si="282"/>
        <v>2.061368897557259E-2</v>
      </c>
      <c r="F5124" s="21">
        <f t="shared" si="283"/>
        <v>2.0600047553825981E-2</v>
      </c>
      <c r="G5124" s="21">
        <f t="shared" si="284"/>
        <v>0</v>
      </c>
      <c r="H5124" s="21">
        <f t="shared" si="285"/>
        <v>0</v>
      </c>
      <c r="I5124" s="21">
        <f t="shared" si="286"/>
        <v>0</v>
      </c>
      <c r="J5124" s="21">
        <f t="shared" si="287"/>
        <v>0</v>
      </c>
    </row>
    <row r="5125" spans="1:10" x14ac:dyDescent="0.3">
      <c r="A5125" s="3">
        <f t="shared" si="288"/>
        <v>2041</v>
      </c>
      <c r="B5125" s="3">
        <v>12</v>
      </c>
      <c r="C5125" s="4">
        <v>10</v>
      </c>
      <c r="D5125">
        <f t="shared" si="281"/>
        <v>0.99987753202537533</v>
      </c>
      <c r="E5125" s="21">
        <f t="shared" si="282"/>
        <v>2.061368897557259E-2</v>
      </c>
      <c r="F5125" s="21">
        <f t="shared" si="283"/>
        <v>2.0611164458834208E-2</v>
      </c>
      <c r="G5125" s="21">
        <f t="shared" si="284"/>
        <v>0</v>
      </c>
      <c r="H5125" s="21">
        <f t="shared" si="285"/>
        <v>0</v>
      </c>
      <c r="I5125" s="21">
        <f t="shared" si="286"/>
        <v>0</v>
      </c>
      <c r="J5125" s="21">
        <f t="shared" si="287"/>
        <v>0</v>
      </c>
    </row>
    <row r="5126" spans="1:10" x14ac:dyDescent="0.3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1">
        <f t="shared" si="282"/>
        <v>2.061368897557259E-2</v>
      </c>
      <c r="F5126" s="21">
        <f t="shared" si="283"/>
        <v>2.061368897557259E-2</v>
      </c>
      <c r="G5126" s="21">
        <f t="shared" si="284"/>
        <v>0</v>
      </c>
      <c r="H5126" s="21">
        <f t="shared" si="285"/>
        <v>0</v>
      </c>
      <c r="I5126" s="21">
        <f t="shared" si="286"/>
        <v>0</v>
      </c>
      <c r="J5126" s="21">
        <f t="shared" si="287"/>
        <v>0</v>
      </c>
    </row>
    <row r="5127" spans="1:10" x14ac:dyDescent="0.3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1">
        <f t="shared" si="282"/>
        <v>2.061368897557259E-2</v>
      </c>
      <c r="F5127" s="21">
        <f t="shared" si="283"/>
        <v>2.061368897557259E-2</v>
      </c>
      <c r="G5127" s="21">
        <f t="shared" si="284"/>
        <v>0</v>
      </c>
      <c r="H5127" s="21">
        <f t="shared" si="285"/>
        <v>0</v>
      </c>
      <c r="I5127" s="21">
        <f t="shared" si="286"/>
        <v>0</v>
      </c>
      <c r="J5127" s="21">
        <f t="shared" si="287"/>
        <v>0</v>
      </c>
    </row>
    <row r="5128" spans="1:10" x14ac:dyDescent="0.3">
      <c r="A5128" s="3">
        <f t="shared" si="288"/>
        <v>2041</v>
      </c>
      <c r="B5128" s="3">
        <v>12</v>
      </c>
      <c r="C5128" s="4">
        <v>13</v>
      </c>
      <c r="D5128">
        <f t="shared" si="281"/>
        <v>0.99960607519586819</v>
      </c>
      <c r="E5128" s="21">
        <f t="shared" si="282"/>
        <v>0</v>
      </c>
      <c r="F5128" s="21">
        <f t="shared" si="283"/>
        <v>0</v>
      </c>
      <c r="G5128" s="21">
        <f t="shared" si="284"/>
        <v>0</v>
      </c>
      <c r="H5128" s="21">
        <f t="shared" si="285"/>
        <v>0</v>
      </c>
      <c r="I5128" s="21">
        <f t="shared" si="286"/>
        <v>0</v>
      </c>
      <c r="J5128" s="21">
        <f t="shared" si="287"/>
        <v>0</v>
      </c>
    </row>
    <row r="5129" spans="1:10" x14ac:dyDescent="0.3">
      <c r="A5129" s="3">
        <f t="shared" si="288"/>
        <v>2041</v>
      </c>
      <c r="B5129" s="3">
        <v>12</v>
      </c>
      <c r="C5129" s="4">
        <v>14</v>
      </c>
      <c r="D5129">
        <f t="shared" si="281"/>
        <v>0.99960888702088657</v>
      </c>
      <c r="E5129" s="21">
        <f t="shared" si="282"/>
        <v>0</v>
      </c>
      <c r="F5129" s="21">
        <f t="shared" si="283"/>
        <v>0</v>
      </c>
      <c r="G5129" s="21">
        <f t="shared" si="284"/>
        <v>0</v>
      </c>
      <c r="H5129" s="21">
        <f t="shared" si="285"/>
        <v>0</v>
      </c>
      <c r="I5129" s="21">
        <f t="shared" si="286"/>
        <v>0</v>
      </c>
      <c r="J5129" s="21">
        <f t="shared" si="287"/>
        <v>0</v>
      </c>
    </row>
    <row r="5130" spans="1:10" x14ac:dyDescent="0.3">
      <c r="A5130" s="3">
        <f t="shared" si="288"/>
        <v>2041</v>
      </c>
      <c r="B5130" s="3">
        <v>12</v>
      </c>
      <c r="C5130" s="4">
        <v>15</v>
      </c>
      <c r="D5130">
        <f t="shared" si="281"/>
        <v>0.99960888702088657</v>
      </c>
      <c r="E5130" s="21">
        <f t="shared" si="282"/>
        <v>0</v>
      </c>
      <c r="F5130" s="21">
        <f t="shared" si="283"/>
        <v>0</v>
      </c>
      <c r="G5130" s="21">
        <f t="shared" si="284"/>
        <v>0</v>
      </c>
      <c r="H5130" s="21">
        <f t="shared" si="285"/>
        <v>0</v>
      </c>
      <c r="I5130" s="21">
        <f t="shared" si="286"/>
        <v>0</v>
      </c>
      <c r="J5130" s="21">
        <f t="shared" si="287"/>
        <v>0</v>
      </c>
    </row>
    <row r="5131" spans="1:10" x14ac:dyDescent="0.3">
      <c r="A5131" s="3">
        <f t="shared" si="288"/>
        <v>2041</v>
      </c>
      <c r="B5131" s="3">
        <v>12</v>
      </c>
      <c r="C5131" s="4">
        <v>16</v>
      </c>
      <c r="D5131">
        <f t="shared" si="281"/>
        <v>0.99956812066044309</v>
      </c>
      <c r="E5131" s="21">
        <f t="shared" si="282"/>
        <v>1.5460267663002011E-2</v>
      </c>
      <c r="F5131" s="21">
        <f t="shared" si="283"/>
        <v>1.545359069281434E-2</v>
      </c>
      <c r="G5131" s="21">
        <f t="shared" si="284"/>
        <v>0</v>
      </c>
      <c r="H5131" s="21">
        <f t="shared" si="285"/>
        <v>0</v>
      </c>
      <c r="I5131" s="21">
        <f t="shared" si="286"/>
        <v>0</v>
      </c>
      <c r="J5131" s="21">
        <f t="shared" si="287"/>
        <v>0</v>
      </c>
    </row>
    <row r="5132" spans="1:10" x14ac:dyDescent="0.3">
      <c r="A5132" s="3">
        <f t="shared" si="288"/>
        <v>2041</v>
      </c>
      <c r="B5132" s="3">
        <v>12</v>
      </c>
      <c r="C5132" s="4">
        <v>17</v>
      </c>
      <c r="D5132">
        <f t="shared" si="281"/>
        <v>0.99933901475684039</v>
      </c>
      <c r="E5132" s="21">
        <f t="shared" si="282"/>
        <v>2.061368897557259E-2</v>
      </c>
      <c r="F5132" s="21">
        <f t="shared" si="283"/>
        <v>2.0600063631352653E-2</v>
      </c>
      <c r="G5132" s="21">
        <f t="shared" si="284"/>
        <v>0</v>
      </c>
      <c r="H5132" s="21">
        <f t="shared" si="285"/>
        <v>0</v>
      </c>
      <c r="I5132" s="21">
        <f t="shared" si="286"/>
        <v>0</v>
      </c>
      <c r="J5132" s="21">
        <f t="shared" si="287"/>
        <v>0</v>
      </c>
    </row>
    <row r="5133" spans="1:10" x14ac:dyDescent="0.3">
      <c r="A5133" s="3">
        <f t="shared" si="288"/>
        <v>2041</v>
      </c>
      <c r="B5133" s="3">
        <v>12</v>
      </c>
      <c r="C5133" s="4">
        <v>18</v>
      </c>
      <c r="D5133">
        <f t="shared" si="281"/>
        <v>0.99988101045918065</v>
      </c>
      <c r="E5133" s="21">
        <f t="shared" si="282"/>
        <v>2.061368897557259E-2</v>
      </c>
      <c r="F5133" s="21">
        <f t="shared" si="283"/>
        <v>2.0611236162186793E-2</v>
      </c>
      <c r="G5133" s="21">
        <f t="shared" si="284"/>
        <v>0</v>
      </c>
      <c r="H5133" s="21">
        <f t="shared" si="285"/>
        <v>0</v>
      </c>
      <c r="I5133" s="21">
        <f t="shared" si="286"/>
        <v>0</v>
      </c>
      <c r="J5133" s="21">
        <f t="shared" si="287"/>
        <v>0</v>
      </c>
    </row>
    <row r="5134" spans="1:10" x14ac:dyDescent="0.3">
      <c r="A5134" s="3">
        <f t="shared" si="288"/>
        <v>2041</v>
      </c>
      <c r="B5134" s="3">
        <v>12</v>
      </c>
      <c r="C5134" s="4">
        <v>19</v>
      </c>
      <c r="D5134">
        <f t="shared" si="281"/>
        <v>0.99919960401461771</v>
      </c>
      <c r="E5134" s="21">
        <f t="shared" si="282"/>
        <v>2.061368897557259E-2</v>
      </c>
      <c r="F5134" s="21">
        <f t="shared" si="283"/>
        <v>2.0597189861672621E-2</v>
      </c>
      <c r="G5134" s="21">
        <f t="shared" si="284"/>
        <v>0</v>
      </c>
      <c r="H5134" s="21">
        <f t="shared" si="285"/>
        <v>0</v>
      </c>
      <c r="I5134" s="21">
        <f t="shared" si="286"/>
        <v>0</v>
      </c>
      <c r="J5134" s="21">
        <f t="shared" si="287"/>
        <v>0</v>
      </c>
    </row>
    <row r="5135" spans="1:10" x14ac:dyDescent="0.3">
      <c r="A5135" s="3">
        <f t="shared" si="288"/>
        <v>2041</v>
      </c>
      <c r="B5135" s="3">
        <v>12</v>
      </c>
      <c r="C5135" s="4">
        <v>20</v>
      </c>
      <c r="D5135">
        <f t="shared" si="281"/>
        <v>0.97978402882053783</v>
      </c>
      <c r="E5135" s="21">
        <f t="shared" si="282"/>
        <v>18.334146499633789</v>
      </c>
      <c r="F5135" s="21">
        <f t="shared" si="283"/>
        <v>17.963503922397155</v>
      </c>
      <c r="G5135" s="21">
        <f t="shared" si="284"/>
        <v>12.33682823181152</v>
      </c>
      <c r="H5135" s="21">
        <f t="shared" si="285"/>
        <v>12.087427267831243</v>
      </c>
      <c r="I5135" s="21">
        <f t="shared" si="286"/>
        <v>19.72316932678223</v>
      </c>
      <c r="J5135" s="21">
        <f t="shared" si="287"/>
        <v>19.324446304104349</v>
      </c>
    </row>
    <row r="5136" spans="1:10" x14ac:dyDescent="0.3">
      <c r="A5136" s="3">
        <f t="shared" si="288"/>
        <v>2041</v>
      </c>
      <c r="B5136" s="3">
        <v>12</v>
      </c>
      <c r="C5136" s="4">
        <v>21</v>
      </c>
      <c r="D5136">
        <f t="shared" si="281"/>
        <v>0.97551990608403272</v>
      </c>
      <c r="E5136" s="21">
        <f t="shared" si="282"/>
        <v>18.334146499633789</v>
      </c>
      <c r="F5136" s="21">
        <f t="shared" si="283"/>
        <v>17.885324871453651</v>
      </c>
      <c r="G5136" s="21">
        <f t="shared" si="284"/>
        <v>12.33682823181152</v>
      </c>
      <c r="H5136" s="21">
        <f t="shared" si="285"/>
        <v>12.034821518071617</v>
      </c>
      <c r="I5136" s="21">
        <f t="shared" si="286"/>
        <v>19.72316932678223</v>
      </c>
      <c r="J5136" s="21">
        <f t="shared" si="287"/>
        <v>19.240344289342076</v>
      </c>
    </row>
    <row r="5137" spans="1:10" x14ac:dyDescent="0.3">
      <c r="A5137" s="3">
        <f t="shared" si="288"/>
        <v>2041</v>
      </c>
      <c r="B5137" s="3">
        <v>12</v>
      </c>
      <c r="C5137" s="4">
        <v>22</v>
      </c>
      <c r="D5137">
        <f t="shared" si="281"/>
        <v>0.97552808986827033</v>
      </c>
      <c r="E5137" s="21">
        <f t="shared" si="282"/>
        <v>18.334146499633789</v>
      </c>
      <c r="F5137" s="21">
        <f t="shared" si="283"/>
        <v>17.885474914152784</v>
      </c>
      <c r="G5137" s="21">
        <f t="shared" si="284"/>
        <v>12.33682823181152</v>
      </c>
      <c r="H5137" s="21">
        <f t="shared" si="285"/>
        <v>12.034922480012042</v>
      </c>
      <c r="I5137" s="21">
        <f t="shared" si="286"/>
        <v>19.72316932678223</v>
      </c>
      <c r="J5137" s="21">
        <f t="shared" si="287"/>
        <v>19.240505699504329</v>
      </c>
    </row>
    <row r="5138" spans="1:10" x14ac:dyDescent="0.3">
      <c r="A5138" s="3">
        <f t="shared" si="288"/>
        <v>2041</v>
      </c>
      <c r="B5138" s="3">
        <v>12</v>
      </c>
      <c r="C5138" s="4">
        <v>23</v>
      </c>
      <c r="D5138">
        <f t="shared" si="281"/>
        <v>0.97628800661163506</v>
      </c>
      <c r="E5138" s="21">
        <f t="shared" si="282"/>
        <v>18.334146499633789</v>
      </c>
      <c r="F5138" s="21">
        <f t="shared" si="283"/>
        <v>17.899407339053159</v>
      </c>
      <c r="G5138" s="21">
        <f t="shared" si="284"/>
        <v>12.33682823181152</v>
      </c>
      <c r="H5138" s="21">
        <f t="shared" si="285"/>
        <v>12.04429744234541</v>
      </c>
      <c r="I5138" s="21">
        <f t="shared" si="286"/>
        <v>19.72316932678223</v>
      </c>
      <c r="J5138" s="21">
        <f t="shared" si="287"/>
        <v>19.255493666107967</v>
      </c>
    </row>
    <row r="5139" spans="1:10" x14ac:dyDescent="0.3">
      <c r="A5139" s="3">
        <v>2042</v>
      </c>
      <c r="B5139" s="3">
        <v>1</v>
      </c>
      <c r="C5139" s="4">
        <v>0</v>
      </c>
      <c r="D5139">
        <f t="shared" si="281"/>
        <v>1.0028880238984343</v>
      </c>
      <c r="E5139" s="21">
        <f t="shared" si="282"/>
        <v>36.514057159423828</v>
      </c>
      <c r="F5139" s="21">
        <f t="shared" si="283"/>
        <v>36.619510629129039</v>
      </c>
      <c r="G5139" s="21">
        <f t="shared" si="284"/>
        <v>22.534139633178711</v>
      </c>
      <c r="H5139" s="21">
        <f t="shared" si="285"/>
        <v>22.599218766969987</v>
      </c>
      <c r="I5139" s="21">
        <f t="shared" si="286"/>
        <v>42.892250061035163</v>
      </c>
      <c r="J5139" s="21">
        <f t="shared" si="287"/>
        <v>43.016123904269058</v>
      </c>
    </row>
    <row r="5140" spans="1:10" x14ac:dyDescent="0.3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1.0046479464183109</v>
      </c>
      <c r="E5140" s="21">
        <f t="shared" ref="E5140:E5203" si="290">$E4852</f>
        <v>36.422195434570313</v>
      </c>
      <c r="F5140" s="21">
        <f t="shared" ref="F5140:F5203" si="291">$F4852</f>
        <v>36.591483847387444</v>
      </c>
      <c r="G5140" s="21">
        <f t="shared" ref="G5140:G5203" si="292">$G4852</f>
        <v>22.44755935668945</v>
      </c>
      <c r="H5140" s="21">
        <f t="shared" ref="H5140:H5203" si="293">$H4852</f>
        <v>22.551894409801196</v>
      </c>
      <c r="I5140" s="21">
        <f t="shared" ref="I5140:I5203" si="294">$I4852</f>
        <v>42.770980834960938</v>
      </c>
      <c r="J5140" s="21">
        <f t="shared" ref="J5140:J5203" si="295">$J4852</f>
        <v>42.969778062140435</v>
      </c>
    </row>
    <row r="5141" spans="1:10" x14ac:dyDescent="0.3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1.0046511435038992</v>
      </c>
      <c r="E5141" s="21">
        <f t="shared" si="290"/>
        <v>36.422195434570313</v>
      </c>
      <c r="F5141" s="21">
        <f t="shared" si="291"/>
        <v>36.591600292263557</v>
      </c>
      <c r="G5141" s="21">
        <f t="shared" si="292"/>
        <v>22.44755935668945</v>
      </c>
      <c r="H5141" s="21">
        <f t="shared" si="293"/>
        <v>22.551966176569707</v>
      </c>
      <c r="I5141" s="21">
        <f t="shared" si="294"/>
        <v>42.770980834960938</v>
      </c>
      <c r="J5141" s="21">
        <f t="shared" si="295"/>
        <v>42.96991480462686</v>
      </c>
    </row>
    <row r="5142" spans="1:10" x14ac:dyDescent="0.3">
      <c r="A5142" s="3">
        <f t="shared" si="296"/>
        <v>2042</v>
      </c>
      <c r="B5142" s="3">
        <v>1</v>
      </c>
      <c r="C5142" s="4">
        <v>3</v>
      </c>
      <c r="D5142">
        <f t="shared" si="289"/>
        <v>1.0046490951895524</v>
      </c>
      <c r="E5142" s="21">
        <f t="shared" si="290"/>
        <v>36.422195434570313</v>
      </c>
      <c r="F5142" s="21">
        <f t="shared" si="291"/>
        <v>36.591525688158107</v>
      </c>
      <c r="G5142" s="21">
        <f t="shared" si="292"/>
        <v>22.44755935668945</v>
      </c>
      <c r="H5142" s="21">
        <f t="shared" si="293"/>
        <v>22.551920196911826</v>
      </c>
      <c r="I5142" s="21">
        <f t="shared" si="294"/>
        <v>42.770980834960938</v>
      </c>
      <c r="J5142" s="21">
        <f t="shared" si="295"/>
        <v>42.969827196213188</v>
      </c>
    </row>
    <row r="5143" spans="1:10" x14ac:dyDescent="0.3">
      <c r="A5143" s="3">
        <f t="shared" si="296"/>
        <v>2042</v>
      </c>
      <c r="B5143" s="3">
        <v>1</v>
      </c>
      <c r="C5143" s="4">
        <v>4</v>
      </c>
      <c r="D5143">
        <f t="shared" si="289"/>
        <v>1.0046520849286233</v>
      </c>
      <c r="E5143" s="21">
        <f t="shared" si="290"/>
        <v>36.422195434570313</v>
      </c>
      <c r="F5143" s="21">
        <f t="shared" si="291"/>
        <v>36.591634581018852</v>
      </c>
      <c r="G5143" s="21">
        <f t="shared" si="292"/>
        <v>22.44755935668945</v>
      </c>
      <c r="H5143" s="21">
        <f t="shared" si="293"/>
        <v>22.551987309257083</v>
      </c>
      <c r="I5143" s="21">
        <f t="shared" si="294"/>
        <v>42.770980834960938</v>
      </c>
      <c r="J5143" s="21">
        <f t="shared" si="295"/>
        <v>42.9699550702857</v>
      </c>
    </row>
    <row r="5144" spans="1:10" x14ac:dyDescent="0.3">
      <c r="A5144" s="3">
        <f t="shared" si="296"/>
        <v>2042</v>
      </c>
      <c r="B5144" s="3">
        <v>1</v>
      </c>
      <c r="C5144" s="4">
        <v>5</v>
      </c>
      <c r="D5144">
        <f t="shared" si="289"/>
        <v>1.0046421179373766</v>
      </c>
      <c r="E5144" s="21">
        <f t="shared" si="290"/>
        <v>36.422195434570313</v>
      </c>
      <c r="F5144" s="21">
        <f t="shared" si="291"/>
        <v>36.591271561315764</v>
      </c>
      <c r="G5144" s="21">
        <f t="shared" si="292"/>
        <v>22.44755935668945</v>
      </c>
      <c r="H5144" s="21">
        <f t="shared" si="293"/>
        <v>22.551763574629462</v>
      </c>
      <c r="I5144" s="21">
        <f t="shared" si="294"/>
        <v>42.770980834960938</v>
      </c>
      <c r="J5144" s="21">
        <f t="shared" si="295"/>
        <v>42.969528772294098</v>
      </c>
    </row>
    <row r="5145" spans="1:10" x14ac:dyDescent="0.3">
      <c r="A5145" s="3">
        <f t="shared" si="296"/>
        <v>2042</v>
      </c>
      <c r="B5145" s="3">
        <v>1</v>
      </c>
      <c r="C5145" s="4">
        <v>6</v>
      </c>
      <c r="D5145">
        <f t="shared" si="289"/>
        <v>1.0046470634207982</v>
      </c>
      <c r="E5145" s="21">
        <f t="shared" si="290"/>
        <v>4.5278048515319824</v>
      </c>
      <c r="F5145" s="21">
        <f t="shared" si="291"/>
        <v>4.5488458478340492</v>
      </c>
      <c r="G5145" s="21">
        <f t="shared" si="292"/>
        <v>2.30170750617981</v>
      </c>
      <c r="H5145" s="21">
        <f t="shared" si="293"/>
        <v>2.3124036869371549</v>
      </c>
      <c r="I5145" s="21">
        <f t="shared" si="294"/>
        <v>4.8914632797241211</v>
      </c>
      <c r="J5145" s="21">
        <f t="shared" si="295"/>
        <v>4.9141942198055046</v>
      </c>
    </row>
    <row r="5146" spans="1:10" x14ac:dyDescent="0.3">
      <c r="A5146" s="3">
        <f t="shared" si="296"/>
        <v>2042</v>
      </c>
      <c r="B5146" s="3">
        <v>1</v>
      </c>
      <c r="C5146" s="4">
        <v>7</v>
      </c>
      <c r="D5146">
        <f t="shared" si="289"/>
        <v>1.0046543061034097</v>
      </c>
      <c r="E5146" s="21">
        <f t="shared" si="290"/>
        <v>4.5278048515319824</v>
      </c>
      <c r="F5146" s="21">
        <f t="shared" si="291"/>
        <v>4.5488786412875157</v>
      </c>
      <c r="G5146" s="21">
        <f t="shared" si="292"/>
        <v>2.30170750617981</v>
      </c>
      <c r="H5146" s="21">
        <f t="shared" si="293"/>
        <v>2.3124203574740867</v>
      </c>
      <c r="I5146" s="21">
        <f t="shared" si="294"/>
        <v>4.8914632797241211</v>
      </c>
      <c r="J5146" s="21">
        <f t="shared" si="295"/>
        <v>4.9142296471215454</v>
      </c>
    </row>
    <row r="5147" spans="1:10" x14ac:dyDescent="0.3">
      <c r="A5147" s="3">
        <f t="shared" si="296"/>
        <v>2042</v>
      </c>
      <c r="B5147" s="3">
        <v>1</v>
      </c>
      <c r="C5147" s="4">
        <v>8</v>
      </c>
      <c r="D5147">
        <f t="shared" si="289"/>
        <v>1.0045236566439639</v>
      </c>
      <c r="E5147" s="21">
        <f t="shared" si="290"/>
        <v>1.4605822563171389</v>
      </c>
      <c r="F5147" s="21">
        <f t="shared" si="291"/>
        <v>1.4671894289449838</v>
      </c>
      <c r="G5147" s="21">
        <f t="shared" si="292"/>
        <v>0.74248623847961426</v>
      </c>
      <c r="H5147" s="21">
        <f t="shared" si="293"/>
        <v>0.7458449912853643</v>
      </c>
      <c r="I5147" s="21">
        <f t="shared" si="294"/>
        <v>1.5778912305831909</v>
      </c>
      <c r="J5147" s="21">
        <f t="shared" si="295"/>
        <v>1.5850290687318709</v>
      </c>
    </row>
    <row r="5148" spans="1:10" x14ac:dyDescent="0.3">
      <c r="A5148" s="3">
        <f t="shared" si="296"/>
        <v>2042</v>
      </c>
      <c r="B5148" s="3">
        <v>1</v>
      </c>
      <c r="C5148" s="4">
        <v>9</v>
      </c>
      <c r="D5148">
        <f t="shared" si="289"/>
        <v>0.99967550010420725</v>
      </c>
      <c r="E5148" s="21">
        <f t="shared" si="290"/>
        <v>0.73029112815856934</v>
      </c>
      <c r="F5148" s="21">
        <f t="shared" si="291"/>
        <v>0.73005414876358354</v>
      </c>
      <c r="G5148" s="21">
        <f t="shared" si="292"/>
        <v>0.37124311923980707</v>
      </c>
      <c r="H5148" s="21">
        <f t="shared" si="293"/>
        <v>0.37112265088629998</v>
      </c>
      <c r="I5148" s="21">
        <f t="shared" si="294"/>
        <v>0.78894561529159546</v>
      </c>
      <c r="J5148" s="21">
        <f t="shared" si="295"/>
        <v>0.78868960252164722</v>
      </c>
    </row>
    <row r="5149" spans="1:10" x14ac:dyDescent="0.3">
      <c r="A5149" s="3">
        <f t="shared" si="296"/>
        <v>2042</v>
      </c>
      <c r="B5149" s="3">
        <v>1</v>
      </c>
      <c r="C5149" s="4">
        <v>10</v>
      </c>
      <c r="D5149">
        <f t="shared" si="289"/>
        <v>0.99996417639711355</v>
      </c>
      <c r="E5149" s="21">
        <f t="shared" si="290"/>
        <v>0.73029112815856934</v>
      </c>
      <c r="F5149" s="21">
        <f t="shared" si="291"/>
        <v>0.73026496649920269</v>
      </c>
      <c r="G5149" s="21">
        <f t="shared" si="292"/>
        <v>0.37124311923980707</v>
      </c>
      <c r="H5149" s="21">
        <f t="shared" si="293"/>
        <v>0.37122981997372911</v>
      </c>
      <c r="I5149" s="21">
        <f t="shared" si="294"/>
        <v>0.78894561529159546</v>
      </c>
      <c r="J5149" s="21">
        <f t="shared" si="295"/>
        <v>0.7889173524171742</v>
      </c>
    </row>
    <row r="5150" spans="1:10" x14ac:dyDescent="0.3">
      <c r="A5150" s="3">
        <f t="shared" si="296"/>
        <v>2042</v>
      </c>
      <c r="B5150" s="3">
        <v>1</v>
      </c>
      <c r="C5150" s="4">
        <v>11</v>
      </c>
      <c r="D5150">
        <f t="shared" si="289"/>
        <v>1.000003590641767</v>
      </c>
      <c r="E5150" s="21">
        <f t="shared" si="290"/>
        <v>0.73029112815856934</v>
      </c>
      <c r="F5150" s="21">
        <f t="shared" si="291"/>
        <v>0.73029375037239619</v>
      </c>
      <c r="G5150" s="21">
        <f t="shared" si="292"/>
        <v>0.37124311923980707</v>
      </c>
      <c r="H5150" s="21">
        <f t="shared" si="293"/>
        <v>0.37124445224085673</v>
      </c>
      <c r="I5150" s="21">
        <f t="shared" si="294"/>
        <v>0.78894561529159546</v>
      </c>
      <c r="J5150" s="21">
        <f t="shared" si="295"/>
        <v>0.78894844811267362</v>
      </c>
    </row>
    <row r="5151" spans="1:10" x14ac:dyDescent="0.3">
      <c r="A5151" s="3">
        <f t="shared" si="296"/>
        <v>2042</v>
      </c>
      <c r="B5151" s="3">
        <v>1</v>
      </c>
      <c r="C5151" s="4">
        <v>12</v>
      </c>
      <c r="D5151">
        <f t="shared" si="289"/>
        <v>0.9999953636243295</v>
      </c>
      <c r="E5151" s="21">
        <f t="shared" si="290"/>
        <v>0.73029112815856934</v>
      </c>
      <c r="F5151" s="21">
        <f t="shared" si="291"/>
        <v>0.7302877422545504</v>
      </c>
      <c r="G5151" s="21">
        <f t="shared" si="292"/>
        <v>0.37124311923980707</v>
      </c>
      <c r="H5151" s="21">
        <f t="shared" si="293"/>
        <v>0.37124139801724121</v>
      </c>
      <c r="I5151" s="21">
        <f t="shared" si="294"/>
        <v>0.78894561529159546</v>
      </c>
      <c r="J5151" s="21">
        <f t="shared" si="295"/>
        <v>0.78894195744333939</v>
      </c>
    </row>
    <row r="5152" spans="1:10" x14ac:dyDescent="0.3">
      <c r="A5152" s="3">
        <f t="shared" si="296"/>
        <v>2042</v>
      </c>
      <c r="B5152" s="3">
        <v>1</v>
      </c>
      <c r="C5152" s="4">
        <v>13</v>
      </c>
      <c r="D5152">
        <f t="shared" si="289"/>
        <v>1.0000231328925377</v>
      </c>
      <c r="E5152" s="21">
        <f t="shared" si="290"/>
        <v>0.73029112815856934</v>
      </c>
      <c r="F5152" s="21">
        <f t="shared" si="291"/>
        <v>0.7303080219047583</v>
      </c>
      <c r="G5152" s="21">
        <f t="shared" si="292"/>
        <v>0.37124311923980707</v>
      </c>
      <c r="H5152" s="21">
        <f t="shared" si="293"/>
        <v>0.37125170716698985</v>
      </c>
      <c r="I5152" s="21">
        <f t="shared" si="294"/>
        <v>0.78894561529159546</v>
      </c>
      <c r="J5152" s="21">
        <f t="shared" si="295"/>
        <v>0.78896386588573209</v>
      </c>
    </row>
    <row r="5153" spans="1:10" x14ac:dyDescent="0.3">
      <c r="A5153" s="3">
        <f t="shared" si="296"/>
        <v>2042</v>
      </c>
      <c r="B5153" s="3">
        <v>1</v>
      </c>
      <c r="C5153" s="4">
        <v>14</v>
      </c>
      <c r="D5153">
        <f t="shared" si="289"/>
        <v>1.0000409939326955</v>
      </c>
      <c r="E5153" s="21">
        <f t="shared" si="290"/>
        <v>0.43817469477653498</v>
      </c>
      <c r="F5153" s="21">
        <f t="shared" si="291"/>
        <v>0.43819265728048151</v>
      </c>
      <c r="G5153" s="21">
        <f t="shared" si="292"/>
        <v>0.2227458655834198</v>
      </c>
      <c r="H5153" s="21">
        <f t="shared" si="293"/>
        <v>0.22275499681244174</v>
      </c>
      <c r="I5153" s="21">
        <f t="shared" si="294"/>
        <v>0.47336742281913757</v>
      </c>
      <c r="J5153" s="21">
        <f t="shared" si="295"/>
        <v>0.47338682801140886</v>
      </c>
    </row>
    <row r="5154" spans="1:10" x14ac:dyDescent="0.3">
      <c r="A5154" s="3">
        <f t="shared" si="296"/>
        <v>2042</v>
      </c>
      <c r="B5154" s="3">
        <v>1</v>
      </c>
      <c r="C5154" s="4">
        <v>15</v>
      </c>
      <c r="D5154">
        <f t="shared" si="289"/>
        <v>1.0000364578999257</v>
      </c>
      <c r="E5154" s="21">
        <f t="shared" si="290"/>
        <v>0.73029112815856934</v>
      </c>
      <c r="F5154" s="21">
        <f t="shared" si="291"/>
        <v>0.73031775303943636</v>
      </c>
      <c r="G5154" s="21">
        <f t="shared" si="292"/>
        <v>0.37124311923980707</v>
      </c>
      <c r="H5154" s="21">
        <f t="shared" si="293"/>
        <v>0.37125665398429641</v>
      </c>
      <c r="I5154" s="21">
        <f t="shared" si="294"/>
        <v>0.78894561529159546</v>
      </c>
      <c r="J5154" s="21">
        <f t="shared" si="295"/>
        <v>0.78897437859188457</v>
      </c>
    </row>
    <row r="5155" spans="1:10" x14ac:dyDescent="0.3">
      <c r="A5155" s="3">
        <f t="shared" si="296"/>
        <v>2042</v>
      </c>
      <c r="B5155" s="3">
        <v>1</v>
      </c>
      <c r="C5155" s="4">
        <v>16</v>
      </c>
      <c r="D5155">
        <f t="shared" si="289"/>
        <v>1.0000107464512635</v>
      </c>
      <c r="E5155" s="21">
        <f t="shared" si="290"/>
        <v>0.73029112815856934</v>
      </c>
      <c r="F5155" s="21">
        <f t="shared" si="291"/>
        <v>0.73029897619658624</v>
      </c>
      <c r="G5155" s="21">
        <f t="shared" si="292"/>
        <v>0.37124311923980707</v>
      </c>
      <c r="H5155" s="21">
        <f t="shared" si="293"/>
        <v>0.3712471087858949</v>
      </c>
      <c r="I5155" s="21">
        <f t="shared" si="294"/>
        <v>0.78894561529159546</v>
      </c>
      <c r="J5155" s="21">
        <f t="shared" si="295"/>
        <v>0.78895409365719982</v>
      </c>
    </row>
    <row r="5156" spans="1:10" x14ac:dyDescent="0.3">
      <c r="A5156" s="3">
        <f t="shared" si="296"/>
        <v>2042</v>
      </c>
      <c r="B5156" s="3">
        <v>1</v>
      </c>
      <c r="C5156" s="4">
        <v>17</v>
      </c>
      <c r="D5156">
        <f t="shared" si="289"/>
        <v>0.99999731268249448</v>
      </c>
      <c r="E5156" s="21">
        <f t="shared" si="290"/>
        <v>0.73029112815856934</v>
      </c>
      <c r="F5156" s="21">
        <f t="shared" si="291"/>
        <v>0.73028916563443647</v>
      </c>
      <c r="G5156" s="21">
        <f t="shared" si="292"/>
        <v>0.37124311923980707</v>
      </c>
      <c r="H5156" s="21">
        <f t="shared" si="293"/>
        <v>0.37124212159167391</v>
      </c>
      <c r="I5156" s="21">
        <f t="shared" si="294"/>
        <v>0.78894561529159546</v>
      </c>
      <c r="J5156" s="21">
        <f t="shared" si="295"/>
        <v>0.78894349514423256</v>
      </c>
    </row>
    <row r="5157" spans="1:10" x14ac:dyDescent="0.3">
      <c r="A5157" s="3">
        <f t="shared" si="296"/>
        <v>2042</v>
      </c>
      <c r="B5157" s="3">
        <v>1</v>
      </c>
      <c r="C5157" s="4">
        <v>18</v>
      </c>
      <c r="D5157">
        <f t="shared" si="289"/>
        <v>0.9999641543182648</v>
      </c>
      <c r="E5157" s="21">
        <f t="shared" si="290"/>
        <v>0.73029112815856934</v>
      </c>
      <c r="F5157" s="21">
        <f t="shared" si="291"/>
        <v>0.73026495037521533</v>
      </c>
      <c r="G5157" s="21">
        <f t="shared" si="292"/>
        <v>0.37124311923980707</v>
      </c>
      <c r="H5157" s="21">
        <f t="shared" si="293"/>
        <v>0.3712298117771084</v>
      </c>
      <c r="I5157" s="21">
        <f t="shared" si="294"/>
        <v>0.78894561529159546</v>
      </c>
      <c r="J5157" s="21">
        <f t="shared" si="295"/>
        <v>0.7889173349981633</v>
      </c>
    </row>
    <row r="5158" spans="1:10" x14ac:dyDescent="0.3">
      <c r="A5158" s="3">
        <f t="shared" si="296"/>
        <v>2042</v>
      </c>
      <c r="B5158" s="3">
        <v>1</v>
      </c>
      <c r="C5158" s="4">
        <v>19</v>
      </c>
      <c r="D5158">
        <f t="shared" si="289"/>
        <v>1.0001372533838238</v>
      </c>
      <c r="E5158" s="21">
        <f t="shared" si="290"/>
        <v>0.73029112815856934</v>
      </c>
      <c r="F5158" s="21">
        <f t="shared" si="291"/>
        <v>0.73039136308708552</v>
      </c>
      <c r="G5158" s="21">
        <f t="shared" si="292"/>
        <v>0.37124311923980707</v>
      </c>
      <c r="H5158" s="21">
        <f t="shared" si="293"/>
        <v>0.37129407361414402</v>
      </c>
      <c r="I5158" s="21">
        <f t="shared" si="294"/>
        <v>0.78894561529159546</v>
      </c>
      <c r="J5158" s="21">
        <f t="shared" si="295"/>
        <v>0.78905390074694715</v>
      </c>
    </row>
    <row r="5159" spans="1:10" x14ac:dyDescent="0.3">
      <c r="A5159" s="3">
        <f t="shared" si="296"/>
        <v>2042</v>
      </c>
      <c r="B5159" s="3">
        <v>1</v>
      </c>
      <c r="C5159" s="4">
        <v>20</v>
      </c>
      <c r="D5159">
        <f t="shared" si="289"/>
        <v>1.0029174337531075</v>
      </c>
      <c r="E5159" s="21">
        <f t="shared" si="290"/>
        <v>36.535926818847663</v>
      </c>
      <c r="F5159" s="21">
        <f t="shared" si="291"/>
        <v>36.642517964950038</v>
      </c>
      <c r="G5159" s="21">
        <f t="shared" si="292"/>
        <v>22.554750442504879</v>
      </c>
      <c r="H5159" s="21">
        <f t="shared" si="293"/>
        <v>22.620552432738759</v>
      </c>
      <c r="I5159" s="21">
        <f t="shared" si="294"/>
        <v>42.921123504638672</v>
      </c>
      <c r="J5159" s="21">
        <f t="shared" si="295"/>
        <v>43.046343039072397</v>
      </c>
    </row>
    <row r="5160" spans="1:10" x14ac:dyDescent="0.3">
      <c r="A5160" s="3">
        <f t="shared" si="296"/>
        <v>2042</v>
      </c>
      <c r="B5160" s="3">
        <v>1</v>
      </c>
      <c r="C5160" s="4">
        <v>21</v>
      </c>
      <c r="D5160">
        <f t="shared" si="289"/>
        <v>1.0029384878706396</v>
      </c>
      <c r="E5160" s="21">
        <f t="shared" si="290"/>
        <v>36.55780029296875</v>
      </c>
      <c r="F5160" s="21">
        <f t="shared" si="291"/>
        <v>36.665224945706903</v>
      </c>
      <c r="G5160" s="21">
        <f t="shared" si="292"/>
        <v>22.57536506652832</v>
      </c>
      <c r="H5160" s="21">
        <f t="shared" si="293"/>
        <v>22.641702502951574</v>
      </c>
      <c r="I5160" s="21">
        <f t="shared" si="294"/>
        <v>42.949996948242188</v>
      </c>
      <c r="J5160" s="21">
        <f t="shared" si="295"/>
        <v>43.076204993318605</v>
      </c>
    </row>
    <row r="5161" spans="1:10" x14ac:dyDescent="0.3">
      <c r="A5161" s="3">
        <f t="shared" si="296"/>
        <v>2042</v>
      </c>
      <c r="B5161" s="3">
        <v>1</v>
      </c>
      <c r="C5161" s="4">
        <v>22</v>
      </c>
      <c r="D5161">
        <f t="shared" si="289"/>
        <v>1.0029359677221148</v>
      </c>
      <c r="E5161" s="21">
        <f t="shared" si="290"/>
        <v>36.55780029296875</v>
      </c>
      <c r="F5161" s="21">
        <f t="shared" si="291"/>
        <v>36.665132814620428</v>
      </c>
      <c r="G5161" s="21">
        <f t="shared" si="292"/>
        <v>22.57536506652832</v>
      </c>
      <c r="H5161" s="21">
        <f t="shared" si="293"/>
        <v>22.641645609678605</v>
      </c>
      <c r="I5161" s="21">
        <f t="shared" si="294"/>
        <v>42.949996948242188</v>
      </c>
      <c r="J5161" s="21">
        <f t="shared" si="295"/>
        <v>43.076096752947159</v>
      </c>
    </row>
    <row r="5162" spans="1:10" x14ac:dyDescent="0.3">
      <c r="A5162" s="3">
        <f t="shared" si="296"/>
        <v>2042</v>
      </c>
      <c r="B5162" s="3">
        <v>1</v>
      </c>
      <c r="C5162" s="4">
        <v>23</v>
      </c>
      <c r="D5162">
        <f t="shared" si="289"/>
        <v>1.0029339502826142</v>
      </c>
      <c r="E5162" s="21">
        <f t="shared" si="290"/>
        <v>36.549053192138672</v>
      </c>
      <c r="F5162" s="21">
        <f t="shared" si="291"/>
        <v>36.656286297081031</v>
      </c>
      <c r="G5162" s="21">
        <f t="shared" si="292"/>
        <v>22.567121505737301</v>
      </c>
      <c r="H5162" s="21">
        <f t="shared" si="293"/>
        <v>22.633332318256848</v>
      </c>
      <c r="I5162" s="21">
        <f t="shared" si="294"/>
        <v>42.938449859619141</v>
      </c>
      <c r="J5162" s="21">
        <f t="shared" si="295"/>
        <v>43.064429136719788</v>
      </c>
    </row>
    <row r="5163" spans="1:10" x14ac:dyDescent="0.3">
      <c r="A5163" s="3">
        <f t="shared" si="296"/>
        <v>2042</v>
      </c>
      <c r="B5163" s="3">
        <v>2</v>
      </c>
      <c r="C5163" s="4">
        <v>0</v>
      </c>
      <c r="D5163">
        <f t="shared" si="289"/>
        <v>1.0041019537097331</v>
      </c>
      <c r="E5163" s="21">
        <f t="shared" si="290"/>
        <v>84.722373962402344</v>
      </c>
      <c r="F5163" s="21">
        <f t="shared" si="291"/>
        <v>85.069901218574813</v>
      </c>
      <c r="G5163" s="21">
        <f t="shared" si="292"/>
        <v>40.570278167724609</v>
      </c>
      <c r="H5163" s="21">
        <f t="shared" si="293"/>
        <v>40.736695570759608</v>
      </c>
      <c r="I5163" s="21">
        <f t="shared" si="294"/>
        <v>99.230392456054688</v>
      </c>
      <c r="J5163" s="21">
        <f t="shared" si="295"/>
        <v>99.637430932508067</v>
      </c>
    </row>
    <row r="5164" spans="1:10" x14ac:dyDescent="0.3">
      <c r="A5164" s="3">
        <f t="shared" si="296"/>
        <v>2042</v>
      </c>
      <c r="B5164" s="3">
        <v>2</v>
      </c>
      <c r="C5164" s="4">
        <v>1</v>
      </c>
      <c r="D5164">
        <f t="shared" si="289"/>
        <v>1.0050588664145059</v>
      </c>
      <c r="E5164" s="21">
        <f t="shared" si="290"/>
        <v>80.107559204101563</v>
      </c>
      <c r="F5164" s="21">
        <f t="shared" si="291"/>
        <v>80.512812644907243</v>
      </c>
      <c r="G5164" s="21">
        <f t="shared" si="292"/>
        <v>39.416095733642578</v>
      </c>
      <c r="H5164" s="21">
        <f t="shared" si="293"/>
        <v>39.615496496540452</v>
      </c>
      <c r="I5164" s="21">
        <f t="shared" si="294"/>
        <v>96.8880615234375</v>
      </c>
      <c r="J5164" s="21">
        <f t="shared" si="295"/>
        <v>97.378205283845006</v>
      </c>
    </row>
    <row r="5165" spans="1:10" x14ac:dyDescent="0.3">
      <c r="A5165" s="3">
        <f t="shared" si="296"/>
        <v>2042</v>
      </c>
      <c r="B5165" s="3">
        <v>2</v>
      </c>
      <c r="C5165" s="4">
        <v>2</v>
      </c>
      <c r="D5165">
        <f t="shared" si="289"/>
        <v>1.0050533817738345</v>
      </c>
      <c r="E5165" s="21">
        <f t="shared" si="290"/>
        <v>80.107559204101563</v>
      </c>
      <c r="F5165" s="21">
        <f t="shared" si="291"/>
        <v>80.512373283729943</v>
      </c>
      <c r="G5165" s="21">
        <f t="shared" si="292"/>
        <v>39.416095733642578</v>
      </c>
      <c r="H5165" s="21">
        <f t="shared" si="293"/>
        <v>39.615280313418687</v>
      </c>
      <c r="I5165" s="21">
        <f t="shared" si="294"/>
        <v>96.8880615234375</v>
      </c>
      <c r="J5165" s="21">
        <f t="shared" si="295"/>
        <v>97.377673887642203</v>
      </c>
    </row>
    <row r="5166" spans="1:10" x14ac:dyDescent="0.3">
      <c r="A5166" s="3">
        <f t="shared" si="296"/>
        <v>2042</v>
      </c>
      <c r="B5166" s="3">
        <v>2</v>
      </c>
      <c r="C5166" s="4">
        <v>3</v>
      </c>
      <c r="D5166">
        <f t="shared" si="289"/>
        <v>1.0050528317325413</v>
      </c>
      <c r="E5166" s="21">
        <f t="shared" si="290"/>
        <v>80.107559204101563</v>
      </c>
      <c r="F5166" s="21">
        <f t="shared" si="291"/>
        <v>80.51232922126448</v>
      </c>
      <c r="G5166" s="21">
        <f t="shared" si="292"/>
        <v>39.416095733642578</v>
      </c>
      <c r="H5166" s="21">
        <f t="shared" si="293"/>
        <v>39.615258632938414</v>
      </c>
      <c r="I5166" s="21">
        <f t="shared" si="294"/>
        <v>96.8880615234375</v>
      </c>
      <c r="J5166" s="21">
        <f t="shared" si="295"/>
        <v>97.377620595207546</v>
      </c>
    </row>
    <row r="5167" spans="1:10" x14ac:dyDescent="0.3">
      <c r="A5167" s="3">
        <f t="shared" si="296"/>
        <v>2042</v>
      </c>
      <c r="B5167" s="3">
        <v>2</v>
      </c>
      <c r="C5167" s="4">
        <v>4</v>
      </c>
      <c r="D5167">
        <f t="shared" si="289"/>
        <v>1.0050527500123365</v>
      </c>
      <c r="E5167" s="21">
        <f t="shared" si="290"/>
        <v>80.107559204101563</v>
      </c>
      <c r="F5167" s="21">
        <f t="shared" si="291"/>
        <v>80.512322674858339</v>
      </c>
      <c r="G5167" s="21">
        <f t="shared" si="292"/>
        <v>39.416095733642578</v>
      </c>
      <c r="H5167" s="21">
        <f t="shared" si="293"/>
        <v>39.615255411846995</v>
      </c>
      <c r="I5167" s="21">
        <f t="shared" si="294"/>
        <v>96.8880615234375</v>
      </c>
      <c r="J5167" s="21">
        <f t="shared" si="295"/>
        <v>97.377612677495307</v>
      </c>
    </row>
    <row r="5168" spans="1:10" x14ac:dyDescent="0.3">
      <c r="A5168" s="3">
        <f t="shared" si="296"/>
        <v>2042</v>
      </c>
      <c r="B5168" s="3">
        <v>2</v>
      </c>
      <c r="C5168" s="4">
        <v>5</v>
      </c>
      <c r="D5168">
        <f t="shared" si="289"/>
        <v>1.0050605955402394</v>
      </c>
      <c r="E5168" s="21">
        <f t="shared" si="290"/>
        <v>80.107559204101563</v>
      </c>
      <c r="F5168" s="21">
        <f t="shared" si="291"/>
        <v>80.512951160949299</v>
      </c>
      <c r="G5168" s="21">
        <f t="shared" si="292"/>
        <v>39.416095733642578</v>
      </c>
      <c r="H5168" s="21">
        <f t="shared" si="293"/>
        <v>39.615564651925901</v>
      </c>
      <c r="I5168" s="21">
        <f t="shared" si="294"/>
        <v>96.8880615234375</v>
      </c>
      <c r="J5168" s="21">
        <f t="shared" si="295"/>
        <v>97.378372815485449</v>
      </c>
    </row>
    <row r="5169" spans="1:10" x14ac:dyDescent="0.3">
      <c r="A5169" s="3">
        <f t="shared" si="296"/>
        <v>2042</v>
      </c>
      <c r="B5169" s="3">
        <v>2</v>
      </c>
      <c r="C5169" s="4">
        <v>6</v>
      </c>
      <c r="D5169">
        <f t="shared" si="289"/>
        <v>1.0050595922060164</v>
      </c>
      <c r="E5169" s="21">
        <f t="shared" si="290"/>
        <v>5.3673171997070313</v>
      </c>
      <c r="F5169" s="21">
        <f t="shared" si="291"/>
        <v>5.3944736359778869</v>
      </c>
      <c r="G5169" s="21">
        <f t="shared" si="292"/>
        <v>1.241219639778137</v>
      </c>
      <c r="H5169" s="21">
        <f t="shared" si="293"/>
        <v>1.2474997049935128</v>
      </c>
      <c r="I5169" s="21">
        <f t="shared" si="294"/>
        <v>5.3026828765869141</v>
      </c>
      <c r="J5169" s="21">
        <f t="shared" si="295"/>
        <v>5.3295122895402693</v>
      </c>
    </row>
    <row r="5170" spans="1:10" x14ac:dyDescent="0.3">
      <c r="A5170" s="3">
        <f t="shared" si="296"/>
        <v>2042</v>
      </c>
      <c r="B5170" s="3">
        <v>2</v>
      </c>
      <c r="C5170" s="4">
        <v>7</v>
      </c>
      <c r="D5170">
        <f t="shared" si="289"/>
        <v>1.0050709406069165</v>
      </c>
      <c r="E5170" s="21">
        <f t="shared" si="290"/>
        <v>5.3673171997070313</v>
      </c>
      <c r="F5170" s="21">
        <f t="shared" si="291"/>
        <v>5.394534546445227</v>
      </c>
      <c r="G5170" s="21">
        <f t="shared" si="292"/>
        <v>1.241219639778137</v>
      </c>
      <c r="H5170" s="21">
        <f t="shared" si="293"/>
        <v>1.2475137908515901</v>
      </c>
      <c r="I5170" s="21">
        <f t="shared" si="294"/>
        <v>5.3026828765869141</v>
      </c>
      <c r="J5170" s="21">
        <f t="shared" si="295"/>
        <v>5.329572466511399</v>
      </c>
    </row>
    <row r="5171" spans="1:10" x14ac:dyDescent="0.3">
      <c r="A5171" s="3">
        <f t="shared" si="296"/>
        <v>2042</v>
      </c>
      <c r="B5171" s="3">
        <v>2</v>
      </c>
      <c r="C5171" s="4">
        <v>8</v>
      </c>
      <c r="D5171">
        <f t="shared" si="289"/>
        <v>1.0050689756014417</v>
      </c>
      <c r="E5171" s="21">
        <f t="shared" si="290"/>
        <v>4.8889203071594238</v>
      </c>
      <c r="F5171" s="21">
        <f t="shared" si="291"/>
        <v>4.913702124913808</v>
      </c>
      <c r="G5171" s="21">
        <f t="shared" si="292"/>
        <v>1.143484473228455</v>
      </c>
      <c r="H5171" s="21">
        <f t="shared" si="293"/>
        <v>1.1492807681238775</v>
      </c>
      <c r="I5171" s="21">
        <f t="shared" si="294"/>
        <v>5.0350871086120614</v>
      </c>
      <c r="J5171" s="21">
        <f t="shared" si="295"/>
        <v>5.06060984231675</v>
      </c>
    </row>
    <row r="5172" spans="1:10" x14ac:dyDescent="0.3">
      <c r="A5172" s="3">
        <f t="shared" si="296"/>
        <v>2042</v>
      </c>
      <c r="B5172" s="3">
        <v>2</v>
      </c>
      <c r="C5172" s="4">
        <v>9</v>
      </c>
      <c r="D5172">
        <f t="shared" si="289"/>
        <v>0.99905086701187862</v>
      </c>
      <c r="E5172" s="21">
        <f t="shared" si="290"/>
        <v>4.8889203071594238</v>
      </c>
      <c r="F5172" s="21">
        <f t="shared" si="291"/>
        <v>4.8842800716196022</v>
      </c>
      <c r="G5172" s="21">
        <f t="shared" si="292"/>
        <v>1.143484473228455</v>
      </c>
      <c r="H5172" s="21">
        <f t="shared" si="293"/>
        <v>1.1423991543935093</v>
      </c>
      <c r="I5172" s="21">
        <f t="shared" si="294"/>
        <v>5.0350871086120614</v>
      </c>
      <c r="J5172" s="21">
        <f t="shared" si="295"/>
        <v>5.030308141339213</v>
      </c>
    </row>
    <row r="5173" spans="1:10" x14ac:dyDescent="0.3">
      <c r="A5173" s="3">
        <f t="shared" si="296"/>
        <v>2042</v>
      </c>
      <c r="B5173" s="3">
        <v>2</v>
      </c>
      <c r="C5173" s="4">
        <v>10</v>
      </c>
      <c r="D5173">
        <f t="shared" si="289"/>
        <v>0.99974980652043055</v>
      </c>
      <c r="E5173" s="21">
        <f t="shared" si="290"/>
        <v>1.4378397464752199</v>
      </c>
      <c r="F5173" s="21">
        <f t="shared" si="291"/>
        <v>1.437480008345986</v>
      </c>
      <c r="G5173" s="21">
        <f t="shared" si="292"/>
        <v>0.3350871205329895</v>
      </c>
      <c r="H5173" s="21">
        <f t="shared" si="293"/>
        <v>0.33500328392034445</v>
      </c>
      <c r="I5173" s="21">
        <f t="shared" si="294"/>
        <v>1.4615330696105959</v>
      </c>
      <c r="J5173" s="21">
        <f t="shared" si="295"/>
        <v>1.4611674035664042</v>
      </c>
    </row>
    <row r="5174" spans="1:10" x14ac:dyDescent="0.3">
      <c r="A5174" s="3">
        <f t="shared" si="296"/>
        <v>2042</v>
      </c>
      <c r="B5174" s="3">
        <v>2</v>
      </c>
      <c r="C5174" s="4">
        <v>11</v>
      </c>
      <c r="D5174">
        <f t="shared" si="289"/>
        <v>0.99966487856548569</v>
      </c>
      <c r="E5174" s="21">
        <f t="shared" si="290"/>
        <v>1.4378397464752199</v>
      </c>
      <c r="F5174" s="21">
        <f t="shared" si="291"/>
        <v>1.4373578955567794</v>
      </c>
      <c r="G5174" s="21">
        <f t="shared" si="292"/>
        <v>0.3350871205329895</v>
      </c>
      <c r="H5174" s="21">
        <f t="shared" si="293"/>
        <v>0.33497482565646924</v>
      </c>
      <c r="I5174" s="21">
        <f t="shared" si="294"/>
        <v>1.4615330696105959</v>
      </c>
      <c r="J5174" s="21">
        <f t="shared" si="295"/>
        <v>1.461043278551718</v>
      </c>
    </row>
    <row r="5175" spans="1:10" x14ac:dyDescent="0.3">
      <c r="A5175" s="3">
        <f t="shared" si="296"/>
        <v>2042</v>
      </c>
      <c r="B5175" s="3">
        <v>2</v>
      </c>
      <c r="C5175" s="4">
        <v>12</v>
      </c>
      <c r="D5175">
        <f t="shared" si="289"/>
        <v>0.99972252891410907</v>
      </c>
      <c r="E5175" s="21">
        <f t="shared" si="290"/>
        <v>1.4378397464752199</v>
      </c>
      <c r="F5175" s="21">
        <f t="shared" si="291"/>
        <v>1.4374407875194284</v>
      </c>
      <c r="G5175" s="21">
        <f t="shared" si="292"/>
        <v>0.3350871205329895</v>
      </c>
      <c r="H5175" s="21">
        <f t="shared" si="293"/>
        <v>0.33499414354578716</v>
      </c>
      <c r="I5175" s="21">
        <f t="shared" si="294"/>
        <v>1.4615330696105959</v>
      </c>
      <c r="J5175" s="21">
        <f t="shared" si="295"/>
        <v>1.4611275364427057</v>
      </c>
    </row>
    <row r="5176" spans="1:10" x14ac:dyDescent="0.3">
      <c r="A5176" s="3">
        <f t="shared" si="296"/>
        <v>2042</v>
      </c>
      <c r="B5176" s="3">
        <v>2</v>
      </c>
      <c r="C5176" s="4">
        <v>13</v>
      </c>
      <c r="D5176">
        <f t="shared" si="289"/>
        <v>0.99971929172858431</v>
      </c>
      <c r="E5176" s="21">
        <f t="shared" si="290"/>
        <v>1.4378397464752199</v>
      </c>
      <c r="F5176" s="21">
        <f t="shared" si="291"/>
        <v>1.4374361329654142</v>
      </c>
      <c r="G5176" s="21">
        <f t="shared" si="292"/>
        <v>0.3350871205329895</v>
      </c>
      <c r="H5176" s="21">
        <f t="shared" si="293"/>
        <v>0.33499305880661101</v>
      </c>
      <c r="I5176" s="21">
        <f t="shared" si="294"/>
        <v>1.4615330696105959</v>
      </c>
      <c r="J5176" s="21">
        <f t="shared" si="295"/>
        <v>1.4611228051890086</v>
      </c>
    </row>
    <row r="5177" spans="1:10" x14ac:dyDescent="0.3">
      <c r="A5177" s="3">
        <f t="shared" si="296"/>
        <v>2042</v>
      </c>
      <c r="B5177" s="3">
        <v>2</v>
      </c>
      <c r="C5177" s="4">
        <v>14</v>
      </c>
      <c r="D5177">
        <f t="shared" si="289"/>
        <v>0.99972354125961971</v>
      </c>
      <c r="E5177" s="21">
        <f t="shared" si="290"/>
        <v>1.4378397464752199</v>
      </c>
      <c r="F5177" s="21">
        <f t="shared" si="291"/>
        <v>1.4374422431100407</v>
      </c>
      <c r="G5177" s="21">
        <f t="shared" si="292"/>
        <v>0.3350871205329895</v>
      </c>
      <c r="H5177" s="21">
        <f t="shared" si="293"/>
        <v>0.33499448276972932</v>
      </c>
      <c r="I5177" s="21">
        <f t="shared" si="294"/>
        <v>1.4615330696105959</v>
      </c>
      <c r="J5177" s="21">
        <f t="shared" si="295"/>
        <v>1.4611290160191472</v>
      </c>
    </row>
    <row r="5178" spans="1:10" x14ac:dyDescent="0.3">
      <c r="A5178" s="3">
        <f t="shared" si="296"/>
        <v>2042</v>
      </c>
      <c r="B5178" s="3">
        <v>2</v>
      </c>
      <c r="C5178" s="4">
        <v>15</v>
      </c>
      <c r="D5178">
        <f t="shared" si="289"/>
        <v>0.99984531361504847</v>
      </c>
      <c r="E5178" s="21">
        <f t="shared" si="290"/>
        <v>1.4378397464752199</v>
      </c>
      <c r="F5178" s="21">
        <f t="shared" si="291"/>
        <v>1.4376173322426982</v>
      </c>
      <c r="G5178" s="21">
        <f t="shared" si="292"/>
        <v>0.3350871205329895</v>
      </c>
      <c r="H5178" s="21">
        <f t="shared" si="293"/>
        <v>0.33503528711767044</v>
      </c>
      <c r="I5178" s="21">
        <f t="shared" si="294"/>
        <v>1.4615330696105959</v>
      </c>
      <c r="J5178" s="21">
        <f t="shared" si="295"/>
        <v>1.4613069903435707</v>
      </c>
    </row>
    <row r="5179" spans="1:10" x14ac:dyDescent="0.3">
      <c r="A5179" s="3">
        <f t="shared" si="296"/>
        <v>2042</v>
      </c>
      <c r="B5179" s="3">
        <v>2</v>
      </c>
      <c r="C5179" s="4">
        <v>16</v>
      </c>
      <c r="D5179">
        <f t="shared" si="289"/>
        <v>0.99985288668719541</v>
      </c>
      <c r="E5179" s="21">
        <f t="shared" si="290"/>
        <v>1.4378397464752199</v>
      </c>
      <c r="F5179" s="21">
        <f t="shared" si="291"/>
        <v>1.4376282211068339</v>
      </c>
      <c r="G5179" s="21">
        <f t="shared" si="292"/>
        <v>0.3350871205329895</v>
      </c>
      <c r="H5179" s="21">
        <f t="shared" si="293"/>
        <v>0.33503782475660976</v>
      </c>
      <c r="I5179" s="21">
        <f t="shared" si="294"/>
        <v>1.4615330696105959</v>
      </c>
      <c r="J5179" s="21">
        <f t="shared" si="295"/>
        <v>1.461318058638952</v>
      </c>
    </row>
    <row r="5180" spans="1:10" x14ac:dyDescent="0.3">
      <c r="A5180" s="3">
        <f t="shared" si="296"/>
        <v>2042</v>
      </c>
      <c r="B5180" s="3">
        <v>2</v>
      </c>
      <c r="C5180" s="4">
        <v>17</v>
      </c>
      <c r="D5180">
        <f t="shared" si="289"/>
        <v>0.99980312976382291</v>
      </c>
      <c r="E5180" s="21">
        <f t="shared" si="290"/>
        <v>1.4378397464752199</v>
      </c>
      <c r="F5180" s="21">
        <f t="shared" si="291"/>
        <v>1.4375566786247465</v>
      </c>
      <c r="G5180" s="21">
        <f t="shared" si="292"/>
        <v>0.3350871205329895</v>
      </c>
      <c r="H5180" s="21">
        <f t="shared" si="293"/>
        <v>0.33502115185243025</v>
      </c>
      <c r="I5180" s="21">
        <f t="shared" si="294"/>
        <v>1.4615330696105959</v>
      </c>
      <c r="J5180" s="21">
        <f t="shared" si="295"/>
        <v>1.4612453372500012</v>
      </c>
    </row>
    <row r="5181" spans="1:10" x14ac:dyDescent="0.3">
      <c r="A5181" s="3">
        <f t="shared" si="296"/>
        <v>2042</v>
      </c>
      <c r="B5181" s="3">
        <v>2</v>
      </c>
      <c r="C5181" s="4">
        <v>18</v>
      </c>
      <c r="D5181">
        <f t="shared" si="289"/>
        <v>0.99977196798493873</v>
      </c>
      <c r="E5181" s="21">
        <f t="shared" si="290"/>
        <v>1.4378397464752199</v>
      </c>
      <c r="F5181" s="21">
        <f t="shared" si="291"/>
        <v>1.4375118729804961</v>
      </c>
      <c r="G5181" s="21">
        <f t="shared" si="292"/>
        <v>0.3350871205329895</v>
      </c>
      <c r="H5181" s="21">
        <f t="shared" si="293"/>
        <v>0.33501070994167326</v>
      </c>
      <c r="I5181" s="21">
        <f t="shared" si="294"/>
        <v>1.4615330696105959</v>
      </c>
      <c r="J5181" s="21">
        <f t="shared" si="295"/>
        <v>1.4611997932796539</v>
      </c>
    </row>
    <row r="5182" spans="1:10" x14ac:dyDescent="0.3">
      <c r="A5182" s="3">
        <f t="shared" si="296"/>
        <v>2042</v>
      </c>
      <c r="B5182" s="3">
        <v>2</v>
      </c>
      <c r="C5182" s="4">
        <v>19</v>
      </c>
      <c r="D5182">
        <f t="shared" si="289"/>
        <v>1.002284026095448</v>
      </c>
      <c r="E5182" s="21">
        <f t="shared" si="290"/>
        <v>4.7932405471801758</v>
      </c>
      <c r="F5182" s="21">
        <f t="shared" si="291"/>
        <v>4.8041884336716949</v>
      </c>
      <c r="G5182" s="21">
        <f t="shared" si="292"/>
        <v>1.123937249183655</v>
      </c>
      <c r="H5182" s="21">
        <f t="shared" si="293"/>
        <v>1.1265043511904365</v>
      </c>
      <c r="I5182" s="21">
        <f t="shared" si="294"/>
        <v>4.9815678596496582</v>
      </c>
      <c r="J5182" s="21">
        <f t="shared" si="295"/>
        <v>4.9929458906373432</v>
      </c>
    </row>
    <row r="5183" spans="1:10" x14ac:dyDescent="0.3">
      <c r="A5183" s="3">
        <f t="shared" si="296"/>
        <v>2042</v>
      </c>
      <c r="B5183" s="3">
        <v>2</v>
      </c>
      <c r="C5183" s="4">
        <v>20</v>
      </c>
      <c r="D5183">
        <f t="shared" si="289"/>
        <v>1.0042210919492829</v>
      </c>
      <c r="E5183" s="21">
        <f t="shared" si="290"/>
        <v>85.645332336425781</v>
      </c>
      <c r="F5183" s="21">
        <f t="shared" si="291"/>
        <v>86.006849159244723</v>
      </c>
      <c r="G5183" s="21">
        <f t="shared" si="292"/>
        <v>40.801116943359382</v>
      </c>
      <c r="H5183" s="21">
        <f t="shared" si="293"/>
        <v>40.973342209610749</v>
      </c>
      <c r="I5183" s="21">
        <f t="shared" si="294"/>
        <v>99.6988525390625</v>
      </c>
      <c r="J5183" s="21">
        <f t="shared" si="295"/>
        <v>100.11969056286787</v>
      </c>
    </row>
    <row r="5184" spans="1:10" x14ac:dyDescent="0.3">
      <c r="A5184" s="3">
        <f t="shared" si="296"/>
        <v>2042</v>
      </c>
      <c r="B5184" s="3">
        <v>2</v>
      </c>
      <c r="C5184" s="4">
        <v>21</v>
      </c>
      <c r="D5184">
        <f t="shared" si="289"/>
        <v>1.0042348515562032</v>
      </c>
      <c r="E5184" s="21">
        <f t="shared" si="290"/>
        <v>86.568290710449219</v>
      </c>
      <c r="F5184" s="21">
        <f t="shared" si="291"/>
        <v>86.934894571082211</v>
      </c>
      <c r="G5184" s="21">
        <f t="shared" si="292"/>
        <v>41.031955718994141</v>
      </c>
      <c r="H5184" s="21">
        <f t="shared" si="293"/>
        <v>41.205719960524782</v>
      </c>
      <c r="I5184" s="21">
        <f t="shared" si="294"/>
        <v>100.1673126220703</v>
      </c>
      <c r="J5184" s="21">
        <f t="shared" si="295"/>
        <v>100.59150632180857</v>
      </c>
    </row>
    <row r="5185" spans="1:10" x14ac:dyDescent="0.3">
      <c r="A5185" s="3">
        <f t="shared" si="296"/>
        <v>2042</v>
      </c>
      <c r="B5185" s="3">
        <v>2</v>
      </c>
      <c r="C5185" s="4">
        <v>22</v>
      </c>
      <c r="D5185">
        <f t="shared" si="289"/>
        <v>1.0042357719963275</v>
      </c>
      <c r="E5185" s="21">
        <f t="shared" si="290"/>
        <v>86.568290710449219</v>
      </c>
      <c r="F5185" s="21">
        <f t="shared" si="291"/>
        <v>86.934974252010477</v>
      </c>
      <c r="G5185" s="21">
        <f t="shared" si="292"/>
        <v>41.031955718994141</v>
      </c>
      <c r="H5185" s="21">
        <f t="shared" si="293"/>
        <v>41.205757727983205</v>
      </c>
      <c r="I5185" s="21">
        <f t="shared" si="294"/>
        <v>100.1673126220703</v>
      </c>
      <c r="J5185" s="21">
        <f t="shared" si="295"/>
        <v>100.59159851982224</v>
      </c>
    </row>
    <row r="5186" spans="1:10" x14ac:dyDescent="0.3">
      <c r="A5186" s="3">
        <f t="shared" si="296"/>
        <v>2042</v>
      </c>
      <c r="B5186" s="3">
        <v>2</v>
      </c>
      <c r="C5186" s="4">
        <v>23</v>
      </c>
      <c r="D5186">
        <f t="shared" si="289"/>
        <v>1.0042325162176358</v>
      </c>
      <c r="E5186" s="21">
        <f t="shared" si="290"/>
        <v>85.645332336425781</v>
      </c>
      <c r="F5186" s="21">
        <f t="shared" si="291"/>
        <v>86.007827594504505</v>
      </c>
      <c r="G5186" s="21">
        <f t="shared" si="292"/>
        <v>40.801116943359382</v>
      </c>
      <c r="H5186" s="21">
        <f t="shared" si="293"/>
        <v>40.973808332519802</v>
      </c>
      <c r="I5186" s="21">
        <f t="shared" si="294"/>
        <v>99.6988525390625</v>
      </c>
      <c r="J5186" s="21">
        <f t="shared" si="295"/>
        <v>100.12082954931375</v>
      </c>
    </row>
    <row r="5187" spans="1:10" x14ac:dyDescent="0.3">
      <c r="A5187" s="3">
        <f t="shared" si="296"/>
        <v>2042</v>
      </c>
      <c r="B5187" s="3">
        <v>3</v>
      </c>
      <c r="C5187" s="4">
        <v>0</v>
      </c>
      <c r="D5187">
        <f t="shared" si="289"/>
        <v>1.0035447602009047</v>
      </c>
      <c r="E5187" s="21">
        <f t="shared" si="290"/>
        <v>103.8175582885742</v>
      </c>
      <c r="F5187" s="21">
        <f t="shared" si="291"/>
        <v>104.18556663735065</v>
      </c>
      <c r="G5187" s="21">
        <f t="shared" si="292"/>
        <v>50.140239715576172</v>
      </c>
      <c r="H5187" s="21">
        <f t="shared" si="293"/>
        <v>50.317974841783766</v>
      </c>
      <c r="I5187" s="21">
        <f t="shared" si="294"/>
        <v>118.0529403686523</v>
      </c>
      <c r="J5187" s="21">
        <f t="shared" si="295"/>
        <v>118.47140973327087</v>
      </c>
    </row>
    <row r="5188" spans="1:10" x14ac:dyDescent="0.3">
      <c r="A5188" s="3">
        <f t="shared" si="296"/>
        <v>2042</v>
      </c>
      <c r="B5188" s="3">
        <v>3</v>
      </c>
      <c r="C5188" s="4">
        <v>1</v>
      </c>
      <c r="D5188">
        <f t="shared" si="289"/>
        <v>1.0048177099228939</v>
      </c>
      <c r="E5188" s="21">
        <f t="shared" si="290"/>
        <v>103.8175582885742</v>
      </c>
      <c r="F5188" s="21">
        <f t="shared" si="291"/>
        <v>104.31772116931168</v>
      </c>
      <c r="G5188" s="21">
        <f t="shared" si="292"/>
        <v>50.140239715576172</v>
      </c>
      <c r="H5188" s="21">
        <f t="shared" si="293"/>
        <v>50.381800845990178</v>
      </c>
      <c r="I5188" s="21">
        <f t="shared" si="294"/>
        <v>118.0529403686523</v>
      </c>
      <c r="J5188" s="21">
        <f t="shared" si="295"/>
        <v>118.62168519089316</v>
      </c>
    </row>
    <row r="5189" spans="1:10" x14ac:dyDescent="0.3">
      <c r="A5189" s="3">
        <f t="shared" si="296"/>
        <v>2042</v>
      </c>
      <c r="B5189" s="3">
        <v>3</v>
      </c>
      <c r="C5189" s="4">
        <v>2</v>
      </c>
      <c r="D5189">
        <f t="shared" si="289"/>
        <v>1.0048133244312187</v>
      </c>
      <c r="E5189" s="21">
        <f t="shared" si="290"/>
        <v>103.8175582885742</v>
      </c>
      <c r="F5189" s="21">
        <f t="shared" si="291"/>
        <v>104.31726587827407</v>
      </c>
      <c r="G5189" s="21">
        <f t="shared" si="292"/>
        <v>50.140239715576172</v>
      </c>
      <c r="H5189" s="21">
        <f t="shared" si="293"/>
        <v>50.381580956386316</v>
      </c>
      <c r="I5189" s="21">
        <f t="shared" si="294"/>
        <v>118.0529403686523</v>
      </c>
      <c r="J5189" s="21">
        <f t="shared" si="295"/>
        <v>118.62116747070594</v>
      </c>
    </row>
    <row r="5190" spans="1:10" x14ac:dyDescent="0.3">
      <c r="A5190" s="3">
        <f t="shared" si="296"/>
        <v>2042</v>
      </c>
      <c r="B5190" s="3">
        <v>3</v>
      </c>
      <c r="C5190" s="4">
        <v>3</v>
      </c>
      <c r="D5190">
        <f t="shared" si="289"/>
        <v>1.0048159894037028</v>
      </c>
      <c r="E5190" s="21">
        <f t="shared" si="290"/>
        <v>103.8175582885742</v>
      </c>
      <c r="F5190" s="21">
        <f t="shared" si="291"/>
        <v>104.31754254921027</v>
      </c>
      <c r="G5190" s="21">
        <f t="shared" si="292"/>
        <v>50.140239715576172</v>
      </c>
      <c r="H5190" s="21">
        <f t="shared" si="293"/>
        <v>50.381714578745502</v>
      </c>
      <c r="I5190" s="21">
        <f t="shared" si="294"/>
        <v>118.0529403686523</v>
      </c>
      <c r="J5190" s="21">
        <f t="shared" si="295"/>
        <v>118.62148207854368</v>
      </c>
    </row>
    <row r="5191" spans="1:10" x14ac:dyDescent="0.3">
      <c r="A5191" s="3">
        <f t="shared" si="296"/>
        <v>2042</v>
      </c>
      <c r="B5191" s="3">
        <v>3</v>
      </c>
      <c r="C5191" s="4">
        <v>4</v>
      </c>
      <c r="D5191">
        <f t="shared" si="289"/>
        <v>1.0048164174315162</v>
      </c>
      <c r="E5191" s="21">
        <f t="shared" si="290"/>
        <v>103.8175582885742</v>
      </c>
      <c r="F5191" s="21">
        <f t="shared" si="291"/>
        <v>104.31758698601274</v>
      </c>
      <c r="G5191" s="21">
        <f t="shared" si="292"/>
        <v>50.140239715576172</v>
      </c>
      <c r="H5191" s="21">
        <f t="shared" si="293"/>
        <v>50.381736040162671</v>
      </c>
      <c r="I5191" s="21">
        <f t="shared" si="294"/>
        <v>118.0529403686523</v>
      </c>
      <c r="J5191" s="21">
        <f t="shared" si="295"/>
        <v>118.62153260848562</v>
      </c>
    </row>
    <row r="5192" spans="1:10" x14ac:dyDescent="0.3">
      <c r="A5192" s="3">
        <f t="shared" si="296"/>
        <v>2042</v>
      </c>
      <c r="B5192" s="3">
        <v>3</v>
      </c>
      <c r="C5192" s="4">
        <v>5</v>
      </c>
      <c r="D5192">
        <f t="shared" si="289"/>
        <v>1.0048144582152025</v>
      </c>
      <c r="E5192" s="21">
        <f t="shared" si="290"/>
        <v>103.8175582885742</v>
      </c>
      <c r="F5192" s="21">
        <f t="shared" si="291"/>
        <v>104.3173835849589</v>
      </c>
      <c r="G5192" s="21">
        <f t="shared" si="292"/>
        <v>50.140239715576172</v>
      </c>
      <c r="H5192" s="21">
        <f t="shared" si="293"/>
        <v>50.381637804587051</v>
      </c>
      <c r="I5192" s="21">
        <f t="shared" si="294"/>
        <v>118.0529403686523</v>
      </c>
      <c r="J5192" s="21">
        <f t="shared" si="295"/>
        <v>118.62130131723897</v>
      </c>
    </row>
    <row r="5193" spans="1:10" x14ac:dyDescent="0.3">
      <c r="A5193" s="3">
        <f t="shared" si="296"/>
        <v>2042</v>
      </c>
      <c r="B5193" s="3">
        <v>3</v>
      </c>
      <c r="C5193" s="4">
        <v>6</v>
      </c>
      <c r="D5193">
        <f t="shared" si="289"/>
        <v>1.0048163145761519</v>
      </c>
      <c r="E5193" s="21">
        <f t="shared" si="290"/>
        <v>103.8175582885742</v>
      </c>
      <c r="F5193" s="21">
        <f t="shared" si="291"/>
        <v>104.31757630781996</v>
      </c>
      <c r="G5193" s="21">
        <f t="shared" si="292"/>
        <v>50.140239715576172</v>
      </c>
      <c r="H5193" s="21">
        <f t="shared" si="293"/>
        <v>50.381730882970054</v>
      </c>
      <c r="I5193" s="21">
        <f t="shared" si="294"/>
        <v>118.0529403686523</v>
      </c>
      <c r="J5193" s="21">
        <f t="shared" si="295"/>
        <v>118.62152046610744</v>
      </c>
    </row>
    <row r="5194" spans="1:10" x14ac:dyDescent="0.3">
      <c r="A5194" s="3">
        <f t="shared" si="296"/>
        <v>2042</v>
      </c>
      <c r="B5194" s="3">
        <v>3</v>
      </c>
      <c r="C5194" s="4">
        <v>7</v>
      </c>
      <c r="D5194">
        <f t="shared" si="289"/>
        <v>1.0048165013978416</v>
      </c>
      <c r="E5194" s="21">
        <f t="shared" si="290"/>
        <v>62.694484710693359</v>
      </c>
      <c r="F5194" s="21">
        <f t="shared" si="291"/>
        <v>62.996452783939375</v>
      </c>
      <c r="G5194" s="21">
        <f t="shared" si="292"/>
        <v>30.19808197021484</v>
      </c>
      <c r="H5194" s="21">
        <f t="shared" si="293"/>
        <v>30.343531074236516</v>
      </c>
      <c r="I5194" s="21">
        <f t="shared" si="294"/>
        <v>75.123710632324219</v>
      </c>
      <c r="J5194" s="21">
        <f t="shared" si="295"/>
        <v>75.485544089595862</v>
      </c>
    </row>
    <row r="5195" spans="1:10" x14ac:dyDescent="0.3">
      <c r="A5195" s="3">
        <f t="shared" si="296"/>
        <v>2042</v>
      </c>
      <c r="B5195" s="3">
        <v>3</v>
      </c>
      <c r="C5195" s="4">
        <v>8</v>
      </c>
      <c r="D5195">
        <f t="shared" si="289"/>
        <v>1.004812493689657</v>
      </c>
      <c r="E5195" s="21">
        <f t="shared" si="290"/>
        <v>62.694484710693359</v>
      </c>
      <c r="F5195" s="21">
        <f t="shared" si="291"/>
        <v>62.996201522739867</v>
      </c>
      <c r="G5195" s="21">
        <f t="shared" si="292"/>
        <v>30.19808197021484</v>
      </c>
      <c r="H5195" s="21">
        <f t="shared" si="293"/>
        <v>30.343410049136242</v>
      </c>
      <c r="I5195" s="21">
        <f t="shared" si="294"/>
        <v>75.123710632324219</v>
      </c>
      <c r="J5195" s="21">
        <f t="shared" si="295"/>
        <v>75.485243015685896</v>
      </c>
    </row>
    <row r="5196" spans="1:10" x14ac:dyDescent="0.3">
      <c r="A5196" s="3">
        <f t="shared" si="296"/>
        <v>2042</v>
      </c>
      <c r="B5196" s="3">
        <v>3</v>
      </c>
      <c r="C5196" s="4">
        <v>9</v>
      </c>
      <c r="D5196">
        <f t="shared" si="289"/>
        <v>0.99912389116845246</v>
      </c>
      <c r="E5196" s="21">
        <f t="shared" si="290"/>
        <v>21.00922966003418</v>
      </c>
      <c r="F5196" s="21">
        <f t="shared" si="291"/>
        <v>20.990823288385013</v>
      </c>
      <c r="G5196" s="21">
        <f t="shared" si="292"/>
        <v>11.395145416259769</v>
      </c>
      <c r="H5196" s="21">
        <f t="shared" si="293"/>
        <v>11.385162028723816</v>
      </c>
      <c r="I5196" s="21">
        <f t="shared" si="294"/>
        <v>24.69613075256348</v>
      </c>
      <c r="J5196" s="21">
        <f t="shared" si="295"/>
        <v>24.674494254306108</v>
      </c>
    </row>
    <row r="5197" spans="1:10" x14ac:dyDescent="0.3">
      <c r="A5197" s="3">
        <f t="shared" si="296"/>
        <v>2042</v>
      </c>
      <c r="B5197" s="3">
        <v>3</v>
      </c>
      <c r="C5197" s="4">
        <v>10</v>
      </c>
      <c r="D5197">
        <f t="shared" si="289"/>
        <v>0.99957087893491881</v>
      </c>
      <c r="E5197" s="21">
        <f t="shared" si="290"/>
        <v>18.618913650512699</v>
      </c>
      <c r="F5197" s="21">
        <f t="shared" si="291"/>
        <v>18.610923882456337</v>
      </c>
      <c r="G5197" s="21">
        <f t="shared" si="292"/>
        <v>10.301827430725099</v>
      </c>
      <c r="H5197" s="21">
        <f t="shared" si="293"/>
        <v>10.297406699565745</v>
      </c>
      <c r="I5197" s="21">
        <f t="shared" si="294"/>
        <v>21.810178756713871</v>
      </c>
      <c r="J5197" s="21">
        <f t="shared" si="295"/>
        <v>21.800819549576179</v>
      </c>
    </row>
    <row r="5198" spans="1:10" x14ac:dyDescent="0.3">
      <c r="A5198" s="3">
        <f t="shared" si="296"/>
        <v>2042</v>
      </c>
      <c r="B5198" s="3">
        <v>3</v>
      </c>
      <c r="C5198" s="4">
        <v>11</v>
      </c>
      <c r="D5198">
        <f t="shared" si="289"/>
        <v>0.99959367434523472</v>
      </c>
      <c r="E5198" s="21">
        <f t="shared" si="290"/>
        <v>18.618913650512699</v>
      </c>
      <c r="F5198" s="21">
        <f t="shared" si="291"/>
        <v>18.611348308232635</v>
      </c>
      <c r="G5198" s="21">
        <f t="shared" si="292"/>
        <v>10.301827430725099</v>
      </c>
      <c r="H5198" s="21">
        <f t="shared" si="293"/>
        <v>10.297641533949031</v>
      </c>
      <c r="I5198" s="21">
        <f t="shared" si="294"/>
        <v>21.810178756713871</v>
      </c>
      <c r="J5198" s="21">
        <f t="shared" si="295"/>
        <v>21.801316721550002</v>
      </c>
    </row>
    <row r="5199" spans="1:10" x14ac:dyDescent="0.3">
      <c r="A5199" s="3">
        <f t="shared" si="296"/>
        <v>2042</v>
      </c>
      <c r="B5199" s="3">
        <v>3</v>
      </c>
      <c r="C5199" s="4">
        <v>12</v>
      </c>
      <c r="D5199">
        <f t="shared" si="289"/>
        <v>0.99971757342385359</v>
      </c>
      <c r="E5199" s="21">
        <f t="shared" si="290"/>
        <v>18.618913650512699</v>
      </c>
      <c r="F5199" s="21">
        <f t="shared" si="291"/>
        <v>18.613655174478819</v>
      </c>
      <c r="G5199" s="21">
        <f t="shared" si="292"/>
        <v>10.301827430725099</v>
      </c>
      <c r="H5199" s="21">
        <f t="shared" si="293"/>
        <v>10.298917920875789</v>
      </c>
      <c r="I5199" s="21">
        <f t="shared" si="294"/>
        <v>21.810178756713871</v>
      </c>
      <c r="J5199" s="21">
        <f t="shared" si="295"/>
        <v>21.804018982602472</v>
      </c>
    </row>
    <row r="5200" spans="1:10" x14ac:dyDescent="0.3">
      <c r="A5200" s="3">
        <f t="shared" si="296"/>
        <v>2042</v>
      </c>
      <c r="B5200" s="3">
        <v>3</v>
      </c>
      <c r="C5200" s="4">
        <v>13</v>
      </c>
      <c r="D5200">
        <f t="shared" si="289"/>
        <v>0.99970503196396032</v>
      </c>
      <c r="E5200" s="21">
        <f t="shared" si="290"/>
        <v>26.7951545715332</v>
      </c>
      <c r="F5200" s="21">
        <f t="shared" si="291"/>
        <v>26.787250857413856</v>
      </c>
      <c r="G5200" s="21">
        <f t="shared" si="292"/>
        <v>14.239401817321779</v>
      </c>
      <c r="H5200" s="21">
        <f t="shared" si="293"/>
        <v>14.235201648933344</v>
      </c>
      <c r="I5200" s="21">
        <f t="shared" si="294"/>
        <v>31.607624053955082</v>
      </c>
      <c r="J5200" s="21">
        <f t="shared" si="295"/>
        <v>31.598300815164006</v>
      </c>
    </row>
    <row r="5201" spans="1:10" x14ac:dyDescent="0.3">
      <c r="A5201" s="3">
        <f t="shared" si="296"/>
        <v>2042</v>
      </c>
      <c r="B5201" s="3">
        <v>3</v>
      </c>
      <c r="C5201" s="4">
        <v>14</v>
      </c>
      <c r="D5201">
        <f t="shared" si="289"/>
        <v>0.99970035042530181</v>
      </c>
      <c r="E5201" s="21">
        <f t="shared" si="290"/>
        <v>26.7951545715332</v>
      </c>
      <c r="F5201" s="21">
        <f t="shared" si="291"/>
        <v>26.787125414861869</v>
      </c>
      <c r="G5201" s="21">
        <f t="shared" si="292"/>
        <v>14.239401817321779</v>
      </c>
      <c r="H5201" s="21">
        <f t="shared" si="293"/>
        <v>14.235134986623262</v>
      </c>
      <c r="I5201" s="21">
        <f t="shared" si="294"/>
        <v>31.607624053955082</v>
      </c>
      <c r="J5201" s="21">
        <f t="shared" si="295"/>
        <v>31.598152842850094</v>
      </c>
    </row>
    <row r="5202" spans="1:10" x14ac:dyDescent="0.3">
      <c r="A5202" s="3">
        <f t="shared" si="296"/>
        <v>2042</v>
      </c>
      <c r="B5202" s="3">
        <v>3</v>
      </c>
      <c r="C5202" s="4">
        <v>15</v>
      </c>
      <c r="D5202">
        <f t="shared" si="289"/>
        <v>0.99972849794774465</v>
      </c>
      <c r="E5202" s="21">
        <f t="shared" si="290"/>
        <v>18.618913650512699</v>
      </c>
      <c r="F5202" s="21">
        <f t="shared" si="291"/>
        <v>18.613858577245818</v>
      </c>
      <c r="G5202" s="21">
        <f t="shared" si="292"/>
        <v>10.301827430725099</v>
      </c>
      <c r="H5202" s="21">
        <f t="shared" si="293"/>
        <v>10.299030463435678</v>
      </c>
      <c r="I5202" s="21">
        <f t="shared" si="294"/>
        <v>21.810178756713871</v>
      </c>
      <c r="J5202" s="21">
        <f t="shared" si="295"/>
        <v>21.804257248421369</v>
      </c>
    </row>
    <row r="5203" spans="1:10" x14ac:dyDescent="0.3">
      <c r="A5203" s="3">
        <f t="shared" si="296"/>
        <v>2042</v>
      </c>
      <c r="B5203" s="3">
        <v>3</v>
      </c>
      <c r="C5203" s="4">
        <v>16</v>
      </c>
      <c r="D5203">
        <f t="shared" si="289"/>
        <v>0.99972892357324217</v>
      </c>
      <c r="E5203" s="21">
        <f t="shared" si="290"/>
        <v>18.618913650512699</v>
      </c>
      <c r="F5203" s="21">
        <f t="shared" si="291"/>
        <v>18.613866501930204</v>
      </c>
      <c r="G5203" s="21">
        <f t="shared" si="292"/>
        <v>10.301827430725099</v>
      </c>
      <c r="H5203" s="21">
        <f t="shared" si="293"/>
        <v>10.299034848156102</v>
      </c>
      <c r="I5203" s="21">
        <f t="shared" si="294"/>
        <v>21.810178756713871</v>
      </c>
      <c r="J5203" s="21">
        <f t="shared" si="295"/>
        <v>21.804266531389551</v>
      </c>
    </row>
    <row r="5204" spans="1:10" x14ac:dyDescent="0.3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0.99965033761969802</v>
      </c>
      <c r="E5204" s="21">
        <f t="shared" ref="E5204:E5267" si="298">$E4916</f>
        <v>18.618913650512699</v>
      </c>
      <c r="F5204" s="21">
        <f t="shared" ref="F5204:F5267" si="299">$F4916</f>
        <v>18.612403316847022</v>
      </c>
      <c r="G5204" s="21">
        <f t="shared" ref="G5204:G5267" si="300">$G4916</f>
        <v>10.301827430725099</v>
      </c>
      <c r="H5204" s="21">
        <f t="shared" ref="H5204:H5267" si="301">$H4916</f>
        <v>10.298225269224211</v>
      </c>
      <c r="I5204" s="21">
        <f t="shared" ref="I5204:I5267" si="302">$I4916</f>
        <v>21.810178756713871</v>
      </c>
      <c r="J5204" s="21">
        <f t="shared" ref="J5204:J5267" si="303">$J4916</f>
        <v>21.802552557694987</v>
      </c>
    </row>
    <row r="5205" spans="1:10" x14ac:dyDescent="0.3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0.99942431279519572</v>
      </c>
      <c r="E5205" s="21">
        <f t="shared" si="298"/>
        <v>18.618913650512699</v>
      </c>
      <c r="F5205" s="21">
        <f t="shared" si="299"/>
        <v>18.608194980156743</v>
      </c>
      <c r="G5205" s="21">
        <f t="shared" si="300"/>
        <v>10.301827430725099</v>
      </c>
      <c r="H5205" s="21">
        <f t="shared" si="301"/>
        <v>10.29589680048713</v>
      </c>
      <c r="I5205" s="21">
        <f t="shared" si="302"/>
        <v>21.810178756713871</v>
      </c>
      <c r="J5205" s="21">
        <f t="shared" si="303"/>
        <v>21.797622915869137</v>
      </c>
    </row>
    <row r="5206" spans="1:10" x14ac:dyDescent="0.3">
      <c r="A5206" s="3">
        <f t="shared" si="304"/>
        <v>2042</v>
      </c>
      <c r="B5206" s="3">
        <v>3</v>
      </c>
      <c r="C5206" s="4">
        <v>19</v>
      </c>
      <c r="D5206">
        <f t="shared" si="297"/>
        <v>1.0029225102071002</v>
      </c>
      <c r="E5206" s="21">
        <f t="shared" si="298"/>
        <v>103.816047668457</v>
      </c>
      <c r="F5206" s="21">
        <f t="shared" si="299"/>
        <v>104.11945112742887</v>
      </c>
      <c r="G5206" s="21">
        <f t="shared" si="300"/>
        <v>50.140617370605469</v>
      </c>
      <c r="H5206" s="21">
        <f t="shared" si="301"/>
        <v>50.287153836661368</v>
      </c>
      <c r="I5206" s="21">
        <f t="shared" si="302"/>
        <v>118.0897598266602</v>
      </c>
      <c r="J5206" s="21">
        <f t="shared" si="303"/>
        <v>118.43487835510763</v>
      </c>
    </row>
    <row r="5207" spans="1:10" x14ac:dyDescent="0.3">
      <c r="A5207" s="3">
        <f t="shared" si="304"/>
        <v>2042</v>
      </c>
      <c r="B5207" s="3">
        <v>3</v>
      </c>
      <c r="C5207" s="4">
        <v>20</v>
      </c>
      <c r="D5207">
        <f t="shared" si="297"/>
        <v>1.0034833212101708</v>
      </c>
      <c r="E5207" s="21">
        <f t="shared" si="298"/>
        <v>103.8156051635742</v>
      </c>
      <c r="F5207" s="21">
        <f t="shared" si="299"/>
        <v>104.1772282629872</v>
      </c>
      <c r="G5207" s="21">
        <f t="shared" si="300"/>
        <v>50.140727996826172</v>
      </c>
      <c r="H5207" s="21">
        <f t="shared" si="301"/>
        <v>50.315384258150921</v>
      </c>
      <c r="I5207" s="21">
        <f t="shared" si="302"/>
        <v>118.1005020141602</v>
      </c>
      <c r="J5207" s="21">
        <f t="shared" si="303"/>
        <v>118.51188399775795</v>
      </c>
    </row>
    <row r="5208" spans="1:10" x14ac:dyDescent="0.3">
      <c r="A5208" s="3">
        <f t="shared" si="304"/>
        <v>2042</v>
      </c>
      <c r="B5208" s="3">
        <v>3</v>
      </c>
      <c r="C5208" s="4">
        <v>21</v>
      </c>
      <c r="D5208">
        <f t="shared" si="297"/>
        <v>1.003480689841636</v>
      </c>
      <c r="E5208" s="21">
        <f t="shared" si="298"/>
        <v>103.8156051635742</v>
      </c>
      <c r="F5208" s="21">
        <f t="shared" si="299"/>
        <v>104.17695508587035</v>
      </c>
      <c r="G5208" s="21">
        <f t="shared" si="300"/>
        <v>50.140727996826172</v>
      </c>
      <c r="H5208" s="21">
        <f t="shared" si="301"/>
        <v>50.315252319416956</v>
      </c>
      <c r="I5208" s="21">
        <f t="shared" si="302"/>
        <v>118.1005020141602</v>
      </c>
      <c r="J5208" s="21">
        <f t="shared" si="303"/>
        <v>118.51157323181299</v>
      </c>
    </row>
    <row r="5209" spans="1:10" x14ac:dyDescent="0.3">
      <c r="A5209" s="3">
        <f t="shared" si="304"/>
        <v>2042</v>
      </c>
      <c r="B5209" s="3">
        <v>3</v>
      </c>
      <c r="C5209" s="4">
        <v>22</v>
      </c>
      <c r="D5209">
        <f t="shared" si="297"/>
        <v>1.0034827966559965</v>
      </c>
      <c r="E5209" s="21">
        <f t="shared" si="298"/>
        <v>103.8156051635742</v>
      </c>
      <c r="F5209" s="21">
        <f t="shared" si="299"/>
        <v>104.17717380607816</v>
      </c>
      <c r="G5209" s="21">
        <f t="shared" si="300"/>
        <v>50.140727996826172</v>
      </c>
      <c r="H5209" s="21">
        <f t="shared" si="301"/>
        <v>50.315357956622748</v>
      </c>
      <c r="I5209" s="21">
        <f t="shared" si="302"/>
        <v>118.1005020141602</v>
      </c>
      <c r="J5209" s="21">
        <f t="shared" si="303"/>
        <v>118.51182204764662</v>
      </c>
    </row>
    <row r="5210" spans="1:10" x14ac:dyDescent="0.3">
      <c r="A5210" s="3">
        <f t="shared" si="304"/>
        <v>2042</v>
      </c>
      <c r="B5210" s="3">
        <v>3</v>
      </c>
      <c r="C5210" s="4">
        <v>23</v>
      </c>
      <c r="D5210">
        <f t="shared" si="297"/>
        <v>1.0034874873032356</v>
      </c>
      <c r="E5210" s="21">
        <f t="shared" si="298"/>
        <v>103.8161239624023</v>
      </c>
      <c r="F5210" s="21">
        <f t="shared" si="299"/>
        <v>104.17818137659231</v>
      </c>
      <c r="G5210" s="21">
        <f t="shared" si="300"/>
        <v>50.140602111816413</v>
      </c>
      <c r="H5210" s="21">
        <f t="shared" si="301"/>
        <v>50.31546682505796</v>
      </c>
      <c r="I5210" s="21">
        <f t="shared" si="302"/>
        <v>118.0882263183594</v>
      </c>
      <c r="J5210" s="21">
        <f t="shared" si="303"/>
        <v>118.50005750830628</v>
      </c>
    </row>
    <row r="5211" spans="1:10" x14ac:dyDescent="0.3">
      <c r="A5211" s="3">
        <f t="shared" si="304"/>
        <v>2042</v>
      </c>
      <c r="B5211" s="3">
        <v>4</v>
      </c>
      <c r="C5211" s="4">
        <v>0</v>
      </c>
      <c r="D5211">
        <f t="shared" si="297"/>
        <v>1.0034708462746105</v>
      </c>
      <c r="E5211" s="21">
        <f t="shared" si="298"/>
        <v>106.3262100219727</v>
      </c>
      <c r="F5211" s="21">
        <f t="shared" si="299"/>
        <v>106.69525195192091</v>
      </c>
      <c r="G5211" s="21">
        <f t="shared" si="300"/>
        <v>50.958251953125</v>
      </c>
      <c r="H5211" s="21">
        <f t="shared" si="301"/>
        <v>51.135120212077169</v>
      </c>
      <c r="I5211" s="21">
        <f t="shared" si="302"/>
        <v>120.3501663208008</v>
      </c>
      <c r="J5211" s="21">
        <f t="shared" si="303"/>
        <v>120.76788324722409</v>
      </c>
    </row>
    <row r="5212" spans="1:10" x14ac:dyDescent="0.3">
      <c r="A5212" s="3">
        <f t="shared" si="304"/>
        <v>2042</v>
      </c>
      <c r="B5212" s="3">
        <v>4</v>
      </c>
      <c r="C5212" s="4">
        <v>1</v>
      </c>
      <c r="D5212">
        <f t="shared" si="297"/>
        <v>1.0048332637675361</v>
      </c>
      <c r="E5212" s="21">
        <f t="shared" si="298"/>
        <v>106.30316162109381</v>
      </c>
      <c r="F5212" s="21">
        <f t="shared" si="299"/>
        <v>106.81695284053157</v>
      </c>
      <c r="G5212" s="21">
        <f t="shared" si="300"/>
        <v>50.94366455078125</v>
      </c>
      <c r="H5212" s="21">
        <f t="shared" si="301"/>
        <v>51.189888718840052</v>
      </c>
      <c r="I5212" s="21">
        <f t="shared" si="302"/>
        <v>120.3073196411133</v>
      </c>
      <c r="J5212" s="21">
        <f t="shared" si="303"/>
        <v>120.88879665010407</v>
      </c>
    </row>
    <row r="5213" spans="1:10" x14ac:dyDescent="0.3">
      <c r="A5213" s="3">
        <f t="shared" si="304"/>
        <v>2042</v>
      </c>
      <c r="B5213" s="3">
        <v>4</v>
      </c>
      <c r="C5213" s="4">
        <v>2</v>
      </c>
      <c r="D5213">
        <f t="shared" si="297"/>
        <v>1.0048574039403684</v>
      </c>
      <c r="E5213" s="21">
        <f t="shared" si="298"/>
        <v>106.30316162109381</v>
      </c>
      <c r="F5213" s="21">
        <f t="shared" si="299"/>
        <v>106.81951901722573</v>
      </c>
      <c r="G5213" s="21">
        <f t="shared" si="300"/>
        <v>50.94366455078125</v>
      </c>
      <c r="H5213" s="21">
        <f t="shared" si="301"/>
        <v>51.191118507707017</v>
      </c>
      <c r="I5213" s="21">
        <f t="shared" si="302"/>
        <v>120.3073196411133</v>
      </c>
      <c r="J5213" s="21">
        <f t="shared" si="303"/>
        <v>120.8917008895932</v>
      </c>
    </row>
    <row r="5214" spans="1:10" x14ac:dyDescent="0.3">
      <c r="A5214" s="3">
        <f t="shared" si="304"/>
        <v>2042</v>
      </c>
      <c r="B5214" s="3">
        <v>4</v>
      </c>
      <c r="C5214" s="4">
        <v>3</v>
      </c>
      <c r="D5214">
        <f t="shared" si="297"/>
        <v>1.0048525973956541</v>
      </c>
      <c r="E5214" s="21">
        <f t="shared" si="298"/>
        <v>106.30316162109381</v>
      </c>
      <c r="F5214" s="21">
        <f t="shared" si="299"/>
        <v>106.81900806632613</v>
      </c>
      <c r="G5214" s="21">
        <f t="shared" si="300"/>
        <v>50.94366455078125</v>
      </c>
      <c r="H5214" s="21">
        <f t="shared" si="301"/>
        <v>51.190873644705448</v>
      </c>
      <c r="I5214" s="21">
        <f t="shared" si="302"/>
        <v>120.3073196411133</v>
      </c>
      <c r="J5214" s="21">
        <f t="shared" si="303"/>
        <v>120.89112262708188</v>
      </c>
    </row>
    <row r="5215" spans="1:10" x14ac:dyDescent="0.3">
      <c r="A5215" s="3">
        <f t="shared" si="304"/>
        <v>2042</v>
      </c>
      <c r="B5215" s="3">
        <v>4</v>
      </c>
      <c r="C5215" s="4">
        <v>4</v>
      </c>
      <c r="D5215">
        <f t="shared" si="297"/>
        <v>1.0048443225099428</v>
      </c>
      <c r="E5215" s="21">
        <f t="shared" si="298"/>
        <v>106.30316162109381</v>
      </c>
      <c r="F5215" s="21">
        <f t="shared" si="299"/>
        <v>106.81812841981296</v>
      </c>
      <c r="G5215" s="21">
        <f t="shared" si="300"/>
        <v>50.94366455078125</v>
      </c>
      <c r="H5215" s="21">
        <f t="shared" si="301"/>
        <v>51.190452091703577</v>
      </c>
      <c r="I5215" s="21">
        <f t="shared" si="302"/>
        <v>120.3073196411133</v>
      </c>
      <c r="J5215" s="21">
        <f t="shared" si="303"/>
        <v>120.89012709776162</v>
      </c>
    </row>
    <row r="5216" spans="1:10" x14ac:dyDescent="0.3">
      <c r="A5216" s="3">
        <f t="shared" si="304"/>
        <v>2042</v>
      </c>
      <c r="B5216" s="3">
        <v>4</v>
      </c>
      <c r="C5216" s="4">
        <v>5</v>
      </c>
      <c r="D5216">
        <f t="shared" si="297"/>
        <v>1.0048381635523489</v>
      </c>
      <c r="E5216" s="21">
        <f t="shared" si="298"/>
        <v>106.30316162109381</v>
      </c>
      <c r="F5216" s="21">
        <f t="shared" si="299"/>
        <v>106.81747370314844</v>
      </c>
      <c r="G5216" s="21">
        <f t="shared" si="300"/>
        <v>50.94366455078125</v>
      </c>
      <c r="H5216" s="21">
        <f t="shared" si="301"/>
        <v>51.190138331833928</v>
      </c>
      <c r="I5216" s="21">
        <f t="shared" si="302"/>
        <v>120.3073196411133</v>
      </c>
      <c r="J5216" s="21">
        <f t="shared" si="303"/>
        <v>120.88938613008172</v>
      </c>
    </row>
    <row r="5217" spans="1:10" x14ac:dyDescent="0.3">
      <c r="A5217" s="3">
        <f t="shared" si="304"/>
        <v>2042</v>
      </c>
      <c r="B5217" s="3">
        <v>4</v>
      </c>
      <c r="C5217" s="4">
        <v>6</v>
      </c>
      <c r="D5217">
        <f t="shared" si="297"/>
        <v>1.0048368735700344</v>
      </c>
      <c r="E5217" s="21">
        <f t="shared" si="298"/>
        <v>106.30316162109381</v>
      </c>
      <c r="F5217" s="21">
        <f t="shared" si="299"/>
        <v>106.81733657394997</v>
      </c>
      <c r="G5217" s="21">
        <f t="shared" si="300"/>
        <v>50.94366455078125</v>
      </c>
      <c r="H5217" s="21">
        <f t="shared" si="301"/>
        <v>51.190072615407622</v>
      </c>
      <c r="I5217" s="21">
        <f t="shared" si="302"/>
        <v>120.3073196411133</v>
      </c>
      <c r="J5217" s="21">
        <f t="shared" si="303"/>
        <v>120.88923093576707</v>
      </c>
    </row>
    <row r="5218" spans="1:10" x14ac:dyDescent="0.3">
      <c r="A5218" s="3">
        <f t="shared" si="304"/>
        <v>2042</v>
      </c>
      <c r="B5218" s="3">
        <v>4</v>
      </c>
      <c r="C5218" s="4">
        <v>7</v>
      </c>
      <c r="D5218">
        <f t="shared" si="297"/>
        <v>1.0048411321142556</v>
      </c>
      <c r="E5218" s="21">
        <f t="shared" si="298"/>
        <v>84.755462646484375</v>
      </c>
      <c r="F5218" s="21">
        <f t="shared" si="299"/>
        <v>85.165775038560867</v>
      </c>
      <c r="G5218" s="21">
        <f t="shared" si="300"/>
        <v>41.485931396484382</v>
      </c>
      <c r="H5218" s="21">
        <f t="shared" si="301"/>
        <v>41.686770271257707</v>
      </c>
      <c r="I5218" s="21">
        <f t="shared" si="302"/>
        <v>99.806976318359375</v>
      </c>
      <c r="J5218" s="21">
        <f t="shared" si="303"/>
        <v>100.29015507664094</v>
      </c>
    </row>
    <row r="5219" spans="1:10" x14ac:dyDescent="0.3">
      <c r="A5219" s="3">
        <f t="shared" si="304"/>
        <v>2042</v>
      </c>
      <c r="B5219" s="3">
        <v>4</v>
      </c>
      <c r="C5219" s="4">
        <v>8</v>
      </c>
      <c r="D5219">
        <f t="shared" si="297"/>
        <v>1.0048430571775393</v>
      </c>
      <c r="E5219" s="21">
        <f t="shared" si="298"/>
        <v>84.755462646484375</v>
      </c>
      <c r="F5219" s="21">
        <f t="shared" si="299"/>
        <v>85.165938198190091</v>
      </c>
      <c r="G5219" s="21">
        <f t="shared" si="300"/>
        <v>41.485931396484382</v>
      </c>
      <c r="H5219" s="21">
        <f t="shared" si="301"/>
        <v>41.686850134301032</v>
      </c>
      <c r="I5219" s="21">
        <f t="shared" si="302"/>
        <v>99.806976318359375</v>
      </c>
      <c r="J5219" s="21">
        <f t="shared" si="303"/>
        <v>100.2903472113865</v>
      </c>
    </row>
    <row r="5220" spans="1:10" x14ac:dyDescent="0.3">
      <c r="A5220" s="3">
        <f t="shared" si="304"/>
        <v>2042</v>
      </c>
      <c r="B5220" s="3">
        <v>4</v>
      </c>
      <c r="C5220" s="4">
        <v>9</v>
      </c>
      <c r="D5220">
        <f t="shared" si="297"/>
        <v>0.99909931019341824</v>
      </c>
      <c r="E5220" s="21">
        <f t="shared" si="298"/>
        <v>61.460605621337891</v>
      </c>
      <c r="F5220" s="21">
        <f t="shared" si="299"/>
        <v>61.405248680348407</v>
      </c>
      <c r="G5220" s="21">
        <f t="shared" si="300"/>
        <v>36.384029388427727</v>
      </c>
      <c r="H5220" s="21">
        <f t="shared" si="301"/>
        <v>36.3512586640352</v>
      </c>
      <c r="I5220" s="21">
        <f t="shared" si="302"/>
        <v>73.338973999023438</v>
      </c>
      <c r="J5220" s="21">
        <f t="shared" si="303"/>
        <v>73.272918332717353</v>
      </c>
    </row>
    <row r="5221" spans="1:10" x14ac:dyDescent="0.3">
      <c r="A5221" s="3">
        <f t="shared" si="304"/>
        <v>2042</v>
      </c>
      <c r="B5221" s="3">
        <v>4</v>
      </c>
      <c r="C5221" s="4">
        <v>10</v>
      </c>
      <c r="D5221">
        <f t="shared" si="297"/>
        <v>0.99907700977694136</v>
      </c>
      <c r="E5221" s="21">
        <f t="shared" si="298"/>
        <v>61.460605621337891</v>
      </c>
      <c r="F5221" s="21">
        <f t="shared" si="299"/>
        <v>61.403878083246134</v>
      </c>
      <c r="G5221" s="21">
        <f t="shared" si="300"/>
        <v>36.384029388427727</v>
      </c>
      <c r="H5221" s="21">
        <f t="shared" si="301"/>
        <v>36.350447285026732</v>
      </c>
      <c r="I5221" s="21">
        <f t="shared" si="302"/>
        <v>73.338973999023438</v>
      </c>
      <c r="J5221" s="21">
        <f t="shared" si="303"/>
        <v>73.271282843053186</v>
      </c>
    </row>
    <row r="5222" spans="1:10" x14ac:dyDescent="0.3">
      <c r="A5222" s="3">
        <f t="shared" si="304"/>
        <v>2042</v>
      </c>
      <c r="B5222" s="3">
        <v>4</v>
      </c>
      <c r="C5222" s="4">
        <v>11</v>
      </c>
      <c r="D5222">
        <f t="shared" si="297"/>
        <v>0.99910710556244853</v>
      </c>
      <c r="E5222" s="21">
        <f t="shared" si="298"/>
        <v>61.460605621337891</v>
      </c>
      <c r="F5222" s="21">
        <f t="shared" si="299"/>
        <v>61.405727788450051</v>
      </c>
      <c r="G5222" s="21">
        <f t="shared" si="300"/>
        <v>36.384029388427727</v>
      </c>
      <c r="H5222" s="21">
        <f t="shared" si="301"/>
        <v>36.351542290971089</v>
      </c>
      <c r="I5222" s="21">
        <f t="shared" si="302"/>
        <v>73.338973999023438</v>
      </c>
      <c r="J5222" s="21">
        <f t="shared" si="303"/>
        <v>73.273490037083974</v>
      </c>
    </row>
    <row r="5223" spans="1:10" x14ac:dyDescent="0.3">
      <c r="A5223" s="3">
        <f t="shared" si="304"/>
        <v>2042</v>
      </c>
      <c r="B5223" s="3">
        <v>4</v>
      </c>
      <c r="C5223" s="4">
        <v>12</v>
      </c>
      <c r="D5223">
        <f t="shared" si="297"/>
        <v>0.99983760553484113</v>
      </c>
      <c r="E5223" s="21">
        <f t="shared" si="298"/>
        <v>61.460605621337891</v>
      </c>
      <c r="F5223" s="21">
        <f t="shared" si="299"/>
        <v>61.450624759159673</v>
      </c>
      <c r="G5223" s="21">
        <f t="shared" si="300"/>
        <v>36.384029388427727</v>
      </c>
      <c r="H5223" s="21">
        <f t="shared" si="301"/>
        <v>36.37812082343487</v>
      </c>
      <c r="I5223" s="21">
        <f t="shared" si="302"/>
        <v>73.338973999023438</v>
      </c>
      <c r="J5223" s="21">
        <f t="shared" si="303"/>
        <v>73.327064155565566</v>
      </c>
    </row>
    <row r="5224" spans="1:10" x14ac:dyDescent="0.3">
      <c r="A5224" s="3">
        <f t="shared" si="304"/>
        <v>2042</v>
      </c>
      <c r="B5224" s="3">
        <v>4</v>
      </c>
      <c r="C5224" s="4">
        <v>13</v>
      </c>
      <c r="D5224">
        <f t="shared" si="297"/>
        <v>0.99982071462762656</v>
      </c>
      <c r="E5224" s="21">
        <f t="shared" si="298"/>
        <v>61.460605621337891</v>
      </c>
      <c r="F5224" s="21">
        <f t="shared" si="299"/>
        <v>61.449586633772775</v>
      </c>
      <c r="G5224" s="21">
        <f t="shared" si="300"/>
        <v>36.384029388427727</v>
      </c>
      <c r="H5224" s="21">
        <f t="shared" si="301"/>
        <v>36.377506264170378</v>
      </c>
      <c r="I5224" s="21">
        <f t="shared" si="302"/>
        <v>73.338973999023438</v>
      </c>
      <c r="J5224" s="21">
        <f t="shared" si="303"/>
        <v>73.325825393760539</v>
      </c>
    </row>
    <row r="5225" spans="1:10" x14ac:dyDescent="0.3">
      <c r="A5225" s="3">
        <f t="shared" si="304"/>
        <v>2042</v>
      </c>
      <c r="B5225" s="3">
        <v>4</v>
      </c>
      <c r="C5225" s="4">
        <v>14</v>
      </c>
      <c r="D5225">
        <f t="shared" si="297"/>
        <v>0.99982599675071038</v>
      </c>
      <c r="E5225" s="21">
        <f t="shared" si="298"/>
        <v>61.460605621337891</v>
      </c>
      <c r="F5225" s="21">
        <f t="shared" si="299"/>
        <v>61.449911276256472</v>
      </c>
      <c r="G5225" s="21">
        <f t="shared" si="300"/>
        <v>36.384029388427727</v>
      </c>
      <c r="H5225" s="21">
        <f t="shared" si="301"/>
        <v>36.377698449091895</v>
      </c>
      <c r="I5225" s="21">
        <f t="shared" si="302"/>
        <v>73.338973999023438</v>
      </c>
      <c r="J5225" s="21">
        <f t="shared" si="303"/>
        <v>73.326212779248038</v>
      </c>
    </row>
    <row r="5226" spans="1:10" x14ac:dyDescent="0.3">
      <c r="A5226" s="3">
        <f t="shared" si="304"/>
        <v>2042</v>
      </c>
      <c r="B5226" s="3">
        <v>4</v>
      </c>
      <c r="C5226" s="4">
        <v>15</v>
      </c>
      <c r="D5226">
        <f t="shared" si="297"/>
        <v>0.99981947866900456</v>
      </c>
      <c r="E5226" s="21">
        <f t="shared" si="298"/>
        <v>61.460605621337891</v>
      </c>
      <c r="F5226" s="21">
        <f t="shared" si="299"/>
        <v>61.449510671007339</v>
      </c>
      <c r="G5226" s="21">
        <f t="shared" si="300"/>
        <v>36.384029388427727</v>
      </c>
      <c r="H5226" s="21">
        <f t="shared" si="301"/>
        <v>36.37746129501555</v>
      </c>
      <c r="I5226" s="21">
        <f t="shared" si="302"/>
        <v>73.338973999023438</v>
      </c>
      <c r="J5226" s="21">
        <f t="shared" si="303"/>
        <v>73.325734749823297</v>
      </c>
    </row>
    <row r="5227" spans="1:10" x14ac:dyDescent="0.3">
      <c r="A5227" s="3">
        <f t="shared" si="304"/>
        <v>2042</v>
      </c>
      <c r="B5227" s="3">
        <v>4</v>
      </c>
      <c r="C5227" s="4">
        <v>16</v>
      </c>
      <c r="D5227">
        <f t="shared" si="297"/>
        <v>0.99979913425746891</v>
      </c>
      <c r="E5227" s="21">
        <f t="shared" si="298"/>
        <v>61.460605621337891</v>
      </c>
      <c r="F5227" s="21">
        <f t="shared" si="299"/>
        <v>61.448260291153353</v>
      </c>
      <c r="G5227" s="21">
        <f t="shared" si="300"/>
        <v>36.384029388427727</v>
      </c>
      <c r="H5227" s="21">
        <f t="shared" si="301"/>
        <v>36.37672108334835</v>
      </c>
      <c r="I5227" s="21">
        <f t="shared" si="302"/>
        <v>73.338973999023438</v>
      </c>
      <c r="J5227" s="21">
        <f t="shared" si="303"/>
        <v>73.32424271155466</v>
      </c>
    </row>
    <row r="5228" spans="1:10" x14ac:dyDescent="0.3">
      <c r="A5228" s="3">
        <f t="shared" si="304"/>
        <v>2042</v>
      </c>
      <c r="B5228" s="3">
        <v>4</v>
      </c>
      <c r="C5228" s="4">
        <v>17</v>
      </c>
      <c r="D5228">
        <f t="shared" si="297"/>
        <v>0.99905036938454839</v>
      </c>
      <c r="E5228" s="21">
        <f t="shared" si="298"/>
        <v>91.006324768066406</v>
      </c>
      <c r="F5228" s="21">
        <f t="shared" si="299"/>
        <v>90.919902375866911</v>
      </c>
      <c r="G5228" s="21">
        <f t="shared" si="300"/>
        <v>42.996715545654297</v>
      </c>
      <c r="H5228" s="21">
        <f t="shared" si="301"/>
        <v>42.955884548208282</v>
      </c>
      <c r="I5228" s="21">
        <f t="shared" si="302"/>
        <v>106.8388214111328</v>
      </c>
      <c r="J5228" s="21">
        <f t="shared" si="303"/>
        <v>106.73736399540202</v>
      </c>
    </row>
    <row r="5229" spans="1:10" x14ac:dyDescent="0.3">
      <c r="A5229" s="3">
        <f t="shared" si="304"/>
        <v>2042</v>
      </c>
      <c r="B5229" s="3">
        <v>4</v>
      </c>
      <c r="C5229" s="4">
        <v>18</v>
      </c>
      <c r="D5229">
        <f t="shared" si="297"/>
        <v>0.99909917242087665</v>
      </c>
      <c r="E5229" s="21">
        <f t="shared" si="298"/>
        <v>92.483596801757813</v>
      </c>
      <c r="F5229" s="21">
        <f t="shared" si="299"/>
        <v>92.40028502714226</v>
      </c>
      <c r="G5229" s="21">
        <f t="shared" si="300"/>
        <v>43.327350616455078</v>
      </c>
      <c r="H5229" s="21">
        <f t="shared" si="301"/>
        <v>43.288320144089425</v>
      </c>
      <c r="I5229" s="21">
        <f t="shared" si="302"/>
        <v>108.5137939453125</v>
      </c>
      <c r="J5229" s="21">
        <f t="shared" si="303"/>
        <v>108.41604172701125</v>
      </c>
    </row>
    <row r="5230" spans="1:10" x14ac:dyDescent="0.3">
      <c r="A5230" s="3">
        <f t="shared" si="304"/>
        <v>2042</v>
      </c>
      <c r="B5230" s="3">
        <v>4</v>
      </c>
      <c r="C5230" s="4">
        <v>19</v>
      </c>
      <c r="D5230">
        <f t="shared" si="297"/>
        <v>1.0034141047666816</v>
      </c>
      <c r="E5230" s="21">
        <f t="shared" si="298"/>
        <v>106.4230270385742</v>
      </c>
      <c r="F5230" s="21">
        <f t="shared" si="299"/>
        <v>106.78636640247129</v>
      </c>
      <c r="G5230" s="21">
        <f t="shared" si="300"/>
        <v>51.019550323486328</v>
      </c>
      <c r="H5230" s="21">
        <f t="shared" si="301"/>
        <v>51.193736413439694</v>
      </c>
      <c r="I5230" s="21">
        <f t="shared" si="302"/>
        <v>120.5301208496094</v>
      </c>
      <c r="J5230" s="21">
        <f t="shared" si="303"/>
        <v>120.94162330973076</v>
      </c>
    </row>
    <row r="5231" spans="1:10" x14ac:dyDescent="0.3">
      <c r="A5231" s="3">
        <f t="shared" si="304"/>
        <v>2042</v>
      </c>
      <c r="B5231" s="3">
        <v>4</v>
      </c>
      <c r="C5231" s="4">
        <v>20</v>
      </c>
      <c r="D5231">
        <f t="shared" si="297"/>
        <v>1.0034087122898865</v>
      </c>
      <c r="E5231" s="21">
        <f t="shared" si="298"/>
        <v>106.44146728515619</v>
      </c>
      <c r="F5231" s="21">
        <f t="shared" si="299"/>
        <v>106.80429562284465</v>
      </c>
      <c r="G5231" s="21">
        <f t="shared" si="300"/>
        <v>51.031227111816413</v>
      </c>
      <c r="H5231" s="21">
        <f t="shared" si="301"/>
        <v>51.205177882840452</v>
      </c>
      <c r="I5231" s="21">
        <f t="shared" si="302"/>
        <v>120.5643844604492</v>
      </c>
      <c r="J5231" s="21">
        <f t="shared" si="303"/>
        <v>120.97535375948213</v>
      </c>
    </row>
    <row r="5232" spans="1:10" x14ac:dyDescent="0.3">
      <c r="A5232" s="3">
        <f t="shared" si="304"/>
        <v>2042</v>
      </c>
      <c r="B5232" s="3">
        <v>4</v>
      </c>
      <c r="C5232" s="4">
        <v>21</v>
      </c>
      <c r="D5232">
        <f t="shared" si="297"/>
        <v>1.0034122696861487</v>
      </c>
      <c r="E5232" s="21">
        <f t="shared" si="298"/>
        <v>106.44146728515619</v>
      </c>
      <c r="F5232" s="21">
        <f t="shared" si="299"/>
        <v>106.80467427732252</v>
      </c>
      <c r="G5232" s="21">
        <f t="shared" si="300"/>
        <v>51.031227111816413</v>
      </c>
      <c r="H5232" s="21">
        <f t="shared" si="301"/>
        <v>51.205359421137032</v>
      </c>
      <c r="I5232" s="21">
        <f t="shared" si="302"/>
        <v>120.5643844604492</v>
      </c>
      <c r="J5232" s="21">
        <f t="shared" si="303"/>
        <v>120.97578265477277</v>
      </c>
    </row>
    <row r="5233" spans="1:10" x14ac:dyDescent="0.3">
      <c r="A5233" s="3">
        <f t="shared" si="304"/>
        <v>2042</v>
      </c>
      <c r="B5233" s="3">
        <v>4</v>
      </c>
      <c r="C5233" s="4">
        <v>22</v>
      </c>
      <c r="D5233">
        <f t="shared" si="297"/>
        <v>1.0034129412161978</v>
      </c>
      <c r="E5233" s="21">
        <f t="shared" si="298"/>
        <v>106.44146728515619</v>
      </c>
      <c r="F5233" s="21">
        <f t="shared" si="299"/>
        <v>106.80474575596628</v>
      </c>
      <c r="G5233" s="21">
        <f t="shared" si="300"/>
        <v>51.031227111816413</v>
      </c>
      <c r="H5233" s="21">
        <f t="shared" si="301"/>
        <v>51.205393690139488</v>
      </c>
      <c r="I5233" s="21">
        <f t="shared" si="302"/>
        <v>120.5643844604492</v>
      </c>
      <c r="J5233" s="21">
        <f t="shared" si="303"/>
        <v>120.9758636173798</v>
      </c>
    </row>
    <row r="5234" spans="1:10" x14ac:dyDescent="0.3">
      <c r="A5234" s="3">
        <f t="shared" si="304"/>
        <v>2042</v>
      </c>
      <c r="B5234" s="3">
        <v>4</v>
      </c>
      <c r="C5234" s="4">
        <v>23</v>
      </c>
      <c r="D5234">
        <f t="shared" si="297"/>
        <v>1.0034164244099395</v>
      </c>
      <c r="E5234" s="21">
        <f t="shared" si="298"/>
        <v>106.4230270385742</v>
      </c>
      <c r="F5234" s="21">
        <f t="shared" si="299"/>
        <v>106.78661326592844</v>
      </c>
      <c r="G5234" s="21">
        <f t="shared" si="300"/>
        <v>51.019550323486328</v>
      </c>
      <c r="H5234" s="21">
        <f t="shared" si="301"/>
        <v>51.19385476059562</v>
      </c>
      <c r="I5234" s="21">
        <f t="shared" si="302"/>
        <v>120.5301208496094</v>
      </c>
      <c r="J5234" s="21">
        <f t="shared" si="303"/>
        <v>120.94190289661297</v>
      </c>
    </row>
    <row r="5235" spans="1:10" x14ac:dyDescent="0.3">
      <c r="A5235" s="3">
        <f t="shared" si="304"/>
        <v>2042</v>
      </c>
      <c r="B5235" s="3">
        <v>5</v>
      </c>
      <c r="C5235" s="4">
        <v>0</v>
      </c>
      <c r="D5235">
        <f t="shared" si="297"/>
        <v>0.98812634167603608</v>
      </c>
      <c r="E5235" s="21">
        <f t="shared" si="298"/>
        <v>117.1629943847656</v>
      </c>
      <c r="F5235" s="21">
        <f t="shared" si="299"/>
        <v>115.77184102122838</v>
      </c>
      <c r="G5235" s="21">
        <f t="shared" si="300"/>
        <v>56.002758026123047</v>
      </c>
      <c r="H5235" s="21">
        <f t="shared" si="301"/>
        <v>55.337800412121233</v>
      </c>
      <c r="I5235" s="21">
        <f t="shared" si="302"/>
        <v>138.8833312988281</v>
      </c>
      <c r="J5235" s="21">
        <f t="shared" si="303"/>
        <v>137.23427807609193</v>
      </c>
    </row>
    <row r="5236" spans="1:10" x14ac:dyDescent="0.3">
      <c r="A5236" s="3">
        <f t="shared" si="304"/>
        <v>2042</v>
      </c>
      <c r="B5236" s="3">
        <v>5</v>
      </c>
      <c r="C5236" s="4">
        <v>1</v>
      </c>
      <c r="D5236">
        <f t="shared" si="297"/>
        <v>0.99717911039987439</v>
      </c>
      <c r="E5236" s="21">
        <f t="shared" si="298"/>
        <v>116.70318603515619</v>
      </c>
      <c r="F5236" s="21">
        <f t="shared" si="299"/>
        <v>116.3739792313681</v>
      </c>
      <c r="G5236" s="21">
        <f t="shared" si="300"/>
        <v>55.748771667480469</v>
      </c>
      <c r="H5236" s="21">
        <f t="shared" si="301"/>
        <v>55.591510537263893</v>
      </c>
      <c r="I5236" s="21">
        <f t="shared" si="302"/>
        <v>138.43293762207031</v>
      </c>
      <c r="J5236" s="21">
        <f t="shared" si="303"/>
        <v>138.04243358801739</v>
      </c>
    </row>
    <row r="5237" spans="1:10" x14ac:dyDescent="0.3">
      <c r="A5237" s="3">
        <f t="shared" si="304"/>
        <v>2042</v>
      </c>
      <c r="B5237" s="3">
        <v>5</v>
      </c>
      <c r="C5237" s="4">
        <v>2</v>
      </c>
      <c r="D5237">
        <f t="shared" si="297"/>
        <v>0.99718394051053727</v>
      </c>
      <c r="E5237" s="21">
        <f t="shared" si="298"/>
        <v>116.70318603515619</v>
      </c>
      <c r="F5237" s="21">
        <f t="shared" si="299"/>
        <v>116.37454292067136</v>
      </c>
      <c r="G5237" s="21">
        <f t="shared" si="300"/>
        <v>55.748771667480469</v>
      </c>
      <c r="H5237" s="21">
        <f t="shared" si="301"/>
        <v>55.591779810000368</v>
      </c>
      <c r="I5237" s="21">
        <f t="shared" si="302"/>
        <v>138.43293762207031</v>
      </c>
      <c r="J5237" s="21">
        <f t="shared" si="303"/>
        <v>138.04310223442548</v>
      </c>
    </row>
    <row r="5238" spans="1:10" x14ac:dyDescent="0.3">
      <c r="A5238" s="3">
        <f t="shared" si="304"/>
        <v>2042</v>
      </c>
      <c r="B5238" s="3">
        <v>5</v>
      </c>
      <c r="C5238" s="4">
        <v>3</v>
      </c>
      <c r="D5238">
        <f t="shared" si="297"/>
        <v>0.99717565357358828</v>
      </c>
      <c r="E5238" s="21">
        <f t="shared" si="298"/>
        <v>116.70318603515619</v>
      </c>
      <c r="F5238" s="21">
        <f t="shared" si="299"/>
        <v>116.37357580872694</v>
      </c>
      <c r="G5238" s="21">
        <f t="shared" si="300"/>
        <v>55.748771667480469</v>
      </c>
      <c r="H5238" s="21">
        <f t="shared" si="301"/>
        <v>55.591317823444577</v>
      </c>
      <c r="I5238" s="21">
        <f t="shared" si="302"/>
        <v>138.43293762207031</v>
      </c>
      <c r="J5238" s="21">
        <f t="shared" si="303"/>
        <v>138.04195504939975</v>
      </c>
    </row>
    <row r="5239" spans="1:10" x14ac:dyDescent="0.3">
      <c r="A5239" s="3">
        <f t="shared" si="304"/>
        <v>2042</v>
      </c>
      <c r="B5239" s="3">
        <v>5</v>
      </c>
      <c r="C5239" s="4">
        <v>4</v>
      </c>
      <c r="D5239">
        <f t="shared" si="297"/>
        <v>0.99719689951205537</v>
      </c>
      <c r="E5239" s="21">
        <f t="shared" si="298"/>
        <v>116.70318603515619</v>
      </c>
      <c r="F5239" s="21">
        <f t="shared" si="299"/>
        <v>116.37605527743635</v>
      </c>
      <c r="G5239" s="21">
        <f t="shared" si="300"/>
        <v>55.748771667480469</v>
      </c>
      <c r="H5239" s="21">
        <f t="shared" si="301"/>
        <v>55.592502258417042</v>
      </c>
      <c r="I5239" s="21">
        <f t="shared" si="302"/>
        <v>138.43293762207031</v>
      </c>
      <c r="J5239" s="21">
        <f t="shared" si="303"/>
        <v>138.04489618707427</v>
      </c>
    </row>
    <row r="5240" spans="1:10" x14ac:dyDescent="0.3">
      <c r="A5240" s="3">
        <f t="shared" si="304"/>
        <v>2042</v>
      </c>
      <c r="B5240" s="3">
        <v>5</v>
      </c>
      <c r="C5240" s="4">
        <v>5</v>
      </c>
      <c r="D5240">
        <f t="shared" si="297"/>
        <v>0.99718450426648431</v>
      </c>
      <c r="E5240" s="21">
        <f t="shared" si="298"/>
        <v>116.70318603515619</v>
      </c>
      <c r="F5240" s="21">
        <f t="shared" si="299"/>
        <v>116.37460871278653</v>
      </c>
      <c r="G5240" s="21">
        <f t="shared" si="300"/>
        <v>55.748771667480469</v>
      </c>
      <c r="H5240" s="21">
        <f t="shared" si="301"/>
        <v>55.591811238701936</v>
      </c>
      <c r="I5240" s="21">
        <f t="shared" si="302"/>
        <v>138.43293762207031</v>
      </c>
      <c r="J5240" s="21">
        <f t="shared" si="303"/>
        <v>138.04318027681734</v>
      </c>
    </row>
    <row r="5241" spans="1:10" x14ac:dyDescent="0.3">
      <c r="A5241" s="3">
        <f t="shared" si="304"/>
        <v>2042</v>
      </c>
      <c r="B5241" s="3">
        <v>5</v>
      </c>
      <c r="C5241" s="4">
        <v>6</v>
      </c>
      <c r="D5241">
        <f t="shared" si="297"/>
        <v>0.99718810963626436</v>
      </c>
      <c r="E5241" s="21">
        <f t="shared" si="298"/>
        <v>116.70318603515619</v>
      </c>
      <c r="F5241" s="21">
        <f t="shared" si="299"/>
        <v>116.37502947092669</v>
      </c>
      <c r="G5241" s="21">
        <f t="shared" si="300"/>
        <v>55.748771667480469</v>
      </c>
      <c r="H5241" s="21">
        <f t="shared" si="301"/>
        <v>55.592012233638584</v>
      </c>
      <c r="I5241" s="21">
        <f t="shared" si="302"/>
        <v>138.43293762207031</v>
      </c>
      <c r="J5241" s="21">
        <f t="shared" si="303"/>
        <v>138.04367937874719</v>
      </c>
    </row>
    <row r="5242" spans="1:10" x14ac:dyDescent="0.3">
      <c r="A5242" s="3">
        <f t="shared" si="304"/>
        <v>2042</v>
      </c>
      <c r="B5242" s="3">
        <v>5</v>
      </c>
      <c r="C5242" s="4">
        <v>7</v>
      </c>
      <c r="D5242">
        <f t="shared" si="297"/>
        <v>0.99718589378739886</v>
      </c>
      <c r="E5242" s="21">
        <f t="shared" si="298"/>
        <v>61.532096862792969</v>
      </c>
      <c r="F5242" s="21">
        <f t="shared" si="299"/>
        <v>61.35893900673701</v>
      </c>
      <c r="G5242" s="21">
        <f t="shared" si="300"/>
        <v>28.595676422119141</v>
      </c>
      <c r="H5242" s="21">
        <f t="shared" si="301"/>
        <v>28.515205151446125</v>
      </c>
      <c r="I5242" s="21">
        <f t="shared" si="302"/>
        <v>69.713691711425781</v>
      </c>
      <c r="J5242" s="21">
        <f t="shared" si="303"/>
        <v>69.517509978477293</v>
      </c>
    </row>
    <row r="5243" spans="1:10" x14ac:dyDescent="0.3">
      <c r="A5243" s="3">
        <f t="shared" si="304"/>
        <v>2042</v>
      </c>
      <c r="B5243" s="3">
        <v>5</v>
      </c>
      <c r="C5243" s="4">
        <v>8</v>
      </c>
      <c r="D5243">
        <f t="shared" si="297"/>
        <v>0.99719269356353624</v>
      </c>
      <c r="E5243" s="21">
        <f t="shared" si="298"/>
        <v>64.231185913085938</v>
      </c>
      <c r="F5243" s="21">
        <f t="shared" si="299"/>
        <v>64.050869291450425</v>
      </c>
      <c r="G5243" s="21">
        <f t="shared" si="300"/>
        <v>29.745113372802731</v>
      </c>
      <c r="H5243" s="21">
        <f t="shared" si="301"/>
        <v>29.661609724577918</v>
      </c>
      <c r="I5243" s="21">
        <f t="shared" si="302"/>
        <v>72.761260986328125</v>
      </c>
      <c r="J5243" s="21">
        <f t="shared" si="303"/>
        <v>72.556997830035982</v>
      </c>
    </row>
    <row r="5244" spans="1:10" x14ac:dyDescent="0.3">
      <c r="A5244" s="3">
        <f t="shared" si="304"/>
        <v>2042</v>
      </c>
      <c r="B5244" s="3">
        <v>5</v>
      </c>
      <c r="C5244" s="4">
        <v>9</v>
      </c>
      <c r="D5244">
        <f t="shared" si="297"/>
        <v>0.99929066300823677</v>
      </c>
      <c r="E5244" s="21">
        <f t="shared" si="298"/>
        <v>72.165214538574219</v>
      </c>
      <c r="F5244" s="21">
        <f t="shared" si="299"/>
        <v>72.114025082383478</v>
      </c>
      <c r="G5244" s="21">
        <f t="shared" si="300"/>
        <v>33.197052001953118</v>
      </c>
      <c r="H5244" s="21">
        <f t="shared" si="301"/>
        <v>33.173504104950645</v>
      </c>
      <c r="I5244" s="21">
        <f t="shared" si="302"/>
        <v>81.743629455566406</v>
      </c>
      <c r="J5244" s="21">
        <f t="shared" si="303"/>
        <v>81.685645675352589</v>
      </c>
    </row>
    <row r="5245" spans="1:10" x14ac:dyDescent="0.3">
      <c r="A5245" s="3">
        <f t="shared" si="304"/>
        <v>2042</v>
      </c>
      <c r="B5245" s="3">
        <v>5</v>
      </c>
      <c r="C5245" s="4">
        <v>10</v>
      </c>
      <c r="D5245">
        <f t="shared" si="297"/>
        <v>0.99930903438514562</v>
      </c>
      <c r="E5245" s="21">
        <f t="shared" si="298"/>
        <v>72.165214538574219</v>
      </c>
      <c r="F5245" s="21">
        <f t="shared" si="299"/>
        <v>72.115350856739468</v>
      </c>
      <c r="G5245" s="21">
        <f t="shared" si="300"/>
        <v>33.197052001953118</v>
      </c>
      <c r="H5245" s="21">
        <f t="shared" si="301"/>
        <v>33.174113980505233</v>
      </c>
      <c r="I5245" s="21">
        <f t="shared" si="302"/>
        <v>81.743629455566406</v>
      </c>
      <c r="J5245" s="21">
        <f t="shared" si="303"/>
        <v>81.687147418379212</v>
      </c>
    </row>
    <row r="5246" spans="1:10" x14ac:dyDescent="0.3">
      <c r="A5246" s="3">
        <f t="shared" si="304"/>
        <v>2042</v>
      </c>
      <c r="B5246" s="3">
        <v>5</v>
      </c>
      <c r="C5246" s="4">
        <v>11</v>
      </c>
      <c r="D5246">
        <f t="shared" si="297"/>
        <v>0.99922530301489199</v>
      </c>
      <c r="E5246" s="21">
        <f t="shared" si="298"/>
        <v>85.362594604492188</v>
      </c>
      <c r="F5246" s="21">
        <f t="shared" si="299"/>
        <v>85.296464459811091</v>
      </c>
      <c r="G5246" s="21">
        <f t="shared" si="300"/>
        <v>38.95086669921875</v>
      </c>
      <c r="H5246" s="21">
        <f t="shared" si="301"/>
        <v>38.920691580219518</v>
      </c>
      <c r="I5246" s="21">
        <f t="shared" si="302"/>
        <v>96.688705444335938</v>
      </c>
      <c r="J5246" s="21">
        <f t="shared" si="303"/>
        <v>96.613800995734209</v>
      </c>
    </row>
    <row r="5247" spans="1:10" x14ac:dyDescent="0.3">
      <c r="A5247" s="3">
        <f t="shared" si="304"/>
        <v>2042</v>
      </c>
      <c r="B5247" s="3">
        <v>5</v>
      </c>
      <c r="C5247" s="4">
        <v>12</v>
      </c>
      <c r="D5247">
        <f t="shared" si="297"/>
        <v>0.99912965923634811</v>
      </c>
      <c r="E5247" s="21">
        <f t="shared" si="298"/>
        <v>85.362594604492188</v>
      </c>
      <c r="F5247" s="21">
        <f t="shared" si="299"/>
        <v>85.288300058716814</v>
      </c>
      <c r="G5247" s="21">
        <f t="shared" si="300"/>
        <v>38.95086669921875</v>
      </c>
      <c r="H5247" s="21">
        <f t="shared" si="301"/>
        <v>38.91696617215085</v>
      </c>
      <c r="I5247" s="21">
        <f t="shared" si="302"/>
        <v>96.688705444335938</v>
      </c>
      <c r="J5247" s="21">
        <f t="shared" si="303"/>
        <v>96.604553322602996</v>
      </c>
    </row>
    <row r="5248" spans="1:10" x14ac:dyDescent="0.3">
      <c r="A5248" s="3">
        <f t="shared" si="304"/>
        <v>2042</v>
      </c>
      <c r="B5248" s="3">
        <v>5</v>
      </c>
      <c r="C5248" s="4">
        <v>13</v>
      </c>
      <c r="D5248">
        <f t="shared" si="297"/>
        <v>0.99907882494244526</v>
      </c>
      <c r="E5248" s="21">
        <f t="shared" si="298"/>
        <v>85.362594604492188</v>
      </c>
      <c r="F5248" s="21">
        <f t="shared" si="299"/>
        <v>85.283960711494373</v>
      </c>
      <c r="G5248" s="21">
        <f t="shared" si="300"/>
        <v>38.95086669921875</v>
      </c>
      <c r="H5248" s="21">
        <f t="shared" si="301"/>
        <v>38.914986132345291</v>
      </c>
      <c r="I5248" s="21">
        <f t="shared" si="302"/>
        <v>96.688705444335938</v>
      </c>
      <c r="J5248" s="21">
        <f t="shared" si="303"/>
        <v>96.599638220533365</v>
      </c>
    </row>
    <row r="5249" spans="1:10" x14ac:dyDescent="0.3">
      <c r="A5249" s="3">
        <f t="shared" si="304"/>
        <v>2042</v>
      </c>
      <c r="B5249" s="3">
        <v>5</v>
      </c>
      <c r="C5249" s="4">
        <v>14</v>
      </c>
      <c r="D5249">
        <f t="shared" si="297"/>
        <v>0.99900350176185226</v>
      </c>
      <c r="E5249" s="21">
        <f t="shared" si="298"/>
        <v>85.359039306640625</v>
      </c>
      <c r="F5249" s="21">
        <f t="shared" si="299"/>
        <v>85.273979174361571</v>
      </c>
      <c r="G5249" s="21">
        <f t="shared" si="300"/>
        <v>38.950946807861328</v>
      </c>
      <c r="H5249" s="21">
        <f t="shared" si="301"/>
        <v>38.912132257993107</v>
      </c>
      <c r="I5249" s="21">
        <f t="shared" si="302"/>
        <v>96.685226440429688</v>
      </c>
      <c r="J5249" s="21">
        <f t="shared" si="303"/>
        <v>96.58887978262689</v>
      </c>
    </row>
    <row r="5250" spans="1:10" x14ac:dyDescent="0.3">
      <c r="A5250" s="3">
        <f t="shared" si="304"/>
        <v>2042</v>
      </c>
      <c r="B5250" s="3">
        <v>5</v>
      </c>
      <c r="C5250" s="4">
        <v>15</v>
      </c>
      <c r="D5250">
        <f t="shared" si="297"/>
        <v>0.99909762035859806</v>
      </c>
      <c r="E5250" s="21">
        <f t="shared" si="298"/>
        <v>85.359039306640625</v>
      </c>
      <c r="F5250" s="21">
        <f t="shared" si="299"/>
        <v>85.282013047360678</v>
      </c>
      <c r="G5250" s="21">
        <f t="shared" si="300"/>
        <v>38.950946807861328</v>
      </c>
      <c r="H5250" s="21">
        <f t="shared" si="301"/>
        <v>38.915798266448583</v>
      </c>
      <c r="I5250" s="21">
        <f t="shared" si="302"/>
        <v>96.685226440429688</v>
      </c>
      <c r="J5250" s="21">
        <f t="shared" si="303"/>
        <v>96.597979660465512</v>
      </c>
    </row>
    <row r="5251" spans="1:10" x14ac:dyDescent="0.3">
      <c r="A5251" s="3">
        <f t="shared" si="304"/>
        <v>2042</v>
      </c>
      <c r="B5251" s="3">
        <v>5</v>
      </c>
      <c r="C5251" s="4">
        <v>16</v>
      </c>
      <c r="D5251">
        <f t="shared" si="297"/>
        <v>0.9989223209027347</v>
      </c>
      <c r="E5251" s="21">
        <f t="shared" si="298"/>
        <v>85.359039306640625</v>
      </c>
      <c r="F5251" s="21">
        <f t="shared" si="299"/>
        <v>85.267049654217217</v>
      </c>
      <c r="G5251" s="21">
        <f t="shared" si="300"/>
        <v>38.950946807861328</v>
      </c>
      <c r="H5251" s="21">
        <f t="shared" si="301"/>
        <v>38.908970186667801</v>
      </c>
      <c r="I5251" s="21">
        <f t="shared" si="302"/>
        <v>96.685226440429688</v>
      </c>
      <c r="J5251" s="21">
        <f t="shared" si="303"/>
        <v>96.581030792880469</v>
      </c>
    </row>
    <row r="5252" spans="1:10" x14ac:dyDescent="0.3">
      <c r="A5252" s="3">
        <f t="shared" si="304"/>
        <v>2042</v>
      </c>
      <c r="B5252" s="3">
        <v>5</v>
      </c>
      <c r="C5252" s="4">
        <v>17</v>
      </c>
      <c r="D5252">
        <f t="shared" si="297"/>
        <v>0.99923028315882045</v>
      </c>
      <c r="E5252" s="21">
        <f t="shared" si="298"/>
        <v>85.359039306640625</v>
      </c>
      <c r="F5252" s="21">
        <f t="shared" si="299"/>
        <v>85.293337016539397</v>
      </c>
      <c r="G5252" s="21">
        <f t="shared" si="300"/>
        <v>38.950946807861328</v>
      </c>
      <c r="H5252" s="21">
        <f t="shared" si="301"/>
        <v>38.920965608123431</v>
      </c>
      <c r="I5252" s="21">
        <f t="shared" si="302"/>
        <v>96.685226440429688</v>
      </c>
      <c r="J5252" s="21">
        <f t="shared" si="303"/>
        <v>96.610806193345226</v>
      </c>
    </row>
    <row r="5253" spans="1:10" x14ac:dyDescent="0.3">
      <c r="A5253" s="3">
        <f t="shared" si="304"/>
        <v>2042</v>
      </c>
      <c r="B5253" s="3">
        <v>5</v>
      </c>
      <c r="C5253" s="4">
        <v>18</v>
      </c>
      <c r="D5253">
        <f t="shared" si="297"/>
        <v>0.99929054817106178</v>
      </c>
      <c r="E5253" s="21">
        <f t="shared" si="298"/>
        <v>117.33241271972661</v>
      </c>
      <c r="F5253" s="21">
        <f t="shared" si="299"/>
        <v>117.24917102492886</v>
      </c>
      <c r="G5253" s="21">
        <f t="shared" si="300"/>
        <v>56.096321105957031</v>
      </c>
      <c r="H5253" s="21">
        <f t="shared" si="301"/>
        <v>56.056523468351706</v>
      </c>
      <c r="I5253" s="21">
        <f t="shared" si="302"/>
        <v>139.0492858886719</v>
      </c>
      <c r="J5253" s="21">
        <f t="shared" si="303"/>
        <v>138.95063711848564</v>
      </c>
    </row>
    <row r="5254" spans="1:10" x14ac:dyDescent="0.3">
      <c r="A5254" s="3">
        <f t="shared" si="304"/>
        <v>2042</v>
      </c>
      <c r="B5254" s="3">
        <v>5</v>
      </c>
      <c r="C5254" s="4">
        <v>19</v>
      </c>
      <c r="D5254">
        <f t="shared" si="297"/>
        <v>0.98706739897000306</v>
      </c>
      <c r="E5254" s="21">
        <f t="shared" si="298"/>
        <v>117.4534378051758</v>
      </c>
      <c r="F5254" s="21">
        <f t="shared" si="299"/>
        <v>115.93445935443989</v>
      </c>
      <c r="G5254" s="21">
        <f t="shared" si="300"/>
        <v>56.163169860839837</v>
      </c>
      <c r="H5254" s="21">
        <f t="shared" si="301"/>
        <v>55.43683399244965</v>
      </c>
      <c r="I5254" s="21">
        <f t="shared" si="302"/>
        <v>139.1678161621094</v>
      </c>
      <c r="J5254" s="21">
        <f t="shared" si="303"/>
        <v>137.36801431946887</v>
      </c>
    </row>
    <row r="5255" spans="1:10" x14ac:dyDescent="0.3">
      <c r="A5255" s="3">
        <f t="shared" si="304"/>
        <v>2042</v>
      </c>
      <c r="B5255" s="3">
        <v>5</v>
      </c>
      <c r="C5255" s="4">
        <v>20</v>
      </c>
      <c r="D5255">
        <f t="shared" si="297"/>
        <v>0.98707389103358179</v>
      </c>
      <c r="E5255" s="21">
        <f t="shared" si="298"/>
        <v>117.4534378051758</v>
      </c>
      <c r="F5255" s="21">
        <f t="shared" si="299"/>
        <v>115.93522186962566</v>
      </c>
      <c r="G5255" s="21">
        <f t="shared" si="300"/>
        <v>56.163169860839837</v>
      </c>
      <c r="H5255" s="21">
        <f t="shared" si="301"/>
        <v>55.437198607319168</v>
      </c>
      <c r="I5255" s="21">
        <f t="shared" si="302"/>
        <v>139.1678161621094</v>
      </c>
      <c r="J5255" s="21">
        <f t="shared" si="303"/>
        <v>137.36891780577952</v>
      </c>
    </row>
    <row r="5256" spans="1:10" x14ac:dyDescent="0.3">
      <c r="A5256" s="3">
        <f t="shared" si="304"/>
        <v>2042</v>
      </c>
      <c r="B5256" s="3">
        <v>5</v>
      </c>
      <c r="C5256" s="4">
        <v>21</v>
      </c>
      <c r="D5256">
        <f t="shared" si="297"/>
        <v>0.98707118570742447</v>
      </c>
      <c r="E5256" s="21">
        <f t="shared" si="298"/>
        <v>117.4534378051758</v>
      </c>
      <c r="F5256" s="21">
        <f t="shared" si="299"/>
        <v>115.93490411976811</v>
      </c>
      <c r="G5256" s="21">
        <f t="shared" si="300"/>
        <v>56.163169860839837</v>
      </c>
      <c r="H5256" s="21">
        <f t="shared" si="301"/>
        <v>55.43704666762666</v>
      </c>
      <c r="I5256" s="21">
        <f t="shared" si="302"/>
        <v>139.1678161621094</v>
      </c>
      <c r="J5256" s="21">
        <f t="shared" si="303"/>
        <v>137.36854131144619</v>
      </c>
    </row>
    <row r="5257" spans="1:10" x14ac:dyDescent="0.3">
      <c r="A5257" s="3">
        <f t="shared" si="304"/>
        <v>2042</v>
      </c>
      <c r="B5257" s="3">
        <v>5</v>
      </c>
      <c r="C5257" s="4">
        <v>22</v>
      </c>
      <c r="D5257">
        <f t="shared" si="297"/>
        <v>0.98706656647982161</v>
      </c>
      <c r="E5257" s="21">
        <f t="shared" si="298"/>
        <v>117.4534378051758</v>
      </c>
      <c r="F5257" s="21">
        <f t="shared" si="299"/>
        <v>115.93436157560615</v>
      </c>
      <c r="G5257" s="21">
        <f t="shared" si="300"/>
        <v>56.163169860839837</v>
      </c>
      <c r="H5257" s="21">
        <f t="shared" si="301"/>
        <v>55.436787237162179</v>
      </c>
      <c r="I5257" s="21">
        <f t="shared" si="302"/>
        <v>139.1678161621094</v>
      </c>
      <c r="J5257" s="21">
        <f t="shared" si="303"/>
        <v>137.36789846362836</v>
      </c>
    </row>
    <row r="5258" spans="1:10" x14ac:dyDescent="0.3">
      <c r="A5258" s="3">
        <f t="shared" si="304"/>
        <v>2042</v>
      </c>
      <c r="B5258" s="3">
        <v>5</v>
      </c>
      <c r="C5258" s="4">
        <v>23</v>
      </c>
      <c r="D5258">
        <f t="shared" si="297"/>
        <v>0.98707189312515708</v>
      </c>
      <c r="E5258" s="21">
        <f t="shared" si="298"/>
        <v>117.4534378051758</v>
      </c>
      <c r="F5258" s="21">
        <f t="shared" si="299"/>
        <v>115.93498720841276</v>
      </c>
      <c r="G5258" s="21">
        <f t="shared" si="300"/>
        <v>56.163169860839837</v>
      </c>
      <c r="H5258" s="21">
        <f t="shared" si="301"/>
        <v>55.43708639844894</v>
      </c>
      <c r="I5258" s="21">
        <f t="shared" si="302"/>
        <v>139.1678161621094</v>
      </c>
      <c r="J5258" s="21">
        <f t="shared" si="303"/>
        <v>137.36863976122717</v>
      </c>
    </row>
    <row r="5259" spans="1:10" x14ac:dyDescent="0.3">
      <c r="A5259" s="3">
        <f t="shared" si="304"/>
        <v>2042</v>
      </c>
      <c r="B5259" s="3">
        <v>6</v>
      </c>
      <c r="C5259" s="4">
        <v>0</v>
      </c>
      <c r="D5259">
        <f t="shared" si="297"/>
        <v>0.98374326371024123</v>
      </c>
      <c r="E5259" s="21">
        <f t="shared" si="298"/>
        <v>122.9303665161133</v>
      </c>
      <c r="F5259" s="21">
        <f t="shared" si="299"/>
        <v>120.93191996565746</v>
      </c>
      <c r="G5259" s="21">
        <f t="shared" si="300"/>
        <v>64.991020202636719</v>
      </c>
      <c r="H5259" s="21">
        <f t="shared" si="301"/>
        <v>63.934478326000068</v>
      </c>
      <c r="I5259" s="21">
        <f t="shared" si="302"/>
        <v>149.31866455078119</v>
      </c>
      <c r="J5259" s="21">
        <f t="shared" si="303"/>
        <v>146.89123039804019</v>
      </c>
    </row>
    <row r="5260" spans="1:10" x14ac:dyDescent="0.3">
      <c r="A5260" s="3">
        <f t="shared" si="304"/>
        <v>2042</v>
      </c>
      <c r="B5260" s="3">
        <v>6</v>
      </c>
      <c r="C5260" s="4">
        <v>1</v>
      </c>
      <c r="D5260">
        <f t="shared" si="297"/>
        <v>0.9957066804411745</v>
      </c>
      <c r="E5260" s="21">
        <f t="shared" si="298"/>
        <v>122.8782958984375</v>
      </c>
      <c r="F5260" s="21">
        <f t="shared" si="299"/>
        <v>122.35074010730159</v>
      </c>
      <c r="G5260" s="21">
        <f t="shared" si="300"/>
        <v>64.968299865722656</v>
      </c>
      <c r="H5260" s="21">
        <f t="shared" si="301"/>
        <v>64.689370193205505</v>
      </c>
      <c r="I5260" s="21">
        <f t="shared" si="302"/>
        <v>149.26710510253909</v>
      </c>
      <c r="J5260" s="21">
        <f t="shared" si="303"/>
        <v>148.62625372071309</v>
      </c>
    </row>
    <row r="5261" spans="1:10" x14ac:dyDescent="0.3">
      <c r="A5261" s="3">
        <f t="shared" si="304"/>
        <v>2042</v>
      </c>
      <c r="B5261" s="3">
        <v>6</v>
      </c>
      <c r="C5261" s="4">
        <v>2</v>
      </c>
      <c r="D5261">
        <f t="shared" si="297"/>
        <v>0.99570684122086495</v>
      </c>
      <c r="E5261" s="21">
        <f t="shared" si="298"/>
        <v>122.8782958984375</v>
      </c>
      <c r="F5261" s="21">
        <f t="shared" si="299"/>
        <v>122.35075986363597</v>
      </c>
      <c r="G5261" s="21">
        <f t="shared" si="300"/>
        <v>64.968299865722656</v>
      </c>
      <c r="H5261" s="21">
        <f t="shared" si="301"/>
        <v>64.689380638788649</v>
      </c>
      <c r="I5261" s="21">
        <f t="shared" si="302"/>
        <v>149.26710510253909</v>
      </c>
      <c r="J5261" s="21">
        <f t="shared" si="303"/>
        <v>148.62627771983205</v>
      </c>
    </row>
    <row r="5262" spans="1:10" x14ac:dyDescent="0.3">
      <c r="A5262" s="3">
        <f t="shared" si="304"/>
        <v>2042</v>
      </c>
      <c r="B5262" s="3">
        <v>6</v>
      </c>
      <c r="C5262" s="4">
        <v>3</v>
      </c>
      <c r="D5262">
        <f t="shared" si="297"/>
        <v>0.99571025037815397</v>
      </c>
      <c r="E5262" s="21">
        <f t="shared" si="298"/>
        <v>122.8782958984375</v>
      </c>
      <c r="F5262" s="21">
        <f t="shared" si="299"/>
        <v>122.35117877507409</v>
      </c>
      <c r="G5262" s="21">
        <f t="shared" si="300"/>
        <v>64.968299865722656</v>
      </c>
      <c r="H5262" s="21">
        <f t="shared" si="301"/>
        <v>64.68960212594169</v>
      </c>
      <c r="I5262" s="21">
        <f t="shared" si="302"/>
        <v>149.26710510253909</v>
      </c>
      <c r="J5262" s="21">
        <f t="shared" si="303"/>
        <v>148.62678659487142</v>
      </c>
    </row>
    <row r="5263" spans="1:10" x14ac:dyDescent="0.3">
      <c r="A5263" s="3">
        <f t="shared" si="304"/>
        <v>2042</v>
      </c>
      <c r="B5263" s="3">
        <v>6</v>
      </c>
      <c r="C5263" s="4">
        <v>4</v>
      </c>
      <c r="D5263">
        <f t="shared" si="297"/>
        <v>0.99571189958098905</v>
      </c>
      <c r="E5263" s="21">
        <f t="shared" si="298"/>
        <v>122.8782958984375</v>
      </c>
      <c r="F5263" s="21">
        <f t="shared" si="299"/>
        <v>122.35138142630805</v>
      </c>
      <c r="G5263" s="21">
        <f t="shared" si="300"/>
        <v>64.968299865722656</v>
      </c>
      <c r="H5263" s="21">
        <f t="shared" si="301"/>
        <v>64.689709271846027</v>
      </c>
      <c r="I5263" s="21">
        <f t="shared" si="302"/>
        <v>149.26710510253909</v>
      </c>
      <c r="J5263" s="21">
        <f t="shared" si="303"/>
        <v>148.62703276660434</v>
      </c>
    </row>
    <row r="5264" spans="1:10" x14ac:dyDescent="0.3">
      <c r="A5264" s="3">
        <f t="shared" si="304"/>
        <v>2042</v>
      </c>
      <c r="B5264" s="3">
        <v>6</v>
      </c>
      <c r="C5264" s="4">
        <v>5</v>
      </c>
      <c r="D5264">
        <f t="shared" si="297"/>
        <v>0.99570535483968958</v>
      </c>
      <c r="E5264" s="21">
        <f t="shared" si="298"/>
        <v>122.8782958984375</v>
      </c>
      <c r="F5264" s="21">
        <f t="shared" si="299"/>
        <v>122.35057721965008</v>
      </c>
      <c r="G5264" s="21">
        <f t="shared" si="300"/>
        <v>64.968299865722656</v>
      </c>
      <c r="H5264" s="21">
        <f t="shared" si="301"/>
        <v>64.689284071130729</v>
      </c>
      <c r="I5264" s="21">
        <f t="shared" si="302"/>
        <v>149.26710510253909</v>
      </c>
      <c r="J5264" s="21">
        <f t="shared" si="303"/>
        <v>148.62605585201692</v>
      </c>
    </row>
    <row r="5265" spans="1:10" x14ac:dyDescent="0.3">
      <c r="A5265" s="3">
        <f t="shared" si="304"/>
        <v>2042</v>
      </c>
      <c r="B5265" s="3">
        <v>6</v>
      </c>
      <c r="C5265" s="4">
        <v>6</v>
      </c>
      <c r="D5265">
        <f t="shared" si="297"/>
        <v>0.99571119418383036</v>
      </c>
      <c r="E5265" s="21">
        <f t="shared" si="298"/>
        <v>122.8782958984375</v>
      </c>
      <c r="F5265" s="21">
        <f t="shared" si="299"/>
        <v>122.35129474830727</v>
      </c>
      <c r="G5265" s="21">
        <f t="shared" si="300"/>
        <v>64.968299865722656</v>
      </c>
      <c r="H5265" s="21">
        <f t="shared" si="301"/>
        <v>64.689663443391893</v>
      </c>
      <c r="I5265" s="21">
        <f t="shared" si="302"/>
        <v>149.26710510253909</v>
      </c>
      <c r="J5265" s="21">
        <f t="shared" si="303"/>
        <v>148.62692747401252</v>
      </c>
    </row>
    <row r="5266" spans="1:10" x14ac:dyDescent="0.3">
      <c r="A5266" s="3">
        <f t="shared" si="304"/>
        <v>2042</v>
      </c>
      <c r="B5266" s="3">
        <v>6</v>
      </c>
      <c r="C5266" s="4">
        <v>7</v>
      </c>
      <c r="D5266">
        <f t="shared" si="297"/>
        <v>0.99570398498027046</v>
      </c>
      <c r="E5266" s="21">
        <f t="shared" si="298"/>
        <v>123.2601623535156</v>
      </c>
      <c r="F5266" s="21">
        <f t="shared" si="299"/>
        <v>122.73063484471059</v>
      </c>
      <c r="G5266" s="21">
        <f t="shared" si="300"/>
        <v>65.134994506835938</v>
      </c>
      <c r="H5266" s="21">
        <f t="shared" si="301"/>
        <v>64.855173592124572</v>
      </c>
      <c r="I5266" s="21">
        <f t="shared" si="302"/>
        <v>149.64555358886719</v>
      </c>
      <c r="J5266" s="21">
        <f t="shared" si="303"/>
        <v>149.00267404301368</v>
      </c>
    </row>
    <row r="5267" spans="1:10" x14ac:dyDescent="0.3">
      <c r="A5267" s="3">
        <f t="shared" si="304"/>
        <v>2042</v>
      </c>
      <c r="B5267" s="3">
        <v>6</v>
      </c>
      <c r="C5267" s="4">
        <v>8</v>
      </c>
      <c r="D5267">
        <f t="shared" si="297"/>
        <v>0.99570241649165336</v>
      </c>
      <c r="E5267" s="21">
        <f t="shared" si="298"/>
        <v>70.762489318847656</v>
      </c>
      <c r="F5267" s="21">
        <f t="shared" si="299"/>
        <v>70.458381611741416</v>
      </c>
      <c r="G5267" s="21">
        <f t="shared" si="300"/>
        <v>33.867874145507813</v>
      </c>
      <c r="H5267" s="21">
        <f t="shared" si="301"/>
        <v>33.722324128117322</v>
      </c>
      <c r="I5267" s="21">
        <f t="shared" si="302"/>
        <v>81.031517028808594</v>
      </c>
      <c r="J5267" s="21">
        <f t="shared" si="303"/>
        <v>80.683277317569278</v>
      </c>
    </row>
    <row r="5268" spans="1:10" x14ac:dyDescent="0.3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0.99458433990336581</v>
      </c>
      <c r="E5268" s="21">
        <f t="shared" ref="E5268:E5331" si="306">$E4980</f>
        <v>72.9022216796875</v>
      </c>
      <c r="F5268" s="21">
        <f t="shared" ref="F5268:F5331" si="307">$F4980</f>
        <v>72.507408026780837</v>
      </c>
      <c r="G5268" s="21">
        <f t="shared" ref="G5268:G5331" si="308">$G4980</f>
        <v>34.828716278076172</v>
      </c>
      <c r="H5268" s="21">
        <f t="shared" ref="H5268:H5331" si="309">$H4980</f>
        <v>34.640095789112003</v>
      </c>
      <c r="I5268" s="21">
        <f t="shared" ref="I5268:I5331" si="310">$I4980</f>
        <v>83.9117431640625</v>
      </c>
      <c r="J5268" s="21">
        <f t="shared" ref="J5268:J5331" si="311">$J4980</f>
        <v>83.457305684969867</v>
      </c>
    </row>
    <row r="5269" spans="1:10" x14ac:dyDescent="0.3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0.99863648923405357</v>
      </c>
      <c r="E5269" s="21">
        <f t="shared" si="306"/>
        <v>77.820350646972656</v>
      </c>
      <c r="F5269" s="21">
        <f t="shared" si="307"/>
        <v>77.714241761055789</v>
      </c>
      <c r="G5269" s="21">
        <f t="shared" si="308"/>
        <v>35.980384826660163</v>
      </c>
      <c r="H5269" s="21">
        <f t="shared" si="309"/>
        <v>35.931325184586115</v>
      </c>
      <c r="I5269" s="21">
        <f t="shared" si="310"/>
        <v>88.93658447265625</v>
      </c>
      <c r="J5269" s="21">
        <f t="shared" si="311"/>
        <v>88.815318482241281</v>
      </c>
    </row>
    <row r="5270" spans="1:10" x14ac:dyDescent="0.3">
      <c r="A5270" s="3">
        <f t="shared" si="312"/>
        <v>2042</v>
      </c>
      <c r="B5270" s="3">
        <v>6</v>
      </c>
      <c r="C5270" s="4">
        <v>11</v>
      </c>
      <c r="D5270">
        <f t="shared" si="305"/>
        <v>0.99848333251960575</v>
      </c>
      <c r="E5270" s="21">
        <f t="shared" si="306"/>
        <v>77.820350646972656</v>
      </c>
      <c r="F5270" s="21">
        <f t="shared" si="307"/>
        <v>77.702323051833517</v>
      </c>
      <c r="G5270" s="21">
        <f t="shared" si="308"/>
        <v>35.980384826660163</v>
      </c>
      <c r="H5270" s="21">
        <f t="shared" si="309"/>
        <v>35.925814547061499</v>
      </c>
      <c r="I5270" s="21">
        <f t="shared" si="310"/>
        <v>88.93658447265625</v>
      </c>
      <c r="J5270" s="21">
        <f t="shared" si="311"/>
        <v>88.80169724716923</v>
      </c>
    </row>
    <row r="5271" spans="1:10" x14ac:dyDescent="0.3">
      <c r="A5271" s="3">
        <f t="shared" si="312"/>
        <v>2042</v>
      </c>
      <c r="B5271" s="3">
        <v>6</v>
      </c>
      <c r="C5271" s="4">
        <v>12</v>
      </c>
      <c r="D5271">
        <f t="shared" si="305"/>
        <v>0.99831607313639392</v>
      </c>
      <c r="E5271" s="21">
        <f t="shared" si="306"/>
        <v>77.820350646972656</v>
      </c>
      <c r="F5271" s="21">
        <f t="shared" si="307"/>
        <v>77.689306867982978</v>
      </c>
      <c r="G5271" s="21">
        <f t="shared" si="308"/>
        <v>35.980384826660163</v>
      </c>
      <c r="H5271" s="21">
        <f t="shared" si="309"/>
        <v>35.919796490087663</v>
      </c>
      <c r="I5271" s="21">
        <f t="shared" si="310"/>
        <v>88.93658447265625</v>
      </c>
      <c r="J5271" s="21">
        <f t="shared" si="311"/>
        <v>88.786821768905369</v>
      </c>
    </row>
    <row r="5272" spans="1:10" x14ac:dyDescent="0.3">
      <c r="A5272" s="3">
        <f t="shared" si="312"/>
        <v>2042</v>
      </c>
      <c r="B5272" s="3">
        <v>6</v>
      </c>
      <c r="C5272" s="4">
        <v>13</v>
      </c>
      <c r="D5272">
        <f t="shared" si="305"/>
        <v>0.99830831790595131</v>
      </c>
      <c r="E5272" s="21">
        <f t="shared" si="306"/>
        <v>77.820350646972656</v>
      </c>
      <c r="F5272" s="21">
        <f t="shared" si="307"/>
        <v>77.688703353230579</v>
      </c>
      <c r="G5272" s="21">
        <f t="shared" si="308"/>
        <v>35.980384826660163</v>
      </c>
      <c r="H5272" s="21">
        <f t="shared" si="309"/>
        <v>35.919517453911922</v>
      </c>
      <c r="I5272" s="21">
        <f t="shared" si="310"/>
        <v>88.93658447265625</v>
      </c>
      <c r="J5272" s="21">
        <f t="shared" si="311"/>
        <v>88.786132045198002</v>
      </c>
    </row>
    <row r="5273" spans="1:10" x14ac:dyDescent="0.3">
      <c r="A5273" s="3">
        <f t="shared" si="312"/>
        <v>2042</v>
      </c>
      <c r="B5273" s="3">
        <v>6</v>
      </c>
      <c r="C5273" s="4">
        <v>14</v>
      </c>
      <c r="D5273">
        <f t="shared" si="305"/>
        <v>0.9983232717961662</v>
      </c>
      <c r="E5273" s="21">
        <f t="shared" si="306"/>
        <v>77.820350646972656</v>
      </c>
      <c r="F5273" s="21">
        <f t="shared" si="307"/>
        <v>77.689867070210639</v>
      </c>
      <c r="G5273" s="21">
        <f t="shared" si="308"/>
        <v>35.980384826660163</v>
      </c>
      <c r="H5273" s="21">
        <f t="shared" si="309"/>
        <v>35.920055500636508</v>
      </c>
      <c r="I5273" s="21">
        <f t="shared" si="310"/>
        <v>88.93658447265625</v>
      </c>
      <c r="J5273" s="21">
        <f t="shared" si="311"/>
        <v>88.787461993118299</v>
      </c>
    </row>
    <row r="5274" spans="1:10" x14ac:dyDescent="0.3">
      <c r="A5274" s="3">
        <f t="shared" si="312"/>
        <v>2042</v>
      </c>
      <c r="B5274" s="3">
        <v>6</v>
      </c>
      <c r="C5274" s="4">
        <v>15</v>
      </c>
      <c r="D5274">
        <f t="shared" si="305"/>
        <v>0.99845522522157448</v>
      </c>
      <c r="E5274" s="21">
        <f t="shared" si="306"/>
        <v>77.820350646972656</v>
      </c>
      <c r="F5274" s="21">
        <f t="shared" si="307"/>
        <v>77.700135732044984</v>
      </c>
      <c r="G5274" s="21">
        <f t="shared" si="308"/>
        <v>35.980384826660163</v>
      </c>
      <c r="H5274" s="21">
        <f t="shared" si="309"/>
        <v>35.924803235661898</v>
      </c>
      <c r="I5274" s="21">
        <f t="shared" si="310"/>
        <v>88.93658447265625</v>
      </c>
      <c r="J5274" s="21">
        <f t="shared" si="311"/>
        <v>88.799197480083578</v>
      </c>
    </row>
    <row r="5275" spans="1:10" x14ac:dyDescent="0.3">
      <c r="A5275" s="3">
        <f t="shared" si="312"/>
        <v>2042</v>
      </c>
      <c r="B5275" s="3">
        <v>6</v>
      </c>
      <c r="C5275" s="4">
        <v>16</v>
      </c>
      <c r="D5275">
        <f t="shared" si="305"/>
        <v>0.998308930883125</v>
      </c>
      <c r="E5275" s="21">
        <f t="shared" si="306"/>
        <v>77.820350646972656</v>
      </c>
      <c r="F5275" s="21">
        <f t="shared" si="307"/>
        <v>77.688751055329178</v>
      </c>
      <c r="G5275" s="21">
        <f t="shared" si="308"/>
        <v>35.980384826660163</v>
      </c>
      <c r="H5275" s="21">
        <f t="shared" si="309"/>
        <v>35.919539509066517</v>
      </c>
      <c r="I5275" s="21">
        <f t="shared" si="310"/>
        <v>88.93658447265625</v>
      </c>
      <c r="J5275" s="21">
        <f t="shared" si="311"/>
        <v>88.786186561294201</v>
      </c>
    </row>
    <row r="5276" spans="1:10" x14ac:dyDescent="0.3">
      <c r="A5276" s="3">
        <f t="shared" si="312"/>
        <v>2042</v>
      </c>
      <c r="B5276" s="3">
        <v>6</v>
      </c>
      <c r="C5276" s="4">
        <v>17</v>
      </c>
      <c r="D5276">
        <f t="shared" si="305"/>
        <v>0.99541330242025006</v>
      </c>
      <c r="E5276" s="21">
        <f t="shared" si="306"/>
        <v>77.334060668945313</v>
      </c>
      <c r="F5276" s="21">
        <f t="shared" si="307"/>
        <v>76.979352720042826</v>
      </c>
      <c r="G5276" s="21">
        <f t="shared" si="308"/>
        <v>35.76202392578125</v>
      </c>
      <c r="H5276" s="21">
        <f t="shared" si="309"/>
        <v>35.59799433719391</v>
      </c>
      <c r="I5276" s="21">
        <f t="shared" si="310"/>
        <v>88.281997680664063</v>
      </c>
      <c r="J5276" s="21">
        <f t="shared" si="311"/>
        <v>87.877074855566676</v>
      </c>
    </row>
    <row r="5277" spans="1:10" x14ac:dyDescent="0.3">
      <c r="A5277" s="3">
        <f t="shared" si="312"/>
        <v>2042</v>
      </c>
      <c r="B5277" s="3">
        <v>6</v>
      </c>
      <c r="C5277" s="4">
        <v>18</v>
      </c>
      <c r="D5277">
        <f t="shared" si="305"/>
        <v>0.9936068670303484</v>
      </c>
      <c r="E5277" s="21">
        <f t="shared" si="306"/>
        <v>123.3989944458008</v>
      </c>
      <c r="F5277" s="21">
        <f t="shared" si="307"/>
        <v>122.61008826598749</v>
      </c>
      <c r="G5277" s="21">
        <f t="shared" si="308"/>
        <v>65.195625305175781</v>
      </c>
      <c r="H5277" s="21">
        <f t="shared" si="309"/>
        <v>64.778821003560211</v>
      </c>
      <c r="I5277" s="21">
        <f t="shared" si="310"/>
        <v>149.78314208984381</v>
      </c>
      <c r="J5277" s="21">
        <f t="shared" si="311"/>
        <v>148.82555854585121</v>
      </c>
    </row>
    <row r="5278" spans="1:10" x14ac:dyDescent="0.3">
      <c r="A5278" s="3">
        <f t="shared" si="312"/>
        <v>2042</v>
      </c>
      <c r="B5278" s="3">
        <v>6</v>
      </c>
      <c r="C5278" s="4">
        <v>19</v>
      </c>
      <c r="D5278">
        <f t="shared" si="305"/>
        <v>0.98373646717702534</v>
      </c>
      <c r="E5278" s="21">
        <f t="shared" si="306"/>
        <v>123.3989944458008</v>
      </c>
      <c r="F5278" s="21">
        <f t="shared" si="307"/>
        <v>121.39209084930944</v>
      </c>
      <c r="G5278" s="21">
        <f t="shared" si="308"/>
        <v>65.195625305175781</v>
      </c>
      <c r="H5278" s="21">
        <f t="shared" si="309"/>
        <v>64.135314113110695</v>
      </c>
      <c r="I5278" s="21">
        <f t="shared" si="310"/>
        <v>149.78314208984381</v>
      </c>
      <c r="J5278" s="21">
        <f t="shared" si="311"/>
        <v>147.34713904213734</v>
      </c>
    </row>
    <row r="5279" spans="1:10" x14ac:dyDescent="0.3">
      <c r="A5279" s="3">
        <f t="shared" si="312"/>
        <v>2042</v>
      </c>
      <c r="B5279" s="3">
        <v>6</v>
      </c>
      <c r="C5279" s="4">
        <v>20</v>
      </c>
      <c r="D5279">
        <f t="shared" si="305"/>
        <v>0.9837432000909252</v>
      </c>
      <c r="E5279" s="21">
        <f t="shared" si="306"/>
        <v>123.3989944458008</v>
      </c>
      <c r="F5279" s="21">
        <f t="shared" si="307"/>
        <v>121.39292168411438</v>
      </c>
      <c r="G5279" s="21">
        <f t="shared" si="308"/>
        <v>65.195625305175781</v>
      </c>
      <c r="H5279" s="21">
        <f t="shared" si="309"/>
        <v>64.135753069642519</v>
      </c>
      <c r="I5279" s="21">
        <f t="shared" si="310"/>
        <v>149.78314208984381</v>
      </c>
      <c r="J5279" s="21">
        <f t="shared" si="311"/>
        <v>147.34814751913669</v>
      </c>
    </row>
    <row r="5280" spans="1:10" x14ac:dyDescent="0.3">
      <c r="A5280" s="3">
        <f t="shared" si="312"/>
        <v>2042</v>
      </c>
      <c r="B5280" s="3">
        <v>6</v>
      </c>
      <c r="C5280" s="4">
        <v>21</v>
      </c>
      <c r="D5280">
        <f t="shared" si="305"/>
        <v>0.98374353278176629</v>
      </c>
      <c r="E5280" s="21">
        <f t="shared" si="306"/>
        <v>123.3989944458008</v>
      </c>
      <c r="F5280" s="21">
        <f t="shared" si="307"/>
        <v>121.39296273782963</v>
      </c>
      <c r="G5280" s="21">
        <f t="shared" si="308"/>
        <v>65.195625305175781</v>
      </c>
      <c r="H5280" s="21">
        <f t="shared" si="309"/>
        <v>64.135774759629939</v>
      </c>
      <c r="I5280" s="21">
        <f t="shared" si="310"/>
        <v>149.78314208984381</v>
      </c>
      <c r="J5280" s="21">
        <f t="shared" si="311"/>
        <v>147.34819735061623</v>
      </c>
    </row>
    <row r="5281" spans="1:10" x14ac:dyDescent="0.3">
      <c r="A5281" s="3">
        <f t="shared" si="312"/>
        <v>2042</v>
      </c>
      <c r="B5281" s="3">
        <v>6</v>
      </c>
      <c r="C5281" s="4">
        <v>22</v>
      </c>
      <c r="D5281">
        <f t="shared" si="305"/>
        <v>0.98374469421907906</v>
      </c>
      <c r="E5281" s="21">
        <f t="shared" si="306"/>
        <v>123.3989944458008</v>
      </c>
      <c r="F5281" s="21">
        <f t="shared" si="307"/>
        <v>121.39310605802613</v>
      </c>
      <c r="G5281" s="21">
        <f t="shared" si="308"/>
        <v>65.195625305175781</v>
      </c>
      <c r="H5281" s="21">
        <f t="shared" si="309"/>
        <v>64.135850480261809</v>
      </c>
      <c r="I5281" s="21">
        <f t="shared" si="310"/>
        <v>149.78314208984381</v>
      </c>
      <c r="J5281" s="21">
        <f t="shared" si="311"/>
        <v>147.34837131434628</v>
      </c>
    </row>
    <row r="5282" spans="1:10" x14ac:dyDescent="0.3">
      <c r="A5282" s="3">
        <f t="shared" si="312"/>
        <v>2042</v>
      </c>
      <c r="B5282" s="3">
        <v>6</v>
      </c>
      <c r="C5282" s="4">
        <v>23</v>
      </c>
      <c r="D5282">
        <f t="shared" si="305"/>
        <v>0.98373827280812853</v>
      </c>
      <c r="E5282" s="21">
        <f t="shared" si="306"/>
        <v>123.32960510253911</v>
      </c>
      <c r="F5282" s="21">
        <f t="shared" si="307"/>
        <v>121.32405270968037</v>
      </c>
      <c r="G5282" s="21">
        <f t="shared" si="308"/>
        <v>65.165298461914063</v>
      </c>
      <c r="H5282" s="21">
        <f t="shared" si="309"/>
        <v>64.105598155949536</v>
      </c>
      <c r="I5282" s="21">
        <f t="shared" si="310"/>
        <v>149.71434020996091</v>
      </c>
      <c r="J5282" s="21">
        <f t="shared" si="311"/>
        <v>147.27972645275548</v>
      </c>
    </row>
    <row r="5283" spans="1:10" x14ac:dyDescent="0.3">
      <c r="A5283" s="3">
        <f t="shared" si="312"/>
        <v>2042</v>
      </c>
      <c r="B5283" s="3">
        <v>7</v>
      </c>
      <c r="C5283" s="4">
        <v>0</v>
      </c>
      <c r="D5283">
        <f t="shared" si="305"/>
        <v>0.97215310411591793</v>
      </c>
      <c r="E5283" s="21">
        <f t="shared" si="306"/>
        <v>130.24351501464841</v>
      </c>
      <c r="F5283" s="21">
        <f t="shared" si="307"/>
        <v>126.61663741245862</v>
      </c>
      <c r="G5283" s="21">
        <f t="shared" si="308"/>
        <v>71.732185363769531</v>
      </c>
      <c r="H5283" s="21">
        <f t="shared" si="309"/>
        <v>69.734666666406966</v>
      </c>
      <c r="I5283" s="21">
        <f t="shared" si="310"/>
        <v>165.7389221191406</v>
      </c>
      <c r="J5283" s="21">
        <f t="shared" si="311"/>
        <v>161.12360761094891</v>
      </c>
    </row>
    <row r="5284" spans="1:10" x14ac:dyDescent="0.3">
      <c r="A5284" s="3">
        <f t="shared" si="312"/>
        <v>2042</v>
      </c>
      <c r="B5284" s="3">
        <v>7</v>
      </c>
      <c r="C5284" s="4">
        <v>1</v>
      </c>
      <c r="D5284">
        <f t="shared" si="305"/>
        <v>0.98147457213747813</v>
      </c>
      <c r="E5284" s="21">
        <f t="shared" si="306"/>
        <v>128.36582946777341</v>
      </c>
      <c r="F5284" s="21">
        <f t="shared" si="307"/>
        <v>125.98779755395539</v>
      </c>
      <c r="G5284" s="21">
        <f t="shared" si="308"/>
        <v>70.30194091796875</v>
      </c>
      <c r="H5284" s="21">
        <f t="shared" si="309"/>
        <v>68.999567382897652</v>
      </c>
      <c r="I5284" s="21">
        <f t="shared" si="310"/>
        <v>162.60368347167969</v>
      </c>
      <c r="J5284" s="21">
        <f t="shared" si="311"/>
        <v>159.59138066334475</v>
      </c>
    </row>
    <row r="5285" spans="1:10" x14ac:dyDescent="0.3">
      <c r="A5285" s="3">
        <f t="shared" si="312"/>
        <v>2042</v>
      </c>
      <c r="B5285" s="3">
        <v>7</v>
      </c>
      <c r="C5285" s="4">
        <v>2</v>
      </c>
      <c r="D5285">
        <f t="shared" si="305"/>
        <v>0.98150143910558707</v>
      </c>
      <c r="E5285" s="21">
        <f t="shared" si="306"/>
        <v>128.36582946777341</v>
      </c>
      <c r="F5285" s="21">
        <f t="shared" si="307"/>
        <v>125.99124635460198</v>
      </c>
      <c r="G5285" s="21">
        <f t="shared" si="308"/>
        <v>70.30194091796875</v>
      </c>
      <c r="H5285" s="21">
        <f t="shared" si="309"/>
        <v>69.001456182902288</v>
      </c>
      <c r="I5285" s="21">
        <f t="shared" si="310"/>
        <v>162.60368347167969</v>
      </c>
      <c r="J5285" s="21">
        <f t="shared" si="311"/>
        <v>159.59574933132296</v>
      </c>
    </row>
    <row r="5286" spans="1:10" x14ac:dyDescent="0.3">
      <c r="A5286" s="3">
        <f t="shared" si="312"/>
        <v>2042</v>
      </c>
      <c r="B5286" s="3">
        <v>7</v>
      </c>
      <c r="C5286" s="4">
        <v>3</v>
      </c>
      <c r="D5286">
        <f t="shared" si="305"/>
        <v>0.98240756547588604</v>
      </c>
      <c r="E5286" s="21">
        <f t="shared" si="306"/>
        <v>128.36582946777341</v>
      </c>
      <c r="F5286" s="21">
        <f t="shared" si="307"/>
        <v>126.10756201772803</v>
      </c>
      <c r="G5286" s="21">
        <f t="shared" si="308"/>
        <v>70.30194091796875</v>
      </c>
      <c r="H5286" s="21">
        <f t="shared" si="309"/>
        <v>69.065158625451261</v>
      </c>
      <c r="I5286" s="21">
        <f t="shared" si="310"/>
        <v>162.60368347167969</v>
      </c>
      <c r="J5286" s="21">
        <f t="shared" si="311"/>
        <v>159.74308881682441</v>
      </c>
    </row>
    <row r="5287" spans="1:10" x14ac:dyDescent="0.3">
      <c r="A5287" s="3">
        <f t="shared" si="312"/>
        <v>2042</v>
      </c>
      <c r="B5287" s="3">
        <v>7</v>
      </c>
      <c r="C5287" s="4">
        <v>4</v>
      </c>
      <c r="D5287">
        <f t="shared" si="305"/>
        <v>0.98241779669852403</v>
      </c>
      <c r="E5287" s="21">
        <f t="shared" si="306"/>
        <v>128.36582946777341</v>
      </c>
      <c r="F5287" s="21">
        <f t="shared" si="307"/>
        <v>126.10887535710842</v>
      </c>
      <c r="G5287" s="21">
        <f t="shared" si="308"/>
        <v>70.30194091796875</v>
      </c>
      <c r="H5287" s="21">
        <f t="shared" si="309"/>
        <v>69.065877900260674</v>
      </c>
      <c r="I5287" s="21">
        <f t="shared" si="310"/>
        <v>162.60368347167969</v>
      </c>
      <c r="J5287" s="21">
        <f t="shared" si="311"/>
        <v>159.74475245131177</v>
      </c>
    </row>
    <row r="5288" spans="1:10" x14ac:dyDescent="0.3">
      <c r="A5288" s="3">
        <f t="shared" si="312"/>
        <v>2042</v>
      </c>
      <c r="B5288" s="3">
        <v>7</v>
      </c>
      <c r="C5288" s="4">
        <v>5</v>
      </c>
      <c r="D5288">
        <f t="shared" si="305"/>
        <v>0.98240986552507581</v>
      </c>
      <c r="E5288" s="21">
        <f t="shared" si="306"/>
        <v>128.36582946777341</v>
      </c>
      <c r="F5288" s="21">
        <f t="shared" si="307"/>
        <v>126.10785726545009</v>
      </c>
      <c r="G5288" s="21">
        <f t="shared" si="308"/>
        <v>70.30194091796875</v>
      </c>
      <c r="H5288" s="21">
        <f t="shared" si="309"/>
        <v>69.065320323373498</v>
      </c>
      <c r="I5288" s="21">
        <f t="shared" si="310"/>
        <v>162.60368347167969</v>
      </c>
      <c r="J5288" s="21">
        <f t="shared" si="311"/>
        <v>159.74346281329483</v>
      </c>
    </row>
    <row r="5289" spans="1:10" x14ac:dyDescent="0.3">
      <c r="A5289" s="3">
        <f t="shared" si="312"/>
        <v>2042</v>
      </c>
      <c r="B5289" s="3">
        <v>7</v>
      </c>
      <c r="C5289" s="4">
        <v>6</v>
      </c>
      <c r="D5289">
        <f t="shared" si="305"/>
        <v>0.98241666885225121</v>
      </c>
      <c r="E5289" s="21">
        <f t="shared" si="306"/>
        <v>128.36582946777341</v>
      </c>
      <c r="F5289" s="21">
        <f t="shared" si="307"/>
        <v>126.1087305801861</v>
      </c>
      <c r="G5289" s="21">
        <f t="shared" si="308"/>
        <v>70.30194091796875</v>
      </c>
      <c r="H5289" s="21">
        <f t="shared" si="309"/>
        <v>69.065798610478637</v>
      </c>
      <c r="I5289" s="21">
        <f t="shared" si="310"/>
        <v>162.60368347167969</v>
      </c>
      <c r="J5289" s="21">
        <f t="shared" si="311"/>
        <v>159.74456905935341</v>
      </c>
    </row>
    <row r="5290" spans="1:10" x14ac:dyDescent="0.3">
      <c r="A5290" s="3">
        <f t="shared" si="312"/>
        <v>2042</v>
      </c>
      <c r="B5290" s="3">
        <v>7</v>
      </c>
      <c r="C5290" s="4">
        <v>7</v>
      </c>
      <c r="D5290">
        <f t="shared" si="305"/>
        <v>0.98242401186184458</v>
      </c>
      <c r="E5290" s="21">
        <f t="shared" si="306"/>
        <v>132.74711608886719</v>
      </c>
      <c r="F5290" s="21">
        <f t="shared" si="307"/>
        <v>130.41395435111491</v>
      </c>
      <c r="G5290" s="21">
        <f t="shared" si="308"/>
        <v>73.639152526855469</v>
      </c>
      <c r="H5290" s="21">
        <f t="shared" si="309"/>
        <v>72.344871655539635</v>
      </c>
      <c r="I5290" s="21">
        <f t="shared" si="310"/>
        <v>169.91926574707031</v>
      </c>
      <c r="J5290" s="21">
        <f t="shared" si="311"/>
        <v>166.93276674785574</v>
      </c>
    </row>
    <row r="5291" spans="1:10" x14ac:dyDescent="0.3">
      <c r="A5291" s="3">
        <f t="shared" si="312"/>
        <v>2042</v>
      </c>
      <c r="B5291" s="3">
        <v>7</v>
      </c>
      <c r="C5291" s="4">
        <v>8</v>
      </c>
      <c r="D5291">
        <f t="shared" si="305"/>
        <v>0.98239657481583853</v>
      </c>
      <c r="E5291" s="21">
        <f t="shared" si="306"/>
        <v>68.580772399902344</v>
      </c>
      <c r="F5291" s="21">
        <f t="shared" si="307"/>
        <v>67.373515903888659</v>
      </c>
      <c r="G5291" s="21">
        <f t="shared" si="308"/>
        <v>33.226810455322273</v>
      </c>
      <c r="H5291" s="21">
        <f t="shared" si="309"/>
        <v>32.641904783363692</v>
      </c>
      <c r="I5291" s="21">
        <f t="shared" si="310"/>
        <v>79.439857482910156</v>
      </c>
      <c r="J5291" s="21">
        <f t="shared" si="311"/>
        <v>78.041443895069293</v>
      </c>
    </row>
    <row r="5292" spans="1:10" x14ac:dyDescent="0.3">
      <c r="A5292" s="3">
        <f t="shared" si="312"/>
        <v>2042</v>
      </c>
      <c r="B5292" s="3">
        <v>7</v>
      </c>
      <c r="C5292" s="4">
        <v>9</v>
      </c>
      <c r="D5292">
        <f t="shared" si="305"/>
        <v>0.99236561320813921</v>
      </c>
      <c r="E5292" s="21">
        <f t="shared" si="306"/>
        <v>74.881584167480469</v>
      </c>
      <c r="F5292" s="21">
        <f t="shared" si="307"/>
        <v>74.309909190358638</v>
      </c>
      <c r="G5292" s="21">
        <f t="shared" si="308"/>
        <v>36.152824401855469</v>
      </c>
      <c r="H5292" s="21">
        <f t="shared" si="309"/>
        <v>35.876819756753484</v>
      </c>
      <c r="I5292" s="21">
        <f t="shared" si="310"/>
        <v>86.942344665527344</v>
      </c>
      <c r="J5292" s="21">
        <f t="shared" si="311"/>
        <v>86.278593177759433</v>
      </c>
    </row>
    <row r="5293" spans="1:10" x14ac:dyDescent="0.3">
      <c r="A5293" s="3">
        <f t="shared" si="312"/>
        <v>2042</v>
      </c>
      <c r="B5293" s="3">
        <v>7</v>
      </c>
      <c r="C5293" s="4">
        <v>10</v>
      </c>
      <c r="D5293">
        <f t="shared" si="305"/>
        <v>0.99456061450417721</v>
      </c>
      <c r="E5293" s="21">
        <f t="shared" si="306"/>
        <v>82.020599365234375</v>
      </c>
      <c r="F5293" s="21">
        <f t="shared" si="307"/>
        <v>81.57445770668842</v>
      </c>
      <c r="G5293" s="21">
        <f t="shared" si="308"/>
        <v>38.503860473632813</v>
      </c>
      <c r="H5293" s="21">
        <f t="shared" si="309"/>
        <v>38.294423133439352</v>
      </c>
      <c r="I5293" s="21">
        <f t="shared" si="310"/>
        <v>95.372749328613281</v>
      </c>
      <c r="J5293" s="21">
        <f t="shared" si="311"/>
        <v>94.853980179218482</v>
      </c>
    </row>
    <row r="5294" spans="1:10" x14ac:dyDescent="0.3">
      <c r="A5294" s="3">
        <f t="shared" si="312"/>
        <v>2042</v>
      </c>
      <c r="B5294" s="3">
        <v>7</v>
      </c>
      <c r="C5294" s="4">
        <v>11</v>
      </c>
      <c r="D5294">
        <f t="shared" si="305"/>
        <v>0.99448603069066466</v>
      </c>
      <c r="E5294" s="21">
        <f t="shared" si="306"/>
        <v>82.020599365234375</v>
      </c>
      <c r="F5294" s="21">
        <f t="shared" si="307"/>
        <v>81.568340297601182</v>
      </c>
      <c r="G5294" s="21">
        <f t="shared" si="308"/>
        <v>38.503860473632813</v>
      </c>
      <c r="H5294" s="21">
        <f t="shared" si="309"/>
        <v>38.291551368690271</v>
      </c>
      <c r="I5294" s="21">
        <f t="shared" si="310"/>
        <v>95.372749328613281</v>
      </c>
      <c r="J5294" s="21">
        <f t="shared" si="311"/>
        <v>94.846866915868375</v>
      </c>
    </row>
    <row r="5295" spans="1:10" x14ac:dyDescent="0.3">
      <c r="A5295" s="3">
        <f t="shared" si="312"/>
        <v>2042</v>
      </c>
      <c r="B5295" s="3">
        <v>7</v>
      </c>
      <c r="C5295" s="4">
        <v>12</v>
      </c>
      <c r="D5295">
        <f t="shared" si="305"/>
        <v>0.99460454827313127</v>
      </c>
      <c r="E5295" s="21">
        <f t="shared" si="306"/>
        <v>82.020599365234375</v>
      </c>
      <c r="F5295" s="21">
        <f t="shared" si="307"/>
        <v>81.57806118075041</v>
      </c>
      <c r="G5295" s="21">
        <f t="shared" si="308"/>
        <v>38.503860473632813</v>
      </c>
      <c r="H5295" s="21">
        <f t="shared" si="309"/>
        <v>38.29611475314924</v>
      </c>
      <c r="I5295" s="21">
        <f t="shared" si="310"/>
        <v>95.372749328613281</v>
      </c>
      <c r="J5295" s="21">
        <f t="shared" si="311"/>
        <v>94.858170263551997</v>
      </c>
    </row>
    <row r="5296" spans="1:10" x14ac:dyDescent="0.3">
      <c r="A5296" s="3">
        <f t="shared" si="312"/>
        <v>2042</v>
      </c>
      <c r="B5296" s="3">
        <v>7</v>
      </c>
      <c r="C5296" s="4">
        <v>13</v>
      </c>
      <c r="D5296">
        <f t="shared" si="305"/>
        <v>0.994941932928608</v>
      </c>
      <c r="E5296" s="21">
        <f t="shared" si="306"/>
        <v>82.020599365234375</v>
      </c>
      <c r="F5296" s="21">
        <f t="shared" si="307"/>
        <v>81.605733672409244</v>
      </c>
      <c r="G5296" s="21">
        <f t="shared" si="308"/>
        <v>38.503860473632813</v>
      </c>
      <c r="H5296" s="21">
        <f t="shared" si="309"/>
        <v>38.309105364849657</v>
      </c>
      <c r="I5296" s="21">
        <f t="shared" si="310"/>
        <v>95.372749328613281</v>
      </c>
      <c r="J5296" s="21">
        <f t="shared" si="311"/>
        <v>94.890347565726103</v>
      </c>
    </row>
    <row r="5297" spans="1:10" x14ac:dyDescent="0.3">
      <c r="A5297" s="3">
        <f t="shared" si="312"/>
        <v>2042</v>
      </c>
      <c r="B5297" s="3">
        <v>7</v>
      </c>
      <c r="C5297" s="4">
        <v>14</v>
      </c>
      <c r="D5297">
        <f t="shared" si="305"/>
        <v>0.99473137255356747</v>
      </c>
      <c r="E5297" s="21">
        <f t="shared" si="306"/>
        <v>82.020599365234375</v>
      </c>
      <c r="F5297" s="21">
        <f t="shared" si="307"/>
        <v>81.588463384245856</v>
      </c>
      <c r="G5297" s="21">
        <f t="shared" si="308"/>
        <v>38.503860473632813</v>
      </c>
      <c r="H5297" s="21">
        <f t="shared" si="309"/>
        <v>38.300997977547823</v>
      </c>
      <c r="I5297" s="21">
        <f t="shared" si="310"/>
        <v>95.372749328613281</v>
      </c>
      <c r="J5297" s="21">
        <f t="shared" si="311"/>
        <v>94.870265843858817</v>
      </c>
    </row>
    <row r="5298" spans="1:10" x14ac:dyDescent="0.3">
      <c r="A5298" s="3">
        <f t="shared" si="312"/>
        <v>2042</v>
      </c>
      <c r="B5298" s="3">
        <v>7</v>
      </c>
      <c r="C5298" s="4">
        <v>15</v>
      </c>
      <c r="D5298">
        <f t="shared" si="305"/>
        <v>0.99475331614114304</v>
      </c>
      <c r="E5298" s="21">
        <f t="shared" si="306"/>
        <v>82.020599365234375</v>
      </c>
      <c r="F5298" s="21">
        <f t="shared" si="307"/>
        <v>81.590263210451027</v>
      </c>
      <c r="G5298" s="21">
        <f t="shared" si="308"/>
        <v>38.503860473632813</v>
      </c>
      <c r="H5298" s="21">
        <f t="shared" si="309"/>
        <v>38.301842890382126</v>
      </c>
      <c r="I5298" s="21">
        <f t="shared" si="310"/>
        <v>95.372749328613281</v>
      </c>
      <c r="J5298" s="21">
        <f t="shared" si="311"/>
        <v>94.87235866413603</v>
      </c>
    </row>
    <row r="5299" spans="1:10" x14ac:dyDescent="0.3">
      <c r="A5299" s="3">
        <f t="shared" si="312"/>
        <v>2042</v>
      </c>
      <c r="B5299" s="3">
        <v>7</v>
      </c>
      <c r="C5299" s="4">
        <v>16</v>
      </c>
      <c r="D5299">
        <f t="shared" si="305"/>
        <v>0.99485075840542991</v>
      </c>
      <c r="E5299" s="21">
        <f t="shared" si="306"/>
        <v>74.881584167480469</v>
      </c>
      <c r="F5299" s="21">
        <f t="shared" si="307"/>
        <v>74.496000799617974</v>
      </c>
      <c r="G5299" s="21">
        <f t="shared" si="308"/>
        <v>36.152824401855469</v>
      </c>
      <c r="H5299" s="21">
        <f t="shared" si="309"/>
        <v>35.966664774684247</v>
      </c>
      <c r="I5299" s="21">
        <f t="shared" si="310"/>
        <v>86.942344665527344</v>
      </c>
      <c r="J5299" s="21">
        <f t="shared" si="311"/>
        <v>86.494657528046162</v>
      </c>
    </row>
    <row r="5300" spans="1:10" x14ac:dyDescent="0.3">
      <c r="A5300" s="3">
        <f t="shared" si="312"/>
        <v>2042</v>
      </c>
      <c r="B5300" s="3">
        <v>7</v>
      </c>
      <c r="C5300" s="4">
        <v>17</v>
      </c>
      <c r="D5300">
        <f t="shared" si="305"/>
        <v>0.99238995506384009</v>
      </c>
      <c r="E5300" s="21">
        <f t="shared" si="306"/>
        <v>77.590888977050781</v>
      </c>
      <c r="F5300" s="21">
        <f t="shared" si="307"/>
        <v>77.000418825298837</v>
      </c>
      <c r="G5300" s="21">
        <f t="shared" si="308"/>
        <v>36.882957458496087</v>
      </c>
      <c r="H5300" s="21">
        <f t="shared" si="309"/>
        <v>36.602276494858458</v>
      </c>
      <c r="I5300" s="21">
        <f t="shared" si="310"/>
        <v>90.129951477050781</v>
      </c>
      <c r="J5300" s="21">
        <f t="shared" si="311"/>
        <v>89.444058496216513</v>
      </c>
    </row>
    <row r="5301" spans="1:10" x14ac:dyDescent="0.3">
      <c r="A5301" s="3">
        <f t="shared" si="312"/>
        <v>2042</v>
      </c>
      <c r="B5301" s="3">
        <v>7</v>
      </c>
      <c r="C5301" s="4">
        <v>18</v>
      </c>
      <c r="D5301">
        <f t="shared" si="305"/>
        <v>0.99012259330232621</v>
      </c>
      <c r="E5301" s="21">
        <f t="shared" si="306"/>
        <v>134.83343505859381</v>
      </c>
      <c r="F5301" s="21">
        <f t="shared" si="307"/>
        <v>133.5016303840757</v>
      </c>
      <c r="G5301" s="21">
        <f t="shared" si="308"/>
        <v>75.228286743164063</v>
      </c>
      <c r="H5301" s="21">
        <f t="shared" si="309"/>
        <v>74.485226359832609</v>
      </c>
      <c r="I5301" s="21">
        <f t="shared" si="310"/>
        <v>173.40293884277341</v>
      </c>
      <c r="J5301" s="21">
        <f t="shared" si="311"/>
        <v>171.69016749325149</v>
      </c>
    </row>
    <row r="5302" spans="1:10" x14ac:dyDescent="0.3">
      <c r="A5302" s="3">
        <f t="shared" si="312"/>
        <v>2042</v>
      </c>
      <c r="B5302" s="3">
        <v>7</v>
      </c>
      <c r="C5302" s="4">
        <v>19</v>
      </c>
      <c r="D5302">
        <f t="shared" si="305"/>
        <v>0.97226776849482821</v>
      </c>
      <c r="E5302" s="21">
        <f t="shared" si="306"/>
        <v>134.83343505859381</v>
      </c>
      <c r="F5302" s="21">
        <f t="shared" si="307"/>
        <v>131.09420302291133</v>
      </c>
      <c r="G5302" s="21">
        <f t="shared" si="308"/>
        <v>75.228286743164063</v>
      </c>
      <c r="H5302" s="21">
        <f t="shared" si="309"/>
        <v>73.142038479465185</v>
      </c>
      <c r="I5302" s="21">
        <f t="shared" si="310"/>
        <v>173.40293884277341</v>
      </c>
      <c r="J5302" s="21">
        <f t="shared" si="311"/>
        <v>168.59408839910847</v>
      </c>
    </row>
    <row r="5303" spans="1:10" x14ac:dyDescent="0.3">
      <c r="A5303" s="3">
        <f t="shared" si="312"/>
        <v>2042</v>
      </c>
      <c r="B5303" s="3">
        <v>7</v>
      </c>
      <c r="C5303" s="4">
        <v>20</v>
      </c>
      <c r="D5303">
        <f t="shared" si="305"/>
        <v>0.97226046669526789</v>
      </c>
      <c r="E5303" s="21">
        <f t="shared" si="306"/>
        <v>134.83343505859381</v>
      </c>
      <c r="F5303" s="21">
        <f t="shared" si="307"/>
        <v>131.09321849619451</v>
      </c>
      <c r="G5303" s="21">
        <f t="shared" si="308"/>
        <v>75.228286743164063</v>
      </c>
      <c r="H5303" s="21">
        <f t="shared" si="309"/>
        <v>73.141489177594124</v>
      </c>
      <c r="I5303" s="21">
        <f t="shared" si="310"/>
        <v>173.40293884277341</v>
      </c>
      <c r="J5303" s="21">
        <f t="shared" si="311"/>
        <v>168.59282224560587</v>
      </c>
    </row>
    <row r="5304" spans="1:10" x14ac:dyDescent="0.3">
      <c r="A5304" s="3">
        <f t="shared" si="312"/>
        <v>2042</v>
      </c>
      <c r="B5304" s="3">
        <v>7</v>
      </c>
      <c r="C5304" s="4">
        <v>21</v>
      </c>
      <c r="D5304">
        <f t="shared" si="305"/>
        <v>0.97226822408958058</v>
      </c>
      <c r="E5304" s="21">
        <f t="shared" si="306"/>
        <v>134.83343505859381</v>
      </c>
      <c r="F5304" s="21">
        <f t="shared" si="307"/>
        <v>131.09426445231679</v>
      </c>
      <c r="G5304" s="21">
        <f t="shared" si="308"/>
        <v>75.228286743164063</v>
      </c>
      <c r="H5304" s="21">
        <f t="shared" si="309"/>
        <v>73.142072753077855</v>
      </c>
      <c r="I5304" s="21">
        <f t="shared" si="310"/>
        <v>173.40293884277341</v>
      </c>
      <c r="J5304" s="21">
        <f t="shared" si="311"/>
        <v>168.59416740057745</v>
      </c>
    </row>
    <row r="5305" spans="1:10" x14ac:dyDescent="0.3">
      <c r="A5305" s="3">
        <f t="shared" si="312"/>
        <v>2042</v>
      </c>
      <c r="B5305" s="3">
        <v>7</v>
      </c>
      <c r="C5305" s="4">
        <v>22</v>
      </c>
      <c r="D5305">
        <f t="shared" si="305"/>
        <v>0.97226204934585092</v>
      </c>
      <c r="E5305" s="21">
        <f t="shared" si="306"/>
        <v>134.83343505859381</v>
      </c>
      <c r="F5305" s="21">
        <f t="shared" si="307"/>
        <v>131.09343189040911</v>
      </c>
      <c r="G5305" s="21">
        <f t="shared" si="308"/>
        <v>75.228286743164063</v>
      </c>
      <c r="H5305" s="21">
        <f t="shared" si="309"/>
        <v>73.141608237686</v>
      </c>
      <c r="I5305" s="21">
        <f t="shared" si="310"/>
        <v>173.40293884277341</v>
      </c>
      <c r="J5305" s="21">
        <f t="shared" si="311"/>
        <v>168.59309668186813</v>
      </c>
    </row>
    <row r="5306" spans="1:10" x14ac:dyDescent="0.3">
      <c r="A5306" s="3">
        <f t="shared" si="312"/>
        <v>2042</v>
      </c>
      <c r="B5306" s="3">
        <v>7</v>
      </c>
      <c r="C5306" s="4">
        <v>23</v>
      </c>
      <c r="D5306">
        <f t="shared" si="305"/>
        <v>0.97226287843498838</v>
      </c>
      <c r="E5306" s="21">
        <f t="shared" si="306"/>
        <v>134.83343505859381</v>
      </c>
      <c r="F5306" s="21">
        <f t="shared" si="307"/>
        <v>131.09354367934549</v>
      </c>
      <c r="G5306" s="21">
        <f t="shared" si="308"/>
        <v>75.228286743164063</v>
      </c>
      <c r="H5306" s="21">
        <f t="shared" si="309"/>
        <v>73.141670608641363</v>
      </c>
      <c r="I5306" s="21">
        <f t="shared" si="310"/>
        <v>173.40293884277341</v>
      </c>
      <c r="J5306" s="21">
        <f t="shared" si="311"/>
        <v>168.59324044836112</v>
      </c>
    </row>
    <row r="5307" spans="1:10" x14ac:dyDescent="0.3">
      <c r="A5307" s="3">
        <f t="shared" si="312"/>
        <v>2042</v>
      </c>
      <c r="B5307" s="3">
        <v>8</v>
      </c>
      <c r="C5307" s="4">
        <v>0</v>
      </c>
      <c r="D5307">
        <f t="shared" si="305"/>
        <v>0.97348901599577675</v>
      </c>
      <c r="E5307" s="21">
        <f t="shared" si="306"/>
        <v>108.3482360839844</v>
      </c>
      <c r="F5307" s="21">
        <f t="shared" si="307"/>
        <v>105.47581773027609</v>
      </c>
      <c r="G5307" s="21">
        <f t="shared" si="308"/>
        <v>52.687446594238281</v>
      </c>
      <c r="H5307" s="21">
        <f t="shared" si="309"/>
        <v>51.290650540355067</v>
      </c>
      <c r="I5307" s="21">
        <f t="shared" si="310"/>
        <v>129.78138732910159</v>
      </c>
      <c r="J5307" s="21">
        <f t="shared" si="311"/>
        <v>126.34075504557387</v>
      </c>
    </row>
    <row r="5308" spans="1:10" x14ac:dyDescent="0.3">
      <c r="A5308" s="3">
        <f t="shared" si="312"/>
        <v>2042</v>
      </c>
      <c r="B5308" s="3">
        <v>8</v>
      </c>
      <c r="C5308" s="4">
        <v>1</v>
      </c>
      <c r="D5308">
        <f t="shared" si="305"/>
        <v>0.98205654718112467</v>
      </c>
      <c r="E5308" s="21">
        <f t="shared" si="306"/>
        <v>109.2380676269531</v>
      </c>
      <c r="F5308" s="21">
        <f t="shared" si="307"/>
        <v>107.27795951446375</v>
      </c>
      <c r="G5308" s="21">
        <f t="shared" si="308"/>
        <v>53.148532867431641</v>
      </c>
      <c r="H5308" s="21">
        <f t="shared" si="309"/>
        <v>52.194864675532436</v>
      </c>
      <c r="I5308" s="21">
        <f t="shared" si="310"/>
        <v>131.36241149902341</v>
      </c>
      <c r="J5308" s="21">
        <f t="shared" si="311"/>
        <v>129.00531626611701</v>
      </c>
    </row>
    <row r="5309" spans="1:10" x14ac:dyDescent="0.3">
      <c r="A5309" s="3">
        <f t="shared" si="312"/>
        <v>2042</v>
      </c>
      <c r="B5309" s="3">
        <v>8</v>
      </c>
      <c r="C5309" s="4">
        <v>2</v>
      </c>
      <c r="D5309">
        <f t="shared" si="305"/>
        <v>0.98207417314804712</v>
      </c>
      <c r="E5309" s="21">
        <f t="shared" si="306"/>
        <v>109.2380676269531</v>
      </c>
      <c r="F5309" s="21">
        <f t="shared" si="307"/>
        <v>107.27988494103042</v>
      </c>
      <c r="G5309" s="21">
        <f t="shared" si="308"/>
        <v>53.148532867431641</v>
      </c>
      <c r="H5309" s="21">
        <f t="shared" si="309"/>
        <v>52.195801469814732</v>
      </c>
      <c r="I5309" s="21">
        <f t="shared" si="310"/>
        <v>131.36241149902341</v>
      </c>
      <c r="J5309" s="21">
        <f t="shared" si="311"/>
        <v>129.00763165563694</v>
      </c>
    </row>
    <row r="5310" spans="1:10" x14ac:dyDescent="0.3">
      <c r="A5310" s="3">
        <f t="shared" si="312"/>
        <v>2042</v>
      </c>
      <c r="B5310" s="3">
        <v>8</v>
      </c>
      <c r="C5310" s="4">
        <v>3</v>
      </c>
      <c r="D5310">
        <f t="shared" si="305"/>
        <v>0.9829966758870573</v>
      </c>
      <c r="E5310" s="21">
        <f t="shared" si="306"/>
        <v>109.2380676269531</v>
      </c>
      <c r="F5310" s="21">
        <f t="shared" si="307"/>
        <v>107.38065735762046</v>
      </c>
      <c r="G5310" s="21">
        <f t="shared" si="308"/>
        <v>53.148532867431641</v>
      </c>
      <c r="H5310" s="21">
        <f t="shared" si="309"/>
        <v>52.244831136959313</v>
      </c>
      <c r="I5310" s="21">
        <f t="shared" si="310"/>
        <v>131.36241149902341</v>
      </c>
      <c r="J5310" s="21">
        <f t="shared" si="311"/>
        <v>129.12881384004777</v>
      </c>
    </row>
    <row r="5311" spans="1:10" x14ac:dyDescent="0.3">
      <c r="A5311" s="3">
        <f t="shared" si="312"/>
        <v>2042</v>
      </c>
      <c r="B5311" s="3">
        <v>8</v>
      </c>
      <c r="C5311" s="4">
        <v>4</v>
      </c>
      <c r="D5311">
        <f t="shared" si="305"/>
        <v>0.98299632851254581</v>
      </c>
      <c r="E5311" s="21">
        <f t="shared" si="306"/>
        <v>109.2380676269531</v>
      </c>
      <c r="F5311" s="21">
        <f t="shared" si="307"/>
        <v>107.38061941110008</v>
      </c>
      <c r="G5311" s="21">
        <f t="shared" si="308"/>
        <v>53.148532867431641</v>
      </c>
      <c r="H5311" s="21">
        <f t="shared" si="309"/>
        <v>52.244812674513675</v>
      </c>
      <c r="I5311" s="21">
        <f t="shared" si="310"/>
        <v>131.36241149902341</v>
      </c>
      <c r="J5311" s="21">
        <f t="shared" si="311"/>
        <v>129.12876820809424</v>
      </c>
    </row>
    <row r="5312" spans="1:10" x14ac:dyDescent="0.3">
      <c r="A5312" s="3">
        <f t="shared" si="312"/>
        <v>2042</v>
      </c>
      <c r="B5312" s="3">
        <v>8</v>
      </c>
      <c r="C5312" s="4">
        <v>5</v>
      </c>
      <c r="D5312">
        <f t="shared" si="305"/>
        <v>0.98299521908756682</v>
      </c>
      <c r="E5312" s="21">
        <f t="shared" si="306"/>
        <v>109.2380676269531</v>
      </c>
      <c r="F5312" s="21">
        <f t="shared" si="307"/>
        <v>107.3804982196592</v>
      </c>
      <c r="G5312" s="21">
        <f t="shared" si="308"/>
        <v>53.148532867431641</v>
      </c>
      <c r="H5312" s="21">
        <f t="shared" si="309"/>
        <v>52.24475371020371</v>
      </c>
      <c r="I5312" s="21">
        <f t="shared" si="310"/>
        <v>131.36241149902341</v>
      </c>
      <c r="J5312" s="21">
        <f t="shared" si="311"/>
        <v>129.12862247135362</v>
      </c>
    </row>
    <row r="5313" spans="1:10" x14ac:dyDescent="0.3">
      <c r="A5313" s="3">
        <f t="shared" si="312"/>
        <v>2042</v>
      </c>
      <c r="B5313" s="3">
        <v>8</v>
      </c>
      <c r="C5313" s="4">
        <v>6</v>
      </c>
      <c r="D5313">
        <f t="shared" si="305"/>
        <v>0.9820555137675101</v>
      </c>
      <c r="E5313" s="21">
        <f t="shared" si="306"/>
        <v>109.2380676269531</v>
      </c>
      <c r="F5313" s="21">
        <f t="shared" si="307"/>
        <v>107.27784662635743</v>
      </c>
      <c r="G5313" s="21">
        <f t="shared" si="308"/>
        <v>53.148532867431641</v>
      </c>
      <c r="H5313" s="21">
        <f t="shared" si="309"/>
        <v>52.194809751114974</v>
      </c>
      <c r="I5313" s="21">
        <f t="shared" si="310"/>
        <v>131.36241149902341</v>
      </c>
      <c r="J5313" s="21">
        <f t="shared" si="311"/>
        <v>129.0051805144125</v>
      </c>
    </row>
    <row r="5314" spans="1:10" x14ac:dyDescent="0.3">
      <c r="A5314" s="3">
        <f t="shared" si="312"/>
        <v>2042</v>
      </c>
      <c r="B5314" s="3">
        <v>8</v>
      </c>
      <c r="C5314" s="4">
        <v>7</v>
      </c>
      <c r="D5314">
        <f t="shared" si="305"/>
        <v>0.98205433548129661</v>
      </c>
      <c r="E5314" s="21">
        <f t="shared" si="306"/>
        <v>80.261863708496094</v>
      </c>
      <c r="F5314" s="21">
        <f t="shared" si="307"/>
        <v>78.821511228737535</v>
      </c>
      <c r="G5314" s="21">
        <f t="shared" si="308"/>
        <v>38.908905029296882</v>
      </c>
      <c r="H5314" s="21">
        <f t="shared" si="309"/>
        <v>38.210658872851027</v>
      </c>
      <c r="I5314" s="21">
        <f t="shared" si="310"/>
        <v>93.523124694824219</v>
      </c>
      <c r="J5314" s="21">
        <f t="shared" si="311"/>
        <v>91.84479007431004</v>
      </c>
    </row>
    <row r="5315" spans="1:10" x14ac:dyDescent="0.3">
      <c r="A5315" s="3">
        <f t="shared" si="312"/>
        <v>2042</v>
      </c>
      <c r="B5315" s="3">
        <v>8</v>
      </c>
      <c r="C5315" s="4">
        <v>8</v>
      </c>
      <c r="D5315">
        <f t="shared" si="305"/>
        <v>0.98463146011854519</v>
      </c>
      <c r="E5315" s="21">
        <f t="shared" si="306"/>
        <v>53.923294067382813</v>
      </c>
      <c r="F5315" s="21">
        <f t="shared" si="307"/>
        <v>53.094571771968823</v>
      </c>
      <c r="G5315" s="21">
        <f t="shared" si="308"/>
        <v>28.518453598022461</v>
      </c>
      <c r="H5315" s="21">
        <f t="shared" si="309"/>
        <v>28.080166606543834</v>
      </c>
      <c r="I5315" s="21">
        <f t="shared" si="310"/>
        <v>60.915294647216797</v>
      </c>
      <c r="J5315" s="21">
        <f t="shared" si="311"/>
        <v>59.979115512040472</v>
      </c>
    </row>
    <row r="5316" spans="1:10" x14ac:dyDescent="0.3">
      <c r="A5316" s="3">
        <f t="shared" si="312"/>
        <v>2042</v>
      </c>
      <c r="B5316" s="3">
        <v>8</v>
      </c>
      <c r="C5316" s="4">
        <v>9</v>
      </c>
      <c r="D5316">
        <f t="shared" si="305"/>
        <v>0.99909633172459167</v>
      </c>
      <c r="E5316" s="21">
        <f t="shared" si="306"/>
        <v>58.613555908203118</v>
      </c>
      <c r="F5316" s="21">
        <f t="shared" si="307"/>
        <v>58.560588697220005</v>
      </c>
      <c r="G5316" s="21">
        <f t="shared" si="308"/>
        <v>30.283941268920898</v>
      </c>
      <c r="H5316" s="21">
        <f t="shared" si="309"/>
        <v>30.256574631941845</v>
      </c>
      <c r="I5316" s="21">
        <f t="shared" si="310"/>
        <v>66.203704833984375</v>
      </c>
      <c r="J5316" s="21">
        <f t="shared" si="311"/>
        <v>66.143878646211405</v>
      </c>
    </row>
    <row r="5317" spans="1:10" x14ac:dyDescent="0.3">
      <c r="A5317" s="3">
        <f t="shared" si="312"/>
        <v>2042</v>
      </c>
      <c r="B5317" s="3">
        <v>8</v>
      </c>
      <c r="C5317" s="4">
        <v>10</v>
      </c>
      <c r="D5317">
        <f t="shared" si="305"/>
        <v>0.99946890564588231</v>
      </c>
      <c r="E5317" s="21">
        <f t="shared" si="306"/>
        <v>58.613555908203118</v>
      </c>
      <c r="F5317" s="21">
        <f t="shared" si="307"/>
        <v>58.582426579585508</v>
      </c>
      <c r="G5317" s="21">
        <f t="shared" si="308"/>
        <v>30.283941268920898</v>
      </c>
      <c r="H5317" s="21">
        <f t="shared" si="309"/>
        <v>30.267857638692544</v>
      </c>
      <c r="I5317" s="21">
        <f t="shared" si="310"/>
        <v>66.203704833984375</v>
      </c>
      <c r="J5317" s="21">
        <f t="shared" si="311"/>
        <v>66.168544420125372</v>
      </c>
    </row>
    <row r="5318" spans="1:10" x14ac:dyDescent="0.3">
      <c r="A5318" s="3">
        <f t="shared" si="312"/>
        <v>2042</v>
      </c>
      <c r="B5318" s="3">
        <v>8</v>
      </c>
      <c r="C5318" s="4">
        <v>11</v>
      </c>
      <c r="D5318">
        <f t="shared" si="305"/>
        <v>0.99948801614083604</v>
      </c>
      <c r="E5318" s="21">
        <f t="shared" si="306"/>
        <v>58.613555908203118</v>
      </c>
      <c r="F5318" s="21">
        <f t="shared" si="307"/>
        <v>58.583546713649916</v>
      </c>
      <c r="G5318" s="21">
        <f t="shared" si="308"/>
        <v>30.283941268920898</v>
      </c>
      <c r="H5318" s="21">
        <f t="shared" si="309"/>
        <v>30.268436379799343</v>
      </c>
      <c r="I5318" s="21">
        <f t="shared" si="310"/>
        <v>66.203704833984375</v>
      </c>
      <c r="J5318" s="21">
        <f t="shared" si="311"/>
        <v>66.169809605692521</v>
      </c>
    </row>
    <row r="5319" spans="1:10" x14ac:dyDescent="0.3">
      <c r="A5319" s="3">
        <f t="shared" si="312"/>
        <v>2042</v>
      </c>
      <c r="B5319" s="3">
        <v>8</v>
      </c>
      <c r="C5319" s="4">
        <v>12</v>
      </c>
      <c r="D5319">
        <f t="shared" si="305"/>
        <v>0.99947672095085971</v>
      </c>
      <c r="E5319" s="21">
        <f t="shared" si="306"/>
        <v>58.613555908203118</v>
      </c>
      <c r="F5319" s="21">
        <f t="shared" si="307"/>
        <v>58.582884662400744</v>
      </c>
      <c r="G5319" s="21">
        <f t="shared" si="308"/>
        <v>30.283941268920898</v>
      </c>
      <c r="H5319" s="21">
        <f t="shared" si="309"/>
        <v>30.268094316929478</v>
      </c>
      <c r="I5319" s="21">
        <f t="shared" si="310"/>
        <v>66.203704833984375</v>
      </c>
      <c r="J5319" s="21">
        <f t="shared" si="311"/>
        <v>66.169061822269285</v>
      </c>
    </row>
    <row r="5320" spans="1:10" x14ac:dyDescent="0.3">
      <c r="A5320" s="3">
        <f t="shared" si="312"/>
        <v>2042</v>
      </c>
      <c r="B5320" s="3">
        <v>8</v>
      </c>
      <c r="C5320" s="4">
        <v>13</v>
      </c>
      <c r="D5320">
        <f t="shared" si="305"/>
        <v>0.99946735169897394</v>
      </c>
      <c r="E5320" s="21">
        <f t="shared" si="306"/>
        <v>58.613555908203118</v>
      </c>
      <c r="F5320" s="21">
        <f t="shared" si="307"/>
        <v>58.582335497231519</v>
      </c>
      <c r="G5320" s="21">
        <f t="shared" si="308"/>
        <v>30.283941268920898</v>
      </c>
      <c r="H5320" s="21">
        <f t="shared" si="309"/>
        <v>30.267810579055634</v>
      </c>
      <c r="I5320" s="21">
        <f t="shared" si="310"/>
        <v>66.203704833984375</v>
      </c>
      <c r="J5320" s="21">
        <f t="shared" si="311"/>
        <v>66.16844154308292</v>
      </c>
    </row>
    <row r="5321" spans="1:10" x14ac:dyDescent="0.3">
      <c r="A5321" s="3">
        <f t="shared" si="312"/>
        <v>2042</v>
      </c>
      <c r="B5321" s="3">
        <v>8</v>
      </c>
      <c r="C5321" s="4">
        <v>14</v>
      </c>
      <c r="D5321">
        <f t="shared" si="305"/>
        <v>0.9995702901590876</v>
      </c>
      <c r="E5321" s="21">
        <f t="shared" si="306"/>
        <v>58.613555908203118</v>
      </c>
      <c r="F5321" s="21">
        <f t="shared" si="307"/>
        <v>58.588369086418496</v>
      </c>
      <c r="G5321" s="21">
        <f t="shared" si="308"/>
        <v>30.283941268920898</v>
      </c>
      <c r="H5321" s="21">
        <f t="shared" si="309"/>
        <v>30.270927961336032</v>
      </c>
      <c r="I5321" s="21">
        <f t="shared" si="310"/>
        <v>66.203704833984375</v>
      </c>
      <c r="J5321" s="21">
        <f t="shared" si="311"/>
        <v>66.17525645051235</v>
      </c>
    </row>
    <row r="5322" spans="1:10" x14ac:dyDescent="0.3">
      <c r="A5322" s="3">
        <f t="shared" si="312"/>
        <v>2042</v>
      </c>
      <c r="B5322" s="3">
        <v>8</v>
      </c>
      <c r="C5322" s="4">
        <v>15</v>
      </c>
      <c r="D5322">
        <f t="shared" si="305"/>
        <v>0.99957075012774976</v>
      </c>
      <c r="E5322" s="21">
        <f t="shared" si="306"/>
        <v>58.613555908203118</v>
      </c>
      <c r="F5322" s="21">
        <f t="shared" si="307"/>
        <v>58.588396046817387</v>
      </c>
      <c r="G5322" s="21">
        <f t="shared" si="308"/>
        <v>30.283941268920898</v>
      </c>
      <c r="H5322" s="21">
        <f t="shared" si="309"/>
        <v>30.270941890999982</v>
      </c>
      <c r="I5322" s="21">
        <f t="shared" si="310"/>
        <v>66.203704833984375</v>
      </c>
      <c r="J5322" s="21">
        <f t="shared" si="311"/>
        <v>66.175286902141892</v>
      </c>
    </row>
    <row r="5323" spans="1:10" x14ac:dyDescent="0.3">
      <c r="A5323" s="3">
        <f t="shared" si="312"/>
        <v>2042</v>
      </c>
      <c r="B5323" s="3">
        <v>8</v>
      </c>
      <c r="C5323" s="4">
        <v>16</v>
      </c>
      <c r="D5323">
        <f t="shared" si="305"/>
        <v>0.99957789895829385</v>
      </c>
      <c r="E5323" s="21">
        <f t="shared" si="306"/>
        <v>58.613555908203118</v>
      </c>
      <c r="F5323" s="21">
        <f t="shared" si="307"/>
        <v>58.588815065196165</v>
      </c>
      <c r="G5323" s="21">
        <f t="shared" si="308"/>
        <v>30.283941268920898</v>
      </c>
      <c r="H5323" s="21">
        <f t="shared" si="309"/>
        <v>30.27115838576432</v>
      </c>
      <c r="I5323" s="21">
        <f t="shared" si="310"/>
        <v>66.203704833984375</v>
      </c>
      <c r="J5323" s="21">
        <f t="shared" si="311"/>
        <v>66.175760181209142</v>
      </c>
    </row>
    <row r="5324" spans="1:10" x14ac:dyDescent="0.3">
      <c r="A5324" s="3">
        <f t="shared" si="312"/>
        <v>2042</v>
      </c>
      <c r="B5324" s="3">
        <v>8</v>
      </c>
      <c r="C5324" s="4">
        <v>17</v>
      </c>
      <c r="D5324">
        <f t="shared" si="305"/>
        <v>0.99940049649270768</v>
      </c>
      <c r="E5324" s="21">
        <f t="shared" si="306"/>
        <v>83.861198425292969</v>
      </c>
      <c r="F5324" s="21">
        <f t="shared" si="307"/>
        <v>83.810923342711263</v>
      </c>
      <c r="G5324" s="21">
        <f t="shared" si="308"/>
        <v>40.286426544189453</v>
      </c>
      <c r="H5324" s="21">
        <f t="shared" si="309"/>
        <v>40.262274690179936</v>
      </c>
      <c r="I5324" s="21">
        <f t="shared" si="310"/>
        <v>97.7200927734375</v>
      </c>
      <c r="J5324" s="21">
        <f t="shared" si="311"/>
        <v>97.661509235086896</v>
      </c>
    </row>
    <row r="5325" spans="1:10" x14ac:dyDescent="0.3">
      <c r="A5325" s="3">
        <f t="shared" si="312"/>
        <v>2042</v>
      </c>
      <c r="B5325" s="3">
        <v>8</v>
      </c>
      <c r="C5325" s="4">
        <v>18</v>
      </c>
      <c r="D5325">
        <f t="shared" si="305"/>
        <v>0.99302038755396105</v>
      </c>
      <c r="E5325" s="21">
        <f t="shared" si="306"/>
        <v>87.460563659667969</v>
      </c>
      <c r="F5325" s="21">
        <f t="shared" si="307"/>
        <v>86.850122821011368</v>
      </c>
      <c r="G5325" s="21">
        <f t="shared" si="308"/>
        <v>41.663967132568359</v>
      </c>
      <c r="H5325" s="21">
        <f t="shared" si="309"/>
        <v>41.373168789018528</v>
      </c>
      <c r="I5325" s="21">
        <f t="shared" si="310"/>
        <v>101.91705322265619</v>
      </c>
      <c r="J5325" s="21">
        <f t="shared" si="311"/>
        <v>101.20571168951973</v>
      </c>
    </row>
    <row r="5326" spans="1:10" x14ac:dyDescent="0.3">
      <c r="A5326" s="3">
        <f t="shared" si="312"/>
        <v>2042</v>
      </c>
      <c r="B5326" s="3">
        <v>8</v>
      </c>
      <c r="C5326" s="4">
        <v>19</v>
      </c>
      <c r="D5326">
        <f t="shared" si="305"/>
        <v>0.97350088657496014</v>
      </c>
      <c r="E5326" s="21">
        <f t="shared" si="306"/>
        <v>102.3419647216797</v>
      </c>
      <c r="F5326" s="21">
        <f t="shared" si="307"/>
        <v>99.629993390378488</v>
      </c>
      <c r="G5326" s="21">
        <f t="shared" si="308"/>
        <v>49.575107574462891</v>
      </c>
      <c r="H5326" s="21">
        <f t="shared" si="309"/>
        <v>48.261411175788645</v>
      </c>
      <c r="I5326" s="21">
        <f t="shared" si="310"/>
        <v>119.10926818847661</v>
      </c>
      <c r="J5326" s="21">
        <f t="shared" si="311"/>
        <v>115.95297818077667</v>
      </c>
    </row>
    <row r="5327" spans="1:10" x14ac:dyDescent="0.3">
      <c r="A5327" s="3">
        <f t="shared" si="312"/>
        <v>2042</v>
      </c>
      <c r="B5327" s="3">
        <v>8</v>
      </c>
      <c r="C5327" s="4">
        <v>20</v>
      </c>
      <c r="D5327">
        <f t="shared" si="305"/>
        <v>0.97351099485228498</v>
      </c>
      <c r="E5327" s="21">
        <f t="shared" si="306"/>
        <v>102.3419647216797</v>
      </c>
      <c r="F5327" s="21">
        <f t="shared" si="307"/>
        <v>99.631027891339855</v>
      </c>
      <c r="G5327" s="21">
        <f t="shared" si="308"/>
        <v>49.575107574462891</v>
      </c>
      <c r="H5327" s="21">
        <f t="shared" si="309"/>
        <v>48.261912294724418</v>
      </c>
      <c r="I5327" s="21">
        <f t="shared" si="310"/>
        <v>119.10926818847661</v>
      </c>
      <c r="J5327" s="21">
        <f t="shared" si="311"/>
        <v>115.95418217029147</v>
      </c>
    </row>
    <row r="5328" spans="1:10" x14ac:dyDescent="0.3">
      <c r="A5328" s="3">
        <f t="shared" si="312"/>
        <v>2042</v>
      </c>
      <c r="B5328" s="3">
        <v>8</v>
      </c>
      <c r="C5328" s="4">
        <v>21</v>
      </c>
      <c r="D5328">
        <f t="shared" si="305"/>
        <v>0.97349355073691068</v>
      </c>
      <c r="E5328" s="21">
        <f t="shared" si="306"/>
        <v>102.3419647216797</v>
      </c>
      <c r="F5328" s="21">
        <f t="shared" si="307"/>
        <v>99.629242626299629</v>
      </c>
      <c r="G5328" s="21">
        <f t="shared" si="308"/>
        <v>49.575107574462891</v>
      </c>
      <c r="H5328" s="21">
        <f t="shared" si="309"/>
        <v>48.261047500828198</v>
      </c>
      <c r="I5328" s="21">
        <f t="shared" si="310"/>
        <v>119.10926818847661</v>
      </c>
      <c r="J5328" s="21">
        <f t="shared" si="311"/>
        <v>115.95210441447504</v>
      </c>
    </row>
    <row r="5329" spans="1:10" x14ac:dyDescent="0.3">
      <c r="A5329" s="3">
        <f t="shared" si="312"/>
        <v>2042</v>
      </c>
      <c r="B5329" s="3">
        <v>8</v>
      </c>
      <c r="C5329" s="4">
        <v>22</v>
      </c>
      <c r="D5329">
        <f t="shared" si="305"/>
        <v>0.9734807689676247</v>
      </c>
      <c r="E5329" s="21">
        <f t="shared" si="306"/>
        <v>102.3419647216797</v>
      </c>
      <c r="F5329" s="21">
        <f t="shared" si="307"/>
        <v>99.62793451491828</v>
      </c>
      <c r="G5329" s="21">
        <f t="shared" si="308"/>
        <v>49.575107574462891</v>
      </c>
      <c r="H5329" s="21">
        <f t="shared" si="309"/>
        <v>48.260413843240848</v>
      </c>
      <c r="I5329" s="21">
        <f t="shared" si="310"/>
        <v>119.10926818847661</v>
      </c>
      <c r="J5329" s="21">
        <f t="shared" si="311"/>
        <v>115.95058198728924</v>
      </c>
    </row>
    <row r="5330" spans="1:10" x14ac:dyDescent="0.3">
      <c r="A5330" s="3">
        <f t="shared" si="312"/>
        <v>2042</v>
      </c>
      <c r="B5330" s="3">
        <v>8</v>
      </c>
      <c r="C5330" s="4">
        <v>23</v>
      </c>
      <c r="D5330">
        <f t="shared" si="305"/>
        <v>0.97348974165532653</v>
      </c>
      <c r="E5330" s="21">
        <f t="shared" si="306"/>
        <v>102.5644073486328</v>
      </c>
      <c r="F5330" s="21">
        <f t="shared" si="307"/>
        <v>99.845398412852219</v>
      </c>
      <c r="G5330" s="21">
        <f t="shared" si="308"/>
        <v>49.690399169921882</v>
      </c>
      <c r="H5330" s="21">
        <f t="shared" si="309"/>
        <v>48.373093850677307</v>
      </c>
      <c r="I5330" s="21">
        <f t="shared" si="310"/>
        <v>119.50453948974609</v>
      </c>
      <c r="J5330" s="21">
        <f t="shared" si="311"/>
        <v>116.33644327451169</v>
      </c>
    </row>
    <row r="5331" spans="1:10" x14ac:dyDescent="0.3">
      <c r="A5331" s="3">
        <f t="shared" si="312"/>
        <v>2042</v>
      </c>
      <c r="B5331" s="3">
        <v>9</v>
      </c>
      <c r="C5331" s="4">
        <v>0</v>
      </c>
      <c r="D5331">
        <f t="shared" si="305"/>
        <v>0.97204255867463574</v>
      </c>
      <c r="E5331" s="21">
        <f t="shared" si="306"/>
        <v>84.477653503417969</v>
      </c>
      <c r="F5331" s="21">
        <f t="shared" si="307"/>
        <v>82.115874462291714</v>
      </c>
      <c r="G5331" s="21">
        <f t="shared" si="308"/>
        <v>39.307174682617188</v>
      </c>
      <c r="H5331" s="21">
        <f t="shared" si="309"/>
        <v>38.208246652762071</v>
      </c>
      <c r="I5331" s="21">
        <f t="shared" si="310"/>
        <v>96.237762451171875</v>
      </c>
      <c r="J5331" s="21">
        <f t="shared" si="311"/>
        <v>93.547200854158888</v>
      </c>
    </row>
    <row r="5332" spans="1:10" x14ac:dyDescent="0.3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0.9742465831758057</v>
      </c>
      <c r="E5332" s="21">
        <f t="shared" ref="E5332:E5395" si="314">$E5044</f>
        <v>81.948554992675781</v>
      </c>
      <c r="F5332" s="21">
        <f t="shared" ref="F5332:F5395" si="315">$F5044</f>
        <v>79.838099697809</v>
      </c>
      <c r="G5332" s="21">
        <f t="shared" ref="G5332:G5395" si="316">$G5044</f>
        <v>38.106834411621087</v>
      </c>
      <c r="H5332" s="21">
        <f t="shared" ref="H5332:H5395" si="317">$H5044</f>
        <v>37.125453221168058</v>
      </c>
      <c r="I5332" s="21">
        <f t="shared" ref="I5332:I5395" si="318">$I5044</f>
        <v>94.827072143554688</v>
      </c>
      <c r="J5332" s="21">
        <f t="shared" ref="J5332:J5395" si="319">$J5044</f>
        <v>92.384951028423785</v>
      </c>
    </row>
    <row r="5333" spans="1:10" x14ac:dyDescent="0.3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0.97408407668829189</v>
      </c>
      <c r="E5333" s="21">
        <f t="shared" si="314"/>
        <v>81.948554992675781</v>
      </c>
      <c r="F5333" s="21">
        <f t="shared" si="315"/>
        <v>79.824782525980297</v>
      </c>
      <c r="G5333" s="21">
        <f t="shared" si="316"/>
        <v>38.106834411621087</v>
      </c>
      <c r="H5333" s="21">
        <f t="shared" si="317"/>
        <v>37.119260613357554</v>
      </c>
      <c r="I5333" s="21">
        <f t="shared" si="318"/>
        <v>94.827072143554688</v>
      </c>
      <c r="J5333" s="21">
        <f t="shared" si="319"/>
        <v>92.369541014008519</v>
      </c>
    </row>
    <row r="5334" spans="1:10" x14ac:dyDescent="0.3">
      <c r="A5334" s="3">
        <f t="shared" si="320"/>
        <v>2042</v>
      </c>
      <c r="B5334" s="3">
        <v>9</v>
      </c>
      <c r="C5334" s="4">
        <v>3</v>
      </c>
      <c r="D5334">
        <f t="shared" si="313"/>
        <v>0.97503800939849639</v>
      </c>
      <c r="E5334" s="21">
        <f t="shared" si="314"/>
        <v>81.948554992675781</v>
      </c>
      <c r="F5334" s="21">
        <f t="shared" si="315"/>
        <v>79.902955933141811</v>
      </c>
      <c r="G5334" s="21">
        <f t="shared" si="316"/>
        <v>38.106834411621087</v>
      </c>
      <c r="H5334" s="21">
        <f t="shared" si="317"/>
        <v>37.155611969185145</v>
      </c>
      <c r="I5334" s="21">
        <f t="shared" si="318"/>
        <v>94.827072143554688</v>
      </c>
      <c r="J5334" s="21">
        <f t="shared" si="319"/>
        <v>92.459999659939172</v>
      </c>
    </row>
    <row r="5335" spans="1:10" x14ac:dyDescent="0.3">
      <c r="A5335" s="3">
        <f t="shared" si="320"/>
        <v>2042</v>
      </c>
      <c r="B5335" s="3">
        <v>9</v>
      </c>
      <c r="C5335" s="4">
        <v>4</v>
      </c>
      <c r="D5335">
        <f t="shared" si="313"/>
        <v>0.97408482109622996</v>
      </c>
      <c r="E5335" s="21">
        <f t="shared" si="314"/>
        <v>81.948554992675781</v>
      </c>
      <c r="F5335" s="21">
        <f t="shared" si="315"/>
        <v>79.824843529135151</v>
      </c>
      <c r="G5335" s="21">
        <f t="shared" si="316"/>
        <v>38.106834411621087</v>
      </c>
      <c r="H5335" s="21">
        <f t="shared" si="317"/>
        <v>37.119288980387587</v>
      </c>
      <c r="I5335" s="21">
        <f t="shared" si="318"/>
        <v>94.827072143554688</v>
      </c>
      <c r="J5335" s="21">
        <f t="shared" si="319"/>
        <v>92.369611604033764</v>
      </c>
    </row>
    <row r="5336" spans="1:10" x14ac:dyDescent="0.3">
      <c r="A5336" s="3">
        <f t="shared" si="320"/>
        <v>2042</v>
      </c>
      <c r="B5336" s="3">
        <v>9</v>
      </c>
      <c r="C5336" s="4">
        <v>5</v>
      </c>
      <c r="D5336">
        <f t="shared" si="313"/>
        <v>0.97409849192360065</v>
      </c>
      <c r="E5336" s="21">
        <f t="shared" si="314"/>
        <v>81.948554992675781</v>
      </c>
      <c r="F5336" s="21">
        <f t="shared" si="315"/>
        <v>79.82596383368373</v>
      </c>
      <c r="G5336" s="21">
        <f t="shared" si="316"/>
        <v>38.106834411621087</v>
      </c>
      <c r="H5336" s="21">
        <f t="shared" si="317"/>
        <v>37.11980993234247</v>
      </c>
      <c r="I5336" s="21">
        <f t="shared" si="318"/>
        <v>94.827072143554688</v>
      </c>
      <c r="J5336" s="21">
        <f t="shared" si="319"/>
        <v>92.370907968567096</v>
      </c>
    </row>
    <row r="5337" spans="1:10" x14ac:dyDescent="0.3">
      <c r="A5337" s="3">
        <f t="shared" si="320"/>
        <v>2042</v>
      </c>
      <c r="B5337" s="3">
        <v>9</v>
      </c>
      <c r="C5337" s="4">
        <v>6</v>
      </c>
      <c r="D5337">
        <f t="shared" si="313"/>
        <v>0.9740796118342202</v>
      </c>
      <c r="E5337" s="21">
        <f t="shared" si="314"/>
        <v>51.748291015625</v>
      </c>
      <c r="F5337" s="21">
        <f t="shared" si="315"/>
        <v>50.406955225584262</v>
      </c>
      <c r="G5337" s="21">
        <f t="shared" si="316"/>
        <v>24.809513092041019</v>
      </c>
      <c r="H5337" s="21">
        <f t="shared" si="317"/>
        <v>24.166440882491319</v>
      </c>
      <c r="I5337" s="21">
        <f t="shared" si="318"/>
        <v>57.31585693359375</v>
      </c>
      <c r="J5337" s="21">
        <f t="shared" si="319"/>
        <v>55.830207673820702</v>
      </c>
    </row>
    <row r="5338" spans="1:10" x14ac:dyDescent="0.3">
      <c r="A5338" s="3">
        <f t="shared" si="320"/>
        <v>2042</v>
      </c>
      <c r="B5338" s="3">
        <v>9</v>
      </c>
      <c r="C5338" s="4">
        <v>7</v>
      </c>
      <c r="D5338">
        <f t="shared" si="313"/>
        <v>0.97273984380637468</v>
      </c>
      <c r="E5338" s="21">
        <f t="shared" si="314"/>
        <v>51.458354949951172</v>
      </c>
      <c r="F5338" s="21">
        <f t="shared" si="315"/>
        <v>50.055592156548492</v>
      </c>
      <c r="G5338" s="21">
        <f t="shared" si="316"/>
        <v>24.654619216918949</v>
      </c>
      <c r="H5338" s="21">
        <f t="shared" si="317"/>
        <v>23.982530446171381</v>
      </c>
      <c r="I5338" s="21">
        <f t="shared" si="318"/>
        <v>57.103908538818359</v>
      </c>
      <c r="J5338" s="21">
        <f t="shared" si="319"/>
        <v>55.547247072783676</v>
      </c>
    </row>
    <row r="5339" spans="1:10" x14ac:dyDescent="0.3">
      <c r="A5339" s="3">
        <f t="shared" si="320"/>
        <v>2042</v>
      </c>
      <c r="B5339" s="3">
        <v>9</v>
      </c>
      <c r="C5339" s="4">
        <v>8</v>
      </c>
      <c r="D5339">
        <f t="shared" si="313"/>
        <v>0.97273361132409919</v>
      </c>
      <c r="E5339" s="21">
        <f t="shared" si="314"/>
        <v>51.458354949951172</v>
      </c>
      <c r="F5339" s="21">
        <f t="shared" si="315"/>
        <v>50.055271443263337</v>
      </c>
      <c r="G5339" s="21">
        <f t="shared" si="316"/>
        <v>24.654619216918949</v>
      </c>
      <c r="H5339" s="21">
        <f t="shared" si="317"/>
        <v>23.982376786694104</v>
      </c>
      <c r="I5339" s="21">
        <f t="shared" si="318"/>
        <v>57.103908538818359</v>
      </c>
      <c r="J5339" s="21">
        <f t="shared" si="319"/>
        <v>55.54689117368585</v>
      </c>
    </row>
    <row r="5340" spans="1:10" x14ac:dyDescent="0.3">
      <c r="A5340" s="3">
        <f t="shared" si="320"/>
        <v>2042</v>
      </c>
      <c r="B5340" s="3">
        <v>9</v>
      </c>
      <c r="C5340" s="4">
        <v>9</v>
      </c>
      <c r="D5340">
        <f t="shared" si="313"/>
        <v>0.98380388909456784</v>
      </c>
      <c r="E5340" s="21">
        <f t="shared" si="314"/>
        <v>15.34048652648926</v>
      </c>
      <c r="F5340" s="21">
        <f t="shared" si="315"/>
        <v>15.092030305362952</v>
      </c>
      <c r="G5340" s="21">
        <f t="shared" si="316"/>
        <v>7.829007625579834</v>
      </c>
      <c r="H5340" s="21">
        <f t="shared" si="317"/>
        <v>7.7022081497964692</v>
      </c>
      <c r="I5340" s="21">
        <f t="shared" si="318"/>
        <v>16.741872787475589</v>
      </c>
      <c r="J5340" s="21">
        <f t="shared" si="319"/>
        <v>16.470719559044998</v>
      </c>
    </row>
    <row r="5341" spans="1:10" x14ac:dyDescent="0.3">
      <c r="A5341" s="3">
        <f t="shared" si="320"/>
        <v>2042</v>
      </c>
      <c r="B5341" s="3">
        <v>9</v>
      </c>
      <c r="C5341" s="4">
        <v>10</v>
      </c>
      <c r="D5341">
        <f t="shared" si="313"/>
        <v>0.99651040141575653</v>
      </c>
      <c r="E5341" s="21">
        <f t="shared" si="314"/>
        <v>15.34048652648926</v>
      </c>
      <c r="F5341" s="21">
        <f t="shared" si="315"/>
        <v>15.286954386424817</v>
      </c>
      <c r="G5341" s="21">
        <f t="shared" si="316"/>
        <v>7.829007625579834</v>
      </c>
      <c r="H5341" s="21">
        <f t="shared" si="317"/>
        <v>7.8016875316535792</v>
      </c>
      <c r="I5341" s="21">
        <f t="shared" si="318"/>
        <v>16.741872787475589</v>
      </c>
      <c r="J5341" s="21">
        <f t="shared" si="319"/>
        <v>16.683450371898829</v>
      </c>
    </row>
    <row r="5342" spans="1:10" x14ac:dyDescent="0.3">
      <c r="A5342" s="3">
        <f t="shared" si="320"/>
        <v>2042</v>
      </c>
      <c r="B5342" s="3">
        <v>9</v>
      </c>
      <c r="C5342" s="4">
        <v>11</v>
      </c>
      <c r="D5342">
        <f t="shared" si="313"/>
        <v>0.99637875931433106</v>
      </c>
      <c r="E5342" s="21">
        <f t="shared" si="314"/>
        <v>15.34048652648926</v>
      </c>
      <c r="F5342" s="21">
        <f t="shared" si="315"/>
        <v>15.28493493254158</v>
      </c>
      <c r="G5342" s="21">
        <f t="shared" si="316"/>
        <v>7.829007625579834</v>
      </c>
      <c r="H5342" s="21">
        <f t="shared" si="317"/>
        <v>7.8006569046376724</v>
      </c>
      <c r="I5342" s="21">
        <f t="shared" si="318"/>
        <v>16.741872787475589</v>
      </c>
      <c r="J5342" s="21">
        <f t="shared" si="319"/>
        <v>16.68124643658329</v>
      </c>
    </row>
    <row r="5343" spans="1:10" x14ac:dyDescent="0.3">
      <c r="A5343" s="3">
        <f t="shared" si="320"/>
        <v>2042</v>
      </c>
      <c r="B5343" s="3">
        <v>9</v>
      </c>
      <c r="C5343" s="4">
        <v>12</v>
      </c>
      <c r="D5343">
        <f t="shared" si="313"/>
        <v>0.99637522767769626</v>
      </c>
      <c r="E5343" s="21">
        <f t="shared" si="314"/>
        <v>15.34048652648926</v>
      </c>
      <c r="F5343" s="21">
        <f t="shared" si="315"/>
        <v>15.284880755517367</v>
      </c>
      <c r="G5343" s="21">
        <f t="shared" si="316"/>
        <v>7.829007625579834</v>
      </c>
      <c r="H5343" s="21">
        <f t="shared" si="317"/>
        <v>7.8006292554275269</v>
      </c>
      <c r="I5343" s="21">
        <f t="shared" si="318"/>
        <v>16.741872787475589</v>
      </c>
      <c r="J5343" s="21">
        <f t="shared" si="319"/>
        <v>16.681187310372017</v>
      </c>
    </row>
    <row r="5344" spans="1:10" x14ac:dyDescent="0.3">
      <c r="A5344" s="3">
        <f t="shared" si="320"/>
        <v>2042</v>
      </c>
      <c r="B5344" s="3">
        <v>9</v>
      </c>
      <c r="C5344" s="4">
        <v>13</v>
      </c>
      <c r="D5344">
        <f t="shared" si="313"/>
        <v>0.99639232684161072</v>
      </c>
      <c r="E5344" s="21">
        <f t="shared" si="314"/>
        <v>15.287773132324221</v>
      </c>
      <c r="F5344" s="21">
        <f t="shared" si="315"/>
        <v>15.232619843543189</v>
      </c>
      <c r="G5344" s="21">
        <f t="shared" si="316"/>
        <v>7.8008460998535156</v>
      </c>
      <c r="H5344" s="21">
        <f t="shared" si="317"/>
        <v>7.772703196766348</v>
      </c>
      <c r="I5344" s="21">
        <f t="shared" si="318"/>
        <v>16.70333290100098</v>
      </c>
      <c r="J5344" s="21">
        <f t="shared" si="319"/>
        <v>16.643072735238398</v>
      </c>
    </row>
    <row r="5345" spans="1:10" x14ac:dyDescent="0.3">
      <c r="A5345" s="3">
        <f t="shared" si="320"/>
        <v>2042</v>
      </c>
      <c r="B5345" s="3">
        <v>9</v>
      </c>
      <c r="C5345" s="4">
        <v>14</v>
      </c>
      <c r="D5345">
        <f t="shared" si="313"/>
        <v>0.99819978685956856</v>
      </c>
      <c r="E5345" s="21">
        <f t="shared" si="314"/>
        <v>15.287773132324221</v>
      </c>
      <c r="F5345" s="21">
        <f t="shared" si="315"/>
        <v>15.260251882243475</v>
      </c>
      <c r="G5345" s="21">
        <f t="shared" si="316"/>
        <v>7.8008460998535156</v>
      </c>
      <c r="H5345" s="21">
        <f t="shared" si="317"/>
        <v>7.7868029141980761</v>
      </c>
      <c r="I5345" s="21">
        <f t="shared" si="318"/>
        <v>16.70333290100098</v>
      </c>
      <c r="J5345" s="21">
        <f t="shared" si="319"/>
        <v>16.673263341623599</v>
      </c>
    </row>
    <row r="5346" spans="1:10" x14ac:dyDescent="0.3">
      <c r="A5346" s="3">
        <f t="shared" si="320"/>
        <v>2042</v>
      </c>
      <c r="B5346" s="3">
        <v>9</v>
      </c>
      <c r="C5346" s="4">
        <v>15</v>
      </c>
      <c r="D5346">
        <f t="shared" si="313"/>
        <v>0.99916905470794437</v>
      </c>
      <c r="E5346" s="21">
        <f t="shared" si="314"/>
        <v>15.34048652648926</v>
      </c>
      <c r="F5346" s="21">
        <f t="shared" si="315"/>
        <v>15.327739421432231</v>
      </c>
      <c r="G5346" s="21">
        <f t="shared" si="316"/>
        <v>7.829007625579834</v>
      </c>
      <c r="H5346" s="21">
        <f t="shared" si="317"/>
        <v>7.8225021485518909</v>
      </c>
      <c r="I5346" s="21">
        <f t="shared" si="318"/>
        <v>16.741872787475589</v>
      </c>
      <c r="J5346" s="21">
        <f t="shared" si="319"/>
        <v>16.727961207102641</v>
      </c>
    </row>
    <row r="5347" spans="1:10" x14ac:dyDescent="0.3">
      <c r="A5347" s="3">
        <f t="shared" si="320"/>
        <v>2042</v>
      </c>
      <c r="B5347" s="3">
        <v>9</v>
      </c>
      <c r="C5347" s="4">
        <v>16</v>
      </c>
      <c r="D5347">
        <f t="shared" si="313"/>
        <v>0.9990444504188255</v>
      </c>
      <c r="E5347" s="21">
        <f t="shared" si="314"/>
        <v>15.34048652648926</v>
      </c>
      <c r="F5347" s="21">
        <f t="shared" si="315"/>
        <v>15.32582793101386</v>
      </c>
      <c r="G5347" s="21">
        <f t="shared" si="316"/>
        <v>7.829007625579834</v>
      </c>
      <c r="H5347" s="21">
        <f t="shared" si="317"/>
        <v>7.8215266206221994</v>
      </c>
      <c r="I5347" s="21">
        <f t="shared" si="318"/>
        <v>16.741872787475589</v>
      </c>
      <c r="J5347" s="21">
        <f t="shared" si="319"/>
        <v>16.72587509794544</v>
      </c>
    </row>
    <row r="5348" spans="1:10" x14ac:dyDescent="0.3">
      <c r="A5348" s="3">
        <f t="shared" si="320"/>
        <v>2042</v>
      </c>
      <c r="B5348" s="3">
        <v>9</v>
      </c>
      <c r="C5348" s="4">
        <v>17</v>
      </c>
      <c r="D5348">
        <f t="shared" si="313"/>
        <v>0.9993050788709984</v>
      </c>
      <c r="E5348" s="21">
        <f t="shared" si="314"/>
        <v>51.405643463134773</v>
      </c>
      <c r="F5348" s="21">
        <f t="shared" si="315"/>
        <v>51.369920595342315</v>
      </c>
      <c r="G5348" s="21">
        <f t="shared" si="316"/>
        <v>24.626459121704102</v>
      </c>
      <c r="H5348" s="21">
        <f t="shared" si="317"/>
        <v>24.609345674927937</v>
      </c>
      <c r="I5348" s="21">
        <f t="shared" si="318"/>
        <v>57.065364837646477</v>
      </c>
      <c r="J5348" s="21">
        <f t="shared" si="319"/>
        <v>57.02570890988661</v>
      </c>
    </row>
    <row r="5349" spans="1:10" x14ac:dyDescent="0.3">
      <c r="A5349" s="3">
        <f t="shared" si="320"/>
        <v>2042</v>
      </c>
      <c r="B5349" s="3">
        <v>9</v>
      </c>
      <c r="C5349" s="4">
        <v>18</v>
      </c>
      <c r="D5349">
        <f t="shared" si="313"/>
        <v>0.99759036986935989</v>
      </c>
      <c r="E5349" s="21">
        <f t="shared" si="314"/>
        <v>51.405643463134773</v>
      </c>
      <c r="F5349" s="21">
        <f t="shared" si="315"/>
        <v>51.281774875761059</v>
      </c>
      <c r="G5349" s="21">
        <f t="shared" si="316"/>
        <v>24.626459121704102</v>
      </c>
      <c r="H5349" s="21">
        <f t="shared" si="317"/>
        <v>24.567118463793467</v>
      </c>
      <c r="I5349" s="21">
        <f t="shared" si="318"/>
        <v>57.065364837646477</v>
      </c>
      <c r="J5349" s="21">
        <f t="shared" si="319"/>
        <v>56.927858415117711</v>
      </c>
    </row>
    <row r="5350" spans="1:10" x14ac:dyDescent="0.3">
      <c r="A5350" s="3">
        <f t="shared" si="320"/>
        <v>2042</v>
      </c>
      <c r="B5350" s="3">
        <v>9</v>
      </c>
      <c r="C5350" s="4">
        <v>19</v>
      </c>
      <c r="D5350">
        <f t="shared" si="313"/>
        <v>0.98333751685340054</v>
      </c>
      <c r="E5350" s="21">
        <f t="shared" si="314"/>
        <v>85.397315979003906</v>
      </c>
      <c r="F5350" s="21">
        <f t="shared" si="315"/>
        <v>83.974384640738919</v>
      </c>
      <c r="G5350" s="21">
        <f t="shared" si="316"/>
        <v>39.743659973144531</v>
      </c>
      <c r="H5350" s="21">
        <f t="shared" si="317"/>
        <v>39.081431908657834</v>
      </c>
      <c r="I5350" s="21">
        <f t="shared" si="318"/>
        <v>96.750747680664063</v>
      </c>
      <c r="J5350" s="21">
        <f t="shared" si="319"/>
        <v>95.138639978014098</v>
      </c>
    </row>
    <row r="5351" spans="1:10" x14ac:dyDescent="0.3">
      <c r="A5351" s="3">
        <f t="shared" si="320"/>
        <v>2042</v>
      </c>
      <c r="B5351" s="3">
        <v>9</v>
      </c>
      <c r="C5351" s="4">
        <v>20</v>
      </c>
      <c r="D5351">
        <f t="shared" si="313"/>
        <v>0.97364157716331123</v>
      </c>
      <c r="E5351" s="21">
        <f t="shared" si="314"/>
        <v>85.397315979003906</v>
      </c>
      <c r="F5351" s="21">
        <f t="shared" si="315"/>
        <v>83.146377415311008</v>
      </c>
      <c r="G5351" s="21">
        <f t="shared" si="316"/>
        <v>39.743659973144531</v>
      </c>
      <c r="H5351" s="21">
        <f t="shared" si="317"/>
        <v>38.696079778494806</v>
      </c>
      <c r="I5351" s="21">
        <f t="shared" si="318"/>
        <v>96.750747680664063</v>
      </c>
      <c r="J5351" s="21">
        <f t="shared" si="319"/>
        <v>94.200550563531337</v>
      </c>
    </row>
    <row r="5352" spans="1:10" x14ac:dyDescent="0.3">
      <c r="A5352" s="3">
        <f t="shared" si="320"/>
        <v>2042</v>
      </c>
      <c r="B5352" s="3">
        <v>9</v>
      </c>
      <c r="C5352" s="4">
        <v>21</v>
      </c>
      <c r="D5352">
        <f t="shared" si="313"/>
        <v>0.97197707714224701</v>
      </c>
      <c r="E5352" s="21">
        <f t="shared" si="314"/>
        <v>85.397315979003906</v>
      </c>
      <c r="F5352" s="21">
        <f t="shared" si="315"/>
        <v>83.004233581065122</v>
      </c>
      <c r="G5352" s="21">
        <f t="shared" si="316"/>
        <v>39.743659973144531</v>
      </c>
      <c r="H5352" s="21">
        <f t="shared" si="317"/>
        <v>38.629926455632337</v>
      </c>
      <c r="I5352" s="21">
        <f t="shared" si="318"/>
        <v>96.750747680664063</v>
      </c>
      <c r="J5352" s="21">
        <f t="shared" si="319"/>
        <v>94.039508941978895</v>
      </c>
    </row>
    <row r="5353" spans="1:10" x14ac:dyDescent="0.3">
      <c r="A5353" s="3">
        <f t="shared" si="320"/>
        <v>2042</v>
      </c>
      <c r="B5353" s="3">
        <v>9</v>
      </c>
      <c r="C5353" s="4">
        <v>22</v>
      </c>
      <c r="D5353">
        <f t="shared" si="313"/>
        <v>0.97199432949026132</v>
      </c>
      <c r="E5353" s="21">
        <f t="shared" si="314"/>
        <v>85.397315979003906</v>
      </c>
      <c r="F5353" s="21">
        <f t="shared" si="315"/>
        <v>83.005706885279878</v>
      </c>
      <c r="G5353" s="21">
        <f t="shared" si="316"/>
        <v>39.743659973144531</v>
      </c>
      <c r="H5353" s="21">
        <f t="shared" si="317"/>
        <v>38.630612127085556</v>
      </c>
      <c r="I5353" s="21">
        <f t="shared" si="318"/>
        <v>96.750747680664063</v>
      </c>
      <c r="J5353" s="21">
        <f t="shared" si="319"/>
        <v>94.041178119548519</v>
      </c>
    </row>
    <row r="5354" spans="1:10" x14ac:dyDescent="0.3">
      <c r="A5354" s="3">
        <f t="shared" si="320"/>
        <v>2042</v>
      </c>
      <c r="B5354" s="3">
        <v>9</v>
      </c>
      <c r="C5354" s="4">
        <v>23</v>
      </c>
      <c r="D5354">
        <f t="shared" si="313"/>
        <v>0.97199575680251449</v>
      </c>
      <c r="E5354" s="21">
        <f t="shared" si="314"/>
        <v>85.397315979003906</v>
      </c>
      <c r="F5354" s="21">
        <f t="shared" si="315"/>
        <v>83.005828773915368</v>
      </c>
      <c r="G5354" s="21">
        <f t="shared" si="316"/>
        <v>39.743659973144531</v>
      </c>
      <c r="H5354" s="21">
        <f t="shared" si="317"/>
        <v>38.630668853698424</v>
      </c>
      <c r="I5354" s="21">
        <f t="shared" si="318"/>
        <v>96.750747680664063</v>
      </c>
      <c r="J5354" s="21">
        <f t="shared" si="319"/>
        <v>94.041316213076186</v>
      </c>
    </row>
    <row r="5355" spans="1:10" x14ac:dyDescent="0.3">
      <c r="A5355" s="3">
        <f t="shared" si="320"/>
        <v>2042</v>
      </c>
      <c r="B5355" s="3">
        <v>10</v>
      </c>
      <c r="C5355" s="4">
        <v>0</v>
      </c>
      <c r="D5355">
        <f t="shared" si="313"/>
        <v>0.98061449370768206</v>
      </c>
      <c r="E5355" s="21">
        <f t="shared" si="314"/>
        <v>47.607341766357422</v>
      </c>
      <c r="F5355" s="21">
        <f t="shared" si="315"/>
        <v>46.684449342985168</v>
      </c>
      <c r="G5355" s="21">
        <f t="shared" si="316"/>
        <v>25.949287414550781</v>
      </c>
      <c r="H5355" s="21">
        <f t="shared" si="317"/>
        <v>25.446247340094839</v>
      </c>
      <c r="I5355" s="21">
        <f t="shared" si="318"/>
        <v>54.68280029296875</v>
      </c>
      <c r="J5355" s="21">
        <f t="shared" si="319"/>
        <v>53.622746523807841</v>
      </c>
    </row>
    <row r="5356" spans="1:10" x14ac:dyDescent="0.3">
      <c r="A5356" s="3">
        <f t="shared" si="320"/>
        <v>2042</v>
      </c>
      <c r="B5356" s="3">
        <v>10</v>
      </c>
      <c r="C5356" s="4">
        <v>1</v>
      </c>
      <c r="D5356">
        <f t="shared" si="313"/>
        <v>0.98669170963098818</v>
      </c>
      <c r="E5356" s="21">
        <f t="shared" si="314"/>
        <v>49.239021301269531</v>
      </c>
      <c r="F5356" s="21">
        <f t="shared" si="315"/>
        <v>48.583734108306281</v>
      </c>
      <c r="G5356" s="21">
        <f t="shared" si="316"/>
        <v>27.061952590942379</v>
      </c>
      <c r="H5356" s="21">
        <f t="shared" si="317"/>
        <v>26.701804267909687</v>
      </c>
      <c r="I5356" s="21">
        <f t="shared" si="318"/>
        <v>56.740974426269531</v>
      </c>
      <c r="J5356" s="21">
        <f t="shared" si="319"/>
        <v>55.985849062784062</v>
      </c>
    </row>
    <row r="5357" spans="1:10" x14ac:dyDescent="0.3">
      <c r="A5357" s="3">
        <f t="shared" si="320"/>
        <v>2042</v>
      </c>
      <c r="B5357" s="3">
        <v>10</v>
      </c>
      <c r="C5357" s="4">
        <v>2</v>
      </c>
      <c r="D5357">
        <f t="shared" si="313"/>
        <v>0.98670064880071218</v>
      </c>
      <c r="E5357" s="21">
        <f t="shared" si="314"/>
        <v>49.239021301269531</v>
      </c>
      <c r="F5357" s="21">
        <f t="shared" si="315"/>
        <v>48.584174264274736</v>
      </c>
      <c r="G5357" s="21">
        <f t="shared" si="316"/>
        <v>27.061952590942379</v>
      </c>
      <c r="H5357" s="21">
        <f t="shared" si="317"/>
        <v>26.702046179296961</v>
      </c>
      <c r="I5357" s="21">
        <f t="shared" si="318"/>
        <v>56.740974426269531</v>
      </c>
      <c r="J5357" s="21">
        <f t="shared" si="319"/>
        <v>55.986356279984761</v>
      </c>
    </row>
    <row r="5358" spans="1:10" x14ac:dyDescent="0.3">
      <c r="A5358" s="3">
        <f t="shared" si="320"/>
        <v>2042</v>
      </c>
      <c r="B5358" s="3">
        <v>10</v>
      </c>
      <c r="C5358" s="4">
        <v>3</v>
      </c>
      <c r="D5358">
        <f t="shared" si="313"/>
        <v>0.9870199279359243</v>
      </c>
      <c r="E5358" s="21">
        <f t="shared" si="314"/>
        <v>49.239021301269531</v>
      </c>
      <c r="F5358" s="21">
        <f t="shared" si="315"/>
        <v>48.599895256414491</v>
      </c>
      <c r="G5358" s="21">
        <f t="shared" si="316"/>
        <v>27.061952590942379</v>
      </c>
      <c r="H5358" s="21">
        <f t="shared" si="317"/>
        <v>26.710686496117347</v>
      </c>
      <c r="I5358" s="21">
        <f t="shared" si="318"/>
        <v>56.740974426269531</v>
      </c>
      <c r="J5358" s="21">
        <f t="shared" si="319"/>
        <v>56.004472489230679</v>
      </c>
    </row>
    <row r="5359" spans="1:10" x14ac:dyDescent="0.3">
      <c r="A5359" s="3">
        <f t="shared" si="320"/>
        <v>2042</v>
      </c>
      <c r="B5359" s="3">
        <v>10</v>
      </c>
      <c r="C5359" s="4">
        <v>4</v>
      </c>
      <c r="D5359">
        <f t="shared" si="313"/>
        <v>0.9870029666479051</v>
      </c>
      <c r="E5359" s="21">
        <f t="shared" si="314"/>
        <v>49.239021301269531</v>
      </c>
      <c r="F5359" s="21">
        <f t="shared" si="315"/>
        <v>48.599060099192421</v>
      </c>
      <c r="G5359" s="21">
        <f t="shared" si="316"/>
        <v>27.061952590942379</v>
      </c>
      <c r="H5359" s="21">
        <f t="shared" si="317"/>
        <v>26.71022749054509</v>
      </c>
      <c r="I5359" s="21">
        <f t="shared" si="318"/>
        <v>56.740974426269531</v>
      </c>
      <c r="J5359" s="21">
        <f t="shared" si="319"/>
        <v>56.003510089220946</v>
      </c>
    </row>
    <row r="5360" spans="1:10" x14ac:dyDescent="0.3">
      <c r="A5360" s="3">
        <f t="shared" si="320"/>
        <v>2042</v>
      </c>
      <c r="B5360" s="3">
        <v>10</v>
      </c>
      <c r="C5360" s="4">
        <v>5</v>
      </c>
      <c r="D5360">
        <f t="shared" si="313"/>
        <v>0.98794974355569909</v>
      </c>
      <c r="E5360" s="21">
        <f t="shared" si="314"/>
        <v>49.239021301269531</v>
      </c>
      <c r="F5360" s="21">
        <f t="shared" si="315"/>
        <v>48.645678467522835</v>
      </c>
      <c r="G5360" s="21">
        <f t="shared" si="316"/>
        <v>27.061952590942379</v>
      </c>
      <c r="H5360" s="21">
        <f t="shared" si="317"/>
        <v>26.73584912233801</v>
      </c>
      <c r="I5360" s="21">
        <f t="shared" si="318"/>
        <v>56.740974426269531</v>
      </c>
      <c r="J5360" s="21">
        <f t="shared" si="319"/>
        <v>56.057231133533463</v>
      </c>
    </row>
    <row r="5361" spans="1:10" x14ac:dyDescent="0.3">
      <c r="A5361" s="3">
        <f t="shared" si="320"/>
        <v>2042</v>
      </c>
      <c r="B5361" s="3">
        <v>10</v>
      </c>
      <c r="C5361" s="4">
        <v>6</v>
      </c>
      <c r="D5361">
        <f t="shared" si="313"/>
        <v>0.98762991447964255</v>
      </c>
      <c r="E5361" s="21">
        <f t="shared" si="314"/>
        <v>8.6784372329711914</v>
      </c>
      <c r="F5361" s="21">
        <f t="shared" si="315"/>
        <v>8.5710842222162835</v>
      </c>
      <c r="G5361" s="21">
        <f t="shared" si="316"/>
        <v>5.6999902725219727</v>
      </c>
      <c r="H5361" s="21">
        <f t="shared" si="317"/>
        <v>5.6294809053856705</v>
      </c>
      <c r="I5361" s="21">
        <f t="shared" si="318"/>
        <v>9.6168136596679688</v>
      </c>
      <c r="J5361" s="21">
        <f t="shared" si="319"/>
        <v>9.4978528522645345</v>
      </c>
    </row>
    <row r="5362" spans="1:10" x14ac:dyDescent="0.3">
      <c r="A5362" s="3">
        <f t="shared" si="320"/>
        <v>2042</v>
      </c>
      <c r="B5362" s="3">
        <v>10</v>
      </c>
      <c r="C5362" s="4">
        <v>7</v>
      </c>
      <c r="D5362">
        <f t="shared" si="313"/>
        <v>0.9876323655348701</v>
      </c>
      <c r="E5362" s="21">
        <f t="shared" si="314"/>
        <v>8.6784372329711914</v>
      </c>
      <c r="F5362" s="21">
        <f t="shared" si="315"/>
        <v>8.5711054935452307</v>
      </c>
      <c r="G5362" s="21">
        <f t="shared" si="316"/>
        <v>5.6999902725219727</v>
      </c>
      <c r="H5362" s="21">
        <f t="shared" si="317"/>
        <v>5.6294948763766248</v>
      </c>
      <c r="I5362" s="21">
        <f t="shared" si="318"/>
        <v>9.6168136596679688</v>
      </c>
      <c r="J5362" s="21">
        <f t="shared" si="319"/>
        <v>9.497876423605927</v>
      </c>
    </row>
    <row r="5363" spans="1:10" x14ac:dyDescent="0.3">
      <c r="A5363" s="3">
        <f t="shared" si="320"/>
        <v>2042</v>
      </c>
      <c r="B5363" s="3">
        <v>10</v>
      </c>
      <c r="C5363" s="4">
        <v>8</v>
      </c>
      <c r="D5363">
        <f t="shared" si="313"/>
        <v>0.98729907595495192</v>
      </c>
      <c r="E5363" s="21">
        <f t="shared" si="314"/>
        <v>3.174350261688232</v>
      </c>
      <c r="F5363" s="21">
        <f t="shared" si="315"/>
        <v>3.1340330801221512</v>
      </c>
      <c r="G5363" s="21">
        <f t="shared" si="316"/>
        <v>1.9404399394989009</v>
      </c>
      <c r="H5363" s="21">
        <f t="shared" si="317"/>
        <v>1.9157945592133476</v>
      </c>
      <c r="I5363" s="21">
        <f t="shared" si="318"/>
        <v>3.6219911575317378</v>
      </c>
      <c r="J5363" s="21">
        <f t="shared" si="319"/>
        <v>3.5759885229480917</v>
      </c>
    </row>
    <row r="5364" spans="1:10" x14ac:dyDescent="0.3">
      <c r="A5364" s="3">
        <f t="shared" si="320"/>
        <v>2042</v>
      </c>
      <c r="B5364" s="3">
        <v>10</v>
      </c>
      <c r="C5364" s="4">
        <v>9</v>
      </c>
      <c r="D5364">
        <f t="shared" si="313"/>
        <v>0.9991578476552917</v>
      </c>
      <c r="E5364" s="21">
        <f t="shared" si="314"/>
        <v>3.174350261688232</v>
      </c>
      <c r="F5364" s="21">
        <f t="shared" si="315"/>
        <v>3.1716769751724256</v>
      </c>
      <c r="G5364" s="21">
        <f t="shared" si="316"/>
        <v>1.9404399394989009</v>
      </c>
      <c r="H5364" s="21">
        <f t="shared" si="317"/>
        <v>1.9388057934540863</v>
      </c>
      <c r="I5364" s="21">
        <f t="shared" si="318"/>
        <v>3.6219911575317378</v>
      </c>
      <c r="J5364" s="21">
        <f t="shared" si="319"/>
        <v>3.6189408891859096</v>
      </c>
    </row>
    <row r="5365" spans="1:10" x14ac:dyDescent="0.3">
      <c r="A5365" s="3">
        <f t="shared" si="320"/>
        <v>2042</v>
      </c>
      <c r="B5365" s="3">
        <v>10</v>
      </c>
      <c r="C5365" s="4">
        <v>10</v>
      </c>
      <c r="D5365">
        <f t="shared" si="313"/>
        <v>0.9995828661525229</v>
      </c>
      <c r="E5365" s="21">
        <f t="shared" si="314"/>
        <v>1.058969259262085</v>
      </c>
      <c r="F5365" s="21">
        <f t="shared" si="315"/>
        <v>1.058527527340609</v>
      </c>
      <c r="G5365" s="21">
        <f t="shared" si="316"/>
        <v>0.82686865329742432</v>
      </c>
      <c r="H5365" s="21">
        <f t="shared" si="317"/>
        <v>0.82652373839471616</v>
      </c>
      <c r="I5365" s="21">
        <f t="shared" si="318"/>
        <v>1.0785602331161499</v>
      </c>
      <c r="J5365" s="21">
        <f t="shared" si="319"/>
        <v>1.0781103291363743</v>
      </c>
    </row>
    <row r="5366" spans="1:10" x14ac:dyDescent="0.3">
      <c r="A5366" s="3">
        <f t="shared" si="320"/>
        <v>2042</v>
      </c>
      <c r="B5366" s="3">
        <v>10</v>
      </c>
      <c r="C5366" s="4">
        <v>11</v>
      </c>
      <c r="D5366">
        <f t="shared" si="313"/>
        <v>0.99952344568666041</v>
      </c>
      <c r="E5366" s="21">
        <f t="shared" si="314"/>
        <v>1.058969259262085</v>
      </c>
      <c r="F5366" s="21">
        <f t="shared" si="315"/>
        <v>1.0584646028938896</v>
      </c>
      <c r="G5366" s="21">
        <f t="shared" si="316"/>
        <v>0.82686865329742432</v>
      </c>
      <c r="H5366" s="21">
        <f t="shared" si="317"/>
        <v>0.8264746054741301</v>
      </c>
      <c r="I5366" s="21">
        <f t="shared" si="318"/>
        <v>1.0785602331161499</v>
      </c>
      <c r="J5366" s="21">
        <f t="shared" si="319"/>
        <v>1.0780462405848619</v>
      </c>
    </row>
    <row r="5367" spans="1:10" x14ac:dyDescent="0.3">
      <c r="A5367" s="3">
        <f t="shared" si="320"/>
        <v>2042</v>
      </c>
      <c r="B5367" s="3">
        <v>10</v>
      </c>
      <c r="C5367" s="4">
        <v>12</v>
      </c>
      <c r="D5367">
        <f t="shared" si="313"/>
        <v>0.99953095526393487</v>
      </c>
      <c r="E5367" s="21">
        <f t="shared" si="314"/>
        <v>1.058969259262085</v>
      </c>
      <c r="F5367" s="21">
        <f t="shared" si="315"/>
        <v>1.0584725553053733</v>
      </c>
      <c r="G5367" s="21">
        <f t="shared" si="316"/>
        <v>0.82686865329742432</v>
      </c>
      <c r="H5367" s="21">
        <f t="shared" si="317"/>
        <v>0.82648081490817793</v>
      </c>
      <c r="I5367" s="21">
        <f t="shared" si="318"/>
        <v>1.0785602331161499</v>
      </c>
      <c r="J5367" s="21">
        <f t="shared" si="319"/>
        <v>1.0780543401162777</v>
      </c>
    </row>
    <row r="5368" spans="1:10" x14ac:dyDescent="0.3">
      <c r="A5368" s="3">
        <f t="shared" si="320"/>
        <v>2042</v>
      </c>
      <c r="B5368" s="3">
        <v>10</v>
      </c>
      <c r="C5368" s="4">
        <v>13</v>
      </c>
      <c r="D5368">
        <f t="shared" si="313"/>
        <v>0.99956208482646935</v>
      </c>
      <c r="E5368" s="21">
        <f t="shared" si="314"/>
        <v>1.058969259262085</v>
      </c>
      <c r="F5368" s="21">
        <f t="shared" si="315"/>
        <v>1.0585055205551517</v>
      </c>
      <c r="G5368" s="21">
        <f t="shared" si="316"/>
        <v>0.82686865329742432</v>
      </c>
      <c r="H5368" s="21">
        <f t="shared" si="317"/>
        <v>0.82650655496762848</v>
      </c>
      <c r="I5368" s="21">
        <f t="shared" si="318"/>
        <v>1.0785602331161499</v>
      </c>
      <c r="J5368" s="21">
        <f t="shared" si="319"/>
        <v>1.0780879152245015</v>
      </c>
    </row>
    <row r="5369" spans="1:10" x14ac:dyDescent="0.3">
      <c r="A5369" s="3">
        <f t="shared" si="320"/>
        <v>2042</v>
      </c>
      <c r="B5369" s="3">
        <v>10</v>
      </c>
      <c r="C5369" s="4">
        <v>14</v>
      </c>
      <c r="D5369">
        <f t="shared" si="313"/>
        <v>0.99971987807715179</v>
      </c>
      <c r="E5369" s="21">
        <f t="shared" si="314"/>
        <v>1.482556939125061</v>
      </c>
      <c r="F5369" s="21">
        <f t="shared" si="315"/>
        <v>1.4821416424245413</v>
      </c>
      <c r="G5369" s="21">
        <f t="shared" si="316"/>
        <v>1.157616019248962</v>
      </c>
      <c r="H5369" s="21">
        <f t="shared" si="317"/>
        <v>1.1572917456237299</v>
      </c>
      <c r="I5369" s="21">
        <f t="shared" si="318"/>
        <v>1.5099842548370359</v>
      </c>
      <c r="J5369" s="21">
        <f t="shared" si="319"/>
        <v>1.5095612751441005</v>
      </c>
    </row>
    <row r="5370" spans="1:10" x14ac:dyDescent="0.3">
      <c r="A5370" s="3">
        <f t="shared" si="320"/>
        <v>2042</v>
      </c>
      <c r="B5370" s="3">
        <v>10</v>
      </c>
      <c r="C5370" s="4">
        <v>15</v>
      </c>
      <c r="D5370">
        <f t="shared" si="313"/>
        <v>0.99988320758683513</v>
      </c>
      <c r="E5370" s="21">
        <f t="shared" si="314"/>
        <v>2.1179385185241699</v>
      </c>
      <c r="F5370" s="21">
        <f t="shared" si="315"/>
        <v>2.1176911593736567</v>
      </c>
      <c r="G5370" s="21">
        <f t="shared" si="316"/>
        <v>1.6537373065948491</v>
      </c>
      <c r="H5370" s="21">
        <f t="shared" si="317"/>
        <v>1.653544162624071</v>
      </c>
      <c r="I5370" s="21">
        <f t="shared" si="318"/>
        <v>2.1571204662322998</v>
      </c>
      <c r="J5370" s="21">
        <f t="shared" si="319"/>
        <v>2.1568685309275613</v>
      </c>
    </row>
    <row r="5371" spans="1:10" x14ac:dyDescent="0.3">
      <c r="A5371" s="3">
        <f t="shared" si="320"/>
        <v>2042</v>
      </c>
      <c r="B5371" s="3">
        <v>10</v>
      </c>
      <c r="C5371" s="4">
        <v>16</v>
      </c>
      <c r="D5371">
        <f t="shared" si="313"/>
        <v>0.99988320758683513</v>
      </c>
      <c r="E5371" s="21">
        <f t="shared" si="314"/>
        <v>2.1179385185241699</v>
      </c>
      <c r="F5371" s="21">
        <f t="shared" si="315"/>
        <v>2.1176911593736567</v>
      </c>
      <c r="G5371" s="21">
        <f t="shared" si="316"/>
        <v>1.6537373065948491</v>
      </c>
      <c r="H5371" s="21">
        <f t="shared" si="317"/>
        <v>1.653544162624071</v>
      </c>
      <c r="I5371" s="21">
        <f t="shared" si="318"/>
        <v>2.1571204662322998</v>
      </c>
      <c r="J5371" s="21">
        <f t="shared" si="319"/>
        <v>2.1568685309275613</v>
      </c>
    </row>
    <row r="5372" spans="1:10" x14ac:dyDescent="0.3">
      <c r="A5372" s="3">
        <f t="shared" si="320"/>
        <v>2042</v>
      </c>
      <c r="B5372" s="3">
        <v>10</v>
      </c>
      <c r="C5372" s="4">
        <v>17</v>
      </c>
      <c r="D5372">
        <f t="shared" si="313"/>
        <v>0.99988323929231326</v>
      </c>
      <c r="E5372" s="21">
        <f t="shared" si="314"/>
        <v>2.1179385185241699</v>
      </c>
      <c r="F5372" s="21">
        <f t="shared" si="315"/>
        <v>2.1176912265239101</v>
      </c>
      <c r="G5372" s="21">
        <f t="shared" si="316"/>
        <v>1.6537373065948491</v>
      </c>
      <c r="H5372" s="21">
        <f t="shared" si="317"/>
        <v>1.6535442150566031</v>
      </c>
      <c r="I5372" s="21">
        <f t="shared" si="318"/>
        <v>2.1571204662322998</v>
      </c>
      <c r="J5372" s="21">
        <f t="shared" si="319"/>
        <v>2.1568685993200969</v>
      </c>
    </row>
    <row r="5373" spans="1:10" x14ac:dyDescent="0.3">
      <c r="A5373" s="3">
        <f t="shared" si="320"/>
        <v>2042</v>
      </c>
      <c r="B5373" s="3">
        <v>10</v>
      </c>
      <c r="C5373" s="4">
        <v>18</v>
      </c>
      <c r="D5373">
        <f t="shared" si="313"/>
        <v>0.99988470501655835</v>
      </c>
      <c r="E5373" s="21">
        <f t="shared" si="314"/>
        <v>2.1179385185241699</v>
      </c>
      <c r="F5373" s="21">
        <f t="shared" si="315"/>
        <v>2.1176943308377463</v>
      </c>
      <c r="G5373" s="21">
        <f t="shared" si="316"/>
        <v>1.6537373065948491</v>
      </c>
      <c r="H5373" s="21">
        <f t="shared" si="317"/>
        <v>1.6535466389794684</v>
      </c>
      <c r="I5373" s="21">
        <f t="shared" si="318"/>
        <v>2.1571204662322998</v>
      </c>
      <c r="J5373" s="21">
        <f t="shared" si="319"/>
        <v>2.1568717610638637</v>
      </c>
    </row>
    <row r="5374" spans="1:10" x14ac:dyDescent="0.3">
      <c r="A5374" s="3">
        <f t="shared" si="320"/>
        <v>2042</v>
      </c>
      <c r="B5374" s="3">
        <v>10</v>
      </c>
      <c r="C5374" s="4">
        <v>19</v>
      </c>
      <c r="D5374">
        <f t="shared" si="313"/>
        <v>0.99484069998452063</v>
      </c>
      <c r="E5374" s="21">
        <f t="shared" si="314"/>
        <v>36.185558319091797</v>
      </c>
      <c r="F5374" s="21">
        <f t="shared" si="315"/>
        <v>35.998866167495976</v>
      </c>
      <c r="G5374" s="21">
        <f t="shared" si="316"/>
        <v>18.160614013671879</v>
      </c>
      <c r="H5374" s="21">
        <f t="shared" si="317"/>
        <v>18.066917957510025</v>
      </c>
      <c r="I5374" s="21">
        <f t="shared" si="318"/>
        <v>40.27557373046875</v>
      </c>
      <c r="J5374" s="21">
        <f t="shared" si="319"/>
        <v>40.067779962297699</v>
      </c>
    </row>
    <row r="5375" spans="1:10" x14ac:dyDescent="0.3">
      <c r="A5375" s="3">
        <f t="shared" si="320"/>
        <v>2042</v>
      </c>
      <c r="B5375" s="3">
        <v>10</v>
      </c>
      <c r="C5375" s="4">
        <v>20</v>
      </c>
      <c r="D5375">
        <f t="shared" si="313"/>
        <v>0.98074713749844833</v>
      </c>
      <c r="E5375" s="21">
        <f t="shared" si="314"/>
        <v>32.378292083740227</v>
      </c>
      <c r="F5375" s="21">
        <f t="shared" si="315"/>
        <v>31.754917278216897</v>
      </c>
      <c r="G5375" s="21">
        <f t="shared" si="316"/>
        <v>15.564390182495121</v>
      </c>
      <c r="H5375" s="21">
        <f t="shared" si="317"/>
        <v>15.264731118391042</v>
      </c>
      <c r="I5375" s="21">
        <f t="shared" si="318"/>
        <v>35.473171234130859</v>
      </c>
      <c r="J5375" s="21">
        <f t="shared" si="319"/>
        <v>34.790211145866138</v>
      </c>
    </row>
    <row r="5376" spans="1:10" x14ac:dyDescent="0.3">
      <c r="A5376" s="3">
        <f t="shared" si="320"/>
        <v>2042</v>
      </c>
      <c r="B5376" s="3">
        <v>10</v>
      </c>
      <c r="C5376" s="4">
        <v>21</v>
      </c>
      <c r="D5376">
        <f t="shared" si="313"/>
        <v>0.98070075515168487</v>
      </c>
      <c r="E5376" s="21">
        <f t="shared" si="314"/>
        <v>32.378292083740227</v>
      </c>
      <c r="F5376" s="21">
        <f t="shared" si="315"/>
        <v>31.753415497045861</v>
      </c>
      <c r="G5376" s="21">
        <f t="shared" si="316"/>
        <v>15.564390182495121</v>
      </c>
      <c r="H5376" s="21">
        <f t="shared" si="317"/>
        <v>15.264009205448435</v>
      </c>
      <c r="I5376" s="21">
        <f t="shared" si="318"/>
        <v>35.473171234130859</v>
      </c>
      <c r="J5376" s="21">
        <f t="shared" si="319"/>
        <v>34.788565816937158</v>
      </c>
    </row>
    <row r="5377" spans="1:10" x14ac:dyDescent="0.3">
      <c r="A5377" s="3">
        <f t="shared" si="320"/>
        <v>2042</v>
      </c>
      <c r="B5377" s="3">
        <v>10</v>
      </c>
      <c r="C5377" s="4">
        <v>22</v>
      </c>
      <c r="D5377">
        <f t="shared" si="313"/>
        <v>0.98070301388438497</v>
      </c>
      <c r="E5377" s="21">
        <f t="shared" si="314"/>
        <v>32.378292083740227</v>
      </c>
      <c r="F5377" s="21">
        <f t="shared" si="315"/>
        <v>31.753488630952965</v>
      </c>
      <c r="G5377" s="21">
        <f t="shared" si="316"/>
        <v>15.564390182495121</v>
      </c>
      <c r="H5377" s="21">
        <f t="shared" si="317"/>
        <v>15.264044361245498</v>
      </c>
      <c r="I5377" s="21">
        <f t="shared" si="318"/>
        <v>35.473171234130859</v>
      </c>
      <c r="J5377" s="21">
        <f t="shared" si="319"/>
        <v>34.788645941349003</v>
      </c>
    </row>
    <row r="5378" spans="1:10" x14ac:dyDescent="0.3">
      <c r="A5378" s="3">
        <f t="shared" si="320"/>
        <v>2042</v>
      </c>
      <c r="B5378" s="3">
        <v>10</v>
      </c>
      <c r="C5378" s="4">
        <v>23</v>
      </c>
      <c r="D5378">
        <f t="shared" si="313"/>
        <v>0.9807000534826753</v>
      </c>
      <c r="E5378" s="21">
        <f t="shared" si="314"/>
        <v>34.009971618652337</v>
      </c>
      <c r="F5378" s="21">
        <f t="shared" si="315"/>
        <v>33.353580985356615</v>
      </c>
      <c r="G5378" s="21">
        <f t="shared" si="316"/>
        <v>16.677059173583981</v>
      </c>
      <c r="H5378" s="21">
        <f t="shared" si="317"/>
        <v>16.355192823467551</v>
      </c>
      <c r="I5378" s="21">
        <f t="shared" si="318"/>
        <v>37.531349182128913</v>
      </c>
      <c r="J5378" s="21">
        <f t="shared" si="319"/>
        <v>36.806996150190784</v>
      </c>
    </row>
    <row r="5379" spans="1:10" x14ac:dyDescent="0.3">
      <c r="A5379" s="3">
        <f t="shared" si="320"/>
        <v>2042</v>
      </c>
      <c r="B5379" s="3">
        <v>11</v>
      </c>
      <c r="C5379" s="4">
        <v>0</v>
      </c>
      <c r="D5379">
        <f t="shared" si="313"/>
        <v>0.97806805803312946</v>
      </c>
      <c r="E5379" s="21">
        <f t="shared" si="314"/>
        <v>23.36024284362793</v>
      </c>
      <c r="F5379" s="21">
        <f t="shared" si="315"/>
        <v>22.847907353249479</v>
      </c>
      <c r="G5379" s="21">
        <f t="shared" si="316"/>
        <v>11.55146408081055</v>
      </c>
      <c r="H5379" s="21">
        <f t="shared" si="317"/>
        <v>11.298118040957824</v>
      </c>
      <c r="I5379" s="21">
        <f t="shared" si="318"/>
        <v>27.109268188476559</v>
      </c>
      <c r="J5379" s="21">
        <f t="shared" si="319"/>
        <v>26.514709291802561</v>
      </c>
    </row>
    <row r="5380" spans="1:10" x14ac:dyDescent="0.3">
      <c r="A5380" s="3">
        <f t="shared" si="320"/>
        <v>2042</v>
      </c>
      <c r="B5380" s="3">
        <v>11</v>
      </c>
      <c r="C5380" s="4">
        <v>1</v>
      </c>
      <c r="D5380">
        <f t="shared" si="313"/>
        <v>0.97782059625724937</v>
      </c>
      <c r="E5380" s="21">
        <f t="shared" si="314"/>
        <v>23.36024284362793</v>
      </c>
      <c r="F5380" s="21">
        <f t="shared" si="315"/>
        <v>22.842126586070403</v>
      </c>
      <c r="G5380" s="21">
        <f t="shared" si="316"/>
        <v>11.55146408081055</v>
      </c>
      <c r="H5380" s="21">
        <f t="shared" si="317"/>
        <v>11.295259495142371</v>
      </c>
      <c r="I5380" s="21">
        <f t="shared" si="318"/>
        <v>27.109268188476559</v>
      </c>
      <c r="J5380" s="21">
        <f t="shared" si="319"/>
        <v>26.508000784153833</v>
      </c>
    </row>
    <row r="5381" spans="1:10" x14ac:dyDescent="0.3">
      <c r="A5381" s="3">
        <f t="shared" si="320"/>
        <v>2042</v>
      </c>
      <c r="B5381" s="3">
        <v>11</v>
      </c>
      <c r="C5381" s="4">
        <v>2</v>
      </c>
      <c r="D5381">
        <f t="shared" si="313"/>
        <v>0.97782244293888609</v>
      </c>
      <c r="E5381" s="21">
        <f t="shared" si="314"/>
        <v>23.36024284362793</v>
      </c>
      <c r="F5381" s="21">
        <f t="shared" si="315"/>
        <v>22.842169725001895</v>
      </c>
      <c r="G5381" s="21">
        <f t="shared" si="316"/>
        <v>11.55146408081055</v>
      </c>
      <c r="H5381" s="21">
        <f t="shared" si="317"/>
        <v>11.295280827018967</v>
      </c>
      <c r="I5381" s="21">
        <f t="shared" si="318"/>
        <v>27.109268188476559</v>
      </c>
      <c r="J5381" s="21">
        <f t="shared" si="319"/>
        <v>26.508050846341579</v>
      </c>
    </row>
    <row r="5382" spans="1:10" x14ac:dyDescent="0.3">
      <c r="A5382" s="3">
        <f t="shared" si="320"/>
        <v>2042</v>
      </c>
      <c r="B5382" s="3">
        <v>11</v>
      </c>
      <c r="C5382" s="4">
        <v>3</v>
      </c>
      <c r="D5382">
        <f t="shared" si="313"/>
        <v>0.97783125509732516</v>
      </c>
      <c r="E5382" s="21">
        <f t="shared" si="314"/>
        <v>23.36024284362793</v>
      </c>
      <c r="F5382" s="21">
        <f t="shared" si="315"/>
        <v>22.842375579163008</v>
      </c>
      <c r="G5382" s="21">
        <f t="shared" si="316"/>
        <v>11.55146408081055</v>
      </c>
      <c r="H5382" s="21">
        <f t="shared" si="317"/>
        <v>11.295382620350651</v>
      </c>
      <c r="I5382" s="21">
        <f t="shared" si="318"/>
        <v>27.109268188476559</v>
      </c>
      <c r="J5382" s="21">
        <f t="shared" si="319"/>
        <v>26.508289737508026</v>
      </c>
    </row>
    <row r="5383" spans="1:10" x14ac:dyDescent="0.3">
      <c r="A5383" s="3">
        <f t="shared" si="320"/>
        <v>2042</v>
      </c>
      <c r="B5383" s="3">
        <v>11</v>
      </c>
      <c r="C5383" s="4">
        <v>4</v>
      </c>
      <c r="D5383">
        <f t="shared" si="313"/>
        <v>0.97782984064008349</v>
      </c>
      <c r="E5383" s="21">
        <f t="shared" si="314"/>
        <v>23.36024284362793</v>
      </c>
      <c r="F5383" s="21">
        <f t="shared" si="315"/>
        <v>22.84234253709835</v>
      </c>
      <c r="G5383" s="21">
        <f t="shared" si="316"/>
        <v>11.55146408081055</v>
      </c>
      <c r="H5383" s="21">
        <f t="shared" si="317"/>
        <v>11.295366281298628</v>
      </c>
      <c r="I5383" s="21">
        <f t="shared" si="318"/>
        <v>27.109268188476559</v>
      </c>
      <c r="J5383" s="21">
        <f t="shared" si="319"/>
        <v>26.508251392607317</v>
      </c>
    </row>
    <row r="5384" spans="1:10" x14ac:dyDescent="0.3">
      <c r="A5384" s="3">
        <f t="shared" si="320"/>
        <v>2042</v>
      </c>
      <c r="B5384" s="3">
        <v>11</v>
      </c>
      <c r="C5384" s="4">
        <v>5</v>
      </c>
      <c r="D5384">
        <f t="shared" si="313"/>
        <v>0.97687483111014284</v>
      </c>
      <c r="E5384" s="21">
        <f t="shared" si="314"/>
        <v>23.36024284362793</v>
      </c>
      <c r="F5384" s="21">
        <f t="shared" si="315"/>
        <v>22.820033282560956</v>
      </c>
      <c r="G5384" s="21">
        <f t="shared" si="316"/>
        <v>11.55146408081055</v>
      </c>
      <c r="H5384" s="21">
        <f t="shared" si="317"/>
        <v>11.284334523016687</v>
      </c>
      <c r="I5384" s="21">
        <f t="shared" si="318"/>
        <v>27.109268188476559</v>
      </c>
      <c r="J5384" s="21">
        <f t="shared" si="319"/>
        <v>26.482361783137605</v>
      </c>
    </row>
    <row r="5385" spans="1:10" x14ac:dyDescent="0.3">
      <c r="A5385" s="3">
        <f t="shared" si="320"/>
        <v>2042</v>
      </c>
      <c r="B5385" s="3">
        <v>11</v>
      </c>
      <c r="C5385" s="4">
        <v>6</v>
      </c>
      <c r="D5385">
        <f t="shared" si="313"/>
        <v>0.97689945172122139</v>
      </c>
      <c r="E5385" s="21">
        <f t="shared" si="314"/>
        <v>2.721219539642334</v>
      </c>
      <c r="F5385" s="21">
        <f t="shared" si="315"/>
        <v>2.6583578762896707</v>
      </c>
      <c r="G5385" s="21">
        <f t="shared" si="316"/>
        <v>2.0375607013702388</v>
      </c>
      <c r="H5385" s="21">
        <f t="shared" si="317"/>
        <v>1.9904919320172936</v>
      </c>
      <c r="I5385" s="21">
        <f t="shared" si="318"/>
        <v>2.7336585521697998</v>
      </c>
      <c r="J5385" s="21">
        <f t="shared" si="319"/>
        <v>2.6705095408077053</v>
      </c>
    </row>
    <row r="5386" spans="1:10" x14ac:dyDescent="0.3">
      <c r="A5386" s="3">
        <f t="shared" si="320"/>
        <v>2042</v>
      </c>
      <c r="B5386" s="3">
        <v>11</v>
      </c>
      <c r="C5386" s="4">
        <v>7</v>
      </c>
      <c r="D5386">
        <f t="shared" si="313"/>
        <v>0.97686589863268813</v>
      </c>
      <c r="E5386" s="21">
        <f t="shared" si="314"/>
        <v>0.81636589765548706</v>
      </c>
      <c r="F5386" s="21">
        <f t="shared" si="315"/>
        <v>0.79748000622630844</v>
      </c>
      <c r="G5386" s="21">
        <f t="shared" si="316"/>
        <v>0.61126828193664551</v>
      </c>
      <c r="H5386" s="21">
        <f t="shared" si="317"/>
        <v>0.59712713953970054</v>
      </c>
      <c r="I5386" s="21">
        <f t="shared" si="318"/>
        <v>0.82009756565093994</v>
      </c>
      <c r="J5386" s="21">
        <f t="shared" si="319"/>
        <v>0.80112534543608538</v>
      </c>
    </row>
    <row r="5387" spans="1:10" x14ac:dyDescent="0.3">
      <c r="A5387" s="3">
        <f t="shared" si="320"/>
        <v>2042</v>
      </c>
      <c r="B5387" s="3">
        <v>11</v>
      </c>
      <c r="C5387" s="4">
        <v>8</v>
      </c>
      <c r="D5387">
        <f t="shared" si="313"/>
        <v>0.98863064559129132</v>
      </c>
      <c r="E5387" s="21">
        <f t="shared" si="314"/>
        <v>0.72565853595733643</v>
      </c>
      <c r="F5387" s="21">
        <f t="shared" si="315"/>
        <v>0.71740826688233283</v>
      </c>
      <c r="G5387" s="21">
        <f t="shared" si="316"/>
        <v>0.54334962368011475</v>
      </c>
      <c r="H5387" s="21">
        <f t="shared" si="317"/>
        <v>0.53717208924065707</v>
      </c>
      <c r="I5387" s="21">
        <f t="shared" si="318"/>
        <v>0.72897559404373169</v>
      </c>
      <c r="J5387" s="21">
        <f t="shared" si="319"/>
        <v>0.72068761215974952</v>
      </c>
    </row>
    <row r="5388" spans="1:10" x14ac:dyDescent="0.3">
      <c r="A5388" s="3">
        <f t="shared" si="320"/>
        <v>2042</v>
      </c>
      <c r="B5388" s="3">
        <v>11</v>
      </c>
      <c r="C5388" s="4">
        <v>9</v>
      </c>
      <c r="D5388">
        <f t="shared" si="313"/>
        <v>0.99973769168684423</v>
      </c>
      <c r="E5388" s="21">
        <f t="shared" si="314"/>
        <v>0.36282926797866821</v>
      </c>
      <c r="F5388" s="21">
        <f t="shared" si="315"/>
        <v>0.36273409484542118</v>
      </c>
      <c r="G5388" s="21">
        <f t="shared" si="316"/>
        <v>0.27167481184005737</v>
      </c>
      <c r="H5388" s="21">
        <f t="shared" si="317"/>
        <v>0.27160354927843672</v>
      </c>
      <c r="I5388" s="21">
        <f t="shared" si="318"/>
        <v>0.36448779702186579</v>
      </c>
      <c r="J5388" s="21">
        <f t="shared" si="319"/>
        <v>0.36439218884266311</v>
      </c>
    </row>
    <row r="5389" spans="1:10" x14ac:dyDescent="0.3">
      <c r="A5389" s="3">
        <f t="shared" si="320"/>
        <v>2042</v>
      </c>
      <c r="B5389" s="3">
        <v>11</v>
      </c>
      <c r="C5389" s="4">
        <v>10</v>
      </c>
      <c r="D5389">
        <f t="shared" si="313"/>
        <v>0.99973513831665695</v>
      </c>
      <c r="E5389" s="21">
        <f t="shared" si="314"/>
        <v>0.36282926797866821</v>
      </c>
      <c r="F5389" s="21">
        <f t="shared" si="315"/>
        <v>0.36273316840798525</v>
      </c>
      <c r="G5389" s="21">
        <f t="shared" si="316"/>
        <v>0.27167481184005737</v>
      </c>
      <c r="H5389" s="21">
        <f t="shared" si="317"/>
        <v>0.27160285559207153</v>
      </c>
      <c r="I5389" s="21">
        <f t="shared" si="318"/>
        <v>0.36448779702186579</v>
      </c>
      <c r="J5389" s="21">
        <f t="shared" si="319"/>
        <v>0.36439125817038859</v>
      </c>
    </row>
    <row r="5390" spans="1:10" x14ac:dyDescent="0.3">
      <c r="A5390" s="3">
        <f t="shared" si="320"/>
        <v>2042</v>
      </c>
      <c r="B5390" s="3">
        <v>11</v>
      </c>
      <c r="C5390" s="4">
        <v>11</v>
      </c>
      <c r="D5390">
        <f t="shared" si="313"/>
        <v>0.99973521183053549</v>
      </c>
      <c r="E5390" s="21">
        <f t="shared" si="314"/>
        <v>9.0707316994667053E-2</v>
      </c>
      <c r="F5390" s="21">
        <f t="shared" si="315"/>
        <v>9.0683298770243004E-2</v>
      </c>
      <c r="G5390" s="21">
        <f t="shared" si="316"/>
        <v>6.7918702960014343E-2</v>
      </c>
      <c r="H5390" s="21">
        <f t="shared" si="317"/>
        <v>6.7900718890985159E-2</v>
      </c>
      <c r="I5390" s="21">
        <f t="shared" si="318"/>
        <v>9.1121949255466461E-2</v>
      </c>
      <c r="J5390" s="21">
        <f t="shared" si="319"/>
        <v>9.1097821241325067E-2</v>
      </c>
    </row>
    <row r="5391" spans="1:10" x14ac:dyDescent="0.3">
      <c r="A5391" s="3">
        <f t="shared" si="320"/>
        <v>2042</v>
      </c>
      <c r="B5391" s="3">
        <v>11</v>
      </c>
      <c r="C5391" s="4">
        <v>12</v>
      </c>
      <c r="D5391">
        <f t="shared" si="313"/>
        <v>0.99973721447341823</v>
      </c>
      <c r="E5391" s="21">
        <f t="shared" si="314"/>
        <v>0</v>
      </c>
      <c r="F5391" s="21">
        <f t="shared" si="315"/>
        <v>0</v>
      </c>
      <c r="G5391" s="21">
        <f t="shared" si="316"/>
        <v>0</v>
      </c>
      <c r="H5391" s="21">
        <f t="shared" si="317"/>
        <v>0</v>
      </c>
      <c r="I5391" s="21">
        <f t="shared" si="318"/>
        <v>0</v>
      </c>
      <c r="J5391" s="21">
        <f t="shared" si="319"/>
        <v>0</v>
      </c>
    </row>
    <row r="5392" spans="1:10" x14ac:dyDescent="0.3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1">
        <f t="shared" si="314"/>
        <v>0</v>
      </c>
      <c r="F5392" s="21">
        <f t="shared" si="315"/>
        <v>0</v>
      </c>
      <c r="G5392" s="21">
        <f t="shared" si="316"/>
        <v>0</v>
      </c>
      <c r="H5392" s="21">
        <f t="shared" si="317"/>
        <v>0</v>
      </c>
      <c r="I5392" s="21">
        <f t="shared" si="318"/>
        <v>0</v>
      </c>
      <c r="J5392" s="21">
        <f t="shared" si="319"/>
        <v>0</v>
      </c>
    </row>
    <row r="5393" spans="1:10" x14ac:dyDescent="0.3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1">
        <f t="shared" si="314"/>
        <v>0</v>
      </c>
      <c r="F5393" s="21">
        <f t="shared" si="315"/>
        <v>0</v>
      </c>
      <c r="G5393" s="21">
        <f t="shared" si="316"/>
        <v>0</v>
      </c>
      <c r="H5393" s="21">
        <f t="shared" si="317"/>
        <v>0</v>
      </c>
      <c r="I5393" s="21">
        <f t="shared" si="318"/>
        <v>0</v>
      </c>
      <c r="J5393" s="21">
        <f t="shared" si="319"/>
        <v>0</v>
      </c>
    </row>
    <row r="5394" spans="1:10" x14ac:dyDescent="0.3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1">
        <f t="shared" si="314"/>
        <v>0</v>
      </c>
      <c r="F5394" s="21">
        <f t="shared" si="315"/>
        <v>0</v>
      </c>
      <c r="G5394" s="21">
        <f t="shared" si="316"/>
        <v>0</v>
      </c>
      <c r="H5394" s="21">
        <f t="shared" si="317"/>
        <v>0</v>
      </c>
      <c r="I5394" s="21">
        <f t="shared" si="318"/>
        <v>0</v>
      </c>
      <c r="J5394" s="21">
        <f t="shared" si="319"/>
        <v>0</v>
      </c>
    </row>
    <row r="5395" spans="1:10" x14ac:dyDescent="0.3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1">
        <f t="shared" si="314"/>
        <v>0</v>
      </c>
      <c r="F5395" s="21">
        <f t="shared" si="315"/>
        <v>0</v>
      </c>
      <c r="G5395" s="21">
        <f t="shared" si="316"/>
        <v>0</v>
      </c>
      <c r="H5395" s="21">
        <f t="shared" si="317"/>
        <v>0</v>
      </c>
      <c r="I5395" s="21">
        <f t="shared" si="318"/>
        <v>0</v>
      </c>
      <c r="J5395" s="21">
        <f t="shared" si="319"/>
        <v>0</v>
      </c>
    </row>
    <row r="5396" spans="1:10" x14ac:dyDescent="0.3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1">
        <f t="shared" ref="E5396:E5459" si="322">$E5108</f>
        <v>9.0707316994667053E-2</v>
      </c>
      <c r="F5396" s="21">
        <f t="shared" ref="F5396:F5459" si="323">$F5108</f>
        <v>9.0707316994667053E-2</v>
      </c>
      <c r="G5396" s="21">
        <f t="shared" ref="G5396:G5459" si="324">$G5108</f>
        <v>6.7918702960014343E-2</v>
      </c>
      <c r="H5396" s="21">
        <f t="shared" ref="H5396:H5459" si="325">$H5108</f>
        <v>6.7918702960014343E-2</v>
      </c>
      <c r="I5396" s="21">
        <f t="shared" ref="I5396:I5459" si="326">$I5108</f>
        <v>9.1121949255466461E-2</v>
      </c>
      <c r="J5396" s="21">
        <f t="shared" ref="J5396:J5459" si="327">$J5108</f>
        <v>9.1121949255466461E-2</v>
      </c>
    </row>
    <row r="5397" spans="1:10" x14ac:dyDescent="0.3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1">
        <f t="shared" si="322"/>
        <v>9.0707316994667053E-2</v>
      </c>
      <c r="F5397" s="21">
        <f t="shared" si="323"/>
        <v>9.0707316994667053E-2</v>
      </c>
      <c r="G5397" s="21">
        <f t="shared" si="324"/>
        <v>6.7918702960014343E-2</v>
      </c>
      <c r="H5397" s="21">
        <f t="shared" si="325"/>
        <v>6.7918702960014343E-2</v>
      </c>
      <c r="I5397" s="21">
        <f t="shared" si="326"/>
        <v>9.1121949255466461E-2</v>
      </c>
      <c r="J5397" s="21">
        <f t="shared" si="327"/>
        <v>9.1121949255466461E-2</v>
      </c>
    </row>
    <row r="5398" spans="1:10" x14ac:dyDescent="0.3">
      <c r="A5398" s="3">
        <f t="shared" si="328"/>
        <v>2042</v>
      </c>
      <c r="B5398" s="3">
        <v>11</v>
      </c>
      <c r="C5398" s="4">
        <v>19</v>
      </c>
      <c r="D5398">
        <f t="shared" si="321"/>
        <v>0.99848757808880506</v>
      </c>
      <c r="E5398" s="21">
        <f t="shared" si="322"/>
        <v>21.37129974365234</v>
      </c>
      <c r="F5398" s="21">
        <f t="shared" si="323"/>
        <v>21.338977321649324</v>
      </c>
      <c r="G5398" s="21">
        <f t="shared" si="324"/>
        <v>10.275999069213871</v>
      </c>
      <c r="H5398" s="21">
        <f t="shared" si="325"/>
        <v>10.260457423062173</v>
      </c>
      <c r="I5398" s="21">
        <f t="shared" si="326"/>
        <v>24.475704193115231</v>
      </c>
      <c r="J5398" s="21">
        <f t="shared" si="327"/>
        <v>24.438686601801638</v>
      </c>
    </row>
    <row r="5399" spans="1:10" x14ac:dyDescent="0.3">
      <c r="A5399" s="3">
        <f t="shared" si="328"/>
        <v>2042</v>
      </c>
      <c r="B5399" s="3">
        <v>11</v>
      </c>
      <c r="C5399" s="4">
        <v>20</v>
      </c>
      <c r="D5399">
        <f t="shared" si="321"/>
        <v>0.98141126578893756</v>
      </c>
      <c r="E5399" s="21">
        <f t="shared" si="322"/>
        <v>20.64804840087891</v>
      </c>
      <c r="F5399" s="21">
        <f t="shared" si="323"/>
        <v>20.26422731717782</v>
      </c>
      <c r="G5399" s="21">
        <f t="shared" si="324"/>
        <v>9.8121957778930664</v>
      </c>
      <c r="H5399" s="21">
        <f t="shared" si="325"/>
        <v>9.6297994785509022</v>
      </c>
      <c r="I5399" s="21">
        <f t="shared" si="326"/>
        <v>23.518049240112301</v>
      </c>
      <c r="J5399" s="21">
        <f t="shared" si="327"/>
        <v>23.080878473625173</v>
      </c>
    </row>
    <row r="5400" spans="1:10" x14ac:dyDescent="0.3">
      <c r="A5400" s="3">
        <f t="shared" si="328"/>
        <v>2042</v>
      </c>
      <c r="B5400" s="3">
        <v>11</v>
      </c>
      <c r="C5400" s="4">
        <v>21</v>
      </c>
      <c r="D5400">
        <f t="shared" si="321"/>
        <v>0.97812914279756003</v>
      </c>
      <c r="E5400" s="21">
        <f t="shared" si="322"/>
        <v>20.64804840087891</v>
      </c>
      <c r="F5400" s="21">
        <f t="shared" si="323"/>
        <v>20.196457882794217</v>
      </c>
      <c r="G5400" s="21">
        <f t="shared" si="324"/>
        <v>9.8121957778930664</v>
      </c>
      <c r="H5400" s="21">
        <f t="shared" si="325"/>
        <v>9.5975946451923821</v>
      </c>
      <c r="I5400" s="21">
        <f t="shared" si="326"/>
        <v>23.518049240112301</v>
      </c>
      <c r="J5400" s="21">
        <f t="shared" si="327"/>
        <v>23.003689343501854</v>
      </c>
    </row>
    <row r="5401" spans="1:10" x14ac:dyDescent="0.3">
      <c r="A5401" s="3">
        <f t="shared" si="328"/>
        <v>2042</v>
      </c>
      <c r="B5401" s="3">
        <v>11</v>
      </c>
      <c r="C5401" s="4">
        <v>22</v>
      </c>
      <c r="D5401">
        <f t="shared" si="321"/>
        <v>0.97813991732964989</v>
      </c>
      <c r="E5401" s="21">
        <f t="shared" si="322"/>
        <v>20.64804840087891</v>
      </c>
      <c r="F5401" s="21">
        <f t="shared" si="323"/>
        <v>20.196680355854305</v>
      </c>
      <c r="G5401" s="21">
        <f t="shared" si="324"/>
        <v>9.8121957778930664</v>
      </c>
      <c r="H5401" s="21">
        <f t="shared" si="325"/>
        <v>9.5977003670106633</v>
      </c>
      <c r="I5401" s="21">
        <f t="shared" si="326"/>
        <v>23.518049240112301</v>
      </c>
      <c r="J5401" s="21">
        <f t="shared" si="327"/>
        <v>23.003942739478081</v>
      </c>
    </row>
    <row r="5402" spans="1:10" x14ac:dyDescent="0.3">
      <c r="A5402" s="3">
        <f t="shared" si="328"/>
        <v>2042</v>
      </c>
      <c r="B5402" s="3">
        <v>11</v>
      </c>
      <c r="C5402" s="4">
        <v>23</v>
      </c>
      <c r="D5402">
        <f t="shared" si="321"/>
        <v>0.97814296622442454</v>
      </c>
      <c r="E5402" s="21">
        <f t="shared" si="322"/>
        <v>21.100080490112301</v>
      </c>
      <c r="F5402" s="21">
        <f t="shared" si="323"/>
        <v>20.638895318172555</v>
      </c>
      <c r="G5402" s="21">
        <f t="shared" si="324"/>
        <v>10.102072715759279</v>
      </c>
      <c r="H5402" s="21">
        <f t="shared" si="325"/>
        <v>9.8812713712076086</v>
      </c>
      <c r="I5402" s="21">
        <f t="shared" si="326"/>
        <v>24.116584777832031</v>
      </c>
      <c r="J5402" s="21">
        <f t="shared" si="327"/>
        <v>23.589467769791426</v>
      </c>
    </row>
    <row r="5403" spans="1:10" x14ac:dyDescent="0.3">
      <c r="A5403" s="3">
        <f t="shared" si="328"/>
        <v>2042</v>
      </c>
      <c r="B5403" s="3">
        <v>12</v>
      </c>
      <c r="C5403" s="4">
        <v>0</v>
      </c>
      <c r="D5403">
        <f t="shared" si="321"/>
        <v>0.97644003142763458</v>
      </c>
      <c r="E5403" s="21">
        <f t="shared" si="322"/>
        <v>18.348054885864261</v>
      </c>
      <c r="F5403" s="21">
        <f t="shared" si="323"/>
        <v>17.915775289389263</v>
      </c>
      <c r="G5403" s="21">
        <f t="shared" si="324"/>
        <v>12.34847354888916</v>
      </c>
      <c r="H5403" s="21">
        <f t="shared" si="325"/>
        <v>12.057543900160645</v>
      </c>
      <c r="I5403" s="21">
        <f t="shared" si="326"/>
        <v>19.75904655456543</v>
      </c>
      <c r="J5403" s="21">
        <f t="shared" si="327"/>
        <v>19.293524038719962</v>
      </c>
    </row>
    <row r="5404" spans="1:10" x14ac:dyDescent="0.3">
      <c r="A5404" s="3">
        <f t="shared" si="328"/>
        <v>2042</v>
      </c>
      <c r="B5404" s="3">
        <v>12</v>
      </c>
      <c r="C5404" s="4">
        <v>1</v>
      </c>
      <c r="D5404">
        <f t="shared" si="321"/>
        <v>0.97367928766097722</v>
      </c>
      <c r="E5404" s="21">
        <f t="shared" si="322"/>
        <v>18.38804817199707</v>
      </c>
      <c r="F5404" s="21">
        <f t="shared" si="323"/>
        <v>17.904061645585841</v>
      </c>
      <c r="G5404" s="21">
        <f t="shared" si="324"/>
        <v>12.38195133209229</v>
      </c>
      <c r="H5404" s="21">
        <f t="shared" si="325"/>
        <v>12.05604955288451</v>
      </c>
      <c r="I5404" s="21">
        <f t="shared" si="326"/>
        <v>19.86219596862793</v>
      </c>
      <c r="J5404" s="21">
        <f t="shared" si="327"/>
        <v>19.339408822116376</v>
      </c>
    </row>
    <row r="5405" spans="1:10" x14ac:dyDescent="0.3">
      <c r="A5405" s="3">
        <f t="shared" si="328"/>
        <v>2042</v>
      </c>
      <c r="B5405" s="3">
        <v>12</v>
      </c>
      <c r="C5405" s="4">
        <v>2</v>
      </c>
      <c r="D5405">
        <f t="shared" si="321"/>
        <v>0.97367102551501061</v>
      </c>
      <c r="E5405" s="21">
        <f t="shared" si="322"/>
        <v>18.38804817199707</v>
      </c>
      <c r="F5405" s="21">
        <f t="shared" si="323"/>
        <v>17.903909720847803</v>
      </c>
      <c r="G5405" s="21">
        <f t="shared" si="324"/>
        <v>12.38195133209229</v>
      </c>
      <c r="H5405" s="21">
        <f t="shared" si="325"/>
        <v>12.055947251395253</v>
      </c>
      <c r="I5405" s="21">
        <f t="shared" si="326"/>
        <v>19.86219596862793</v>
      </c>
      <c r="J5405" s="21">
        <f t="shared" si="327"/>
        <v>19.339244717754067</v>
      </c>
    </row>
    <row r="5406" spans="1:10" x14ac:dyDescent="0.3">
      <c r="A5406" s="3">
        <f t="shared" si="328"/>
        <v>2042</v>
      </c>
      <c r="B5406" s="3">
        <v>12</v>
      </c>
      <c r="C5406" s="4">
        <v>3</v>
      </c>
      <c r="D5406">
        <f t="shared" si="321"/>
        <v>0.97365909524400518</v>
      </c>
      <c r="E5406" s="21">
        <f t="shared" si="322"/>
        <v>18.38804817199707</v>
      </c>
      <c r="F5406" s="21">
        <f t="shared" si="323"/>
        <v>17.903690346449849</v>
      </c>
      <c r="G5406" s="21">
        <f t="shared" si="324"/>
        <v>12.38195133209229</v>
      </c>
      <c r="H5406" s="21">
        <f t="shared" si="325"/>
        <v>12.055799531360284</v>
      </c>
      <c r="I5406" s="21">
        <f t="shared" si="326"/>
        <v>19.86219596862793</v>
      </c>
      <c r="J5406" s="21">
        <f t="shared" si="327"/>
        <v>19.339007756373398</v>
      </c>
    </row>
    <row r="5407" spans="1:10" x14ac:dyDescent="0.3">
      <c r="A5407" s="3">
        <f t="shared" si="328"/>
        <v>2042</v>
      </c>
      <c r="B5407" s="3">
        <v>12</v>
      </c>
      <c r="C5407" s="4">
        <v>4</v>
      </c>
      <c r="D5407">
        <f t="shared" si="321"/>
        <v>0.97460134131334175</v>
      </c>
      <c r="E5407" s="21">
        <f t="shared" si="322"/>
        <v>18.38804817199707</v>
      </c>
      <c r="F5407" s="21">
        <f t="shared" si="323"/>
        <v>17.921016412562686</v>
      </c>
      <c r="G5407" s="21">
        <f t="shared" si="324"/>
        <v>12.38195133209229</v>
      </c>
      <c r="H5407" s="21">
        <f t="shared" si="325"/>
        <v>12.067466376333664</v>
      </c>
      <c r="I5407" s="21">
        <f t="shared" si="326"/>
        <v>19.86219596862793</v>
      </c>
      <c r="J5407" s="21">
        <f t="shared" si="327"/>
        <v>19.357722832453231</v>
      </c>
    </row>
    <row r="5408" spans="1:10" x14ac:dyDescent="0.3">
      <c r="A5408" s="3">
        <f t="shared" si="328"/>
        <v>2042</v>
      </c>
      <c r="B5408" s="3">
        <v>12</v>
      </c>
      <c r="C5408" s="4">
        <v>5</v>
      </c>
      <c r="D5408">
        <f t="shared" si="321"/>
        <v>0.97460499880629525</v>
      </c>
      <c r="E5408" s="21">
        <f t="shared" si="322"/>
        <v>18.38804817199707</v>
      </c>
      <c r="F5408" s="21">
        <f t="shared" si="323"/>
        <v>17.921083666719305</v>
      </c>
      <c r="G5408" s="21">
        <f t="shared" si="324"/>
        <v>12.38195133209229</v>
      </c>
      <c r="H5408" s="21">
        <f t="shared" si="325"/>
        <v>12.067511663233413</v>
      </c>
      <c r="I5408" s="21">
        <f t="shared" si="326"/>
        <v>19.86219596862793</v>
      </c>
      <c r="J5408" s="21">
        <f t="shared" si="327"/>
        <v>19.357795478295024</v>
      </c>
    </row>
    <row r="5409" spans="1:10" x14ac:dyDescent="0.3">
      <c r="A5409" s="3">
        <f t="shared" si="328"/>
        <v>2042</v>
      </c>
      <c r="B5409" s="3">
        <v>12</v>
      </c>
      <c r="C5409" s="4">
        <v>6</v>
      </c>
      <c r="D5409">
        <f t="shared" si="321"/>
        <v>0.97459344763732958</v>
      </c>
      <c r="E5409" s="21">
        <f t="shared" si="322"/>
        <v>0.15975610911846161</v>
      </c>
      <c r="F5409" s="21">
        <f t="shared" si="323"/>
        <v>0.15569725716688693</v>
      </c>
      <c r="G5409" s="21">
        <f t="shared" si="324"/>
        <v>0</v>
      </c>
      <c r="H5409" s="21">
        <f t="shared" si="325"/>
        <v>0</v>
      </c>
      <c r="I5409" s="21">
        <f t="shared" si="326"/>
        <v>0</v>
      </c>
      <c r="J5409" s="21">
        <f t="shared" si="327"/>
        <v>0</v>
      </c>
    </row>
    <row r="5410" spans="1:10" x14ac:dyDescent="0.3">
      <c r="A5410" s="3">
        <f t="shared" si="328"/>
        <v>2042</v>
      </c>
      <c r="B5410" s="3">
        <v>12</v>
      </c>
      <c r="C5410" s="4">
        <v>7</v>
      </c>
      <c r="D5410">
        <f t="shared" si="321"/>
        <v>0.97461942681272895</v>
      </c>
      <c r="E5410" s="21">
        <f t="shared" si="322"/>
        <v>0.15975610911846161</v>
      </c>
      <c r="F5410" s="21">
        <f t="shared" si="323"/>
        <v>0.15570140749886682</v>
      </c>
      <c r="G5410" s="21">
        <f t="shared" si="324"/>
        <v>0</v>
      </c>
      <c r="H5410" s="21">
        <f t="shared" si="325"/>
        <v>0</v>
      </c>
      <c r="I5410" s="21">
        <f t="shared" si="326"/>
        <v>0</v>
      </c>
      <c r="J5410" s="21">
        <f t="shared" si="327"/>
        <v>0</v>
      </c>
    </row>
    <row r="5411" spans="1:10" x14ac:dyDescent="0.3">
      <c r="A5411" s="3">
        <f t="shared" si="328"/>
        <v>2042</v>
      </c>
      <c r="B5411" s="3">
        <v>12</v>
      </c>
      <c r="C5411" s="4">
        <v>8</v>
      </c>
      <c r="D5411">
        <f t="shared" si="321"/>
        <v>0.98045104262200489</v>
      </c>
      <c r="E5411" s="21">
        <f t="shared" si="322"/>
        <v>4.6380802989006042E-2</v>
      </c>
      <c r="F5411" s="21">
        <f t="shared" si="323"/>
        <v>4.5474106648216772E-2</v>
      </c>
      <c r="G5411" s="21">
        <f t="shared" si="324"/>
        <v>0</v>
      </c>
      <c r="H5411" s="21">
        <f t="shared" si="325"/>
        <v>0</v>
      </c>
      <c r="I5411" s="21">
        <f t="shared" si="326"/>
        <v>0</v>
      </c>
      <c r="J5411" s="21">
        <f t="shared" si="327"/>
        <v>0</v>
      </c>
    </row>
    <row r="5412" spans="1:10" x14ac:dyDescent="0.3">
      <c r="A5412" s="3">
        <f t="shared" si="328"/>
        <v>2042</v>
      </c>
      <c r="B5412" s="3">
        <v>12</v>
      </c>
      <c r="C5412" s="4">
        <v>9</v>
      </c>
      <c r="D5412">
        <f t="shared" si="321"/>
        <v>0.99933823481266382</v>
      </c>
      <c r="E5412" s="21">
        <f t="shared" si="322"/>
        <v>2.061368897557259E-2</v>
      </c>
      <c r="F5412" s="21">
        <f t="shared" si="323"/>
        <v>2.0600047553825981E-2</v>
      </c>
      <c r="G5412" s="21">
        <f t="shared" si="324"/>
        <v>0</v>
      </c>
      <c r="H5412" s="21">
        <f t="shared" si="325"/>
        <v>0</v>
      </c>
      <c r="I5412" s="21">
        <f t="shared" si="326"/>
        <v>0</v>
      </c>
      <c r="J5412" s="21">
        <f t="shared" si="327"/>
        <v>0</v>
      </c>
    </row>
    <row r="5413" spans="1:10" x14ac:dyDescent="0.3">
      <c r="A5413" s="3">
        <f t="shared" si="328"/>
        <v>2042</v>
      </c>
      <c r="B5413" s="3">
        <v>12</v>
      </c>
      <c r="C5413" s="4">
        <v>10</v>
      </c>
      <c r="D5413">
        <f t="shared" si="321"/>
        <v>0.99987753202537533</v>
      </c>
      <c r="E5413" s="21">
        <f t="shared" si="322"/>
        <v>2.061368897557259E-2</v>
      </c>
      <c r="F5413" s="21">
        <f t="shared" si="323"/>
        <v>2.0611164458834208E-2</v>
      </c>
      <c r="G5413" s="21">
        <f t="shared" si="324"/>
        <v>0</v>
      </c>
      <c r="H5413" s="21">
        <f t="shared" si="325"/>
        <v>0</v>
      </c>
      <c r="I5413" s="21">
        <f t="shared" si="326"/>
        <v>0</v>
      </c>
      <c r="J5413" s="21">
        <f t="shared" si="327"/>
        <v>0</v>
      </c>
    </row>
    <row r="5414" spans="1:10" x14ac:dyDescent="0.3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1">
        <f t="shared" si="322"/>
        <v>2.061368897557259E-2</v>
      </c>
      <c r="F5414" s="21">
        <f t="shared" si="323"/>
        <v>2.061368897557259E-2</v>
      </c>
      <c r="G5414" s="21">
        <f t="shared" si="324"/>
        <v>0</v>
      </c>
      <c r="H5414" s="21">
        <f t="shared" si="325"/>
        <v>0</v>
      </c>
      <c r="I5414" s="21">
        <f t="shared" si="326"/>
        <v>0</v>
      </c>
      <c r="J5414" s="21">
        <f t="shared" si="327"/>
        <v>0</v>
      </c>
    </row>
    <row r="5415" spans="1:10" x14ac:dyDescent="0.3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1">
        <f t="shared" si="322"/>
        <v>2.061368897557259E-2</v>
      </c>
      <c r="F5415" s="21">
        <f t="shared" si="323"/>
        <v>2.061368897557259E-2</v>
      </c>
      <c r="G5415" s="21">
        <f t="shared" si="324"/>
        <v>0</v>
      </c>
      <c r="H5415" s="21">
        <f t="shared" si="325"/>
        <v>0</v>
      </c>
      <c r="I5415" s="21">
        <f t="shared" si="326"/>
        <v>0</v>
      </c>
      <c r="J5415" s="21">
        <f t="shared" si="327"/>
        <v>0</v>
      </c>
    </row>
    <row r="5416" spans="1:10" x14ac:dyDescent="0.3">
      <c r="A5416" s="3">
        <f t="shared" si="328"/>
        <v>2042</v>
      </c>
      <c r="B5416" s="3">
        <v>12</v>
      </c>
      <c r="C5416" s="4">
        <v>13</v>
      </c>
      <c r="D5416">
        <f t="shared" si="321"/>
        <v>0.99960607519586819</v>
      </c>
      <c r="E5416" s="21">
        <f t="shared" si="322"/>
        <v>0</v>
      </c>
      <c r="F5416" s="21">
        <f t="shared" si="323"/>
        <v>0</v>
      </c>
      <c r="G5416" s="21">
        <f t="shared" si="324"/>
        <v>0</v>
      </c>
      <c r="H5416" s="21">
        <f t="shared" si="325"/>
        <v>0</v>
      </c>
      <c r="I5416" s="21">
        <f t="shared" si="326"/>
        <v>0</v>
      </c>
      <c r="J5416" s="21">
        <f t="shared" si="327"/>
        <v>0</v>
      </c>
    </row>
    <row r="5417" spans="1:10" x14ac:dyDescent="0.3">
      <c r="A5417" s="3">
        <f t="shared" si="328"/>
        <v>2042</v>
      </c>
      <c r="B5417" s="3">
        <v>12</v>
      </c>
      <c r="C5417" s="4">
        <v>14</v>
      </c>
      <c r="D5417">
        <f t="shared" si="321"/>
        <v>0.99960888702088657</v>
      </c>
      <c r="E5417" s="21">
        <f t="shared" si="322"/>
        <v>0</v>
      </c>
      <c r="F5417" s="21">
        <f t="shared" si="323"/>
        <v>0</v>
      </c>
      <c r="G5417" s="21">
        <f t="shared" si="324"/>
        <v>0</v>
      </c>
      <c r="H5417" s="21">
        <f t="shared" si="325"/>
        <v>0</v>
      </c>
      <c r="I5417" s="21">
        <f t="shared" si="326"/>
        <v>0</v>
      </c>
      <c r="J5417" s="21">
        <f t="shared" si="327"/>
        <v>0</v>
      </c>
    </row>
    <row r="5418" spans="1:10" x14ac:dyDescent="0.3">
      <c r="A5418" s="3">
        <f t="shared" si="328"/>
        <v>2042</v>
      </c>
      <c r="B5418" s="3">
        <v>12</v>
      </c>
      <c r="C5418" s="4">
        <v>15</v>
      </c>
      <c r="D5418">
        <f t="shared" si="321"/>
        <v>0.99960888702088657</v>
      </c>
      <c r="E5418" s="21">
        <f t="shared" si="322"/>
        <v>0</v>
      </c>
      <c r="F5418" s="21">
        <f t="shared" si="323"/>
        <v>0</v>
      </c>
      <c r="G5418" s="21">
        <f t="shared" si="324"/>
        <v>0</v>
      </c>
      <c r="H5418" s="21">
        <f t="shared" si="325"/>
        <v>0</v>
      </c>
      <c r="I5418" s="21">
        <f t="shared" si="326"/>
        <v>0</v>
      </c>
      <c r="J5418" s="21">
        <f t="shared" si="327"/>
        <v>0</v>
      </c>
    </row>
    <row r="5419" spans="1:10" x14ac:dyDescent="0.3">
      <c r="A5419" s="3">
        <f t="shared" si="328"/>
        <v>2042</v>
      </c>
      <c r="B5419" s="3">
        <v>12</v>
      </c>
      <c r="C5419" s="4">
        <v>16</v>
      </c>
      <c r="D5419">
        <f t="shared" si="321"/>
        <v>0.99956812066044309</v>
      </c>
      <c r="E5419" s="21">
        <f t="shared" si="322"/>
        <v>1.5460267663002011E-2</v>
      </c>
      <c r="F5419" s="21">
        <f t="shared" si="323"/>
        <v>1.545359069281434E-2</v>
      </c>
      <c r="G5419" s="21">
        <f t="shared" si="324"/>
        <v>0</v>
      </c>
      <c r="H5419" s="21">
        <f t="shared" si="325"/>
        <v>0</v>
      </c>
      <c r="I5419" s="21">
        <f t="shared" si="326"/>
        <v>0</v>
      </c>
      <c r="J5419" s="21">
        <f t="shared" si="327"/>
        <v>0</v>
      </c>
    </row>
    <row r="5420" spans="1:10" x14ac:dyDescent="0.3">
      <c r="A5420" s="3">
        <f t="shared" si="328"/>
        <v>2042</v>
      </c>
      <c r="B5420" s="3">
        <v>12</v>
      </c>
      <c r="C5420" s="4">
        <v>17</v>
      </c>
      <c r="D5420">
        <f t="shared" si="321"/>
        <v>0.99933901475684039</v>
      </c>
      <c r="E5420" s="21">
        <f t="shared" si="322"/>
        <v>2.061368897557259E-2</v>
      </c>
      <c r="F5420" s="21">
        <f t="shared" si="323"/>
        <v>2.0600063631352653E-2</v>
      </c>
      <c r="G5420" s="21">
        <f t="shared" si="324"/>
        <v>0</v>
      </c>
      <c r="H5420" s="21">
        <f t="shared" si="325"/>
        <v>0</v>
      </c>
      <c r="I5420" s="21">
        <f t="shared" si="326"/>
        <v>0</v>
      </c>
      <c r="J5420" s="21">
        <f t="shared" si="327"/>
        <v>0</v>
      </c>
    </row>
    <row r="5421" spans="1:10" x14ac:dyDescent="0.3">
      <c r="A5421" s="3">
        <f t="shared" si="328"/>
        <v>2042</v>
      </c>
      <c r="B5421" s="3">
        <v>12</v>
      </c>
      <c r="C5421" s="4">
        <v>18</v>
      </c>
      <c r="D5421">
        <f t="shared" si="321"/>
        <v>0.99988101045918065</v>
      </c>
      <c r="E5421" s="21">
        <f t="shared" si="322"/>
        <v>2.061368897557259E-2</v>
      </c>
      <c r="F5421" s="21">
        <f t="shared" si="323"/>
        <v>2.0611236162186793E-2</v>
      </c>
      <c r="G5421" s="21">
        <f t="shared" si="324"/>
        <v>0</v>
      </c>
      <c r="H5421" s="21">
        <f t="shared" si="325"/>
        <v>0</v>
      </c>
      <c r="I5421" s="21">
        <f t="shared" si="326"/>
        <v>0</v>
      </c>
      <c r="J5421" s="21">
        <f t="shared" si="327"/>
        <v>0</v>
      </c>
    </row>
    <row r="5422" spans="1:10" x14ac:dyDescent="0.3">
      <c r="A5422" s="3">
        <f t="shared" si="328"/>
        <v>2042</v>
      </c>
      <c r="B5422" s="3">
        <v>12</v>
      </c>
      <c r="C5422" s="4">
        <v>19</v>
      </c>
      <c r="D5422">
        <f t="shared" si="321"/>
        <v>0.99919960401461771</v>
      </c>
      <c r="E5422" s="21">
        <f t="shared" si="322"/>
        <v>2.061368897557259E-2</v>
      </c>
      <c r="F5422" s="21">
        <f t="shared" si="323"/>
        <v>2.0597189861672621E-2</v>
      </c>
      <c r="G5422" s="21">
        <f t="shared" si="324"/>
        <v>0</v>
      </c>
      <c r="H5422" s="21">
        <f t="shared" si="325"/>
        <v>0</v>
      </c>
      <c r="I5422" s="21">
        <f t="shared" si="326"/>
        <v>0</v>
      </c>
      <c r="J5422" s="21">
        <f t="shared" si="327"/>
        <v>0</v>
      </c>
    </row>
    <row r="5423" spans="1:10" x14ac:dyDescent="0.3">
      <c r="A5423" s="3">
        <f t="shared" si="328"/>
        <v>2042</v>
      </c>
      <c r="B5423" s="3">
        <v>12</v>
      </c>
      <c r="C5423" s="4">
        <v>20</v>
      </c>
      <c r="D5423">
        <f t="shared" si="321"/>
        <v>0.97978402882053783</v>
      </c>
      <c r="E5423" s="21">
        <f t="shared" si="322"/>
        <v>18.334146499633789</v>
      </c>
      <c r="F5423" s="21">
        <f t="shared" si="323"/>
        <v>17.963503922397155</v>
      </c>
      <c r="G5423" s="21">
        <f t="shared" si="324"/>
        <v>12.33682823181152</v>
      </c>
      <c r="H5423" s="21">
        <f t="shared" si="325"/>
        <v>12.087427267831243</v>
      </c>
      <c r="I5423" s="21">
        <f t="shared" si="326"/>
        <v>19.72316932678223</v>
      </c>
      <c r="J5423" s="21">
        <f t="shared" si="327"/>
        <v>19.324446304104349</v>
      </c>
    </row>
    <row r="5424" spans="1:10" x14ac:dyDescent="0.3">
      <c r="A5424" s="3">
        <f t="shared" si="328"/>
        <v>2042</v>
      </c>
      <c r="B5424" s="3">
        <v>12</v>
      </c>
      <c r="C5424" s="4">
        <v>21</v>
      </c>
      <c r="D5424">
        <f t="shared" si="321"/>
        <v>0.97551990608403272</v>
      </c>
      <c r="E5424" s="21">
        <f t="shared" si="322"/>
        <v>18.334146499633789</v>
      </c>
      <c r="F5424" s="21">
        <f t="shared" si="323"/>
        <v>17.885324871453651</v>
      </c>
      <c r="G5424" s="21">
        <f t="shared" si="324"/>
        <v>12.33682823181152</v>
      </c>
      <c r="H5424" s="21">
        <f t="shared" si="325"/>
        <v>12.034821518071617</v>
      </c>
      <c r="I5424" s="21">
        <f t="shared" si="326"/>
        <v>19.72316932678223</v>
      </c>
      <c r="J5424" s="21">
        <f t="shared" si="327"/>
        <v>19.240344289342076</v>
      </c>
    </row>
    <row r="5425" spans="1:10" x14ac:dyDescent="0.3">
      <c r="A5425" s="3">
        <f t="shared" si="328"/>
        <v>2042</v>
      </c>
      <c r="B5425" s="3">
        <v>12</v>
      </c>
      <c r="C5425" s="4">
        <v>22</v>
      </c>
      <c r="D5425">
        <f t="shared" si="321"/>
        <v>0.97552808986827033</v>
      </c>
      <c r="E5425" s="21">
        <f t="shared" si="322"/>
        <v>18.334146499633789</v>
      </c>
      <c r="F5425" s="21">
        <f t="shared" si="323"/>
        <v>17.885474914152784</v>
      </c>
      <c r="G5425" s="21">
        <f t="shared" si="324"/>
        <v>12.33682823181152</v>
      </c>
      <c r="H5425" s="21">
        <f t="shared" si="325"/>
        <v>12.034922480012042</v>
      </c>
      <c r="I5425" s="21">
        <f t="shared" si="326"/>
        <v>19.72316932678223</v>
      </c>
      <c r="J5425" s="21">
        <f t="shared" si="327"/>
        <v>19.240505699504329</v>
      </c>
    </row>
    <row r="5426" spans="1:10" x14ac:dyDescent="0.3">
      <c r="A5426" s="3">
        <f t="shared" si="328"/>
        <v>2042</v>
      </c>
      <c r="B5426" s="3">
        <v>12</v>
      </c>
      <c r="C5426" s="4">
        <v>23</v>
      </c>
      <c r="D5426">
        <f t="shared" si="321"/>
        <v>0.97628800661163506</v>
      </c>
      <c r="E5426" s="21">
        <f t="shared" si="322"/>
        <v>18.334146499633789</v>
      </c>
      <c r="F5426" s="21">
        <f t="shared" si="323"/>
        <v>17.899407339053159</v>
      </c>
      <c r="G5426" s="21">
        <f t="shared" si="324"/>
        <v>12.33682823181152</v>
      </c>
      <c r="H5426" s="21">
        <f t="shared" si="325"/>
        <v>12.04429744234541</v>
      </c>
      <c r="I5426" s="21">
        <f t="shared" si="326"/>
        <v>19.72316932678223</v>
      </c>
      <c r="J5426" s="21">
        <f t="shared" si="327"/>
        <v>19.255493666107967</v>
      </c>
    </row>
    <row r="5427" spans="1:10" x14ac:dyDescent="0.3">
      <c r="A5427" s="3">
        <v>2043</v>
      </c>
      <c r="B5427" s="3">
        <v>1</v>
      </c>
      <c r="C5427" s="4">
        <v>0</v>
      </c>
      <c r="D5427">
        <f t="shared" si="321"/>
        <v>1.0028880238984343</v>
      </c>
      <c r="E5427" s="21">
        <f t="shared" si="322"/>
        <v>36.514057159423828</v>
      </c>
      <c r="F5427" s="21">
        <f t="shared" si="323"/>
        <v>36.619510629129039</v>
      </c>
      <c r="G5427" s="21">
        <f t="shared" si="324"/>
        <v>22.534139633178711</v>
      </c>
      <c r="H5427" s="21">
        <f t="shared" si="325"/>
        <v>22.599218766969987</v>
      </c>
      <c r="I5427" s="21">
        <f t="shared" si="326"/>
        <v>42.892250061035163</v>
      </c>
      <c r="J5427" s="21">
        <f t="shared" si="327"/>
        <v>43.016123904269058</v>
      </c>
    </row>
    <row r="5428" spans="1:10" x14ac:dyDescent="0.3">
      <c r="A5428" s="3">
        <f>A5427</f>
        <v>2043</v>
      </c>
      <c r="B5428" s="3">
        <v>1</v>
      </c>
      <c r="C5428" s="4">
        <v>1</v>
      </c>
      <c r="D5428">
        <f t="shared" si="321"/>
        <v>1.0046479464183109</v>
      </c>
      <c r="E5428" s="21">
        <f t="shared" si="322"/>
        <v>36.422195434570313</v>
      </c>
      <c r="F5428" s="21">
        <f t="shared" si="323"/>
        <v>36.591483847387444</v>
      </c>
      <c r="G5428" s="21">
        <f t="shared" si="324"/>
        <v>22.44755935668945</v>
      </c>
      <c r="H5428" s="21">
        <f t="shared" si="325"/>
        <v>22.551894409801196</v>
      </c>
      <c r="I5428" s="21">
        <f t="shared" si="326"/>
        <v>42.770980834960938</v>
      </c>
      <c r="J5428" s="21">
        <f t="shared" si="327"/>
        <v>42.969778062140435</v>
      </c>
    </row>
    <row r="5429" spans="1:10" x14ac:dyDescent="0.3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1.0046511435038992</v>
      </c>
      <c r="E5429" s="21">
        <f t="shared" si="322"/>
        <v>36.422195434570313</v>
      </c>
      <c r="F5429" s="21">
        <f t="shared" si="323"/>
        <v>36.591600292263557</v>
      </c>
      <c r="G5429" s="21">
        <f t="shared" si="324"/>
        <v>22.44755935668945</v>
      </c>
      <c r="H5429" s="21">
        <f t="shared" si="325"/>
        <v>22.551966176569707</v>
      </c>
      <c r="I5429" s="21">
        <f t="shared" si="326"/>
        <v>42.770980834960938</v>
      </c>
      <c r="J5429" s="21">
        <f t="shared" si="327"/>
        <v>42.96991480462686</v>
      </c>
    </row>
    <row r="5430" spans="1:10" x14ac:dyDescent="0.3">
      <c r="A5430" s="3">
        <f t="shared" si="329"/>
        <v>2043</v>
      </c>
      <c r="B5430" s="3">
        <v>1</v>
      </c>
      <c r="C5430" s="4">
        <v>3</v>
      </c>
      <c r="D5430">
        <f t="shared" si="321"/>
        <v>1.0046490951895524</v>
      </c>
      <c r="E5430" s="21">
        <f t="shared" si="322"/>
        <v>36.422195434570313</v>
      </c>
      <c r="F5430" s="21">
        <f t="shared" si="323"/>
        <v>36.591525688158107</v>
      </c>
      <c r="G5430" s="21">
        <f t="shared" si="324"/>
        <v>22.44755935668945</v>
      </c>
      <c r="H5430" s="21">
        <f t="shared" si="325"/>
        <v>22.551920196911826</v>
      </c>
      <c r="I5430" s="21">
        <f t="shared" si="326"/>
        <v>42.770980834960938</v>
      </c>
      <c r="J5430" s="21">
        <f t="shared" si="327"/>
        <v>42.969827196213188</v>
      </c>
    </row>
    <row r="5431" spans="1:10" x14ac:dyDescent="0.3">
      <c r="A5431" s="3">
        <f t="shared" si="329"/>
        <v>2043</v>
      </c>
      <c r="B5431" s="3">
        <v>1</v>
      </c>
      <c r="C5431" s="4">
        <v>4</v>
      </c>
      <c r="D5431">
        <f t="shared" si="321"/>
        <v>1.0046520849286233</v>
      </c>
      <c r="E5431" s="21">
        <f t="shared" si="322"/>
        <v>36.422195434570313</v>
      </c>
      <c r="F5431" s="21">
        <f t="shared" si="323"/>
        <v>36.591634581018852</v>
      </c>
      <c r="G5431" s="21">
        <f t="shared" si="324"/>
        <v>22.44755935668945</v>
      </c>
      <c r="H5431" s="21">
        <f t="shared" si="325"/>
        <v>22.551987309257083</v>
      </c>
      <c r="I5431" s="21">
        <f t="shared" si="326"/>
        <v>42.770980834960938</v>
      </c>
      <c r="J5431" s="21">
        <f t="shared" si="327"/>
        <v>42.9699550702857</v>
      </c>
    </row>
    <row r="5432" spans="1:10" x14ac:dyDescent="0.3">
      <c r="A5432" s="3">
        <f t="shared" si="329"/>
        <v>2043</v>
      </c>
      <c r="B5432" s="3">
        <v>1</v>
      </c>
      <c r="C5432" s="4">
        <v>5</v>
      </c>
      <c r="D5432">
        <f t="shared" si="321"/>
        <v>1.0046421179373766</v>
      </c>
      <c r="E5432" s="21">
        <f t="shared" si="322"/>
        <v>36.422195434570313</v>
      </c>
      <c r="F5432" s="21">
        <f t="shared" si="323"/>
        <v>36.591271561315764</v>
      </c>
      <c r="G5432" s="21">
        <f t="shared" si="324"/>
        <v>22.44755935668945</v>
      </c>
      <c r="H5432" s="21">
        <f t="shared" si="325"/>
        <v>22.551763574629462</v>
      </c>
      <c r="I5432" s="21">
        <f t="shared" si="326"/>
        <v>42.770980834960938</v>
      </c>
      <c r="J5432" s="21">
        <f t="shared" si="327"/>
        <v>42.969528772294098</v>
      </c>
    </row>
    <row r="5433" spans="1:10" x14ac:dyDescent="0.3">
      <c r="A5433" s="3">
        <f t="shared" si="329"/>
        <v>2043</v>
      </c>
      <c r="B5433" s="3">
        <v>1</v>
      </c>
      <c r="C5433" s="4">
        <v>6</v>
      </c>
      <c r="D5433">
        <f t="shared" si="321"/>
        <v>1.0046470634207982</v>
      </c>
      <c r="E5433" s="21">
        <f t="shared" si="322"/>
        <v>4.5278048515319824</v>
      </c>
      <c r="F5433" s="21">
        <f t="shared" si="323"/>
        <v>4.5488458478340492</v>
      </c>
      <c r="G5433" s="21">
        <f t="shared" si="324"/>
        <v>2.30170750617981</v>
      </c>
      <c r="H5433" s="21">
        <f t="shared" si="325"/>
        <v>2.3124036869371549</v>
      </c>
      <c r="I5433" s="21">
        <f t="shared" si="326"/>
        <v>4.8914632797241211</v>
      </c>
      <c r="J5433" s="21">
        <f t="shared" si="327"/>
        <v>4.9141942198055046</v>
      </c>
    </row>
    <row r="5434" spans="1:10" x14ac:dyDescent="0.3">
      <c r="A5434" s="3">
        <f t="shared" si="329"/>
        <v>2043</v>
      </c>
      <c r="B5434" s="3">
        <v>1</v>
      </c>
      <c r="C5434" s="4">
        <v>7</v>
      </c>
      <c r="D5434">
        <f t="shared" si="321"/>
        <v>1.0046543061034097</v>
      </c>
      <c r="E5434" s="21">
        <f t="shared" si="322"/>
        <v>4.5278048515319824</v>
      </c>
      <c r="F5434" s="21">
        <f t="shared" si="323"/>
        <v>4.5488786412875157</v>
      </c>
      <c r="G5434" s="21">
        <f t="shared" si="324"/>
        <v>2.30170750617981</v>
      </c>
      <c r="H5434" s="21">
        <f t="shared" si="325"/>
        <v>2.3124203574740867</v>
      </c>
      <c r="I5434" s="21">
        <f t="shared" si="326"/>
        <v>4.8914632797241211</v>
      </c>
      <c r="J5434" s="21">
        <f t="shared" si="327"/>
        <v>4.9142296471215454</v>
      </c>
    </row>
    <row r="5435" spans="1:10" x14ac:dyDescent="0.3">
      <c r="A5435" s="3">
        <f t="shared" si="329"/>
        <v>2043</v>
      </c>
      <c r="B5435" s="3">
        <v>1</v>
      </c>
      <c r="C5435" s="4">
        <v>8</v>
      </c>
      <c r="D5435">
        <f t="shared" si="321"/>
        <v>1.0045236566439639</v>
      </c>
      <c r="E5435" s="21">
        <f t="shared" si="322"/>
        <v>1.4605822563171389</v>
      </c>
      <c r="F5435" s="21">
        <f t="shared" si="323"/>
        <v>1.4671894289449838</v>
      </c>
      <c r="G5435" s="21">
        <f t="shared" si="324"/>
        <v>0.74248623847961426</v>
      </c>
      <c r="H5435" s="21">
        <f t="shared" si="325"/>
        <v>0.7458449912853643</v>
      </c>
      <c r="I5435" s="21">
        <f t="shared" si="326"/>
        <v>1.5778912305831909</v>
      </c>
      <c r="J5435" s="21">
        <f t="shared" si="327"/>
        <v>1.5850290687318709</v>
      </c>
    </row>
    <row r="5436" spans="1:10" x14ac:dyDescent="0.3">
      <c r="A5436" s="3">
        <f t="shared" si="329"/>
        <v>2043</v>
      </c>
      <c r="B5436" s="3">
        <v>1</v>
      </c>
      <c r="C5436" s="4">
        <v>9</v>
      </c>
      <c r="D5436">
        <f t="shared" si="321"/>
        <v>0.99967550010420725</v>
      </c>
      <c r="E5436" s="21">
        <f t="shared" si="322"/>
        <v>0.73029112815856934</v>
      </c>
      <c r="F5436" s="21">
        <f t="shared" si="323"/>
        <v>0.73005414876358354</v>
      </c>
      <c r="G5436" s="21">
        <f t="shared" si="324"/>
        <v>0.37124311923980707</v>
      </c>
      <c r="H5436" s="21">
        <f t="shared" si="325"/>
        <v>0.37112265088629998</v>
      </c>
      <c r="I5436" s="21">
        <f t="shared" si="326"/>
        <v>0.78894561529159546</v>
      </c>
      <c r="J5436" s="21">
        <f t="shared" si="327"/>
        <v>0.78868960252164722</v>
      </c>
    </row>
    <row r="5437" spans="1:10" x14ac:dyDescent="0.3">
      <c r="A5437" s="3">
        <f t="shared" si="329"/>
        <v>2043</v>
      </c>
      <c r="B5437" s="3">
        <v>1</v>
      </c>
      <c r="C5437" s="4">
        <v>10</v>
      </c>
      <c r="D5437">
        <f t="shared" si="321"/>
        <v>0.99996417639711355</v>
      </c>
      <c r="E5437" s="21">
        <f t="shared" si="322"/>
        <v>0.73029112815856934</v>
      </c>
      <c r="F5437" s="21">
        <f t="shared" si="323"/>
        <v>0.73026496649920269</v>
      </c>
      <c r="G5437" s="21">
        <f t="shared" si="324"/>
        <v>0.37124311923980707</v>
      </c>
      <c r="H5437" s="21">
        <f t="shared" si="325"/>
        <v>0.37122981997372911</v>
      </c>
      <c r="I5437" s="21">
        <f t="shared" si="326"/>
        <v>0.78894561529159546</v>
      </c>
      <c r="J5437" s="21">
        <f t="shared" si="327"/>
        <v>0.7889173524171742</v>
      </c>
    </row>
    <row r="5438" spans="1:10" x14ac:dyDescent="0.3">
      <c r="A5438" s="3">
        <f t="shared" si="329"/>
        <v>2043</v>
      </c>
      <c r="B5438" s="3">
        <v>1</v>
      </c>
      <c r="C5438" s="4">
        <v>11</v>
      </c>
      <c r="D5438">
        <f t="shared" si="321"/>
        <v>1.000003590641767</v>
      </c>
      <c r="E5438" s="21">
        <f t="shared" si="322"/>
        <v>0.73029112815856934</v>
      </c>
      <c r="F5438" s="21">
        <f t="shared" si="323"/>
        <v>0.73029375037239619</v>
      </c>
      <c r="G5438" s="21">
        <f t="shared" si="324"/>
        <v>0.37124311923980707</v>
      </c>
      <c r="H5438" s="21">
        <f t="shared" si="325"/>
        <v>0.37124445224085673</v>
      </c>
      <c r="I5438" s="21">
        <f t="shared" si="326"/>
        <v>0.78894561529159546</v>
      </c>
      <c r="J5438" s="21">
        <f t="shared" si="327"/>
        <v>0.78894844811267362</v>
      </c>
    </row>
    <row r="5439" spans="1:10" x14ac:dyDescent="0.3">
      <c r="A5439" s="3">
        <f t="shared" si="329"/>
        <v>2043</v>
      </c>
      <c r="B5439" s="3">
        <v>1</v>
      </c>
      <c r="C5439" s="4">
        <v>12</v>
      </c>
      <c r="D5439">
        <f t="shared" si="321"/>
        <v>0.9999953636243295</v>
      </c>
      <c r="E5439" s="21">
        <f t="shared" si="322"/>
        <v>0.73029112815856934</v>
      </c>
      <c r="F5439" s="21">
        <f t="shared" si="323"/>
        <v>0.7302877422545504</v>
      </c>
      <c r="G5439" s="21">
        <f t="shared" si="324"/>
        <v>0.37124311923980707</v>
      </c>
      <c r="H5439" s="21">
        <f t="shared" si="325"/>
        <v>0.37124139801724121</v>
      </c>
      <c r="I5439" s="21">
        <f t="shared" si="326"/>
        <v>0.78894561529159546</v>
      </c>
      <c r="J5439" s="21">
        <f t="shared" si="327"/>
        <v>0.78894195744333939</v>
      </c>
    </row>
    <row r="5440" spans="1:10" x14ac:dyDescent="0.3">
      <c r="A5440" s="3">
        <f t="shared" si="329"/>
        <v>2043</v>
      </c>
      <c r="B5440" s="3">
        <v>1</v>
      </c>
      <c r="C5440" s="4">
        <v>13</v>
      </c>
      <c r="D5440">
        <f t="shared" si="321"/>
        <v>1.0000231328925377</v>
      </c>
      <c r="E5440" s="21">
        <f t="shared" si="322"/>
        <v>0.73029112815856934</v>
      </c>
      <c r="F5440" s="21">
        <f t="shared" si="323"/>
        <v>0.7303080219047583</v>
      </c>
      <c r="G5440" s="21">
        <f t="shared" si="324"/>
        <v>0.37124311923980707</v>
      </c>
      <c r="H5440" s="21">
        <f t="shared" si="325"/>
        <v>0.37125170716698985</v>
      </c>
      <c r="I5440" s="21">
        <f t="shared" si="326"/>
        <v>0.78894561529159546</v>
      </c>
      <c r="J5440" s="21">
        <f t="shared" si="327"/>
        <v>0.78896386588573209</v>
      </c>
    </row>
    <row r="5441" spans="1:10" x14ac:dyDescent="0.3">
      <c r="A5441" s="3">
        <f t="shared" si="329"/>
        <v>2043</v>
      </c>
      <c r="B5441" s="3">
        <v>1</v>
      </c>
      <c r="C5441" s="4">
        <v>14</v>
      </c>
      <c r="D5441">
        <f t="shared" si="321"/>
        <v>1.0000409939326955</v>
      </c>
      <c r="E5441" s="21">
        <f t="shared" si="322"/>
        <v>0.43817469477653498</v>
      </c>
      <c r="F5441" s="21">
        <f t="shared" si="323"/>
        <v>0.43819265728048151</v>
      </c>
      <c r="G5441" s="21">
        <f t="shared" si="324"/>
        <v>0.2227458655834198</v>
      </c>
      <c r="H5441" s="21">
        <f t="shared" si="325"/>
        <v>0.22275499681244174</v>
      </c>
      <c r="I5441" s="21">
        <f t="shared" si="326"/>
        <v>0.47336742281913757</v>
      </c>
      <c r="J5441" s="21">
        <f t="shared" si="327"/>
        <v>0.47338682801140886</v>
      </c>
    </row>
    <row r="5442" spans="1:10" x14ac:dyDescent="0.3">
      <c r="A5442" s="3">
        <f t="shared" si="329"/>
        <v>2043</v>
      </c>
      <c r="B5442" s="3">
        <v>1</v>
      </c>
      <c r="C5442" s="4">
        <v>15</v>
      </c>
      <c r="D5442">
        <f t="shared" si="321"/>
        <v>1.0000364578999257</v>
      </c>
      <c r="E5442" s="21">
        <f t="shared" si="322"/>
        <v>0.73029112815856934</v>
      </c>
      <c r="F5442" s="21">
        <f t="shared" si="323"/>
        <v>0.73031775303943636</v>
      </c>
      <c r="G5442" s="21">
        <f t="shared" si="324"/>
        <v>0.37124311923980707</v>
      </c>
      <c r="H5442" s="21">
        <f t="shared" si="325"/>
        <v>0.37125665398429641</v>
      </c>
      <c r="I5442" s="21">
        <f t="shared" si="326"/>
        <v>0.78894561529159546</v>
      </c>
      <c r="J5442" s="21">
        <f t="shared" si="327"/>
        <v>0.78897437859188457</v>
      </c>
    </row>
    <row r="5443" spans="1:10" x14ac:dyDescent="0.3">
      <c r="A5443" s="3">
        <f t="shared" si="329"/>
        <v>2043</v>
      </c>
      <c r="B5443" s="3">
        <v>1</v>
      </c>
      <c r="C5443" s="4">
        <v>16</v>
      </c>
      <c r="D5443">
        <f t="shared" si="321"/>
        <v>1.0000107464512635</v>
      </c>
      <c r="E5443" s="21">
        <f t="shared" si="322"/>
        <v>0.73029112815856934</v>
      </c>
      <c r="F5443" s="21">
        <f t="shared" si="323"/>
        <v>0.73029897619658624</v>
      </c>
      <c r="G5443" s="21">
        <f t="shared" si="324"/>
        <v>0.37124311923980707</v>
      </c>
      <c r="H5443" s="21">
        <f t="shared" si="325"/>
        <v>0.3712471087858949</v>
      </c>
      <c r="I5443" s="21">
        <f t="shared" si="326"/>
        <v>0.78894561529159546</v>
      </c>
      <c r="J5443" s="21">
        <f t="shared" si="327"/>
        <v>0.78895409365719982</v>
      </c>
    </row>
    <row r="5444" spans="1:10" x14ac:dyDescent="0.3">
      <c r="A5444" s="3">
        <f t="shared" si="329"/>
        <v>2043</v>
      </c>
      <c r="B5444" s="3">
        <v>1</v>
      </c>
      <c r="C5444" s="4">
        <v>17</v>
      </c>
      <c r="D5444">
        <f t="shared" si="321"/>
        <v>0.99999731268249448</v>
      </c>
      <c r="E5444" s="21">
        <f t="shared" si="322"/>
        <v>0.73029112815856934</v>
      </c>
      <c r="F5444" s="21">
        <f t="shared" si="323"/>
        <v>0.73028916563443647</v>
      </c>
      <c r="G5444" s="21">
        <f t="shared" si="324"/>
        <v>0.37124311923980707</v>
      </c>
      <c r="H5444" s="21">
        <f t="shared" si="325"/>
        <v>0.37124212159167391</v>
      </c>
      <c r="I5444" s="21">
        <f t="shared" si="326"/>
        <v>0.78894561529159546</v>
      </c>
      <c r="J5444" s="21">
        <f t="shared" si="327"/>
        <v>0.78894349514423256</v>
      </c>
    </row>
    <row r="5445" spans="1:10" x14ac:dyDescent="0.3">
      <c r="A5445" s="3">
        <f t="shared" si="329"/>
        <v>2043</v>
      </c>
      <c r="B5445" s="3">
        <v>1</v>
      </c>
      <c r="C5445" s="4">
        <v>18</v>
      </c>
      <c r="D5445">
        <f t="shared" si="321"/>
        <v>0.9999641543182648</v>
      </c>
      <c r="E5445" s="21">
        <f t="shared" si="322"/>
        <v>0.73029112815856934</v>
      </c>
      <c r="F5445" s="21">
        <f t="shared" si="323"/>
        <v>0.73026495037521533</v>
      </c>
      <c r="G5445" s="21">
        <f t="shared" si="324"/>
        <v>0.37124311923980707</v>
      </c>
      <c r="H5445" s="21">
        <f t="shared" si="325"/>
        <v>0.3712298117771084</v>
      </c>
      <c r="I5445" s="21">
        <f t="shared" si="326"/>
        <v>0.78894561529159546</v>
      </c>
      <c r="J5445" s="21">
        <f t="shared" si="327"/>
        <v>0.7889173349981633</v>
      </c>
    </row>
    <row r="5446" spans="1:10" x14ac:dyDescent="0.3">
      <c r="A5446" s="3">
        <f t="shared" si="329"/>
        <v>2043</v>
      </c>
      <c r="B5446" s="3">
        <v>1</v>
      </c>
      <c r="C5446" s="4">
        <v>19</v>
      </c>
      <c r="D5446">
        <f t="shared" si="321"/>
        <v>1.0001372533838238</v>
      </c>
      <c r="E5446" s="21">
        <f t="shared" si="322"/>
        <v>0.73029112815856934</v>
      </c>
      <c r="F5446" s="21">
        <f t="shared" si="323"/>
        <v>0.73039136308708552</v>
      </c>
      <c r="G5446" s="21">
        <f t="shared" si="324"/>
        <v>0.37124311923980707</v>
      </c>
      <c r="H5446" s="21">
        <f t="shared" si="325"/>
        <v>0.37129407361414402</v>
      </c>
      <c r="I5446" s="21">
        <f t="shared" si="326"/>
        <v>0.78894561529159546</v>
      </c>
      <c r="J5446" s="21">
        <f t="shared" si="327"/>
        <v>0.78905390074694715</v>
      </c>
    </row>
    <row r="5447" spans="1:10" x14ac:dyDescent="0.3">
      <c r="A5447" s="3">
        <f t="shared" si="329"/>
        <v>2043</v>
      </c>
      <c r="B5447" s="3">
        <v>1</v>
      </c>
      <c r="C5447" s="4">
        <v>20</v>
      </c>
      <c r="D5447">
        <f t="shared" si="321"/>
        <v>1.0029174337531075</v>
      </c>
      <c r="E5447" s="21">
        <f t="shared" si="322"/>
        <v>36.535926818847663</v>
      </c>
      <c r="F5447" s="21">
        <f t="shared" si="323"/>
        <v>36.642517964950038</v>
      </c>
      <c r="G5447" s="21">
        <f t="shared" si="324"/>
        <v>22.554750442504879</v>
      </c>
      <c r="H5447" s="21">
        <f t="shared" si="325"/>
        <v>22.620552432738759</v>
      </c>
      <c r="I5447" s="21">
        <f t="shared" si="326"/>
        <v>42.921123504638672</v>
      </c>
      <c r="J5447" s="21">
        <f t="shared" si="327"/>
        <v>43.046343039072397</v>
      </c>
    </row>
    <row r="5448" spans="1:10" x14ac:dyDescent="0.3">
      <c r="A5448" s="3">
        <f t="shared" si="329"/>
        <v>2043</v>
      </c>
      <c r="B5448" s="3">
        <v>1</v>
      </c>
      <c r="C5448" s="4">
        <v>21</v>
      </c>
      <c r="D5448">
        <f t="shared" si="321"/>
        <v>1.0029384878706396</v>
      </c>
      <c r="E5448" s="21">
        <f t="shared" si="322"/>
        <v>36.55780029296875</v>
      </c>
      <c r="F5448" s="21">
        <f t="shared" si="323"/>
        <v>36.665224945706903</v>
      </c>
      <c r="G5448" s="21">
        <f t="shared" si="324"/>
        <v>22.57536506652832</v>
      </c>
      <c r="H5448" s="21">
        <f t="shared" si="325"/>
        <v>22.641702502951574</v>
      </c>
      <c r="I5448" s="21">
        <f t="shared" si="326"/>
        <v>42.949996948242188</v>
      </c>
      <c r="J5448" s="21">
        <f t="shared" si="327"/>
        <v>43.076204993318605</v>
      </c>
    </row>
    <row r="5449" spans="1:10" x14ac:dyDescent="0.3">
      <c r="A5449" s="3">
        <f t="shared" si="329"/>
        <v>2043</v>
      </c>
      <c r="B5449" s="3">
        <v>1</v>
      </c>
      <c r="C5449" s="4">
        <v>22</v>
      </c>
      <c r="D5449">
        <f t="shared" si="321"/>
        <v>1.0029359677221148</v>
      </c>
      <c r="E5449" s="21">
        <f t="shared" si="322"/>
        <v>36.55780029296875</v>
      </c>
      <c r="F5449" s="21">
        <f t="shared" si="323"/>
        <v>36.665132814620428</v>
      </c>
      <c r="G5449" s="21">
        <f t="shared" si="324"/>
        <v>22.57536506652832</v>
      </c>
      <c r="H5449" s="21">
        <f t="shared" si="325"/>
        <v>22.641645609678605</v>
      </c>
      <c r="I5449" s="21">
        <f t="shared" si="326"/>
        <v>42.949996948242188</v>
      </c>
      <c r="J5449" s="21">
        <f t="shared" si="327"/>
        <v>43.076096752947159</v>
      </c>
    </row>
    <row r="5450" spans="1:10" x14ac:dyDescent="0.3">
      <c r="A5450" s="3">
        <f t="shared" si="329"/>
        <v>2043</v>
      </c>
      <c r="B5450" s="3">
        <v>1</v>
      </c>
      <c r="C5450" s="4">
        <v>23</v>
      </c>
      <c r="D5450">
        <f t="shared" si="321"/>
        <v>1.0029339502826142</v>
      </c>
      <c r="E5450" s="21">
        <f t="shared" si="322"/>
        <v>36.549053192138672</v>
      </c>
      <c r="F5450" s="21">
        <f t="shared" si="323"/>
        <v>36.656286297081031</v>
      </c>
      <c r="G5450" s="21">
        <f t="shared" si="324"/>
        <v>22.567121505737301</v>
      </c>
      <c r="H5450" s="21">
        <f t="shared" si="325"/>
        <v>22.633332318256848</v>
      </c>
      <c r="I5450" s="21">
        <f t="shared" si="326"/>
        <v>42.938449859619141</v>
      </c>
      <c r="J5450" s="21">
        <f t="shared" si="327"/>
        <v>43.064429136719788</v>
      </c>
    </row>
    <row r="5451" spans="1:10" x14ac:dyDescent="0.3">
      <c r="A5451" s="3">
        <f t="shared" si="329"/>
        <v>2043</v>
      </c>
      <c r="B5451" s="3">
        <v>2</v>
      </c>
      <c r="C5451" s="4">
        <v>0</v>
      </c>
      <c r="D5451">
        <f t="shared" si="321"/>
        <v>1.0041019537097331</v>
      </c>
      <c r="E5451" s="21">
        <f t="shared" si="322"/>
        <v>84.722373962402344</v>
      </c>
      <c r="F5451" s="21">
        <f t="shared" si="323"/>
        <v>85.069901218574813</v>
      </c>
      <c r="G5451" s="21">
        <f t="shared" si="324"/>
        <v>40.570278167724609</v>
      </c>
      <c r="H5451" s="21">
        <f t="shared" si="325"/>
        <v>40.736695570759608</v>
      </c>
      <c r="I5451" s="21">
        <f t="shared" si="326"/>
        <v>99.230392456054688</v>
      </c>
      <c r="J5451" s="21">
        <f t="shared" si="327"/>
        <v>99.637430932508067</v>
      </c>
    </row>
    <row r="5452" spans="1:10" x14ac:dyDescent="0.3">
      <c r="A5452" s="3">
        <f t="shared" si="329"/>
        <v>2043</v>
      </c>
      <c r="B5452" s="3">
        <v>2</v>
      </c>
      <c r="C5452" s="4">
        <v>1</v>
      </c>
      <c r="D5452">
        <f t="shared" si="321"/>
        <v>1.0050588664145059</v>
      </c>
      <c r="E5452" s="21">
        <f t="shared" si="322"/>
        <v>80.107559204101563</v>
      </c>
      <c r="F5452" s="21">
        <f t="shared" si="323"/>
        <v>80.512812644907243</v>
      </c>
      <c r="G5452" s="21">
        <f t="shared" si="324"/>
        <v>39.416095733642578</v>
      </c>
      <c r="H5452" s="21">
        <f t="shared" si="325"/>
        <v>39.615496496540452</v>
      </c>
      <c r="I5452" s="21">
        <f t="shared" si="326"/>
        <v>96.8880615234375</v>
      </c>
      <c r="J5452" s="21">
        <f t="shared" si="327"/>
        <v>97.378205283845006</v>
      </c>
    </row>
    <row r="5453" spans="1:10" x14ac:dyDescent="0.3">
      <c r="A5453" s="3">
        <f t="shared" si="329"/>
        <v>2043</v>
      </c>
      <c r="B5453" s="3">
        <v>2</v>
      </c>
      <c r="C5453" s="4">
        <v>2</v>
      </c>
      <c r="D5453">
        <f t="shared" si="321"/>
        <v>1.0050533817738345</v>
      </c>
      <c r="E5453" s="21">
        <f t="shared" si="322"/>
        <v>80.107559204101563</v>
      </c>
      <c r="F5453" s="21">
        <f t="shared" si="323"/>
        <v>80.512373283729943</v>
      </c>
      <c r="G5453" s="21">
        <f t="shared" si="324"/>
        <v>39.416095733642578</v>
      </c>
      <c r="H5453" s="21">
        <f t="shared" si="325"/>
        <v>39.615280313418687</v>
      </c>
      <c r="I5453" s="21">
        <f t="shared" si="326"/>
        <v>96.8880615234375</v>
      </c>
      <c r="J5453" s="21">
        <f t="shared" si="327"/>
        <v>97.377673887642203</v>
      </c>
    </row>
    <row r="5454" spans="1:10" x14ac:dyDescent="0.3">
      <c r="A5454" s="3">
        <f t="shared" si="329"/>
        <v>2043</v>
      </c>
      <c r="B5454" s="3">
        <v>2</v>
      </c>
      <c r="C5454" s="4">
        <v>3</v>
      </c>
      <c r="D5454">
        <f t="shared" si="321"/>
        <v>1.0050528317325413</v>
      </c>
      <c r="E5454" s="21">
        <f t="shared" si="322"/>
        <v>80.107559204101563</v>
      </c>
      <c r="F5454" s="21">
        <f t="shared" si="323"/>
        <v>80.51232922126448</v>
      </c>
      <c r="G5454" s="21">
        <f t="shared" si="324"/>
        <v>39.416095733642578</v>
      </c>
      <c r="H5454" s="21">
        <f t="shared" si="325"/>
        <v>39.615258632938414</v>
      </c>
      <c r="I5454" s="21">
        <f t="shared" si="326"/>
        <v>96.8880615234375</v>
      </c>
      <c r="J5454" s="21">
        <f t="shared" si="327"/>
        <v>97.377620595207546</v>
      </c>
    </row>
    <row r="5455" spans="1:10" x14ac:dyDescent="0.3">
      <c r="A5455" s="3">
        <f t="shared" si="329"/>
        <v>2043</v>
      </c>
      <c r="B5455" s="3">
        <v>2</v>
      </c>
      <c r="C5455" s="4">
        <v>4</v>
      </c>
      <c r="D5455">
        <f t="shared" si="321"/>
        <v>1.0050527500123365</v>
      </c>
      <c r="E5455" s="21">
        <f t="shared" si="322"/>
        <v>80.107559204101563</v>
      </c>
      <c r="F5455" s="21">
        <f t="shared" si="323"/>
        <v>80.512322674858339</v>
      </c>
      <c r="G5455" s="21">
        <f t="shared" si="324"/>
        <v>39.416095733642578</v>
      </c>
      <c r="H5455" s="21">
        <f t="shared" si="325"/>
        <v>39.615255411846995</v>
      </c>
      <c r="I5455" s="21">
        <f t="shared" si="326"/>
        <v>96.8880615234375</v>
      </c>
      <c r="J5455" s="21">
        <f t="shared" si="327"/>
        <v>97.377612677495307</v>
      </c>
    </row>
    <row r="5456" spans="1:10" x14ac:dyDescent="0.3">
      <c r="A5456" s="3">
        <f t="shared" si="329"/>
        <v>2043</v>
      </c>
      <c r="B5456" s="3">
        <v>2</v>
      </c>
      <c r="C5456" s="4">
        <v>5</v>
      </c>
      <c r="D5456">
        <f t="shared" si="321"/>
        <v>1.0050605955402394</v>
      </c>
      <c r="E5456" s="21">
        <f t="shared" si="322"/>
        <v>80.107559204101563</v>
      </c>
      <c r="F5456" s="21">
        <f t="shared" si="323"/>
        <v>80.512951160949299</v>
      </c>
      <c r="G5456" s="21">
        <f t="shared" si="324"/>
        <v>39.416095733642578</v>
      </c>
      <c r="H5456" s="21">
        <f t="shared" si="325"/>
        <v>39.615564651925901</v>
      </c>
      <c r="I5456" s="21">
        <f t="shared" si="326"/>
        <v>96.8880615234375</v>
      </c>
      <c r="J5456" s="21">
        <f t="shared" si="327"/>
        <v>97.378372815485449</v>
      </c>
    </row>
    <row r="5457" spans="1:10" x14ac:dyDescent="0.3">
      <c r="A5457" s="3">
        <f t="shared" si="329"/>
        <v>2043</v>
      </c>
      <c r="B5457" s="3">
        <v>2</v>
      </c>
      <c r="C5457" s="4">
        <v>6</v>
      </c>
      <c r="D5457">
        <f t="shared" si="321"/>
        <v>1.0050595922060164</v>
      </c>
      <c r="E5457" s="21">
        <f t="shared" si="322"/>
        <v>5.3673171997070313</v>
      </c>
      <c r="F5457" s="21">
        <f t="shared" si="323"/>
        <v>5.3944736359778869</v>
      </c>
      <c r="G5457" s="21">
        <f t="shared" si="324"/>
        <v>1.241219639778137</v>
      </c>
      <c r="H5457" s="21">
        <f t="shared" si="325"/>
        <v>1.2474997049935128</v>
      </c>
      <c r="I5457" s="21">
        <f t="shared" si="326"/>
        <v>5.3026828765869141</v>
      </c>
      <c r="J5457" s="21">
        <f t="shared" si="327"/>
        <v>5.3295122895402693</v>
      </c>
    </row>
    <row r="5458" spans="1:10" x14ac:dyDescent="0.3">
      <c r="A5458" s="3">
        <f t="shared" si="329"/>
        <v>2043</v>
      </c>
      <c r="B5458" s="3">
        <v>2</v>
      </c>
      <c r="C5458" s="4">
        <v>7</v>
      </c>
      <c r="D5458">
        <f t="shared" si="321"/>
        <v>1.0050709406069165</v>
      </c>
      <c r="E5458" s="21">
        <f t="shared" si="322"/>
        <v>5.3673171997070313</v>
      </c>
      <c r="F5458" s="21">
        <f t="shared" si="323"/>
        <v>5.394534546445227</v>
      </c>
      <c r="G5458" s="21">
        <f t="shared" si="324"/>
        <v>1.241219639778137</v>
      </c>
      <c r="H5458" s="21">
        <f t="shared" si="325"/>
        <v>1.2475137908515901</v>
      </c>
      <c r="I5458" s="21">
        <f t="shared" si="326"/>
        <v>5.3026828765869141</v>
      </c>
      <c r="J5458" s="21">
        <f t="shared" si="327"/>
        <v>5.329572466511399</v>
      </c>
    </row>
    <row r="5459" spans="1:10" x14ac:dyDescent="0.3">
      <c r="A5459" s="3">
        <f t="shared" si="329"/>
        <v>2043</v>
      </c>
      <c r="B5459" s="3">
        <v>2</v>
      </c>
      <c r="C5459" s="4">
        <v>8</v>
      </c>
      <c r="D5459">
        <f t="shared" si="321"/>
        <v>1.0050689756014417</v>
      </c>
      <c r="E5459" s="21">
        <f t="shared" si="322"/>
        <v>4.8889203071594238</v>
      </c>
      <c r="F5459" s="21">
        <f t="shared" si="323"/>
        <v>4.913702124913808</v>
      </c>
      <c r="G5459" s="21">
        <f t="shared" si="324"/>
        <v>1.143484473228455</v>
      </c>
      <c r="H5459" s="21">
        <f t="shared" si="325"/>
        <v>1.1492807681238775</v>
      </c>
      <c r="I5459" s="21">
        <f t="shared" si="326"/>
        <v>5.0350871086120614</v>
      </c>
      <c r="J5459" s="21">
        <f t="shared" si="327"/>
        <v>5.06060984231675</v>
      </c>
    </row>
    <row r="5460" spans="1:10" x14ac:dyDescent="0.3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0.99905086701187862</v>
      </c>
      <c r="E5460" s="21">
        <f t="shared" ref="E5460:E5523" si="331">$E5172</f>
        <v>4.8889203071594238</v>
      </c>
      <c r="F5460" s="21">
        <f t="shared" ref="F5460:F5523" si="332">$F5172</f>
        <v>4.8842800716196022</v>
      </c>
      <c r="G5460" s="21">
        <f t="shared" ref="G5460:G5523" si="333">$G5172</f>
        <v>1.143484473228455</v>
      </c>
      <c r="H5460" s="21">
        <f t="shared" ref="H5460:H5523" si="334">$H5172</f>
        <v>1.1423991543935093</v>
      </c>
      <c r="I5460" s="21">
        <f t="shared" ref="I5460:I5523" si="335">$I5172</f>
        <v>5.0350871086120614</v>
      </c>
      <c r="J5460" s="21">
        <f t="shared" ref="J5460:J5523" si="336">$J5172</f>
        <v>5.030308141339213</v>
      </c>
    </row>
    <row r="5461" spans="1:10" x14ac:dyDescent="0.3">
      <c r="A5461" s="3">
        <f t="shared" si="329"/>
        <v>2043</v>
      </c>
      <c r="B5461" s="3">
        <v>2</v>
      </c>
      <c r="C5461" s="4">
        <v>10</v>
      </c>
      <c r="D5461">
        <f t="shared" si="330"/>
        <v>0.99974980652043055</v>
      </c>
      <c r="E5461" s="21">
        <f t="shared" si="331"/>
        <v>1.4378397464752199</v>
      </c>
      <c r="F5461" s="21">
        <f t="shared" si="332"/>
        <v>1.437480008345986</v>
      </c>
      <c r="G5461" s="21">
        <f t="shared" si="333"/>
        <v>0.3350871205329895</v>
      </c>
      <c r="H5461" s="21">
        <f t="shared" si="334"/>
        <v>0.33500328392034445</v>
      </c>
      <c r="I5461" s="21">
        <f t="shared" si="335"/>
        <v>1.4615330696105959</v>
      </c>
      <c r="J5461" s="21">
        <f t="shared" si="336"/>
        <v>1.4611674035664042</v>
      </c>
    </row>
    <row r="5462" spans="1:10" x14ac:dyDescent="0.3">
      <c r="A5462" s="3">
        <f t="shared" si="329"/>
        <v>2043</v>
      </c>
      <c r="B5462" s="3">
        <v>2</v>
      </c>
      <c r="C5462" s="4">
        <v>11</v>
      </c>
      <c r="D5462">
        <f t="shared" si="330"/>
        <v>0.99966487856548569</v>
      </c>
      <c r="E5462" s="21">
        <f t="shared" si="331"/>
        <v>1.4378397464752199</v>
      </c>
      <c r="F5462" s="21">
        <f t="shared" si="332"/>
        <v>1.4373578955567794</v>
      </c>
      <c r="G5462" s="21">
        <f t="shared" si="333"/>
        <v>0.3350871205329895</v>
      </c>
      <c r="H5462" s="21">
        <f t="shared" si="334"/>
        <v>0.33497482565646924</v>
      </c>
      <c r="I5462" s="21">
        <f t="shared" si="335"/>
        <v>1.4615330696105959</v>
      </c>
      <c r="J5462" s="21">
        <f t="shared" si="336"/>
        <v>1.461043278551718</v>
      </c>
    </row>
    <row r="5463" spans="1:10" x14ac:dyDescent="0.3">
      <c r="A5463" s="3">
        <f t="shared" si="329"/>
        <v>2043</v>
      </c>
      <c r="B5463" s="3">
        <v>2</v>
      </c>
      <c r="C5463" s="4">
        <v>12</v>
      </c>
      <c r="D5463">
        <f t="shared" si="330"/>
        <v>0.99972252891410907</v>
      </c>
      <c r="E5463" s="21">
        <f t="shared" si="331"/>
        <v>1.4378397464752199</v>
      </c>
      <c r="F5463" s="21">
        <f t="shared" si="332"/>
        <v>1.4374407875194284</v>
      </c>
      <c r="G5463" s="21">
        <f t="shared" si="333"/>
        <v>0.3350871205329895</v>
      </c>
      <c r="H5463" s="21">
        <f t="shared" si="334"/>
        <v>0.33499414354578716</v>
      </c>
      <c r="I5463" s="21">
        <f t="shared" si="335"/>
        <v>1.4615330696105959</v>
      </c>
      <c r="J5463" s="21">
        <f t="shared" si="336"/>
        <v>1.4611275364427057</v>
      </c>
    </row>
    <row r="5464" spans="1:10" x14ac:dyDescent="0.3">
      <c r="A5464" s="3">
        <f t="shared" si="329"/>
        <v>2043</v>
      </c>
      <c r="B5464" s="3">
        <v>2</v>
      </c>
      <c r="C5464" s="4">
        <v>13</v>
      </c>
      <c r="D5464">
        <f t="shared" si="330"/>
        <v>0.99971929172858431</v>
      </c>
      <c r="E5464" s="21">
        <f t="shared" si="331"/>
        <v>1.4378397464752199</v>
      </c>
      <c r="F5464" s="21">
        <f t="shared" si="332"/>
        <v>1.4374361329654142</v>
      </c>
      <c r="G5464" s="21">
        <f t="shared" si="333"/>
        <v>0.3350871205329895</v>
      </c>
      <c r="H5464" s="21">
        <f t="shared" si="334"/>
        <v>0.33499305880661101</v>
      </c>
      <c r="I5464" s="21">
        <f t="shared" si="335"/>
        <v>1.4615330696105959</v>
      </c>
      <c r="J5464" s="21">
        <f t="shared" si="336"/>
        <v>1.4611228051890086</v>
      </c>
    </row>
    <row r="5465" spans="1:10" x14ac:dyDescent="0.3">
      <c r="A5465" s="3">
        <f t="shared" si="329"/>
        <v>2043</v>
      </c>
      <c r="B5465" s="3">
        <v>2</v>
      </c>
      <c r="C5465" s="4">
        <v>14</v>
      </c>
      <c r="D5465">
        <f t="shared" si="330"/>
        <v>0.99972354125961971</v>
      </c>
      <c r="E5465" s="21">
        <f t="shared" si="331"/>
        <v>1.4378397464752199</v>
      </c>
      <c r="F5465" s="21">
        <f t="shared" si="332"/>
        <v>1.4374422431100407</v>
      </c>
      <c r="G5465" s="21">
        <f t="shared" si="333"/>
        <v>0.3350871205329895</v>
      </c>
      <c r="H5465" s="21">
        <f t="shared" si="334"/>
        <v>0.33499448276972932</v>
      </c>
      <c r="I5465" s="21">
        <f t="shared" si="335"/>
        <v>1.4615330696105959</v>
      </c>
      <c r="J5465" s="21">
        <f t="shared" si="336"/>
        <v>1.4611290160191472</v>
      </c>
    </row>
    <row r="5466" spans="1:10" x14ac:dyDescent="0.3">
      <c r="A5466" s="3">
        <f t="shared" si="329"/>
        <v>2043</v>
      </c>
      <c r="B5466" s="3">
        <v>2</v>
      </c>
      <c r="C5466" s="4">
        <v>15</v>
      </c>
      <c r="D5466">
        <f t="shared" si="330"/>
        <v>0.99984531361504847</v>
      </c>
      <c r="E5466" s="21">
        <f t="shared" si="331"/>
        <v>1.4378397464752199</v>
      </c>
      <c r="F5466" s="21">
        <f t="shared" si="332"/>
        <v>1.4376173322426982</v>
      </c>
      <c r="G5466" s="21">
        <f t="shared" si="333"/>
        <v>0.3350871205329895</v>
      </c>
      <c r="H5466" s="21">
        <f t="shared" si="334"/>
        <v>0.33503528711767044</v>
      </c>
      <c r="I5466" s="21">
        <f t="shared" si="335"/>
        <v>1.4615330696105959</v>
      </c>
      <c r="J5466" s="21">
        <f t="shared" si="336"/>
        <v>1.4613069903435707</v>
      </c>
    </row>
    <row r="5467" spans="1:10" x14ac:dyDescent="0.3">
      <c r="A5467" s="3">
        <f t="shared" si="329"/>
        <v>2043</v>
      </c>
      <c r="B5467" s="3">
        <v>2</v>
      </c>
      <c r="C5467" s="4">
        <v>16</v>
      </c>
      <c r="D5467">
        <f t="shared" si="330"/>
        <v>0.99985288668719541</v>
      </c>
      <c r="E5467" s="21">
        <f t="shared" si="331"/>
        <v>1.4378397464752199</v>
      </c>
      <c r="F5467" s="21">
        <f t="shared" si="332"/>
        <v>1.4376282211068339</v>
      </c>
      <c r="G5467" s="21">
        <f t="shared" si="333"/>
        <v>0.3350871205329895</v>
      </c>
      <c r="H5467" s="21">
        <f t="shared" si="334"/>
        <v>0.33503782475660976</v>
      </c>
      <c r="I5467" s="21">
        <f t="shared" si="335"/>
        <v>1.4615330696105959</v>
      </c>
      <c r="J5467" s="21">
        <f t="shared" si="336"/>
        <v>1.461318058638952</v>
      </c>
    </row>
    <row r="5468" spans="1:10" x14ac:dyDescent="0.3">
      <c r="A5468" s="3">
        <f t="shared" si="329"/>
        <v>2043</v>
      </c>
      <c r="B5468" s="3">
        <v>2</v>
      </c>
      <c r="C5468" s="4">
        <v>17</v>
      </c>
      <c r="D5468">
        <f t="shared" si="330"/>
        <v>0.99980312976382291</v>
      </c>
      <c r="E5468" s="21">
        <f t="shared" si="331"/>
        <v>1.4378397464752199</v>
      </c>
      <c r="F5468" s="21">
        <f t="shared" si="332"/>
        <v>1.4375566786247465</v>
      </c>
      <c r="G5468" s="21">
        <f t="shared" si="333"/>
        <v>0.3350871205329895</v>
      </c>
      <c r="H5468" s="21">
        <f t="shared" si="334"/>
        <v>0.33502115185243025</v>
      </c>
      <c r="I5468" s="21">
        <f t="shared" si="335"/>
        <v>1.4615330696105959</v>
      </c>
      <c r="J5468" s="21">
        <f t="shared" si="336"/>
        <v>1.4612453372500012</v>
      </c>
    </row>
    <row r="5469" spans="1:10" x14ac:dyDescent="0.3">
      <c r="A5469" s="3">
        <f t="shared" si="329"/>
        <v>2043</v>
      </c>
      <c r="B5469" s="3">
        <v>2</v>
      </c>
      <c r="C5469" s="4">
        <v>18</v>
      </c>
      <c r="D5469">
        <f t="shared" si="330"/>
        <v>0.99977196798493873</v>
      </c>
      <c r="E5469" s="21">
        <f t="shared" si="331"/>
        <v>1.4378397464752199</v>
      </c>
      <c r="F5469" s="21">
        <f t="shared" si="332"/>
        <v>1.4375118729804961</v>
      </c>
      <c r="G5469" s="21">
        <f t="shared" si="333"/>
        <v>0.3350871205329895</v>
      </c>
      <c r="H5469" s="21">
        <f t="shared" si="334"/>
        <v>0.33501070994167326</v>
      </c>
      <c r="I5469" s="21">
        <f t="shared" si="335"/>
        <v>1.4615330696105959</v>
      </c>
      <c r="J5469" s="21">
        <f t="shared" si="336"/>
        <v>1.4611997932796539</v>
      </c>
    </row>
    <row r="5470" spans="1:10" x14ac:dyDescent="0.3">
      <c r="A5470" s="3">
        <f t="shared" si="329"/>
        <v>2043</v>
      </c>
      <c r="B5470" s="3">
        <v>2</v>
      </c>
      <c r="C5470" s="4">
        <v>19</v>
      </c>
      <c r="D5470">
        <f t="shared" si="330"/>
        <v>1.002284026095448</v>
      </c>
      <c r="E5470" s="21">
        <f t="shared" si="331"/>
        <v>4.7932405471801758</v>
      </c>
      <c r="F5470" s="21">
        <f t="shared" si="332"/>
        <v>4.8041884336716949</v>
      </c>
      <c r="G5470" s="21">
        <f t="shared" si="333"/>
        <v>1.123937249183655</v>
      </c>
      <c r="H5470" s="21">
        <f t="shared" si="334"/>
        <v>1.1265043511904365</v>
      </c>
      <c r="I5470" s="21">
        <f t="shared" si="335"/>
        <v>4.9815678596496582</v>
      </c>
      <c r="J5470" s="21">
        <f t="shared" si="336"/>
        <v>4.9929458906373432</v>
      </c>
    </row>
    <row r="5471" spans="1:10" x14ac:dyDescent="0.3">
      <c r="A5471" s="3">
        <f t="shared" si="329"/>
        <v>2043</v>
      </c>
      <c r="B5471" s="3">
        <v>2</v>
      </c>
      <c r="C5471" s="4">
        <v>20</v>
      </c>
      <c r="D5471">
        <f t="shared" si="330"/>
        <v>1.0042210919492829</v>
      </c>
      <c r="E5471" s="21">
        <f t="shared" si="331"/>
        <v>85.645332336425781</v>
      </c>
      <c r="F5471" s="21">
        <f t="shared" si="332"/>
        <v>86.006849159244723</v>
      </c>
      <c r="G5471" s="21">
        <f t="shared" si="333"/>
        <v>40.801116943359382</v>
      </c>
      <c r="H5471" s="21">
        <f t="shared" si="334"/>
        <v>40.973342209610749</v>
      </c>
      <c r="I5471" s="21">
        <f t="shared" si="335"/>
        <v>99.6988525390625</v>
      </c>
      <c r="J5471" s="21">
        <f t="shared" si="336"/>
        <v>100.11969056286787</v>
      </c>
    </row>
    <row r="5472" spans="1:10" x14ac:dyDescent="0.3">
      <c r="A5472" s="3">
        <f t="shared" si="329"/>
        <v>2043</v>
      </c>
      <c r="B5472" s="3">
        <v>2</v>
      </c>
      <c r="C5472" s="4">
        <v>21</v>
      </c>
      <c r="D5472">
        <f t="shared" si="330"/>
        <v>1.0042348515562032</v>
      </c>
      <c r="E5472" s="21">
        <f t="shared" si="331"/>
        <v>86.568290710449219</v>
      </c>
      <c r="F5472" s="21">
        <f t="shared" si="332"/>
        <v>86.934894571082211</v>
      </c>
      <c r="G5472" s="21">
        <f t="shared" si="333"/>
        <v>41.031955718994141</v>
      </c>
      <c r="H5472" s="21">
        <f t="shared" si="334"/>
        <v>41.205719960524782</v>
      </c>
      <c r="I5472" s="21">
        <f t="shared" si="335"/>
        <v>100.1673126220703</v>
      </c>
      <c r="J5472" s="21">
        <f t="shared" si="336"/>
        <v>100.59150632180857</v>
      </c>
    </row>
    <row r="5473" spans="1:10" x14ac:dyDescent="0.3">
      <c r="A5473" s="3">
        <f t="shared" si="329"/>
        <v>2043</v>
      </c>
      <c r="B5473" s="3">
        <v>2</v>
      </c>
      <c r="C5473" s="4">
        <v>22</v>
      </c>
      <c r="D5473">
        <f t="shared" si="330"/>
        <v>1.0042357719963275</v>
      </c>
      <c r="E5473" s="21">
        <f t="shared" si="331"/>
        <v>86.568290710449219</v>
      </c>
      <c r="F5473" s="21">
        <f t="shared" si="332"/>
        <v>86.934974252010477</v>
      </c>
      <c r="G5473" s="21">
        <f t="shared" si="333"/>
        <v>41.031955718994141</v>
      </c>
      <c r="H5473" s="21">
        <f t="shared" si="334"/>
        <v>41.205757727983205</v>
      </c>
      <c r="I5473" s="21">
        <f t="shared" si="335"/>
        <v>100.1673126220703</v>
      </c>
      <c r="J5473" s="21">
        <f t="shared" si="336"/>
        <v>100.59159851982224</v>
      </c>
    </row>
    <row r="5474" spans="1:10" x14ac:dyDescent="0.3">
      <c r="A5474" s="3">
        <f t="shared" si="329"/>
        <v>2043</v>
      </c>
      <c r="B5474" s="3">
        <v>2</v>
      </c>
      <c r="C5474" s="4">
        <v>23</v>
      </c>
      <c r="D5474">
        <f t="shared" si="330"/>
        <v>1.0042325162176358</v>
      </c>
      <c r="E5474" s="21">
        <f t="shared" si="331"/>
        <v>85.645332336425781</v>
      </c>
      <c r="F5474" s="21">
        <f t="shared" si="332"/>
        <v>86.007827594504505</v>
      </c>
      <c r="G5474" s="21">
        <f t="shared" si="333"/>
        <v>40.801116943359382</v>
      </c>
      <c r="H5474" s="21">
        <f t="shared" si="334"/>
        <v>40.973808332519802</v>
      </c>
      <c r="I5474" s="21">
        <f t="shared" si="335"/>
        <v>99.6988525390625</v>
      </c>
      <c r="J5474" s="21">
        <f t="shared" si="336"/>
        <v>100.12082954931375</v>
      </c>
    </row>
    <row r="5475" spans="1:10" x14ac:dyDescent="0.3">
      <c r="A5475" s="3">
        <f t="shared" si="329"/>
        <v>2043</v>
      </c>
      <c r="B5475" s="3">
        <v>3</v>
      </c>
      <c r="C5475" s="4">
        <v>0</v>
      </c>
      <c r="D5475">
        <f t="shared" si="330"/>
        <v>1.0035447602009047</v>
      </c>
      <c r="E5475" s="21">
        <f t="shared" si="331"/>
        <v>103.8175582885742</v>
      </c>
      <c r="F5475" s="21">
        <f t="shared" si="332"/>
        <v>104.18556663735065</v>
      </c>
      <c r="G5475" s="21">
        <f t="shared" si="333"/>
        <v>50.140239715576172</v>
      </c>
      <c r="H5475" s="21">
        <f t="shared" si="334"/>
        <v>50.317974841783766</v>
      </c>
      <c r="I5475" s="21">
        <f t="shared" si="335"/>
        <v>118.0529403686523</v>
      </c>
      <c r="J5475" s="21">
        <f t="shared" si="336"/>
        <v>118.47140973327087</v>
      </c>
    </row>
    <row r="5476" spans="1:10" x14ac:dyDescent="0.3">
      <c r="A5476" s="3">
        <f t="shared" si="329"/>
        <v>2043</v>
      </c>
      <c r="B5476" s="3">
        <v>3</v>
      </c>
      <c r="C5476" s="4">
        <v>1</v>
      </c>
      <c r="D5476">
        <f t="shared" si="330"/>
        <v>1.0048177099228939</v>
      </c>
      <c r="E5476" s="21">
        <f t="shared" si="331"/>
        <v>103.8175582885742</v>
      </c>
      <c r="F5476" s="21">
        <f t="shared" si="332"/>
        <v>104.31772116931168</v>
      </c>
      <c r="G5476" s="21">
        <f t="shared" si="333"/>
        <v>50.140239715576172</v>
      </c>
      <c r="H5476" s="21">
        <f t="shared" si="334"/>
        <v>50.381800845990178</v>
      </c>
      <c r="I5476" s="21">
        <f t="shared" si="335"/>
        <v>118.0529403686523</v>
      </c>
      <c r="J5476" s="21">
        <f t="shared" si="336"/>
        <v>118.62168519089316</v>
      </c>
    </row>
    <row r="5477" spans="1:10" x14ac:dyDescent="0.3">
      <c r="A5477" s="3">
        <f t="shared" si="329"/>
        <v>2043</v>
      </c>
      <c r="B5477" s="3">
        <v>3</v>
      </c>
      <c r="C5477" s="4">
        <v>2</v>
      </c>
      <c r="D5477">
        <f t="shared" si="330"/>
        <v>1.0048133244312187</v>
      </c>
      <c r="E5477" s="21">
        <f t="shared" si="331"/>
        <v>103.8175582885742</v>
      </c>
      <c r="F5477" s="21">
        <f t="shared" si="332"/>
        <v>104.31726587827407</v>
      </c>
      <c r="G5477" s="21">
        <f t="shared" si="333"/>
        <v>50.140239715576172</v>
      </c>
      <c r="H5477" s="21">
        <f t="shared" si="334"/>
        <v>50.381580956386316</v>
      </c>
      <c r="I5477" s="21">
        <f t="shared" si="335"/>
        <v>118.0529403686523</v>
      </c>
      <c r="J5477" s="21">
        <f t="shared" si="336"/>
        <v>118.62116747070594</v>
      </c>
    </row>
    <row r="5478" spans="1:10" x14ac:dyDescent="0.3">
      <c r="A5478" s="3">
        <f t="shared" si="329"/>
        <v>2043</v>
      </c>
      <c r="B5478" s="3">
        <v>3</v>
      </c>
      <c r="C5478" s="4">
        <v>3</v>
      </c>
      <c r="D5478">
        <f t="shared" si="330"/>
        <v>1.0048159894037028</v>
      </c>
      <c r="E5478" s="21">
        <f t="shared" si="331"/>
        <v>103.8175582885742</v>
      </c>
      <c r="F5478" s="21">
        <f t="shared" si="332"/>
        <v>104.31754254921027</v>
      </c>
      <c r="G5478" s="21">
        <f t="shared" si="333"/>
        <v>50.140239715576172</v>
      </c>
      <c r="H5478" s="21">
        <f t="shared" si="334"/>
        <v>50.381714578745502</v>
      </c>
      <c r="I5478" s="21">
        <f t="shared" si="335"/>
        <v>118.0529403686523</v>
      </c>
      <c r="J5478" s="21">
        <f t="shared" si="336"/>
        <v>118.62148207854368</v>
      </c>
    </row>
    <row r="5479" spans="1:10" x14ac:dyDescent="0.3">
      <c r="A5479" s="3">
        <f t="shared" si="329"/>
        <v>2043</v>
      </c>
      <c r="B5479" s="3">
        <v>3</v>
      </c>
      <c r="C5479" s="4">
        <v>4</v>
      </c>
      <c r="D5479">
        <f t="shared" si="330"/>
        <v>1.0048164174315162</v>
      </c>
      <c r="E5479" s="21">
        <f t="shared" si="331"/>
        <v>103.8175582885742</v>
      </c>
      <c r="F5479" s="21">
        <f t="shared" si="332"/>
        <v>104.31758698601274</v>
      </c>
      <c r="G5479" s="21">
        <f t="shared" si="333"/>
        <v>50.140239715576172</v>
      </c>
      <c r="H5479" s="21">
        <f t="shared" si="334"/>
        <v>50.381736040162671</v>
      </c>
      <c r="I5479" s="21">
        <f t="shared" si="335"/>
        <v>118.0529403686523</v>
      </c>
      <c r="J5479" s="21">
        <f t="shared" si="336"/>
        <v>118.62153260848562</v>
      </c>
    </row>
    <row r="5480" spans="1:10" x14ac:dyDescent="0.3">
      <c r="A5480" s="3">
        <f t="shared" si="329"/>
        <v>2043</v>
      </c>
      <c r="B5480" s="3">
        <v>3</v>
      </c>
      <c r="C5480" s="4">
        <v>5</v>
      </c>
      <c r="D5480">
        <f t="shared" si="330"/>
        <v>1.0048144582152025</v>
      </c>
      <c r="E5480" s="21">
        <f t="shared" si="331"/>
        <v>103.8175582885742</v>
      </c>
      <c r="F5480" s="21">
        <f t="shared" si="332"/>
        <v>104.3173835849589</v>
      </c>
      <c r="G5480" s="21">
        <f t="shared" si="333"/>
        <v>50.140239715576172</v>
      </c>
      <c r="H5480" s="21">
        <f t="shared" si="334"/>
        <v>50.381637804587051</v>
      </c>
      <c r="I5480" s="21">
        <f t="shared" si="335"/>
        <v>118.0529403686523</v>
      </c>
      <c r="J5480" s="21">
        <f t="shared" si="336"/>
        <v>118.62130131723897</v>
      </c>
    </row>
    <row r="5481" spans="1:10" x14ac:dyDescent="0.3">
      <c r="A5481" s="3">
        <f t="shared" si="329"/>
        <v>2043</v>
      </c>
      <c r="B5481" s="3">
        <v>3</v>
      </c>
      <c r="C5481" s="4">
        <v>6</v>
      </c>
      <c r="D5481">
        <f t="shared" si="330"/>
        <v>1.0048163145761519</v>
      </c>
      <c r="E5481" s="21">
        <f t="shared" si="331"/>
        <v>103.8175582885742</v>
      </c>
      <c r="F5481" s="21">
        <f t="shared" si="332"/>
        <v>104.31757630781996</v>
      </c>
      <c r="G5481" s="21">
        <f t="shared" si="333"/>
        <v>50.140239715576172</v>
      </c>
      <c r="H5481" s="21">
        <f t="shared" si="334"/>
        <v>50.381730882970054</v>
      </c>
      <c r="I5481" s="21">
        <f t="shared" si="335"/>
        <v>118.0529403686523</v>
      </c>
      <c r="J5481" s="21">
        <f t="shared" si="336"/>
        <v>118.62152046610744</v>
      </c>
    </row>
    <row r="5482" spans="1:10" x14ac:dyDescent="0.3">
      <c r="A5482" s="3">
        <f t="shared" si="329"/>
        <v>2043</v>
      </c>
      <c r="B5482" s="3">
        <v>3</v>
      </c>
      <c r="C5482" s="4">
        <v>7</v>
      </c>
      <c r="D5482">
        <f t="shared" si="330"/>
        <v>1.0048165013978416</v>
      </c>
      <c r="E5482" s="21">
        <f t="shared" si="331"/>
        <v>62.694484710693359</v>
      </c>
      <c r="F5482" s="21">
        <f t="shared" si="332"/>
        <v>62.996452783939375</v>
      </c>
      <c r="G5482" s="21">
        <f t="shared" si="333"/>
        <v>30.19808197021484</v>
      </c>
      <c r="H5482" s="21">
        <f t="shared" si="334"/>
        <v>30.343531074236516</v>
      </c>
      <c r="I5482" s="21">
        <f t="shared" si="335"/>
        <v>75.123710632324219</v>
      </c>
      <c r="J5482" s="21">
        <f t="shared" si="336"/>
        <v>75.485544089595862</v>
      </c>
    </row>
    <row r="5483" spans="1:10" x14ac:dyDescent="0.3">
      <c r="A5483" s="3">
        <f t="shared" si="329"/>
        <v>2043</v>
      </c>
      <c r="B5483" s="3">
        <v>3</v>
      </c>
      <c r="C5483" s="4">
        <v>8</v>
      </c>
      <c r="D5483">
        <f t="shared" si="330"/>
        <v>1.004812493689657</v>
      </c>
      <c r="E5483" s="21">
        <f t="shared" si="331"/>
        <v>62.694484710693359</v>
      </c>
      <c r="F5483" s="21">
        <f t="shared" si="332"/>
        <v>62.996201522739867</v>
      </c>
      <c r="G5483" s="21">
        <f t="shared" si="333"/>
        <v>30.19808197021484</v>
      </c>
      <c r="H5483" s="21">
        <f t="shared" si="334"/>
        <v>30.343410049136242</v>
      </c>
      <c r="I5483" s="21">
        <f t="shared" si="335"/>
        <v>75.123710632324219</v>
      </c>
      <c r="J5483" s="21">
        <f t="shared" si="336"/>
        <v>75.485243015685896</v>
      </c>
    </row>
    <row r="5484" spans="1:10" x14ac:dyDescent="0.3">
      <c r="A5484" s="3">
        <f t="shared" si="329"/>
        <v>2043</v>
      </c>
      <c r="B5484" s="3">
        <v>3</v>
      </c>
      <c r="C5484" s="4">
        <v>9</v>
      </c>
      <c r="D5484">
        <f t="shared" si="330"/>
        <v>0.99912389116845246</v>
      </c>
      <c r="E5484" s="21">
        <f t="shared" si="331"/>
        <v>21.00922966003418</v>
      </c>
      <c r="F5484" s="21">
        <f t="shared" si="332"/>
        <v>20.990823288385013</v>
      </c>
      <c r="G5484" s="21">
        <f t="shared" si="333"/>
        <v>11.395145416259769</v>
      </c>
      <c r="H5484" s="21">
        <f t="shared" si="334"/>
        <v>11.385162028723816</v>
      </c>
      <c r="I5484" s="21">
        <f t="shared" si="335"/>
        <v>24.69613075256348</v>
      </c>
      <c r="J5484" s="21">
        <f t="shared" si="336"/>
        <v>24.674494254306108</v>
      </c>
    </row>
    <row r="5485" spans="1:10" x14ac:dyDescent="0.3">
      <c r="A5485" s="3">
        <f t="shared" si="329"/>
        <v>2043</v>
      </c>
      <c r="B5485" s="3">
        <v>3</v>
      </c>
      <c r="C5485" s="4">
        <v>10</v>
      </c>
      <c r="D5485">
        <f t="shared" si="330"/>
        <v>0.99957087893491881</v>
      </c>
      <c r="E5485" s="21">
        <f t="shared" si="331"/>
        <v>18.618913650512699</v>
      </c>
      <c r="F5485" s="21">
        <f t="shared" si="332"/>
        <v>18.610923882456337</v>
      </c>
      <c r="G5485" s="21">
        <f t="shared" si="333"/>
        <v>10.301827430725099</v>
      </c>
      <c r="H5485" s="21">
        <f t="shared" si="334"/>
        <v>10.297406699565745</v>
      </c>
      <c r="I5485" s="21">
        <f t="shared" si="335"/>
        <v>21.810178756713871</v>
      </c>
      <c r="J5485" s="21">
        <f t="shared" si="336"/>
        <v>21.800819549576179</v>
      </c>
    </row>
    <row r="5486" spans="1:10" x14ac:dyDescent="0.3">
      <c r="A5486" s="3">
        <f t="shared" si="329"/>
        <v>2043</v>
      </c>
      <c r="B5486" s="3">
        <v>3</v>
      </c>
      <c r="C5486" s="4">
        <v>11</v>
      </c>
      <c r="D5486">
        <f t="shared" si="330"/>
        <v>0.99959367434523472</v>
      </c>
      <c r="E5486" s="21">
        <f t="shared" si="331"/>
        <v>18.618913650512699</v>
      </c>
      <c r="F5486" s="21">
        <f t="shared" si="332"/>
        <v>18.611348308232635</v>
      </c>
      <c r="G5486" s="21">
        <f t="shared" si="333"/>
        <v>10.301827430725099</v>
      </c>
      <c r="H5486" s="21">
        <f t="shared" si="334"/>
        <v>10.297641533949031</v>
      </c>
      <c r="I5486" s="21">
        <f t="shared" si="335"/>
        <v>21.810178756713871</v>
      </c>
      <c r="J5486" s="21">
        <f t="shared" si="336"/>
        <v>21.801316721550002</v>
      </c>
    </row>
    <row r="5487" spans="1:10" x14ac:dyDescent="0.3">
      <c r="A5487" s="3">
        <f t="shared" si="329"/>
        <v>2043</v>
      </c>
      <c r="B5487" s="3">
        <v>3</v>
      </c>
      <c r="C5487" s="4">
        <v>12</v>
      </c>
      <c r="D5487">
        <f t="shared" si="330"/>
        <v>0.99971757342385359</v>
      </c>
      <c r="E5487" s="21">
        <f t="shared" si="331"/>
        <v>18.618913650512699</v>
      </c>
      <c r="F5487" s="21">
        <f t="shared" si="332"/>
        <v>18.613655174478819</v>
      </c>
      <c r="G5487" s="21">
        <f t="shared" si="333"/>
        <v>10.301827430725099</v>
      </c>
      <c r="H5487" s="21">
        <f t="shared" si="334"/>
        <v>10.298917920875789</v>
      </c>
      <c r="I5487" s="21">
        <f t="shared" si="335"/>
        <v>21.810178756713871</v>
      </c>
      <c r="J5487" s="21">
        <f t="shared" si="336"/>
        <v>21.804018982602472</v>
      </c>
    </row>
    <row r="5488" spans="1:10" x14ac:dyDescent="0.3">
      <c r="A5488" s="3">
        <f t="shared" si="329"/>
        <v>2043</v>
      </c>
      <c r="B5488" s="3">
        <v>3</v>
      </c>
      <c r="C5488" s="4">
        <v>13</v>
      </c>
      <c r="D5488">
        <f t="shared" si="330"/>
        <v>0.99970503196396032</v>
      </c>
      <c r="E5488" s="21">
        <f t="shared" si="331"/>
        <v>26.7951545715332</v>
      </c>
      <c r="F5488" s="21">
        <f t="shared" si="332"/>
        <v>26.787250857413856</v>
      </c>
      <c r="G5488" s="21">
        <f t="shared" si="333"/>
        <v>14.239401817321779</v>
      </c>
      <c r="H5488" s="21">
        <f t="shared" si="334"/>
        <v>14.235201648933344</v>
      </c>
      <c r="I5488" s="21">
        <f t="shared" si="335"/>
        <v>31.607624053955082</v>
      </c>
      <c r="J5488" s="21">
        <f t="shared" si="336"/>
        <v>31.598300815164006</v>
      </c>
    </row>
    <row r="5489" spans="1:10" x14ac:dyDescent="0.3">
      <c r="A5489" s="3">
        <f t="shared" si="329"/>
        <v>2043</v>
      </c>
      <c r="B5489" s="3">
        <v>3</v>
      </c>
      <c r="C5489" s="4">
        <v>14</v>
      </c>
      <c r="D5489">
        <f t="shared" si="330"/>
        <v>0.99970035042530181</v>
      </c>
      <c r="E5489" s="21">
        <f t="shared" si="331"/>
        <v>26.7951545715332</v>
      </c>
      <c r="F5489" s="21">
        <f t="shared" si="332"/>
        <v>26.787125414861869</v>
      </c>
      <c r="G5489" s="21">
        <f t="shared" si="333"/>
        <v>14.239401817321779</v>
      </c>
      <c r="H5489" s="21">
        <f t="shared" si="334"/>
        <v>14.235134986623262</v>
      </c>
      <c r="I5489" s="21">
        <f t="shared" si="335"/>
        <v>31.607624053955082</v>
      </c>
      <c r="J5489" s="21">
        <f t="shared" si="336"/>
        <v>31.598152842850094</v>
      </c>
    </row>
    <row r="5490" spans="1:10" x14ac:dyDescent="0.3">
      <c r="A5490" s="3">
        <f t="shared" si="329"/>
        <v>2043</v>
      </c>
      <c r="B5490" s="3">
        <v>3</v>
      </c>
      <c r="C5490" s="4">
        <v>15</v>
      </c>
      <c r="D5490">
        <f t="shared" si="330"/>
        <v>0.99972849794774465</v>
      </c>
      <c r="E5490" s="21">
        <f t="shared" si="331"/>
        <v>18.618913650512699</v>
      </c>
      <c r="F5490" s="21">
        <f t="shared" si="332"/>
        <v>18.613858577245818</v>
      </c>
      <c r="G5490" s="21">
        <f t="shared" si="333"/>
        <v>10.301827430725099</v>
      </c>
      <c r="H5490" s="21">
        <f t="shared" si="334"/>
        <v>10.299030463435678</v>
      </c>
      <c r="I5490" s="21">
        <f t="shared" si="335"/>
        <v>21.810178756713871</v>
      </c>
      <c r="J5490" s="21">
        <f t="shared" si="336"/>
        <v>21.804257248421369</v>
      </c>
    </row>
    <row r="5491" spans="1:10" x14ac:dyDescent="0.3">
      <c r="A5491" s="3">
        <f t="shared" si="329"/>
        <v>2043</v>
      </c>
      <c r="B5491" s="3">
        <v>3</v>
      </c>
      <c r="C5491" s="4">
        <v>16</v>
      </c>
      <c r="D5491">
        <f t="shared" si="330"/>
        <v>0.99972892357324217</v>
      </c>
      <c r="E5491" s="21">
        <f t="shared" si="331"/>
        <v>18.618913650512699</v>
      </c>
      <c r="F5491" s="21">
        <f t="shared" si="332"/>
        <v>18.613866501930204</v>
      </c>
      <c r="G5491" s="21">
        <f t="shared" si="333"/>
        <v>10.301827430725099</v>
      </c>
      <c r="H5491" s="21">
        <f t="shared" si="334"/>
        <v>10.299034848156102</v>
      </c>
      <c r="I5491" s="21">
        <f t="shared" si="335"/>
        <v>21.810178756713871</v>
      </c>
      <c r="J5491" s="21">
        <f t="shared" si="336"/>
        <v>21.804266531389551</v>
      </c>
    </row>
    <row r="5492" spans="1:10" x14ac:dyDescent="0.3">
      <c r="A5492" s="3">
        <f t="shared" si="329"/>
        <v>2043</v>
      </c>
      <c r="B5492" s="3">
        <v>3</v>
      </c>
      <c r="C5492" s="4">
        <v>17</v>
      </c>
      <c r="D5492">
        <f t="shared" si="330"/>
        <v>0.99965033761969802</v>
      </c>
      <c r="E5492" s="21">
        <f t="shared" si="331"/>
        <v>18.618913650512699</v>
      </c>
      <c r="F5492" s="21">
        <f t="shared" si="332"/>
        <v>18.612403316847022</v>
      </c>
      <c r="G5492" s="21">
        <f t="shared" si="333"/>
        <v>10.301827430725099</v>
      </c>
      <c r="H5492" s="21">
        <f t="shared" si="334"/>
        <v>10.298225269224211</v>
      </c>
      <c r="I5492" s="21">
        <f t="shared" si="335"/>
        <v>21.810178756713871</v>
      </c>
      <c r="J5492" s="21">
        <f t="shared" si="336"/>
        <v>21.802552557694987</v>
      </c>
    </row>
    <row r="5493" spans="1:10" x14ac:dyDescent="0.3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0.99942431279519572</v>
      </c>
      <c r="E5493" s="21">
        <f t="shared" si="331"/>
        <v>18.618913650512699</v>
      </c>
      <c r="F5493" s="21">
        <f t="shared" si="332"/>
        <v>18.608194980156743</v>
      </c>
      <c r="G5493" s="21">
        <f t="shared" si="333"/>
        <v>10.301827430725099</v>
      </c>
      <c r="H5493" s="21">
        <f t="shared" si="334"/>
        <v>10.29589680048713</v>
      </c>
      <c r="I5493" s="21">
        <f t="shared" si="335"/>
        <v>21.810178756713871</v>
      </c>
      <c r="J5493" s="21">
        <f t="shared" si="336"/>
        <v>21.797622915869137</v>
      </c>
    </row>
    <row r="5494" spans="1:10" x14ac:dyDescent="0.3">
      <c r="A5494" s="3">
        <f t="shared" si="337"/>
        <v>2043</v>
      </c>
      <c r="B5494" s="3">
        <v>3</v>
      </c>
      <c r="C5494" s="4">
        <v>19</v>
      </c>
      <c r="D5494">
        <f t="shared" si="330"/>
        <v>1.0029225102071002</v>
      </c>
      <c r="E5494" s="21">
        <f t="shared" si="331"/>
        <v>103.816047668457</v>
      </c>
      <c r="F5494" s="21">
        <f t="shared" si="332"/>
        <v>104.11945112742887</v>
      </c>
      <c r="G5494" s="21">
        <f t="shared" si="333"/>
        <v>50.140617370605469</v>
      </c>
      <c r="H5494" s="21">
        <f t="shared" si="334"/>
        <v>50.287153836661368</v>
      </c>
      <c r="I5494" s="21">
        <f t="shared" si="335"/>
        <v>118.0897598266602</v>
      </c>
      <c r="J5494" s="21">
        <f t="shared" si="336"/>
        <v>118.43487835510763</v>
      </c>
    </row>
    <row r="5495" spans="1:10" x14ac:dyDescent="0.3">
      <c r="A5495" s="3">
        <f t="shared" si="337"/>
        <v>2043</v>
      </c>
      <c r="B5495" s="3">
        <v>3</v>
      </c>
      <c r="C5495" s="4">
        <v>20</v>
      </c>
      <c r="D5495">
        <f t="shared" si="330"/>
        <v>1.0034833212101708</v>
      </c>
      <c r="E5495" s="21">
        <f t="shared" si="331"/>
        <v>103.8156051635742</v>
      </c>
      <c r="F5495" s="21">
        <f t="shared" si="332"/>
        <v>104.1772282629872</v>
      </c>
      <c r="G5495" s="21">
        <f t="shared" si="333"/>
        <v>50.140727996826172</v>
      </c>
      <c r="H5495" s="21">
        <f t="shared" si="334"/>
        <v>50.315384258150921</v>
      </c>
      <c r="I5495" s="21">
        <f t="shared" si="335"/>
        <v>118.1005020141602</v>
      </c>
      <c r="J5495" s="21">
        <f t="shared" si="336"/>
        <v>118.51188399775795</v>
      </c>
    </row>
    <row r="5496" spans="1:10" x14ac:dyDescent="0.3">
      <c r="A5496" s="3">
        <f t="shared" si="337"/>
        <v>2043</v>
      </c>
      <c r="B5496" s="3">
        <v>3</v>
      </c>
      <c r="C5496" s="4">
        <v>21</v>
      </c>
      <c r="D5496">
        <f t="shared" si="330"/>
        <v>1.003480689841636</v>
      </c>
      <c r="E5496" s="21">
        <f t="shared" si="331"/>
        <v>103.8156051635742</v>
      </c>
      <c r="F5496" s="21">
        <f t="shared" si="332"/>
        <v>104.17695508587035</v>
      </c>
      <c r="G5496" s="21">
        <f t="shared" si="333"/>
        <v>50.140727996826172</v>
      </c>
      <c r="H5496" s="21">
        <f t="shared" si="334"/>
        <v>50.315252319416956</v>
      </c>
      <c r="I5496" s="21">
        <f t="shared" si="335"/>
        <v>118.1005020141602</v>
      </c>
      <c r="J5496" s="21">
        <f t="shared" si="336"/>
        <v>118.51157323181299</v>
      </c>
    </row>
    <row r="5497" spans="1:10" x14ac:dyDescent="0.3">
      <c r="A5497" s="3">
        <f t="shared" si="337"/>
        <v>2043</v>
      </c>
      <c r="B5497" s="3">
        <v>3</v>
      </c>
      <c r="C5497" s="4">
        <v>22</v>
      </c>
      <c r="D5497">
        <f t="shared" si="330"/>
        <v>1.0034827966559965</v>
      </c>
      <c r="E5497" s="21">
        <f t="shared" si="331"/>
        <v>103.8156051635742</v>
      </c>
      <c r="F5497" s="21">
        <f t="shared" si="332"/>
        <v>104.17717380607816</v>
      </c>
      <c r="G5497" s="21">
        <f t="shared" si="333"/>
        <v>50.140727996826172</v>
      </c>
      <c r="H5497" s="21">
        <f t="shared" si="334"/>
        <v>50.315357956622748</v>
      </c>
      <c r="I5497" s="21">
        <f t="shared" si="335"/>
        <v>118.1005020141602</v>
      </c>
      <c r="J5497" s="21">
        <f t="shared" si="336"/>
        <v>118.51182204764662</v>
      </c>
    </row>
    <row r="5498" spans="1:10" x14ac:dyDescent="0.3">
      <c r="A5498" s="3">
        <f t="shared" si="337"/>
        <v>2043</v>
      </c>
      <c r="B5498" s="3">
        <v>3</v>
      </c>
      <c r="C5498" s="4">
        <v>23</v>
      </c>
      <c r="D5498">
        <f t="shared" si="330"/>
        <v>1.0034874873032356</v>
      </c>
      <c r="E5498" s="21">
        <f t="shared" si="331"/>
        <v>103.8161239624023</v>
      </c>
      <c r="F5498" s="21">
        <f t="shared" si="332"/>
        <v>104.17818137659231</v>
      </c>
      <c r="G5498" s="21">
        <f t="shared" si="333"/>
        <v>50.140602111816413</v>
      </c>
      <c r="H5498" s="21">
        <f t="shared" si="334"/>
        <v>50.31546682505796</v>
      </c>
      <c r="I5498" s="21">
        <f t="shared" si="335"/>
        <v>118.0882263183594</v>
      </c>
      <c r="J5498" s="21">
        <f t="shared" si="336"/>
        <v>118.50005750830628</v>
      </c>
    </row>
    <row r="5499" spans="1:10" x14ac:dyDescent="0.3">
      <c r="A5499" s="3">
        <f t="shared" si="337"/>
        <v>2043</v>
      </c>
      <c r="B5499" s="3">
        <v>4</v>
      </c>
      <c r="C5499" s="4">
        <v>0</v>
      </c>
      <c r="D5499">
        <f t="shared" si="330"/>
        <v>1.0034708462746105</v>
      </c>
      <c r="E5499" s="21">
        <f t="shared" si="331"/>
        <v>106.3262100219727</v>
      </c>
      <c r="F5499" s="21">
        <f t="shared" si="332"/>
        <v>106.69525195192091</v>
      </c>
      <c r="G5499" s="21">
        <f t="shared" si="333"/>
        <v>50.958251953125</v>
      </c>
      <c r="H5499" s="21">
        <f t="shared" si="334"/>
        <v>51.135120212077169</v>
      </c>
      <c r="I5499" s="21">
        <f t="shared" si="335"/>
        <v>120.3501663208008</v>
      </c>
      <c r="J5499" s="21">
        <f t="shared" si="336"/>
        <v>120.76788324722409</v>
      </c>
    </row>
    <row r="5500" spans="1:10" x14ac:dyDescent="0.3">
      <c r="A5500" s="3">
        <f t="shared" si="337"/>
        <v>2043</v>
      </c>
      <c r="B5500" s="3">
        <v>4</v>
      </c>
      <c r="C5500" s="4">
        <v>1</v>
      </c>
      <c r="D5500">
        <f t="shared" si="330"/>
        <v>1.0048332637675361</v>
      </c>
      <c r="E5500" s="21">
        <f t="shared" si="331"/>
        <v>106.30316162109381</v>
      </c>
      <c r="F5500" s="21">
        <f t="shared" si="332"/>
        <v>106.81695284053157</v>
      </c>
      <c r="G5500" s="21">
        <f t="shared" si="333"/>
        <v>50.94366455078125</v>
      </c>
      <c r="H5500" s="21">
        <f t="shared" si="334"/>
        <v>51.189888718840052</v>
      </c>
      <c r="I5500" s="21">
        <f t="shared" si="335"/>
        <v>120.3073196411133</v>
      </c>
      <c r="J5500" s="21">
        <f t="shared" si="336"/>
        <v>120.88879665010407</v>
      </c>
    </row>
    <row r="5501" spans="1:10" x14ac:dyDescent="0.3">
      <c r="A5501" s="3">
        <f t="shared" si="337"/>
        <v>2043</v>
      </c>
      <c r="B5501" s="3">
        <v>4</v>
      </c>
      <c r="C5501" s="4">
        <v>2</v>
      </c>
      <c r="D5501">
        <f t="shared" si="330"/>
        <v>1.0048574039403684</v>
      </c>
      <c r="E5501" s="21">
        <f t="shared" si="331"/>
        <v>106.30316162109381</v>
      </c>
      <c r="F5501" s="21">
        <f t="shared" si="332"/>
        <v>106.81951901722573</v>
      </c>
      <c r="G5501" s="21">
        <f t="shared" si="333"/>
        <v>50.94366455078125</v>
      </c>
      <c r="H5501" s="21">
        <f t="shared" si="334"/>
        <v>51.191118507707017</v>
      </c>
      <c r="I5501" s="21">
        <f t="shared" si="335"/>
        <v>120.3073196411133</v>
      </c>
      <c r="J5501" s="21">
        <f t="shared" si="336"/>
        <v>120.8917008895932</v>
      </c>
    </row>
    <row r="5502" spans="1:10" x14ac:dyDescent="0.3">
      <c r="A5502" s="3">
        <f t="shared" si="337"/>
        <v>2043</v>
      </c>
      <c r="B5502" s="3">
        <v>4</v>
      </c>
      <c r="C5502" s="4">
        <v>3</v>
      </c>
      <c r="D5502">
        <f t="shared" si="330"/>
        <v>1.0048525973956541</v>
      </c>
      <c r="E5502" s="21">
        <f t="shared" si="331"/>
        <v>106.30316162109381</v>
      </c>
      <c r="F5502" s="21">
        <f t="shared" si="332"/>
        <v>106.81900806632613</v>
      </c>
      <c r="G5502" s="21">
        <f t="shared" si="333"/>
        <v>50.94366455078125</v>
      </c>
      <c r="H5502" s="21">
        <f t="shared" si="334"/>
        <v>51.190873644705448</v>
      </c>
      <c r="I5502" s="21">
        <f t="shared" si="335"/>
        <v>120.3073196411133</v>
      </c>
      <c r="J5502" s="21">
        <f t="shared" si="336"/>
        <v>120.89112262708188</v>
      </c>
    </row>
    <row r="5503" spans="1:10" x14ac:dyDescent="0.3">
      <c r="A5503" s="3">
        <f t="shared" si="337"/>
        <v>2043</v>
      </c>
      <c r="B5503" s="3">
        <v>4</v>
      </c>
      <c r="C5503" s="4">
        <v>4</v>
      </c>
      <c r="D5503">
        <f t="shared" si="330"/>
        <v>1.0048443225099428</v>
      </c>
      <c r="E5503" s="21">
        <f t="shared" si="331"/>
        <v>106.30316162109381</v>
      </c>
      <c r="F5503" s="21">
        <f t="shared" si="332"/>
        <v>106.81812841981296</v>
      </c>
      <c r="G5503" s="21">
        <f t="shared" si="333"/>
        <v>50.94366455078125</v>
      </c>
      <c r="H5503" s="21">
        <f t="shared" si="334"/>
        <v>51.190452091703577</v>
      </c>
      <c r="I5503" s="21">
        <f t="shared" si="335"/>
        <v>120.3073196411133</v>
      </c>
      <c r="J5503" s="21">
        <f t="shared" si="336"/>
        <v>120.89012709776162</v>
      </c>
    </row>
    <row r="5504" spans="1:10" x14ac:dyDescent="0.3">
      <c r="A5504" s="3">
        <f t="shared" si="337"/>
        <v>2043</v>
      </c>
      <c r="B5504" s="3">
        <v>4</v>
      </c>
      <c r="C5504" s="4">
        <v>5</v>
      </c>
      <c r="D5504">
        <f t="shared" si="330"/>
        <v>1.0048381635523489</v>
      </c>
      <c r="E5504" s="21">
        <f t="shared" si="331"/>
        <v>106.30316162109381</v>
      </c>
      <c r="F5504" s="21">
        <f t="shared" si="332"/>
        <v>106.81747370314844</v>
      </c>
      <c r="G5504" s="21">
        <f t="shared" si="333"/>
        <v>50.94366455078125</v>
      </c>
      <c r="H5504" s="21">
        <f t="shared" si="334"/>
        <v>51.190138331833928</v>
      </c>
      <c r="I5504" s="21">
        <f t="shared" si="335"/>
        <v>120.3073196411133</v>
      </c>
      <c r="J5504" s="21">
        <f t="shared" si="336"/>
        <v>120.88938613008172</v>
      </c>
    </row>
    <row r="5505" spans="1:10" x14ac:dyDescent="0.3">
      <c r="A5505" s="3">
        <f t="shared" si="337"/>
        <v>2043</v>
      </c>
      <c r="B5505" s="3">
        <v>4</v>
      </c>
      <c r="C5505" s="4">
        <v>6</v>
      </c>
      <c r="D5505">
        <f t="shared" si="330"/>
        <v>1.0048368735700344</v>
      </c>
      <c r="E5505" s="21">
        <f t="shared" si="331"/>
        <v>106.30316162109381</v>
      </c>
      <c r="F5505" s="21">
        <f t="shared" si="332"/>
        <v>106.81733657394997</v>
      </c>
      <c r="G5505" s="21">
        <f t="shared" si="333"/>
        <v>50.94366455078125</v>
      </c>
      <c r="H5505" s="21">
        <f t="shared" si="334"/>
        <v>51.190072615407622</v>
      </c>
      <c r="I5505" s="21">
        <f t="shared" si="335"/>
        <v>120.3073196411133</v>
      </c>
      <c r="J5505" s="21">
        <f t="shared" si="336"/>
        <v>120.88923093576707</v>
      </c>
    </row>
    <row r="5506" spans="1:10" x14ac:dyDescent="0.3">
      <c r="A5506" s="3">
        <f t="shared" si="337"/>
        <v>2043</v>
      </c>
      <c r="B5506" s="3">
        <v>4</v>
      </c>
      <c r="C5506" s="4">
        <v>7</v>
      </c>
      <c r="D5506">
        <f t="shared" si="330"/>
        <v>1.0048411321142556</v>
      </c>
      <c r="E5506" s="21">
        <f t="shared" si="331"/>
        <v>84.755462646484375</v>
      </c>
      <c r="F5506" s="21">
        <f t="shared" si="332"/>
        <v>85.165775038560867</v>
      </c>
      <c r="G5506" s="21">
        <f t="shared" si="333"/>
        <v>41.485931396484382</v>
      </c>
      <c r="H5506" s="21">
        <f t="shared" si="334"/>
        <v>41.686770271257707</v>
      </c>
      <c r="I5506" s="21">
        <f t="shared" si="335"/>
        <v>99.806976318359375</v>
      </c>
      <c r="J5506" s="21">
        <f t="shared" si="336"/>
        <v>100.29015507664094</v>
      </c>
    </row>
    <row r="5507" spans="1:10" x14ac:dyDescent="0.3">
      <c r="A5507" s="3">
        <f t="shared" si="337"/>
        <v>2043</v>
      </c>
      <c r="B5507" s="3">
        <v>4</v>
      </c>
      <c r="C5507" s="4">
        <v>8</v>
      </c>
      <c r="D5507">
        <f t="shared" si="330"/>
        <v>1.0048430571775393</v>
      </c>
      <c r="E5507" s="21">
        <f t="shared" si="331"/>
        <v>84.755462646484375</v>
      </c>
      <c r="F5507" s="21">
        <f t="shared" si="332"/>
        <v>85.165938198190091</v>
      </c>
      <c r="G5507" s="21">
        <f t="shared" si="333"/>
        <v>41.485931396484382</v>
      </c>
      <c r="H5507" s="21">
        <f t="shared" si="334"/>
        <v>41.686850134301032</v>
      </c>
      <c r="I5507" s="21">
        <f t="shared" si="335"/>
        <v>99.806976318359375</v>
      </c>
      <c r="J5507" s="21">
        <f t="shared" si="336"/>
        <v>100.2903472113865</v>
      </c>
    </row>
    <row r="5508" spans="1:10" x14ac:dyDescent="0.3">
      <c r="A5508" s="3">
        <f t="shared" si="337"/>
        <v>2043</v>
      </c>
      <c r="B5508" s="3">
        <v>4</v>
      </c>
      <c r="C5508" s="4">
        <v>9</v>
      </c>
      <c r="D5508">
        <f t="shared" si="330"/>
        <v>0.99909931019341824</v>
      </c>
      <c r="E5508" s="21">
        <f t="shared" si="331"/>
        <v>61.460605621337891</v>
      </c>
      <c r="F5508" s="21">
        <f t="shared" si="332"/>
        <v>61.405248680348407</v>
      </c>
      <c r="G5508" s="21">
        <f t="shared" si="333"/>
        <v>36.384029388427727</v>
      </c>
      <c r="H5508" s="21">
        <f t="shared" si="334"/>
        <v>36.3512586640352</v>
      </c>
      <c r="I5508" s="21">
        <f t="shared" si="335"/>
        <v>73.338973999023438</v>
      </c>
      <c r="J5508" s="21">
        <f t="shared" si="336"/>
        <v>73.272918332717353</v>
      </c>
    </row>
    <row r="5509" spans="1:10" x14ac:dyDescent="0.3">
      <c r="A5509" s="3">
        <f t="shared" si="337"/>
        <v>2043</v>
      </c>
      <c r="B5509" s="3">
        <v>4</v>
      </c>
      <c r="C5509" s="4">
        <v>10</v>
      </c>
      <c r="D5509">
        <f t="shared" si="330"/>
        <v>0.99907700977694136</v>
      </c>
      <c r="E5509" s="21">
        <f t="shared" si="331"/>
        <v>61.460605621337891</v>
      </c>
      <c r="F5509" s="21">
        <f t="shared" si="332"/>
        <v>61.403878083246134</v>
      </c>
      <c r="G5509" s="21">
        <f t="shared" si="333"/>
        <v>36.384029388427727</v>
      </c>
      <c r="H5509" s="21">
        <f t="shared" si="334"/>
        <v>36.350447285026732</v>
      </c>
      <c r="I5509" s="21">
        <f t="shared" si="335"/>
        <v>73.338973999023438</v>
      </c>
      <c r="J5509" s="21">
        <f t="shared" si="336"/>
        <v>73.271282843053186</v>
      </c>
    </row>
    <row r="5510" spans="1:10" x14ac:dyDescent="0.3">
      <c r="A5510" s="3">
        <f t="shared" si="337"/>
        <v>2043</v>
      </c>
      <c r="B5510" s="3">
        <v>4</v>
      </c>
      <c r="C5510" s="4">
        <v>11</v>
      </c>
      <c r="D5510">
        <f t="shared" si="330"/>
        <v>0.99910710556244853</v>
      </c>
      <c r="E5510" s="21">
        <f t="shared" si="331"/>
        <v>61.460605621337891</v>
      </c>
      <c r="F5510" s="21">
        <f t="shared" si="332"/>
        <v>61.405727788450051</v>
      </c>
      <c r="G5510" s="21">
        <f t="shared" si="333"/>
        <v>36.384029388427727</v>
      </c>
      <c r="H5510" s="21">
        <f t="shared" si="334"/>
        <v>36.351542290971089</v>
      </c>
      <c r="I5510" s="21">
        <f t="shared" si="335"/>
        <v>73.338973999023438</v>
      </c>
      <c r="J5510" s="21">
        <f t="shared" si="336"/>
        <v>73.273490037083974</v>
      </c>
    </row>
    <row r="5511" spans="1:10" x14ac:dyDescent="0.3">
      <c r="A5511" s="3">
        <f t="shared" si="337"/>
        <v>2043</v>
      </c>
      <c r="B5511" s="3">
        <v>4</v>
      </c>
      <c r="C5511" s="4">
        <v>12</v>
      </c>
      <c r="D5511">
        <f t="shared" si="330"/>
        <v>0.99983760553484113</v>
      </c>
      <c r="E5511" s="21">
        <f t="shared" si="331"/>
        <v>61.460605621337891</v>
      </c>
      <c r="F5511" s="21">
        <f t="shared" si="332"/>
        <v>61.450624759159673</v>
      </c>
      <c r="G5511" s="21">
        <f t="shared" si="333"/>
        <v>36.384029388427727</v>
      </c>
      <c r="H5511" s="21">
        <f t="shared" si="334"/>
        <v>36.37812082343487</v>
      </c>
      <c r="I5511" s="21">
        <f t="shared" si="335"/>
        <v>73.338973999023438</v>
      </c>
      <c r="J5511" s="21">
        <f t="shared" si="336"/>
        <v>73.327064155565566</v>
      </c>
    </row>
    <row r="5512" spans="1:10" x14ac:dyDescent="0.3">
      <c r="A5512" s="3">
        <f t="shared" si="337"/>
        <v>2043</v>
      </c>
      <c r="B5512" s="3">
        <v>4</v>
      </c>
      <c r="C5512" s="4">
        <v>13</v>
      </c>
      <c r="D5512">
        <f t="shared" si="330"/>
        <v>0.99982071462762656</v>
      </c>
      <c r="E5512" s="21">
        <f t="shared" si="331"/>
        <v>61.460605621337891</v>
      </c>
      <c r="F5512" s="21">
        <f t="shared" si="332"/>
        <v>61.449586633772775</v>
      </c>
      <c r="G5512" s="21">
        <f t="shared" si="333"/>
        <v>36.384029388427727</v>
      </c>
      <c r="H5512" s="21">
        <f t="shared" si="334"/>
        <v>36.377506264170378</v>
      </c>
      <c r="I5512" s="21">
        <f t="shared" si="335"/>
        <v>73.338973999023438</v>
      </c>
      <c r="J5512" s="21">
        <f t="shared" si="336"/>
        <v>73.325825393760539</v>
      </c>
    </row>
    <row r="5513" spans="1:10" x14ac:dyDescent="0.3">
      <c r="A5513" s="3">
        <f t="shared" si="337"/>
        <v>2043</v>
      </c>
      <c r="B5513" s="3">
        <v>4</v>
      </c>
      <c r="C5513" s="4">
        <v>14</v>
      </c>
      <c r="D5513">
        <f t="shared" si="330"/>
        <v>0.99982599675071038</v>
      </c>
      <c r="E5513" s="21">
        <f t="shared" si="331"/>
        <v>61.460605621337891</v>
      </c>
      <c r="F5513" s="21">
        <f t="shared" si="332"/>
        <v>61.449911276256472</v>
      </c>
      <c r="G5513" s="21">
        <f t="shared" si="333"/>
        <v>36.384029388427727</v>
      </c>
      <c r="H5513" s="21">
        <f t="shared" si="334"/>
        <v>36.377698449091895</v>
      </c>
      <c r="I5513" s="21">
        <f t="shared" si="335"/>
        <v>73.338973999023438</v>
      </c>
      <c r="J5513" s="21">
        <f t="shared" si="336"/>
        <v>73.326212779248038</v>
      </c>
    </row>
    <row r="5514" spans="1:10" x14ac:dyDescent="0.3">
      <c r="A5514" s="3">
        <f t="shared" si="337"/>
        <v>2043</v>
      </c>
      <c r="B5514" s="3">
        <v>4</v>
      </c>
      <c r="C5514" s="4">
        <v>15</v>
      </c>
      <c r="D5514">
        <f t="shared" si="330"/>
        <v>0.99981947866900456</v>
      </c>
      <c r="E5514" s="21">
        <f t="shared" si="331"/>
        <v>61.460605621337891</v>
      </c>
      <c r="F5514" s="21">
        <f t="shared" si="332"/>
        <v>61.449510671007339</v>
      </c>
      <c r="G5514" s="21">
        <f t="shared" si="333"/>
        <v>36.384029388427727</v>
      </c>
      <c r="H5514" s="21">
        <f t="shared" si="334"/>
        <v>36.37746129501555</v>
      </c>
      <c r="I5514" s="21">
        <f t="shared" si="335"/>
        <v>73.338973999023438</v>
      </c>
      <c r="J5514" s="21">
        <f t="shared" si="336"/>
        <v>73.325734749823297</v>
      </c>
    </row>
    <row r="5515" spans="1:10" x14ac:dyDescent="0.3">
      <c r="A5515" s="3">
        <f t="shared" si="337"/>
        <v>2043</v>
      </c>
      <c r="B5515" s="3">
        <v>4</v>
      </c>
      <c r="C5515" s="4">
        <v>16</v>
      </c>
      <c r="D5515">
        <f t="shared" si="330"/>
        <v>0.99979913425746891</v>
      </c>
      <c r="E5515" s="21">
        <f t="shared" si="331"/>
        <v>61.460605621337891</v>
      </c>
      <c r="F5515" s="21">
        <f t="shared" si="332"/>
        <v>61.448260291153353</v>
      </c>
      <c r="G5515" s="21">
        <f t="shared" si="333"/>
        <v>36.384029388427727</v>
      </c>
      <c r="H5515" s="21">
        <f t="shared" si="334"/>
        <v>36.37672108334835</v>
      </c>
      <c r="I5515" s="21">
        <f t="shared" si="335"/>
        <v>73.338973999023438</v>
      </c>
      <c r="J5515" s="21">
        <f t="shared" si="336"/>
        <v>73.32424271155466</v>
      </c>
    </row>
    <row r="5516" spans="1:10" x14ac:dyDescent="0.3">
      <c r="A5516" s="3">
        <f t="shared" si="337"/>
        <v>2043</v>
      </c>
      <c r="B5516" s="3">
        <v>4</v>
      </c>
      <c r="C5516" s="4">
        <v>17</v>
      </c>
      <c r="D5516">
        <f t="shared" si="330"/>
        <v>0.99905036938454839</v>
      </c>
      <c r="E5516" s="21">
        <f t="shared" si="331"/>
        <v>91.006324768066406</v>
      </c>
      <c r="F5516" s="21">
        <f t="shared" si="332"/>
        <v>90.919902375866911</v>
      </c>
      <c r="G5516" s="21">
        <f t="shared" si="333"/>
        <v>42.996715545654297</v>
      </c>
      <c r="H5516" s="21">
        <f t="shared" si="334"/>
        <v>42.955884548208282</v>
      </c>
      <c r="I5516" s="21">
        <f t="shared" si="335"/>
        <v>106.8388214111328</v>
      </c>
      <c r="J5516" s="21">
        <f t="shared" si="336"/>
        <v>106.73736399540202</v>
      </c>
    </row>
    <row r="5517" spans="1:10" x14ac:dyDescent="0.3">
      <c r="A5517" s="3">
        <f t="shared" si="337"/>
        <v>2043</v>
      </c>
      <c r="B5517" s="3">
        <v>4</v>
      </c>
      <c r="C5517" s="4">
        <v>18</v>
      </c>
      <c r="D5517">
        <f t="shared" si="330"/>
        <v>0.99909917242087665</v>
      </c>
      <c r="E5517" s="21">
        <f t="shared" si="331"/>
        <v>92.483596801757813</v>
      </c>
      <c r="F5517" s="21">
        <f t="shared" si="332"/>
        <v>92.40028502714226</v>
      </c>
      <c r="G5517" s="21">
        <f t="shared" si="333"/>
        <v>43.327350616455078</v>
      </c>
      <c r="H5517" s="21">
        <f t="shared" si="334"/>
        <v>43.288320144089425</v>
      </c>
      <c r="I5517" s="21">
        <f t="shared" si="335"/>
        <v>108.5137939453125</v>
      </c>
      <c r="J5517" s="21">
        <f t="shared" si="336"/>
        <v>108.41604172701125</v>
      </c>
    </row>
    <row r="5518" spans="1:10" x14ac:dyDescent="0.3">
      <c r="A5518" s="3">
        <f t="shared" si="337"/>
        <v>2043</v>
      </c>
      <c r="B5518" s="3">
        <v>4</v>
      </c>
      <c r="C5518" s="4">
        <v>19</v>
      </c>
      <c r="D5518">
        <f t="shared" si="330"/>
        <v>1.0034141047666816</v>
      </c>
      <c r="E5518" s="21">
        <f t="shared" si="331"/>
        <v>106.4230270385742</v>
      </c>
      <c r="F5518" s="21">
        <f t="shared" si="332"/>
        <v>106.78636640247129</v>
      </c>
      <c r="G5518" s="21">
        <f t="shared" si="333"/>
        <v>51.019550323486328</v>
      </c>
      <c r="H5518" s="21">
        <f t="shared" si="334"/>
        <v>51.193736413439694</v>
      </c>
      <c r="I5518" s="21">
        <f t="shared" si="335"/>
        <v>120.5301208496094</v>
      </c>
      <c r="J5518" s="21">
        <f t="shared" si="336"/>
        <v>120.94162330973076</v>
      </c>
    </row>
    <row r="5519" spans="1:10" x14ac:dyDescent="0.3">
      <c r="A5519" s="3">
        <f t="shared" si="337"/>
        <v>2043</v>
      </c>
      <c r="B5519" s="3">
        <v>4</v>
      </c>
      <c r="C5519" s="4">
        <v>20</v>
      </c>
      <c r="D5519">
        <f t="shared" si="330"/>
        <v>1.0034087122898865</v>
      </c>
      <c r="E5519" s="21">
        <f t="shared" si="331"/>
        <v>106.44146728515619</v>
      </c>
      <c r="F5519" s="21">
        <f t="shared" si="332"/>
        <v>106.80429562284465</v>
      </c>
      <c r="G5519" s="21">
        <f t="shared" si="333"/>
        <v>51.031227111816413</v>
      </c>
      <c r="H5519" s="21">
        <f t="shared" si="334"/>
        <v>51.205177882840452</v>
      </c>
      <c r="I5519" s="21">
        <f t="shared" si="335"/>
        <v>120.5643844604492</v>
      </c>
      <c r="J5519" s="21">
        <f t="shared" si="336"/>
        <v>120.97535375948213</v>
      </c>
    </row>
    <row r="5520" spans="1:10" x14ac:dyDescent="0.3">
      <c r="A5520" s="3">
        <f t="shared" si="337"/>
        <v>2043</v>
      </c>
      <c r="B5520" s="3">
        <v>4</v>
      </c>
      <c r="C5520" s="4">
        <v>21</v>
      </c>
      <c r="D5520">
        <f t="shared" si="330"/>
        <v>1.0034122696861487</v>
      </c>
      <c r="E5520" s="21">
        <f t="shared" si="331"/>
        <v>106.44146728515619</v>
      </c>
      <c r="F5520" s="21">
        <f t="shared" si="332"/>
        <v>106.80467427732252</v>
      </c>
      <c r="G5520" s="21">
        <f t="shared" si="333"/>
        <v>51.031227111816413</v>
      </c>
      <c r="H5520" s="21">
        <f t="shared" si="334"/>
        <v>51.205359421137032</v>
      </c>
      <c r="I5520" s="21">
        <f t="shared" si="335"/>
        <v>120.5643844604492</v>
      </c>
      <c r="J5520" s="21">
        <f t="shared" si="336"/>
        <v>120.97578265477277</v>
      </c>
    </row>
    <row r="5521" spans="1:10" x14ac:dyDescent="0.3">
      <c r="A5521" s="3">
        <f t="shared" si="337"/>
        <v>2043</v>
      </c>
      <c r="B5521" s="3">
        <v>4</v>
      </c>
      <c r="C5521" s="4">
        <v>22</v>
      </c>
      <c r="D5521">
        <f t="shared" si="330"/>
        <v>1.0034129412161978</v>
      </c>
      <c r="E5521" s="21">
        <f t="shared" si="331"/>
        <v>106.44146728515619</v>
      </c>
      <c r="F5521" s="21">
        <f t="shared" si="332"/>
        <v>106.80474575596628</v>
      </c>
      <c r="G5521" s="21">
        <f t="shared" si="333"/>
        <v>51.031227111816413</v>
      </c>
      <c r="H5521" s="21">
        <f t="shared" si="334"/>
        <v>51.205393690139488</v>
      </c>
      <c r="I5521" s="21">
        <f t="shared" si="335"/>
        <v>120.5643844604492</v>
      </c>
      <c r="J5521" s="21">
        <f t="shared" si="336"/>
        <v>120.9758636173798</v>
      </c>
    </row>
    <row r="5522" spans="1:10" x14ac:dyDescent="0.3">
      <c r="A5522" s="3">
        <f t="shared" si="337"/>
        <v>2043</v>
      </c>
      <c r="B5522" s="3">
        <v>4</v>
      </c>
      <c r="C5522" s="4">
        <v>23</v>
      </c>
      <c r="D5522">
        <f t="shared" si="330"/>
        <v>1.0034164244099395</v>
      </c>
      <c r="E5522" s="21">
        <f t="shared" si="331"/>
        <v>106.4230270385742</v>
      </c>
      <c r="F5522" s="21">
        <f t="shared" si="332"/>
        <v>106.78661326592844</v>
      </c>
      <c r="G5522" s="21">
        <f t="shared" si="333"/>
        <v>51.019550323486328</v>
      </c>
      <c r="H5522" s="21">
        <f t="shared" si="334"/>
        <v>51.19385476059562</v>
      </c>
      <c r="I5522" s="21">
        <f t="shared" si="335"/>
        <v>120.5301208496094</v>
      </c>
      <c r="J5522" s="21">
        <f t="shared" si="336"/>
        <v>120.94190289661297</v>
      </c>
    </row>
    <row r="5523" spans="1:10" x14ac:dyDescent="0.3">
      <c r="A5523" s="3">
        <f t="shared" si="337"/>
        <v>2043</v>
      </c>
      <c r="B5523" s="3">
        <v>5</v>
      </c>
      <c r="C5523" s="4">
        <v>0</v>
      </c>
      <c r="D5523">
        <f t="shared" si="330"/>
        <v>0.98812634167603608</v>
      </c>
      <c r="E5523" s="21">
        <f t="shared" si="331"/>
        <v>117.1629943847656</v>
      </c>
      <c r="F5523" s="21">
        <f t="shared" si="332"/>
        <v>115.77184102122838</v>
      </c>
      <c r="G5523" s="21">
        <f t="shared" si="333"/>
        <v>56.002758026123047</v>
      </c>
      <c r="H5523" s="21">
        <f t="shared" si="334"/>
        <v>55.337800412121233</v>
      </c>
      <c r="I5523" s="21">
        <f t="shared" si="335"/>
        <v>138.8833312988281</v>
      </c>
      <c r="J5523" s="21">
        <f t="shared" si="336"/>
        <v>137.23427807609193</v>
      </c>
    </row>
    <row r="5524" spans="1:10" x14ac:dyDescent="0.3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0.99717911039987439</v>
      </c>
      <c r="E5524" s="21">
        <f t="shared" ref="E5524:E5587" si="339">$E5236</f>
        <v>116.70318603515619</v>
      </c>
      <c r="F5524" s="21">
        <f t="shared" ref="F5524:F5587" si="340">$F5236</f>
        <v>116.3739792313681</v>
      </c>
      <c r="G5524" s="21">
        <f t="shared" ref="G5524:G5587" si="341">$G5236</f>
        <v>55.748771667480469</v>
      </c>
      <c r="H5524" s="21">
        <f t="shared" ref="H5524:H5587" si="342">$H5236</f>
        <v>55.591510537263893</v>
      </c>
      <c r="I5524" s="21">
        <f t="shared" ref="I5524:I5587" si="343">$I5236</f>
        <v>138.43293762207031</v>
      </c>
      <c r="J5524" s="21">
        <f t="shared" ref="J5524:J5587" si="344">$J5236</f>
        <v>138.04243358801739</v>
      </c>
    </row>
    <row r="5525" spans="1:10" x14ac:dyDescent="0.3">
      <c r="A5525" s="3">
        <f t="shared" si="337"/>
        <v>2043</v>
      </c>
      <c r="B5525" s="3">
        <v>5</v>
      </c>
      <c r="C5525" s="4">
        <v>2</v>
      </c>
      <c r="D5525">
        <f t="shared" si="338"/>
        <v>0.99718394051053727</v>
      </c>
      <c r="E5525" s="21">
        <f t="shared" si="339"/>
        <v>116.70318603515619</v>
      </c>
      <c r="F5525" s="21">
        <f t="shared" si="340"/>
        <v>116.37454292067136</v>
      </c>
      <c r="G5525" s="21">
        <f t="shared" si="341"/>
        <v>55.748771667480469</v>
      </c>
      <c r="H5525" s="21">
        <f t="shared" si="342"/>
        <v>55.591779810000368</v>
      </c>
      <c r="I5525" s="21">
        <f t="shared" si="343"/>
        <v>138.43293762207031</v>
      </c>
      <c r="J5525" s="21">
        <f t="shared" si="344"/>
        <v>138.04310223442548</v>
      </c>
    </row>
    <row r="5526" spans="1:10" x14ac:dyDescent="0.3">
      <c r="A5526" s="3">
        <f t="shared" si="337"/>
        <v>2043</v>
      </c>
      <c r="B5526" s="3">
        <v>5</v>
      </c>
      <c r="C5526" s="4">
        <v>3</v>
      </c>
      <c r="D5526">
        <f t="shared" si="338"/>
        <v>0.99717565357358828</v>
      </c>
      <c r="E5526" s="21">
        <f t="shared" si="339"/>
        <v>116.70318603515619</v>
      </c>
      <c r="F5526" s="21">
        <f t="shared" si="340"/>
        <v>116.37357580872694</v>
      </c>
      <c r="G5526" s="21">
        <f t="shared" si="341"/>
        <v>55.748771667480469</v>
      </c>
      <c r="H5526" s="21">
        <f t="shared" si="342"/>
        <v>55.591317823444577</v>
      </c>
      <c r="I5526" s="21">
        <f t="shared" si="343"/>
        <v>138.43293762207031</v>
      </c>
      <c r="J5526" s="21">
        <f t="shared" si="344"/>
        <v>138.04195504939975</v>
      </c>
    </row>
    <row r="5527" spans="1:10" x14ac:dyDescent="0.3">
      <c r="A5527" s="3">
        <f t="shared" si="337"/>
        <v>2043</v>
      </c>
      <c r="B5527" s="3">
        <v>5</v>
      </c>
      <c r="C5527" s="4">
        <v>4</v>
      </c>
      <c r="D5527">
        <f t="shared" si="338"/>
        <v>0.99719689951205537</v>
      </c>
      <c r="E5527" s="21">
        <f t="shared" si="339"/>
        <v>116.70318603515619</v>
      </c>
      <c r="F5527" s="21">
        <f t="shared" si="340"/>
        <v>116.37605527743635</v>
      </c>
      <c r="G5527" s="21">
        <f t="shared" si="341"/>
        <v>55.748771667480469</v>
      </c>
      <c r="H5527" s="21">
        <f t="shared" si="342"/>
        <v>55.592502258417042</v>
      </c>
      <c r="I5527" s="21">
        <f t="shared" si="343"/>
        <v>138.43293762207031</v>
      </c>
      <c r="J5527" s="21">
        <f t="shared" si="344"/>
        <v>138.04489618707427</v>
      </c>
    </row>
    <row r="5528" spans="1:10" x14ac:dyDescent="0.3">
      <c r="A5528" s="3">
        <f t="shared" si="337"/>
        <v>2043</v>
      </c>
      <c r="B5528" s="3">
        <v>5</v>
      </c>
      <c r="C5528" s="4">
        <v>5</v>
      </c>
      <c r="D5528">
        <f t="shared" si="338"/>
        <v>0.99718450426648431</v>
      </c>
      <c r="E5528" s="21">
        <f t="shared" si="339"/>
        <v>116.70318603515619</v>
      </c>
      <c r="F5528" s="21">
        <f t="shared" si="340"/>
        <v>116.37460871278653</v>
      </c>
      <c r="G5528" s="21">
        <f t="shared" si="341"/>
        <v>55.748771667480469</v>
      </c>
      <c r="H5528" s="21">
        <f t="shared" si="342"/>
        <v>55.591811238701936</v>
      </c>
      <c r="I5528" s="21">
        <f t="shared" si="343"/>
        <v>138.43293762207031</v>
      </c>
      <c r="J5528" s="21">
        <f t="shared" si="344"/>
        <v>138.04318027681734</v>
      </c>
    </row>
    <row r="5529" spans="1:10" x14ac:dyDescent="0.3">
      <c r="A5529" s="3">
        <f t="shared" si="337"/>
        <v>2043</v>
      </c>
      <c r="B5529" s="3">
        <v>5</v>
      </c>
      <c r="C5529" s="4">
        <v>6</v>
      </c>
      <c r="D5529">
        <f t="shared" si="338"/>
        <v>0.99718810963626436</v>
      </c>
      <c r="E5529" s="21">
        <f t="shared" si="339"/>
        <v>116.70318603515619</v>
      </c>
      <c r="F5529" s="21">
        <f t="shared" si="340"/>
        <v>116.37502947092669</v>
      </c>
      <c r="G5529" s="21">
        <f t="shared" si="341"/>
        <v>55.748771667480469</v>
      </c>
      <c r="H5529" s="21">
        <f t="shared" si="342"/>
        <v>55.592012233638584</v>
      </c>
      <c r="I5529" s="21">
        <f t="shared" si="343"/>
        <v>138.43293762207031</v>
      </c>
      <c r="J5529" s="21">
        <f t="shared" si="344"/>
        <v>138.04367937874719</v>
      </c>
    </row>
    <row r="5530" spans="1:10" x14ac:dyDescent="0.3">
      <c r="A5530" s="3">
        <f t="shared" si="337"/>
        <v>2043</v>
      </c>
      <c r="B5530" s="3">
        <v>5</v>
      </c>
      <c r="C5530" s="4">
        <v>7</v>
      </c>
      <c r="D5530">
        <f t="shared" si="338"/>
        <v>0.99718589378739886</v>
      </c>
      <c r="E5530" s="21">
        <f t="shared" si="339"/>
        <v>61.532096862792969</v>
      </c>
      <c r="F5530" s="21">
        <f t="shared" si="340"/>
        <v>61.35893900673701</v>
      </c>
      <c r="G5530" s="21">
        <f t="shared" si="341"/>
        <v>28.595676422119141</v>
      </c>
      <c r="H5530" s="21">
        <f t="shared" si="342"/>
        <v>28.515205151446125</v>
      </c>
      <c r="I5530" s="21">
        <f t="shared" si="343"/>
        <v>69.713691711425781</v>
      </c>
      <c r="J5530" s="21">
        <f t="shared" si="344"/>
        <v>69.517509978477293</v>
      </c>
    </row>
    <row r="5531" spans="1:10" x14ac:dyDescent="0.3">
      <c r="A5531" s="3">
        <f t="shared" si="337"/>
        <v>2043</v>
      </c>
      <c r="B5531" s="3">
        <v>5</v>
      </c>
      <c r="C5531" s="4">
        <v>8</v>
      </c>
      <c r="D5531">
        <f t="shared" si="338"/>
        <v>0.99719269356353624</v>
      </c>
      <c r="E5531" s="21">
        <f t="shared" si="339"/>
        <v>64.231185913085938</v>
      </c>
      <c r="F5531" s="21">
        <f t="shared" si="340"/>
        <v>64.050869291450425</v>
      </c>
      <c r="G5531" s="21">
        <f t="shared" si="341"/>
        <v>29.745113372802731</v>
      </c>
      <c r="H5531" s="21">
        <f t="shared" si="342"/>
        <v>29.661609724577918</v>
      </c>
      <c r="I5531" s="21">
        <f t="shared" si="343"/>
        <v>72.761260986328125</v>
      </c>
      <c r="J5531" s="21">
        <f t="shared" si="344"/>
        <v>72.556997830035982</v>
      </c>
    </row>
    <row r="5532" spans="1:10" x14ac:dyDescent="0.3">
      <c r="A5532" s="3">
        <f t="shared" si="337"/>
        <v>2043</v>
      </c>
      <c r="B5532" s="3">
        <v>5</v>
      </c>
      <c r="C5532" s="4">
        <v>9</v>
      </c>
      <c r="D5532">
        <f t="shared" si="338"/>
        <v>0.99929066300823677</v>
      </c>
      <c r="E5532" s="21">
        <f t="shared" si="339"/>
        <v>72.165214538574219</v>
      </c>
      <c r="F5532" s="21">
        <f t="shared" si="340"/>
        <v>72.114025082383478</v>
      </c>
      <c r="G5532" s="21">
        <f t="shared" si="341"/>
        <v>33.197052001953118</v>
      </c>
      <c r="H5532" s="21">
        <f t="shared" si="342"/>
        <v>33.173504104950645</v>
      </c>
      <c r="I5532" s="21">
        <f t="shared" si="343"/>
        <v>81.743629455566406</v>
      </c>
      <c r="J5532" s="21">
        <f t="shared" si="344"/>
        <v>81.685645675352589</v>
      </c>
    </row>
    <row r="5533" spans="1:10" x14ac:dyDescent="0.3">
      <c r="A5533" s="3">
        <f t="shared" si="337"/>
        <v>2043</v>
      </c>
      <c r="B5533" s="3">
        <v>5</v>
      </c>
      <c r="C5533" s="4">
        <v>10</v>
      </c>
      <c r="D5533">
        <f t="shared" si="338"/>
        <v>0.99930903438514562</v>
      </c>
      <c r="E5533" s="21">
        <f t="shared" si="339"/>
        <v>72.165214538574219</v>
      </c>
      <c r="F5533" s="21">
        <f t="shared" si="340"/>
        <v>72.115350856739468</v>
      </c>
      <c r="G5533" s="21">
        <f t="shared" si="341"/>
        <v>33.197052001953118</v>
      </c>
      <c r="H5533" s="21">
        <f t="shared" si="342"/>
        <v>33.174113980505233</v>
      </c>
      <c r="I5533" s="21">
        <f t="shared" si="343"/>
        <v>81.743629455566406</v>
      </c>
      <c r="J5533" s="21">
        <f t="shared" si="344"/>
        <v>81.687147418379212</v>
      </c>
    </row>
    <row r="5534" spans="1:10" x14ac:dyDescent="0.3">
      <c r="A5534" s="3">
        <f t="shared" si="337"/>
        <v>2043</v>
      </c>
      <c r="B5534" s="3">
        <v>5</v>
      </c>
      <c r="C5534" s="4">
        <v>11</v>
      </c>
      <c r="D5534">
        <f t="shared" si="338"/>
        <v>0.99922530301489199</v>
      </c>
      <c r="E5534" s="21">
        <f t="shared" si="339"/>
        <v>85.362594604492188</v>
      </c>
      <c r="F5534" s="21">
        <f t="shared" si="340"/>
        <v>85.296464459811091</v>
      </c>
      <c r="G5534" s="21">
        <f t="shared" si="341"/>
        <v>38.95086669921875</v>
      </c>
      <c r="H5534" s="21">
        <f t="shared" si="342"/>
        <v>38.920691580219518</v>
      </c>
      <c r="I5534" s="21">
        <f t="shared" si="343"/>
        <v>96.688705444335938</v>
      </c>
      <c r="J5534" s="21">
        <f t="shared" si="344"/>
        <v>96.613800995734209</v>
      </c>
    </row>
    <row r="5535" spans="1:10" x14ac:dyDescent="0.3">
      <c r="A5535" s="3">
        <f t="shared" si="337"/>
        <v>2043</v>
      </c>
      <c r="B5535" s="3">
        <v>5</v>
      </c>
      <c r="C5535" s="4">
        <v>12</v>
      </c>
      <c r="D5535">
        <f t="shared" si="338"/>
        <v>0.99912965923634811</v>
      </c>
      <c r="E5535" s="21">
        <f t="shared" si="339"/>
        <v>85.362594604492188</v>
      </c>
      <c r="F5535" s="21">
        <f t="shared" si="340"/>
        <v>85.288300058716814</v>
      </c>
      <c r="G5535" s="21">
        <f t="shared" si="341"/>
        <v>38.95086669921875</v>
      </c>
      <c r="H5535" s="21">
        <f t="shared" si="342"/>
        <v>38.91696617215085</v>
      </c>
      <c r="I5535" s="21">
        <f t="shared" si="343"/>
        <v>96.688705444335938</v>
      </c>
      <c r="J5535" s="21">
        <f t="shared" si="344"/>
        <v>96.604553322602996</v>
      </c>
    </row>
    <row r="5536" spans="1:10" x14ac:dyDescent="0.3">
      <c r="A5536" s="3">
        <f t="shared" si="337"/>
        <v>2043</v>
      </c>
      <c r="B5536" s="3">
        <v>5</v>
      </c>
      <c r="C5536" s="4">
        <v>13</v>
      </c>
      <c r="D5536">
        <f t="shared" si="338"/>
        <v>0.99907882494244526</v>
      </c>
      <c r="E5536" s="21">
        <f t="shared" si="339"/>
        <v>85.362594604492188</v>
      </c>
      <c r="F5536" s="21">
        <f t="shared" si="340"/>
        <v>85.283960711494373</v>
      </c>
      <c r="G5536" s="21">
        <f t="shared" si="341"/>
        <v>38.95086669921875</v>
      </c>
      <c r="H5536" s="21">
        <f t="shared" si="342"/>
        <v>38.914986132345291</v>
      </c>
      <c r="I5536" s="21">
        <f t="shared" si="343"/>
        <v>96.688705444335938</v>
      </c>
      <c r="J5536" s="21">
        <f t="shared" si="344"/>
        <v>96.599638220533365</v>
      </c>
    </row>
    <row r="5537" spans="1:10" x14ac:dyDescent="0.3">
      <c r="A5537" s="3">
        <f t="shared" si="337"/>
        <v>2043</v>
      </c>
      <c r="B5537" s="3">
        <v>5</v>
      </c>
      <c r="C5537" s="4">
        <v>14</v>
      </c>
      <c r="D5537">
        <f t="shared" si="338"/>
        <v>0.99900350176185226</v>
      </c>
      <c r="E5537" s="21">
        <f t="shared" si="339"/>
        <v>85.359039306640625</v>
      </c>
      <c r="F5537" s="21">
        <f t="shared" si="340"/>
        <v>85.273979174361571</v>
      </c>
      <c r="G5537" s="21">
        <f t="shared" si="341"/>
        <v>38.950946807861328</v>
      </c>
      <c r="H5537" s="21">
        <f t="shared" si="342"/>
        <v>38.912132257993107</v>
      </c>
      <c r="I5537" s="21">
        <f t="shared" si="343"/>
        <v>96.685226440429688</v>
      </c>
      <c r="J5537" s="21">
        <f t="shared" si="344"/>
        <v>96.58887978262689</v>
      </c>
    </row>
    <row r="5538" spans="1:10" x14ac:dyDescent="0.3">
      <c r="A5538" s="3">
        <f t="shared" si="337"/>
        <v>2043</v>
      </c>
      <c r="B5538" s="3">
        <v>5</v>
      </c>
      <c r="C5538" s="4">
        <v>15</v>
      </c>
      <c r="D5538">
        <f t="shared" si="338"/>
        <v>0.99909762035859806</v>
      </c>
      <c r="E5538" s="21">
        <f t="shared" si="339"/>
        <v>85.359039306640625</v>
      </c>
      <c r="F5538" s="21">
        <f t="shared" si="340"/>
        <v>85.282013047360678</v>
      </c>
      <c r="G5538" s="21">
        <f t="shared" si="341"/>
        <v>38.950946807861328</v>
      </c>
      <c r="H5538" s="21">
        <f t="shared" si="342"/>
        <v>38.915798266448583</v>
      </c>
      <c r="I5538" s="21">
        <f t="shared" si="343"/>
        <v>96.685226440429688</v>
      </c>
      <c r="J5538" s="21">
        <f t="shared" si="344"/>
        <v>96.597979660465512</v>
      </c>
    </row>
    <row r="5539" spans="1:10" x14ac:dyDescent="0.3">
      <c r="A5539" s="3">
        <f t="shared" si="337"/>
        <v>2043</v>
      </c>
      <c r="B5539" s="3">
        <v>5</v>
      </c>
      <c r="C5539" s="4">
        <v>16</v>
      </c>
      <c r="D5539">
        <f t="shared" si="338"/>
        <v>0.9989223209027347</v>
      </c>
      <c r="E5539" s="21">
        <f t="shared" si="339"/>
        <v>85.359039306640625</v>
      </c>
      <c r="F5539" s="21">
        <f t="shared" si="340"/>
        <v>85.267049654217217</v>
      </c>
      <c r="G5539" s="21">
        <f t="shared" si="341"/>
        <v>38.950946807861328</v>
      </c>
      <c r="H5539" s="21">
        <f t="shared" si="342"/>
        <v>38.908970186667801</v>
      </c>
      <c r="I5539" s="21">
        <f t="shared" si="343"/>
        <v>96.685226440429688</v>
      </c>
      <c r="J5539" s="21">
        <f t="shared" si="344"/>
        <v>96.581030792880469</v>
      </c>
    </row>
    <row r="5540" spans="1:10" x14ac:dyDescent="0.3">
      <c r="A5540" s="3">
        <f t="shared" si="337"/>
        <v>2043</v>
      </c>
      <c r="B5540" s="3">
        <v>5</v>
      </c>
      <c r="C5540" s="4">
        <v>17</v>
      </c>
      <c r="D5540">
        <f t="shared" si="338"/>
        <v>0.99923028315882045</v>
      </c>
      <c r="E5540" s="21">
        <f t="shared" si="339"/>
        <v>85.359039306640625</v>
      </c>
      <c r="F5540" s="21">
        <f t="shared" si="340"/>
        <v>85.293337016539397</v>
      </c>
      <c r="G5540" s="21">
        <f t="shared" si="341"/>
        <v>38.950946807861328</v>
      </c>
      <c r="H5540" s="21">
        <f t="shared" si="342"/>
        <v>38.920965608123431</v>
      </c>
      <c r="I5540" s="21">
        <f t="shared" si="343"/>
        <v>96.685226440429688</v>
      </c>
      <c r="J5540" s="21">
        <f t="shared" si="344"/>
        <v>96.610806193345226</v>
      </c>
    </row>
    <row r="5541" spans="1:10" x14ac:dyDescent="0.3">
      <c r="A5541" s="3">
        <f t="shared" si="337"/>
        <v>2043</v>
      </c>
      <c r="B5541" s="3">
        <v>5</v>
      </c>
      <c r="C5541" s="4">
        <v>18</v>
      </c>
      <c r="D5541">
        <f t="shared" si="338"/>
        <v>0.99929054817106178</v>
      </c>
      <c r="E5541" s="21">
        <f t="shared" si="339"/>
        <v>117.33241271972661</v>
      </c>
      <c r="F5541" s="21">
        <f t="shared" si="340"/>
        <v>117.24917102492886</v>
      </c>
      <c r="G5541" s="21">
        <f t="shared" si="341"/>
        <v>56.096321105957031</v>
      </c>
      <c r="H5541" s="21">
        <f t="shared" si="342"/>
        <v>56.056523468351706</v>
      </c>
      <c r="I5541" s="21">
        <f t="shared" si="343"/>
        <v>139.0492858886719</v>
      </c>
      <c r="J5541" s="21">
        <f t="shared" si="344"/>
        <v>138.95063711848564</v>
      </c>
    </row>
    <row r="5542" spans="1:10" x14ac:dyDescent="0.3">
      <c r="A5542" s="3">
        <f t="shared" si="337"/>
        <v>2043</v>
      </c>
      <c r="B5542" s="3">
        <v>5</v>
      </c>
      <c r="C5542" s="4">
        <v>19</v>
      </c>
      <c r="D5542">
        <f t="shared" si="338"/>
        <v>0.98706739897000306</v>
      </c>
      <c r="E5542" s="21">
        <f t="shared" si="339"/>
        <v>117.4534378051758</v>
      </c>
      <c r="F5542" s="21">
        <f t="shared" si="340"/>
        <v>115.93445935443989</v>
      </c>
      <c r="G5542" s="21">
        <f t="shared" si="341"/>
        <v>56.163169860839837</v>
      </c>
      <c r="H5542" s="21">
        <f t="shared" si="342"/>
        <v>55.43683399244965</v>
      </c>
      <c r="I5542" s="21">
        <f t="shared" si="343"/>
        <v>139.1678161621094</v>
      </c>
      <c r="J5542" s="21">
        <f t="shared" si="344"/>
        <v>137.36801431946887</v>
      </c>
    </row>
    <row r="5543" spans="1:10" x14ac:dyDescent="0.3">
      <c r="A5543" s="3">
        <f t="shared" si="337"/>
        <v>2043</v>
      </c>
      <c r="B5543" s="3">
        <v>5</v>
      </c>
      <c r="C5543" s="4">
        <v>20</v>
      </c>
      <c r="D5543">
        <f t="shared" si="338"/>
        <v>0.98707389103358179</v>
      </c>
      <c r="E5543" s="21">
        <f t="shared" si="339"/>
        <v>117.4534378051758</v>
      </c>
      <c r="F5543" s="21">
        <f t="shared" si="340"/>
        <v>115.93522186962566</v>
      </c>
      <c r="G5543" s="21">
        <f t="shared" si="341"/>
        <v>56.163169860839837</v>
      </c>
      <c r="H5543" s="21">
        <f t="shared" si="342"/>
        <v>55.437198607319168</v>
      </c>
      <c r="I5543" s="21">
        <f t="shared" si="343"/>
        <v>139.1678161621094</v>
      </c>
      <c r="J5543" s="21">
        <f t="shared" si="344"/>
        <v>137.36891780577952</v>
      </c>
    </row>
    <row r="5544" spans="1:10" x14ac:dyDescent="0.3">
      <c r="A5544" s="3">
        <f t="shared" si="337"/>
        <v>2043</v>
      </c>
      <c r="B5544" s="3">
        <v>5</v>
      </c>
      <c r="C5544" s="4">
        <v>21</v>
      </c>
      <c r="D5544">
        <f t="shared" si="338"/>
        <v>0.98707118570742447</v>
      </c>
      <c r="E5544" s="21">
        <f t="shared" si="339"/>
        <v>117.4534378051758</v>
      </c>
      <c r="F5544" s="21">
        <f t="shared" si="340"/>
        <v>115.93490411976811</v>
      </c>
      <c r="G5544" s="21">
        <f t="shared" si="341"/>
        <v>56.163169860839837</v>
      </c>
      <c r="H5544" s="21">
        <f t="shared" si="342"/>
        <v>55.43704666762666</v>
      </c>
      <c r="I5544" s="21">
        <f t="shared" si="343"/>
        <v>139.1678161621094</v>
      </c>
      <c r="J5544" s="21">
        <f t="shared" si="344"/>
        <v>137.36854131144619</v>
      </c>
    </row>
    <row r="5545" spans="1:10" x14ac:dyDescent="0.3">
      <c r="A5545" s="3">
        <f t="shared" si="337"/>
        <v>2043</v>
      </c>
      <c r="B5545" s="3">
        <v>5</v>
      </c>
      <c r="C5545" s="4">
        <v>22</v>
      </c>
      <c r="D5545">
        <f t="shared" si="338"/>
        <v>0.98706656647982161</v>
      </c>
      <c r="E5545" s="21">
        <f t="shared" si="339"/>
        <v>117.4534378051758</v>
      </c>
      <c r="F5545" s="21">
        <f t="shared" si="340"/>
        <v>115.93436157560615</v>
      </c>
      <c r="G5545" s="21">
        <f t="shared" si="341"/>
        <v>56.163169860839837</v>
      </c>
      <c r="H5545" s="21">
        <f t="shared" si="342"/>
        <v>55.436787237162179</v>
      </c>
      <c r="I5545" s="21">
        <f t="shared" si="343"/>
        <v>139.1678161621094</v>
      </c>
      <c r="J5545" s="21">
        <f t="shared" si="344"/>
        <v>137.36789846362836</v>
      </c>
    </row>
    <row r="5546" spans="1:10" x14ac:dyDescent="0.3">
      <c r="A5546" s="3">
        <f t="shared" si="337"/>
        <v>2043</v>
      </c>
      <c r="B5546" s="3">
        <v>5</v>
      </c>
      <c r="C5546" s="4">
        <v>23</v>
      </c>
      <c r="D5546">
        <f t="shared" si="338"/>
        <v>0.98707189312515708</v>
      </c>
      <c r="E5546" s="21">
        <f t="shared" si="339"/>
        <v>117.4534378051758</v>
      </c>
      <c r="F5546" s="21">
        <f t="shared" si="340"/>
        <v>115.93498720841276</v>
      </c>
      <c r="G5546" s="21">
        <f t="shared" si="341"/>
        <v>56.163169860839837</v>
      </c>
      <c r="H5546" s="21">
        <f t="shared" si="342"/>
        <v>55.43708639844894</v>
      </c>
      <c r="I5546" s="21">
        <f t="shared" si="343"/>
        <v>139.1678161621094</v>
      </c>
      <c r="J5546" s="21">
        <f t="shared" si="344"/>
        <v>137.36863976122717</v>
      </c>
    </row>
    <row r="5547" spans="1:10" x14ac:dyDescent="0.3">
      <c r="A5547" s="3">
        <f t="shared" si="337"/>
        <v>2043</v>
      </c>
      <c r="B5547" s="3">
        <v>6</v>
      </c>
      <c r="C5547" s="4">
        <v>0</v>
      </c>
      <c r="D5547">
        <f t="shared" si="338"/>
        <v>0.98374326371024123</v>
      </c>
      <c r="E5547" s="21">
        <f t="shared" si="339"/>
        <v>122.9303665161133</v>
      </c>
      <c r="F5547" s="21">
        <f t="shared" si="340"/>
        <v>120.93191996565746</v>
      </c>
      <c r="G5547" s="21">
        <f t="shared" si="341"/>
        <v>64.991020202636719</v>
      </c>
      <c r="H5547" s="21">
        <f t="shared" si="342"/>
        <v>63.934478326000068</v>
      </c>
      <c r="I5547" s="21">
        <f t="shared" si="343"/>
        <v>149.31866455078119</v>
      </c>
      <c r="J5547" s="21">
        <f t="shared" si="344"/>
        <v>146.89123039804019</v>
      </c>
    </row>
    <row r="5548" spans="1:10" x14ac:dyDescent="0.3">
      <c r="A5548" s="3">
        <f t="shared" si="337"/>
        <v>2043</v>
      </c>
      <c r="B5548" s="3">
        <v>6</v>
      </c>
      <c r="C5548" s="4">
        <v>1</v>
      </c>
      <c r="D5548">
        <f t="shared" si="338"/>
        <v>0.9957066804411745</v>
      </c>
      <c r="E5548" s="21">
        <f t="shared" si="339"/>
        <v>122.8782958984375</v>
      </c>
      <c r="F5548" s="21">
        <f t="shared" si="340"/>
        <v>122.35074010730159</v>
      </c>
      <c r="G5548" s="21">
        <f t="shared" si="341"/>
        <v>64.968299865722656</v>
      </c>
      <c r="H5548" s="21">
        <f t="shared" si="342"/>
        <v>64.689370193205505</v>
      </c>
      <c r="I5548" s="21">
        <f t="shared" si="343"/>
        <v>149.26710510253909</v>
      </c>
      <c r="J5548" s="21">
        <f t="shared" si="344"/>
        <v>148.62625372071309</v>
      </c>
    </row>
    <row r="5549" spans="1:10" x14ac:dyDescent="0.3">
      <c r="A5549" s="3">
        <f t="shared" si="337"/>
        <v>2043</v>
      </c>
      <c r="B5549" s="3">
        <v>6</v>
      </c>
      <c r="C5549" s="4">
        <v>2</v>
      </c>
      <c r="D5549">
        <f t="shared" si="338"/>
        <v>0.99570684122086495</v>
      </c>
      <c r="E5549" s="21">
        <f t="shared" si="339"/>
        <v>122.8782958984375</v>
      </c>
      <c r="F5549" s="21">
        <f t="shared" si="340"/>
        <v>122.35075986363597</v>
      </c>
      <c r="G5549" s="21">
        <f t="shared" si="341"/>
        <v>64.968299865722656</v>
      </c>
      <c r="H5549" s="21">
        <f t="shared" si="342"/>
        <v>64.689380638788649</v>
      </c>
      <c r="I5549" s="21">
        <f t="shared" si="343"/>
        <v>149.26710510253909</v>
      </c>
      <c r="J5549" s="21">
        <f t="shared" si="344"/>
        <v>148.62627771983205</v>
      </c>
    </row>
    <row r="5550" spans="1:10" x14ac:dyDescent="0.3">
      <c r="A5550" s="3">
        <f t="shared" si="337"/>
        <v>2043</v>
      </c>
      <c r="B5550" s="3">
        <v>6</v>
      </c>
      <c r="C5550" s="4">
        <v>3</v>
      </c>
      <c r="D5550">
        <f t="shared" si="338"/>
        <v>0.99571025037815397</v>
      </c>
      <c r="E5550" s="21">
        <f t="shared" si="339"/>
        <v>122.8782958984375</v>
      </c>
      <c r="F5550" s="21">
        <f t="shared" si="340"/>
        <v>122.35117877507409</v>
      </c>
      <c r="G5550" s="21">
        <f t="shared" si="341"/>
        <v>64.968299865722656</v>
      </c>
      <c r="H5550" s="21">
        <f t="shared" si="342"/>
        <v>64.68960212594169</v>
      </c>
      <c r="I5550" s="21">
        <f t="shared" si="343"/>
        <v>149.26710510253909</v>
      </c>
      <c r="J5550" s="21">
        <f t="shared" si="344"/>
        <v>148.62678659487142</v>
      </c>
    </row>
    <row r="5551" spans="1:10" x14ac:dyDescent="0.3">
      <c r="A5551" s="3">
        <f t="shared" si="337"/>
        <v>2043</v>
      </c>
      <c r="B5551" s="3">
        <v>6</v>
      </c>
      <c r="C5551" s="4">
        <v>4</v>
      </c>
      <c r="D5551">
        <f t="shared" si="338"/>
        <v>0.99571189958098905</v>
      </c>
      <c r="E5551" s="21">
        <f t="shared" si="339"/>
        <v>122.8782958984375</v>
      </c>
      <c r="F5551" s="21">
        <f t="shared" si="340"/>
        <v>122.35138142630805</v>
      </c>
      <c r="G5551" s="21">
        <f t="shared" si="341"/>
        <v>64.968299865722656</v>
      </c>
      <c r="H5551" s="21">
        <f t="shared" si="342"/>
        <v>64.689709271846027</v>
      </c>
      <c r="I5551" s="21">
        <f t="shared" si="343"/>
        <v>149.26710510253909</v>
      </c>
      <c r="J5551" s="21">
        <f t="shared" si="344"/>
        <v>148.62703276660434</v>
      </c>
    </row>
    <row r="5552" spans="1:10" x14ac:dyDescent="0.3">
      <c r="A5552" s="3">
        <f t="shared" si="337"/>
        <v>2043</v>
      </c>
      <c r="B5552" s="3">
        <v>6</v>
      </c>
      <c r="C5552" s="4">
        <v>5</v>
      </c>
      <c r="D5552">
        <f t="shared" si="338"/>
        <v>0.99570535483968958</v>
      </c>
      <c r="E5552" s="21">
        <f t="shared" si="339"/>
        <v>122.8782958984375</v>
      </c>
      <c r="F5552" s="21">
        <f t="shared" si="340"/>
        <v>122.35057721965008</v>
      </c>
      <c r="G5552" s="21">
        <f t="shared" si="341"/>
        <v>64.968299865722656</v>
      </c>
      <c r="H5552" s="21">
        <f t="shared" si="342"/>
        <v>64.689284071130729</v>
      </c>
      <c r="I5552" s="21">
        <f t="shared" si="343"/>
        <v>149.26710510253909</v>
      </c>
      <c r="J5552" s="21">
        <f t="shared" si="344"/>
        <v>148.62605585201692</v>
      </c>
    </row>
    <row r="5553" spans="1:10" x14ac:dyDescent="0.3">
      <c r="A5553" s="3">
        <f t="shared" si="337"/>
        <v>2043</v>
      </c>
      <c r="B5553" s="3">
        <v>6</v>
      </c>
      <c r="C5553" s="4">
        <v>6</v>
      </c>
      <c r="D5553">
        <f t="shared" si="338"/>
        <v>0.99571119418383036</v>
      </c>
      <c r="E5553" s="21">
        <f t="shared" si="339"/>
        <v>122.8782958984375</v>
      </c>
      <c r="F5553" s="21">
        <f t="shared" si="340"/>
        <v>122.35129474830727</v>
      </c>
      <c r="G5553" s="21">
        <f t="shared" si="341"/>
        <v>64.968299865722656</v>
      </c>
      <c r="H5553" s="21">
        <f t="shared" si="342"/>
        <v>64.689663443391893</v>
      </c>
      <c r="I5553" s="21">
        <f t="shared" si="343"/>
        <v>149.26710510253909</v>
      </c>
      <c r="J5553" s="21">
        <f t="shared" si="344"/>
        <v>148.62692747401252</v>
      </c>
    </row>
    <row r="5554" spans="1:10" x14ac:dyDescent="0.3">
      <c r="A5554" s="3">
        <f t="shared" si="337"/>
        <v>2043</v>
      </c>
      <c r="B5554" s="3">
        <v>6</v>
      </c>
      <c r="C5554" s="4">
        <v>7</v>
      </c>
      <c r="D5554">
        <f t="shared" si="338"/>
        <v>0.99570398498027046</v>
      </c>
      <c r="E5554" s="21">
        <f t="shared" si="339"/>
        <v>123.2601623535156</v>
      </c>
      <c r="F5554" s="21">
        <f t="shared" si="340"/>
        <v>122.73063484471059</v>
      </c>
      <c r="G5554" s="21">
        <f t="shared" si="341"/>
        <v>65.134994506835938</v>
      </c>
      <c r="H5554" s="21">
        <f t="shared" si="342"/>
        <v>64.855173592124572</v>
      </c>
      <c r="I5554" s="21">
        <f t="shared" si="343"/>
        <v>149.64555358886719</v>
      </c>
      <c r="J5554" s="21">
        <f t="shared" si="344"/>
        <v>149.00267404301368</v>
      </c>
    </row>
    <row r="5555" spans="1:10" x14ac:dyDescent="0.3">
      <c r="A5555" s="3">
        <f t="shared" si="337"/>
        <v>2043</v>
      </c>
      <c r="B5555" s="3">
        <v>6</v>
      </c>
      <c r="C5555" s="4">
        <v>8</v>
      </c>
      <c r="D5555">
        <f t="shared" si="338"/>
        <v>0.99570241649165336</v>
      </c>
      <c r="E5555" s="21">
        <f t="shared" si="339"/>
        <v>70.762489318847656</v>
      </c>
      <c r="F5555" s="21">
        <f t="shared" si="340"/>
        <v>70.458381611741416</v>
      </c>
      <c r="G5555" s="21">
        <f t="shared" si="341"/>
        <v>33.867874145507813</v>
      </c>
      <c r="H5555" s="21">
        <f t="shared" si="342"/>
        <v>33.722324128117322</v>
      </c>
      <c r="I5555" s="21">
        <f t="shared" si="343"/>
        <v>81.031517028808594</v>
      </c>
      <c r="J5555" s="21">
        <f t="shared" si="344"/>
        <v>80.683277317569278</v>
      </c>
    </row>
    <row r="5556" spans="1:10" x14ac:dyDescent="0.3">
      <c r="A5556" s="3">
        <f t="shared" si="337"/>
        <v>2043</v>
      </c>
      <c r="B5556" s="3">
        <v>6</v>
      </c>
      <c r="C5556" s="4">
        <v>9</v>
      </c>
      <c r="D5556">
        <f t="shared" si="338"/>
        <v>0.99458433990336581</v>
      </c>
      <c r="E5556" s="21">
        <f t="shared" si="339"/>
        <v>72.9022216796875</v>
      </c>
      <c r="F5556" s="21">
        <f t="shared" si="340"/>
        <v>72.507408026780837</v>
      </c>
      <c r="G5556" s="21">
        <f t="shared" si="341"/>
        <v>34.828716278076172</v>
      </c>
      <c r="H5556" s="21">
        <f t="shared" si="342"/>
        <v>34.640095789112003</v>
      </c>
      <c r="I5556" s="21">
        <f t="shared" si="343"/>
        <v>83.9117431640625</v>
      </c>
      <c r="J5556" s="21">
        <f t="shared" si="344"/>
        <v>83.457305684969867</v>
      </c>
    </row>
    <row r="5557" spans="1:10" x14ac:dyDescent="0.3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0.99863648923405357</v>
      </c>
      <c r="E5557" s="21">
        <f t="shared" si="339"/>
        <v>77.820350646972656</v>
      </c>
      <c r="F5557" s="21">
        <f t="shared" si="340"/>
        <v>77.714241761055789</v>
      </c>
      <c r="G5557" s="21">
        <f t="shared" si="341"/>
        <v>35.980384826660163</v>
      </c>
      <c r="H5557" s="21">
        <f t="shared" si="342"/>
        <v>35.931325184586115</v>
      </c>
      <c r="I5557" s="21">
        <f t="shared" si="343"/>
        <v>88.93658447265625</v>
      </c>
      <c r="J5557" s="21">
        <f t="shared" si="344"/>
        <v>88.815318482241281</v>
      </c>
    </row>
    <row r="5558" spans="1:10" x14ac:dyDescent="0.3">
      <c r="A5558" s="3">
        <f t="shared" si="345"/>
        <v>2043</v>
      </c>
      <c r="B5558" s="3">
        <v>6</v>
      </c>
      <c r="C5558" s="4">
        <v>11</v>
      </c>
      <c r="D5558">
        <f t="shared" si="338"/>
        <v>0.99848333251960575</v>
      </c>
      <c r="E5558" s="21">
        <f t="shared" si="339"/>
        <v>77.820350646972656</v>
      </c>
      <c r="F5558" s="21">
        <f t="shared" si="340"/>
        <v>77.702323051833517</v>
      </c>
      <c r="G5558" s="21">
        <f t="shared" si="341"/>
        <v>35.980384826660163</v>
      </c>
      <c r="H5558" s="21">
        <f t="shared" si="342"/>
        <v>35.925814547061499</v>
      </c>
      <c r="I5558" s="21">
        <f t="shared" si="343"/>
        <v>88.93658447265625</v>
      </c>
      <c r="J5558" s="21">
        <f t="shared" si="344"/>
        <v>88.80169724716923</v>
      </c>
    </row>
    <row r="5559" spans="1:10" x14ac:dyDescent="0.3">
      <c r="A5559" s="3">
        <f t="shared" si="345"/>
        <v>2043</v>
      </c>
      <c r="B5559" s="3">
        <v>6</v>
      </c>
      <c r="C5559" s="4">
        <v>12</v>
      </c>
      <c r="D5559">
        <f t="shared" si="338"/>
        <v>0.99831607313639392</v>
      </c>
      <c r="E5559" s="21">
        <f t="shared" si="339"/>
        <v>77.820350646972656</v>
      </c>
      <c r="F5559" s="21">
        <f t="shared" si="340"/>
        <v>77.689306867982978</v>
      </c>
      <c r="G5559" s="21">
        <f t="shared" si="341"/>
        <v>35.980384826660163</v>
      </c>
      <c r="H5559" s="21">
        <f t="shared" si="342"/>
        <v>35.919796490087663</v>
      </c>
      <c r="I5559" s="21">
        <f t="shared" si="343"/>
        <v>88.93658447265625</v>
      </c>
      <c r="J5559" s="21">
        <f t="shared" si="344"/>
        <v>88.786821768905369</v>
      </c>
    </row>
    <row r="5560" spans="1:10" x14ac:dyDescent="0.3">
      <c r="A5560" s="3">
        <f t="shared" si="345"/>
        <v>2043</v>
      </c>
      <c r="B5560" s="3">
        <v>6</v>
      </c>
      <c r="C5560" s="4">
        <v>13</v>
      </c>
      <c r="D5560">
        <f t="shared" si="338"/>
        <v>0.99830831790595131</v>
      </c>
      <c r="E5560" s="21">
        <f t="shared" si="339"/>
        <v>77.820350646972656</v>
      </c>
      <c r="F5560" s="21">
        <f t="shared" si="340"/>
        <v>77.688703353230579</v>
      </c>
      <c r="G5560" s="21">
        <f t="shared" si="341"/>
        <v>35.980384826660163</v>
      </c>
      <c r="H5560" s="21">
        <f t="shared" si="342"/>
        <v>35.919517453911922</v>
      </c>
      <c r="I5560" s="21">
        <f t="shared" si="343"/>
        <v>88.93658447265625</v>
      </c>
      <c r="J5560" s="21">
        <f t="shared" si="344"/>
        <v>88.786132045198002</v>
      </c>
    </row>
    <row r="5561" spans="1:10" x14ac:dyDescent="0.3">
      <c r="A5561" s="3">
        <f t="shared" si="345"/>
        <v>2043</v>
      </c>
      <c r="B5561" s="3">
        <v>6</v>
      </c>
      <c r="C5561" s="4">
        <v>14</v>
      </c>
      <c r="D5561">
        <f t="shared" si="338"/>
        <v>0.9983232717961662</v>
      </c>
      <c r="E5561" s="21">
        <f t="shared" si="339"/>
        <v>77.820350646972656</v>
      </c>
      <c r="F5561" s="21">
        <f t="shared" si="340"/>
        <v>77.689867070210639</v>
      </c>
      <c r="G5561" s="21">
        <f t="shared" si="341"/>
        <v>35.980384826660163</v>
      </c>
      <c r="H5561" s="21">
        <f t="shared" si="342"/>
        <v>35.920055500636508</v>
      </c>
      <c r="I5561" s="21">
        <f t="shared" si="343"/>
        <v>88.93658447265625</v>
      </c>
      <c r="J5561" s="21">
        <f t="shared" si="344"/>
        <v>88.787461993118299</v>
      </c>
    </row>
    <row r="5562" spans="1:10" x14ac:dyDescent="0.3">
      <c r="A5562" s="3">
        <f t="shared" si="345"/>
        <v>2043</v>
      </c>
      <c r="B5562" s="3">
        <v>6</v>
      </c>
      <c r="C5562" s="4">
        <v>15</v>
      </c>
      <c r="D5562">
        <f t="shared" si="338"/>
        <v>0.99845522522157448</v>
      </c>
      <c r="E5562" s="21">
        <f t="shared" si="339"/>
        <v>77.820350646972656</v>
      </c>
      <c r="F5562" s="21">
        <f t="shared" si="340"/>
        <v>77.700135732044984</v>
      </c>
      <c r="G5562" s="21">
        <f t="shared" si="341"/>
        <v>35.980384826660163</v>
      </c>
      <c r="H5562" s="21">
        <f t="shared" si="342"/>
        <v>35.924803235661898</v>
      </c>
      <c r="I5562" s="21">
        <f t="shared" si="343"/>
        <v>88.93658447265625</v>
      </c>
      <c r="J5562" s="21">
        <f t="shared" si="344"/>
        <v>88.799197480083578</v>
      </c>
    </row>
    <row r="5563" spans="1:10" x14ac:dyDescent="0.3">
      <c r="A5563" s="3">
        <f t="shared" si="345"/>
        <v>2043</v>
      </c>
      <c r="B5563" s="3">
        <v>6</v>
      </c>
      <c r="C5563" s="4">
        <v>16</v>
      </c>
      <c r="D5563">
        <f t="shared" si="338"/>
        <v>0.998308930883125</v>
      </c>
      <c r="E5563" s="21">
        <f t="shared" si="339"/>
        <v>77.820350646972656</v>
      </c>
      <c r="F5563" s="21">
        <f t="shared" si="340"/>
        <v>77.688751055329178</v>
      </c>
      <c r="G5563" s="21">
        <f t="shared" si="341"/>
        <v>35.980384826660163</v>
      </c>
      <c r="H5563" s="21">
        <f t="shared" si="342"/>
        <v>35.919539509066517</v>
      </c>
      <c r="I5563" s="21">
        <f t="shared" si="343"/>
        <v>88.93658447265625</v>
      </c>
      <c r="J5563" s="21">
        <f t="shared" si="344"/>
        <v>88.786186561294201</v>
      </c>
    </row>
    <row r="5564" spans="1:10" x14ac:dyDescent="0.3">
      <c r="A5564" s="3">
        <f t="shared" si="345"/>
        <v>2043</v>
      </c>
      <c r="B5564" s="3">
        <v>6</v>
      </c>
      <c r="C5564" s="4">
        <v>17</v>
      </c>
      <c r="D5564">
        <f t="shared" si="338"/>
        <v>0.99541330242025006</v>
      </c>
      <c r="E5564" s="21">
        <f t="shared" si="339"/>
        <v>77.334060668945313</v>
      </c>
      <c r="F5564" s="21">
        <f t="shared" si="340"/>
        <v>76.979352720042826</v>
      </c>
      <c r="G5564" s="21">
        <f t="shared" si="341"/>
        <v>35.76202392578125</v>
      </c>
      <c r="H5564" s="21">
        <f t="shared" si="342"/>
        <v>35.59799433719391</v>
      </c>
      <c r="I5564" s="21">
        <f t="shared" si="343"/>
        <v>88.281997680664063</v>
      </c>
      <c r="J5564" s="21">
        <f t="shared" si="344"/>
        <v>87.877074855566676</v>
      </c>
    </row>
    <row r="5565" spans="1:10" x14ac:dyDescent="0.3">
      <c r="A5565" s="3">
        <f t="shared" si="345"/>
        <v>2043</v>
      </c>
      <c r="B5565" s="3">
        <v>6</v>
      </c>
      <c r="C5565" s="4">
        <v>18</v>
      </c>
      <c r="D5565">
        <f t="shared" si="338"/>
        <v>0.9936068670303484</v>
      </c>
      <c r="E5565" s="21">
        <f t="shared" si="339"/>
        <v>123.3989944458008</v>
      </c>
      <c r="F5565" s="21">
        <f t="shared" si="340"/>
        <v>122.61008826598749</v>
      </c>
      <c r="G5565" s="21">
        <f t="shared" si="341"/>
        <v>65.195625305175781</v>
      </c>
      <c r="H5565" s="21">
        <f t="shared" si="342"/>
        <v>64.778821003560211</v>
      </c>
      <c r="I5565" s="21">
        <f t="shared" si="343"/>
        <v>149.78314208984381</v>
      </c>
      <c r="J5565" s="21">
        <f t="shared" si="344"/>
        <v>148.82555854585121</v>
      </c>
    </row>
    <row r="5566" spans="1:10" x14ac:dyDescent="0.3">
      <c r="A5566" s="3">
        <f t="shared" si="345"/>
        <v>2043</v>
      </c>
      <c r="B5566" s="3">
        <v>6</v>
      </c>
      <c r="C5566" s="4">
        <v>19</v>
      </c>
      <c r="D5566">
        <f t="shared" si="338"/>
        <v>0.98373646717702534</v>
      </c>
      <c r="E5566" s="21">
        <f t="shared" si="339"/>
        <v>123.3989944458008</v>
      </c>
      <c r="F5566" s="21">
        <f t="shared" si="340"/>
        <v>121.39209084930944</v>
      </c>
      <c r="G5566" s="21">
        <f t="shared" si="341"/>
        <v>65.195625305175781</v>
      </c>
      <c r="H5566" s="21">
        <f t="shared" si="342"/>
        <v>64.135314113110695</v>
      </c>
      <c r="I5566" s="21">
        <f t="shared" si="343"/>
        <v>149.78314208984381</v>
      </c>
      <c r="J5566" s="21">
        <f t="shared" si="344"/>
        <v>147.34713904213734</v>
      </c>
    </row>
    <row r="5567" spans="1:10" x14ac:dyDescent="0.3">
      <c r="A5567" s="3">
        <f t="shared" si="345"/>
        <v>2043</v>
      </c>
      <c r="B5567" s="3">
        <v>6</v>
      </c>
      <c r="C5567" s="4">
        <v>20</v>
      </c>
      <c r="D5567">
        <f t="shared" si="338"/>
        <v>0.9837432000909252</v>
      </c>
      <c r="E5567" s="21">
        <f t="shared" si="339"/>
        <v>123.3989944458008</v>
      </c>
      <c r="F5567" s="21">
        <f t="shared" si="340"/>
        <v>121.39292168411438</v>
      </c>
      <c r="G5567" s="21">
        <f t="shared" si="341"/>
        <v>65.195625305175781</v>
      </c>
      <c r="H5567" s="21">
        <f t="shared" si="342"/>
        <v>64.135753069642519</v>
      </c>
      <c r="I5567" s="21">
        <f t="shared" si="343"/>
        <v>149.78314208984381</v>
      </c>
      <c r="J5567" s="21">
        <f t="shared" si="344"/>
        <v>147.34814751913669</v>
      </c>
    </row>
    <row r="5568" spans="1:10" x14ac:dyDescent="0.3">
      <c r="A5568" s="3">
        <f t="shared" si="345"/>
        <v>2043</v>
      </c>
      <c r="B5568" s="3">
        <v>6</v>
      </c>
      <c r="C5568" s="4">
        <v>21</v>
      </c>
      <c r="D5568">
        <f t="shared" si="338"/>
        <v>0.98374353278176629</v>
      </c>
      <c r="E5568" s="21">
        <f t="shared" si="339"/>
        <v>123.3989944458008</v>
      </c>
      <c r="F5568" s="21">
        <f t="shared" si="340"/>
        <v>121.39296273782963</v>
      </c>
      <c r="G5568" s="21">
        <f t="shared" si="341"/>
        <v>65.195625305175781</v>
      </c>
      <c r="H5568" s="21">
        <f t="shared" si="342"/>
        <v>64.135774759629939</v>
      </c>
      <c r="I5568" s="21">
        <f t="shared" si="343"/>
        <v>149.78314208984381</v>
      </c>
      <c r="J5568" s="21">
        <f t="shared" si="344"/>
        <v>147.34819735061623</v>
      </c>
    </row>
    <row r="5569" spans="1:10" x14ac:dyDescent="0.3">
      <c r="A5569" s="3">
        <f t="shared" si="345"/>
        <v>2043</v>
      </c>
      <c r="B5569" s="3">
        <v>6</v>
      </c>
      <c r="C5569" s="4">
        <v>22</v>
      </c>
      <c r="D5569">
        <f t="shared" si="338"/>
        <v>0.98374469421907906</v>
      </c>
      <c r="E5569" s="21">
        <f t="shared" si="339"/>
        <v>123.3989944458008</v>
      </c>
      <c r="F5569" s="21">
        <f t="shared" si="340"/>
        <v>121.39310605802613</v>
      </c>
      <c r="G5569" s="21">
        <f t="shared" si="341"/>
        <v>65.195625305175781</v>
      </c>
      <c r="H5569" s="21">
        <f t="shared" si="342"/>
        <v>64.135850480261809</v>
      </c>
      <c r="I5569" s="21">
        <f t="shared" si="343"/>
        <v>149.78314208984381</v>
      </c>
      <c r="J5569" s="21">
        <f t="shared" si="344"/>
        <v>147.34837131434628</v>
      </c>
    </row>
    <row r="5570" spans="1:10" x14ac:dyDescent="0.3">
      <c r="A5570" s="3">
        <f t="shared" si="345"/>
        <v>2043</v>
      </c>
      <c r="B5570" s="3">
        <v>6</v>
      </c>
      <c r="C5570" s="4">
        <v>23</v>
      </c>
      <c r="D5570">
        <f t="shared" si="338"/>
        <v>0.98373827280812853</v>
      </c>
      <c r="E5570" s="21">
        <f t="shared" si="339"/>
        <v>123.32960510253911</v>
      </c>
      <c r="F5570" s="21">
        <f t="shared" si="340"/>
        <v>121.32405270968037</v>
      </c>
      <c r="G5570" s="21">
        <f t="shared" si="341"/>
        <v>65.165298461914063</v>
      </c>
      <c r="H5570" s="21">
        <f t="shared" si="342"/>
        <v>64.105598155949536</v>
      </c>
      <c r="I5570" s="21">
        <f t="shared" si="343"/>
        <v>149.71434020996091</v>
      </c>
      <c r="J5570" s="21">
        <f t="shared" si="344"/>
        <v>147.27972645275548</v>
      </c>
    </row>
    <row r="5571" spans="1:10" x14ac:dyDescent="0.3">
      <c r="A5571" s="3">
        <f t="shared" si="345"/>
        <v>2043</v>
      </c>
      <c r="B5571" s="3">
        <v>7</v>
      </c>
      <c r="C5571" s="4">
        <v>0</v>
      </c>
      <c r="D5571">
        <f t="shared" si="338"/>
        <v>0.97215310411591793</v>
      </c>
      <c r="E5571" s="21">
        <f t="shared" si="339"/>
        <v>130.24351501464841</v>
      </c>
      <c r="F5571" s="21">
        <f t="shared" si="340"/>
        <v>126.61663741245862</v>
      </c>
      <c r="G5571" s="21">
        <f t="shared" si="341"/>
        <v>71.732185363769531</v>
      </c>
      <c r="H5571" s="21">
        <f t="shared" si="342"/>
        <v>69.734666666406966</v>
      </c>
      <c r="I5571" s="21">
        <f t="shared" si="343"/>
        <v>165.7389221191406</v>
      </c>
      <c r="J5571" s="21">
        <f t="shared" si="344"/>
        <v>161.12360761094891</v>
      </c>
    </row>
    <row r="5572" spans="1:10" x14ac:dyDescent="0.3">
      <c r="A5572" s="3">
        <f t="shared" si="345"/>
        <v>2043</v>
      </c>
      <c r="B5572" s="3">
        <v>7</v>
      </c>
      <c r="C5572" s="4">
        <v>1</v>
      </c>
      <c r="D5572">
        <f t="shared" si="338"/>
        <v>0.98147457213747813</v>
      </c>
      <c r="E5572" s="21">
        <f t="shared" si="339"/>
        <v>128.36582946777341</v>
      </c>
      <c r="F5572" s="21">
        <f t="shared" si="340"/>
        <v>125.98779755395539</v>
      </c>
      <c r="G5572" s="21">
        <f t="shared" si="341"/>
        <v>70.30194091796875</v>
      </c>
      <c r="H5572" s="21">
        <f t="shared" si="342"/>
        <v>68.999567382897652</v>
      </c>
      <c r="I5572" s="21">
        <f t="shared" si="343"/>
        <v>162.60368347167969</v>
      </c>
      <c r="J5572" s="21">
        <f t="shared" si="344"/>
        <v>159.59138066334475</v>
      </c>
    </row>
    <row r="5573" spans="1:10" x14ac:dyDescent="0.3">
      <c r="A5573" s="3">
        <f t="shared" si="345"/>
        <v>2043</v>
      </c>
      <c r="B5573" s="3">
        <v>7</v>
      </c>
      <c r="C5573" s="4">
        <v>2</v>
      </c>
      <c r="D5573">
        <f t="shared" si="338"/>
        <v>0.98150143910558707</v>
      </c>
      <c r="E5573" s="21">
        <f t="shared" si="339"/>
        <v>128.36582946777341</v>
      </c>
      <c r="F5573" s="21">
        <f t="shared" si="340"/>
        <v>125.99124635460198</v>
      </c>
      <c r="G5573" s="21">
        <f t="shared" si="341"/>
        <v>70.30194091796875</v>
      </c>
      <c r="H5573" s="21">
        <f t="shared" si="342"/>
        <v>69.001456182902288</v>
      </c>
      <c r="I5573" s="21">
        <f t="shared" si="343"/>
        <v>162.60368347167969</v>
      </c>
      <c r="J5573" s="21">
        <f t="shared" si="344"/>
        <v>159.59574933132296</v>
      </c>
    </row>
    <row r="5574" spans="1:10" x14ac:dyDescent="0.3">
      <c r="A5574" s="3">
        <f t="shared" si="345"/>
        <v>2043</v>
      </c>
      <c r="B5574" s="3">
        <v>7</v>
      </c>
      <c r="C5574" s="4">
        <v>3</v>
      </c>
      <c r="D5574">
        <f t="shared" si="338"/>
        <v>0.98240756547588604</v>
      </c>
      <c r="E5574" s="21">
        <f t="shared" si="339"/>
        <v>128.36582946777341</v>
      </c>
      <c r="F5574" s="21">
        <f t="shared" si="340"/>
        <v>126.10756201772803</v>
      </c>
      <c r="G5574" s="21">
        <f t="shared" si="341"/>
        <v>70.30194091796875</v>
      </c>
      <c r="H5574" s="21">
        <f t="shared" si="342"/>
        <v>69.065158625451261</v>
      </c>
      <c r="I5574" s="21">
        <f t="shared" si="343"/>
        <v>162.60368347167969</v>
      </c>
      <c r="J5574" s="21">
        <f t="shared" si="344"/>
        <v>159.74308881682441</v>
      </c>
    </row>
    <row r="5575" spans="1:10" x14ac:dyDescent="0.3">
      <c r="A5575" s="3">
        <f t="shared" si="345"/>
        <v>2043</v>
      </c>
      <c r="B5575" s="3">
        <v>7</v>
      </c>
      <c r="C5575" s="4">
        <v>4</v>
      </c>
      <c r="D5575">
        <f t="shared" si="338"/>
        <v>0.98241779669852403</v>
      </c>
      <c r="E5575" s="21">
        <f t="shared" si="339"/>
        <v>128.36582946777341</v>
      </c>
      <c r="F5575" s="21">
        <f t="shared" si="340"/>
        <v>126.10887535710842</v>
      </c>
      <c r="G5575" s="21">
        <f t="shared" si="341"/>
        <v>70.30194091796875</v>
      </c>
      <c r="H5575" s="21">
        <f t="shared" si="342"/>
        <v>69.065877900260674</v>
      </c>
      <c r="I5575" s="21">
        <f t="shared" si="343"/>
        <v>162.60368347167969</v>
      </c>
      <c r="J5575" s="21">
        <f t="shared" si="344"/>
        <v>159.74475245131177</v>
      </c>
    </row>
    <row r="5576" spans="1:10" x14ac:dyDescent="0.3">
      <c r="A5576" s="3">
        <f t="shared" si="345"/>
        <v>2043</v>
      </c>
      <c r="B5576" s="3">
        <v>7</v>
      </c>
      <c r="C5576" s="4">
        <v>5</v>
      </c>
      <c r="D5576">
        <f t="shared" si="338"/>
        <v>0.98240986552507581</v>
      </c>
      <c r="E5576" s="21">
        <f t="shared" si="339"/>
        <v>128.36582946777341</v>
      </c>
      <c r="F5576" s="21">
        <f t="shared" si="340"/>
        <v>126.10785726545009</v>
      </c>
      <c r="G5576" s="21">
        <f t="shared" si="341"/>
        <v>70.30194091796875</v>
      </c>
      <c r="H5576" s="21">
        <f t="shared" si="342"/>
        <v>69.065320323373498</v>
      </c>
      <c r="I5576" s="21">
        <f t="shared" si="343"/>
        <v>162.60368347167969</v>
      </c>
      <c r="J5576" s="21">
        <f t="shared" si="344"/>
        <v>159.74346281329483</v>
      </c>
    </row>
    <row r="5577" spans="1:10" x14ac:dyDescent="0.3">
      <c r="A5577" s="3">
        <f t="shared" si="345"/>
        <v>2043</v>
      </c>
      <c r="B5577" s="3">
        <v>7</v>
      </c>
      <c r="C5577" s="4">
        <v>6</v>
      </c>
      <c r="D5577">
        <f t="shared" si="338"/>
        <v>0.98241666885225121</v>
      </c>
      <c r="E5577" s="21">
        <f t="shared" si="339"/>
        <v>128.36582946777341</v>
      </c>
      <c r="F5577" s="21">
        <f t="shared" si="340"/>
        <v>126.1087305801861</v>
      </c>
      <c r="G5577" s="21">
        <f t="shared" si="341"/>
        <v>70.30194091796875</v>
      </c>
      <c r="H5577" s="21">
        <f t="shared" si="342"/>
        <v>69.065798610478637</v>
      </c>
      <c r="I5577" s="21">
        <f t="shared" si="343"/>
        <v>162.60368347167969</v>
      </c>
      <c r="J5577" s="21">
        <f t="shared" si="344"/>
        <v>159.74456905935341</v>
      </c>
    </row>
    <row r="5578" spans="1:10" x14ac:dyDescent="0.3">
      <c r="A5578" s="3">
        <f t="shared" si="345"/>
        <v>2043</v>
      </c>
      <c r="B5578" s="3">
        <v>7</v>
      </c>
      <c r="C5578" s="4">
        <v>7</v>
      </c>
      <c r="D5578">
        <f t="shared" si="338"/>
        <v>0.98242401186184458</v>
      </c>
      <c r="E5578" s="21">
        <f t="shared" si="339"/>
        <v>132.74711608886719</v>
      </c>
      <c r="F5578" s="21">
        <f t="shared" si="340"/>
        <v>130.41395435111491</v>
      </c>
      <c r="G5578" s="21">
        <f t="shared" si="341"/>
        <v>73.639152526855469</v>
      </c>
      <c r="H5578" s="21">
        <f t="shared" si="342"/>
        <v>72.344871655539635</v>
      </c>
      <c r="I5578" s="21">
        <f t="shared" si="343"/>
        <v>169.91926574707031</v>
      </c>
      <c r="J5578" s="21">
        <f t="shared" si="344"/>
        <v>166.93276674785574</v>
      </c>
    </row>
    <row r="5579" spans="1:10" x14ac:dyDescent="0.3">
      <c r="A5579" s="3">
        <f t="shared" si="345"/>
        <v>2043</v>
      </c>
      <c r="B5579" s="3">
        <v>7</v>
      </c>
      <c r="C5579" s="4">
        <v>8</v>
      </c>
      <c r="D5579">
        <f t="shared" si="338"/>
        <v>0.98239657481583853</v>
      </c>
      <c r="E5579" s="21">
        <f t="shared" si="339"/>
        <v>68.580772399902344</v>
      </c>
      <c r="F5579" s="21">
        <f t="shared" si="340"/>
        <v>67.373515903888659</v>
      </c>
      <c r="G5579" s="21">
        <f t="shared" si="341"/>
        <v>33.226810455322273</v>
      </c>
      <c r="H5579" s="21">
        <f t="shared" si="342"/>
        <v>32.641904783363692</v>
      </c>
      <c r="I5579" s="21">
        <f t="shared" si="343"/>
        <v>79.439857482910156</v>
      </c>
      <c r="J5579" s="21">
        <f t="shared" si="344"/>
        <v>78.041443895069293</v>
      </c>
    </row>
    <row r="5580" spans="1:10" x14ac:dyDescent="0.3">
      <c r="A5580" s="3">
        <f t="shared" si="345"/>
        <v>2043</v>
      </c>
      <c r="B5580" s="3">
        <v>7</v>
      </c>
      <c r="C5580" s="4">
        <v>9</v>
      </c>
      <c r="D5580">
        <f t="shared" si="338"/>
        <v>0.99236561320813921</v>
      </c>
      <c r="E5580" s="21">
        <f t="shared" si="339"/>
        <v>74.881584167480469</v>
      </c>
      <c r="F5580" s="21">
        <f t="shared" si="340"/>
        <v>74.309909190358638</v>
      </c>
      <c r="G5580" s="21">
        <f t="shared" si="341"/>
        <v>36.152824401855469</v>
      </c>
      <c r="H5580" s="21">
        <f t="shared" si="342"/>
        <v>35.876819756753484</v>
      </c>
      <c r="I5580" s="21">
        <f t="shared" si="343"/>
        <v>86.942344665527344</v>
      </c>
      <c r="J5580" s="21">
        <f t="shared" si="344"/>
        <v>86.278593177759433</v>
      </c>
    </row>
    <row r="5581" spans="1:10" x14ac:dyDescent="0.3">
      <c r="A5581" s="3">
        <f t="shared" si="345"/>
        <v>2043</v>
      </c>
      <c r="B5581" s="3">
        <v>7</v>
      </c>
      <c r="C5581" s="4">
        <v>10</v>
      </c>
      <c r="D5581">
        <f t="shared" si="338"/>
        <v>0.99456061450417721</v>
      </c>
      <c r="E5581" s="21">
        <f t="shared" si="339"/>
        <v>82.020599365234375</v>
      </c>
      <c r="F5581" s="21">
        <f t="shared" si="340"/>
        <v>81.57445770668842</v>
      </c>
      <c r="G5581" s="21">
        <f t="shared" si="341"/>
        <v>38.503860473632813</v>
      </c>
      <c r="H5581" s="21">
        <f t="shared" si="342"/>
        <v>38.294423133439352</v>
      </c>
      <c r="I5581" s="21">
        <f t="shared" si="343"/>
        <v>95.372749328613281</v>
      </c>
      <c r="J5581" s="21">
        <f t="shared" si="344"/>
        <v>94.853980179218482</v>
      </c>
    </row>
    <row r="5582" spans="1:10" x14ac:dyDescent="0.3">
      <c r="A5582" s="3">
        <f t="shared" si="345"/>
        <v>2043</v>
      </c>
      <c r="B5582" s="3">
        <v>7</v>
      </c>
      <c r="C5582" s="4">
        <v>11</v>
      </c>
      <c r="D5582">
        <f t="shared" si="338"/>
        <v>0.99448603069066466</v>
      </c>
      <c r="E5582" s="21">
        <f t="shared" si="339"/>
        <v>82.020599365234375</v>
      </c>
      <c r="F5582" s="21">
        <f t="shared" si="340"/>
        <v>81.568340297601182</v>
      </c>
      <c r="G5582" s="21">
        <f t="shared" si="341"/>
        <v>38.503860473632813</v>
      </c>
      <c r="H5582" s="21">
        <f t="shared" si="342"/>
        <v>38.291551368690271</v>
      </c>
      <c r="I5582" s="21">
        <f t="shared" si="343"/>
        <v>95.372749328613281</v>
      </c>
      <c r="J5582" s="21">
        <f t="shared" si="344"/>
        <v>94.846866915868375</v>
      </c>
    </row>
    <row r="5583" spans="1:10" x14ac:dyDescent="0.3">
      <c r="A5583" s="3">
        <f t="shared" si="345"/>
        <v>2043</v>
      </c>
      <c r="B5583" s="3">
        <v>7</v>
      </c>
      <c r="C5583" s="4">
        <v>12</v>
      </c>
      <c r="D5583">
        <f t="shared" si="338"/>
        <v>0.99460454827313127</v>
      </c>
      <c r="E5583" s="21">
        <f t="shared" si="339"/>
        <v>82.020599365234375</v>
      </c>
      <c r="F5583" s="21">
        <f t="shared" si="340"/>
        <v>81.57806118075041</v>
      </c>
      <c r="G5583" s="21">
        <f t="shared" si="341"/>
        <v>38.503860473632813</v>
      </c>
      <c r="H5583" s="21">
        <f t="shared" si="342"/>
        <v>38.29611475314924</v>
      </c>
      <c r="I5583" s="21">
        <f t="shared" si="343"/>
        <v>95.372749328613281</v>
      </c>
      <c r="J5583" s="21">
        <f t="shared" si="344"/>
        <v>94.858170263551997</v>
      </c>
    </row>
    <row r="5584" spans="1:10" x14ac:dyDescent="0.3">
      <c r="A5584" s="3">
        <f t="shared" si="345"/>
        <v>2043</v>
      </c>
      <c r="B5584" s="3">
        <v>7</v>
      </c>
      <c r="C5584" s="4">
        <v>13</v>
      </c>
      <c r="D5584">
        <f t="shared" si="338"/>
        <v>0.994941932928608</v>
      </c>
      <c r="E5584" s="21">
        <f t="shared" si="339"/>
        <v>82.020599365234375</v>
      </c>
      <c r="F5584" s="21">
        <f t="shared" si="340"/>
        <v>81.605733672409244</v>
      </c>
      <c r="G5584" s="21">
        <f t="shared" si="341"/>
        <v>38.503860473632813</v>
      </c>
      <c r="H5584" s="21">
        <f t="shared" si="342"/>
        <v>38.309105364849657</v>
      </c>
      <c r="I5584" s="21">
        <f t="shared" si="343"/>
        <v>95.372749328613281</v>
      </c>
      <c r="J5584" s="21">
        <f t="shared" si="344"/>
        <v>94.890347565726103</v>
      </c>
    </row>
    <row r="5585" spans="1:10" x14ac:dyDescent="0.3">
      <c r="A5585" s="3">
        <f t="shared" si="345"/>
        <v>2043</v>
      </c>
      <c r="B5585" s="3">
        <v>7</v>
      </c>
      <c r="C5585" s="4">
        <v>14</v>
      </c>
      <c r="D5585">
        <f t="shared" si="338"/>
        <v>0.99473137255356747</v>
      </c>
      <c r="E5585" s="21">
        <f t="shared" si="339"/>
        <v>82.020599365234375</v>
      </c>
      <c r="F5585" s="21">
        <f t="shared" si="340"/>
        <v>81.588463384245856</v>
      </c>
      <c r="G5585" s="21">
        <f t="shared" si="341"/>
        <v>38.503860473632813</v>
      </c>
      <c r="H5585" s="21">
        <f t="shared" si="342"/>
        <v>38.300997977547823</v>
      </c>
      <c r="I5585" s="21">
        <f t="shared" si="343"/>
        <v>95.372749328613281</v>
      </c>
      <c r="J5585" s="21">
        <f t="shared" si="344"/>
        <v>94.870265843858817</v>
      </c>
    </row>
    <row r="5586" spans="1:10" x14ac:dyDescent="0.3">
      <c r="A5586" s="3">
        <f t="shared" si="345"/>
        <v>2043</v>
      </c>
      <c r="B5586" s="3">
        <v>7</v>
      </c>
      <c r="C5586" s="4">
        <v>15</v>
      </c>
      <c r="D5586">
        <f t="shared" si="338"/>
        <v>0.99475331614114304</v>
      </c>
      <c r="E5586" s="21">
        <f t="shared" si="339"/>
        <v>82.020599365234375</v>
      </c>
      <c r="F5586" s="21">
        <f t="shared" si="340"/>
        <v>81.590263210451027</v>
      </c>
      <c r="G5586" s="21">
        <f t="shared" si="341"/>
        <v>38.503860473632813</v>
      </c>
      <c r="H5586" s="21">
        <f t="shared" si="342"/>
        <v>38.301842890382126</v>
      </c>
      <c r="I5586" s="21">
        <f t="shared" si="343"/>
        <v>95.372749328613281</v>
      </c>
      <c r="J5586" s="21">
        <f t="shared" si="344"/>
        <v>94.87235866413603</v>
      </c>
    </row>
    <row r="5587" spans="1:10" x14ac:dyDescent="0.3">
      <c r="A5587" s="3">
        <f t="shared" si="345"/>
        <v>2043</v>
      </c>
      <c r="B5587" s="3">
        <v>7</v>
      </c>
      <c r="C5587" s="4">
        <v>16</v>
      </c>
      <c r="D5587">
        <f t="shared" si="338"/>
        <v>0.99485075840542991</v>
      </c>
      <c r="E5587" s="21">
        <f t="shared" si="339"/>
        <v>74.881584167480469</v>
      </c>
      <c r="F5587" s="21">
        <f t="shared" si="340"/>
        <v>74.496000799617974</v>
      </c>
      <c r="G5587" s="21">
        <f t="shared" si="341"/>
        <v>36.152824401855469</v>
      </c>
      <c r="H5587" s="21">
        <f t="shared" si="342"/>
        <v>35.966664774684247</v>
      </c>
      <c r="I5587" s="21">
        <f t="shared" si="343"/>
        <v>86.942344665527344</v>
      </c>
      <c r="J5587" s="21">
        <f t="shared" si="344"/>
        <v>86.494657528046162</v>
      </c>
    </row>
    <row r="5588" spans="1:10" x14ac:dyDescent="0.3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0.99238995506384009</v>
      </c>
      <c r="E5588" s="21">
        <f t="shared" ref="E5588:E5651" si="347">$E5300</f>
        <v>77.590888977050781</v>
      </c>
      <c r="F5588" s="21">
        <f t="shared" ref="F5588:F5651" si="348">$F5300</f>
        <v>77.000418825298837</v>
      </c>
      <c r="G5588" s="21">
        <f t="shared" ref="G5588:G5651" si="349">$G5300</f>
        <v>36.882957458496087</v>
      </c>
      <c r="H5588" s="21">
        <f t="shared" ref="H5588:H5651" si="350">$H5300</f>
        <v>36.602276494858458</v>
      </c>
      <c r="I5588" s="21">
        <f t="shared" ref="I5588:I5651" si="351">$I5300</f>
        <v>90.129951477050781</v>
      </c>
      <c r="J5588" s="21">
        <f t="shared" ref="J5588:J5651" si="352">$J5300</f>
        <v>89.444058496216513</v>
      </c>
    </row>
    <row r="5589" spans="1:10" x14ac:dyDescent="0.3">
      <c r="A5589" s="3">
        <f t="shared" si="345"/>
        <v>2043</v>
      </c>
      <c r="B5589" s="3">
        <v>7</v>
      </c>
      <c r="C5589" s="4">
        <v>18</v>
      </c>
      <c r="D5589">
        <f t="shared" si="346"/>
        <v>0.99012259330232621</v>
      </c>
      <c r="E5589" s="21">
        <f t="shared" si="347"/>
        <v>134.83343505859381</v>
      </c>
      <c r="F5589" s="21">
        <f t="shared" si="348"/>
        <v>133.5016303840757</v>
      </c>
      <c r="G5589" s="21">
        <f t="shared" si="349"/>
        <v>75.228286743164063</v>
      </c>
      <c r="H5589" s="21">
        <f t="shared" si="350"/>
        <v>74.485226359832609</v>
      </c>
      <c r="I5589" s="21">
        <f t="shared" si="351"/>
        <v>173.40293884277341</v>
      </c>
      <c r="J5589" s="21">
        <f t="shared" si="352"/>
        <v>171.69016749325149</v>
      </c>
    </row>
    <row r="5590" spans="1:10" x14ac:dyDescent="0.3">
      <c r="A5590" s="3">
        <f t="shared" si="345"/>
        <v>2043</v>
      </c>
      <c r="B5590" s="3">
        <v>7</v>
      </c>
      <c r="C5590" s="4">
        <v>19</v>
      </c>
      <c r="D5590">
        <f t="shared" si="346"/>
        <v>0.97226776849482821</v>
      </c>
      <c r="E5590" s="21">
        <f t="shared" si="347"/>
        <v>134.83343505859381</v>
      </c>
      <c r="F5590" s="21">
        <f t="shared" si="348"/>
        <v>131.09420302291133</v>
      </c>
      <c r="G5590" s="21">
        <f t="shared" si="349"/>
        <v>75.228286743164063</v>
      </c>
      <c r="H5590" s="21">
        <f t="shared" si="350"/>
        <v>73.142038479465185</v>
      </c>
      <c r="I5590" s="21">
        <f t="shared" si="351"/>
        <v>173.40293884277341</v>
      </c>
      <c r="J5590" s="21">
        <f t="shared" si="352"/>
        <v>168.59408839910847</v>
      </c>
    </row>
    <row r="5591" spans="1:10" x14ac:dyDescent="0.3">
      <c r="A5591" s="3">
        <f t="shared" si="345"/>
        <v>2043</v>
      </c>
      <c r="B5591" s="3">
        <v>7</v>
      </c>
      <c r="C5591" s="4">
        <v>20</v>
      </c>
      <c r="D5591">
        <f t="shared" si="346"/>
        <v>0.97226046669526789</v>
      </c>
      <c r="E5591" s="21">
        <f t="shared" si="347"/>
        <v>134.83343505859381</v>
      </c>
      <c r="F5591" s="21">
        <f t="shared" si="348"/>
        <v>131.09321849619451</v>
      </c>
      <c r="G5591" s="21">
        <f t="shared" si="349"/>
        <v>75.228286743164063</v>
      </c>
      <c r="H5591" s="21">
        <f t="shared" si="350"/>
        <v>73.141489177594124</v>
      </c>
      <c r="I5591" s="21">
        <f t="shared" si="351"/>
        <v>173.40293884277341</v>
      </c>
      <c r="J5591" s="21">
        <f t="shared" si="352"/>
        <v>168.59282224560587</v>
      </c>
    </row>
    <row r="5592" spans="1:10" x14ac:dyDescent="0.3">
      <c r="A5592" s="3">
        <f t="shared" si="345"/>
        <v>2043</v>
      </c>
      <c r="B5592" s="3">
        <v>7</v>
      </c>
      <c r="C5592" s="4">
        <v>21</v>
      </c>
      <c r="D5592">
        <f t="shared" si="346"/>
        <v>0.97226822408958058</v>
      </c>
      <c r="E5592" s="21">
        <f t="shared" si="347"/>
        <v>134.83343505859381</v>
      </c>
      <c r="F5592" s="21">
        <f t="shared" si="348"/>
        <v>131.09426445231679</v>
      </c>
      <c r="G5592" s="21">
        <f t="shared" si="349"/>
        <v>75.228286743164063</v>
      </c>
      <c r="H5592" s="21">
        <f t="shared" si="350"/>
        <v>73.142072753077855</v>
      </c>
      <c r="I5592" s="21">
        <f t="shared" si="351"/>
        <v>173.40293884277341</v>
      </c>
      <c r="J5592" s="21">
        <f t="shared" si="352"/>
        <v>168.59416740057745</v>
      </c>
    </row>
    <row r="5593" spans="1:10" x14ac:dyDescent="0.3">
      <c r="A5593" s="3">
        <f t="shared" si="345"/>
        <v>2043</v>
      </c>
      <c r="B5593" s="3">
        <v>7</v>
      </c>
      <c r="C5593" s="4">
        <v>22</v>
      </c>
      <c r="D5593">
        <f t="shared" si="346"/>
        <v>0.97226204934585092</v>
      </c>
      <c r="E5593" s="21">
        <f t="shared" si="347"/>
        <v>134.83343505859381</v>
      </c>
      <c r="F5593" s="21">
        <f t="shared" si="348"/>
        <v>131.09343189040911</v>
      </c>
      <c r="G5593" s="21">
        <f t="shared" si="349"/>
        <v>75.228286743164063</v>
      </c>
      <c r="H5593" s="21">
        <f t="shared" si="350"/>
        <v>73.141608237686</v>
      </c>
      <c r="I5593" s="21">
        <f t="shared" si="351"/>
        <v>173.40293884277341</v>
      </c>
      <c r="J5593" s="21">
        <f t="shared" si="352"/>
        <v>168.59309668186813</v>
      </c>
    </row>
    <row r="5594" spans="1:10" x14ac:dyDescent="0.3">
      <c r="A5594" s="3">
        <f t="shared" si="345"/>
        <v>2043</v>
      </c>
      <c r="B5594" s="3">
        <v>7</v>
      </c>
      <c r="C5594" s="4">
        <v>23</v>
      </c>
      <c r="D5594">
        <f t="shared" si="346"/>
        <v>0.97226287843498838</v>
      </c>
      <c r="E5594" s="21">
        <f t="shared" si="347"/>
        <v>134.83343505859381</v>
      </c>
      <c r="F5594" s="21">
        <f t="shared" si="348"/>
        <v>131.09354367934549</v>
      </c>
      <c r="G5594" s="21">
        <f t="shared" si="349"/>
        <v>75.228286743164063</v>
      </c>
      <c r="H5594" s="21">
        <f t="shared" si="350"/>
        <v>73.141670608641363</v>
      </c>
      <c r="I5594" s="21">
        <f t="shared" si="351"/>
        <v>173.40293884277341</v>
      </c>
      <c r="J5594" s="21">
        <f t="shared" si="352"/>
        <v>168.59324044836112</v>
      </c>
    </row>
    <row r="5595" spans="1:10" x14ac:dyDescent="0.3">
      <c r="A5595" s="3">
        <f t="shared" si="345"/>
        <v>2043</v>
      </c>
      <c r="B5595" s="3">
        <v>8</v>
      </c>
      <c r="C5595" s="4">
        <v>0</v>
      </c>
      <c r="D5595">
        <f t="shared" si="346"/>
        <v>0.97348901599577675</v>
      </c>
      <c r="E5595" s="21">
        <f t="shared" si="347"/>
        <v>108.3482360839844</v>
      </c>
      <c r="F5595" s="21">
        <f t="shared" si="348"/>
        <v>105.47581773027609</v>
      </c>
      <c r="G5595" s="21">
        <f t="shared" si="349"/>
        <v>52.687446594238281</v>
      </c>
      <c r="H5595" s="21">
        <f t="shared" si="350"/>
        <v>51.290650540355067</v>
      </c>
      <c r="I5595" s="21">
        <f t="shared" si="351"/>
        <v>129.78138732910159</v>
      </c>
      <c r="J5595" s="21">
        <f t="shared" si="352"/>
        <v>126.34075504557387</v>
      </c>
    </row>
    <row r="5596" spans="1:10" x14ac:dyDescent="0.3">
      <c r="A5596" s="3">
        <f t="shared" si="345"/>
        <v>2043</v>
      </c>
      <c r="B5596" s="3">
        <v>8</v>
      </c>
      <c r="C5596" s="4">
        <v>1</v>
      </c>
      <c r="D5596">
        <f t="shared" si="346"/>
        <v>0.98205654718112467</v>
      </c>
      <c r="E5596" s="21">
        <f t="shared" si="347"/>
        <v>109.2380676269531</v>
      </c>
      <c r="F5596" s="21">
        <f t="shared" si="348"/>
        <v>107.27795951446375</v>
      </c>
      <c r="G5596" s="21">
        <f t="shared" si="349"/>
        <v>53.148532867431641</v>
      </c>
      <c r="H5596" s="21">
        <f t="shared" si="350"/>
        <v>52.194864675532436</v>
      </c>
      <c r="I5596" s="21">
        <f t="shared" si="351"/>
        <v>131.36241149902341</v>
      </c>
      <c r="J5596" s="21">
        <f t="shared" si="352"/>
        <v>129.00531626611701</v>
      </c>
    </row>
    <row r="5597" spans="1:10" x14ac:dyDescent="0.3">
      <c r="A5597" s="3">
        <f t="shared" si="345"/>
        <v>2043</v>
      </c>
      <c r="B5597" s="3">
        <v>8</v>
      </c>
      <c r="C5597" s="4">
        <v>2</v>
      </c>
      <c r="D5597">
        <f t="shared" si="346"/>
        <v>0.98207417314804712</v>
      </c>
      <c r="E5597" s="21">
        <f t="shared" si="347"/>
        <v>109.2380676269531</v>
      </c>
      <c r="F5597" s="21">
        <f t="shared" si="348"/>
        <v>107.27988494103042</v>
      </c>
      <c r="G5597" s="21">
        <f t="shared" si="349"/>
        <v>53.148532867431641</v>
      </c>
      <c r="H5597" s="21">
        <f t="shared" si="350"/>
        <v>52.195801469814732</v>
      </c>
      <c r="I5597" s="21">
        <f t="shared" si="351"/>
        <v>131.36241149902341</v>
      </c>
      <c r="J5597" s="21">
        <f t="shared" si="352"/>
        <v>129.00763165563694</v>
      </c>
    </row>
    <row r="5598" spans="1:10" x14ac:dyDescent="0.3">
      <c r="A5598" s="3">
        <f t="shared" si="345"/>
        <v>2043</v>
      </c>
      <c r="B5598" s="3">
        <v>8</v>
      </c>
      <c r="C5598" s="4">
        <v>3</v>
      </c>
      <c r="D5598">
        <f t="shared" si="346"/>
        <v>0.9829966758870573</v>
      </c>
      <c r="E5598" s="21">
        <f t="shared" si="347"/>
        <v>109.2380676269531</v>
      </c>
      <c r="F5598" s="21">
        <f t="shared" si="348"/>
        <v>107.38065735762046</v>
      </c>
      <c r="G5598" s="21">
        <f t="shared" si="349"/>
        <v>53.148532867431641</v>
      </c>
      <c r="H5598" s="21">
        <f t="shared" si="350"/>
        <v>52.244831136959313</v>
      </c>
      <c r="I5598" s="21">
        <f t="shared" si="351"/>
        <v>131.36241149902341</v>
      </c>
      <c r="J5598" s="21">
        <f t="shared" si="352"/>
        <v>129.12881384004777</v>
      </c>
    </row>
    <row r="5599" spans="1:10" x14ac:dyDescent="0.3">
      <c r="A5599" s="3">
        <f t="shared" si="345"/>
        <v>2043</v>
      </c>
      <c r="B5599" s="3">
        <v>8</v>
      </c>
      <c r="C5599" s="4">
        <v>4</v>
      </c>
      <c r="D5599">
        <f t="shared" si="346"/>
        <v>0.98299632851254581</v>
      </c>
      <c r="E5599" s="21">
        <f t="shared" si="347"/>
        <v>109.2380676269531</v>
      </c>
      <c r="F5599" s="21">
        <f t="shared" si="348"/>
        <v>107.38061941110008</v>
      </c>
      <c r="G5599" s="21">
        <f t="shared" si="349"/>
        <v>53.148532867431641</v>
      </c>
      <c r="H5599" s="21">
        <f t="shared" si="350"/>
        <v>52.244812674513675</v>
      </c>
      <c r="I5599" s="21">
        <f t="shared" si="351"/>
        <v>131.36241149902341</v>
      </c>
      <c r="J5599" s="21">
        <f t="shared" si="352"/>
        <v>129.12876820809424</v>
      </c>
    </row>
    <row r="5600" spans="1:10" x14ac:dyDescent="0.3">
      <c r="A5600" s="3">
        <f t="shared" si="345"/>
        <v>2043</v>
      </c>
      <c r="B5600" s="3">
        <v>8</v>
      </c>
      <c r="C5600" s="4">
        <v>5</v>
      </c>
      <c r="D5600">
        <f t="shared" si="346"/>
        <v>0.98299521908756682</v>
      </c>
      <c r="E5600" s="21">
        <f t="shared" si="347"/>
        <v>109.2380676269531</v>
      </c>
      <c r="F5600" s="21">
        <f t="shared" si="348"/>
        <v>107.3804982196592</v>
      </c>
      <c r="G5600" s="21">
        <f t="shared" si="349"/>
        <v>53.148532867431641</v>
      </c>
      <c r="H5600" s="21">
        <f t="shared" si="350"/>
        <v>52.24475371020371</v>
      </c>
      <c r="I5600" s="21">
        <f t="shared" si="351"/>
        <v>131.36241149902341</v>
      </c>
      <c r="J5600" s="21">
        <f t="shared" si="352"/>
        <v>129.12862247135362</v>
      </c>
    </row>
    <row r="5601" spans="1:10" x14ac:dyDescent="0.3">
      <c r="A5601" s="3">
        <f t="shared" si="345"/>
        <v>2043</v>
      </c>
      <c r="B5601" s="3">
        <v>8</v>
      </c>
      <c r="C5601" s="4">
        <v>6</v>
      </c>
      <c r="D5601">
        <f t="shared" si="346"/>
        <v>0.9820555137675101</v>
      </c>
      <c r="E5601" s="21">
        <f t="shared" si="347"/>
        <v>109.2380676269531</v>
      </c>
      <c r="F5601" s="21">
        <f t="shared" si="348"/>
        <v>107.27784662635743</v>
      </c>
      <c r="G5601" s="21">
        <f t="shared" si="349"/>
        <v>53.148532867431641</v>
      </c>
      <c r="H5601" s="21">
        <f t="shared" si="350"/>
        <v>52.194809751114974</v>
      </c>
      <c r="I5601" s="21">
        <f t="shared" si="351"/>
        <v>131.36241149902341</v>
      </c>
      <c r="J5601" s="21">
        <f t="shared" si="352"/>
        <v>129.0051805144125</v>
      </c>
    </row>
    <row r="5602" spans="1:10" x14ac:dyDescent="0.3">
      <c r="A5602" s="3">
        <f t="shared" si="345"/>
        <v>2043</v>
      </c>
      <c r="B5602" s="3">
        <v>8</v>
      </c>
      <c r="C5602" s="4">
        <v>7</v>
      </c>
      <c r="D5602">
        <f t="shared" si="346"/>
        <v>0.98205433548129661</v>
      </c>
      <c r="E5602" s="21">
        <f t="shared" si="347"/>
        <v>80.261863708496094</v>
      </c>
      <c r="F5602" s="21">
        <f t="shared" si="348"/>
        <v>78.821511228737535</v>
      </c>
      <c r="G5602" s="21">
        <f t="shared" si="349"/>
        <v>38.908905029296882</v>
      </c>
      <c r="H5602" s="21">
        <f t="shared" si="350"/>
        <v>38.210658872851027</v>
      </c>
      <c r="I5602" s="21">
        <f t="shared" si="351"/>
        <v>93.523124694824219</v>
      </c>
      <c r="J5602" s="21">
        <f t="shared" si="352"/>
        <v>91.84479007431004</v>
      </c>
    </row>
    <row r="5603" spans="1:10" x14ac:dyDescent="0.3">
      <c r="A5603" s="3">
        <f t="shared" si="345"/>
        <v>2043</v>
      </c>
      <c r="B5603" s="3">
        <v>8</v>
      </c>
      <c r="C5603" s="4">
        <v>8</v>
      </c>
      <c r="D5603">
        <f t="shared" si="346"/>
        <v>0.98463146011854519</v>
      </c>
      <c r="E5603" s="21">
        <f t="shared" si="347"/>
        <v>53.923294067382813</v>
      </c>
      <c r="F5603" s="21">
        <f t="shared" si="348"/>
        <v>53.094571771968823</v>
      </c>
      <c r="G5603" s="21">
        <f t="shared" si="349"/>
        <v>28.518453598022461</v>
      </c>
      <c r="H5603" s="21">
        <f t="shared" si="350"/>
        <v>28.080166606543834</v>
      </c>
      <c r="I5603" s="21">
        <f t="shared" si="351"/>
        <v>60.915294647216797</v>
      </c>
      <c r="J5603" s="21">
        <f t="shared" si="352"/>
        <v>59.979115512040472</v>
      </c>
    </row>
    <row r="5604" spans="1:10" x14ac:dyDescent="0.3">
      <c r="A5604" s="3">
        <f t="shared" si="345"/>
        <v>2043</v>
      </c>
      <c r="B5604" s="3">
        <v>8</v>
      </c>
      <c r="C5604" s="4">
        <v>9</v>
      </c>
      <c r="D5604">
        <f t="shared" si="346"/>
        <v>0.99909633172459167</v>
      </c>
      <c r="E5604" s="21">
        <f t="shared" si="347"/>
        <v>58.613555908203118</v>
      </c>
      <c r="F5604" s="21">
        <f t="shared" si="348"/>
        <v>58.560588697220005</v>
      </c>
      <c r="G5604" s="21">
        <f t="shared" si="349"/>
        <v>30.283941268920898</v>
      </c>
      <c r="H5604" s="21">
        <f t="shared" si="350"/>
        <v>30.256574631941845</v>
      </c>
      <c r="I5604" s="21">
        <f t="shared" si="351"/>
        <v>66.203704833984375</v>
      </c>
      <c r="J5604" s="21">
        <f t="shared" si="352"/>
        <v>66.143878646211405</v>
      </c>
    </row>
    <row r="5605" spans="1:10" x14ac:dyDescent="0.3">
      <c r="A5605" s="3">
        <f t="shared" si="345"/>
        <v>2043</v>
      </c>
      <c r="B5605" s="3">
        <v>8</v>
      </c>
      <c r="C5605" s="4">
        <v>10</v>
      </c>
      <c r="D5605">
        <f t="shared" si="346"/>
        <v>0.99946890564588231</v>
      </c>
      <c r="E5605" s="21">
        <f t="shared" si="347"/>
        <v>58.613555908203118</v>
      </c>
      <c r="F5605" s="21">
        <f t="shared" si="348"/>
        <v>58.582426579585508</v>
      </c>
      <c r="G5605" s="21">
        <f t="shared" si="349"/>
        <v>30.283941268920898</v>
      </c>
      <c r="H5605" s="21">
        <f t="shared" si="350"/>
        <v>30.267857638692544</v>
      </c>
      <c r="I5605" s="21">
        <f t="shared" si="351"/>
        <v>66.203704833984375</v>
      </c>
      <c r="J5605" s="21">
        <f t="shared" si="352"/>
        <v>66.168544420125372</v>
      </c>
    </row>
    <row r="5606" spans="1:10" x14ac:dyDescent="0.3">
      <c r="A5606" s="3">
        <f t="shared" si="345"/>
        <v>2043</v>
      </c>
      <c r="B5606" s="3">
        <v>8</v>
      </c>
      <c r="C5606" s="4">
        <v>11</v>
      </c>
      <c r="D5606">
        <f t="shared" si="346"/>
        <v>0.99948801614083604</v>
      </c>
      <c r="E5606" s="21">
        <f t="shared" si="347"/>
        <v>58.613555908203118</v>
      </c>
      <c r="F5606" s="21">
        <f t="shared" si="348"/>
        <v>58.583546713649916</v>
      </c>
      <c r="G5606" s="21">
        <f t="shared" si="349"/>
        <v>30.283941268920898</v>
      </c>
      <c r="H5606" s="21">
        <f t="shared" si="350"/>
        <v>30.268436379799343</v>
      </c>
      <c r="I5606" s="21">
        <f t="shared" si="351"/>
        <v>66.203704833984375</v>
      </c>
      <c r="J5606" s="21">
        <f t="shared" si="352"/>
        <v>66.169809605692521</v>
      </c>
    </row>
    <row r="5607" spans="1:10" x14ac:dyDescent="0.3">
      <c r="A5607" s="3">
        <f t="shared" si="345"/>
        <v>2043</v>
      </c>
      <c r="B5607" s="3">
        <v>8</v>
      </c>
      <c r="C5607" s="4">
        <v>12</v>
      </c>
      <c r="D5607">
        <f t="shared" si="346"/>
        <v>0.99947672095085971</v>
      </c>
      <c r="E5607" s="21">
        <f t="shared" si="347"/>
        <v>58.613555908203118</v>
      </c>
      <c r="F5607" s="21">
        <f t="shared" si="348"/>
        <v>58.582884662400744</v>
      </c>
      <c r="G5607" s="21">
        <f t="shared" si="349"/>
        <v>30.283941268920898</v>
      </c>
      <c r="H5607" s="21">
        <f t="shared" si="350"/>
        <v>30.268094316929478</v>
      </c>
      <c r="I5607" s="21">
        <f t="shared" si="351"/>
        <v>66.203704833984375</v>
      </c>
      <c r="J5607" s="21">
        <f t="shared" si="352"/>
        <v>66.169061822269285</v>
      </c>
    </row>
    <row r="5608" spans="1:10" x14ac:dyDescent="0.3">
      <c r="A5608" s="3">
        <f t="shared" si="345"/>
        <v>2043</v>
      </c>
      <c r="B5608" s="3">
        <v>8</v>
      </c>
      <c r="C5608" s="4">
        <v>13</v>
      </c>
      <c r="D5608">
        <f t="shared" si="346"/>
        <v>0.99946735169897394</v>
      </c>
      <c r="E5608" s="21">
        <f t="shared" si="347"/>
        <v>58.613555908203118</v>
      </c>
      <c r="F5608" s="21">
        <f t="shared" si="348"/>
        <v>58.582335497231519</v>
      </c>
      <c r="G5608" s="21">
        <f t="shared" si="349"/>
        <v>30.283941268920898</v>
      </c>
      <c r="H5608" s="21">
        <f t="shared" si="350"/>
        <v>30.267810579055634</v>
      </c>
      <c r="I5608" s="21">
        <f t="shared" si="351"/>
        <v>66.203704833984375</v>
      </c>
      <c r="J5608" s="21">
        <f t="shared" si="352"/>
        <v>66.16844154308292</v>
      </c>
    </row>
    <row r="5609" spans="1:10" x14ac:dyDescent="0.3">
      <c r="A5609" s="3">
        <f t="shared" si="345"/>
        <v>2043</v>
      </c>
      <c r="B5609" s="3">
        <v>8</v>
      </c>
      <c r="C5609" s="4">
        <v>14</v>
      </c>
      <c r="D5609">
        <f t="shared" si="346"/>
        <v>0.9995702901590876</v>
      </c>
      <c r="E5609" s="21">
        <f t="shared" si="347"/>
        <v>58.613555908203118</v>
      </c>
      <c r="F5609" s="21">
        <f t="shared" si="348"/>
        <v>58.588369086418496</v>
      </c>
      <c r="G5609" s="21">
        <f t="shared" si="349"/>
        <v>30.283941268920898</v>
      </c>
      <c r="H5609" s="21">
        <f t="shared" si="350"/>
        <v>30.270927961336032</v>
      </c>
      <c r="I5609" s="21">
        <f t="shared" si="351"/>
        <v>66.203704833984375</v>
      </c>
      <c r="J5609" s="21">
        <f t="shared" si="352"/>
        <v>66.17525645051235</v>
      </c>
    </row>
    <row r="5610" spans="1:10" x14ac:dyDescent="0.3">
      <c r="A5610" s="3">
        <f t="shared" si="345"/>
        <v>2043</v>
      </c>
      <c r="B5610" s="3">
        <v>8</v>
      </c>
      <c r="C5610" s="4">
        <v>15</v>
      </c>
      <c r="D5610">
        <f t="shared" si="346"/>
        <v>0.99957075012774976</v>
      </c>
      <c r="E5610" s="21">
        <f t="shared" si="347"/>
        <v>58.613555908203118</v>
      </c>
      <c r="F5610" s="21">
        <f t="shared" si="348"/>
        <v>58.588396046817387</v>
      </c>
      <c r="G5610" s="21">
        <f t="shared" si="349"/>
        <v>30.283941268920898</v>
      </c>
      <c r="H5610" s="21">
        <f t="shared" si="350"/>
        <v>30.270941890999982</v>
      </c>
      <c r="I5610" s="21">
        <f t="shared" si="351"/>
        <v>66.203704833984375</v>
      </c>
      <c r="J5610" s="21">
        <f t="shared" si="352"/>
        <v>66.175286902141892</v>
      </c>
    </row>
    <row r="5611" spans="1:10" x14ac:dyDescent="0.3">
      <c r="A5611" s="3">
        <f t="shared" si="345"/>
        <v>2043</v>
      </c>
      <c r="B5611" s="3">
        <v>8</v>
      </c>
      <c r="C5611" s="4">
        <v>16</v>
      </c>
      <c r="D5611">
        <f t="shared" si="346"/>
        <v>0.99957789895829385</v>
      </c>
      <c r="E5611" s="21">
        <f t="shared" si="347"/>
        <v>58.613555908203118</v>
      </c>
      <c r="F5611" s="21">
        <f t="shared" si="348"/>
        <v>58.588815065196165</v>
      </c>
      <c r="G5611" s="21">
        <f t="shared" si="349"/>
        <v>30.283941268920898</v>
      </c>
      <c r="H5611" s="21">
        <f t="shared" si="350"/>
        <v>30.27115838576432</v>
      </c>
      <c r="I5611" s="21">
        <f t="shared" si="351"/>
        <v>66.203704833984375</v>
      </c>
      <c r="J5611" s="21">
        <f t="shared" si="352"/>
        <v>66.175760181209142</v>
      </c>
    </row>
    <row r="5612" spans="1:10" x14ac:dyDescent="0.3">
      <c r="A5612" s="3">
        <f t="shared" si="345"/>
        <v>2043</v>
      </c>
      <c r="B5612" s="3">
        <v>8</v>
      </c>
      <c r="C5612" s="4">
        <v>17</v>
      </c>
      <c r="D5612">
        <f t="shared" si="346"/>
        <v>0.99940049649270768</v>
      </c>
      <c r="E5612" s="21">
        <f t="shared" si="347"/>
        <v>83.861198425292969</v>
      </c>
      <c r="F5612" s="21">
        <f t="shared" si="348"/>
        <v>83.810923342711263</v>
      </c>
      <c r="G5612" s="21">
        <f t="shared" si="349"/>
        <v>40.286426544189453</v>
      </c>
      <c r="H5612" s="21">
        <f t="shared" si="350"/>
        <v>40.262274690179936</v>
      </c>
      <c r="I5612" s="21">
        <f t="shared" si="351"/>
        <v>97.7200927734375</v>
      </c>
      <c r="J5612" s="21">
        <f t="shared" si="352"/>
        <v>97.661509235086896</v>
      </c>
    </row>
    <row r="5613" spans="1:10" x14ac:dyDescent="0.3">
      <c r="A5613" s="3">
        <f t="shared" si="345"/>
        <v>2043</v>
      </c>
      <c r="B5613" s="3">
        <v>8</v>
      </c>
      <c r="C5613" s="4">
        <v>18</v>
      </c>
      <c r="D5613">
        <f t="shared" si="346"/>
        <v>0.99302038755396105</v>
      </c>
      <c r="E5613" s="21">
        <f t="shared" si="347"/>
        <v>87.460563659667969</v>
      </c>
      <c r="F5613" s="21">
        <f t="shared" si="348"/>
        <v>86.850122821011368</v>
      </c>
      <c r="G5613" s="21">
        <f t="shared" si="349"/>
        <v>41.663967132568359</v>
      </c>
      <c r="H5613" s="21">
        <f t="shared" si="350"/>
        <v>41.373168789018528</v>
      </c>
      <c r="I5613" s="21">
        <f t="shared" si="351"/>
        <v>101.91705322265619</v>
      </c>
      <c r="J5613" s="21">
        <f t="shared" si="352"/>
        <v>101.20571168951973</v>
      </c>
    </row>
    <row r="5614" spans="1:10" x14ac:dyDescent="0.3">
      <c r="A5614" s="3">
        <f t="shared" si="345"/>
        <v>2043</v>
      </c>
      <c r="B5614" s="3">
        <v>8</v>
      </c>
      <c r="C5614" s="4">
        <v>19</v>
      </c>
      <c r="D5614">
        <f t="shared" si="346"/>
        <v>0.97350088657496014</v>
      </c>
      <c r="E5614" s="21">
        <f t="shared" si="347"/>
        <v>102.3419647216797</v>
      </c>
      <c r="F5614" s="21">
        <f t="shared" si="348"/>
        <v>99.629993390378488</v>
      </c>
      <c r="G5614" s="21">
        <f t="shared" si="349"/>
        <v>49.575107574462891</v>
      </c>
      <c r="H5614" s="21">
        <f t="shared" si="350"/>
        <v>48.261411175788645</v>
      </c>
      <c r="I5614" s="21">
        <f t="shared" si="351"/>
        <v>119.10926818847661</v>
      </c>
      <c r="J5614" s="21">
        <f t="shared" si="352"/>
        <v>115.95297818077667</v>
      </c>
    </row>
    <row r="5615" spans="1:10" x14ac:dyDescent="0.3">
      <c r="A5615" s="3">
        <f t="shared" si="345"/>
        <v>2043</v>
      </c>
      <c r="B5615" s="3">
        <v>8</v>
      </c>
      <c r="C5615" s="4">
        <v>20</v>
      </c>
      <c r="D5615">
        <f t="shared" si="346"/>
        <v>0.97351099485228498</v>
      </c>
      <c r="E5615" s="21">
        <f t="shared" si="347"/>
        <v>102.3419647216797</v>
      </c>
      <c r="F5615" s="21">
        <f t="shared" si="348"/>
        <v>99.631027891339855</v>
      </c>
      <c r="G5615" s="21">
        <f t="shared" si="349"/>
        <v>49.575107574462891</v>
      </c>
      <c r="H5615" s="21">
        <f t="shared" si="350"/>
        <v>48.261912294724418</v>
      </c>
      <c r="I5615" s="21">
        <f t="shared" si="351"/>
        <v>119.10926818847661</v>
      </c>
      <c r="J5615" s="21">
        <f t="shared" si="352"/>
        <v>115.95418217029147</v>
      </c>
    </row>
    <row r="5616" spans="1:10" x14ac:dyDescent="0.3">
      <c r="A5616" s="3">
        <f t="shared" si="345"/>
        <v>2043</v>
      </c>
      <c r="B5616" s="3">
        <v>8</v>
      </c>
      <c r="C5616" s="4">
        <v>21</v>
      </c>
      <c r="D5616">
        <f t="shared" si="346"/>
        <v>0.97349355073691068</v>
      </c>
      <c r="E5616" s="21">
        <f t="shared" si="347"/>
        <v>102.3419647216797</v>
      </c>
      <c r="F5616" s="21">
        <f t="shared" si="348"/>
        <v>99.629242626299629</v>
      </c>
      <c r="G5616" s="21">
        <f t="shared" si="349"/>
        <v>49.575107574462891</v>
      </c>
      <c r="H5616" s="21">
        <f t="shared" si="350"/>
        <v>48.261047500828198</v>
      </c>
      <c r="I5616" s="21">
        <f t="shared" si="351"/>
        <v>119.10926818847661</v>
      </c>
      <c r="J5616" s="21">
        <f t="shared" si="352"/>
        <v>115.95210441447504</v>
      </c>
    </row>
    <row r="5617" spans="1:10" x14ac:dyDescent="0.3">
      <c r="A5617" s="3">
        <f t="shared" si="345"/>
        <v>2043</v>
      </c>
      <c r="B5617" s="3">
        <v>8</v>
      </c>
      <c r="C5617" s="4">
        <v>22</v>
      </c>
      <c r="D5617">
        <f t="shared" si="346"/>
        <v>0.9734807689676247</v>
      </c>
      <c r="E5617" s="21">
        <f t="shared" si="347"/>
        <v>102.3419647216797</v>
      </c>
      <c r="F5617" s="21">
        <f t="shared" si="348"/>
        <v>99.62793451491828</v>
      </c>
      <c r="G5617" s="21">
        <f t="shared" si="349"/>
        <v>49.575107574462891</v>
      </c>
      <c r="H5617" s="21">
        <f t="shared" si="350"/>
        <v>48.260413843240848</v>
      </c>
      <c r="I5617" s="21">
        <f t="shared" si="351"/>
        <v>119.10926818847661</v>
      </c>
      <c r="J5617" s="21">
        <f t="shared" si="352"/>
        <v>115.95058198728924</v>
      </c>
    </row>
    <row r="5618" spans="1:10" x14ac:dyDescent="0.3">
      <c r="A5618" s="3">
        <f t="shared" si="345"/>
        <v>2043</v>
      </c>
      <c r="B5618" s="3">
        <v>8</v>
      </c>
      <c r="C5618" s="4">
        <v>23</v>
      </c>
      <c r="D5618">
        <f t="shared" si="346"/>
        <v>0.97348974165532653</v>
      </c>
      <c r="E5618" s="21">
        <f t="shared" si="347"/>
        <v>102.5644073486328</v>
      </c>
      <c r="F5618" s="21">
        <f t="shared" si="348"/>
        <v>99.845398412852219</v>
      </c>
      <c r="G5618" s="21">
        <f t="shared" si="349"/>
        <v>49.690399169921882</v>
      </c>
      <c r="H5618" s="21">
        <f t="shared" si="350"/>
        <v>48.373093850677307</v>
      </c>
      <c r="I5618" s="21">
        <f t="shared" si="351"/>
        <v>119.50453948974609</v>
      </c>
      <c r="J5618" s="21">
        <f t="shared" si="352"/>
        <v>116.33644327451169</v>
      </c>
    </row>
    <row r="5619" spans="1:10" x14ac:dyDescent="0.3">
      <c r="A5619" s="3">
        <f t="shared" si="345"/>
        <v>2043</v>
      </c>
      <c r="B5619" s="3">
        <v>9</v>
      </c>
      <c r="C5619" s="4">
        <v>0</v>
      </c>
      <c r="D5619">
        <f t="shared" si="346"/>
        <v>0.97204255867463574</v>
      </c>
      <c r="E5619" s="21">
        <f t="shared" si="347"/>
        <v>84.477653503417969</v>
      </c>
      <c r="F5619" s="21">
        <f t="shared" si="348"/>
        <v>82.115874462291714</v>
      </c>
      <c r="G5619" s="21">
        <f t="shared" si="349"/>
        <v>39.307174682617188</v>
      </c>
      <c r="H5619" s="21">
        <f t="shared" si="350"/>
        <v>38.208246652762071</v>
      </c>
      <c r="I5619" s="21">
        <f t="shared" si="351"/>
        <v>96.237762451171875</v>
      </c>
      <c r="J5619" s="21">
        <f t="shared" si="352"/>
        <v>93.547200854158888</v>
      </c>
    </row>
    <row r="5620" spans="1:10" x14ac:dyDescent="0.3">
      <c r="A5620" s="3">
        <f t="shared" si="345"/>
        <v>2043</v>
      </c>
      <c r="B5620" s="3">
        <v>9</v>
      </c>
      <c r="C5620" s="4">
        <v>1</v>
      </c>
      <c r="D5620">
        <f t="shared" si="346"/>
        <v>0.9742465831758057</v>
      </c>
      <c r="E5620" s="21">
        <f t="shared" si="347"/>
        <v>81.948554992675781</v>
      </c>
      <c r="F5620" s="21">
        <f t="shared" si="348"/>
        <v>79.838099697809</v>
      </c>
      <c r="G5620" s="21">
        <f t="shared" si="349"/>
        <v>38.106834411621087</v>
      </c>
      <c r="H5620" s="21">
        <f t="shared" si="350"/>
        <v>37.125453221168058</v>
      </c>
      <c r="I5620" s="21">
        <f t="shared" si="351"/>
        <v>94.827072143554688</v>
      </c>
      <c r="J5620" s="21">
        <f t="shared" si="352"/>
        <v>92.384951028423785</v>
      </c>
    </row>
    <row r="5621" spans="1:10" x14ac:dyDescent="0.3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0.97408407668829189</v>
      </c>
      <c r="E5621" s="21">
        <f t="shared" si="347"/>
        <v>81.948554992675781</v>
      </c>
      <c r="F5621" s="21">
        <f t="shared" si="348"/>
        <v>79.824782525980297</v>
      </c>
      <c r="G5621" s="21">
        <f t="shared" si="349"/>
        <v>38.106834411621087</v>
      </c>
      <c r="H5621" s="21">
        <f t="shared" si="350"/>
        <v>37.119260613357554</v>
      </c>
      <c r="I5621" s="21">
        <f t="shared" si="351"/>
        <v>94.827072143554688</v>
      </c>
      <c r="J5621" s="21">
        <f t="shared" si="352"/>
        <v>92.369541014008519</v>
      </c>
    </row>
    <row r="5622" spans="1:10" x14ac:dyDescent="0.3">
      <c r="A5622" s="3">
        <f t="shared" si="353"/>
        <v>2043</v>
      </c>
      <c r="B5622" s="3">
        <v>9</v>
      </c>
      <c r="C5622" s="4">
        <v>3</v>
      </c>
      <c r="D5622">
        <f t="shared" si="346"/>
        <v>0.97503800939849639</v>
      </c>
      <c r="E5622" s="21">
        <f t="shared" si="347"/>
        <v>81.948554992675781</v>
      </c>
      <c r="F5622" s="21">
        <f t="shared" si="348"/>
        <v>79.902955933141811</v>
      </c>
      <c r="G5622" s="21">
        <f t="shared" si="349"/>
        <v>38.106834411621087</v>
      </c>
      <c r="H5622" s="21">
        <f t="shared" si="350"/>
        <v>37.155611969185145</v>
      </c>
      <c r="I5622" s="21">
        <f t="shared" si="351"/>
        <v>94.827072143554688</v>
      </c>
      <c r="J5622" s="21">
        <f t="shared" si="352"/>
        <v>92.459999659939172</v>
      </c>
    </row>
    <row r="5623" spans="1:10" x14ac:dyDescent="0.3">
      <c r="A5623" s="3">
        <f t="shared" si="353"/>
        <v>2043</v>
      </c>
      <c r="B5623" s="3">
        <v>9</v>
      </c>
      <c r="C5623" s="4">
        <v>4</v>
      </c>
      <c r="D5623">
        <f t="shared" si="346"/>
        <v>0.97408482109622996</v>
      </c>
      <c r="E5623" s="21">
        <f t="shared" si="347"/>
        <v>81.948554992675781</v>
      </c>
      <c r="F5623" s="21">
        <f t="shared" si="348"/>
        <v>79.824843529135151</v>
      </c>
      <c r="G5623" s="21">
        <f t="shared" si="349"/>
        <v>38.106834411621087</v>
      </c>
      <c r="H5623" s="21">
        <f t="shared" si="350"/>
        <v>37.119288980387587</v>
      </c>
      <c r="I5623" s="21">
        <f t="shared" si="351"/>
        <v>94.827072143554688</v>
      </c>
      <c r="J5623" s="21">
        <f t="shared" si="352"/>
        <v>92.369611604033764</v>
      </c>
    </row>
    <row r="5624" spans="1:10" x14ac:dyDescent="0.3">
      <c r="A5624" s="3">
        <f t="shared" si="353"/>
        <v>2043</v>
      </c>
      <c r="B5624" s="3">
        <v>9</v>
      </c>
      <c r="C5624" s="4">
        <v>5</v>
      </c>
      <c r="D5624">
        <f t="shared" si="346"/>
        <v>0.97409849192360065</v>
      </c>
      <c r="E5624" s="21">
        <f t="shared" si="347"/>
        <v>81.948554992675781</v>
      </c>
      <c r="F5624" s="21">
        <f t="shared" si="348"/>
        <v>79.82596383368373</v>
      </c>
      <c r="G5624" s="21">
        <f t="shared" si="349"/>
        <v>38.106834411621087</v>
      </c>
      <c r="H5624" s="21">
        <f t="shared" si="350"/>
        <v>37.11980993234247</v>
      </c>
      <c r="I5624" s="21">
        <f t="shared" si="351"/>
        <v>94.827072143554688</v>
      </c>
      <c r="J5624" s="21">
        <f t="shared" si="352"/>
        <v>92.370907968567096</v>
      </c>
    </row>
    <row r="5625" spans="1:10" x14ac:dyDescent="0.3">
      <c r="A5625" s="3">
        <f t="shared" si="353"/>
        <v>2043</v>
      </c>
      <c r="B5625" s="3">
        <v>9</v>
      </c>
      <c r="C5625" s="4">
        <v>6</v>
      </c>
      <c r="D5625">
        <f t="shared" si="346"/>
        <v>0.9740796118342202</v>
      </c>
      <c r="E5625" s="21">
        <f t="shared" si="347"/>
        <v>51.748291015625</v>
      </c>
      <c r="F5625" s="21">
        <f t="shared" si="348"/>
        <v>50.406955225584262</v>
      </c>
      <c r="G5625" s="21">
        <f t="shared" si="349"/>
        <v>24.809513092041019</v>
      </c>
      <c r="H5625" s="21">
        <f t="shared" si="350"/>
        <v>24.166440882491319</v>
      </c>
      <c r="I5625" s="21">
        <f t="shared" si="351"/>
        <v>57.31585693359375</v>
      </c>
      <c r="J5625" s="21">
        <f t="shared" si="352"/>
        <v>55.830207673820702</v>
      </c>
    </row>
    <row r="5626" spans="1:10" x14ac:dyDescent="0.3">
      <c r="A5626" s="3">
        <f t="shared" si="353"/>
        <v>2043</v>
      </c>
      <c r="B5626" s="3">
        <v>9</v>
      </c>
      <c r="C5626" s="4">
        <v>7</v>
      </c>
      <c r="D5626">
        <f t="shared" si="346"/>
        <v>0.97273984380637468</v>
      </c>
      <c r="E5626" s="21">
        <f t="shared" si="347"/>
        <v>51.458354949951172</v>
      </c>
      <c r="F5626" s="21">
        <f t="shared" si="348"/>
        <v>50.055592156548492</v>
      </c>
      <c r="G5626" s="21">
        <f t="shared" si="349"/>
        <v>24.654619216918949</v>
      </c>
      <c r="H5626" s="21">
        <f t="shared" si="350"/>
        <v>23.982530446171381</v>
      </c>
      <c r="I5626" s="21">
        <f t="shared" si="351"/>
        <v>57.103908538818359</v>
      </c>
      <c r="J5626" s="21">
        <f t="shared" si="352"/>
        <v>55.547247072783676</v>
      </c>
    </row>
    <row r="5627" spans="1:10" x14ac:dyDescent="0.3">
      <c r="A5627" s="3">
        <f t="shared" si="353"/>
        <v>2043</v>
      </c>
      <c r="B5627" s="3">
        <v>9</v>
      </c>
      <c r="C5627" s="4">
        <v>8</v>
      </c>
      <c r="D5627">
        <f t="shared" si="346"/>
        <v>0.97273361132409919</v>
      </c>
      <c r="E5627" s="21">
        <f t="shared" si="347"/>
        <v>51.458354949951172</v>
      </c>
      <c r="F5627" s="21">
        <f t="shared" si="348"/>
        <v>50.055271443263337</v>
      </c>
      <c r="G5627" s="21">
        <f t="shared" si="349"/>
        <v>24.654619216918949</v>
      </c>
      <c r="H5627" s="21">
        <f t="shared" si="350"/>
        <v>23.982376786694104</v>
      </c>
      <c r="I5627" s="21">
        <f t="shared" si="351"/>
        <v>57.103908538818359</v>
      </c>
      <c r="J5627" s="21">
        <f t="shared" si="352"/>
        <v>55.54689117368585</v>
      </c>
    </row>
    <row r="5628" spans="1:10" x14ac:dyDescent="0.3">
      <c r="A5628" s="3">
        <f t="shared" si="353"/>
        <v>2043</v>
      </c>
      <c r="B5628" s="3">
        <v>9</v>
      </c>
      <c r="C5628" s="4">
        <v>9</v>
      </c>
      <c r="D5628">
        <f t="shared" si="346"/>
        <v>0.98380388909456784</v>
      </c>
      <c r="E5628" s="21">
        <f t="shared" si="347"/>
        <v>15.34048652648926</v>
      </c>
      <c r="F5628" s="21">
        <f t="shared" si="348"/>
        <v>15.092030305362952</v>
      </c>
      <c r="G5628" s="21">
        <f t="shared" si="349"/>
        <v>7.829007625579834</v>
      </c>
      <c r="H5628" s="21">
        <f t="shared" si="350"/>
        <v>7.7022081497964692</v>
      </c>
      <c r="I5628" s="21">
        <f t="shared" si="351"/>
        <v>16.741872787475589</v>
      </c>
      <c r="J5628" s="21">
        <f t="shared" si="352"/>
        <v>16.470719559044998</v>
      </c>
    </row>
    <row r="5629" spans="1:10" x14ac:dyDescent="0.3">
      <c r="A5629" s="3">
        <f t="shared" si="353"/>
        <v>2043</v>
      </c>
      <c r="B5629" s="3">
        <v>9</v>
      </c>
      <c r="C5629" s="4">
        <v>10</v>
      </c>
      <c r="D5629">
        <f t="shared" si="346"/>
        <v>0.99651040141575653</v>
      </c>
      <c r="E5629" s="21">
        <f t="shared" si="347"/>
        <v>15.34048652648926</v>
      </c>
      <c r="F5629" s="21">
        <f t="shared" si="348"/>
        <v>15.286954386424817</v>
      </c>
      <c r="G5629" s="21">
        <f t="shared" si="349"/>
        <v>7.829007625579834</v>
      </c>
      <c r="H5629" s="21">
        <f t="shared" si="350"/>
        <v>7.8016875316535792</v>
      </c>
      <c r="I5629" s="21">
        <f t="shared" si="351"/>
        <v>16.741872787475589</v>
      </c>
      <c r="J5629" s="21">
        <f t="shared" si="352"/>
        <v>16.683450371898829</v>
      </c>
    </row>
    <row r="5630" spans="1:10" x14ac:dyDescent="0.3">
      <c r="A5630" s="3">
        <f t="shared" si="353"/>
        <v>2043</v>
      </c>
      <c r="B5630" s="3">
        <v>9</v>
      </c>
      <c r="C5630" s="4">
        <v>11</v>
      </c>
      <c r="D5630">
        <f t="shared" si="346"/>
        <v>0.99637875931433106</v>
      </c>
      <c r="E5630" s="21">
        <f t="shared" si="347"/>
        <v>15.34048652648926</v>
      </c>
      <c r="F5630" s="21">
        <f t="shared" si="348"/>
        <v>15.28493493254158</v>
      </c>
      <c r="G5630" s="21">
        <f t="shared" si="349"/>
        <v>7.829007625579834</v>
      </c>
      <c r="H5630" s="21">
        <f t="shared" si="350"/>
        <v>7.8006569046376724</v>
      </c>
      <c r="I5630" s="21">
        <f t="shared" si="351"/>
        <v>16.741872787475589</v>
      </c>
      <c r="J5630" s="21">
        <f t="shared" si="352"/>
        <v>16.68124643658329</v>
      </c>
    </row>
    <row r="5631" spans="1:10" x14ac:dyDescent="0.3">
      <c r="A5631" s="3">
        <f t="shared" si="353"/>
        <v>2043</v>
      </c>
      <c r="B5631" s="3">
        <v>9</v>
      </c>
      <c r="C5631" s="4">
        <v>12</v>
      </c>
      <c r="D5631">
        <f t="shared" si="346"/>
        <v>0.99637522767769626</v>
      </c>
      <c r="E5631" s="21">
        <f t="shared" si="347"/>
        <v>15.34048652648926</v>
      </c>
      <c r="F5631" s="21">
        <f t="shared" si="348"/>
        <v>15.284880755517367</v>
      </c>
      <c r="G5631" s="21">
        <f t="shared" si="349"/>
        <v>7.829007625579834</v>
      </c>
      <c r="H5631" s="21">
        <f t="shared" si="350"/>
        <v>7.8006292554275269</v>
      </c>
      <c r="I5631" s="21">
        <f t="shared" si="351"/>
        <v>16.741872787475589</v>
      </c>
      <c r="J5631" s="21">
        <f t="shared" si="352"/>
        <v>16.681187310372017</v>
      </c>
    </row>
    <row r="5632" spans="1:10" x14ac:dyDescent="0.3">
      <c r="A5632" s="3">
        <f t="shared" si="353"/>
        <v>2043</v>
      </c>
      <c r="B5632" s="3">
        <v>9</v>
      </c>
      <c r="C5632" s="4">
        <v>13</v>
      </c>
      <c r="D5632">
        <f t="shared" si="346"/>
        <v>0.99639232684161072</v>
      </c>
      <c r="E5632" s="21">
        <f t="shared" si="347"/>
        <v>15.287773132324221</v>
      </c>
      <c r="F5632" s="21">
        <f t="shared" si="348"/>
        <v>15.232619843543189</v>
      </c>
      <c r="G5632" s="21">
        <f t="shared" si="349"/>
        <v>7.8008460998535156</v>
      </c>
      <c r="H5632" s="21">
        <f t="shared" si="350"/>
        <v>7.772703196766348</v>
      </c>
      <c r="I5632" s="21">
        <f t="shared" si="351"/>
        <v>16.70333290100098</v>
      </c>
      <c r="J5632" s="21">
        <f t="shared" si="352"/>
        <v>16.643072735238398</v>
      </c>
    </row>
    <row r="5633" spans="1:10" x14ac:dyDescent="0.3">
      <c r="A5633" s="3">
        <f t="shared" si="353"/>
        <v>2043</v>
      </c>
      <c r="B5633" s="3">
        <v>9</v>
      </c>
      <c r="C5633" s="4">
        <v>14</v>
      </c>
      <c r="D5633">
        <f t="shared" si="346"/>
        <v>0.99819978685956856</v>
      </c>
      <c r="E5633" s="21">
        <f t="shared" si="347"/>
        <v>15.287773132324221</v>
      </c>
      <c r="F5633" s="21">
        <f t="shared" si="348"/>
        <v>15.260251882243475</v>
      </c>
      <c r="G5633" s="21">
        <f t="shared" si="349"/>
        <v>7.8008460998535156</v>
      </c>
      <c r="H5633" s="21">
        <f t="shared" si="350"/>
        <v>7.7868029141980761</v>
      </c>
      <c r="I5633" s="21">
        <f t="shared" si="351"/>
        <v>16.70333290100098</v>
      </c>
      <c r="J5633" s="21">
        <f t="shared" si="352"/>
        <v>16.673263341623599</v>
      </c>
    </row>
    <row r="5634" spans="1:10" x14ac:dyDescent="0.3">
      <c r="A5634" s="3">
        <f t="shared" si="353"/>
        <v>2043</v>
      </c>
      <c r="B5634" s="3">
        <v>9</v>
      </c>
      <c r="C5634" s="4">
        <v>15</v>
      </c>
      <c r="D5634">
        <f t="shared" si="346"/>
        <v>0.99916905470794437</v>
      </c>
      <c r="E5634" s="21">
        <f t="shared" si="347"/>
        <v>15.34048652648926</v>
      </c>
      <c r="F5634" s="21">
        <f t="shared" si="348"/>
        <v>15.327739421432231</v>
      </c>
      <c r="G5634" s="21">
        <f t="shared" si="349"/>
        <v>7.829007625579834</v>
      </c>
      <c r="H5634" s="21">
        <f t="shared" si="350"/>
        <v>7.8225021485518909</v>
      </c>
      <c r="I5634" s="21">
        <f t="shared" si="351"/>
        <v>16.741872787475589</v>
      </c>
      <c r="J5634" s="21">
        <f t="shared" si="352"/>
        <v>16.727961207102641</v>
      </c>
    </row>
    <row r="5635" spans="1:10" x14ac:dyDescent="0.3">
      <c r="A5635" s="3">
        <f t="shared" si="353"/>
        <v>2043</v>
      </c>
      <c r="B5635" s="3">
        <v>9</v>
      </c>
      <c r="C5635" s="4">
        <v>16</v>
      </c>
      <c r="D5635">
        <f t="shared" si="346"/>
        <v>0.9990444504188255</v>
      </c>
      <c r="E5635" s="21">
        <f t="shared" si="347"/>
        <v>15.34048652648926</v>
      </c>
      <c r="F5635" s="21">
        <f t="shared" si="348"/>
        <v>15.32582793101386</v>
      </c>
      <c r="G5635" s="21">
        <f t="shared" si="349"/>
        <v>7.829007625579834</v>
      </c>
      <c r="H5635" s="21">
        <f t="shared" si="350"/>
        <v>7.8215266206221994</v>
      </c>
      <c r="I5635" s="21">
        <f t="shared" si="351"/>
        <v>16.741872787475589</v>
      </c>
      <c r="J5635" s="21">
        <f t="shared" si="352"/>
        <v>16.72587509794544</v>
      </c>
    </row>
    <row r="5636" spans="1:10" x14ac:dyDescent="0.3">
      <c r="A5636" s="3">
        <f t="shared" si="353"/>
        <v>2043</v>
      </c>
      <c r="B5636" s="3">
        <v>9</v>
      </c>
      <c r="C5636" s="4">
        <v>17</v>
      </c>
      <c r="D5636">
        <f t="shared" si="346"/>
        <v>0.9993050788709984</v>
      </c>
      <c r="E5636" s="21">
        <f t="shared" si="347"/>
        <v>51.405643463134773</v>
      </c>
      <c r="F5636" s="21">
        <f t="shared" si="348"/>
        <v>51.369920595342315</v>
      </c>
      <c r="G5636" s="21">
        <f t="shared" si="349"/>
        <v>24.626459121704102</v>
      </c>
      <c r="H5636" s="21">
        <f t="shared" si="350"/>
        <v>24.609345674927937</v>
      </c>
      <c r="I5636" s="21">
        <f t="shared" si="351"/>
        <v>57.065364837646477</v>
      </c>
      <c r="J5636" s="21">
        <f t="shared" si="352"/>
        <v>57.02570890988661</v>
      </c>
    </row>
    <row r="5637" spans="1:10" x14ac:dyDescent="0.3">
      <c r="A5637" s="3">
        <f t="shared" si="353"/>
        <v>2043</v>
      </c>
      <c r="B5637" s="3">
        <v>9</v>
      </c>
      <c r="C5637" s="4">
        <v>18</v>
      </c>
      <c r="D5637">
        <f t="shared" si="346"/>
        <v>0.99759036986935989</v>
      </c>
      <c r="E5637" s="21">
        <f t="shared" si="347"/>
        <v>51.405643463134773</v>
      </c>
      <c r="F5637" s="21">
        <f t="shared" si="348"/>
        <v>51.281774875761059</v>
      </c>
      <c r="G5637" s="21">
        <f t="shared" si="349"/>
        <v>24.626459121704102</v>
      </c>
      <c r="H5637" s="21">
        <f t="shared" si="350"/>
        <v>24.567118463793467</v>
      </c>
      <c r="I5637" s="21">
        <f t="shared" si="351"/>
        <v>57.065364837646477</v>
      </c>
      <c r="J5637" s="21">
        <f t="shared" si="352"/>
        <v>56.927858415117711</v>
      </c>
    </row>
    <row r="5638" spans="1:10" x14ac:dyDescent="0.3">
      <c r="A5638" s="3">
        <f t="shared" si="353"/>
        <v>2043</v>
      </c>
      <c r="B5638" s="3">
        <v>9</v>
      </c>
      <c r="C5638" s="4">
        <v>19</v>
      </c>
      <c r="D5638">
        <f t="shared" si="346"/>
        <v>0.98333751685340054</v>
      </c>
      <c r="E5638" s="21">
        <f t="shared" si="347"/>
        <v>85.397315979003906</v>
      </c>
      <c r="F5638" s="21">
        <f t="shared" si="348"/>
        <v>83.974384640738919</v>
      </c>
      <c r="G5638" s="21">
        <f t="shared" si="349"/>
        <v>39.743659973144531</v>
      </c>
      <c r="H5638" s="21">
        <f t="shared" si="350"/>
        <v>39.081431908657834</v>
      </c>
      <c r="I5638" s="21">
        <f t="shared" si="351"/>
        <v>96.750747680664063</v>
      </c>
      <c r="J5638" s="21">
        <f t="shared" si="352"/>
        <v>95.138639978014098</v>
      </c>
    </row>
    <row r="5639" spans="1:10" x14ac:dyDescent="0.3">
      <c r="A5639" s="3">
        <f t="shared" si="353"/>
        <v>2043</v>
      </c>
      <c r="B5639" s="3">
        <v>9</v>
      </c>
      <c r="C5639" s="4">
        <v>20</v>
      </c>
      <c r="D5639">
        <f t="shared" si="346"/>
        <v>0.97364157716331123</v>
      </c>
      <c r="E5639" s="21">
        <f t="shared" si="347"/>
        <v>85.397315979003906</v>
      </c>
      <c r="F5639" s="21">
        <f t="shared" si="348"/>
        <v>83.146377415311008</v>
      </c>
      <c r="G5639" s="21">
        <f t="shared" si="349"/>
        <v>39.743659973144531</v>
      </c>
      <c r="H5639" s="21">
        <f t="shared" si="350"/>
        <v>38.696079778494806</v>
      </c>
      <c r="I5639" s="21">
        <f t="shared" si="351"/>
        <v>96.750747680664063</v>
      </c>
      <c r="J5639" s="21">
        <f t="shared" si="352"/>
        <v>94.200550563531337</v>
      </c>
    </row>
    <row r="5640" spans="1:10" x14ac:dyDescent="0.3">
      <c r="A5640" s="3">
        <f t="shared" si="353"/>
        <v>2043</v>
      </c>
      <c r="B5640" s="3">
        <v>9</v>
      </c>
      <c r="C5640" s="4">
        <v>21</v>
      </c>
      <c r="D5640">
        <f t="shared" si="346"/>
        <v>0.97197707714224701</v>
      </c>
      <c r="E5640" s="21">
        <f t="shared" si="347"/>
        <v>85.397315979003906</v>
      </c>
      <c r="F5640" s="21">
        <f t="shared" si="348"/>
        <v>83.004233581065122</v>
      </c>
      <c r="G5640" s="21">
        <f t="shared" si="349"/>
        <v>39.743659973144531</v>
      </c>
      <c r="H5640" s="21">
        <f t="shared" si="350"/>
        <v>38.629926455632337</v>
      </c>
      <c r="I5640" s="21">
        <f t="shared" si="351"/>
        <v>96.750747680664063</v>
      </c>
      <c r="J5640" s="21">
        <f t="shared" si="352"/>
        <v>94.039508941978895</v>
      </c>
    </row>
    <row r="5641" spans="1:10" x14ac:dyDescent="0.3">
      <c r="A5641" s="3">
        <f t="shared" si="353"/>
        <v>2043</v>
      </c>
      <c r="B5641" s="3">
        <v>9</v>
      </c>
      <c r="C5641" s="4">
        <v>22</v>
      </c>
      <c r="D5641">
        <f t="shared" si="346"/>
        <v>0.97199432949026132</v>
      </c>
      <c r="E5641" s="21">
        <f t="shared" si="347"/>
        <v>85.397315979003906</v>
      </c>
      <c r="F5641" s="21">
        <f t="shared" si="348"/>
        <v>83.005706885279878</v>
      </c>
      <c r="G5641" s="21">
        <f t="shared" si="349"/>
        <v>39.743659973144531</v>
      </c>
      <c r="H5641" s="21">
        <f t="shared" si="350"/>
        <v>38.630612127085556</v>
      </c>
      <c r="I5641" s="21">
        <f t="shared" si="351"/>
        <v>96.750747680664063</v>
      </c>
      <c r="J5641" s="21">
        <f t="shared" si="352"/>
        <v>94.041178119548519</v>
      </c>
    </row>
    <row r="5642" spans="1:10" x14ac:dyDescent="0.3">
      <c r="A5642" s="3">
        <f t="shared" si="353"/>
        <v>2043</v>
      </c>
      <c r="B5642" s="3">
        <v>9</v>
      </c>
      <c r="C5642" s="4">
        <v>23</v>
      </c>
      <c r="D5642">
        <f t="shared" si="346"/>
        <v>0.97199575680251449</v>
      </c>
      <c r="E5642" s="21">
        <f t="shared" si="347"/>
        <v>85.397315979003906</v>
      </c>
      <c r="F5642" s="21">
        <f t="shared" si="348"/>
        <v>83.005828773915368</v>
      </c>
      <c r="G5642" s="21">
        <f t="shared" si="349"/>
        <v>39.743659973144531</v>
      </c>
      <c r="H5642" s="21">
        <f t="shared" si="350"/>
        <v>38.630668853698424</v>
      </c>
      <c r="I5642" s="21">
        <f t="shared" si="351"/>
        <v>96.750747680664063</v>
      </c>
      <c r="J5642" s="21">
        <f t="shared" si="352"/>
        <v>94.041316213076186</v>
      </c>
    </row>
    <row r="5643" spans="1:10" x14ac:dyDescent="0.3">
      <c r="A5643" s="3">
        <f t="shared" si="353"/>
        <v>2043</v>
      </c>
      <c r="B5643" s="3">
        <v>10</v>
      </c>
      <c r="C5643" s="4">
        <v>0</v>
      </c>
      <c r="D5643">
        <f t="shared" si="346"/>
        <v>0.98061449370768206</v>
      </c>
      <c r="E5643" s="21">
        <f t="shared" si="347"/>
        <v>47.607341766357422</v>
      </c>
      <c r="F5643" s="21">
        <f t="shared" si="348"/>
        <v>46.684449342985168</v>
      </c>
      <c r="G5643" s="21">
        <f t="shared" si="349"/>
        <v>25.949287414550781</v>
      </c>
      <c r="H5643" s="21">
        <f t="shared" si="350"/>
        <v>25.446247340094839</v>
      </c>
      <c r="I5643" s="21">
        <f t="shared" si="351"/>
        <v>54.68280029296875</v>
      </c>
      <c r="J5643" s="21">
        <f t="shared" si="352"/>
        <v>53.622746523807841</v>
      </c>
    </row>
    <row r="5644" spans="1:10" x14ac:dyDescent="0.3">
      <c r="A5644" s="3">
        <f t="shared" si="353"/>
        <v>2043</v>
      </c>
      <c r="B5644" s="3">
        <v>10</v>
      </c>
      <c r="C5644" s="4">
        <v>1</v>
      </c>
      <c r="D5644">
        <f t="shared" si="346"/>
        <v>0.98669170963098818</v>
      </c>
      <c r="E5644" s="21">
        <f t="shared" si="347"/>
        <v>49.239021301269531</v>
      </c>
      <c r="F5644" s="21">
        <f t="shared" si="348"/>
        <v>48.583734108306281</v>
      </c>
      <c r="G5644" s="21">
        <f t="shared" si="349"/>
        <v>27.061952590942379</v>
      </c>
      <c r="H5644" s="21">
        <f t="shared" si="350"/>
        <v>26.701804267909687</v>
      </c>
      <c r="I5644" s="21">
        <f t="shared" si="351"/>
        <v>56.740974426269531</v>
      </c>
      <c r="J5644" s="21">
        <f t="shared" si="352"/>
        <v>55.985849062784062</v>
      </c>
    </row>
    <row r="5645" spans="1:10" x14ac:dyDescent="0.3">
      <c r="A5645" s="3">
        <f t="shared" si="353"/>
        <v>2043</v>
      </c>
      <c r="B5645" s="3">
        <v>10</v>
      </c>
      <c r="C5645" s="4">
        <v>2</v>
      </c>
      <c r="D5645">
        <f t="shared" si="346"/>
        <v>0.98670064880071218</v>
      </c>
      <c r="E5645" s="21">
        <f t="shared" si="347"/>
        <v>49.239021301269531</v>
      </c>
      <c r="F5645" s="21">
        <f t="shared" si="348"/>
        <v>48.584174264274736</v>
      </c>
      <c r="G5645" s="21">
        <f t="shared" si="349"/>
        <v>27.061952590942379</v>
      </c>
      <c r="H5645" s="21">
        <f t="shared" si="350"/>
        <v>26.702046179296961</v>
      </c>
      <c r="I5645" s="21">
        <f t="shared" si="351"/>
        <v>56.740974426269531</v>
      </c>
      <c r="J5645" s="21">
        <f t="shared" si="352"/>
        <v>55.986356279984761</v>
      </c>
    </row>
    <row r="5646" spans="1:10" x14ac:dyDescent="0.3">
      <c r="A5646" s="3">
        <f t="shared" si="353"/>
        <v>2043</v>
      </c>
      <c r="B5646" s="3">
        <v>10</v>
      </c>
      <c r="C5646" s="4">
        <v>3</v>
      </c>
      <c r="D5646">
        <f t="shared" si="346"/>
        <v>0.9870199279359243</v>
      </c>
      <c r="E5646" s="21">
        <f t="shared" si="347"/>
        <v>49.239021301269531</v>
      </c>
      <c r="F5646" s="21">
        <f t="shared" si="348"/>
        <v>48.599895256414491</v>
      </c>
      <c r="G5646" s="21">
        <f t="shared" si="349"/>
        <v>27.061952590942379</v>
      </c>
      <c r="H5646" s="21">
        <f t="shared" si="350"/>
        <v>26.710686496117347</v>
      </c>
      <c r="I5646" s="21">
        <f t="shared" si="351"/>
        <v>56.740974426269531</v>
      </c>
      <c r="J5646" s="21">
        <f t="shared" si="352"/>
        <v>56.004472489230679</v>
      </c>
    </row>
    <row r="5647" spans="1:10" x14ac:dyDescent="0.3">
      <c r="A5647" s="3">
        <f t="shared" si="353"/>
        <v>2043</v>
      </c>
      <c r="B5647" s="3">
        <v>10</v>
      </c>
      <c r="C5647" s="4">
        <v>4</v>
      </c>
      <c r="D5647">
        <f t="shared" si="346"/>
        <v>0.9870029666479051</v>
      </c>
      <c r="E5647" s="21">
        <f t="shared" si="347"/>
        <v>49.239021301269531</v>
      </c>
      <c r="F5647" s="21">
        <f t="shared" si="348"/>
        <v>48.599060099192421</v>
      </c>
      <c r="G5647" s="21">
        <f t="shared" si="349"/>
        <v>27.061952590942379</v>
      </c>
      <c r="H5647" s="21">
        <f t="shared" si="350"/>
        <v>26.71022749054509</v>
      </c>
      <c r="I5647" s="21">
        <f t="shared" si="351"/>
        <v>56.740974426269531</v>
      </c>
      <c r="J5647" s="21">
        <f t="shared" si="352"/>
        <v>56.003510089220946</v>
      </c>
    </row>
    <row r="5648" spans="1:10" x14ac:dyDescent="0.3">
      <c r="A5648" s="3">
        <f t="shared" si="353"/>
        <v>2043</v>
      </c>
      <c r="B5648" s="3">
        <v>10</v>
      </c>
      <c r="C5648" s="4">
        <v>5</v>
      </c>
      <c r="D5648">
        <f t="shared" si="346"/>
        <v>0.98794974355569909</v>
      </c>
      <c r="E5648" s="21">
        <f t="shared" si="347"/>
        <v>49.239021301269531</v>
      </c>
      <c r="F5648" s="21">
        <f t="shared" si="348"/>
        <v>48.645678467522835</v>
      </c>
      <c r="G5648" s="21">
        <f t="shared" si="349"/>
        <v>27.061952590942379</v>
      </c>
      <c r="H5648" s="21">
        <f t="shared" si="350"/>
        <v>26.73584912233801</v>
      </c>
      <c r="I5648" s="21">
        <f t="shared" si="351"/>
        <v>56.740974426269531</v>
      </c>
      <c r="J5648" s="21">
        <f t="shared" si="352"/>
        <v>56.057231133533463</v>
      </c>
    </row>
    <row r="5649" spans="1:10" x14ac:dyDescent="0.3">
      <c r="A5649" s="3">
        <f t="shared" si="353"/>
        <v>2043</v>
      </c>
      <c r="B5649" s="3">
        <v>10</v>
      </c>
      <c r="C5649" s="4">
        <v>6</v>
      </c>
      <c r="D5649">
        <f t="shared" si="346"/>
        <v>0.98762991447964255</v>
      </c>
      <c r="E5649" s="21">
        <f t="shared" si="347"/>
        <v>8.6784372329711914</v>
      </c>
      <c r="F5649" s="21">
        <f t="shared" si="348"/>
        <v>8.5710842222162835</v>
      </c>
      <c r="G5649" s="21">
        <f t="shared" si="349"/>
        <v>5.6999902725219727</v>
      </c>
      <c r="H5649" s="21">
        <f t="shared" si="350"/>
        <v>5.6294809053856705</v>
      </c>
      <c r="I5649" s="21">
        <f t="shared" si="351"/>
        <v>9.6168136596679688</v>
      </c>
      <c r="J5649" s="21">
        <f t="shared" si="352"/>
        <v>9.4978528522645345</v>
      </c>
    </row>
    <row r="5650" spans="1:10" x14ac:dyDescent="0.3">
      <c r="A5650" s="3">
        <f t="shared" si="353"/>
        <v>2043</v>
      </c>
      <c r="B5650" s="3">
        <v>10</v>
      </c>
      <c r="C5650" s="4">
        <v>7</v>
      </c>
      <c r="D5650">
        <f t="shared" si="346"/>
        <v>0.9876323655348701</v>
      </c>
      <c r="E5650" s="21">
        <f t="shared" si="347"/>
        <v>8.6784372329711914</v>
      </c>
      <c r="F5650" s="21">
        <f t="shared" si="348"/>
        <v>8.5711054935452307</v>
      </c>
      <c r="G5650" s="21">
        <f t="shared" si="349"/>
        <v>5.6999902725219727</v>
      </c>
      <c r="H5650" s="21">
        <f t="shared" si="350"/>
        <v>5.6294948763766248</v>
      </c>
      <c r="I5650" s="21">
        <f t="shared" si="351"/>
        <v>9.6168136596679688</v>
      </c>
      <c r="J5650" s="21">
        <f t="shared" si="352"/>
        <v>9.497876423605927</v>
      </c>
    </row>
    <row r="5651" spans="1:10" x14ac:dyDescent="0.3">
      <c r="A5651" s="3">
        <f t="shared" si="353"/>
        <v>2043</v>
      </c>
      <c r="B5651" s="3">
        <v>10</v>
      </c>
      <c r="C5651" s="4">
        <v>8</v>
      </c>
      <c r="D5651">
        <f t="shared" si="346"/>
        <v>0.98729907595495192</v>
      </c>
      <c r="E5651" s="21">
        <f t="shared" si="347"/>
        <v>3.174350261688232</v>
      </c>
      <c r="F5651" s="21">
        <f t="shared" si="348"/>
        <v>3.1340330801221512</v>
      </c>
      <c r="G5651" s="21">
        <f t="shared" si="349"/>
        <v>1.9404399394989009</v>
      </c>
      <c r="H5651" s="21">
        <f t="shared" si="350"/>
        <v>1.9157945592133476</v>
      </c>
      <c r="I5651" s="21">
        <f t="shared" si="351"/>
        <v>3.6219911575317378</v>
      </c>
      <c r="J5651" s="21">
        <f t="shared" si="352"/>
        <v>3.5759885229480917</v>
      </c>
    </row>
    <row r="5652" spans="1:10" x14ac:dyDescent="0.3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0.9991578476552917</v>
      </c>
      <c r="E5652" s="21">
        <f t="shared" ref="E5652:E5715" si="355">$E5364</f>
        <v>3.174350261688232</v>
      </c>
      <c r="F5652" s="21">
        <f t="shared" ref="F5652:F5715" si="356">$F5364</f>
        <v>3.1716769751724256</v>
      </c>
      <c r="G5652" s="21">
        <f t="shared" ref="G5652:G5715" si="357">$G5364</f>
        <v>1.9404399394989009</v>
      </c>
      <c r="H5652" s="21">
        <f t="shared" ref="H5652:H5715" si="358">$H5364</f>
        <v>1.9388057934540863</v>
      </c>
      <c r="I5652" s="21">
        <f t="shared" ref="I5652:I5715" si="359">$I5364</f>
        <v>3.6219911575317378</v>
      </c>
      <c r="J5652" s="21">
        <f t="shared" ref="J5652:J5715" si="360">$J5364</f>
        <v>3.6189408891859096</v>
      </c>
    </row>
    <row r="5653" spans="1:10" x14ac:dyDescent="0.3">
      <c r="A5653" s="3">
        <f t="shared" si="353"/>
        <v>2043</v>
      </c>
      <c r="B5653" s="3">
        <v>10</v>
      </c>
      <c r="C5653" s="4">
        <v>10</v>
      </c>
      <c r="D5653">
        <f t="shared" si="354"/>
        <v>0.9995828661525229</v>
      </c>
      <c r="E5653" s="21">
        <f t="shared" si="355"/>
        <v>1.058969259262085</v>
      </c>
      <c r="F5653" s="21">
        <f t="shared" si="356"/>
        <v>1.058527527340609</v>
      </c>
      <c r="G5653" s="21">
        <f t="shared" si="357"/>
        <v>0.82686865329742432</v>
      </c>
      <c r="H5653" s="21">
        <f t="shared" si="358"/>
        <v>0.82652373839471616</v>
      </c>
      <c r="I5653" s="21">
        <f t="shared" si="359"/>
        <v>1.0785602331161499</v>
      </c>
      <c r="J5653" s="21">
        <f t="shared" si="360"/>
        <v>1.0781103291363743</v>
      </c>
    </row>
    <row r="5654" spans="1:10" x14ac:dyDescent="0.3">
      <c r="A5654" s="3">
        <f t="shared" si="353"/>
        <v>2043</v>
      </c>
      <c r="B5654" s="3">
        <v>10</v>
      </c>
      <c r="C5654" s="4">
        <v>11</v>
      </c>
      <c r="D5654">
        <f t="shared" si="354"/>
        <v>0.99952344568666041</v>
      </c>
      <c r="E5654" s="21">
        <f t="shared" si="355"/>
        <v>1.058969259262085</v>
      </c>
      <c r="F5654" s="21">
        <f t="shared" si="356"/>
        <v>1.0584646028938896</v>
      </c>
      <c r="G5654" s="21">
        <f t="shared" si="357"/>
        <v>0.82686865329742432</v>
      </c>
      <c r="H5654" s="21">
        <f t="shared" si="358"/>
        <v>0.8264746054741301</v>
      </c>
      <c r="I5654" s="21">
        <f t="shared" si="359"/>
        <v>1.0785602331161499</v>
      </c>
      <c r="J5654" s="21">
        <f t="shared" si="360"/>
        <v>1.0780462405848619</v>
      </c>
    </row>
    <row r="5655" spans="1:10" x14ac:dyDescent="0.3">
      <c r="A5655" s="3">
        <f t="shared" si="353"/>
        <v>2043</v>
      </c>
      <c r="B5655" s="3">
        <v>10</v>
      </c>
      <c r="C5655" s="4">
        <v>12</v>
      </c>
      <c r="D5655">
        <f t="shared" si="354"/>
        <v>0.99953095526393487</v>
      </c>
      <c r="E5655" s="21">
        <f t="shared" si="355"/>
        <v>1.058969259262085</v>
      </c>
      <c r="F5655" s="21">
        <f t="shared" si="356"/>
        <v>1.0584725553053733</v>
      </c>
      <c r="G5655" s="21">
        <f t="shared" si="357"/>
        <v>0.82686865329742432</v>
      </c>
      <c r="H5655" s="21">
        <f t="shared" si="358"/>
        <v>0.82648081490817793</v>
      </c>
      <c r="I5655" s="21">
        <f t="shared" si="359"/>
        <v>1.0785602331161499</v>
      </c>
      <c r="J5655" s="21">
        <f t="shared" si="360"/>
        <v>1.0780543401162777</v>
      </c>
    </row>
    <row r="5656" spans="1:10" x14ac:dyDescent="0.3">
      <c r="A5656" s="3">
        <f t="shared" si="353"/>
        <v>2043</v>
      </c>
      <c r="B5656" s="3">
        <v>10</v>
      </c>
      <c r="C5656" s="4">
        <v>13</v>
      </c>
      <c r="D5656">
        <f t="shared" si="354"/>
        <v>0.99956208482646935</v>
      </c>
      <c r="E5656" s="21">
        <f t="shared" si="355"/>
        <v>1.058969259262085</v>
      </c>
      <c r="F5656" s="21">
        <f t="shared" si="356"/>
        <v>1.0585055205551517</v>
      </c>
      <c r="G5656" s="21">
        <f t="shared" si="357"/>
        <v>0.82686865329742432</v>
      </c>
      <c r="H5656" s="21">
        <f t="shared" si="358"/>
        <v>0.82650655496762848</v>
      </c>
      <c r="I5656" s="21">
        <f t="shared" si="359"/>
        <v>1.0785602331161499</v>
      </c>
      <c r="J5656" s="21">
        <f t="shared" si="360"/>
        <v>1.0780879152245015</v>
      </c>
    </row>
    <row r="5657" spans="1:10" x14ac:dyDescent="0.3">
      <c r="A5657" s="3">
        <f t="shared" si="353"/>
        <v>2043</v>
      </c>
      <c r="B5657" s="3">
        <v>10</v>
      </c>
      <c r="C5657" s="4">
        <v>14</v>
      </c>
      <c r="D5657">
        <f t="shared" si="354"/>
        <v>0.99971987807715179</v>
      </c>
      <c r="E5657" s="21">
        <f t="shared" si="355"/>
        <v>1.482556939125061</v>
      </c>
      <c r="F5657" s="21">
        <f t="shared" si="356"/>
        <v>1.4821416424245413</v>
      </c>
      <c r="G5657" s="21">
        <f t="shared" si="357"/>
        <v>1.157616019248962</v>
      </c>
      <c r="H5657" s="21">
        <f t="shared" si="358"/>
        <v>1.1572917456237299</v>
      </c>
      <c r="I5657" s="21">
        <f t="shared" si="359"/>
        <v>1.5099842548370359</v>
      </c>
      <c r="J5657" s="21">
        <f t="shared" si="360"/>
        <v>1.5095612751441005</v>
      </c>
    </row>
    <row r="5658" spans="1:10" x14ac:dyDescent="0.3">
      <c r="A5658" s="3">
        <f t="shared" si="353"/>
        <v>2043</v>
      </c>
      <c r="B5658" s="3">
        <v>10</v>
      </c>
      <c r="C5658" s="4">
        <v>15</v>
      </c>
      <c r="D5658">
        <f t="shared" si="354"/>
        <v>0.99988320758683513</v>
      </c>
      <c r="E5658" s="21">
        <f t="shared" si="355"/>
        <v>2.1179385185241699</v>
      </c>
      <c r="F5658" s="21">
        <f t="shared" si="356"/>
        <v>2.1176911593736567</v>
      </c>
      <c r="G5658" s="21">
        <f t="shared" si="357"/>
        <v>1.6537373065948491</v>
      </c>
      <c r="H5658" s="21">
        <f t="shared" si="358"/>
        <v>1.653544162624071</v>
      </c>
      <c r="I5658" s="21">
        <f t="shared" si="359"/>
        <v>2.1571204662322998</v>
      </c>
      <c r="J5658" s="21">
        <f t="shared" si="360"/>
        <v>2.1568685309275613</v>
      </c>
    </row>
    <row r="5659" spans="1:10" x14ac:dyDescent="0.3">
      <c r="A5659" s="3">
        <f t="shared" si="353"/>
        <v>2043</v>
      </c>
      <c r="B5659" s="3">
        <v>10</v>
      </c>
      <c r="C5659" s="4">
        <v>16</v>
      </c>
      <c r="D5659">
        <f t="shared" si="354"/>
        <v>0.99988320758683513</v>
      </c>
      <c r="E5659" s="21">
        <f t="shared" si="355"/>
        <v>2.1179385185241699</v>
      </c>
      <c r="F5659" s="21">
        <f t="shared" si="356"/>
        <v>2.1176911593736567</v>
      </c>
      <c r="G5659" s="21">
        <f t="shared" si="357"/>
        <v>1.6537373065948491</v>
      </c>
      <c r="H5659" s="21">
        <f t="shared" si="358"/>
        <v>1.653544162624071</v>
      </c>
      <c r="I5659" s="21">
        <f t="shared" si="359"/>
        <v>2.1571204662322998</v>
      </c>
      <c r="J5659" s="21">
        <f t="shared" si="360"/>
        <v>2.1568685309275613</v>
      </c>
    </row>
    <row r="5660" spans="1:10" x14ac:dyDescent="0.3">
      <c r="A5660" s="3">
        <f t="shared" si="353"/>
        <v>2043</v>
      </c>
      <c r="B5660" s="3">
        <v>10</v>
      </c>
      <c r="C5660" s="4">
        <v>17</v>
      </c>
      <c r="D5660">
        <f t="shared" si="354"/>
        <v>0.99988323929231326</v>
      </c>
      <c r="E5660" s="21">
        <f t="shared" si="355"/>
        <v>2.1179385185241699</v>
      </c>
      <c r="F5660" s="21">
        <f t="shared" si="356"/>
        <v>2.1176912265239101</v>
      </c>
      <c r="G5660" s="21">
        <f t="shared" si="357"/>
        <v>1.6537373065948491</v>
      </c>
      <c r="H5660" s="21">
        <f t="shared" si="358"/>
        <v>1.6535442150566031</v>
      </c>
      <c r="I5660" s="21">
        <f t="shared" si="359"/>
        <v>2.1571204662322998</v>
      </c>
      <c r="J5660" s="21">
        <f t="shared" si="360"/>
        <v>2.1568685993200969</v>
      </c>
    </row>
    <row r="5661" spans="1:10" x14ac:dyDescent="0.3">
      <c r="A5661" s="3">
        <f t="shared" si="353"/>
        <v>2043</v>
      </c>
      <c r="B5661" s="3">
        <v>10</v>
      </c>
      <c r="C5661" s="4">
        <v>18</v>
      </c>
      <c r="D5661">
        <f t="shared" si="354"/>
        <v>0.99988470501655835</v>
      </c>
      <c r="E5661" s="21">
        <f t="shared" si="355"/>
        <v>2.1179385185241699</v>
      </c>
      <c r="F5661" s="21">
        <f t="shared" si="356"/>
        <v>2.1176943308377463</v>
      </c>
      <c r="G5661" s="21">
        <f t="shared" si="357"/>
        <v>1.6537373065948491</v>
      </c>
      <c r="H5661" s="21">
        <f t="shared" si="358"/>
        <v>1.6535466389794684</v>
      </c>
      <c r="I5661" s="21">
        <f t="shared" si="359"/>
        <v>2.1571204662322998</v>
      </c>
      <c r="J5661" s="21">
        <f t="shared" si="360"/>
        <v>2.1568717610638637</v>
      </c>
    </row>
    <row r="5662" spans="1:10" x14ac:dyDescent="0.3">
      <c r="A5662" s="3">
        <f t="shared" si="353"/>
        <v>2043</v>
      </c>
      <c r="B5662" s="3">
        <v>10</v>
      </c>
      <c r="C5662" s="4">
        <v>19</v>
      </c>
      <c r="D5662">
        <f t="shared" si="354"/>
        <v>0.99484069998452063</v>
      </c>
      <c r="E5662" s="21">
        <f t="shared" si="355"/>
        <v>36.185558319091797</v>
      </c>
      <c r="F5662" s="21">
        <f t="shared" si="356"/>
        <v>35.998866167495976</v>
      </c>
      <c r="G5662" s="21">
        <f t="shared" si="357"/>
        <v>18.160614013671879</v>
      </c>
      <c r="H5662" s="21">
        <f t="shared" si="358"/>
        <v>18.066917957510025</v>
      </c>
      <c r="I5662" s="21">
        <f t="shared" si="359"/>
        <v>40.27557373046875</v>
      </c>
      <c r="J5662" s="21">
        <f t="shared" si="360"/>
        <v>40.067779962297699</v>
      </c>
    </row>
    <row r="5663" spans="1:10" x14ac:dyDescent="0.3">
      <c r="A5663" s="3">
        <f t="shared" si="353"/>
        <v>2043</v>
      </c>
      <c r="B5663" s="3">
        <v>10</v>
      </c>
      <c r="C5663" s="4">
        <v>20</v>
      </c>
      <c r="D5663">
        <f t="shared" si="354"/>
        <v>0.98074713749844833</v>
      </c>
      <c r="E5663" s="21">
        <f t="shared" si="355"/>
        <v>32.378292083740227</v>
      </c>
      <c r="F5663" s="21">
        <f t="shared" si="356"/>
        <v>31.754917278216897</v>
      </c>
      <c r="G5663" s="21">
        <f t="shared" si="357"/>
        <v>15.564390182495121</v>
      </c>
      <c r="H5663" s="21">
        <f t="shared" si="358"/>
        <v>15.264731118391042</v>
      </c>
      <c r="I5663" s="21">
        <f t="shared" si="359"/>
        <v>35.473171234130859</v>
      </c>
      <c r="J5663" s="21">
        <f t="shared" si="360"/>
        <v>34.790211145866138</v>
      </c>
    </row>
    <row r="5664" spans="1:10" x14ac:dyDescent="0.3">
      <c r="A5664" s="3">
        <f t="shared" si="353"/>
        <v>2043</v>
      </c>
      <c r="B5664" s="3">
        <v>10</v>
      </c>
      <c r="C5664" s="4">
        <v>21</v>
      </c>
      <c r="D5664">
        <f t="shared" si="354"/>
        <v>0.98070075515168487</v>
      </c>
      <c r="E5664" s="21">
        <f t="shared" si="355"/>
        <v>32.378292083740227</v>
      </c>
      <c r="F5664" s="21">
        <f t="shared" si="356"/>
        <v>31.753415497045861</v>
      </c>
      <c r="G5664" s="21">
        <f t="shared" si="357"/>
        <v>15.564390182495121</v>
      </c>
      <c r="H5664" s="21">
        <f t="shared" si="358"/>
        <v>15.264009205448435</v>
      </c>
      <c r="I5664" s="21">
        <f t="shared" si="359"/>
        <v>35.473171234130859</v>
      </c>
      <c r="J5664" s="21">
        <f t="shared" si="360"/>
        <v>34.788565816937158</v>
      </c>
    </row>
    <row r="5665" spans="1:10" x14ac:dyDescent="0.3">
      <c r="A5665" s="3">
        <f t="shared" si="353"/>
        <v>2043</v>
      </c>
      <c r="B5665" s="3">
        <v>10</v>
      </c>
      <c r="C5665" s="4">
        <v>22</v>
      </c>
      <c r="D5665">
        <f t="shared" si="354"/>
        <v>0.98070301388438497</v>
      </c>
      <c r="E5665" s="21">
        <f t="shared" si="355"/>
        <v>32.378292083740227</v>
      </c>
      <c r="F5665" s="21">
        <f t="shared" si="356"/>
        <v>31.753488630952965</v>
      </c>
      <c r="G5665" s="21">
        <f t="shared" si="357"/>
        <v>15.564390182495121</v>
      </c>
      <c r="H5665" s="21">
        <f t="shared" si="358"/>
        <v>15.264044361245498</v>
      </c>
      <c r="I5665" s="21">
        <f t="shared" si="359"/>
        <v>35.473171234130859</v>
      </c>
      <c r="J5665" s="21">
        <f t="shared" si="360"/>
        <v>34.788645941349003</v>
      </c>
    </row>
    <row r="5666" spans="1:10" x14ac:dyDescent="0.3">
      <c r="A5666" s="3">
        <f t="shared" si="353"/>
        <v>2043</v>
      </c>
      <c r="B5666" s="3">
        <v>10</v>
      </c>
      <c r="C5666" s="4">
        <v>23</v>
      </c>
      <c r="D5666">
        <f t="shared" si="354"/>
        <v>0.9807000534826753</v>
      </c>
      <c r="E5666" s="21">
        <f t="shared" si="355"/>
        <v>34.009971618652337</v>
      </c>
      <c r="F5666" s="21">
        <f t="shared" si="356"/>
        <v>33.353580985356615</v>
      </c>
      <c r="G5666" s="21">
        <f t="shared" si="357"/>
        <v>16.677059173583981</v>
      </c>
      <c r="H5666" s="21">
        <f t="shared" si="358"/>
        <v>16.355192823467551</v>
      </c>
      <c r="I5666" s="21">
        <f t="shared" si="359"/>
        <v>37.531349182128913</v>
      </c>
      <c r="J5666" s="21">
        <f t="shared" si="360"/>
        <v>36.806996150190784</v>
      </c>
    </row>
    <row r="5667" spans="1:10" x14ac:dyDescent="0.3">
      <c r="A5667" s="3">
        <f t="shared" si="353"/>
        <v>2043</v>
      </c>
      <c r="B5667" s="3">
        <v>11</v>
      </c>
      <c r="C5667" s="4">
        <v>0</v>
      </c>
      <c r="D5667">
        <f t="shared" si="354"/>
        <v>0.97806805803312946</v>
      </c>
      <c r="E5667" s="21">
        <f t="shared" si="355"/>
        <v>23.36024284362793</v>
      </c>
      <c r="F5667" s="21">
        <f t="shared" si="356"/>
        <v>22.847907353249479</v>
      </c>
      <c r="G5667" s="21">
        <f t="shared" si="357"/>
        <v>11.55146408081055</v>
      </c>
      <c r="H5667" s="21">
        <f t="shared" si="358"/>
        <v>11.298118040957824</v>
      </c>
      <c r="I5667" s="21">
        <f t="shared" si="359"/>
        <v>27.109268188476559</v>
      </c>
      <c r="J5667" s="21">
        <f t="shared" si="360"/>
        <v>26.514709291802561</v>
      </c>
    </row>
    <row r="5668" spans="1:10" x14ac:dyDescent="0.3">
      <c r="A5668" s="3">
        <f t="shared" si="353"/>
        <v>2043</v>
      </c>
      <c r="B5668" s="3">
        <v>11</v>
      </c>
      <c r="C5668" s="4">
        <v>1</v>
      </c>
      <c r="D5668">
        <f t="shared" si="354"/>
        <v>0.97782059625724937</v>
      </c>
      <c r="E5668" s="21">
        <f t="shared" si="355"/>
        <v>23.36024284362793</v>
      </c>
      <c r="F5668" s="21">
        <f t="shared" si="356"/>
        <v>22.842126586070403</v>
      </c>
      <c r="G5668" s="21">
        <f t="shared" si="357"/>
        <v>11.55146408081055</v>
      </c>
      <c r="H5668" s="21">
        <f t="shared" si="358"/>
        <v>11.295259495142371</v>
      </c>
      <c r="I5668" s="21">
        <f t="shared" si="359"/>
        <v>27.109268188476559</v>
      </c>
      <c r="J5668" s="21">
        <f t="shared" si="360"/>
        <v>26.508000784153833</v>
      </c>
    </row>
    <row r="5669" spans="1:10" x14ac:dyDescent="0.3">
      <c r="A5669" s="3">
        <f t="shared" si="353"/>
        <v>2043</v>
      </c>
      <c r="B5669" s="3">
        <v>11</v>
      </c>
      <c r="C5669" s="4">
        <v>2</v>
      </c>
      <c r="D5669">
        <f t="shared" si="354"/>
        <v>0.97782244293888609</v>
      </c>
      <c r="E5669" s="21">
        <f t="shared" si="355"/>
        <v>23.36024284362793</v>
      </c>
      <c r="F5669" s="21">
        <f t="shared" si="356"/>
        <v>22.842169725001895</v>
      </c>
      <c r="G5669" s="21">
        <f t="shared" si="357"/>
        <v>11.55146408081055</v>
      </c>
      <c r="H5669" s="21">
        <f t="shared" si="358"/>
        <v>11.295280827018967</v>
      </c>
      <c r="I5669" s="21">
        <f t="shared" si="359"/>
        <v>27.109268188476559</v>
      </c>
      <c r="J5669" s="21">
        <f t="shared" si="360"/>
        <v>26.508050846341579</v>
      </c>
    </row>
    <row r="5670" spans="1:10" x14ac:dyDescent="0.3">
      <c r="A5670" s="3">
        <f t="shared" si="353"/>
        <v>2043</v>
      </c>
      <c r="B5670" s="3">
        <v>11</v>
      </c>
      <c r="C5670" s="4">
        <v>3</v>
      </c>
      <c r="D5670">
        <f t="shared" si="354"/>
        <v>0.97783125509732516</v>
      </c>
      <c r="E5670" s="21">
        <f t="shared" si="355"/>
        <v>23.36024284362793</v>
      </c>
      <c r="F5670" s="21">
        <f t="shared" si="356"/>
        <v>22.842375579163008</v>
      </c>
      <c r="G5670" s="21">
        <f t="shared" si="357"/>
        <v>11.55146408081055</v>
      </c>
      <c r="H5670" s="21">
        <f t="shared" si="358"/>
        <v>11.295382620350651</v>
      </c>
      <c r="I5670" s="21">
        <f t="shared" si="359"/>
        <v>27.109268188476559</v>
      </c>
      <c r="J5670" s="21">
        <f t="shared" si="360"/>
        <v>26.508289737508026</v>
      </c>
    </row>
    <row r="5671" spans="1:10" x14ac:dyDescent="0.3">
      <c r="A5671" s="3">
        <f t="shared" si="353"/>
        <v>2043</v>
      </c>
      <c r="B5671" s="3">
        <v>11</v>
      </c>
      <c r="C5671" s="4">
        <v>4</v>
      </c>
      <c r="D5671">
        <f t="shared" si="354"/>
        <v>0.97782984064008349</v>
      </c>
      <c r="E5671" s="21">
        <f t="shared" si="355"/>
        <v>23.36024284362793</v>
      </c>
      <c r="F5671" s="21">
        <f t="shared" si="356"/>
        <v>22.84234253709835</v>
      </c>
      <c r="G5671" s="21">
        <f t="shared" si="357"/>
        <v>11.55146408081055</v>
      </c>
      <c r="H5671" s="21">
        <f t="shared" si="358"/>
        <v>11.295366281298628</v>
      </c>
      <c r="I5671" s="21">
        <f t="shared" si="359"/>
        <v>27.109268188476559</v>
      </c>
      <c r="J5671" s="21">
        <f t="shared" si="360"/>
        <v>26.508251392607317</v>
      </c>
    </row>
    <row r="5672" spans="1:10" x14ac:dyDescent="0.3">
      <c r="A5672" s="3">
        <f t="shared" si="353"/>
        <v>2043</v>
      </c>
      <c r="B5672" s="3">
        <v>11</v>
      </c>
      <c r="C5672" s="4">
        <v>5</v>
      </c>
      <c r="D5672">
        <f t="shared" si="354"/>
        <v>0.97687483111014284</v>
      </c>
      <c r="E5672" s="21">
        <f t="shared" si="355"/>
        <v>23.36024284362793</v>
      </c>
      <c r="F5672" s="21">
        <f t="shared" si="356"/>
        <v>22.820033282560956</v>
      </c>
      <c r="G5672" s="21">
        <f t="shared" si="357"/>
        <v>11.55146408081055</v>
      </c>
      <c r="H5672" s="21">
        <f t="shared" si="358"/>
        <v>11.284334523016687</v>
      </c>
      <c r="I5672" s="21">
        <f t="shared" si="359"/>
        <v>27.109268188476559</v>
      </c>
      <c r="J5672" s="21">
        <f t="shared" si="360"/>
        <v>26.482361783137605</v>
      </c>
    </row>
    <row r="5673" spans="1:10" x14ac:dyDescent="0.3">
      <c r="A5673" s="3">
        <f t="shared" si="353"/>
        <v>2043</v>
      </c>
      <c r="B5673" s="3">
        <v>11</v>
      </c>
      <c r="C5673" s="4">
        <v>6</v>
      </c>
      <c r="D5673">
        <f t="shared" si="354"/>
        <v>0.97689945172122139</v>
      </c>
      <c r="E5673" s="21">
        <f t="shared" si="355"/>
        <v>2.721219539642334</v>
      </c>
      <c r="F5673" s="21">
        <f t="shared" si="356"/>
        <v>2.6583578762896707</v>
      </c>
      <c r="G5673" s="21">
        <f t="shared" si="357"/>
        <v>2.0375607013702388</v>
      </c>
      <c r="H5673" s="21">
        <f t="shared" si="358"/>
        <v>1.9904919320172936</v>
      </c>
      <c r="I5673" s="21">
        <f t="shared" si="359"/>
        <v>2.7336585521697998</v>
      </c>
      <c r="J5673" s="21">
        <f t="shared" si="360"/>
        <v>2.6705095408077053</v>
      </c>
    </row>
    <row r="5674" spans="1:10" x14ac:dyDescent="0.3">
      <c r="A5674" s="3">
        <f t="shared" si="353"/>
        <v>2043</v>
      </c>
      <c r="B5674" s="3">
        <v>11</v>
      </c>
      <c r="C5674" s="4">
        <v>7</v>
      </c>
      <c r="D5674">
        <f t="shared" si="354"/>
        <v>0.97686589863268813</v>
      </c>
      <c r="E5674" s="21">
        <f t="shared" si="355"/>
        <v>0.81636589765548706</v>
      </c>
      <c r="F5674" s="21">
        <f t="shared" si="356"/>
        <v>0.79748000622630844</v>
      </c>
      <c r="G5674" s="21">
        <f t="shared" si="357"/>
        <v>0.61126828193664551</v>
      </c>
      <c r="H5674" s="21">
        <f t="shared" si="358"/>
        <v>0.59712713953970054</v>
      </c>
      <c r="I5674" s="21">
        <f t="shared" si="359"/>
        <v>0.82009756565093994</v>
      </c>
      <c r="J5674" s="21">
        <f t="shared" si="360"/>
        <v>0.80112534543608538</v>
      </c>
    </row>
    <row r="5675" spans="1:10" x14ac:dyDescent="0.3">
      <c r="A5675" s="3">
        <f t="shared" si="353"/>
        <v>2043</v>
      </c>
      <c r="B5675" s="3">
        <v>11</v>
      </c>
      <c r="C5675" s="4">
        <v>8</v>
      </c>
      <c r="D5675">
        <f t="shared" si="354"/>
        <v>0.98863064559129132</v>
      </c>
      <c r="E5675" s="21">
        <f t="shared" si="355"/>
        <v>0.72565853595733643</v>
      </c>
      <c r="F5675" s="21">
        <f t="shared" si="356"/>
        <v>0.71740826688233283</v>
      </c>
      <c r="G5675" s="21">
        <f t="shared" si="357"/>
        <v>0.54334962368011475</v>
      </c>
      <c r="H5675" s="21">
        <f t="shared" si="358"/>
        <v>0.53717208924065707</v>
      </c>
      <c r="I5675" s="21">
        <f t="shared" si="359"/>
        <v>0.72897559404373169</v>
      </c>
      <c r="J5675" s="21">
        <f t="shared" si="360"/>
        <v>0.72068761215974952</v>
      </c>
    </row>
    <row r="5676" spans="1:10" x14ac:dyDescent="0.3">
      <c r="A5676" s="3">
        <f t="shared" si="353"/>
        <v>2043</v>
      </c>
      <c r="B5676" s="3">
        <v>11</v>
      </c>
      <c r="C5676" s="4">
        <v>9</v>
      </c>
      <c r="D5676">
        <f t="shared" si="354"/>
        <v>0.99973769168684423</v>
      </c>
      <c r="E5676" s="21">
        <f t="shared" si="355"/>
        <v>0.36282926797866821</v>
      </c>
      <c r="F5676" s="21">
        <f t="shared" si="356"/>
        <v>0.36273409484542118</v>
      </c>
      <c r="G5676" s="21">
        <f t="shared" si="357"/>
        <v>0.27167481184005737</v>
      </c>
      <c r="H5676" s="21">
        <f t="shared" si="358"/>
        <v>0.27160354927843672</v>
      </c>
      <c r="I5676" s="21">
        <f t="shared" si="359"/>
        <v>0.36448779702186579</v>
      </c>
      <c r="J5676" s="21">
        <f t="shared" si="360"/>
        <v>0.36439218884266311</v>
      </c>
    </row>
    <row r="5677" spans="1:10" x14ac:dyDescent="0.3">
      <c r="A5677" s="3">
        <f t="shared" si="353"/>
        <v>2043</v>
      </c>
      <c r="B5677" s="3">
        <v>11</v>
      </c>
      <c r="C5677" s="4">
        <v>10</v>
      </c>
      <c r="D5677">
        <f t="shared" si="354"/>
        <v>0.99973513831665695</v>
      </c>
      <c r="E5677" s="21">
        <f t="shared" si="355"/>
        <v>0.36282926797866821</v>
      </c>
      <c r="F5677" s="21">
        <f t="shared" si="356"/>
        <v>0.36273316840798525</v>
      </c>
      <c r="G5677" s="21">
        <f t="shared" si="357"/>
        <v>0.27167481184005737</v>
      </c>
      <c r="H5677" s="21">
        <f t="shared" si="358"/>
        <v>0.27160285559207153</v>
      </c>
      <c r="I5677" s="21">
        <f t="shared" si="359"/>
        <v>0.36448779702186579</v>
      </c>
      <c r="J5677" s="21">
        <f t="shared" si="360"/>
        <v>0.36439125817038859</v>
      </c>
    </row>
    <row r="5678" spans="1:10" x14ac:dyDescent="0.3">
      <c r="A5678" s="3">
        <f t="shared" si="353"/>
        <v>2043</v>
      </c>
      <c r="B5678" s="3">
        <v>11</v>
      </c>
      <c r="C5678" s="4">
        <v>11</v>
      </c>
      <c r="D5678">
        <f t="shared" si="354"/>
        <v>0.99973521183053549</v>
      </c>
      <c r="E5678" s="21">
        <f t="shared" si="355"/>
        <v>9.0707316994667053E-2</v>
      </c>
      <c r="F5678" s="21">
        <f t="shared" si="356"/>
        <v>9.0683298770243004E-2</v>
      </c>
      <c r="G5678" s="21">
        <f t="shared" si="357"/>
        <v>6.7918702960014343E-2</v>
      </c>
      <c r="H5678" s="21">
        <f t="shared" si="358"/>
        <v>6.7900718890985159E-2</v>
      </c>
      <c r="I5678" s="21">
        <f t="shared" si="359"/>
        <v>9.1121949255466461E-2</v>
      </c>
      <c r="J5678" s="21">
        <f t="shared" si="360"/>
        <v>9.1097821241325067E-2</v>
      </c>
    </row>
    <row r="5679" spans="1:10" x14ac:dyDescent="0.3">
      <c r="A5679" s="3">
        <f t="shared" si="353"/>
        <v>2043</v>
      </c>
      <c r="B5679" s="3">
        <v>11</v>
      </c>
      <c r="C5679" s="4">
        <v>12</v>
      </c>
      <c r="D5679">
        <f t="shared" si="354"/>
        <v>0.99973721447341823</v>
      </c>
      <c r="E5679" s="21">
        <f t="shared" si="355"/>
        <v>0</v>
      </c>
      <c r="F5679" s="21">
        <f t="shared" si="356"/>
        <v>0</v>
      </c>
      <c r="G5679" s="21">
        <f t="shared" si="357"/>
        <v>0</v>
      </c>
      <c r="H5679" s="21">
        <f t="shared" si="358"/>
        <v>0</v>
      </c>
      <c r="I5679" s="21">
        <f t="shared" si="359"/>
        <v>0</v>
      </c>
      <c r="J5679" s="21">
        <f t="shared" si="360"/>
        <v>0</v>
      </c>
    </row>
    <row r="5680" spans="1:10" x14ac:dyDescent="0.3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1">
        <f t="shared" si="355"/>
        <v>0</v>
      </c>
      <c r="F5680" s="21">
        <f t="shared" si="356"/>
        <v>0</v>
      </c>
      <c r="G5680" s="21">
        <f t="shared" si="357"/>
        <v>0</v>
      </c>
      <c r="H5680" s="21">
        <f t="shared" si="358"/>
        <v>0</v>
      </c>
      <c r="I5680" s="21">
        <f t="shared" si="359"/>
        <v>0</v>
      </c>
      <c r="J5680" s="21">
        <f t="shared" si="360"/>
        <v>0</v>
      </c>
    </row>
    <row r="5681" spans="1:10" x14ac:dyDescent="0.3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1">
        <f t="shared" si="355"/>
        <v>0</v>
      </c>
      <c r="F5681" s="21">
        <f t="shared" si="356"/>
        <v>0</v>
      </c>
      <c r="G5681" s="21">
        <f t="shared" si="357"/>
        <v>0</v>
      </c>
      <c r="H5681" s="21">
        <f t="shared" si="358"/>
        <v>0</v>
      </c>
      <c r="I5681" s="21">
        <f t="shared" si="359"/>
        <v>0</v>
      </c>
      <c r="J5681" s="21">
        <f t="shared" si="360"/>
        <v>0</v>
      </c>
    </row>
    <row r="5682" spans="1:10" x14ac:dyDescent="0.3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1">
        <f t="shared" si="355"/>
        <v>0</v>
      </c>
      <c r="F5682" s="21">
        <f t="shared" si="356"/>
        <v>0</v>
      </c>
      <c r="G5682" s="21">
        <f t="shared" si="357"/>
        <v>0</v>
      </c>
      <c r="H5682" s="21">
        <f t="shared" si="358"/>
        <v>0</v>
      </c>
      <c r="I5682" s="21">
        <f t="shared" si="359"/>
        <v>0</v>
      </c>
      <c r="J5682" s="21">
        <f t="shared" si="360"/>
        <v>0</v>
      </c>
    </row>
    <row r="5683" spans="1:10" x14ac:dyDescent="0.3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1">
        <f t="shared" si="355"/>
        <v>0</v>
      </c>
      <c r="F5683" s="21">
        <f t="shared" si="356"/>
        <v>0</v>
      </c>
      <c r="G5683" s="21">
        <f t="shared" si="357"/>
        <v>0</v>
      </c>
      <c r="H5683" s="21">
        <f t="shared" si="358"/>
        <v>0</v>
      </c>
      <c r="I5683" s="21">
        <f t="shared" si="359"/>
        <v>0</v>
      </c>
      <c r="J5683" s="21">
        <f t="shared" si="360"/>
        <v>0</v>
      </c>
    </row>
    <row r="5684" spans="1:10" x14ac:dyDescent="0.3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1">
        <f t="shared" si="355"/>
        <v>9.0707316994667053E-2</v>
      </c>
      <c r="F5684" s="21">
        <f t="shared" si="356"/>
        <v>9.0707316994667053E-2</v>
      </c>
      <c r="G5684" s="21">
        <f t="shared" si="357"/>
        <v>6.7918702960014343E-2</v>
      </c>
      <c r="H5684" s="21">
        <f t="shared" si="358"/>
        <v>6.7918702960014343E-2</v>
      </c>
      <c r="I5684" s="21">
        <f t="shared" si="359"/>
        <v>9.1121949255466461E-2</v>
      </c>
      <c r="J5684" s="21">
        <f t="shared" si="360"/>
        <v>9.1121949255466461E-2</v>
      </c>
    </row>
    <row r="5685" spans="1:10" x14ac:dyDescent="0.3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1">
        <f t="shared" si="355"/>
        <v>9.0707316994667053E-2</v>
      </c>
      <c r="F5685" s="21">
        <f t="shared" si="356"/>
        <v>9.0707316994667053E-2</v>
      </c>
      <c r="G5685" s="21">
        <f t="shared" si="357"/>
        <v>6.7918702960014343E-2</v>
      </c>
      <c r="H5685" s="21">
        <f t="shared" si="358"/>
        <v>6.7918702960014343E-2</v>
      </c>
      <c r="I5685" s="21">
        <f t="shared" si="359"/>
        <v>9.1121949255466461E-2</v>
      </c>
      <c r="J5685" s="21">
        <f t="shared" si="360"/>
        <v>9.1121949255466461E-2</v>
      </c>
    </row>
    <row r="5686" spans="1:10" x14ac:dyDescent="0.3">
      <c r="A5686" s="3">
        <f t="shared" si="361"/>
        <v>2043</v>
      </c>
      <c r="B5686" s="3">
        <v>11</v>
      </c>
      <c r="C5686" s="4">
        <v>19</v>
      </c>
      <c r="D5686">
        <f t="shared" si="354"/>
        <v>0.99848757808880506</v>
      </c>
      <c r="E5686" s="21">
        <f t="shared" si="355"/>
        <v>21.37129974365234</v>
      </c>
      <c r="F5686" s="21">
        <f t="shared" si="356"/>
        <v>21.338977321649324</v>
      </c>
      <c r="G5686" s="21">
        <f t="shared" si="357"/>
        <v>10.275999069213871</v>
      </c>
      <c r="H5686" s="21">
        <f t="shared" si="358"/>
        <v>10.260457423062173</v>
      </c>
      <c r="I5686" s="21">
        <f t="shared" si="359"/>
        <v>24.475704193115231</v>
      </c>
      <c r="J5686" s="21">
        <f t="shared" si="360"/>
        <v>24.438686601801638</v>
      </c>
    </row>
    <row r="5687" spans="1:10" x14ac:dyDescent="0.3">
      <c r="A5687" s="3">
        <f t="shared" si="361"/>
        <v>2043</v>
      </c>
      <c r="B5687" s="3">
        <v>11</v>
      </c>
      <c r="C5687" s="4">
        <v>20</v>
      </c>
      <c r="D5687">
        <f t="shared" si="354"/>
        <v>0.98141126578893756</v>
      </c>
      <c r="E5687" s="21">
        <f t="shared" si="355"/>
        <v>20.64804840087891</v>
      </c>
      <c r="F5687" s="21">
        <f t="shared" si="356"/>
        <v>20.26422731717782</v>
      </c>
      <c r="G5687" s="21">
        <f t="shared" si="357"/>
        <v>9.8121957778930664</v>
      </c>
      <c r="H5687" s="21">
        <f t="shared" si="358"/>
        <v>9.6297994785509022</v>
      </c>
      <c r="I5687" s="21">
        <f t="shared" si="359"/>
        <v>23.518049240112301</v>
      </c>
      <c r="J5687" s="21">
        <f t="shared" si="360"/>
        <v>23.080878473625173</v>
      </c>
    </row>
    <row r="5688" spans="1:10" x14ac:dyDescent="0.3">
      <c r="A5688" s="3">
        <f t="shared" si="361"/>
        <v>2043</v>
      </c>
      <c r="B5688" s="3">
        <v>11</v>
      </c>
      <c r="C5688" s="4">
        <v>21</v>
      </c>
      <c r="D5688">
        <f t="shared" si="354"/>
        <v>0.97812914279756003</v>
      </c>
      <c r="E5688" s="21">
        <f t="shared" si="355"/>
        <v>20.64804840087891</v>
      </c>
      <c r="F5688" s="21">
        <f t="shared" si="356"/>
        <v>20.196457882794217</v>
      </c>
      <c r="G5688" s="21">
        <f t="shared" si="357"/>
        <v>9.8121957778930664</v>
      </c>
      <c r="H5688" s="21">
        <f t="shared" si="358"/>
        <v>9.5975946451923821</v>
      </c>
      <c r="I5688" s="21">
        <f t="shared" si="359"/>
        <v>23.518049240112301</v>
      </c>
      <c r="J5688" s="21">
        <f t="shared" si="360"/>
        <v>23.003689343501854</v>
      </c>
    </row>
    <row r="5689" spans="1:10" x14ac:dyDescent="0.3">
      <c r="A5689" s="3">
        <f t="shared" si="361"/>
        <v>2043</v>
      </c>
      <c r="B5689" s="3">
        <v>11</v>
      </c>
      <c r="C5689" s="4">
        <v>22</v>
      </c>
      <c r="D5689">
        <f t="shared" si="354"/>
        <v>0.97813991732964989</v>
      </c>
      <c r="E5689" s="21">
        <f t="shared" si="355"/>
        <v>20.64804840087891</v>
      </c>
      <c r="F5689" s="21">
        <f t="shared" si="356"/>
        <v>20.196680355854305</v>
      </c>
      <c r="G5689" s="21">
        <f t="shared" si="357"/>
        <v>9.8121957778930664</v>
      </c>
      <c r="H5689" s="21">
        <f t="shared" si="358"/>
        <v>9.5977003670106633</v>
      </c>
      <c r="I5689" s="21">
        <f t="shared" si="359"/>
        <v>23.518049240112301</v>
      </c>
      <c r="J5689" s="21">
        <f t="shared" si="360"/>
        <v>23.003942739478081</v>
      </c>
    </row>
    <row r="5690" spans="1:10" x14ac:dyDescent="0.3">
      <c r="A5690" s="3">
        <f t="shared" si="361"/>
        <v>2043</v>
      </c>
      <c r="B5690" s="3">
        <v>11</v>
      </c>
      <c r="C5690" s="4">
        <v>23</v>
      </c>
      <c r="D5690">
        <f t="shared" si="354"/>
        <v>0.97814296622442454</v>
      </c>
      <c r="E5690" s="21">
        <f t="shared" si="355"/>
        <v>21.100080490112301</v>
      </c>
      <c r="F5690" s="21">
        <f t="shared" si="356"/>
        <v>20.638895318172555</v>
      </c>
      <c r="G5690" s="21">
        <f t="shared" si="357"/>
        <v>10.102072715759279</v>
      </c>
      <c r="H5690" s="21">
        <f t="shared" si="358"/>
        <v>9.8812713712076086</v>
      </c>
      <c r="I5690" s="21">
        <f t="shared" si="359"/>
        <v>24.116584777832031</v>
      </c>
      <c r="J5690" s="21">
        <f t="shared" si="360"/>
        <v>23.589467769791426</v>
      </c>
    </row>
    <row r="5691" spans="1:10" x14ac:dyDescent="0.3">
      <c r="A5691" s="3">
        <f t="shared" si="361"/>
        <v>2043</v>
      </c>
      <c r="B5691" s="3">
        <v>12</v>
      </c>
      <c r="C5691" s="4">
        <v>0</v>
      </c>
      <c r="D5691">
        <f t="shared" si="354"/>
        <v>0.97644003142763458</v>
      </c>
      <c r="E5691" s="21">
        <f t="shared" si="355"/>
        <v>18.348054885864261</v>
      </c>
      <c r="F5691" s="21">
        <f t="shared" si="356"/>
        <v>17.915775289389263</v>
      </c>
      <c r="G5691" s="21">
        <f t="shared" si="357"/>
        <v>12.34847354888916</v>
      </c>
      <c r="H5691" s="21">
        <f t="shared" si="358"/>
        <v>12.057543900160645</v>
      </c>
      <c r="I5691" s="21">
        <f t="shared" si="359"/>
        <v>19.75904655456543</v>
      </c>
      <c r="J5691" s="21">
        <f t="shared" si="360"/>
        <v>19.293524038719962</v>
      </c>
    </row>
    <row r="5692" spans="1:10" x14ac:dyDescent="0.3">
      <c r="A5692" s="3">
        <f t="shared" si="361"/>
        <v>2043</v>
      </c>
      <c r="B5692" s="3">
        <v>12</v>
      </c>
      <c r="C5692" s="4">
        <v>1</v>
      </c>
      <c r="D5692">
        <f t="shared" si="354"/>
        <v>0.97367928766097722</v>
      </c>
      <c r="E5692" s="21">
        <f t="shared" si="355"/>
        <v>18.38804817199707</v>
      </c>
      <c r="F5692" s="21">
        <f t="shared" si="356"/>
        <v>17.904061645585841</v>
      </c>
      <c r="G5692" s="21">
        <f t="shared" si="357"/>
        <v>12.38195133209229</v>
      </c>
      <c r="H5692" s="21">
        <f t="shared" si="358"/>
        <v>12.05604955288451</v>
      </c>
      <c r="I5692" s="21">
        <f t="shared" si="359"/>
        <v>19.86219596862793</v>
      </c>
      <c r="J5692" s="21">
        <f t="shared" si="360"/>
        <v>19.339408822116376</v>
      </c>
    </row>
    <row r="5693" spans="1:10" x14ac:dyDescent="0.3">
      <c r="A5693" s="3">
        <f t="shared" si="361"/>
        <v>2043</v>
      </c>
      <c r="B5693" s="3">
        <v>12</v>
      </c>
      <c r="C5693" s="4">
        <v>2</v>
      </c>
      <c r="D5693">
        <f t="shared" si="354"/>
        <v>0.97367102551501061</v>
      </c>
      <c r="E5693" s="21">
        <f t="shared" si="355"/>
        <v>18.38804817199707</v>
      </c>
      <c r="F5693" s="21">
        <f t="shared" si="356"/>
        <v>17.903909720847803</v>
      </c>
      <c r="G5693" s="21">
        <f t="shared" si="357"/>
        <v>12.38195133209229</v>
      </c>
      <c r="H5693" s="21">
        <f t="shared" si="358"/>
        <v>12.055947251395253</v>
      </c>
      <c r="I5693" s="21">
        <f t="shared" si="359"/>
        <v>19.86219596862793</v>
      </c>
      <c r="J5693" s="21">
        <f t="shared" si="360"/>
        <v>19.339244717754067</v>
      </c>
    </row>
    <row r="5694" spans="1:10" x14ac:dyDescent="0.3">
      <c r="A5694" s="3">
        <f t="shared" si="361"/>
        <v>2043</v>
      </c>
      <c r="B5694" s="3">
        <v>12</v>
      </c>
      <c r="C5694" s="4">
        <v>3</v>
      </c>
      <c r="D5694">
        <f t="shared" si="354"/>
        <v>0.97365909524400518</v>
      </c>
      <c r="E5694" s="21">
        <f t="shared" si="355"/>
        <v>18.38804817199707</v>
      </c>
      <c r="F5694" s="21">
        <f t="shared" si="356"/>
        <v>17.903690346449849</v>
      </c>
      <c r="G5694" s="21">
        <f t="shared" si="357"/>
        <v>12.38195133209229</v>
      </c>
      <c r="H5694" s="21">
        <f t="shared" si="358"/>
        <v>12.055799531360284</v>
      </c>
      <c r="I5694" s="21">
        <f t="shared" si="359"/>
        <v>19.86219596862793</v>
      </c>
      <c r="J5694" s="21">
        <f t="shared" si="360"/>
        <v>19.339007756373398</v>
      </c>
    </row>
    <row r="5695" spans="1:10" x14ac:dyDescent="0.3">
      <c r="A5695" s="3">
        <f t="shared" si="361"/>
        <v>2043</v>
      </c>
      <c r="B5695" s="3">
        <v>12</v>
      </c>
      <c r="C5695" s="4">
        <v>4</v>
      </c>
      <c r="D5695">
        <f t="shared" si="354"/>
        <v>0.97460134131334175</v>
      </c>
      <c r="E5695" s="21">
        <f t="shared" si="355"/>
        <v>18.38804817199707</v>
      </c>
      <c r="F5695" s="21">
        <f t="shared" si="356"/>
        <v>17.921016412562686</v>
      </c>
      <c r="G5695" s="21">
        <f t="shared" si="357"/>
        <v>12.38195133209229</v>
      </c>
      <c r="H5695" s="21">
        <f t="shared" si="358"/>
        <v>12.067466376333664</v>
      </c>
      <c r="I5695" s="21">
        <f t="shared" si="359"/>
        <v>19.86219596862793</v>
      </c>
      <c r="J5695" s="21">
        <f t="shared" si="360"/>
        <v>19.357722832453231</v>
      </c>
    </row>
    <row r="5696" spans="1:10" x14ac:dyDescent="0.3">
      <c r="A5696" s="3">
        <f t="shared" si="361"/>
        <v>2043</v>
      </c>
      <c r="B5696" s="3">
        <v>12</v>
      </c>
      <c r="C5696" s="4">
        <v>5</v>
      </c>
      <c r="D5696">
        <f t="shared" si="354"/>
        <v>0.97460499880629525</v>
      </c>
      <c r="E5696" s="21">
        <f t="shared" si="355"/>
        <v>18.38804817199707</v>
      </c>
      <c r="F5696" s="21">
        <f t="shared" si="356"/>
        <v>17.921083666719305</v>
      </c>
      <c r="G5696" s="21">
        <f t="shared" si="357"/>
        <v>12.38195133209229</v>
      </c>
      <c r="H5696" s="21">
        <f t="shared" si="358"/>
        <v>12.067511663233413</v>
      </c>
      <c r="I5696" s="21">
        <f t="shared" si="359"/>
        <v>19.86219596862793</v>
      </c>
      <c r="J5696" s="21">
        <f t="shared" si="360"/>
        <v>19.357795478295024</v>
      </c>
    </row>
    <row r="5697" spans="1:10" x14ac:dyDescent="0.3">
      <c r="A5697" s="3">
        <f t="shared" si="361"/>
        <v>2043</v>
      </c>
      <c r="B5697" s="3">
        <v>12</v>
      </c>
      <c r="C5697" s="4">
        <v>6</v>
      </c>
      <c r="D5697">
        <f t="shared" si="354"/>
        <v>0.97459344763732958</v>
      </c>
      <c r="E5697" s="21">
        <f t="shared" si="355"/>
        <v>0.15975610911846161</v>
      </c>
      <c r="F5697" s="21">
        <f t="shared" si="356"/>
        <v>0.15569725716688693</v>
      </c>
      <c r="G5697" s="21">
        <f t="shared" si="357"/>
        <v>0</v>
      </c>
      <c r="H5697" s="21">
        <f t="shared" si="358"/>
        <v>0</v>
      </c>
      <c r="I5697" s="21">
        <f t="shared" si="359"/>
        <v>0</v>
      </c>
      <c r="J5697" s="21">
        <f t="shared" si="360"/>
        <v>0</v>
      </c>
    </row>
    <row r="5698" spans="1:10" x14ac:dyDescent="0.3">
      <c r="A5698" s="3">
        <f t="shared" si="361"/>
        <v>2043</v>
      </c>
      <c r="B5698" s="3">
        <v>12</v>
      </c>
      <c r="C5698" s="4">
        <v>7</v>
      </c>
      <c r="D5698">
        <f t="shared" si="354"/>
        <v>0.97461942681272895</v>
      </c>
      <c r="E5698" s="21">
        <f t="shared" si="355"/>
        <v>0.15975610911846161</v>
      </c>
      <c r="F5698" s="21">
        <f t="shared" si="356"/>
        <v>0.15570140749886682</v>
      </c>
      <c r="G5698" s="21">
        <f t="shared" si="357"/>
        <v>0</v>
      </c>
      <c r="H5698" s="21">
        <f t="shared" si="358"/>
        <v>0</v>
      </c>
      <c r="I5698" s="21">
        <f t="shared" si="359"/>
        <v>0</v>
      </c>
      <c r="J5698" s="21">
        <f t="shared" si="360"/>
        <v>0</v>
      </c>
    </row>
    <row r="5699" spans="1:10" x14ac:dyDescent="0.3">
      <c r="A5699" s="3">
        <f t="shared" si="361"/>
        <v>2043</v>
      </c>
      <c r="B5699" s="3">
        <v>12</v>
      </c>
      <c r="C5699" s="4">
        <v>8</v>
      </c>
      <c r="D5699">
        <f t="shared" si="354"/>
        <v>0.98045104262200489</v>
      </c>
      <c r="E5699" s="21">
        <f t="shared" si="355"/>
        <v>4.6380802989006042E-2</v>
      </c>
      <c r="F5699" s="21">
        <f t="shared" si="356"/>
        <v>4.5474106648216772E-2</v>
      </c>
      <c r="G5699" s="21">
        <f t="shared" si="357"/>
        <v>0</v>
      </c>
      <c r="H5699" s="21">
        <f t="shared" si="358"/>
        <v>0</v>
      </c>
      <c r="I5699" s="21">
        <f t="shared" si="359"/>
        <v>0</v>
      </c>
      <c r="J5699" s="21">
        <f t="shared" si="360"/>
        <v>0</v>
      </c>
    </row>
    <row r="5700" spans="1:10" x14ac:dyDescent="0.3">
      <c r="A5700" s="3">
        <f t="shared" si="361"/>
        <v>2043</v>
      </c>
      <c r="B5700" s="3">
        <v>12</v>
      </c>
      <c r="C5700" s="4">
        <v>9</v>
      </c>
      <c r="D5700">
        <f t="shared" si="354"/>
        <v>0.99933823481266382</v>
      </c>
      <c r="E5700" s="21">
        <f t="shared" si="355"/>
        <v>2.061368897557259E-2</v>
      </c>
      <c r="F5700" s="21">
        <f t="shared" si="356"/>
        <v>2.0600047553825981E-2</v>
      </c>
      <c r="G5700" s="21">
        <f t="shared" si="357"/>
        <v>0</v>
      </c>
      <c r="H5700" s="21">
        <f t="shared" si="358"/>
        <v>0</v>
      </c>
      <c r="I5700" s="21">
        <f t="shared" si="359"/>
        <v>0</v>
      </c>
      <c r="J5700" s="21">
        <f t="shared" si="360"/>
        <v>0</v>
      </c>
    </row>
    <row r="5701" spans="1:10" x14ac:dyDescent="0.3">
      <c r="A5701" s="3">
        <f t="shared" si="361"/>
        <v>2043</v>
      </c>
      <c r="B5701" s="3">
        <v>12</v>
      </c>
      <c r="C5701" s="4">
        <v>10</v>
      </c>
      <c r="D5701">
        <f t="shared" si="354"/>
        <v>0.99987753202537533</v>
      </c>
      <c r="E5701" s="21">
        <f t="shared" si="355"/>
        <v>2.061368897557259E-2</v>
      </c>
      <c r="F5701" s="21">
        <f t="shared" si="356"/>
        <v>2.0611164458834208E-2</v>
      </c>
      <c r="G5701" s="21">
        <f t="shared" si="357"/>
        <v>0</v>
      </c>
      <c r="H5701" s="21">
        <f t="shared" si="358"/>
        <v>0</v>
      </c>
      <c r="I5701" s="21">
        <f t="shared" si="359"/>
        <v>0</v>
      </c>
      <c r="J5701" s="21">
        <f t="shared" si="360"/>
        <v>0</v>
      </c>
    </row>
    <row r="5702" spans="1:10" x14ac:dyDescent="0.3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1">
        <f t="shared" si="355"/>
        <v>2.061368897557259E-2</v>
      </c>
      <c r="F5702" s="21">
        <f t="shared" si="356"/>
        <v>2.061368897557259E-2</v>
      </c>
      <c r="G5702" s="21">
        <f t="shared" si="357"/>
        <v>0</v>
      </c>
      <c r="H5702" s="21">
        <f t="shared" si="358"/>
        <v>0</v>
      </c>
      <c r="I5702" s="21">
        <f t="shared" si="359"/>
        <v>0</v>
      </c>
      <c r="J5702" s="21">
        <f t="shared" si="360"/>
        <v>0</v>
      </c>
    </row>
    <row r="5703" spans="1:10" x14ac:dyDescent="0.3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1">
        <f t="shared" si="355"/>
        <v>2.061368897557259E-2</v>
      </c>
      <c r="F5703" s="21">
        <f t="shared" si="356"/>
        <v>2.061368897557259E-2</v>
      </c>
      <c r="G5703" s="21">
        <f t="shared" si="357"/>
        <v>0</v>
      </c>
      <c r="H5703" s="21">
        <f t="shared" si="358"/>
        <v>0</v>
      </c>
      <c r="I5703" s="21">
        <f t="shared" si="359"/>
        <v>0</v>
      </c>
      <c r="J5703" s="21">
        <f t="shared" si="360"/>
        <v>0</v>
      </c>
    </row>
    <row r="5704" spans="1:10" x14ac:dyDescent="0.3">
      <c r="A5704" s="3">
        <f t="shared" si="361"/>
        <v>2043</v>
      </c>
      <c r="B5704" s="3">
        <v>12</v>
      </c>
      <c r="C5704" s="4">
        <v>13</v>
      </c>
      <c r="D5704">
        <f t="shared" si="354"/>
        <v>0.99960607519586819</v>
      </c>
      <c r="E5704" s="21">
        <f t="shared" si="355"/>
        <v>0</v>
      </c>
      <c r="F5704" s="21">
        <f t="shared" si="356"/>
        <v>0</v>
      </c>
      <c r="G5704" s="21">
        <f t="shared" si="357"/>
        <v>0</v>
      </c>
      <c r="H5704" s="21">
        <f t="shared" si="358"/>
        <v>0</v>
      </c>
      <c r="I5704" s="21">
        <f t="shared" si="359"/>
        <v>0</v>
      </c>
      <c r="J5704" s="21">
        <f t="shared" si="360"/>
        <v>0</v>
      </c>
    </row>
    <row r="5705" spans="1:10" x14ac:dyDescent="0.3">
      <c r="A5705" s="3">
        <f t="shared" si="361"/>
        <v>2043</v>
      </c>
      <c r="B5705" s="3">
        <v>12</v>
      </c>
      <c r="C5705" s="4">
        <v>14</v>
      </c>
      <c r="D5705">
        <f t="shared" si="354"/>
        <v>0.99960888702088657</v>
      </c>
      <c r="E5705" s="21">
        <f t="shared" si="355"/>
        <v>0</v>
      </c>
      <c r="F5705" s="21">
        <f t="shared" si="356"/>
        <v>0</v>
      </c>
      <c r="G5705" s="21">
        <f t="shared" si="357"/>
        <v>0</v>
      </c>
      <c r="H5705" s="21">
        <f t="shared" si="358"/>
        <v>0</v>
      </c>
      <c r="I5705" s="21">
        <f t="shared" si="359"/>
        <v>0</v>
      </c>
      <c r="J5705" s="21">
        <f t="shared" si="360"/>
        <v>0</v>
      </c>
    </row>
    <row r="5706" spans="1:10" x14ac:dyDescent="0.3">
      <c r="A5706" s="3">
        <f t="shared" si="361"/>
        <v>2043</v>
      </c>
      <c r="B5706" s="3">
        <v>12</v>
      </c>
      <c r="C5706" s="4">
        <v>15</v>
      </c>
      <c r="D5706">
        <f t="shared" si="354"/>
        <v>0.99960888702088657</v>
      </c>
      <c r="E5706" s="21">
        <f t="shared" si="355"/>
        <v>0</v>
      </c>
      <c r="F5706" s="21">
        <f t="shared" si="356"/>
        <v>0</v>
      </c>
      <c r="G5706" s="21">
        <f t="shared" si="357"/>
        <v>0</v>
      </c>
      <c r="H5706" s="21">
        <f t="shared" si="358"/>
        <v>0</v>
      </c>
      <c r="I5706" s="21">
        <f t="shared" si="359"/>
        <v>0</v>
      </c>
      <c r="J5706" s="21">
        <f t="shared" si="360"/>
        <v>0</v>
      </c>
    </row>
    <row r="5707" spans="1:10" x14ac:dyDescent="0.3">
      <c r="A5707" s="3">
        <f t="shared" si="361"/>
        <v>2043</v>
      </c>
      <c r="B5707" s="3">
        <v>12</v>
      </c>
      <c r="C5707" s="4">
        <v>16</v>
      </c>
      <c r="D5707">
        <f t="shared" si="354"/>
        <v>0.99956812066044309</v>
      </c>
      <c r="E5707" s="21">
        <f t="shared" si="355"/>
        <v>1.5460267663002011E-2</v>
      </c>
      <c r="F5707" s="21">
        <f t="shared" si="356"/>
        <v>1.545359069281434E-2</v>
      </c>
      <c r="G5707" s="21">
        <f t="shared" si="357"/>
        <v>0</v>
      </c>
      <c r="H5707" s="21">
        <f t="shared" si="358"/>
        <v>0</v>
      </c>
      <c r="I5707" s="21">
        <f t="shared" si="359"/>
        <v>0</v>
      </c>
      <c r="J5707" s="21">
        <f t="shared" si="360"/>
        <v>0</v>
      </c>
    </row>
    <row r="5708" spans="1:10" x14ac:dyDescent="0.3">
      <c r="A5708" s="3">
        <f t="shared" si="361"/>
        <v>2043</v>
      </c>
      <c r="B5708" s="3">
        <v>12</v>
      </c>
      <c r="C5708" s="4">
        <v>17</v>
      </c>
      <c r="D5708">
        <f t="shared" si="354"/>
        <v>0.99933901475684039</v>
      </c>
      <c r="E5708" s="21">
        <f t="shared" si="355"/>
        <v>2.061368897557259E-2</v>
      </c>
      <c r="F5708" s="21">
        <f t="shared" si="356"/>
        <v>2.0600063631352653E-2</v>
      </c>
      <c r="G5708" s="21">
        <f t="shared" si="357"/>
        <v>0</v>
      </c>
      <c r="H5708" s="21">
        <f t="shared" si="358"/>
        <v>0</v>
      </c>
      <c r="I5708" s="21">
        <f t="shared" si="359"/>
        <v>0</v>
      </c>
      <c r="J5708" s="21">
        <f t="shared" si="360"/>
        <v>0</v>
      </c>
    </row>
    <row r="5709" spans="1:10" x14ac:dyDescent="0.3">
      <c r="A5709" s="3">
        <f t="shared" si="361"/>
        <v>2043</v>
      </c>
      <c r="B5709" s="3">
        <v>12</v>
      </c>
      <c r="C5709" s="4">
        <v>18</v>
      </c>
      <c r="D5709">
        <f t="shared" si="354"/>
        <v>0.99988101045918065</v>
      </c>
      <c r="E5709" s="21">
        <f t="shared" si="355"/>
        <v>2.061368897557259E-2</v>
      </c>
      <c r="F5709" s="21">
        <f t="shared" si="356"/>
        <v>2.0611236162186793E-2</v>
      </c>
      <c r="G5709" s="21">
        <f t="shared" si="357"/>
        <v>0</v>
      </c>
      <c r="H5709" s="21">
        <f t="shared" si="358"/>
        <v>0</v>
      </c>
      <c r="I5709" s="21">
        <f t="shared" si="359"/>
        <v>0</v>
      </c>
      <c r="J5709" s="21">
        <f t="shared" si="360"/>
        <v>0</v>
      </c>
    </row>
    <row r="5710" spans="1:10" x14ac:dyDescent="0.3">
      <c r="A5710" s="3">
        <f t="shared" si="361"/>
        <v>2043</v>
      </c>
      <c r="B5710" s="3">
        <v>12</v>
      </c>
      <c r="C5710" s="4">
        <v>19</v>
      </c>
      <c r="D5710">
        <f t="shared" si="354"/>
        <v>0.99919960401461771</v>
      </c>
      <c r="E5710" s="21">
        <f t="shared" si="355"/>
        <v>2.061368897557259E-2</v>
      </c>
      <c r="F5710" s="21">
        <f t="shared" si="356"/>
        <v>2.0597189861672621E-2</v>
      </c>
      <c r="G5710" s="21">
        <f t="shared" si="357"/>
        <v>0</v>
      </c>
      <c r="H5710" s="21">
        <f t="shared" si="358"/>
        <v>0</v>
      </c>
      <c r="I5710" s="21">
        <f t="shared" si="359"/>
        <v>0</v>
      </c>
      <c r="J5710" s="21">
        <f t="shared" si="360"/>
        <v>0</v>
      </c>
    </row>
    <row r="5711" spans="1:10" x14ac:dyDescent="0.3">
      <c r="A5711" s="3">
        <f t="shared" si="361"/>
        <v>2043</v>
      </c>
      <c r="B5711" s="3">
        <v>12</v>
      </c>
      <c r="C5711" s="4">
        <v>20</v>
      </c>
      <c r="D5711">
        <f t="shared" si="354"/>
        <v>0.97978402882053783</v>
      </c>
      <c r="E5711" s="21">
        <f t="shared" si="355"/>
        <v>18.334146499633789</v>
      </c>
      <c r="F5711" s="21">
        <f t="shared" si="356"/>
        <v>17.963503922397155</v>
      </c>
      <c r="G5711" s="21">
        <f t="shared" si="357"/>
        <v>12.33682823181152</v>
      </c>
      <c r="H5711" s="21">
        <f t="shared" si="358"/>
        <v>12.087427267831243</v>
      </c>
      <c r="I5711" s="21">
        <f t="shared" si="359"/>
        <v>19.72316932678223</v>
      </c>
      <c r="J5711" s="21">
        <f t="shared" si="360"/>
        <v>19.324446304104349</v>
      </c>
    </row>
    <row r="5712" spans="1:10" x14ac:dyDescent="0.3">
      <c r="A5712" s="3">
        <f t="shared" si="361"/>
        <v>2043</v>
      </c>
      <c r="B5712" s="3">
        <v>12</v>
      </c>
      <c r="C5712" s="4">
        <v>21</v>
      </c>
      <c r="D5712">
        <f t="shared" si="354"/>
        <v>0.97551990608403272</v>
      </c>
      <c r="E5712" s="21">
        <f t="shared" si="355"/>
        <v>18.334146499633789</v>
      </c>
      <c r="F5712" s="21">
        <f t="shared" si="356"/>
        <v>17.885324871453651</v>
      </c>
      <c r="G5712" s="21">
        <f t="shared" si="357"/>
        <v>12.33682823181152</v>
      </c>
      <c r="H5712" s="21">
        <f t="shared" si="358"/>
        <v>12.034821518071617</v>
      </c>
      <c r="I5712" s="21">
        <f t="shared" si="359"/>
        <v>19.72316932678223</v>
      </c>
      <c r="J5712" s="21">
        <f t="shared" si="360"/>
        <v>19.240344289342076</v>
      </c>
    </row>
    <row r="5713" spans="1:10" x14ac:dyDescent="0.3">
      <c r="A5713" s="3">
        <f t="shared" si="361"/>
        <v>2043</v>
      </c>
      <c r="B5713" s="3">
        <v>12</v>
      </c>
      <c r="C5713" s="4">
        <v>22</v>
      </c>
      <c r="D5713">
        <f t="shared" si="354"/>
        <v>0.97552808986827033</v>
      </c>
      <c r="E5713" s="21">
        <f t="shared" si="355"/>
        <v>18.334146499633789</v>
      </c>
      <c r="F5713" s="21">
        <f t="shared" si="356"/>
        <v>17.885474914152784</v>
      </c>
      <c r="G5713" s="21">
        <f t="shared" si="357"/>
        <v>12.33682823181152</v>
      </c>
      <c r="H5713" s="21">
        <f t="shared" si="358"/>
        <v>12.034922480012042</v>
      </c>
      <c r="I5713" s="21">
        <f t="shared" si="359"/>
        <v>19.72316932678223</v>
      </c>
      <c r="J5713" s="21">
        <f t="shared" si="360"/>
        <v>19.240505699504329</v>
      </c>
    </row>
    <row r="5714" spans="1:10" x14ac:dyDescent="0.3">
      <c r="A5714" s="3">
        <f t="shared" si="361"/>
        <v>2043</v>
      </c>
      <c r="B5714" s="3">
        <v>12</v>
      </c>
      <c r="C5714" s="4">
        <v>23</v>
      </c>
      <c r="D5714">
        <f t="shared" si="354"/>
        <v>0.97628800661163506</v>
      </c>
      <c r="E5714" s="21">
        <f t="shared" si="355"/>
        <v>18.334146499633789</v>
      </c>
      <c r="F5714" s="21">
        <f t="shared" si="356"/>
        <v>17.899407339053159</v>
      </c>
      <c r="G5714" s="21">
        <f t="shared" si="357"/>
        <v>12.33682823181152</v>
      </c>
      <c r="H5714" s="21">
        <f t="shared" si="358"/>
        <v>12.04429744234541</v>
      </c>
      <c r="I5714" s="21">
        <f t="shared" si="359"/>
        <v>19.72316932678223</v>
      </c>
      <c r="J5714" s="21">
        <f t="shared" si="360"/>
        <v>19.255493666107967</v>
      </c>
    </row>
    <row r="5715" spans="1:10" x14ac:dyDescent="0.3">
      <c r="A5715" s="3">
        <v>2044</v>
      </c>
      <c r="B5715" s="3">
        <v>1</v>
      </c>
      <c r="C5715" s="4">
        <v>0</v>
      </c>
      <c r="D5715">
        <f t="shared" si="354"/>
        <v>1.0028880238984343</v>
      </c>
      <c r="E5715" s="21">
        <f t="shared" si="355"/>
        <v>36.514057159423828</v>
      </c>
      <c r="F5715" s="21">
        <f t="shared" si="356"/>
        <v>36.619510629129039</v>
      </c>
      <c r="G5715" s="21">
        <f t="shared" si="357"/>
        <v>22.534139633178711</v>
      </c>
      <c r="H5715" s="21">
        <f t="shared" si="358"/>
        <v>22.599218766969987</v>
      </c>
      <c r="I5715" s="21">
        <f t="shared" si="359"/>
        <v>42.892250061035163</v>
      </c>
      <c r="J5715" s="21">
        <f t="shared" si="360"/>
        <v>43.016123904269058</v>
      </c>
    </row>
    <row r="5716" spans="1:10" x14ac:dyDescent="0.3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1.0046479464183109</v>
      </c>
      <c r="E5716" s="21">
        <f t="shared" ref="E5716:E5779" si="363">$E5428</f>
        <v>36.422195434570313</v>
      </c>
      <c r="F5716" s="21">
        <f t="shared" ref="F5716:F5779" si="364">$F5428</f>
        <v>36.591483847387444</v>
      </c>
      <c r="G5716" s="21">
        <f t="shared" ref="G5716:G5779" si="365">$G5428</f>
        <v>22.44755935668945</v>
      </c>
      <c r="H5716" s="21">
        <f t="shared" ref="H5716:H5779" si="366">$H5428</f>
        <v>22.551894409801196</v>
      </c>
      <c r="I5716" s="21">
        <f t="shared" ref="I5716:I5779" si="367">$I5428</f>
        <v>42.770980834960938</v>
      </c>
      <c r="J5716" s="21">
        <f t="shared" ref="J5716:J5779" si="368">$J5428</f>
        <v>42.969778062140435</v>
      </c>
    </row>
    <row r="5717" spans="1:10" x14ac:dyDescent="0.3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1.0046511435038992</v>
      </c>
      <c r="E5717" s="21">
        <f t="shared" si="363"/>
        <v>36.422195434570313</v>
      </c>
      <c r="F5717" s="21">
        <f t="shared" si="364"/>
        <v>36.591600292263557</v>
      </c>
      <c r="G5717" s="21">
        <f t="shared" si="365"/>
        <v>22.44755935668945</v>
      </c>
      <c r="H5717" s="21">
        <f t="shared" si="366"/>
        <v>22.551966176569707</v>
      </c>
      <c r="I5717" s="21">
        <f t="shared" si="367"/>
        <v>42.770980834960938</v>
      </c>
      <c r="J5717" s="21">
        <f t="shared" si="368"/>
        <v>42.96991480462686</v>
      </c>
    </row>
    <row r="5718" spans="1:10" x14ac:dyDescent="0.3">
      <c r="A5718" s="3">
        <f t="shared" si="369"/>
        <v>2044</v>
      </c>
      <c r="B5718" s="3">
        <v>1</v>
      </c>
      <c r="C5718" s="4">
        <v>3</v>
      </c>
      <c r="D5718">
        <f t="shared" si="362"/>
        <v>1.0046490951895524</v>
      </c>
      <c r="E5718" s="21">
        <f t="shared" si="363"/>
        <v>36.422195434570313</v>
      </c>
      <c r="F5718" s="21">
        <f t="shared" si="364"/>
        <v>36.591525688158107</v>
      </c>
      <c r="G5718" s="21">
        <f t="shared" si="365"/>
        <v>22.44755935668945</v>
      </c>
      <c r="H5718" s="21">
        <f t="shared" si="366"/>
        <v>22.551920196911826</v>
      </c>
      <c r="I5718" s="21">
        <f t="shared" si="367"/>
        <v>42.770980834960938</v>
      </c>
      <c r="J5718" s="21">
        <f t="shared" si="368"/>
        <v>42.969827196213188</v>
      </c>
    </row>
    <row r="5719" spans="1:10" x14ac:dyDescent="0.3">
      <c r="A5719" s="3">
        <f t="shared" si="369"/>
        <v>2044</v>
      </c>
      <c r="B5719" s="3">
        <v>1</v>
      </c>
      <c r="C5719" s="4">
        <v>4</v>
      </c>
      <c r="D5719">
        <f t="shared" si="362"/>
        <v>1.0046520849286233</v>
      </c>
      <c r="E5719" s="21">
        <f t="shared" si="363"/>
        <v>36.422195434570313</v>
      </c>
      <c r="F5719" s="21">
        <f t="shared" si="364"/>
        <v>36.591634581018852</v>
      </c>
      <c r="G5719" s="21">
        <f t="shared" si="365"/>
        <v>22.44755935668945</v>
      </c>
      <c r="H5719" s="21">
        <f t="shared" si="366"/>
        <v>22.551987309257083</v>
      </c>
      <c r="I5719" s="21">
        <f t="shared" si="367"/>
        <v>42.770980834960938</v>
      </c>
      <c r="J5719" s="21">
        <f t="shared" si="368"/>
        <v>42.9699550702857</v>
      </c>
    </row>
    <row r="5720" spans="1:10" x14ac:dyDescent="0.3">
      <c r="A5720" s="3">
        <f t="shared" si="369"/>
        <v>2044</v>
      </c>
      <c r="B5720" s="3">
        <v>1</v>
      </c>
      <c r="C5720" s="4">
        <v>5</v>
      </c>
      <c r="D5720">
        <f t="shared" si="362"/>
        <v>1.0046421179373766</v>
      </c>
      <c r="E5720" s="21">
        <f t="shared" si="363"/>
        <v>36.422195434570313</v>
      </c>
      <c r="F5720" s="21">
        <f t="shared" si="364"/>
        <v>36.591271561315764</v>
      </c>
      <c r="G5720" s="21">
        <f t="shared" si="365"/>
        <v>22.44755935668945</v>
      </c>
      <c r="H5720" s="21">
        <f t="shared" si="366"/>
        <v>22.551763574629462</v>
      </c>
      <c r="I5720" s="21">
        <f t="shared" si="367"/>
        <v>42.770980834960938</v>
      </c>
      <c r="J5720" s="21">
        <f t="shared" si="368"/>
        <v>42.969528772294098</v>
      </c>
    </row>
    <row r="5721" spans="1:10" x14ac:dyDescent="0.3">
      <c r="A5721" s="3">
        <f t="shared" si="369"/>
        <v>2044</v>
      </c>
      <c r="B5721" s="3">
        <v>1</v>
      </c>
      <c r="C5721" s="4">
        <v>6</v>
      </c>
      <c r="D5721">
        <f t="shared" si="362"/>
        <v>1.0046470634207982</v>
      </c>
      <c r="E5721" s="21">
        <f t="shared" si="363"/>
        <v>4.5278048515319824</v>
      </c>
      <c r="F5721" s="21">
        <f t="shared" si="364"/>
        <v>4.5488458478340492</v>
      </c>
      <c r="G5721" s="21">
        <f t="shared" si="365"/>
        <v>2.30170750617981</v>
      </c>
      <c r="H5721" s="21">
        <f t="shared" si="366"/>
        <v>2.3124036869371549</v>
      </c>
      <c r="I5721" s="21">
        <f t="shared" si="367"/>
        <v>4.8914632797241211</v>
      </c>
      <c r="J5721" s="21">
        <f t="shared" si="368"/>
        <v>4.9141942198055046</v>
      </c>
    </row>
    <row r="5722" spans="1:10" x14ac:dyDescent="0.3">
      <c r="A5722" s="3">
        <f t="shared" si="369"/>
        <v>2044</v>
      </c>
      <c r="B5722" s="3">
        <v>1</v>
      </c>
      <c r="C5722" s="4">
        <v>7</v>
      </c>
      <c r="D5722">
        <f t="shared" si="362"/>
        <v>1.0046543061034097</v>
      </c>
      <c r="E5722" s="21">
        <f t="shared" si="363"/>
        <v>4.5278048515319824</v>
      </c>
      <c r="F5722" s="21">
        <f t="shared" si="364"/>
        <v>4.5488786412875157</v>
      </c>
      <c r="G5722" s="21">
        <f t="shared" si="365"/>
        <v>2.30170750617981</v>
      </c>
      <c r="H5722" s="21">
        <f t="shared" si="366"/>
        <v>2.3124203574740867</v>
      </c>
      <c r="I5722" s="21">
        <f t="shared" si="367"/>
        <v>4.8914632797241211</v>
      </c>
      <c r="J5722" s="21">
        <f t="shared" si="368"/>
        <v>4.9142296471215454</v>
      </c>
    </row>
    <row r="5723" spans="1:10" x14ac:dyDescent="0.3">
      <c r="A5723" s="3">
        <f t="shared" si="369"/>
        <v>2044</v>
      </c>
      <c r="B5723" s="3">
        <v>1</v>
      </c>
      <c r="C5723" s="4">
        <v>8</v>
      </c>
      <c r="D5723">
        <f t="shared" si="362"/>
        <v>1.0045236566439639</v>
      </c>
      <c r="E5723" s="21">
        <f t="shared" si="363"/>
        <v>1.4605822563171389</v>
      </c>
      <c r="F5723" s="21">
        <f t="shared" si="364"/>
        <v>1.4671894289449838</v>
      </c>
      <c r="G5723" s="21">
        <f t="shared" si="365"/>
        <v>0.74248623847961426</v>
      </c>
      <c r="H5723" s="21">
        <f t="shared" si="366"/>
        <v>0.7458449912853643</v>
      </c>
      <c r="I5723" s="21">
        <f t="shared" si="367"/>
        <v>1.5778912305831909</v>
      </c>
      <c r="J5723" s="21">
        <f t="shared" si="368"/>
        <v>1.5850290687318709</v>
      </c>
    </row>
    <row r="5724" spans="1:10" x14ac:dyDescent="0.3">
      <c r="A5724" s="3">
        <f t="shared" si="369"/>
        <v>2044</v>
      </c>
      <c r="B5724" s="3">
        <v>1</v>
      </c>
      <c r="C5724" s="4">
        <v>9</v>
      </c>
      <c r="D5724">
        <f t="shared" si="362"/>
        <v>0.99967550010420725</v>
      </c>
      <c r="E5724" s="21">
        <f t="shared" si="363"/>
        <v>0.73029112815856934</v>
      </c>
      <c r="F5724" s="21">
        <f t="shared" si="364"/>
        <v>0.73005414876358354</v>
      </c>
      <c r="G5724" s="21">
        <f t="shared" si="365"/>
        <v>0.37124311923980707</v>
      </c>
      <c r="H5724" s="21">
        <f t="shared" si="366"/>
        <v>0.37112265088629998</v>
      </c>
      <c r="I5724" s="21">
        <f t="shared" si="367"/>
        <v>0.78894561529159546</v>
      </c>
      <c r="J5724" s="21">
        <f t="shared" si="368"/>
        <v>0.78868960252164722</v>
      </c>
    </row>
    <row r="5725" spans="1:10" x14ac:dyDescent="0.3">
      <c r="A5725" s="3">
        <f t="shared" si="369"/>
        <v>2044</v>
      </c>
      <c r="B5725" s="3">
        <v>1</v>
      </c>
      <c r="C5725" s="4">
        <v>10</v>
      </c>
      <c r="D5725">
        <f t="shared" si="362"/>
        <v>0.99996417639711355</v>
      </c>
      <c r="E5725" s="21">
        <f t="shared" si="363"/>
        <v>0.73029112815856934</v>
      </c>
      <c r="F5725" s="21">
        <f t="shared" si="364"/>
        <v>0.73026496649920269</v>
      </c>
      <c r="G5725" s="21">
        <f t="shared" si="365"/>
        <v>0.37124311923980707</v>
      </c>
      <c r="H5725" s="21">
        <f t="shared" si="366"/>
        <v>0.37122981997372911</v>
      </c>
      <c r="I5725" s="21">
        <f t="shared" si="367"/>
        <v>0.78894561529159546</v>
      </c>
      <c r="J5725" s="21">
        <f t="shared" si="368"/>
        <v>0.7889173524171742</v>
      </c>
    </row>
    <row r="5726" spans="1:10" x14ac:dyDescent="0.3">
      <c r="A5726" s="3">
        <f t="shared" si="369"/>
        <v>2044</v>
      </c>
      <c r="B5726" s="3">
        <v>1</v>
      </c>
      <c r="C5726" s="4">
        <v>11</v>
      </c>
      <c r="D5726">
        <f t="shared" si="362"/>
        <v>1.000003590641767</v>
      </c>
      <c r="E5726" s="21">
        <f t="shared" si="363"/>
        <v>0.73029112815856934</v>
      </c>
      <c r="F5726" s="21">
        <f t="shared" si="364"/>
        <v>0.73029375037239619</v>
      </c>
      <c r="G5726" s="21">
        <f t="shared" si="365"/>
        <v>0.37124311923980707</v>
      </c>
      <c r="H5726" s="21">
        <f t="shared" si="366"/>
        <v>0.37124445224085673</v>
      </c>
      <c r="I5726" s="21">
        <f t="shared" si="367"/>
        <v>0.78894561529159546</v>
      </c>
      <c r="J5726" s="21">
        <f t="shared" si="368"/>
        <v>0.78894844811267362</v>
      </c>
    </row>
    <row r="5727" spans="1:10" x14ac:dyDescent="0.3">
      <c r="A5727" s="3">
        <f t="shared" si="369"/>
        <v>2044</v>
      </c>
      <c r="B5727" s="3">
        <v>1</v>
      </c>
      <c r="C5727" s="4">
        <v>12</v>
      </c>
      <c r="D5727">
        <f t="shared" si="362"/>
        <v>0.9999953636243295</v>
      </c>
      <c r="E5727" s="21">
        <f t="shared" si="363"/>
        <v>0.73029112815856934</v>
      </c>
      <c r="F5727" s="21">
        <f t="shared" si="364"/>
        <v>0.7302877422545504</v>
      </c>
      <c r="G5727" s="21">
        <f t="shared" si="365"/>
        <v>0.37124311923980707</v>
      </c>
      <c r="H5727" s="21">
        <f t="shared" si="366"/>
        <v>0.37124139801724121</v>
      </c>
      <c r="I5727" s="21">
        <f t="shared" si="367"/>
        <v>0.78894561529159546</v>
      </c>
      <c r="J5727" s="21">
        <f t="shared" si="368"/>
        <v>0.78894195744333939</v>
      </c>
    </row>
    <row r="5728" spans="1:10" x14ac:dyDescent="0.3">
      <c r="A5728" s="3">
        <f t="shared" si="369"/>
        <v>2044</v>
      </c>
      <c r="B5728" s="3">
        <v>1</v>
      </c>
      <c r="C5728" s="4">
        <v>13</v>
      </c>
      <c r="D5728">
        <f t="shared" si="362"/>
        <v>1.0000231328925377</v>
      </c>
      <c r="E5728" s="21">
        <f t="shared" si="363"/>
        <v>0.73029112815856934</v>
      </c>
      <c r="F5728" s="21">
        <f t="shared" si="364"/>
        <v>0.7303080219047583</v>
      </c>
      <c r="G5728" s="21">
        <f t="shared" si="365"/>
        <v>0.37124311923980707</v>
      </c>
      <c r="H5728" s="21">
        <f t="shared" si="366"/>
        <v>0.37125170716698985</v>
      </c>
      <c r="I5728" s="21">
        <f t="shared" si="367"/>
        <v>0.78894561529159546</v>
      </c>
      <c r="J5728" s="21">
        <f t="shared" si="368"/>
        <v>0.78896386588573209</v>
      </c>
    </row>
    <row r="5729" spans="1:10" x14ac:dyDescent="0.3">
      <c r="A5729" s="3">
        <f t="shared" si="369"/>
        <v>2044</v>
      </c>
      <c r="B5729" s="3">
        <v>1</v>
      </c>
      <c r="C5729" s="4">
        <v>14</v>
      </c>
      <c r="D5729">
        <f t="shared" si="362"/>
        <v>1.0000409939326955</v>
      </c>
      <c r="E5729" s="21">
        <f t="shared" si="363"/>
        <v>0.43817469477653498</v>
      </c>
      <c r="F5729" s="21">
        <f t="shared" si="364"/>
        <v>0.43819265728048151</v>
      </c>
      <c r="G5729" s="21">
        <f t="shared" si="365"/>
        <v>0.2227458655834198</v>
      </c>
      <c r="H5729" s="21">
        <f t="shared" si="366"/>
        <v>0.22275499681244174</v>
      </c>
      <c r="I5729" s="21">
        <f t="shared" si="367"/>
        <v>0.47336742281913757</v>
      </c>
      <c r="J5729" s="21">
        <f t="shared" si="368"/>
        <v>0.47338682801140886</v>
      </c>
    </row>
    <row r="5730" spans="1:10" x14ac:dyDescent="0.3">
      <c r="A5730" s="3">
        <f t="shared" si="369"/>
        <v>2044</v>
      </c>
      <c r="B5730" s="3">
        <v>1</v>
      </c>
      <c r="C5730" s="4">
        <v>15</v>
      </c>
      <c r="D5730">
        <f t="shared" si="362"/>
        <v>1.0000364578999257</v>
      </c>
      <c r="E5730" s="21">
        <f t="shared" si="363"/>
        <v>0.73029112815856934</v>
      </c>
      <c r="F5730" s="21">
        <f t="shared" si="364"/>
        <v>0.73031775303943636</v>
      </c>
      <c r="G5730" s="21">
        <f t="shared" si="365"/>
        <v>0.37124311923980707</v>
      </c>
      <c r="H5730" s="21">
        <f t="shared" si="366"/>
        <v>0.37125665398429641</v>
      </c>
      <c r="I5730" s="21">
        <f t="shared" si="367"/>
        <v>0.78894561529159546</v>
      </c>
      <c r="J5730" s="21">
        <f t="shared" si="368"/>
        <v>0.78897437859188457</v>
      </c>
    </row>
    <row r="5731" spans="1:10" x14ac:dyDescent="0.3">
      <c r="A5731" s="3">
        <f t="shared" si="369"/>
        <v>2044</v>
      </c>
      <c r="B5731" s="3">
        <v>1</v>
      </c>
      <c r="C5731" s="4">
        <v>16</v>
      </c>
      <c r="D5731">
        <f t="shared" si="362"/>
        <v>1.0000107464512635</v>
      </c>
      <c r="E5731" s="21">
        <f t="shared" si="363"/>
        <v>0.73029112815856934</v>
      </c>
      <c r="F5731" s="21">
        <f t="shared" si="364"/>
        <v>0.73029897619658624</v>
      </c>
      <c r="G5731" s="21">
        <f t="shared" si="365"/>
        <v>0.37124311923980707</v>
      </c>
      <c r="H5731" s="21">
        <f t="shared" si="366"/>
        <v>0.3712471087858949</v>
      </c>
      <c r="I5731" s="21">
        <f t="shared" si="367"/>
        <v>0.78894561529159546</v>
      </c>
      <c r="J5731" s="21">
        <f t="shared" si="368"/>
        <v>0.78895409365719982</v>
      </c>
    </row>
    <row r="5732" spans="1:10" x14ac:dyDescent="0.3">
      <c r="A5732" s="3">
        <f t="shared" si="369"/>
        <v>2044</v>
      </c>
      <c r="B5732" s="3">
        <v>1</v>
      </c>
      <c r="C5732" s="4">
        <v>17</v>
      </c>
      <c r="D5732">
        <f t="shared" si="362"/>
        <v>0.99999731268249448</v>
      </c>
      <c r="E5732" s="21">
        <f t="shared" si="363"/>
        <v>0.73029112815856934</v>
      </c>
      <c r="F5732" s="21">
        <f t="shared" si="364"/>
        <v>0.73028916563443647</v>
      </c>
      <c r="G5732" s="21">
        <f t="shared" si="365"/>
        <v>0.37124311923980707</v>
      </c>
      <c r="H5732" s="21">
        <f t="shared" si="366"/>
        <v>0.37124212159167391</v>
      </c>
      <c r="I5732" s="21">
        <f t="shared" si="367"/>
        <v>0.78894561529159546</v>
      </c>
      <c r="J5732" s="21">
        <f t="shared" si="368"/>
        <v>0.78894349514423256</v>
      </c>
    </row>
    <row r="5733" spans="1:10" x14ac:dyDescent="0.3">
      <c r="A5733" s="3">
        <f t="shared" si="369"/>
        <v>2044</v>
      </c>
      <c r="B5733" s="3">
        <v>1</v>
      </c>
      <c r="C5733" s="4">
        <v>18</v>
      </c>
      <c r="D5733">
        <f t="shared" si="362"/>
        <v>0.9999641543182648</v>
      </c>
      <c r="E5733" s="21">
        <f t="shared" si="363"/>
        <v>0.73029112815856934</v>
      </c>
      <c r="F5733" s="21">
        <f t="shared" si="364"/>
        <v>0.73026495037521533</v>
      </c>
      <c r="G5733" s="21">
        <f t="shared" si="365"/>
        <v>0.37124311923980707</v>
      </c>
      <c r="H5733" s="21">
        <f t="shared" si="366"/>
        <v>0.3712298117771084</v>
      </c>
      <c r="I5733" s="21">
        <f t="shared" si="367"/>
        <v>0.78894561529159546</v>
      </c>
      <c r="J5733" s="21">
        <f t="shared" si="368"/>
        <v>0.7889173349981633</v>
      </c>
    </row>
    <row r="5734" spans="1:10" x14ac:dyDescent="0.3">
      <c r="A5734" s="3">
        <f t="shared" si="369"/>
        <v>2044</v>
      </c>
      <c r="B5734" s="3">
        <v>1</v>
      </c>
      <c r="C5734" s="4">
        <v>19</v>
      </c>
      <c r="D5734">
        <f t="shared" si="362"/>
        <v>1.0001372533838238</v>
      </c>
      <c r="E5734" s="21">
        <f t="shared" si="363"/>
        <v>0.73029112815856934</v>
      </c>
      <c r="F5734" s="21">
        <f t="shared" si="364"/>
        <v>0.73039136308708552</v>
      </c>
      <c r="G5734" s="21">
        <f t="shared" si="365"/>
        <v>0.37124311923980707</v>
      </c>
      <c r="H5734" s="21">
        <f t="shared" si="366"/>
        <v>0.37129407361414402</v>
      </c>
      <c r="I5734" s="21">
        <f t="shared" si="367"/>
        <v>0.78894561529159546</v>
      </c>
      <c r="J5734" s="21">
        <f t="shared" si="368"/>
        <v>0.78905390074694715</v>
      </c>
    </row>
    <row r="5735" spans="1:10" x14ac:dyDescent="0.3">
      <c r="A5735" s="3">
        <f t="shared" si="369"/>
        <v>2044</v>
      </c>
      <c r="B5735" s="3">
        <v>1</v>
      </c>
      <c r="C5735" s="4">
        <v>20</v>
      </c>
      <c r="D5735">
        <f t="shared" si="362"/>
        <v>1.0029174337531075</v>
      </c>
      <c r="E5735" s="21">
        <f t="shared" si="363"/>
        <v>36.535926818847663</v>
      </c>
      <c r="F5735" s="21">
        <f t="shared" si="364"/>
        <v>36.642517964950038</v>
      </c>
      <c r="G5735" s="21">
        <f t="shared" si="365"/>
        <v>22.554750442504879</v>
      </c>
      <c r="H5735" s="21">
        <f t="shared" si="366"/>
        <v>22.620552432738759</v>
      </c>
      <c r="I5735" s="21">
        <f t="shared" si="367"/>
        <v>42.921123504638672</v>
      </c>
      <c r="J5735" s="21">
        <f t="shared" si="368"/>
        <v>43.046343039072397</v>
      </c>
    </row>
    <row r="5736" spans="1:10" x14ac:dyDescent="0.3">
      <c r="A5736" s="3">
        <f t="shared" si="369"/>
        <v>2044</v>
      </c>
      <c r="B5736" s="3">
        <v>1</v>
      </c>
      <c r="C5736" s="4">
        <v>21</v>
      </c>
      <c r="D5736">
        <f t="shared" si="362"/>
        <v>1.0029384878706396</v>
      </c>
      <c r="E5736" s="21">
        <f t="shared" si="363"/>
        <v>36.55780029296875</v>
      </c>
      <c r="F5736" s="21">
        <f t="shared" si="364"/>
        <v>36.665224945706903</v>
      </c>
      <c r="G5736" s="21">
        <f t="shared" si="365"/>
        <v>22.57536506652832</v>
      </c>
      <c r="H5736" s="21">
        <f t="shared" si="366"/>
        <v>22.641702502951574</v>
      </c>
      <c r="I5736" s="21">
        <f t="shared" si="367"/>
        <v>42.949996948242188</v>
      </c>
      <c r="J5736" s="21">
        <f t="shared" si="368"/>
        <v>43.076204993318605</v>
      </c>
    </row>
    <row r="5737" spans="1:10" x14ac:dyDescent="0.3">
      <c r="A5737" s="3">
        <f t="shared" si="369"/>
        <v>2044</v>
      </c>
      <c r="B5737" s="3">
        <v>1</v>
      </c>
      <c r="C5737" s="4">
        <v>22</v>
      </c>
      <c r="D5737">
        <f t="shared" si="362"/>
        <v>1.0029359677221148</v>
      </c>
      <c r="E5737" s="21">
        <f t="shared" si="363"/>
        <v>36.55780029296875</v>
      </c>
      <c r="F5737" s="21">
        <f t="shared" si="364"/>
        <v>36.665132814620428</v>
      </c>
      <c r="G5737" s="21">
        <f t="shared" si="365"/>
        <v>22.57536506652832</v>
      </c>
      <c r="H5737" s="21">
        <f t="shared" si="366"/>
        <v>22.641645609678605</v>
      </c>
      <c r="I5737" s="21">
        <f t="shared" si="367"/>
        <v>42.949996948242188</v>
      </c>
      <c r="J5737" s="21">
        <f t="shared" si="368"/>
        <v>43.076096752947159</v>
      </c>
    </row>
    <row r="5738" spans="1:10" x14ac:dyDescent="0.3">
      <c r="A5738" s="3">
        <f t="shared" si="369"/>
        <v>2044</v>
      </c>
      <c r="B5738" s="3">
        <v>1</v>
      </c>
      <c r="C5738" s="4">
        <v>23</v>
      </c>
      <c r="D5738">
        <f t="shared" si="362"/>
        <v>1.0029339502826142</v>
      </c>
      <c r="E5738" s="21">
        <f t="shared" si="363"/>
        <v>36.549053192138672</v>
      </c>
      <c r="F5738" s="21">
        <f t="shared" si="364"/>
        <v>36.656286297081031</v>
      </c>
      <c r="G5738" s="21">
        <f t="shared" si="365"/>
        <v>22.567121505737301</v>
      </c>
      <c r="H5738" s="21">
        <f t="shared" si="366"/>
        <v>22.633332318256848</v>
      </c>
      <c r="I5738" s="21">
        <f t="shared" si="367"/>
        <v>42.938449859619141</v>
      </c>
      <c r="J5738" s="21">
        <f t="shared" si="368"/>
        <v>43.064429136719788</v>
      </c>
    </row>
    <row r="5739" spans="1:10" x14ac:dyDescent="0.3">
      <c r="A5739" s="3">
        <f t="shared" si="369"/>
        <v>2044</v>
      </c>
      <c r="B5739" s="3">
        <v>2</v>
      </c>
      <c r="C5739" s="4">
        <v>0</v>
      </c>
      <c r="D5739">
        <f t="shared" si="362"/>
        <v>1.0041019537097331</v>
      </c>
      <c r="E5739" s="21">
        <f t="shared" si="363"/>
        <v>84.722373962402344</v>
      </c>
      <c r="F5739" s="21">
        <f t="shared" si="364"/>
        <v>85.069901218574813</v>
      </c>
      <c r="G5739" s="21">
        <f t="shared" si="365"/>
        <v>40.570278167724609</v>
      </c>
      <c r="H5739" s="21">
        <f t="shared" si="366"/>
        <v>40.736695570759608</v>
      </c>
      <c r="I5739" s="21">
        <f t="shared" si="367"/>
        <v>99.230392456054688</v>
      </c>
      <c r="J5739" s="21">
        <f t="shared" si="368"/>
        <v>99.637430932508067</v>
      </c>
    </row>
    <row r="5740" spans="1:10" x14ac:dyDescent="0.3">
      <c r="A5740" s="3">
        <f t="shared" si="369"/>
        <v>2044</v>
      </c>
      <c r="B5740" s="3">
        <v>2</v>
      </c>
      <c r="C5740" s="4">
        <v>1</v>
      </c>
      <c r="D5740">
        <f t="shared" si="362"/>
        <v>1.0050588664145059</v>
      </c>
      <c r="E5740" s="21">
        <f t="shared" si="363"/>
        <v>80.107559204101563</v>
      </c>
      <c r="F5740" s="21">
        <f t="shared" si="364"/>
        <v>80.512812644907243</v>
      </c>
      <c r="G5740" s="21">
        <f t="shared" si="365"/>
        <v>39.416095733642578</v>
      </c>
      <c r="H5740" s="21">
        <f t="shared" si="366"/>
        <v>39.615496496540452</v>
      </c>
      <c r="I5740" s="21">
        <f t="shared" si="367"/>
        <v>96.8880615234375</v>
      </c>
      <c r="J5740" s="21">
        <f t="shared" si="368"/>
        <v>97.378205283845006</v>
      </c>
    </row>
    <row r="5741" spans="1:10" x14ac:dyDescent="0.3">
      <c r="A5741" s="3">
        <f t="shared" si="369"/>
        <v>2044</v>
      </c>
      <c r="B5741" s="3">
        <v>2</v>
      </c>
      <c r="C5741" s="4">
        <v>2</v>
      </c>
      <c r="D5741">
        <f t="shared" si="362"/>
        <v>1.0050533817738345</v>
      </c>
      <c r="E5741" s="21">
        <f t="shared" si="363"/>
        <v>80.107559204101563</v>
      </c>
      <c r="F5741" s="21">
        <f t="shared" si="364"/>
        <v>80.512373283729943</v>
      </c>
      <c r="G5741" s="21">
        <f t="shared" si="365"/>
        <v>39.416095733642578</v>
      </c>
      <c r="H5741" s="21">
        <f t="shared" si="366"/>
        <v>39.615280313418687</v>
      </c>
      <c r="I5741" s="21">
        <f t="shared" si="367"/>
        <v>96.8880615234375</v>
      </c>
      <c r="J5741" s="21">
        <f t="shared" si="368"/>
        <v>97.377673887642203</v>
      </c>
    </row>
    <row r="5742" spans="1:10" x14ac:dyDescent="0.3">
      <c r="A5742" s="3">
        <f t="shared" si="369"/>
        <v>2044</v>
      </c>
      <c r="B5742" s="3">
        <v>2</v>
      </c>
      <c r="C5742" s="4">
        <v>3</v>
      </c>
      <c r="D5742">
        <f t="shared" si="362"/>
        <v>1.0050528317325413</v>
      </c>
      <c r="E5742" s="21">
        <f t="shared" si="363"/>
        <v>80.107559204101563</v>
      </c>
      <c r="F5742" s="21">
        <f t="shared" si="364"/>
        <v>80.51232922126448</v>
      </c>
      <c r="G5742" s="21">
        <f t="shared" si="365"/>
        <v>39.416095733642578</v>
      </c>
      <c r="H5742" s="21">
        <f t="shared" si="366"/>
        <v>39.615258632938414</v>
      </c>
      <c r="I5742" s="21">
        <f t="shared" si="367"/>
        <v>96.8880615234375</v>
      </c>
      <c r="J5742" s="21">
        <f t="shared" si="368"/>
        <v>97.377620595207546</v>
      </c>
    </row>
    <row r="5743" spans="1:10" x14ac:dyDescent="0.3">
      <c r="A5743" s="3">
        <f t="shared" si="369"/>
        <v>2044</v>
      </c>
      <c r="B5743" s="3">
        <v>2</v>
      </c>
      <c r="C5743" s="4">
        <v>4</v>
      </c>
      <c r="D5743">
        <f t="shared" si="362"/>
        <v>1.0050527500123365</v>
      </c>
      <c r="E5743" s="21">
        <f t="shared" si="363"/>
        <v>80.107559204101563</v>
      </c>
      <c r="F5743" s="21">
        <f t="shared" si="364"/>
        <v>80.512322674858339</v>
      </c>
      <c r="G5743" s="21">
        <f t="shared" si="365"/>
        <v>39.416095733642578</v>
      </c>
      <c r="H5743" s="21">
        <f t="shared" si="366"/>
        <v>39.615255411846995</v>
      </c>
      <c r="I5743" s="21">
        <f t="shared" si="367"/>
        <v>96.8880615234375</v>
      </c>
      <c r="J5743" s="21">
        <f t="shared" si="368"/>
        <v>97.377612677495307</v>
      </c>
    </row>
    <row r="5744" spans="1:10" x14ac:dyDescent="0.3">
      <c r="A5744" s="3">
        <f t="shared" si="369"/>
        <v>2044</v>
      </c>
      <c r="B5744" s="3">
        <v>2</v>
      </c>
      <c r="C5744" s="4">
        <v>5</v>
      </c>
      <c r="D5744">
        <f t="shared" si="362"/>
        <v>1.0050605955402394</v>
      </c>
      <c r="E5744" s="21">
        <f t="shared" si="363"/>
        <v>80.107559204101563</v>
      </c>
      <c r="F5744" s="21">
        <f t="shared" si="364"/>
        <v>80.512951160949299</v>
      </c>
      <c r="G5744" s="21">
        <f t="shared" si="365"/>
        <v>39.416095733642578</v>
      </c>
      <c r="H5744" s="21">
        <f t="shared" si="366"/>
        <v>39.615564651925901</v>
      </c>
      <c r="I5744" s="21">
        <f t="shared" si="367"/>
        <v>96.8880615234375</v>
      </c>
      <c r="J5744" s="21">
        <f t="shared" si="368"/>
        <v>97.378372815485449</v>
      </c>
    </row>
    <row r="5745" spans="1:10" x14ac:dyDescent="0.3">
      <c r="A5745" s="3">
        <f t="shared" si="369"/>
        <v>2044</v>
      </c>
      <c r="B5745" s="3">
        <v>2</v>
      </c>
      <c r="C5745" s="4">
        <v>6</v>
      </c>
      <c r="D5745">
        <f t="shared" si="362"/>
        <v>1.0050595922060164</v>
      </c>
      <c r="E5745" s="21">
        <f t="shared" si="363"/>
        <v>5.3673171997070313</v>
      </c>
      <c r="F5745" s="21">
        <f t="shared" si="364"/>
        <v>5.3944736359778869</v>
      </c>
      <c r="G5745" s="21">
        <f t="shared" si="365"/>
        <v>1.241219639778137</v>
      </c>
      <c r="H5745" s="21">
        <f t="shared" si="366"/>
        <v>1.2474997049935128</v>
      </c>
      <c r="I5745" s="21">
        <f t="shared" si="367"/>
        <v>5.3026828765869141</v>
      </c>
      <c r="J5745" s="21">
        <f t="shared" si="368"/>
        <v>5.3295122895402693</v>
      </c>
    </row>
    <row r="5746" spans="1:10" x14ac:dyDescent="0.3">
      <c r="A5746" s="3">
        <f t="shared" si="369"/>
        <v>2044</v>
      </c>
      <c r="B5746" s="3">
        <v>2</v>
      </c>
      <c r="C5746" s="4">
        <v>7</v>
      </c>
      <c r="D5746">
        <f t="shared" si="362"/>
        <v>1.0050709406069165</v>
      </c>
      <c r="E5746" s="21">
        <f t="shared" si="363"/>
        <v>5.3673171997070313</v>
      </c>
      <c r="F5746" s="21">
        <f t="shared" si="364"/>
        <v>5.394534546445227</v>
      </c>
      <c r="G5746" s="21">
        <f t="shared" si="365"/>
        <v>1.241219639778137</v>
      </c>
      <c r="H5746" s="21">
        <f t="shared" si="366"/>
        <v>1.2475137908515901</v>
      </c>
      <c r="I5746" s="21">
        <f t="shared" si="367"/>
        <v>5.3026828765869141</v>
      </c>
      <c r="J5746" s="21">
        <f t="shared" si="368"/>
        <v>5.329572466511399</v>
      </c>
    </row>
    <row r="5747" spans="1:10" x14ac:dyDescent="0.3">
      <c r="A5747" s="3">
        <f t="shared" si="369"/>
        <v>2044</v>
      </c>
      <c r="B5747" s="3">
        <v>2</v>
      </c>
      <c r="C5747" s="4">
        <v>8</v>
      </c>
      <c r="D5747">
        <f t="shared" si="362"/>
        <v>1.0050689756014417</v>
      </c>
      <c r="E5747" s="21">
        <f t="shared" si="363"/>
        <v>4.8889203071594238</v>
      </c>
      <c r="F5747" s="21">
        <f t="shared" si="364"/>
        <v>4.913702124913808</v>
      </c>
      <c r="G5747" s="21">
        <f t="shared" si="365"/>
        <v>1.143484473228455</v>
      </c>
      <c r="H5747" s="21">
        <f t="shared" si="366"/>
        <v>1.1492807681238775</v>
      </c>
      <c r="I5747" s="21">
        <f t="shared" si="367"/>
        <v>5.0350871086120614</v>
      </c>
      <c r="J5747" s="21">
        <f t="shared" si="368"/>
        <v>5.06060984231675</v>
      </c>
    </row>
    <row r="5748" spans="1:10" x14ac:dyDescent="0.3">
      <c r="A5748" s="3">
        <f t="shared" si="369"/>
        <v>2044</v>
      </c>
      <c r="B5748" s="3">
        <v>2</v>
      </c>
      <c r="C5748" s="4">
        <v>9</v>
      </c>
      <c r="D5748">
        <f t="shared" si="362"/>
        <v>0.99905086701187862</v>
      </c>
      <c r="E5748" s="21">
        <f t="shared" si="363"/>
        <v>4.8889203071594238</v>
      </c>
      <c r="F5748" s="21">
        <f t="shared" si="364"/>
        <v>4.8842800716196022</v>
      </c>
      <c r="G5748" s="21">
        <f t="shared" si="365"/>
        <v>1.143484473228455</v>
      </c>
      <c r="H5748" s="21">
        <f t="shared" si="366"/>
        <v>1.1423991543935093</v>
      </c>
      <c r="I5748" s="21">
        <f t="shared" si="367"/>
        <v>5.0350871086120614</v>
      </c>
      <c r="J5748" s="21">
        <f t="shared" si="368"/>
        <v>5.030308141339213</v>
      </c>
    </row>
    <row r="5749" spans="1:10" x14ac:dyDescent="0.3">
      <c r="A5749" s="3">
        <f t="shared" si="369"/>
        <v>2044</v>
      </c>
      <c r="B5749" s="3">
        <v>2</v>
      </c>
      <c r="C5749" s="4">
        <v>10</v>
      </c>
      <c r="D5749">
        <f t="shared" si="362"/>
        <v>0.99974980652043055</v>
      </c>
      <c r="E5749" s="21">
        <f t="shared" si="363"/>
        <v>1.4378397464752199</v>
      </c>
      <c r="F5749" s="21">
        <f t="shared" si="364"/>
        <v>1.437480008345986</v>
      </c>
      <c r="G5749" s="21">
        <f t="shared" si="365"/>
        <v>0.3350871205329895</v>
      </c>
      <c r="H5749" s="21">
        <f t="shared" si="366"/>
        <v>0.33500328392034445</v>
      </c>
      <c r="I5749" s="21">
        <f t="shared" si="367"/>
        <v>1.4615330696105959</v>
      </c>
      <c r="J5749" s="21">
        <f t="shared" si="368"/>
        <v>1.4611674035664042</v>
      </c>
    </row>
    <row r="5750" spans="1:10" x14ac:dyDescent="0.3">
      <c r="A5750" s="3">
        <f t="shared" si="369"/>
        <v>2044</v>
      </c>
      <c r="B5750" s="3">
        <v>2</v>
      </c>
      <c r="C5750" s="4">
        <v>11</v>
      </c>
      <c r="D5750">
        <f t="shared" si="362"/>
        <v>0.99966487856548569</v>
      </c>
      <c r="E5750" s="21">
        <f t="shared" si="363"/>
        <v>1.4378397464752199</v>
      </c>
      <c r="F5750" s="21">
        <f t="shared" si="364"/>
        <v>1.4373578955567794</v>
      </c>
      <c r="G5750" s="21">
        <f t="shared" si="365"/>
        <v>0.3350871205329895</v>
      </c>
      <c r="H5750" s="21">
        <f t="shared" si="366"/>
        <v>0.33497482565646924</v>
      </c>
      <c r="I5750" s="21">
        <f t="shared" si="367"/>
        <v>1.4615330696105959</v>
      </c>
      <c r="J5750" s="21">
        <f t="shared" si="368"/>
        <v>1.461043278551718</v>
      </c>
    </row>
    <row r="5751" spans="1:10" x14ac:dyDescent="0.3">
      <c r="A5751" s="3">
        <f t="shared" si="369"/>
        <v>2044</v>
      </c>
      <c r="B5751" s="3">
        <v>2</v>
      </c>
      <c r="C5751" s="4">
        <v>12</v>
      </c>
      <c r="D5751">
        <f t="shared" si="362"/>
        <v>0.99972252891410907</v>
      </c>
      <c r="E5751" s="21">
        <f t="shared" si="363"/>
        <v>1.4378397464752199</v>
      </c>
      <c r="F5751" s="21">
        <f t="shared" si="364"/>
        <v>1.4374407875194284</v>
      </c>
      <c r="G5751" s="21">
        <f t="shared" si="365"/>
        <v>0.3350871205329895</v>
      </c>
      <c r="H5751" s="21">
        <f t="shared" si="366"/>
        <v>0.33499414354578716</v>
      </c>
      <c r="I5751" s="21">
        <f t="shared" si="367"/>
        <v>1.4615330696105959</v>
      </c>
      <c r="J5751" s="21">
        <f t="shared" si="368"/>
        <v>1.4611275364427057</v>
      </c>
    </row>
    <row r="5752" spans="1:10" x14ac:dyDescent="0.3">
      <c r="A5752" s="3">
        <f t="shared" si="369"/>
        <v>2044</v>
      </c>
      <c r="B5752" s="3">
        <v>2</v>
      </c>
      <c r="C5752" s="4">
        <v>13</v>
      </c>
      <c r="D5752">
        <f t="shared" si="362"/>
        <v>0.99971929172858431</v>
      </c>
      <c r="E5752" s="21">
        <f t="shared" si="363"/>
        <v>1.4378397464752199</v>
      </c>
      <c r="F5752" s="21">
        <f t="shared" si="364"/>
        <v>1.4374361329654142</v>
      </c>
      <c r="G5752" s="21">
        <f t="shared" si="365"/>
        <v>0.3350871205329895</v>
      </c>
      <c r="H5752" s="21">
        <f t="shared" si="366"/>
        <v>0.33499305880661101</v>
      </c>
      <c r="I5752" s="21">
        <f t="shared" si="367"/>
        <v>1.4615330696105959</v>
      </c>
      <c r="J5752" s="21">
        <f t="shared" si="368"/>
        <v>1.4611228051890086</v>
      </c>
    </row>
    <row r="5753" spans="1:10" x14ac:dyDescent="0.3">
      <c r="A5753" s="3">
        <f t="shared" si="369"/>
        <v>2044</v>
      </c>
      <c r="B5753" s="3">
        <v>2</v>
      </c>
      <c r="C5753" s="4">
        <v>14</v>
      </c>
      <c r="D5753">
        <f t="shared" si="362"/>
        <v>0.99972354125961971</v>
      </c>
      <c r="E5753" s="21">
        <f t="shared" si="363"/>
        <v>1.4378397464752199</v>
      </c>
      <c r="F5753" s="21">
        <f t="shared" si="364"/>
        <v>1.4374422431100407</v>
      </c>
      <c r="G5753" s="21">
        <f t="shared" si="365"/>
        <v>0.3350871205329895</v>
      </c>
      <c r="H5753" s="21">
        <f t="shared" si="366"/>
        <v>0.33499448276972932</v>
      </c>
      <c r="I5753" s="21">
        <f t="shared" si="367"/>
        <v>1.4615330696105959</v>
      </c>
      <c r="J5753" s="21">
        <f t="shared" si="368"/>
        <v>1.4611290160191472</v>
      </c>
    </row>
    <row r="5754" spans="1:10" x14ac:dyDescent="0.3">
      <c r="A5754" s="3">
        <f t="shared" si="369"/>
        <v>2044</v>
      </c>
      <c r="B5754" s="3">
        <v>2</v>
      </c>
      <c r="C5754" s="4">
        <v>15</v>
      </c>
      <c r="D5754">
        <f t="shared" si="362"/>
        <v>0.99984531361504847</v>
      </c>
      <c r="E5754" s="21">
        <f t="shared" si="363"/>
        <v>1.4378397464752199</v>
      </c>
      <c r="F5754" s="21">
        <f t="shared" si="364"/>
        <v>1.4376173322426982</v>
      </c>
      <c r="G5754" s="21">
        <f t="shared" si="365"/>
        <v>0.3350871205329895</v>
      </c>
      <c r="H5754" s="21">
        <f t="shared" si="366"/>
        <v>0.33503528711767044</v>
      </c>
      <c r="I5754" s="21">
        <f t="shared" si="367"/>
        <v>1.4615330696105959</v>
      </c>
      <c r="J5754" s="21">
        <f t="shared" si="368"/>
        <v>1.4613069903435707</v>
      </c>
    </row>
    <row r="5755" spans="1:10" x14ac:dyDescent="0.3">
      <c r="A5755" s="3">
        <f t="shared" si="369"/>
        <v>2044</v>
      </c>
      <c r="B5755" s="3">
        <v>2</v>
      </c>
      <c r="C5755" s="4">
        <v>16</v>
      </c>
      <c r="D5755">
        <f t="shared" si="362"/>
        <v>0.99985288668719541</v>
      </c>
      <c r="E5755" s="21">
        <f t="shared" si="363"/>
        <v>1.4378397464752199</v>
      </c>
      <c r="F5755" s="21">
        <f t="shared" si="364"/>
        <v>1.4376282211068339</v>
      </c>
      <c r="G5755" s="21">
        <f t="shared" si="365"/>
        <v>0.3350871205329895</v>
      </c>
      <c r="H5755" s="21">
        <f t="shared" si="366"/>
        <v>0.33503782475660976</v>
      </c>
      <c r="I5755" s="21">
        <f t="shared" si="367"/>
        <v>1.4615330696105959</v>
      </c>
      <c r="J5755" s="21">
        <f t="shared" si="368"/>
        <v>1.461318058638952</v>
      </c>
    </row>
    <row r="5756" spans="1:10" x14ac:dyDescent="0.3">
      <c r="A5756" s="3">
        <f t="shared" si="369"/>
        <v>2044</v>
      </c>
      <c r="B5756" s="3">
        <v>2</v>
      </c>
      <c r="C5756" s="4">
        <v>17</v>
      </c>
      <c r="D5756">
        <f t="shared" si="362"/>
        <v>0.99980312976382291</v>
      </c>
      <c r="E5756" s="21">
        <f t="shared" si="363"/>
        <v>1.4378397464752199</v>
      </c>
      <c r="F5756" s="21">
        <f t="shared" si="364"/>
        <v>1.4375566786247465</v>
      </c>
      <c r="G5756" s="21">
        <f t="shared" si="365"/>
        <v>0.3350871205329895</v>
      </c>
      <c r="H5756" s="21">
        <f t="shared" si="366"/>
        <v>0.33502115185243025</v>
      </c>
      <c r="I5756" s="21">
        <f t="shared" si="367"/>
        <v>1.4615330696105959</v>
      </c>
      <c r="J5756" s="21">
        <f t="shared" si="368"/>
        <v>1.4612453372500012</v>
      </c>
    </row>
    <row r="5757" spans="1:10" x14ac:dyDescent="0.3">
      <c r="A5757" s="3">
        <f t="shared" si="369"/>
        <v>2044</v>
      </c>
      <c r="B5757" s="3">
        <v>2</v>
      </c>
      <c r="C5757" s="4">
        <v>18</v>
      </c>
      <c r="D5757">
        <f t="shared" si="362"/>
        <v>0.99977196798493873</v>
      </c>
      <c r="E5757" s="21">
        <f t="shared" si="363"/>
        <v>1.4378397464752199</v>
      </c>
      <c r="F5757" s="21">
        <f t="shared" si="364"/>
        <v>1.4375118729804961</v>
      </c>
      <c r="G5757" s="21">
        <f t="shared" si="365"/>
        <v>0.3350871205329895</v>
      </c>
      <c r="H5757" s="21">
        <f t="shared" si="366"/>
        <v>0.33501070994167326</v>
      </c>
      <c r="I5757" s="21">
        <f t="shared" si="367"/>
        <v>1.4615330696105959</v>
      </c>
      <c r="J5757" s="21">
        <f t="shared" si="368"/>
        <v>1.4611997932796539</v>
      </c>
    </row>
    <row r="5758" spans="1:10" x14ac:dyDescent="0.3">
      <c r="A5758" s="3">
        <f t="shared" si="369"/>
        <v>2044</v>
      </c>
      <c r="B5758" s="3">
        <v>2</v>
      </c>
      <c r="C5758" s="4">
        <v>19</v>
      </c>
      <c r="D5758">
        <f t="shared" si="362"/>
        <v>1.002284026095448</v>
      </c>
      <c r="E5758" s="21">
        <f t="shared" si="363"/>
        <v>4.7932405471801758</v>
      </c>
      <c r="F5758" s="21">
        <f t="shared" si="364"/>
        <v>4.8041884336716949</v>
      </c>
      <c r="G5758" s="21">
        <f t="shared" si="365"/>
        <v>1.123937249183655</v>
      </c>
      <c r="H5758" s="21">
        <f t="shared" si="366"/>
        <v>1.1265043511904365</v>
      </c>
      <c r="I5758" s="21">
        <f t="shared" si="367"/>
        <v>4.9815678596496582</v>
      </c>
      <c r="J5758" s="21">
        <f t="shared" si="368"/>
        <v>4.9929458906373432</v>
      </c>
    </row>
    <row r="5759" spans="1:10" x14ac:dyDescent="0.3">
      <c r="A5759" s="3">
        <f t="shared" si="369"/>
        <v>2044</v>
      </c>
      <c r="B5759" s="3">
        <v>2</v>
      </c>
      <c r="C5759" s="4">
        <v>20</v>
      </c>
      <c r="D5759">
        <f t="shared" si="362"/>
        <v>1.0042210919492829</v>
      </c>
      <c r="E5759" s="21">
        <f t="shared" si="363"/>
        <v>85.645332336425781</v>
      </c>
      <c r="F5759" s="21">
        <f t="shared" si="364"/>
        <v>86.006849159244723</v>
      </c>
      <c r="G5759" s="21">
        <f t="shared" si="365"/>
        <v>40.801116943359382</v>
      </c>
      <c r="H5759" s="21">
        <f t="shared" si="366"/>
        <v>40.973342209610749</v>
      </c>
      <c r="I5759" s="21">
        <f t="shared" si="367"/>
        <v>99.6988525390625</v>
      </c>
      <c r="J5759" s="21">
        <f t="shared" si="368"/>
        <v>100.11969056286787</v>
      </c>
    </row>
    <row r="5760" spans="1:10" x14ac:dyDescent="0.3">
      <c r="A5760" s="3">
        <f t="shared" si="369"/>
        <v>2044</v>
      </c>
      <c r="B5760" s="3">
        <v>2</v>
      </c>
      <c r="C5760" s="4">
        <v>21</v>
      </c>
      <c r="D5760">
        <f t="shared" si="362"/>
        <v>1.0042348515562032</v>
      </c>
      <c r="E5760" s="21">
        <f t="shared" si="363"/>
        <v>86.568290710449219</v>
      </c>
      <c r="F5760" s="21">
        <f t="shared" si="364"/>
        <v>86.934894571082211</v>
      </c>
      <c r="G5760" s="21">
        <f t="shared" si="365"/>
        <v>41.031955718994141</v>
      </c>
      <c r="H5760" s="21">
        <f t="shared" si="366"/>
        <v>41.205719960524782</v>
      </c>
      <c r="I5760" s="21">
        <f t="shared" si="367"/>
        <v>100.1673126220703</v>
      </c>
      <c r="J5760" s="21">
        <f t="shared" si="368"/>
        <v>100.59150632180857</v>
      </c>
    </row>
    <row r="5761" spans="1:10" x14ac:dyDescent="0.3">
      <c r="A5761" s="3">
        <f t="shared" si="369"/>
        <v>2044</v>
      </c>
      <c r="B5761" s="3">
        <v>2</v>
      </c>
      <c r="C5761" s="4">
        <v>22</v>
      </c>
      <c r="D5761">
        <f t="shared" si="362"/>
        <v>1.0042357719963275</v>
      </c>
      <c r="E5761" s="21">
        <f t="shared" si="363"/>
        <v>86.568290710449219</v>
      </c>
      <c r="F5761" s="21">
        <f t="shared" si="364"/>
        <v>86.934974252010477</v>
      </c>
      <c r="G5761" s="21">
        <f t="shared" si="365"/>
        <v>41.031955718994141</v>
      </c>
      <c r="H5761" s="21">
        <f t="shared" si="366"/>
        <v>41.205757727983205</v>
      </c>
      <c r="I5761" s="21">
        <f t="shared" si="367"/>
        <v>100.1673126220703</v>
      </c>
      <c r="J5761" s="21">
        <f t="shared" si="368"/>
        <v>100.59159851982224</v>
      </c>
    </row>
    <row r="5762" spans="1:10" x14ac:dyDescent="0.3">
      <c r="A5762" s="3">
        <f t="shared" si="369"/>
        <v>2044</v>
      </c>
      <c r="B5762" s="3">
        <v>2</v>
      </c>
      <c r="C5762" s="4">
        <v>23</v>
      </c>
      <c r="D5762">
        <f t="shared" si="362"/>
        <v>1.0042325162176358</v>
      </c>
      <c r="E5762" s="21">
        <f t="shared" si="363"/>
        <v>85.645332336425781</v>
      </c>
      <c r="F5762" s="21">
        <f t="shared" si="364"/>
        <v>86.007827594504505</v>
      </c>
      <c r="G5762" s="21">
        <f t="shared" si="365"/>
        <v>40.801116943359382</v>
      </c>
      <c r="H5762" s="21">
        <f t="shared" si="366"/>
        <v>40.973808332519802</v>
      </c>
      <c r="I5762" s="21">
        <f t="shared" si="367"/>
        <v>99.6988525390625</v>
      </c>
      <c r="J5762" s="21">
        <f t="shared" si="368"/>
        <v>100.12082954931375</v>
      </c>
    </row>
    <row r="5763" spans="1:10" x14ac:dyDescent="0.3">
      <c r="A5763" s="3">
        <f t="shared" si="369"/>
        <v>2044</v>
      </c>
      <c r="B5763" s="3">
        <v>3</v>
      </c>
      <c r="C5763" s="4">
        <v>0</v>
      </c>
      <c r="D5763">
        <f t="shared" si="362"/>
        <v>1.0035447602009047</v>
      </c>
      <c r="E5763" s="21">
        <f t="shared" si="363"/>
        <v>103.8175582885742</v>
      </c>
      <c r="F5763" s="21">
        <f t="shared" si="364"/>
        <v>104.18556663735065</v>
      </c>
      <c r="G5763" s="21">
        <f t="shared" si="365"/>
        <v>50.140239715576172</v>
      </c>
      <c r="H5763" s="21">
        <f t="shared" si="366"/>
        <v>50.317974841783766</v>
      </c>
      <c r="I5763" s="21">
        <f t="shared" si="367"/>
        <v>118.0529403686523</v>
      </c>
      <c r="J5763" s="21">
        <f t="shared" si="368"/>
        <v>118.47140973327087</v>
      </c>
    </row>
    <row r="5764" spans="1:10" x14ac:dyDescent="0.3">
      <c r="A5764" s="3">
        <f t="shared" si="369"/>
        <v>2044</v>
      </c>
      <c r="B5764" s="3">
        <v>3</v>
      </c>
      <c r="C5764" s="4">
        <v>1</v>
      </c>
      <c r="D5764">
        <f t="shared" si="362"/>
        <v>1.0048177099228939</v>
      </c>
      <c r="E5764" s="21">
        <f t="shared" si="363"/>
        <v>103.8175582885742</v>
      </c>
      <c r="F5764" s="21">
        <f t="shared" si="364"/>
        <v>104.31772116931168</v>
      </c>
      <c r="G5764" s="21">
        <f t="shared" si="365"/>
        <v>50.140239715576172</v>
      </c>
      <c r="H5764" s="21">
        <f t="shared" si="366"/>
        <v>50.381800845990178</v>
      </c>
      <c r="I5764" s="21">
        <f t="shared" si="367"/>
        <v>118.0529403686523</v>
      </c>
      <c r="J5764" s="21">
        <f t="shared" si="368"/>
        <v>118.62168519089316</v>
      </c>
    </row>
    <row r="5765" spans="1:10" x14ac:dyDescent="0.3">
      <c r="A5765" s="3">
        <f t="shared" si="369"/>
        <v>2044</v>
      </c>
      <c r="B5765" s="3">
        <v>3</v>
      </c>
      <c r="C5765" s="4">
        <v>2</v>
      </c>
      <c r="D5765">
        <f t="shared" si="362"/>
        <v>1.0048133244312187</v>
      </c>
      <c r="E5765" s="21">
        <f t="shared" si="363"/>
        <v>103.8175582885742</v>
      </c>
      <c r="F5765" s="21">
        <f t="shared" si="364"/>
        <v>104.31726587827407</v>
      </c>
      <c r="G5765" s="21">
        <f t="shared" si="365"/>
        <v>50.140239715576172</v>
      </c>
      <c r="H5765" s="21">
        <f t="shared" si="366"/>
        <v>50.381580956386316</v>
      </c>
      <c r="I5765" s="21">
        <f t="shared" si="367"/>
        <v>118.0529403686523</v>
      </c>
      <c r="J5765" s="21">
        <f t="shared" si="368"/>
        <v>118.62116747070594</v>
      </c>
    </row>
    <row r="5766" spans="1:10" x14ac:dyDescent="0.3">
      <c r="A5766" s="3">
        <f t="shared" si="369"/>
        <v>2044</v>
      </c>
      <c r="B5766" s="3">
        <v>3</v>
      </c>
      <c r="C5766" s="4">
        <v>3</v>
      </c>
      <c r="D5766">
        <f t="shared" si="362"/>
        <v>1.0048159894037028</v>
      </c>
      <c r="E5766" s="21">
        <f t="shared" si="363"/>
        <v>103.8175582885742</v>
      </c>
      <c r="F5766" s="21">
        <f t="shared" si="364"/>
        <v>104.31754254921027</v>
      </c>
      <c r="G5766" s="21">
        <f t="shared" si="365"/>
        <v>50.140239715576172</v>
      </c>
      <c r="H5766" s="21">
        <f t="shared" si="366"/>
        <v>50.381714578745502</v>
      </c>
      <c r="I5766" s="21">
        <f t="shared" si="367"/>
        <v>118.0529403686523</v>
      </c>
      <c r="J5766" s="21">
        <f t="shared" si="368"/>
        <v>118.62148207854368</v>
      </c>
    </row>
    <row r="5767" spans="1:10" x14ac:dyDescent="0.3">
      <c r="A5767" s="3">
        <f t="shared" si="369"/>
        <v>2044</v>
      </c>
      <c r="B5767" s="3">
        <v>3</v>
      </c>
      <c r="C5767" s="4">
        <v>4</v>
      </c>
      <c r="D5767">
        <f t="shared" si="362"/>
        <v>1.0048164174315162</v>
      </c>
      <c r="E5767" s="21">
        <f t="shared" si="363"/>
        <v>103.8175582885742</v>
      </c>
      <c r="F5767" s="21">
        <f t="shared" si="364"/>
        <v>104.31758698601274</v>
      </c>
      <c r="G5767" s="21">
        <f t="shared" si="365"/>
        <v>50.140239715576172</v>
      </c>
      <c r="H5767" s="21">
        <f t="shared" si="366"/>
        <v>50.381736040162671</v>
      </c>
      <c r="I5767" s="21">
        <f t="shared" si="367"/>
        <v>118.0529403686523</v>
      </c>
      <c r="J5767" s="21">
        <f t="shared" si="368"/>
        <v>118.62153260848562</v>
      </c>
    </row>
    <row r="5768" spans="1:10" x14ac:dyDescent="0.3">
      <c r="A5768" s="3">
        <f t="shared" si="369"/>
        <v>2044</v>
      </c>
      <c r="B5768" s="3">
        <v>3</v>
      </c>
      <c r="C5768" s="4">
        <v>5</v>
      </c>
      <c r="D5768">
        <f t="shared" si="362"/>
        <v>1.0048144582152025</v>
      </c>
      <c r="E5768" s="21">
        <f t="shared" si="363"/>
        <v>103.8175582885742</v>
      </c>
      <c r="F5768" s="21">
        <f t="shared" si="364"/>
        <v>104.3173835849589</v>
      </c>
      <c r="G5768" s="21">
        <f t="shared" si="365"/>
        <v>50.140239715576172</v>
      </c>
      <c r="H5768" s="21">
        <f t="shared" si="366"/>
        <v>50.381637804587051</v>
      </c>
      <c r="I5768" s="21">
        <f t="shared" si="367"/>
        <v>118.0529403686523</v>
      </c>
      <c r="J5768" s="21">
        <f t="shared" si="368"/>
        <v>118.62130131723897</v>
      </c>
    </row>
    <row r="5769" spans="1:10" x14ac:dyDescent="0.3">
      <c r="A5769" s="3">
        <f t="shared" si="369"/>
        <v>2044</v>
      </c>
      <c r="B5769" s="3">
        <v>3</v>
      </c>
      <c r="C5769" s="4">
        <v>6</v>
      </c>
      <c r="D5769">
        <f t="shared" si="362"/>
        <v>1.0048163145761519</v>
      </c>
      <c r="E5769" s="21">
        <f t="shared" si="363"/>
        <v>103.8175582885742</v>
      </c>
      <c r="F5769" s="21">
        <f t="shared" si="364"/>
        <v>104.31757630781996</v>
      </c>
      <c r="G5769" s="21">
        <f t="shared" si="365"/>
        <v>50.140239715576172</v>
      </c>
      <c r="H5769" s="21">
        <f t="shared" si="366"/>
        <v>50.381730882970054</v>
      </c>
      <c r="I5769" s="21">
        <f t="shared" si="367"/>
        <v>118.0529403686523</v>
      </c>
      <c r="J5769" s="21">
        <f t="shared" si="368"/>
        <v>118.62152046610744</v>
      </c>
    </row>
    <row r="5770" spans="1:10" x14ac:dyDescent="0.3">
      <c r="A5770" s="3">
        <f t="shared" si="369"/>
        <v>2044</v>
      </c>
      <c r="B5770" s="3">
        <v>3</v>
      </c>
      <c r="C5770" s="4">
        <v>7</v>
      </c>
      <c r="D5770">
        <f t="shared" si="362"/>
        <v>1.0048165013978416</v>
      </c>
      <c r="E5770" s="21">
        <f t="shared" si="363"/>
        <v>62.694484710693359</v>
      </c>
      <c r="F5770" s="21">
        <f t="shared" si="364"/>
        <v>62.996452783939375</v>
      </c>
      <c r="G5770" s="21">
        <f t="shared" si="365"/>
        <v>30.19808197021484</v>
      </c>
      <c r="H5770" s="21">
        <f t="shared" si="366"/>
        <v>30.343531074236516</v>
      </c>
      <c r="I5770" s="21">
        <f t="shared" si="367"/>
        <v>75.123710632324219</v>
      </c>
      <c r="J5770" s="21">
        <f t="shared" si="368"/>
        <v>75.485544089595862</v>
      </c>
    </row>
    <row r="5771" spans="1:10" x14ac:dyDescent="0.3">
      <c r="A5771" s="3">
        <f t="shared" si="369"/>
        <v>2044</v>
      </c>
      <c r="B5771" s="3">
        <v>3</v>
      </c>
      <c r="C5771" s="4">
        <v>8</v>
      </c>
      <c r="D5771">
        <f t="shared" si="362"/>
        <v>1.004812493689657</v>
      </c>
      <c r="E5771" s="21">
        <f t="shared" si="363"/>
        <v>62.694484710693359</v>
      </c>
      <c r="F5771" s="21">
        <f t="shared" si="364"/>
        <v>62.996201522739867</v>
      </c>
      <c r="G5771" s="21">
        <f t="shared" si="365"/>
        <v>30.19808197021484</v>
      </c>
      <c r="H5771" s="21">
        <f t="shared" si="366"/>
        <v>30.343410049136242</v>
      </c>
      <c r="I5771" s="21">
        <f t="shared" si="367"/>
        <v>75.123710632324219</v>
      </c>
      <c r="J5771" s="21">
        <f t="shared" si="368"/>
        <v>75.485243015685896</v>
      </c>
    </row>
    <row r="5772" spans="1:10" x14ac:dyDescent="0.3">
      <c r="A5772" s="3">
        <f t="shared" si="369"/>
        <v>2044</v>
      </c>
      <c r="B5772" s="3">
        <v>3</v>
      </c>
      <c r="C5772" s="4">
        <v>9</v>
      </c>
      <c r="D5772">
        <f t="shared" si="362"/>
        <v>0.99912389116845246</v>
      </c>
      <c r="E5772" s="21">
        <f t="shared" si="363"/>
        <v>21.00922966003418</v>
      </c>
      <c r="F5772" s="21">
        <f t="shared" si="364"/>
        <v>20.990823288385013</v>
      </c>
      <c r="G5772" s="21">
        <f t="shared" si="365"/>
        <v>11.395145416259769</v>
      </c>
      <c r="H5772" s="21">
        <f t="shared" si="366"/>
        <v>11.385162028723816</v>
      </c>
      <c r="I5772" s="21">
        <f t="shared" si="367"/>
        <v>24.69613075256348</v>
      </c>
      <c r="J5772" s="21">
        <f t="shared" si="368"/>
        <v>24.674494254306108</v>
      </c>
    </row>
    <row r="5773" spans="1:10" x14ac:dyDescent="0.3">
      <c r="A5773" s="3">
        <f t="shared" si="369"/>
        <v>2044</v>
      </c>
      <c r="B5773" s="3">
        <v>3</v>
      </c>
      <c r="C5773" s="4">
        <v>10</v>
      </c>
      <c r="D5773">
        <f t="shared" si="362"/>
        <v>0.99957087893491881</v>
      </c>
      <c r="E5773" s="21">
        <f t="shared" si="363"/>
        <v>18.618913650512699</v>
      </c>
      <c r="F5773" s="21">
        <f t="shared" si="364"/>
        <v>18.610923882456337</v>
      </c>
      <c r="G5773" s="21">
        <f t="shared" si="365"/>
        <v>10.301827430725099</v>
      </c>
      <c r="H5773" s="21">
        <f t="shared" si="366"/>
        <v>10.297406699565745</v>
      </c>
      <c r="I5773" s="21">
        <f t="shared" si="367"/>
        <v>21.810178756713871</v>
      </c>
      <c r="J5773" s="21">
        <f t="shared" si="368"/>
        <v>21.800819549576179</v>
      </c>
    </row>
    <row r="5774" spans="1:10" x14ac:dyDescent="0.3">
      <c r="A5774" s="3">
        <f t="shared" si="369"/>
        <v>2044</v>
      </c>
      <c r="B5774" s="3">
        <v>3</v>
      </c>
      <c r="C5774" s="4">
        <v>11</v>
      </c>
      <c r="D5774">
        <f t="shared" si="362"/>
        <v>0.99959367434523472</v>
      </c>
      <c r="E5774" s="21">
        <f t="shared" si="363"/>
        <v>18.618913650512699</v>
      </c>
      <c r="F5774" s="21">
        <f t="shared" si="364"/>
        <v>18.611348308232635</v>
      </c>
      <c r="G5774" s="21">
        <f t="shared" si="365"/>
        <v>10.301827430725099</v>
      </c>
      <c r="H5774" s="21">
        <f t="shared" si="366"/>
        <v>10.297641533949031</v>
      </c>
      <c r="I5774" s="21">
        <f t="shared" si="367"/>
        <v>21.810178756713871</v>
      </c>
      <c r="J5774" s="21">
        <f t="shared" si="368"/>
        <v>21.801316721550002</v>
      </c>
    </row>
    <row r="5775" spans="1:10" x14ac:dyDescent="0.3">
      <c r="A5775" s="3">
        <f t="shared" si="369"/>
        <v>2044</v>
      </c>
      <c r="B5775" s="3">
        <v>3</v>
      </c>
      <c r="C5775" s="4">
        <v>12</v>
      </c>
      <c r="D5775">
        <f t="shared" si="362"/>
        <v>0.99971757342385359</v>
      </c>
      <c r="E5775" s="21">
        <f t="shared" si="363"/>
        <v>18.618913650512699</v>
      </c>
      <c r="F5775" s="21">
        <f t="shared" si="364"/>
        <v>18.613655174478819</v>
      </c>
      <c r="G5775" s="21">
        <f t="shared" si="365"/>
        <v>10.301827430725099</v>
      </c>
      <c r="H5775" s="21">
        <f t="shared" si="366"/>
        <v>10.298917920875789</v>
      </c>
      <c r="I5775" s="21">
        <f t="shared" si="367"/>
        <v>21.810178756713871</v>
      </c>
      <c r="J5775" s="21">
        <f t="shared" si="368"/>
        <v>21.804018982602472</v>
      </c>
    </row>
    <row r="5776" spans="1:10" x14ac:dyDescent="0.3">
      <c r="A5776" s="3">
        <f t="shared" si="369"/>
        <v>2044</v>
      </c>
      <c r="B5776" s="3">
        <v>3</v>
      </c>
      <c r="C5776" s="4">
        <v>13</v>
      </c>
      <c r="D5776">
        <f t="shared" si="362"/>
        <v>0.99970503196396032</v>
      </c>
      <c r="E5776" s="21">
        <f t="shared" si="363"/>
        <v>26.7951545715332</v>
      </c>
      <c r="F5776" s="21">
        <f t="shared" si="364"/>
        <v>26.787250857413856</v>
      </c>
      <c r="G5776" s="21">
        <f t="shared" si="365"/>
        <v>14.239401817321779</v>
      </c>
      <c r="H5776" s="21">
        <f t="shared" si="366"/>
        <v>14.235201648933344</v>
      </c>
      <c r="I5776" s="21">
        <f t="shared" si="367"/>
        <v>31.607624053955082</v>
      </c>
      <c r="J5776" s="21">
        <f t="shared" si="368"/>
        <v>31.598300815164006</v>
      </c>
    </row>
    <row r="5777" spans="1:10" x14ac:dyDescent="0.3">
      <c r="A5777" s="3">
        <f t="shared" si="369"/>
        <v>2044</v>
      </c>
      <c r="B5777" s="3">
        <v>3</v>
      </c>
      <c r="C5777" s="4">
        <v>14</v>
      </c>
      <c r="D5777">
        <f t="shared" si="362"/>
        <v>0.99970035042530181</v>
      </c>
      <c r="E5777" s="21">
        <f t="shared" si="363"/>
        <v>26.7951545715332</v>
      </c>
      <c r="F5777" s="21">
        <f t="shared" si="364"/>
        <v>26.787125414861869</v>
      </c>
      <c r="G5777" s="21">
        <f t="shared" si="365"/>
        <v>14.239401817321779</v>
      </c>
      <c r="H5777" s="21">
        <f t="shared" si="366"/>
        <v>14.235134986623262</v>
      </c>
      <c r="I5777" s="21">
        <f t="shared" si="367"/>
        <v>31.607624053955082</v>
      </c>
      <c r="J5777" s="21">
        <f t="shared" si="368"/>
        <v>31.598152842850094</v>
      </c>
    </row>
    <row r="5778" spans="1:10" x14ac:dyDescent="0.3">
      <c r="A5778" s="3">
        <f t="shared" si="369"/>
        <v>2044</v>
      </c>
      <c r="B5778" s="3">
        <v>3</v>
      </c>
      <c r="C5778" s="4">
        <v>15</v>
      </c>
      <c r="D5778">
        <f t="shared" si="362"/>
        <v>0.99972849794774465</v>
      </c>
      <c r="E5778" s="21">
        <f t="shared" si="363"/>
        <v>18.618913650512699</v>
      </c>
      <c r="F5778" s="21">
        <f t="shared" si="364"/>
        <v>18.613858577245818</v>
      </c>
      <c r="G5778" s="21">
        <f t="shared" si="365"/>
        <v>10.301827430725099</v>
      </c>
      <c r="H5778" s="21">
        <f t="shared" si="366"/>
        <v>10.299030463435678</v>
      </c>
      <c r="I5778" s="21">
        <f t="shared" si="367"/>
        <v>21.810178756713871</v>
      </c>
      <c r="J5778" s="21">
        <f t="shared" si="368"/>
        <v>21.804257248421369</v>
      </c>
    </row>
    <row r="5779" spans="1:10" x14ac:dyDescent="0.3">
      <c r="A5779" s="3">
        <f t="shared" si="369"/>
        <v>2044</v>
      </c>
      <c r="B5779" s="3">
        <v>3</v>
      </c>
      <c r="C5779" s="4">
        <v>16</v>
      </c>
      <c r="D5779">
        <f t="shared" si="362"/>
        <v>0.99972892357324217</v>
      </c>
      <c r="E5779" s="21">
        <f t="shared" si="363"/>
        <v>18.618913650512699</v>
      </c>
      <c r="F5779" s="21">
        <f t="shared" si="364"/>
        <v>18.613866501930204</v>
      </c>
      <c r="G5779" s="21">
        <f t="shared" si="365"/>
        <v>10.301827430725099</v>
      </c>
      <c r="H5779" s="21">
        <f t="shared" si="366"/>
        <v>10.299034848156102</v>
      </c>
      <c r="I5779" s="21">
        <f t="shared" si="367"/>
        <v>21.810178756713871</v>
      </c>
      <c r="J5779" s="21">
        <f t="shared" si="368"/>
        <v>21.804266531389551</v>
      </c>
    </row>
    <row r="5780" spans="1:10" x14ac:dyDescent="0.3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0.99965033761969802</v>
      </c>
      <c r="E5780" s="21">
        <f t="shared" ref="E5780:E5843" si="371">$E5492</f>
        <v>18.618913650512699</v>
      </c>
      <c r="F5780" s="21">
        <f t="shared" ref="F5780:F5843" si="372">$F5492</f>
        <v>18.612403316847022</v>
      </c>
      <c r="G5780" s="21">
        <f t="shared" ref="G5780:G5843" si="373">$G5492</f>
        <v>10.301827430725099</v>
      </c>
      <c r="H5780" s="21">
        <f t="shared" ref="H5780:H5843" si="374">$H5492</f>
        <v>10.298225269224211</v>
      </c>
      <c r="I5780" s="21">
        <f t="shared" ref="I5780:I5843" si="375">$I5492</f>
        <v>21.810178756713871</v>
      </c>
      <c r="J5780" s="21">
        <f t="shared" ref="J5780:J5843" si="376">$J5492</f>
        <v>21.802552557694987</v>
      </c>
    </row>
    <row r="5781" spans="1:10" x14ac:dyDescent="0.3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0.99942431279519572</v>
      </c>
      <c r="E5781" s="21">
        <f t="shared" si="371"/>
        <v>18.618913650512699</v>
      </c>
      <c r="F5781" s="21">
        <f t="shared" si="372"/>
        <v>18.608194980156743</v>
      </c>
      <c r="G5781" s="21">
        <f t="shared" si="373"/>
        <v>10.301827430725099</v>
      </c>
      <c r="H5781" s="21">
        <f t="shared" si="374"/>
        <v>10.29589680048713</v>
      </c>
      <c r="I5781" s="21">
        <f t="shared" si="375"/>
        <v>21.810178756713871</v>
      </c>
      <c r="J5781" s="21">
        <f t="shared" si="376"/>
        <v>21.797622915869137</v>
      </c>
    </row>
    <row r="5782" spans="1:10" x14ac:dyDescent="0.3">
      <c r="A5782" s="3">
        <f t="shared" si="377"/>
        <v>2044</v>
      </c>
      <c r="B5782" s="3">
        <v>3</v>
      </c>
      <c r="C5782" s="4">
        <v>19</v>
      </c>
      <c r="D5782">
        <f t="shared" si="370"/>
        <v>1.0029225102071002</v>
      </c>
      <c r="E5782" s="21">
        <f t="shared" si="371"/>
        <v>103.816047668457</v>
      </c>
      <c r="F5782" s="21">
        <f t="shared" si="372"/>
        <v>104.11945112742887</v>
      </c>
      <c r="G5782" s="21">
        <f t="shared" si="373"/>
        <v>50.140617370605469</v>
      </c>
      <c r="H5782" s="21">
        <f t="shared" si="374"/>
        <v>50.287153836661368</v>
      </c>
      <c r="I5782" s="21">
        <f t="shared" si="375"/>
        <v>118.0897598266602</v>
      </c>
      <c r="J5782" s="21">
        <f t="shared" si="376"/>
        <v>118.43487835510763</v>
      </c>
    </row>
    <row r="5783" spans="1:10" x14ac:dyDescent="0.3">
      <c r="A5783" s="3">
        <f t="shared" si="377"/>
        <v>2044</v>
      </c>
      <c r="B5783" s="3">
        <v>3</v>
      </c>
      <c r="C5783" s="4">
        <v>20</v>
      </c>
      <c r="D5783">
        <f t="shared" si="370"/>
        <v>1.0034833212101708</v>
      </c>
      <c r="E5783" s="21">
        <f t="shared" si="371"/>
        <v>103.8156051635742</v>
      </c>
      <c r="F5783" s="21">
        <f t="shared" si="372"/>
        <v>104.1772282629872</v>
      </c>
      <c r="G5783" s="21">
        <f t="shared" si="373"/>
        <v>50.140727996826172</v>
      </c>
      <c r="H5783" s="21">
        <f t="shared" si="374"/>
        <v>50.315384258150921</v>
      </c>
      <c r="I5783" s="21">
        <f t="shared" si="375"/>
        <v>118.1005020141602</v>
      </c>
      <c r="J5783" s="21">
        <f t="shared" si="376"/>
        <v>118.51188399775795</v>
      </c>
    </row>
    <row r="5784" spans="1:10" x14ac:dyDescent="0.3">
      <c r="A5784" s="3">
        <f t="shared" si="377"/>
        <v>2044</v>
      </c>
      <c r="B5784" s="3">
        <v>3</v>
      </c>
      <c r="C5784" s="4">
        <v>21</v>
      </c>
      <c r="D5784">
        <f t="shared" si="370"/>
        <v>1.003480689841636</v>
      </c>
      <c r="E5784" s="21">
        <f t="shared" si="371"/>
        <v>103.8156051635742</v>
      </c>
      <c r="F5784" s="21">
        <f t="shared" si="372"/>
        <v>104.17695508587035</v>
      </c>
      <c r="G5784" s="21">
        <f t="shared" si="373"/>
        <v>50.140727996826172</v>
      </c>
      <c r="H5784" s="21">
        <f t="shared" si="374"/>
        <v>50.315252319416956</v>
      </c>
      <c r="I5784" s="21">
        <f t="shared" si="375"/>
        <v>118.1005020141602</v>
      </c>
      <c r="J5784" s="21">
        <f t="shared" si="376"/>
        <v>118.51157323181299</v>
      </c>
    </row>
    <row r="5785" spans="1:10" x14ac:dyDescent="0.3">
      <c r="A5785" s="3">
        <f t="shared" si="377"/>
        <v>2044</v>
      </c>
      <c r="B5785" s="3">
        <v>3</v>
      </c>
      <c r="C5785" s="4">
        <v>22</v>
      </c>
      <c r="D5785">
        <f t="shared" si="370"/>
        <v>1.0034827966559965</v>
      </c>
      <c r="E5785" s="21">
        <f t="shared" si="371"/>
        <v>103.8156051635742</v>
      </c>
      <c r="F5785" s="21">
        <f t="shared" si="372"/>
        <v>104.17717380607816</v>
      </c>
      <c r="G5785" s="21">
        <f t="shared" si="373"/>
        <v>50.140727996826172</v>
      </c>
      <c r="H5785" s="21">
        <f t="shared" si="374"/>
        <v>50.315357956622748</v>
      </c>
      <c r="I5785" s="21">
        <f t="shared" si="375"/>
        <v>118.1005020141602</v>
      </c>
      <c r="J5785" s="21">
        <f t="shared" si="376"/>
        <v>118.51182204764662</v>
      </c>
    </row>
    <row r="5786" spans="1:10" x14ac:dyDescent="0.3">
      <c r="A5786" s="3">
        <f t="shared" si="377"/>
        <v>2044</v>
      </c>
      <c r="B5786" s="3">
        <v>3</v>
      </c>
      <c r="C5786" s="4">
        <v>23</v>
      </c>
      <c r="D5786">
        <f t="shared" si="370"/>
        <v>1.0034874873032356</v>
      </c>
      <c r="E5786" s="21">
        <f t="shared" si="371"/>
        <v>103.8161239624023</v>
      </c>
      <c r="F5786" s="21">
        <f t="shared" si="372"/>
        <v>104.17818137659231</v>
      </c>
      <c r="G5786" s="21">
        <f t="shared" si="373"/>
        <v>50.140602111816413</v>
      </c>
      <c r="H5786" s="21">
        <f t="shared" si="374"/>
        <v>50.31546682505796</v>
      </c>
      <c r="I5786" s="21">
        <f t="shared" si="375"/>
        <v>118.0882263183594</v>
      </c>
      <c r="J5786" s="21">
        <f t="shared" si="376"/>
        <v>118.50005750830628</v>
      </c>
    </row>
    <row r="5787" spans="1:10" x14ac:dyDescent="0.3">
      <c r="A5787" s="3">
        <f t="shared" si="377"/>
        <v>2044</v>
      </c>
      <c r="B5787" s="3">
        <v>4</v>
      </c>
      <c r="C5787" s="4">
        <v>0</v>
      </c>
      <c r="D5787">
        <f t="shared" si="370"/>
        <v>1.0034708462746105</v>
      </c>
      <c r="E5787" s="21">
        <f t="shared" si="371"/>
        <v>106.3262100219727</v>
      </c>
      <c r="F5787" s="21">
        <f t="shared" si="372"/>
        <v>106.69525195192091</v>
      </c>
      <c r="G5787" s="21">
        <f t="shared" si="373"/>
        <v>50.958251953125</v>
      </c>
      <c r="H5787" s="21">
        <f t="shared" si="374"/>
        <v>51.135120212077169</v>
      </c>
      <c r="I5787" s="21">
        <f t="shared" si="375"/>
        <v>120.3501663208008</v>
      </c>
      <c r="J5787" s="21">
        <f t="shared" si="376"/>
        <v>120.76788324722409</v>
      </c>
    </row>
    <row r="5788" spans="1:10" x14ac:dyDescent="0.3">
      <c r="A5788" s="3">
        <f t="shared" si="377"/>
        <v>2044</v>
      </c>
      <c r="B5788" s="3">
        <v>4</v>
      </c>
      <c r="C5788" s="4">
        <v>1</v>
      </c>
      <c r="D5788">
        <f t="shared" si="370"/>
        <v>1.0048332637675361</v>
      </c>
      <c r="E5788" s="21">
        <f t="shared" si="371"/>
        <v>106.30316162109381</v>
      </c>
      <c r="F5788" s="21">
        <f t="shared" si="372"/>
        <v>106.81695284053157</v>
      </c>
      <c r="G5788" s="21">
        <f t="shared" si="373"/>
        <v>50.94366455078125</v>
      </c>
      <c r="H5788" s="21">
        <f t="shared" si="374"/>
        <v>51.189888718840052</v>
      </c>
      <c r="I5788" s="21">
        <f t="shared" si="375"/>
        <v>120.3073196411133</v>
      </c>
      <c r="J5788" s="21">
        <f t="shared" si="376"/>
        <v>120.88879665010407</v>
      </c>
    </row>
    <row r="5789" spans="1:10" x14ac:dyDescent="0.3">
      <c r="A5789" s="3">
        <f t="shared" si="377"/>
        <v>2044</v>
      </c>
      <c r="B5789" s="3">
        <v>4</v>
      </c>
      <c r="C5789" s="4">
        <v>2</v>
      </c>
      <c r="D5789">
        <f t="shared" si="370"/>
        <v>1.0048574039403684</v>
      </c>
      <c r="E5789" s="21">
        <f t="shared" si="371"/>
        <v>106.30316162109381</v>
      </c>
      <c r="F5789" s="21">
        <f t="shared" si="372"/>
        <v>106.81951901722573</v>
      </c>
      <c r="G5789" s="21">
        <f t="shared" si="373"/>
        <v>50.94366455078125</v>
      </c>
      <c r="H5789" s="21">
        <f t="shared" si="374"/>
        <v>51.191118507707017</v>
      </c>
      <c r="I5789" s="21">
        <f t="shared" si="375"/>
        <v>120.3073196411133</v>
      </c>
      <c r="J5789" s="21">
        <f t="shared" si="376"/>
        <v>120.8917008895932</v>
      </c>
    </row>
    <row r="5790" spans="1:10" x14ac:dyDescent="0.3">
      <c r="A5790" s="3">
        <f t="shared" si="377"/>
        <v>2044</v>
      </c>
      <c r="B5790" s="3">
        <v>4</v>
      </c>
      <c r="C5790" s="4">
        <v>3</v>
      </c>
      <c r="D5790">
        <f t="shared" si="370"/>
        <v>1.0048525973956541</v>
      </c>
      <c r="E5790" s="21">
        <f t="shared" si="371"/>
        <v>106.30316162109381</v>
      </c>
      <c r="F5790" s="21">
        <f t="shared" si="372"/>
        <v>106.81900806632613</v>
      </c>
      <c r="G5790" s="21">
        <f t="shared" si="373"/>
        <v>50.94366455078125</v>
      </c>
      <c r="H5790" s="21">
        <f t="shared" si="374"/>
        <v>51.190873644705448</v>
      </c>
      <c r="I5790" s="21">
        <f t="shared" si="375"/>
        <v>120.3073196411133</v>
      </c>
      <c r="J5790" s="21">
        <f t="shared" si="376"/>
        <v>120.89112262708188</v>
      </c>
    </row>
    <row r="5791" spans="1:10" x14ac:dyDescent="0.3">
      <c r="A5791" s="3">
        <f t="shared" si="377"/>
        <v>2044</v>
      </c>
      <c r="B5791" s="3">
        <v>4</v>
      </c>
      <c r="C5791" s="4">
        <v>4</v>
      </c>
      <c r="D5791">
        <f t="shared" si="370"/>
        <v>1.0048443225099428</v>
      </c>
      <c r="E5791" s="21">
        <f t="shared" si="371"/>
        <v>106.30316162109381</v>
      </c>
      <c r="F5791" s="21">
        <f t="shared" si="372"/>
        <v>106.81812841981296</v>
      </c>
      <c r="G5791" s="21">
        <f t="shared" si="373"/>
        <v>50.94366455078125</v>
      </c>
      <c r="H5791" s="21">
        <f t="shared" si="374"/>
        <v>51.190452091703577</v>
      </c>
      <c r="I5791" s="21">
        <f t="shared" si="375"/>
        <v>120.3073196411133</v>
      </c>
      <c r="J5791" s="21">
        <f t="shared" si="376"/>
        <v>120.89012709776162</v>
      </c>
    </row>
    <row r="5792" spans="1:10" x14ac:dyDescent="0.3">
      <c r="A5792" s="3">
        <f t="shared" si="377"/>
        <v>2044</v>
      </c>
      <c r="B5792" s="3">
        <v>4</v>
      </c>
      <c r="C5792" s="4">
        <v>5</v>
      </c>
      <c r="D5792">
        <f t="shared" si="370"/>
        <v>1.0048381635523489</v>
      </c>
      <c r="E5792" s="21">
        <f t="shared" si="371"/>
        <v>106.30316162109381</v>
      </c>
      <c r="F5792" s="21">
        <f t="shared" si="372"/>
        <v>106.81747370314844</v>
      </c>
      <c r="G5792" s="21">
        <f t="shared" si="373"/>
        <v>50.94366455078125</v>
      </c>
      <c r="H5792" s="21">
        <f t="shared" si="374"/>
        <v>51.190138331833928</v>
      </c>
      <c r="I5792" s="21">
        <f t="shared" si="375"/>
        <v>120.3073196411133</v>
      </c>
      <c r="J5792" s="21">
        <f t="shared" si="376"/>
        <v>120.88938613008172</v>
      </c>
    </row>
    <row r="5793" spans="1:10" x14ac:dyDescent="0.3">
      <c r="A5793" s="3">
        <f t="shared" si="377"/>
        <v>2044</v>
      </c>
      <c r="B5793" s="3">
        <v>4</v>
      </c>
      <c r="C5793" s="4">
        <v>6</v>
      </c>
      <c r="D5793">
        <f t="shared" si="370"/>
        <v>1.0048368735700344</v>
      </c>
      <c r="E5793" s="21">
        <f t="shared" si="371"/>
        <v>106.30316162109381</v>
      </c>
      <c r="F5793" s="21">
        <f t="shared" si="372"/>
        <v>106.81733657394997</v>
      </c>
      <c r="G5793" s="21">
        <f t="shared" si="373"/>
        <v>50.94366455078125</v>
      </c>
      <c r="H5793" s="21">
        <f t="shared" si="374"/>
        <v>51.190072615407622</v>
      </c>
      <c r="I5793" s="21">
        <f t="shared" si="375"/>
        <v>120.3073196411133</v>
      </c>
      <c r="J5793" s="21">
        <f t="shared" si="376"/>
        <v>120.88923093576707</v>
      </c>
    </row>
    <row r="5794" spans="1:10" x14ac:dyDescent="0.3">
      <c r="A5794" s="3">
        <f t="shared" si="377"/>
        <v>2044</v>
      </c>
      <c r="B5794" s="3">
        <v>4</v>
      </c>
      <c r="C5794" s="4">
        <v>7</v>
      </c>
      <c r="D5794">
        <f t="shared" si="370"/>
        <v>1.0048411321142556</v>
      </c>
      <c r="E5794" s="21">
        <f t="shared" si="371"/>
        <v>84.755462646484375</v>
      </c>
      <c r="F5794" s="21">
        <f t="shared" si="372"/>
        <v>85.165775038560867</v>
      </c>
      <c r="G5794" s="21">
        <f t="shared" si="373"/>
        <v>41.485931396484382</v>
      </c>
      <c r="H5794" s="21">
        <f t="shared" si="374"/>
        <v>41.686770271257707</v>
      </c>
      <c r="I5794" s="21">
        <f t="shared" si="375"/>
        <v>99.806976318359375</v>
      </c>
      <c r="J5794" s="21">
        <f t="shared" si="376"/>
        <v>100.29015507664094</v>
      </c>
    </row>
    <row r="5795" spans="1:10" x14ac:dyDescent="0.3">
      <c r="A5795" s="3">
        <f t="shared" si="377"/>
        <v>2044</v>
      </c>
      <c r="B5795" s="3">
        <v>4</v>
      </c>
      <c r="C5795" s="4">
        <v>8</v>
      </c>
      <c r="D5795">
        <f t="shared" si="370"/>
        <v>1.0048430571775393</v>
      </c>
      <c r="E5795" s="21">
        <f t="shared" si="371"/>
        <v>84.755462646484375</v>
      </c>
      <c r="F5795" s="21">
        <f t="shared" si="372"/>
        <v>85.165938198190091</v>
      </c>
      <c r="G5795" s="21">
        <f t="shared" si="373"/>
        <v>41.485931396484382</v>
      </c>
      <c r="H5795" s="21">
        <f t="shared" si="374"/>
        <v>41.686850134301032</v>
      </c>
      <c r="I5795" s="21">
        <f t="shared" si="375"/>
        <v>99.806976318359375</v>
      </c>
      <c r="J5795" s="21">
        <f t="shared" si="376"/>
        <v>100.2903472113865</v>
      </c>
    </row>
    <row r="5796" spans="1:10" x14ac:dyDescent="0.3">
      <c r="A5796" s="3">
        <f t="shared" si="377"/>
        <v>2044</v>
      </c>
      <c r="B5796" s="3">
        <v>4</v>
      </c>
      <c r="C5796" s="4">
        <v>9</v>
      </c>
      <c r="D5796">
        <f t="shared" si="370"/>
        <v>0.99909931019341824</v>
      </c>
      <c r="E5796" s="21">
        <f t="shared" si="371"/>
        <v>61.460605621337891</v>
      </c>
      <c r="F5796" s="21">
        <f t="shared" si="372"/>
        <v>61.405248680348407</v>
      </c>
      <c r="G5796" s="21">
        <f t="shared" si="373"/>
        <v>36.384029388427727</v>
      </c>
      <c r="H5796" s="21">
        <f t="shared" si="374"/>
        <v>36.3512586640352</v>
      </c>
      <c r="I5796" s="21">
        <f t="shared" si="375"/>
        <v>73.338973999023438</v>
      </c>
      <c r="J5796" s="21">
        <f t="shared" si="376"/>
        <v>73.272918332717353</v>
      </c>
    </row>
    <row r="5797" spans="1:10" x14ac:dyDescent="0.3">
      <c r="A5797" s="3">
        <f t="shared" si="377"/>
        <v>2044</v>
      </c>
      <c r="B5797" s="3">
        <v>4</v>
      </c>
      <c r="C5797" s="4">
        <v>10</v>
      </c>
      <c r="D5797">
        <f t="shared" si="370"/>
        <v>0.99907700977694136</v>
      </c>
      <c r="E5797" s="21">
        <f t="shared" si="371"/>
        <v>61.460605621337891</v>
      </c>
      <c r="F5797" s="21">
        <f t="shared" si="372"/>
        <v>61.403878083246134</v>
      </c>
      <c r="G5797" s="21">
        <f t="shared" si="373"/>
        <v>36.384029388427727</v>
      </c>
      <c r="H5797" s="21">
        <f t="shared" si="374"/>
        <v>36.350447285026732</v>
      </c>
      <c r="I5797" s="21">
        <f t="shared" si="375"/>
        <v>73.338973999023438</v>
      </c>
      <c r="J5797" s="21">
        <f t="shared" si="376"/>
        <v>73.271282843053186</v>
      </c>
    </row>
    <row r="5798" spans="1:10" x14ac:dyDescent="0.3">
      <c r="A5798" s="3">
        <f t="shared" si="377"/>
        <v>2044</v>
      </c>
      <c r="B5798" s="3">
        <v>4</v>
      </c>
      <c r="C5798" s="4">
        <v>11</v>
      </c>
      <c r="D5798">
        <f t="shared" si="370"/>
        <v>0.99910710556244853</v>
      </c>
      <c r="E5798" s="21">
        <f t="shared" si="371"/>
        <v>61.460605621337891</v>
      </c>
      <c r="F5798" s="21">
        <f t="shared" si="372"/>
        <v>61.405727788450051</v>
      </c>
      <c r="G5798" s="21">
        <f t="shared" si="373"/>
        <v>36.384029388427727</v>
      </c>
      <c r="H5798" s="21">
        <f t="shared" si="374"/>
        <v>36.351542290971089</v>
      </c>
      <c r="I5798" s="21">
        <f t="shared" si="375"/>
        <v>73.338973999023438</v>
      </c>
      <c r="J5798" s="21">
        <f t="shared" si="376"/>
        <v>73.273490037083974</v>
      </c>
    </row>
    <row r="5799" spans="1:10" x14ac:dyDescent="0.3">
      <c r="A5799" s="3">
        <f t="shared" si="377"/>
        <v>2044</v>
      </c>
      <c r="B5799" s="3">
        <v>4</v>
      </c>
      <c r="C5799" s="4">
        <v>12</v>
      </c>
      <c r="D5799">
        <f t="shared" si="370"/>
        <v>0.99983760553484113</v>
      </c>
      <c r="E5799" s="21">
        <f t="shared" si="371"/>
        <v>61.460605621337891</v>
      </c>
      <c r="F5799" s="21">
        <f t="shared" si="372"/>
        <v>61.450624759159673</v>
      </c>
      <c r="G5799" s="21">
        <f t="shared" si="373"/>
        <v>36.384029388427727</v>
      </c>
      <c r="H5799" s="21">
        <f t="shared" si="374"/>
        <v>36.37812082343487</v>
      </c>
      <c r="I5799" s="21">
        <f t="shared" si="375"/>
        <v>73.338973999023438</v>
      </c>
      <c r="J5799" s="21">
        <f t="shared" si="376"/>
        <v>73.327064155565566</v>
      </c>
    </row>
    <row r="5800" spans="1:10" x14ac:dyDescent="0.3">
      <c r="A5800" s="3">
        <f t="shared" si="377"/>
        <v>2044</v>
      </c>
      <c r="B5800" s="3">
        <v>4</v>
      </c>
      <c r="C5800" s="4">
        <v>13</v>
      </c>
      <c r="D5800">
        <f t="shared" si="370"/>
        <v>0.99982071462762656</v>
      </c>
      <c r="E5800" s="21">
        <f t="shared" si="371"/>
        <v>61.460605621337891</v>
      </c>
      <c r="F5800" s="21">
        <f t="shared" si="372"/>
        <v>61.449586633772775</v>
      </c>
      <c r="G5800" s="21">
        <f t="shared" si="373"/>
        <v>36.384029388427727</v>
      </c>
      <c r="H5800" s="21">
        <f t="shared" si="374"/>
        <v>36.377506264170378</v>
      </c>
      <c r="I5800" s="21">
        <f t="shared" si="375"/>
        <v>73.338973999023438</v>
      </c>
      <c r="J5800" s="21">
        <f t="shared" si="376"/>
        <v>73.325825393760539</v>
      </c>
    </row>
    <row r="5801" spans="1:10" x14ac:dyDescent="0.3">
      <c r="A5801" s="3">
        <f t="shared" si="377"/>
        <v>2044</v>
      </c>
      <c r="B5801" s="3">
        <v>4</v>
      </c>
      <c r="C5801" s="4">
        <v>14</v>
      </c>
      <c r="D5801">
        <f t="shared" si="370"/>
        <v>0.99982599675071038</v>
      </c>
      <c r="E5801" s="21">
        <f t="shared" si="371"/>
        <v>61.460605621337891</v>
      </c>
      <c r="F5801" s="21">
        <f t="shared" si="372"/>
        <v>61.449911276256472</v>
      </c>
      <c r="G5801" s="21">
        <f t="shared" si="373"/>
        <v>36.384029388427727</v>
      </c>
      <c r="H5801" s="21">
        <f t="shared" si="374"/>
        <v>36.377698449091895</v>
      </c>
      <c r="I5801" s="21">
        <f t="shared" si="375"/>
        <v>73.338973999023438</v>
      </c>
      <c r="J5801" s="21">
        <f t="shared" si="376"/>
        <v>73.326212779248038</v>
      </c>
    </row>
    <row r="5802" spans="1:10" x14ac:dyDescent="0.3">
      <c r="A5802" s="3">
        <f t="shared" si="377"/>
        <v>2044</v>
      </c>
      <c r="B5802" s="3">
        <v>4</v>
      </c>
      <c r="C5802" s="4">
        <v>15</v>
      </c>
      <c r="D5802">
        <f t="shared" si="370"/>
        <v>0.99981947866900456</v>
      </c>
      <c r="E5802" s="21">
        <f t="shared" si="371"/>
        <v>61.460605621337891</v>
      </c>
      <c r="F5802" s="21">
        <f t="shared" si="372"/>
        <v>61.449510671007339</v>
      </c>
      <c r="G5802" s="21">
        <f t="shared" si="373"/>
        <v>36.384029388427727</v>
      </c>
      <c r="H5802" s="21">
        <f t="shared" si="374"/>
        <v>36.37746129501555</v>
      </c>
      <c r="I5802" s="21">
        <f t="shared" si="375"/>
        <v>73.338973999023438</v>
      </c>
      <c r="J5802" s="21">
        <f t="shared" si="376"/>
        <v>73.325734749823297</v>
      </c>
    </row>
    <row r="5803" spans="1:10" x14ac:dyDescent="0.3">
      <c r="A5803" s="3">
        <f t="shared" si="377"/>
        <v>2044</v>
      </c>
      <c r="B5803" s="3">
        <v>4</v>
      </c>
      <c r="C5803" s="4">
        <v>16</v>
      </c>
      <c r="D5803">
        <f t="shared" si="370"/>
        <v>0.99979913425746891</v>
      </c>
      <c r="E5803" s="21">
        <f t="shared" si="371"/>
        <v>61.460605621337891</v>
      </c>
      <c r="F5803" s="21">
        <f t="shared" si="372"/>
        <v>61.448260291153353</v>
      </c>
      <c r="G5803" s="21">
        <f t="shared" si="373"/>
        <v>36.384029388427727</v>
      </c>
      <c r="H5803" s="21">
        <f t="shared" si="374"/>
        <v>36.37672108334835</v>
      </c>
      <c r="I5803" s="21">
        <f t="shared" si="375"/>
        <v>73.338973999023438</v>
      </c>
      <c r="J5803" s="21">
        <f t="shared" si="376"/>
        <v>73.32424271155466</v>
      </c>
    </row>
    <row r="5804" spans="1:10" x14ac:dyDescent="0.3">
      <c r="A5804" s="3">
        <f t="shared" si="377"/>
        <v>2044</v>
      </c>
      <c r="B5804" s="3">
        <v>4</v>
      </c>
      <c r="C5804" s="4">
        <v>17</v>
      </c>
      <c r="D5804">
        <f t="shared" si="370"/>
        <v>0.99905036938454839</v>
      </c>
      <c r="E5804" s="21">
        <f t="shared" si="371"/>
        <v>91.006324768066406</v>
      </c>
      <c r="F5804" s="21">
        <f t="shared" si="372"/>
        <v>90.919902375866911</v>
      </c>
      <c r="G5804" s="21">
        <f t="shared" si="373"/>
        <v>42.996715545654297</v>
      </c>
      <c r="H5804" s="21">
        <f t="shared" si="374"/>
        <v>42.955884548208282</v>
      </c>
      <c r="I5804" s="21">
        <f t="shared" si="375"/>
        <v>106.8388214111328</v>
      </c>
      <c r="J5804" s="21">
        <f t="shared" si="376"/>
        <v>106.73736399540202</v>
      </c>
    </row>
    <row r="5805" spans="1:10" x14ac:dyDescent="0.3">
      <c r="A5805" s="3">
        <f t="shared" si="377"/>
        <v>2044</v>
      </c>
      <c r="B5805" s="3">
        <v>4</v>
      </c>
      <c r="C5805" s="4">
        <v>18</v>
      </c>
      <c r="D5805">
        <f t="shared" si="370"/>
        <v>0.99909917242087665</v>
      </c>
      <c r="E5805" s="21">
        <f t="shared" si="371"/>
        <v>92.483596801757813</v>
      </c>
      <c r="F5805" s="21">
        <f t="shared" si="372"/>
        <v>92.40028502714226</v>
      </c>
      <c r="G5805" s="21">
        <f t="shared" si="373"/>
        <v>43.327350616455078</v>
      </c>
      <c r="H5805" s="21">
        <f t="shared" si="374"/>
        <v>43.288320144089425</v>
      </c>
      <c r="I5805" s="21">
        <f t="shared" si="375"/>
        <v>108.5137939453125</v>
      </c>
      <c r="J5805" s="21">
        <f t="shared" si="376"/>
        <v>108.41604172701125</v>
      </c>
    </row>
    <row r="5806" spans="1:10" x14ac:dyDescent="0.3">
      <c r="A5806" s="3">
        <f t="shared" si="377"/>
        <v>2044</v>
      </c>
      <c r="B5806" s="3">
        <v>4</v>
      </c>
      <c r="C5806" s="4">
        <v>19</v>
      </c>
      <c r="D5806">
        <f t="shared" si="370"/>
        <v>1.0034141047666816</v>
      </c>
      <c r="E5806" s="21">
        <f t="shared" si="371"/>
        <v>106.4230270385742</v>
      </c>
      <c r="F5806" s="21">
        <f t="shared" si="372"/>
        <v>106.78636640247129</v>
      </c>
      <c r="G5806" s="21">
        <f t="shared" si="373"/>
        <v>51.019550323486328</v>
      </c>
      <c r="H5806" s="21">
        <f t="shared" si="374"/>
        <v>51.193736413439694</v>
      </c>
      <c r="I5806" s="21">
        <f t="shared" si="375"/>
        <v>120.5301208496094</v>
      </c>
      <c r="J5806" s="21">
        <f t="shared" si="376"/>
        <v>120.94162330973076</v>
      </c>
    </row>
    <row r="5807" spans="1:10" x14ac:dyDescent="0.3">
      <c r="A5807" s="3">
        <f t="shared" si="377"/>
        <v>2044</v>
      </c>
      <c r="B5807" s="3">
        <v>4</v>
      </c>
      <c r="C5807" s="4">
        <v>20</v>
      </c>
      <c r="D5807">
        <f t="shared" si="370"/>
        <v>1.0034087122898865</v>
      </c>
      <c r="E5807" s="21">
        <f t="shared" si="371"/>
        <v>106.44146728515619</v>
      </c>
      <c r="F5807" s="21">
        <f t="shared" si="372"/>
        <v>106.80429562284465</v>
      </c>
      <c r="G5807" s="21">
        <f t="shared" si="373"/>
        <v>51.031227111816413</v>
      </c>
      <c r="H5807" s="21">
        <f t="shared" si="374"/>
        <v>51.205177882840452</v>
      </c>
      <c r="I5807" s="21">
        <f t="shared" si="375"/>
        <v>120.5643844604492</v>
      </c>
      <c r="J5807" s="21">
        <f t="shared" si="376"/>
        <v>120.97535375948213</v>
      </c>
    </row>
    <row r="5808" spans="1:10" x14ac:dyDescent="0.3">
      <c r="A5808" s="3">
        <f t="shared" si="377"/>
        <v>2044</v>
      </c>
      <c r="B5808" s="3">
        <v>4</v>
      </c>
      <c r="C5808" s="4">
        <v>21</v>
      </c>
      <c r="D5808">
        <f t="shared" si="370"/>
        <v>1.0034122696861487</v>
      </c>
      <c r="E5808" s="21">
        <f t="shared" si="371"/>
        <v>106.44146728515619</v>
      </c>
      <c r="F5808" s="21">
        <f t="shared" si="372"/>
        <v>106.80467427732252</v>
      </c>
      <c r="G5808" s="21">
        <f t="shared" si="373"/>
        <v>51.031227111816413</v>
      </c>
      <c r="H5808" s="21">
        <f t="shared" si="374"/>
        <v>51.205359421137032</v>
      </c>
      <c r="I5808" s="21">
        <f t="shared" si="375"/>
        <v>120.5643844604492</v>
      </c>
      <c r="J5808" s="21">
        <f t="shared" si="376"/>
        <v>120.97578265477277</v>
      </c>
    </row>
    <row r="5809" spans="1:10" x14ac:dyDescent="0.3">
      <c r="A5809" s="3">
        <f t="shared" si="377"/>
        <v>2044</v>
      </c>
      <c r="B5809" s="3">
        <v>4</v>
      </c>
      <c r="C5809" s="4">
        <v>22</v>
      </c>
      <c r="D5809">
        <f t="shared" si="370"/>
        <v>1.0034129412161978</v>
      </c>
      <c r="E5809" s="21">
        <f t="shared" si="371"/>
        <v>106.44146728515619</v>
      </c>
      <c r="F5809" s="21">
        <f t="shared" si="372"/>
        <v>106.80474575596628</v>
      </c>
      <c r="G5809" s="21">
        <f t="shared" si="373"/>
        <v>51.031227111816413</v>
      </c>
      <c r="H5809" s="21">
        <f t="shared" si="374"/>
        <v>51.205393690139488</v>
      </c>
      <c r="I5809" s="21">
        <f t="shared" si="375"/>
        <v>120.5643844604492</v>
      </c>
      <c r="J5809" s="21">
        <f t="shared" si="376"/>
        <v>120.9758636173798</v>
      </c>
    </row>
    <row r="5810" spans="1:10" x14ac:dyDescent="0.3">
      <c r="A5810" s="3">
        <f t="shared" si="377"/>
        <v>2044</v>
      </c>
      <c r="B5810" s="3">
        <v>4</v>
      </c>
      <c r="C5810" s="4">
        <v>23</v>
      </c>
      <c r="D5810">
        <f t="shared" si="370"/>
        <v>1.0034164244099395</v>
      </c>
      <c r="E5810" s="21">
        <f t="shared" si="371"/>
        <v>106.4230270385742</v>
      </c>
      <c r="F5810" s="21">
        <f t="shared" si="372"/>
        <v>106.78661326592844</v>
      </c>
      <c r="G5810" s="21">
        <f t="shared" si="373"/>
        <v>51.019550323486328</v>
      </c>
      <c r="H5810" s="21">
        <f t="shared" si="374"/>
        <v>51.19385476059562</v>
      </c>
      <c r="I5810" s="21">
        <f t="shared" si="375"/>
        <v>120.5301208496094</v>
      </c>
      <c r="J5810" s="21">
        <f t="shared" si="376"/>
        <v>120.94190289661297</v>
      </c>
    </row>
    <row r="5811" spans="1:10" x14ac:dyDescent="0.3">
      <c r="A5811" s="3">
        <f t="shared" si="377"/>
        <v>2044</v>
      </c>
      <c r="B5811" s="3">
        <v>5</v>
      </c>
      <c r="C5811" s="4">
        <v>0</v>
      </c>
      <c r="D5811">
        <f t="shared" si="370"/>
        <v>0.98812634167603608</v>
      </c>
      <c r="E5811" s="21">
        <f t="shared" si="371"/>
        <v>117.1629943847656</v>
      </c>
      <c r="F5811" s="21">
        <f t="shared" si="372"/>
        <v>115.77184102122838</v>
      </c>
      <c r="G5811" s="21">
        <f t="shared" si="373"/>
        <v>56.002758026123047</v>
      </c>
      <c r="H5811" s="21">
        <f t="shared" si="374"/>
        <v>55.337800412121233</v>
      </c>
      <c r="I5811" s="21">
        <f t="shared" si="375"/>
        <v>138.8833312988281</v>
      </c>
      <c r="J5811" s="21">
        <f t="shared" si="376"/>
        <v>137.23427807609193</v>
      </c>
    </row>
    <row r="5812" spans="1:10" x14ac:dyDescent="0.3">
      <c r="A5812" s="3">
        <f t="shared" si="377"/>
        <v>2044</v>
      </c>
      <c r="B5812" s="3">
        <v>5</v>
      </c>
      <c r="C5812" s="4">
        <v>1</v>
      </c>
      <c r="D5812">
        <f t="shared" si="370"/>
        <v>0.99717911039987439</v>
      </c>
      <c r="E5812" s="21">
        <f t="shared" si="371"/>
        <v>116.70318603515619</v>
      </c>
      <c r="F5812" s="21">
        <f t="shared" si="372"/>
        <v>116.3739792313681</v>
      </c>
      <c r="G5812" s="21">
        <f t="shared" si="373"/>
        <v>55.748771667480469</v>
      </c>
      <c r="H5812" s="21">
        <f t="shared" si="374"/>
        <v>55.591510537263893</v>
      </c>
      <c r="I5812" s="21">
        <f t="shared" si="375"/>
        <v>138.43293762207031</v>
      </c>
      <c r="J5812" s="21">
        <f t="shared" si="376"/>
        <v>138.04243358801739</v>
      </c>
    </row>
    <row r="5813" spans="1:10" x14ac:dyDescent="0.3">
      <c r="A5813" s="3">
        <f t="shared" si="377"/>
        <v>2044</v>
      </c>
      <c r="B5813" s="3">
        <v>5</v>
      </c>
      <c r="C5813" s="4">
        <v>2</v>
      </c>
      <c r="D5813">
        <f t="shared" si="370"/>
        <v>0.99718394051053727</v>
      </c>
      <c r="E5813" s="21">
        <f t="shared" si="371"/>
        <v>116.70318603515619</v>
      </c>
      <c r="F5813" s="21">
        <f t="shared" si="372"/>
        <v>116.37454292067136</v>
      </c>
      <c r="G5813" s="21">
        <f t="shared" si="373"/>
        <v>55.748771667480469</v>
      </c>
      <c r="H5813" s="21">
        <f t="shared" si="374"/>
        <v>55.591779810000368</v>
      </c>
      <c r="I5813" s="21">
        <f t="shared" si="375"/>
        <v>138.43293762207031</v>
      </c>
      <c r="J5813" s="21">
        <f t="shared" si="376"/>
        <v>138.04310223442548</v>
      </c>
    </row>
    <row r="5814" spans="1:10" x14ac:dyDescent="0.3">
      <c r="A5814" s="3">
        <f t="shared" si="377"/>
        <v>2044</v>
      </c>
      <c r="B5814" s="3">
        <v>5</v>
      </c>
      <c r="C5814" s="4">
        <v>3</v>
      </c>
      <c r="D5814">
        <f t="shared" si="370"/>
        <v>0.99717565357358828</v>
      </c>
      <c r="E5814" s="21">
        <f t="shared" si="371"/>
        <v>116.70318603515619</v>
      </c>
      <c r="F5814" s="21">
        <f t="shared" si="372"/>
        <v>116.37357580872694</v>
      </c>
      <c r="G5814" s="21">
        <f t="shared" si="373"/>
        <v>55.748771667480469</v>
      </c>
      <c r="H5814" s="21">
        <f t="shared" si="374"/>
        <v>55.591317823444577</v>
      </c>
      <c r="I5814" s="21">
        <f t="shared" si="375"/>
        <v>138.43293762207031</v>
      </c>
      <c r="J5814" s="21">
        <f t="shared" si="376"/>
        <v>138.04195504939975</v>
      </c>
    </row>
    <row r="5815" spans="1:10" x14ac:dyDescent="0.3">
      <c r="A5815" s="3">
        <f t="shared" si="377"/>
        <v>2044</v>
      </c>
      <c r="B5815" s="3">
        <v>5</v>
      </c>
      <c r="C5815" s="4">
        <v>4</v>
      </c>
      <c r="D5815">
        <f t="shared" si="370"/>
        <v>0.99719689951205537</v>
      </c>
      <c r="E5815" s="21">
        <f t="shared" si="371"/>
        <v>116.70318603515619</v>
      </c>
      <c r="F5815" s="21">
        <f t="shared" si="372"/>
        <v>116.37605527743635</v>
      </c>
      <c r="G5815" s="21">
        <f t="shared" si="373"/>
        <v>55.748771667480469</v>
      </c>
      <c r="H5815" s="21">
        <f t="shared" si="374"/>
        <v>55.592502258417042</v>
      </c>
      <c r="I5815" s="21">
        <f t="shared" si="375"/>
        <v>138.43293762207031</v>
      </c>
      <c r="J5815" s="21">
        <f t="shared" si="376"/>
        <v>138.04489618707427</v>
      </c>
    </row>
    <row r="5816" spans="1:10" x14ac:dyDescent="0.3">
      <c r="A5816" s="3">
        <f t="shared" si="377"/>
        <v>2044</v>
      </c>
      <c r="B5816" s="3">
        <v>5</v>
      </c>
      <c r="C5816" s="4">
        <v>5</v>
      </c>
      <c r="D5816">
        <f t="shared" si="370"/>
        <v>0.99718450426648431</v>
      </c>
      <c r="E5816" s="21">
        <f t="shared" si="371"/>
        <v>116.70318603515619</v>
      </c>
      <c r="F5816" s="21">
        <f t="shared" si="372"/>
        <v>116.37460871278653</v>
      </c>
      <c r="G5816" s="21">
        <f t="shared" si="373"/>
        <v>55.748771667480469</v>
      </c>
      <c r="H5816" s="21">
        <f t="shared" si="374"/>
        <v>55.591811238701936</v>
      </c>
      <c r="I5816" s="21">
        <f t="shared" si="375"/>
        <v>138.43293762207031</v>
      </c>
      <c r="J5816" s="21">
        <f t="shared" si="376"/>
        <v>138.04318027681734</v>
      </c>
    </row>
    <row r="5817" spans="1:10" x14ac:dyDescent="0.3">
      <c r="A5817" s="3">
        <f t="shared" si="377"/>
        <v>2044</v>
      </c>
      <c r="B5817" s="3">
        <v>5</v>
      </c>
      <c r="C5817" s="4">
        <v>6</v>
      </c>
      <c r="D5817">
        <f t="shared" si="370"/>
        <v>0.99718810963626436</v>
      </c>
      <c r="E5817" s="21">
        <f t="shared" si="371"/>
        <v>116.70318603515619</v>
      </c>
      <c r="F5817" s="21">
        <f t="shared" si="372"/>
        <v>116.37502947092669</v>
      </c>
      <c r="G5817" s="21">
        <f t="shared" si="373"/>
        <v>55.748771667480469</v>
      </c>
      <c r="H5817" s="21">
        <f t="shared" si="374"/>
        <v>55.592012233638584</v>
      </c>
      <c r="I5817" s="21">
        <f t="shared" si="375"/>
        <v>138.43293762207031</v>
      </c>
      <c r="J5817" s="21">
        <f t="shared" si="376"/>
        <v>138.04367937874719</v>
      </c>
    </row>
    <row r="5818" spans="1:10" x14ac:dyDescent="0.3">
      <c r="A5818" s="3">
        <f t="shared" si="377"/>
        <v>2044</v>
      </c>
      <c r="B5818" s="3">
        <v>5</v>
      </c>
      <c r="C5818" s="4">
        <v>7</v>
      </c>
      <c r="D5818">
        <f t="shared" si="370"/>
        <v>0.99718589378739886</v>
      </c>
      <c r="E5818" s="21">
        <f t="shared" si="371"/>
        <v>61.532096862792969</v>
      </c>
      <c r="F5818" s="21">
        <f t="shared" si="372"/>
        <v>61.35893900673701</v>
      </c>
      <c r="G5818" s="21">
        <f t="shared" si="373"/>
        <v>28.595676422119141</v>
      </c>
      <c r="H5818" s="21">
        <f t="shared" si="374"/>
        <v>28.515205151446125</v>
      </c>
      <c r="I5818" s="21">
        <f t="shared" si="375"/>
        <v>69.713691711425781</v>
      </c>
      <c r="J5818" s="21">
        <f t="shared" si="376"/>
        <v>69.517509978477293</v>
      </c>
    </row>
    <row r="5819" spans="1:10" x14ac:dyDescent="0.3">
      <c r="A5819" s="3">
        <f t="shared" si="377"/>
        <v>2044</v>
      </c>
      <c r="B5819" s="3">
        <v>5</v>
      </c>
      <c r="C5819" s="4">
        <v>8</v>
      </c>
      <c r="D5819">
        <f t="shared" si="370"/>
        <v>0.99719269356353624</v>
      </c>
      <c r="E5819" s="21">
        <f t="shared" si="371"/>
        <v>64.231185913085938</v>
      </c>
      <c r="F5819" s="21">
        <f t="shared" si="372"/>
        <v>64.050869291450425</v>
      </c>
      <c r="G5819" s="21">
        <f t="shared" si="373"/>
        <v>29.745113372802731</v>
      </c>
      <c r="H5819" s="21">
        <f t="shared" si="374"/>
        <v>29.661609724577918</v>
      </c>
      <c r="I5819" s="21">
        <f t="shared" si="375"/>
        <v>72.761260986328125</v>
      </c>
      <c r="J5819" s="21">
        <f t="shared" si="376"/>
        <v>72.556997830035982</v>
      </c>
    </row>
    <row r="5820" spans="1:10" x14ac:dyDescent="0.3">
      <c r="A5820" s="3">
        <f t="shared" si="377"/>
        <v>2044</v>
      </c>
      <c r="B5820" s="3">
        <v>5</v>
      </c>
      <c r="C5820" s="4">
        <v>9</v>
      </c>
      <c r="D5820">
        <f t="shared" si="370"/>
        <v>0.99929066300823677</v>
      </c>
      <c r="E5820" s="21">
        <f t="shared" si="371"/>
        <v>72.165214538574219</v>
      </c>
      <c r="F5820" s="21">
        <f t="shared" si="372"/>
        <v>72.114025082383478</v>
      </c>
      <c r="G5820" s="21">
        <f t="shared" si="373"/>
        <v>33.197052001953118</v>
      </c>
      <c r="H5820" s="21">
        <f t="shared" si="374"/>
        <v>33.173504104950645</v>
      </c>
      <c r="I5820" s="21">
        <f t="shared" si="375"/>
        <v>81.743629455566406</v>
      </c>
      <c r="J5820" s="21">
        <f t="shared" si="376"/>
        <v>81.685645675352589</v>
      </c>
    </row>
    <row r="5821" spans="1:10" x14ac:dyDescent="0.3">
      <c r="A5821" s="3">
        <f t="shared" si="377"/>
        <v>2044</v>
      </c>
      <c r="B5821" s="3">
        <v>5</v>
      </c>
      <c r="C5821" s="4">
        <v>10</v>
      </c>
      <c r="D5821">
        <f t="shared" si="370"/>
        <v>0.99930903438514562</v>
      </c>
      <c r="E5821" s="21">
        <f t="shared" si="371"/>
        <v>72.165214538574219</v>
      </c>
      <c r="F5821" s="21">
        <f t="shared" si="372"/>
        <v>72.115350856739468</v>
      </c>
      <c r="G5821" s="21">
        <f t="shared" si="373"/>
        <v>33.197052001953118</v>
      </c>
      <c r="H5821" s="21">
        <f t="shared" si="374"/>
        <v>33.174113980505233</v>
      </c>
      <c r="I5821" s="21">
        <f t="shared" si="375"/>
        <v>81.743629455566406</v>
      </c>
      <c r="J5821" s="21">
        <f t="shared" si="376"/>
        <v>81.687147418379212</v>
      </c>
    </row>
    <row r="5822" spans="1:10" x14ac:dyDescent="0.3">
      <c r="A5822" s="3">
        <f t="shared" si="377"/>
        <v>2044</v>
      </c>
      <c r="B5822" s="3">
        <v>5</v>
      </c>
      <c r="C5822" s="4">
        <v>11</v>
      </c>
      <c r="D5822">
        <f t="shared" si="370"/>
        <v>0.99922530301489199</v>
      </c>
      <c r="E5822" s="21">
        <f t="shared" si="371"/>
        <v>85.362594604492188</v>
      </c>
      <c r="F5822" s="21">
        <f t="shared" si="372"/>
        <v>85.296464459811091</v>
      </c>
      <c r="G5822" s="21">
        <f t="shared" si="373"/>
        <v>38.95086669921875</v>
      </c>
      <c r="H5822" s="21">
        <f t="shared" si="374"/>
        <v>38.920691580219518</v>
      </c>
      <c r="I5822" s="21">
        <f t="shared" si="375"/>
        <v>96.688705444335938</v>
      </c>
      <c r="J5822" s="21">
        <f t="shared" si="376"/>
        <v>96.613800995734209</v>
      </c>
    </row>
    <row r="5823" spans="1:10" x14ac:dyDescent="0.3">
      <c r="A5823" s="3">
        <f t="shared" si="377"/>
        <v>2044</v>
      </c>
      <c r="B5823" s="3">
        <v>5</v>
      </c>
      <c r="C5823" s="4">
        <v>12</v>
      </c>
      <c r="D5823">
        <f t="shared" si="370"/>
        <v>0.99912965923634811</v>
      </c>
      <c r="E5823" s="21">
        <f t="shared" si="371"/>
        <v>85.362594604492188</v>
      </c>
      <c r="F5823" s="21">
        <f t="shared" si="372"/>
        <v>85.288300058716814</v>
      </c>
      <c r="G5823" s="21">
        <f t="shared" si="373"/>
        <v>38.95086669921875</v>
      </c>
      <c r="H5823" s="21">
        <f t="shared" si="374"/>
        <v>38.91696617215085</v>
      </c>
      <c r="I5823" s="21">
        <f t="shared" si="375"/>
        <v>96.688705444335938</v>
      </c>
      <c r="J5823" s="21">
        <f t="shared" si="376"/>
        <v>96.604553322602996</v>
      </c>
    </row>
    <row r="5824" spans="1:10" x14ac:dyDescent="0.3">
      <c r="A5824" s="3">
        <f t="shared" si="377"/>
        <v>2044</v>
      </c>
      <c r="B5824" s="3">
        <v>5</v>
      </c>
      <c r="C5824" s="4">
        <v>13</v>
      </c>
      <c r="D5824">
        <f t="shared" si="370"/>
        <v>0.99907882494244526</v>
      </c>
      <c r="E5824" s="21">
        <f t="shared" si="371"/>
        <v>85.362594604492188</v>
      </c>
      <c r="F5824" s="21">
        <f t="shared" si="372"/>
        <v>85.283960711494373</v>
      </c>
      <c r="G5824" s="21">
        <f t="shared" si="373"/>
        <v>38.95086669921875</v>
      </c>
      <c r="H5824" s="21">
        <f t="shared" si="374"/>
        <v>38.914986132345291</v>
      </c>
      <c r="I5824" s="21">
        <f t="shared" si="375"/>
        <v>96.688705444335938</v>
      </c>
      <c r="J5824" s="21">
        <f t="shared" si="376"/>
        <v>96.599638220533365</v>
      </c>
    </row>
    <row r="5825" spans="1:10" x14ac:dyDescent="0.3">
      <c r="A5825" s="3">
        <f t="shared" si="377"/>
        <v>2044</v>
      </c>
      <c r="B5825" s="3">
        <v>5</v>
      </c>
      <c r="C5825" s="4">
        <v>14</v>
      </c>
      <c r="D5825">
        <f t="shared" si="370"/>
        <v>0.99900350176185226</v>
      </c>
      <c r="E5825" s="21">
        <f t="shared" si="371"/>
        <v>85.359039306640625</v>
      </c>
      <c r="F5825" s="21">
        <f t="shared" si="372"/>
        <v>85.273979174361571</v>
      </c>
      <c r="G5825" s="21">
        <f t="shared" si="373"/>
        <v>38.950946807861328</v>
      </c>
      <c r="H5825" s="21">
        <f t="shared" si="374"/>
        <v>38.912132257993107</v>
      </c>
      <c r="I5825" s="21">
        <f t="shared" si="375"/>
        <v>96.685226440429688</v>
      </c>
      <c r="J5825" s="21">
        <f t="shared" si="376"/>
        <v>96.58887978262689</v>
      </c>
    </row>
    <row r="5826" spans="1:10" x14ac:dyDescent="0.3">
      <c r="A5826" s="3">
        <f t="shared" si="377"/>
        <v>2044</v>
      </c>
      <c r="B5826" s="3">
        <v>5</v>
      </c>
      <c r="C5826" s="4">
        <v>15</v>
      </c>
      <c r="D5826">
        <f t="shared" si="370"/>
        <v>0.99909762035859806</v>
      </c>
      <c r="E5826" s="21">
        <f t="shared" si="371"/>
        <v>85.359039306640625</v>
      </c>
      <c r="F5826" s="21">
        <f t="shared" si="372"/>
        <v>85.282013047360678</v>
      </c>
      <c r="G5826" s="21">
        <f t="shared" si="373"/>
        <v>38.950946807861328</v>
      </c>
      <c r="H5826" s="21">
        <f t="shared" si="374"/>
        <v>38.915798266448583</v>
      </c>
      <c r="I5826" s="21">
        <f t="shared" si="375"/>
        <v>96.685226440429688</v>
      </c>
      <c r="J5826" s="21">
        <f t="shared" si="376"/>
        <v>96.597979660465512</v>
      </c>
    </row>
    <row r="5827" spans="1:10" x14ac:dyDescent="0.3">
      <c r="A5827" s="3">
        <f t="shared" si="377"/>
        <v>2044</v>
      </c>
      <c r="B5827" s="3">
        <v>5</v>
      </c>
      <c r="C5827" s="4">
        <v>16</v>
      </c>
      <c r="D5827">
        <f t="shared" si="370"/>
        <v>0.9989223209027347</v>
      </c>
      <c r="E5827" s="21">
        <f t="shared" si="371"/>
        <v>85.359039306640625</v>
      </c>
      <c r="F5827" s="21">
        <f t="shared" si="372"/>
        <v>85.267049654217217</v>
      </c>
      <c r="G5827" s="21">
        <f t="shared" si="373"/>
        <v>38.950946807861328</v>
      </c>
      <c r="H5827" s="21">
        <f t="shared" si="374"/>
        <v>38.908970186667801</v>
      </c>
      <c r="I5827" s="21">
        <f t="shared" si="375"/>
        <v>96.685226440429688</v>
      </c>
      <c r="J5827" s="21">
        <f t="shared" si="376"/>
        <v>96.581030792880469</v>
      </c>
    </row>
    <row r="5828" spans="1:10" x14ac:dyDescent="0.3">
      <c r="A5828" s="3">
        <f t="shared" si="377"/>
        <v>2044</v>
      </c>
      <c r="B5828" s="3">
        <v>5</v>
      </c>
      <c r="C5828" s="4">
        <v>17</v>
      </c>
      <c r="D5828">
        <f t="shared" si="370"/>
        <v>0.99923028315882045</v>
      </c>
      <c r="E5828" s="21">
        <f t="shared" si="371"/>
        <v>85.359039306640625</v>
      </c>
      <c r="F5828" s="21">
        <f t="shared" si="372"/>
        <v>85.293337016539397</v>
      </c>
      <c r="G5828" s="21">
        <f t="shared" si="373"/>
        <v>38.950946807861328</v>
      </c>
      <c r="H5828" s="21">
        <f t="shared" si="374"/>
        <v>38.920965608123431</v>
      </c>
      <c r="I5828" s="21">
        <f t="shared" si="375"/>
        <v>96.685226440429688</v>
      </c>
      <c r="J5828" s="21">
        <f t="shared" si="376"/>
        <v>96.610806193345226</v>
      </c>
    </row>
    <row r="5829" spans="1:10" x14ac:dyDescent="0.3">
      <c r="A5829" s="3">
        <f t="shared" si="377"/>
        <v>2044</v>
      </c>
      <c r="B5829" s="3">
        <v>5</v>
      </c>
      <c r="C5829" s="4">
        <v>18</v>
      </c>
      <c r="D5829">
        <f t="shared" si="370"/>
        <v>0.99929054817106178</v>
      </c>
      <c r="E5829" s="21">
        <f t="shared" si="371"/>
        <v>117.33241271972661</v>
      </c>
      <c r="F5829" s="21">
        <f t="shared" si="372"/>
        <v>117.24917102492886</v>
      </c>
      <c r="G5829" s="21">
        <f t="shared" si="373"/>
        <v>56.096321105957031</v>
      </c>
      <c r="H5829" s="21">
        <f t="shared" si="374"/>
        <v>56.056523468351706</v>
      </c>
      <c r="I5829" s="21">
        <f t="shared" si="375"/>
        <v>139.0492858886719</v>
      </c>
      <c r="J5829" s="21">
        <f t="shared" si="376"/>
        <v>138.95063711848564</v>
      </c>
    </row>
    <row r="5830" spans="1:10" x14ac:dyDescent="0.3">
      <c r="A5830" s="3">
        <f t="shared" si="377"/>
        <v>2044</v>
      </c>
      <c r="B5830" s="3">
        <v>5</v>
      </c>
      <c r="C5830" s="4">
        <v>19</v>
      </c>
      <c r="D5830">
        <f t="shared" si="370"/>
        <v>0.98706739897000306</v>
      </c>
      <c r="E5830" s="21">
        <f t="shared" si="371"/>
        <v>117.4534378051758</v>
      </c>
      <c r="F5830" s="21">
        <f t="shared" si="372"/>
        <v>115.93445935443989</v>
      </c>
      <c r="G5830" s="21">
        <f t="shared" si="373"/>
        <v>56.163169860839837</v>
      </c>
      <c r="H5830" s="21">
        <f t="shared" si="374"/>
        <v>55.43683399244965</v>
      </c>
      <c r="I5830" s="21">
        <f t="shared" si="375"/>
        <v>139.1678161621094</v>
      </c>
      <c r="J5830" s="21">
        <f t="shared" si="376"/>
        <v>137.36801431946887</v>
      </c>
    </row>
    <row r="5831" spans="1:10" x14ac:dyDescent="0.3">
      <c r="A5831" s="3">
        <f t="shared" si="377"/>
        <v>2044</v>
      </c>
      <c r="B5831" s="3">
        <v>5</v>
      </c>
      <c r="C5831" s="4">
        <v>20</v>
      </c>
      <c r="D5831">
        <f t="shared" si="370"/>
        <v>0.98707389103358179</v>
      </c>
      <c r="E5831" s="21">
        <f t="shared" si="371"/>
        <v>117.4534378051758</v>
      </c>
      <c r="F5831" s="21">
        <f t="shared" si="372"/>
        <v>115.93522186962566</v>
      </c>
      <c r="G5831" s="21">
        <f t="shared" si="373"/>
        <v>56.163169860839837</v>
      </c>
      <c r="H5831" s="21">
        <f t="shared" si="374"/>
        <v>55.437198607319168</v>
      </c>
      <c r="I5831" s="21">
        <f t="shared" si="375"/>
        <v>139.1678161621094</v>
      </c>
      <c r="J5831" s="21">
        <f t="shared" si="376"/>
        <v>137.36891780577952</v>
      </c>
    </row>
    <row r="5832" spans="1:10" x14ac:dyDescent="0.3">
      <c r="A5832" s="3">
        <f t="shared" si="377"/>
        <v>2044</v>
      </c>
      <c r="B5832" s="3">
        <v>5</v>
      </c>
      <c r="C5832" s="4">
        <v>21</v>
      </c>
      <c r="D5832">
        <f t="shared" si="370"/>
        <v>0.98707118570742447</v>
      </c>
      <c r="E5832" s="21">
        <f t="shared" si="371"/>
        <v>117.4534378051758</v>
      </c>
      <c r="F5832" s="21">
        <f t="shared" si="372"/>
        <v>115.93490411976811</v>
      </c>
      <c r="G5832" s="21">
        <f t="shared" si="373"/>
        <v>56.163169860839837</v>
      </c>
      <c r="H5832" s="21">
        <f t="shared" si="374"/>
        <v>55.43704666762666</v>
      </c>
      <c r="I5832" s="21">
        <f t="shared" si="375"/>
        <v>139.1678161621094</v>
      </c>
      <c r="J5832" s="21">
        <f t="shared" si="376"/>
        <v>137.36854131144619</v>
      </c>
    </row>
    <row r="5833" spans="1:10" x14ac:dyDescent="0.3">
      <c r="A5833" s="3">
        <f t="shared" si="377"/>
        <v>2044</v>
      </c>
      <c r="B5833" s="3">
        <v>5</v>
      </c>
      <c r="C5833" s="4">
        <v>22</v>
      </c>
      <c r="D5833">
        <f t="shared" si="370"/>
        <v>0.98706656647982161</v>
      </c>
      <c r="E5833" s="21">
        <f t="shared" si="371"/>
        <v>117.4534378051758</v>
      </c>
      <c r="F5833" s="21">
        <f t="shared" si="372"/>
        <v>115.93436157560615</v>
      </c>
      <c r="G5833" s="21">
        <f t="shared" si="373"/>
        <v>56.163169860839837</v>
      </c>
      <c r="H5833" s="21">
        <f t="shared" si="374"/>
        <v>55.436787237162179</v>
      </c>
      <c r="I5833" s="21">
        <f t="shared" si="375"/>
        <v>139.1678161621094</v>
      </c>
      <c r="J5833" s="21">
        <f t="shared" si="376"/>
        <v>137.36789846362836</v>
      </c>
    </row>
    <row r="5834" spans="1:10" x14ac:dyDescent="0.3">
      <c r="A5834" s="3">
        <f t="shared" si="377"/>
        <v>2044</v>
      </c>
      <c r="B5834" s="3">
        <v>5</v>
      </c>
      <c r="C5834" s="4">
        <v>23</v>
      </c>
      <c r="D5834">
        <f t="shared" si="370"/>
        <v>0.98707189312515708</v>
      </c>
      <c r="E5834" s="21">
        <f t="shared" si="371"/>
        <v>117.4534378051758</v>
      </c>
      <c r="F5834" s="21">
        <f t="shared" si="372"/>
        <v>115.93498720841276</v>
      </c>
      <c r="G5834" s="21">
        <f t="shared" si="373"/>
        <v>56.163169860839837</v>
      </c>
      <c r="H5834" s="21">
        <f t="shared" si="374"/>
        <v>55.43708639844894</v>
      </c>
      <c r="I5834" s="21">
        <f t="shared" si="375"/>
        <v>139.1678161621094</v>
      </c>
      <c r="J5834" s="21">
        <f t="shared" si="376"/>
        <v>137.36863976122717</v>
      </c>
    </row>
    <row r="5835" spans="1:10" x14ac:dyDescent="0.3">
      <c r="A5835" s="3">
        <f t="shared" si="377"/>
        <v>2044</v>
      </c>
      <c r="B5835" s="3">
        <v>6</v>
      </c>
      <c r="C5835" s="4">
        <v>0</v>
      </c>
      <c r="D5835">
        <f t="shared" si="370"/>
        <v>0.98374326371024123</v>
      </c>
      <c r="E5835" s="21">
        <f t="shared" si="371"/>
        <v>122.9303665161133</v>
      </c>
      <c r="F5835" s="21">
        <f t="shared" si="372"/>
        <v>120.93191996565746</v>
      </c>
      <c r="G5835" s="21">
        <f t="shared" si="373"/>
        <v>64.991020202636719</v>
      </c>
      <c r="H5835" s="21">
        <f t="shared" si="374"/>
        <v>63.934478326000068</v>
      </c>
      <c r="I5835" s="21">
        <f t="shared" si="375"/>
        <v>149.31866455078119</v>
      </c>
      <c r="J5835" s="21">
        <f t="shared" si="376"/>
        <v>146.89123039804019</v>
      </c>
    </row>
    <row r="5836" spans="1:10" x14ac:dyDescent="0.3">
      <c r="A5836" s="3">
        <f t="shared" si="377"/>
        <v>2044</v>
      </c>
      <c r="B5836" s="3">
        <v>6</v>
      </c>
      <c r="C5836" s="4">
        <v>1</v>
      </c>
      <c r="D5836">
        <f t="shared" si="370"/>
        <v>0.9957066804411745</v>
      </c>
      <c r="E5836" s="21">
        <f t="shared" si="371"/>
        <v>122.8782958984375</v>
      </c>
      <c r="F5836" s="21">
        <f t="shared" si="372"/>
        <v>122.35074010730159</v>
      </c>
      <c r="G5836" s="21">
        <f t="shared" si="373"/>
        <v>64.968299865722656</v>
      </c>
      <c r="H5836" s="21">
        <f t="shared" si="374"/>
        <v>64.689370193205505</v>
      </c>
      <c r="I5836" s="21">
        <f t="shared" si="375"/>
        <v>149.26710510253909</v>
      </c>
      <c r="J5836" s="21">
        <f t="shared" si="376"/>
        <v>148.62625372071309</v>
      </c>
    </row>
    <row r="5837" spans="1:10" x14ac:dyDescent="0.3">
      <c r="A5837" s="3">
        <f t="shared" si="377"/>
        <v>2044</v>
      </c>
      <c r="B5837" s="3">
        <v>6</v>
      </c>
      <c r="C5837" s="4">
        <v>2</v>
      </c>
      <c r="D5837">
        <f t="shared" si="370"/>
        <v>0.99570684122086495</v>
      </c>
      <c r="E5837" s="21">
        <f t="shared" si="371"/>
        <v>122.8782958984375</v>
      </c>
      <c r="F5837" s="21">
        <f t="shared" si="372"/>
        <v>122.35075986363597</v>
      </c>
      <c r="G5837" s="21">
        <f t="shared" si="373"/>
        <v>64.968299865722656</v>
      </c>
      <c r="H5837" s="21">
        <f t="shared" si="374"/>
        <v>64.689380638788649</v>
      </c>
      <c r="I5837" s="21">
        <f t="shared" si="375"/>
        <v>149.26710510253909</v>
      </c>
      <c r="J5837" s="21">
        <f t="shared" si="376"/>
        <v>148.62627771983205</v>
      </c>
    </row>
    <row r="5838" spans="1:10" x14ac:dyDescent="0.3">
      <c r="A5838" s="3">
        <f t="shared" si="377"/>
        <v>2044</v>
      </c>
      <c r="B5838" s="3">
        <v>6</v>
      </c>
      <c r="C5838" s="4">
        <v>3</v>
      </c>
      <c r="D5838">
        <f t="shared" si="370"/>
        <v>0.99571025037815397</v>
      </c>
      <c r="E5838" s="21">
        <f t="shared" si="371"/>
        <v>122.8782958984375</v>
      </c>
      <c r="F5838" s="21">
        <f t="shared" si="372"/>
        <v>122.35117877507409</v>
      </c>
      <c r="G5838" s="21">
        <f t="shared" si="373"/>
        <v>64.968299865722656</v>
      </c>
      <c r="H5838" s="21">
        <f t="shared" si="374"/>
        <v>64.68960212594169</v>
      </c>
      <c r="I5838" s="21">
        <f t="shared" si="375"/>
        <v>149.26710510253909</v>
      </c>
      <c r="J5838" s="21">
        <f t="shared" si="376"/>
        <v>148.62678659487142</v>
      </c>
    </row>
    <row r="5839" spans="1:10" x14ac:dyDescent="0.3">
      <c r="A5839" s="3">
        <f t="shared" si="377"/>
        <v>2044</v>
      </c>
      <c r="B5839" s="3">
        <v>6</v>
      </c>
      <c r="C5839" s="4">
        <v>4</v>
      </c>
      <c r="D5839">
        <f t="shared" si="370"/>
        <v>0.99571189958098905</v>
      </c>
      <c r="E5839" s="21">
        <f t="shared" si="371"/>
        <v>122.8782958984375</v>
      </c>
      <c r="F5839" s="21">
        <f t="shared" si="372"/>
        <v>122.35138142630805</v>
      </c>
      <c r="G5839" s="21">
        <f t="shared" si="373"/>
        <v>64.968299865722656</v>
      </c>
      <c r="H5839" s="21">
        <f t="shared" si="374"/>
        <v>64.689709271846027</v>
      </c>
      <c r="I5839" s="21">
        <f t="shared" si="375"/>
        <v>149.26710510253909</v>
      </c>
      <c r="J5839" s="21">
        <f t="shared" si="376"/>
        <v>148.62703276660434</v>
      </c>
    </row>
    <row r="5840" spans="1:10" x14ac:dyDescent="0.3">
      <c r="A5840" s="3">
        <f t="shared" si="377"/>
        <v>2044</v>
      </c>
      <c r="B5840" s="3">
        <v>6</v>
      </c>
      <c r="C5840" s="4">
        <v>5</v>
      </c>
      <c r="D5840">
        <f t="shared" si="370"/>
        <v>0.99570535483968958</v>
      </c>
      <c r="E5840" s="21">
        <f t="shared" si="371"/>
        <v>122.8782958984375</v>
      </c>
      <c r="F5840" s="21">
        <f t="shared" si="372"/>
        <v>122.35057721965008</v>
      </c>
      <c r="G5840" s="21">
        <f t="shared" si="373"/>
        <v>64.968299865722656</v>
      </c>
      <c r="H5840" s="21">
        <f t="shared" si="374"/>
        <v>64.689284071130729</v>
      </c>
      <c r="I5840" s="21">
        <f t="shared" si="375"/>
        <v>149.26710510253909</v>
      </c>
      <c r="J5840" s="21">
        <f t="shared" si="376"/>
        <v>148.62605585201692</v>
      </c>
    </row>
    <row r="5841" spans="1:10" x14ac:dyDescent="0.3">
      <c r="A5841" s="3">
        <f t="shared" si="377"/>
        <v>2044</v>
      </c>
      <c r="B5841" s="3">
        <v>6</v>
      </c>
      <c r="C5841" s="4">
        <v>6</v>
      </c>
      <c r="D5841">
        <f t="shared" si="370"/>
        <v>0.99571119418383036</v>
      </c>
      <c r="E5841" s="21">
        <f t="shared" si="371"/>
        <v>122.8782958984375</v>
      </c>
      <c r="F5841" s="21">
        <f t="shared" si="372"/>
        <v>122.35129474830727</v>
      </c>
      <c r="G5841" s="21">
        <f t="shared" si="373"/>
        <v>64.968299865722656</v>
      </c>
      <c r="H5841" s="21">
        <f t="shared" si="374"/>
        <v>64.689663443391893</v>
      </c>
      <c r="I5841" s="21">
        <f t="shared" si="375"/>
        <v>149.26710510253909</v>
      </c>
      <c r="J5841" s="21">
        <f t="shared" si="376"/>
        <v>148.62692747401252</v>
      </c>
    </row>
    <row r="5842" spans="1:10" x14ac:dyDescent="0.3">
      <c r="A5842" s="3">
        <f t="shared" si="377"/>
        <v>2044</v>
      </c>
      <c r="B5842" s="3">
        <v>6</v>
      </c>
      <c r="C5842" s="4">
        <v>7</v>
      </c>
      <c r="D5842">
        <f t="shared" si="370"/>
        <v>0.99570398498027046</v>
      </c>
      <c r="E5842" s="21">
        <f t="shared" si="371"/>
        <v>123.2601623535156</v>
      </c>
      <c r="F5842" s="21">
        <f t="shared" si="372"/>
        <v>122.73063484471059</v>
      </c>
      <c r="G5842" s="21">
        <f t="shared" si="373"/>
        <v>65.134994506835938</v>
      </c>
      <c r="H5842" s="21">
        <f t="shared" si="374"/>
        <v>64.855173592124572</v>
      </c>
      <c r="I5842" s="21">
        <f t="shared" si="375"/>
        <v>149.64555358886719</v>
      </c>
      <c r="J5842" s="21">
        <f t="shared" si="376"/>
        <v>149.00267404301368</v>
      </c>
    </row>
    <row r="5843" spans="1:10" x14ac:dyDescent="0.3">
      <c r="A5843" s="3">
        <f t="shared" si="377"/>
        <v>2044</v>
      </c>
      <c r="B5843" s="3">
        <v>6</v>
      </c>
      <c r="C5843" s="4">
        <v>8</v>
      </c>
      <c r="D5843">
        <f t="shared" si="370"/>
        <v>0.99570241649165336</v>
      </c>
      <c r="E5843" s="21">
        <f t="shared" si="371"/>
        <v>70.762489318847656</v>
      </c>
      <c r="F5843" s="21">
        <f t="shared" si="372"/>
        <v>70.458381611741416</v>
      </c>
      <c r="G5843" s="21">
        <f t="shared" si="373"/>
        <v>33.867874145507813</v>
      </c>
      <c r="H5843" s="21">
        <f t="shared" si="374"/>
        <v>33.722324128117322</v>
      </c>
      <c r="I5843" s="21">
        <f t="shared" si="375"/>
        <v>81.031517028808594</v>
      </c>
      <c r="J5843" s="21">
        <f t="shared" si="376"/>
        <v>80.683277317569278</v>
      </c>
    </row>
    <row r="5844" spans="1:10" x14ac:dyDescent="0.3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0.99458433990336581</v>
      </c>
      <c r="E5844" s="21">
        <f t="shared" ref="E5844:E5907" si="379">$E5556</f>
        <v>72.9022216796875</v>
      </c>
      <c r="F5844" s="21">
        <f t="shared" ref="F5844:F5907" si="380">$F5556</f>
        <v>72.507408026780837</v>
      </c>
      <c r="G5844" s="21">
        <f t="shared" ref="G5844:G5907" si="381">$G5556</f>
        <v>34.828716278076172</v>
      </c>
      <c r="H5844" s="21">
        <f t="shared" ref="H5844:H5907" si="382">$H5556</f>
        <v>34.640095789112003</v>
      </c>
      <c r="I5844" s="21">
        <f t="shared" ref="I5844:I5907" si="383">$I5556</f>
        <v>83.9117431640625</v>
      </c>
      <c r="J5844" s="21">
        <f t="shared" ref="J5844:J5907" si="384">$J5556</f>
        <v>83.457305684969867</v>
      </c>
    </row>
    <row r="5845" spans="1:10" x14ac:dyDescent="0.3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0.99863648923405357</v>
      </c>
      <c r="E5845" s="21">
        <f t="shared" si="379"/>
        <v>77.820350646972656</v>
      </c>
      <c r="F5845" s="21">
        <f t="shared" si="380"/>
        <v>77.714241761055789</v>
      </c>
      <c r="G5845" s="21">
        <f t="shared" si="381"/>
        <v>35.980384826660163</v>
      </c>
      <c r="H5845" s="21">
        <f t="shared" si="382"/>
        <v>35.931325184586115</v>
      </c>
      <c r="I5845" s="21">
        <f t="shared" si="383"/>
        <v>88.93658447265625</v>
      </c>
      <c r="J5845" s="21">
        <f t="shared" si="384"/>
        <v>88.815318482241281</v>
      </c>
    </row>
    <row r="5846" spans="1:10" x14ac:dyDescent="0.3">
      <c r="A5846" s="3">
        <f t="shared" si="385"/>
        <v>2044</v>
      </c>
      <c r="B5846" s="3">
        <v>6</v>
      </c>
      <c r="C5846" s="4">
        <v>11</v>
      </c>
      <c r="D5846">
        <f t="shared" si="378"/>
        <v>0.99848333251960575</v>
      </c>
      <c r="E5846" s="21">
        <f t="shared" si="379"/>
        <v>77.820350646972656</v>
      </c>
      <c r="F5846" s="21">
        <f t="shared" si="380"/>
        <v>77.702323051833517</v>
      </c>
      <c r="G5846" s="21">
        <f t="shared" si="381"/>
        <v>35.980384826660163</v>
      </c>
      <c r="H5846" s="21">
        <f t="shared" si="382"/>
        <v>35.925814547061499</v>
      </c>
      <c r="I5846" s="21">
        <f t="shared" si="383"/>
        <v>88.93658447265625</v>
      </c>
      <c r="J5846" s="21">
        <f t="shared" si="384"/>
        <v>88.80169724716923</v>
      </c>
    </row>
    <row r="5847" spans="1:10" x14ac:dyDescent="0.3">
      <c r="A5847" s="3">
        <f t="shared" si="385"/>
        <v>2044</v>
      </c>
      <c r="B5847" s="3">
        <v>6</v>
      </c>
      <c r="C5847" s="4">
        <v>12</v>
      </c>
      <c r="D5847">
        <f t="shared" si="378"/>
        <v>0.99831607313639392</v>
      </c>
      <c r="E5847" s="21">
        <f t="shared" si="379"/>
        <v>77.820350646972656</v>
      </c>
      <c r="F5847" s="21">
        <f t="shared" si="380"/>
        <v>77.689306867982978</v>
      </c>
      <c r="G5847" s="21">
        <f t="shared" si="381"/>
        <v>35.980384826660163</v>
      </c>
      <c r="H5847" s="21">
        <f t="shared" si="382"/>
        <v>35.919796490087663</v>
      </c>
      <c r="I5847" s="21">
        <f t="shared" si="383"/>
        <v>88.93658447265625</v>
      </c>
      <c r="J5847" s="21">
        <f t="shared" si="384"/>
        <v>88.786821768905369</v>
      </c>
    </row>
    <row r="5848" spans="1:10" x14ac:dyDescent="0.3">
      <c r="A5848" s="3">
        <f t="shared" si="385"/>
        <v>2044</v>
      </c>
      <c r="B5848" s="3">
        <v>6</v>
      </c>
      <c r="C5848" s="4">
        <v>13</v>
      </c>
      <c r="D5848">
        <f t="shared" si="378"/>
        <v>0.99830831790595131</v>
      </c>
      <c r="E5848" s="21">
        <f t="shared" si="379"/>
        <v>77.820350646972656</v>
      </c>
      <c r="F5848" s="21">
        <f t="shared" si="380"/>
        <v>77.688703353230579</v>
      </c>
      <c r="G5848" s="21">
        <f t="shared" si="381"/>
        <v>35.980384826660163</v>
      </c>
      <c r="H5848" s="21">
        <f t="shared" si="382"/>
        <v>35.919517453911922</v>
      </c>
      <c r="I5848" s="21">
        <f t="shared" si="383"/>
        <v>88.93658447265625</v>
      </c>
      <c r="J5848" s="21">
        <f t="shared" si="384"/>
        <v>88.786132045198002</v>
      </c>
    </row>
    <row r="5849" spans="1:10" x14ac:dyDescent="0.3">
      <c r="A5849" s="3">
        <f t="shared" si="385"/>
        <v>2044</v>
      </c>
      <c r="B5849" s="3">
        <v>6</v>
      </c>
      <c r="C5849" s="4">
        <v>14</v>
      </c>
      <c r="D5849">
        <f t="shared" si="378"/>
        <v>0.9983232717961662</v>
      </c>
      <c r="E5849" s="21">
        <f t="shared" si="379"/>
        <v>77.820350646972656</v>
      </c>
      <c r="F5849" s="21">
        <f t="shared" si="380"/>
        <v>77.689867070210639</v>
      </c>
      <c r="G5849" s="21">
        <f t="shared" si="381"/>
        <v>35.980384826660163</v>
      </c>
      <c r="H5849" s="21">
        <f t="shared" si="382"/>
        <v>35.920055500636508</v>
      </c>
      <c r="I5849" s="21">
        <f t="shared" si="383"/>
        <v>88.93658447265625</v>
      </c>
      <c r="J5849" s="21">
        <f t="shared" si="384"/>
        <v>88.787461993118299</v>
      </c>
    </row>
    <row r="5850" spans="1:10" x14ac:dyDescent="0.3">
      <c r="A5850" s="3">
        <f t="shared" si="385"/>
        <v>2044</v>
      </c>
      <c r="B5850" s="3">
        <v>6</v>
      </c>
      <c r="C5850" s="4">
        <v>15</v>
      </c>
      <c r="D5850">
        <f t="shared" si="378"/>
        <v>0.99845522522157448</v>
      </c>
      <c r="E5850" s="21">
        <f t="shared" si="379"/>
        <v>77.820350646972656</v>
      </c>
      <c r="F5850" s="21">
        <f t="shared" si="380"/>
        <v>77.700135732044984</v>
      </c>
      <c r="G5850" s="21">
        <f t="shared" si="381"/>
        <v>35.980384826660163</v>
      </c>
      <c r="H5850" s="21">
        <f t="shared" si="382"/>
        <v>35.924803235661898</v>
      </c>
      <c r="I5850" s="21">
        <f t="shared" si="383"/>
        <v>88.93658447265625</v>
      </c>
      <c r="J5850" s="21">
        <f t="shared" si="384"/>
        <v>88.799197480083578</v>
      </c>
    </row>
    <row r="5851" spans="1:10" x14ac:dyDescent="0.3">
      <c r="A5851" s="3">
        <f t="shared" si="385"/>
        <v>2044</v>
      </c>
      <c r="B5851" s="3">
        <v>6</v>
      </c>
      <c r="C5851" s="4">
        <v>16</v>
      </c>
      <c r="D5851">
        <f t="shared" si="378"/>
        <v>0.998308930883125</v>
      </c>
      <c r="E5851" s="21">
        <f t="shared" si="379"/>
        <v>77.820350646972656</v>
      </c>
      <c r="F5851" s="21">
        <f t="shared" si="380"/>
        <v>77.688751055329178</v>
      </c>
      <c r="G5851" s="21">
        <f t="shared" si="381"/>
        <v>35.980384826660163</v>
      </c>
      <c r="H5851" s="21">
        <f t="shared" si="382"/>
        <v>35.919539509066517</v>
      </c>
      <c r="I5851" s="21">
        <f t="shared" si="383"/>
        <v>88.93658447265625</v>
      </c>
      <c r="J5851" s="21">
        <f t="shared" si="384"/>
        <v>88.786186561294201</v>
      </c>
    </row>
    <row r="5852" spans="1:10" x14ac:dyDescent="0.3">
      <c r="A5852" s="3">
        <f t="shared" si="385"/>
        <v>2044</v>
      </c>
      <c r="B5852" s="3">
        <v>6</v>
      </c>
      <c r="C5852" s="4">
        <v>17</v>
      </c>
      <c r="D5852">
        <f t="shared" si="378"/>
        <v>0.99541330242025006</v>
      </c>
      <c r="E5852" s="21">
        <f t="shared" si="379"/>
        <v>77.334060668945313</v>
      </c>
      <c r="F5852" s="21">
        <f t="shared" si="380"/>
        <v>76.979352720042826</v>
      </c>
      <c r="G5852" s="21">
        <f t="shared" si="381"/>
        <v>35.76202392578125</v>
      </c>
      <c r="H5852" s="21">
        <f t="shared" si="382"/>
        <v>35.59799433719391</v>
      </c>
      <c r="I5852" s="21">
        <f t="shared" si="383"/>
        <v>88.281997680664063</v>
      </c>
      <c r="J5852" s="21">
        <f t="shared" si="384"/>
        <v>87.877074855566676</v>
      </c>
    </row>
    <row r="5853" spans="1:10" x14ac:dyDescent="0.3">
      <c r="A5853" s="3">
        <f t="shared" si="385"/>
        <v>2044</v>
      </c>
      <c r="B5853" s="3">
        <v>6</v>
      </c>
      <c r="C5853" s="4">
        <v>18</v>
      </c>
      <c r="D5853">
        <f t="shared" si="378"/>
        <v>0.9936068670303484</v>
      </c>
      <c r="E5853" s="21">
        <f t="shared" si="379"/>
        <v>123.3989944458008</v>
      </c>
      <c r="F5853" s="21">
        <f t="shared" si="380"/>
        <v>122.61008826598749</v>
      </c>
      <c r="G5853" s="21">
        <f t="shared" si="381"/>
        <v>65.195625305175781</v>
      </c>
      <c r="H5853" s="21">
        <f t="shared" si="382"/>
        <v>64.778821003560211</v>
      </c>
      <c r="I5853" s="21">
        <f t="shared" si="383"/>
        <v>149.78314208984381</v>
      </c>
      <c r="J5853" s="21">
        <f t="shared" si="384"/>
        <v>148.82555854585121</v>
      </c>
    </row>
    <row r="5854" spans="1:10" x14ac:dyDescent="0.3">
      <c r="A5854" s="3">
        <f t="shared" si="385"/>
        <v>2044</v>
      </c>
      <c r="B5854" s="3">
        <v>6</v>
      </c>
      <c r="C5854" s="4">
        <v>19</v>
      </c>
      <c r="D5854">
        <f t="shared" si="378"/>
        <v>0.98373646717702534</v>
      </c>
      <c r="E5854" s="21">
        <f t="shared" si="379"/>
        <v>123.3989944458008</v>
      </c>
      <c r="F5854" s="21">
        <f t="shared" si="380"/>
        <v>121.39209084930944</v>
      </c>
      <c r="G5854" s="21">
        <f t="shared" si="381"/>
        <v>65.195625305175781</v>
      </c>
      <c r="H5854" s="21">
        <f t="shared" si="382"/>
        <v>64.135314113110695</v>
      </c>
      <c r="I5854" s="21">
        <f t="shared" si="383"/>
        <v>149.78314208984381</v>
      </c>
      <c r="J5854" s="21">
        <f t="shared" si="384"/>
        <v>147.34713904213734</v>
      </c>
    </row>
    <row r="5855" spans="1:10" x14ac:dyDescent="0.3">
      <c r="A5855" s="3">
        <f t="shared" si="385"/>
        <v>2044</v>
      </c>
      <c r="B5855" s="3">
        <v>6</v>
      </c>
      <c r="C5855" s="4">
        <v>20</v>
      </c>
      <c r="D5855">
        <f t="shared" si="378"/>
        <v>0.9837432000909252</v>
      </c>
      <c r="E5855" s="21">
        <f t="shared" si="379"/>
        <v>123.3989944458008</v>
      </c>
      <c r="F5855" s="21">
        <f t="shared" si="380"/>
        <v>121.39292168411438</v>
      </c>
      <c r="G5855" s="21">
        <f t="shared" si="381"/>
        <v>65.195625305175781</v>
      </c>
      <c r="H5855" s="21">
        <f t="shared" si="382"/>
        <v>64.135753069642519</v>
      </c>
      <c r="I5855" s="21">
        <f t="shared" si="383"/>
        <v>149.78314208984381</v>
      </c>
      <c r="J5855" s="21">
        <f t="shared" si="384"/>
        <v>147.34814751913669</v>
      </c>
    </row>
    <row r="5856" spans="1:10" x14ac:dyDescent="0.3">
      <c r="A5856" s="3">
        <f t="shared" si="385"/>
        <v>2044</v>
      </c>
      <c r="B5856" s="3">
        <v>6</v>
      </c>
      <c r="C5856" s="4">
        <v>21</v>
      </c>
      <c r="D5856">
        <f t="shared" si="378"/>
        <v>0.98374353278176629</v>
      </c>
      <c r="E5856" s="21">
        <f t="shared" si="379"/>
        <v>123.3989944458008</v>
      </c>
      <c r="F5856" s="21">
        <f t="shared" si="380"/>
        <v>121.39296273782963</v>
      </c>
      <c r="G5856" s="21">
        <f t="shared" si="381"/>
        <v>65.195625305175781</v>
      </c>
      <c r="H5856" s="21">
        <f t="shared" si="382"/>
        <v>64.135774759629939</v>
      </c>
      <c r="I5856" s="21">
        <f t="shared" si="383"/>
        <v>149.78314208984381</v>
      </c>
      <c r="J5856" s="21">
        <f t="shared" si="384"/>
        <v>147.34819735061623</v>
      </c>
    </row>
    <row r="5857" spans="1:10" x14ac:dyDescent="0.3">
      <c r="A5857" s="3">
        <f t="shared" si="385"/>
        <v>2044</v>
      </c>
      <c r="B5857" s="3">
        <v>6</v>
      </c>
      <c r="C5857" s="4">
        <v>22</v>
      </c>
      <c r="D5857">
        <f t="shared" si="378"/>
        <v>0.98374469421907906</v>
      </c>
      <c r="E5857" s="21">
        <f t="shared" si="379"/>
        <v>123.3989944458008</v>
      </c>
      <c r="F5857" s="21">
        <f t="shared" si="380"/>
        <v>121.39310605802613</v>
      </c>
      <c r="G5857" s="21">
        <f t="shared" si="381"/>
        <v>65.195625305175781</v>
      </c>
      <c r="H5857" s="21">
        <f t="shared" si="382"/>
        <v>64.135850480261809</v>
      </c>
      <c r="I5857" s="21">
        <f t="shared" si="383"/>
        <v>149.78314208984381</v>
      </c>
      <c r="J5857" s="21">
        <f t="shared" si="384"/>
        <v>147.34837131434628</v>
      </c>
    </row>
    <row r="5858" spans="1:10" x14ac:dyDescent="0.3">
      <c r="A5858" s="3">
        <f t="shared" si="385"/>
        <v>2044</v>
      </c>
      <c r="B5858" s="3">
        <v>6</v>
      </c>
      <c r="C5858" s="4">
        <v>23</v>
      </c>
      <c r="D5858">
        <f t="shared" si="378"/>
        <v>0.98373827280812853</v>
      </c>
      <c r="E5858" s="21">
        <f t="shared" si="379"/>
        <v>123.32960510253911</v>
      </c>
      <c r="F5858" s="21">
        <f t="shared" si="380"/>
        <v>121.32405270968037</v>
      </c>
      <c r="G5858" s="21">
        <f t="shared" si="381"/>
        <v>65.165298461914063</v>
      </c>
      <c r="H5858" s="21">
        <f t="shared" si="382"/>
        <v>64.105598155949536</v>
      </c>
      <c r="I5858" s="21">
        <f t="shared" si="383"/>
        <v>149.71434020996091</v>
      </c>
      <c r="J5858" s="21">
        <f t="shared" si="384"/>
        <v>147.27972645275548</v>
      </c>
    </row>
    <row r="5859" spans="1:10" x14ac:dyDescent="0.3">
      <c r="A5859" s="3">
        <f t="shared" si="385"/>
        <v>2044</v>
      </c>
      <c r="B5859" s="3">
        <v>7</v>
      </c>
      <c r="C5859" s="4">
        <v>0</v>
      </c>
      <c r="D5859">
        <f t="shared" si="378"/>
        <v>0.97215310411591793</v>
      </c>
      <c r="E5859" s="21">
        <f t="shared" si="379"/>
        <v>130.24351501464841</v>
      </c>
      <c r="F5859" s="21">
        <f t="shared" si="380"/>
        <v>126.61663741245862</v>
      </c>
      <c r="G5859" s="21">
        <f t="shared" si="381"/>
        <v>71.732185363769531</v>
      </c>
      <c r="H5859" s="21">
        <f t="shared" si="382"/>
        <v>69.734666666406966</v>
      </c>
      <c r="I5859" s="21">
        <f t="shared" si="383"/>
        <v>165.7389221191406</v>
      </c>
      <c r="J5859" s="21">
        <f t="shared" si="384"/>
        <v>161.12360761094891</v>
      </c>
    </row>
    <row r="5860" spans="1:10" x14ac:dyDescent="0.3">
      <c r="A5860" s="3">
        <f t="shared" si="385"/>
        <v>2044</v>
      </c>
      <c r="B5860" s="3">
        <v>7</v>
      </c>
      <c r="C5860" s="4">
        <v>1</v>
      </c>
      <c r="D5860">
        <f t="shared" si="378"/>
        <v>0.98147457213747813</v>
      </c>
      <c r="E5860" s="21">
        <f t="shared" si="379"/>
        <v>128.36582946777341</v>
      </c>
      <c r="F5860" s="21">
        <f t="shared" si="380"/>
        <v>125.98779755395539</v>
      </c>
      <c r="G5860" s="21">
        <f t="shared" si="381"/>
        <v>70.30194091796875</v>
      </c>
      <c r="H5860" s="21">
        <f t="shared" si="382"/>
        <v>68.999567382897652</v>
      </c>
      <c r="I5860" s="21">
        <f t="shared" si="383"/>
        <v>162.60368347167969</v>
      </c>
      <c r="J5860" s="21">
        <f t="shared" si="384"/>
        <v>159.59138066334475</v>
      </c>
    </row>
    <row r="5861" spans="1:10" x14ac:dyDescent="0.3">
      <c r="A5861" s="3">
        <f t="shared" si="385"/>
        <v>2044</v>
      </c>
      <c r="B5861" s="3">
        <v>7</v>
      </c>
      <c r="C5861" s="4">
        <v>2</v>
      </c>
      <c r="D5861">
        <f t="shared" si="378"/>
        <v>0.98150143910558707</v>
      </c>
      <c r="E5861" s="21">
        <f t="shared" si="379"/>
        <v>128.36582946777341</v>
      </c>
      <c r="F5861" s="21">
        <f t="shared" si="380"/>
        <v>125.99124635460198</v>
      </c>
      <c r="G5861" s="21">
        <f t="shared" si="381"/>
        <v>70.30194091796875</v>
      </c>
      <c r="H5861" s="21">
        <f t="shared" si="382"/>
        <v>69.001456182902288</v>
      </c>
      <c r="I5861" s="21">
        <f t="shared" si="383"/>
        <v>162.60368347167969</v>
      </c>
      <c r="J5861" s="21">
        <f t="shared" si="384"/>
        <v>159.59574933132296</v>
      </c>
    </row>
    <row r="5862" spans="1:10" x14ac:dyDescent="0.3">
      <c r="A5862" s="3">
        <f t="shared" si="385"/>
        <v>2044</v>
      </c>
      <c r="B5862" s="3">
        <v>7</v>
      </c>
      <c r="C5862" s="4">
        <v>3</v>
      </c>
      <c r="D5862">
        <f t="shared" si="378"/>
        <v>0.98240756547588604</v>
      </c>
      <c r="E5862" s="21">
        <f t="shared" si="379"/>
        <v>128.36582946777341</v>
      </c>
      <c r="F5862" s="21">
        <f t="shared" si="380"/>
        <v>126.10756201772803</v>
      </c>
      <c r="G5862" s="21">
        <f t="shared" si="381"/>
        <v>70.30194091796875</v>
      </c>
      <c r="H5862" s="21">
        <f t="shared" si="382"/>
        <v>69.065158625451261</v>
      </c>
      <c r="I5862" s="21">
        <f t="shared" si="383"/>
        <v>162.60368347167969</v>
      </c>
      <c r="J5862" s="21">
        <f t="shared" si="384"/>
        <v>159.74308881682441</v>
      </c>
    </row>
    <row r="5863" spans="1:10" x14ac:dyDescent="0.3">
      <c r="A5863" s="3">
        <f t="shared" si="385"/>
        <v>2044</v>
      </c>
      <c r="B5863" s="3">
        <v>7</v>
      </c>
      <c r="C5863" s="4">
        <v>4</v>
      </c>
      <c r="D5863">
        <f t="shared" si="378"/>
        <v>0.98241779669852403</v>
      </c>
      <c r="E5863" s="21">
        <f t="shared" si="379"/>
        <v>128.36582946777341</v>
      </c>
      <c r="F5863" s="21">
        <f t="shared" si="380"/>
        <v>126.10887535710842</v>
      </c>
      <c r="G5863" s="21">
        <f t="shared" si="381"/>
        <v>70.30194091796875</v>
      </c>
      <c r="H5863" s="21">
        <f t="shared" si="382"/>
        <v>69.065877900260674</v>
      </c>
      <c r="I5863" s="21">
        <f t="shared" si="383"/>
        <v>162.60368347167969</v>
      </c>
      <c r="J5863" s="21">
        <f t="shared" si="384"/>
        <v>159.74475245131177</v>
      </c>
    </row>
    <row r="5864" spans="1:10" x14ac:dyDescent="0.3">
      <c r="A5864" s="3">
        <f t="shared" si="385"/>
        <v>2044</v>
      </c>
      <c r="B5864" s="3">
        <v>7</v>
      </c>
      <c r="C5864" s="4">
        <v>5</v>
      </c>
      <c r="D5864">
        <f t="shared" si="378"/>
        <v>0.98240986552507581</v>
      </c>
      <c r="E5864" s="21">
        <f t="shared" si="379"/>
        <v>128.36582946777341</v>
      </c>
      <c r="F5864" s="21">
        <f t="shared" si="380"/>
        <v>126.10785726545009</v>
      </c>
      <c r="G5864" s="21">
        <f t="shared" si="381"/>
        <v>70.30194091796875</v>
      </c>
      <c r="H5864" s="21">
        <f t="shared" si="382"/>
        <v>69.065320323373498</v>
      </c>
      <c r="I5864" s="21">
        <f t="shared" si="383"/>
        <v>162.60368347167969</v>
      </c>
      <c r="J5864" s="21">
        <f t="shared" si="384"/>
        <v>159.74346281329483</v>
      </c>
    </row>
    <row r="5865" spans="1:10" x14ac:dyDescent="0.3">
      <c r="A5865" s="3">
        <f t="shared" si="385"/>
        <v>2044</v>
      </c>
      <c r="B5865" s="3">
        <v>7</v>
      </c>
      <c r="C5865" s="4">
        <v>6</v>
      </c>
      <c r="D5865">
        <f t="shared" si="378"/>
        <v>0.98241666885225121</v>
      </c>
      <c r="E5865" s="21">
        <f t="shared" si="379"/>
        <v>128.36582946777341</v>
      </c>
      <c r="F5865" s="21">
        <f t="shared" si="380"/>
        <v>126.1087305801861</v>
      </c>
      <c r="G5865" s="21">
        <f t="shared" si="381"/>
        <v>70.30194091796875</v>
      </c>
      <c r="H5865" s="21">
        <f t="shared" si="382"/>
        <v>69.065798610478637</v>
      </c>
      <c r="I5865" s="21">
        <f t="shared" si="383"/>
        <v>162.60368347167969</v>
      </c>
      <c r="J5865" s="21">
        <f t="shared" si="384"/>
        <v>159.74456905935341</v>
      </c>
    </row>
    <row r="5866" spans="1:10" x14ac:dyDescent="0.3">
      <c r="A5866" s="3">
        <f t="shared" si="385"/>
        <v>2044</v>
      </c>
      <c r="B5866" s="3">
        <v>7</v>
      </c>
      <c r="C5866" s="4">
        <v>7</v>
      </c>
      <c r="D5866">
        <f t="shared" si="378"/>
        <v>0.98242401186184458</v>
      </c>
      <c r="E5866" s="21">
        <f t="shared" si="379"/>
        <v>132.74711608886719</v>
      </c>
      <c r="F5866" s="21">
        <f t="shared" si="380"/>
        <v>130.41395435111491</v>
      </c>
      <c r="G5866" s="21">
        <f t="shared" si="381"/>
        <v>73.639152526855469</v>
      </c>
      <c r="H5866" s="21">
        <f t="shared" si="382"/>
        <v>72.344871655539635</v>
      </c>
      <c r="I5866" s="21">
        <f t="shared" si="383"/>
        <v>169.91926574707031</v>
      </c>
      <c r="J5866" s="21">
        <f t="shared" si="384"/>
        <v>166.93276674785574</v>
      </c>
    </row>
    <row r="5867" spans="1:10" x14ac:dyDescent="0.3">
      <c r="A5867" s="3">
        <f t="shared" si="385"/>
        <v>2044</v>
      </c>
      <c r="B5867" s="3">
        <v>7</v>
      </c>
      <c r="C5867" s="4">
        <v>8</v>
      </c>
      <c r="D5867">
        <f t="shared" si="378"/>
        <v>0.98239657481583853</v>
      </c>
      <c r="E5867" s="21">
        <f t="shared" si="379"/>
        <v>68.580772399902344</v>
      </c>
      <c r="F5867" s="21">
        <f t="shared" si="380"/>
        <v>67.373515903888659</v>
      </c>
      <c r="G5867" s="21">
        <f t="shared" si="381"/>
        <v>33.226810455322273</v>
      </c>
      <c r="H5867" s="21">
        <f t="shared" si="382"/>
        <v>32.641904783363692</v>
      </c>
      <c r="I5867" s="21">
        <f t="shared" si="383"/>
        <v>79.439857482910156</v>
      </c>
      <c r="J5867" s="21">
        <f t="shared" si="384"/>
        <v>78.041443895069293</v>
      </c>
    </row>
    <row r="5868" spans="1:10" x14ac:dyDescent="0.3">
      <c r="A5868" s="3">
        <f t="shared" si="385"/>
        <v>2044</v>
      </c>
      <c r="B5868" s="3">
        <v>7</v>
      </c>
      <c r="C5868" s="4">
        <v>9</v>
      </c>
      <c r="D5868">
        <f t="shared" si="378"/>
        <v>0.99236561320813921</v>
      </c>
      <c r="E5868" s="21">
        <f t="shared" si="379"/>
        <v>74.881584167480469</v>
      </c>
      <c r="F5868" s="21">
        <f t="shared" si="380"/>
        <v>74.309909190358638</v>
      </c>
      <c r="G5868" s="21">
        <f t="shared" si="381"/>
        <v>36.152824401855469</v>
      </c>
      <c r="H5868" s="21">
        <f t="shared" si="382"/>
        <v>35.876819756753484</v>
      </c>
      <c r="I5868" s="21">
        <f t="shared" si="383"/>
        <v>86.942344665527344</v>
      </c>
      <c r="J5868" s="21">
        <f t="shared" si="384"/>
        <v>86.278593177759433</v>
      </c>
    </row>
    <row r="5869" spans="1:10" x14ac:dyDescent="0.3">
      <c r="A5869" s="3">
        <f t="shared" si="385"/>
        <v>2044</v>
      </c>
      <c r="B5869" s="3">
        <v>7</v>
      </c>
      <c r="C5869" s="4">
        <v>10</v>
      </c>
      <c r="D5869">
        <f t="shared" si="378"/>
        <v>0.99456061450417721</v>
      </c>
      <c r="E5869" s="21">
        <f t="shared" si="379"/>
        <v>82.020599365234375</v>
      </c>
      <c r="F5869" s="21">
        <f t="shared" si="380"/>
        <v>81.57445770668842</v>
      </c>
      <c r="G5869" s="21">
        <f t="shared" si="381"/>
        <v>38.503860473632813</v>
      </c>
      <c r="H5869" s="21">
        <f t="shared" si="382"/>
        <v>38.294423133439352</v>
      </c>
      <c r="I5869" s="21">
        <f t="shared" si="383"/>
        <v>95.372749328613281</v>
      </c>
      <c r="J5869" s="21">
        <f t="shared" si="384"/>
        <v>94.853980179218482</v>
      </c>
    </row>
    <row r="5870" spans="1:10" x14ac:dyDescent="0.3">
      <c r="A5870" s="3">
        <f t="shared" si="385"/>
        <v>2044</v>
      </c>
      <c r="B5870" s="3">
        <v>7</v>
      </c>
      <c r="C5870" s="4">
        <v>11</v>
      </c>
      <c r="D5870">
        <f t="shared" si="378"/>
        <v>0.99448603069066466</v>
      </c>
      <c r="E5870" s="21">
        <f t="shared" si="379"/>
        <v>82.020599365234375</v>
      </c>
      <c r="F5870" s="21">
        <f t="shared" si="380"/>
        <v>81.568340297601182</v>
      </c>
      <c r="G5870" s="21">
        <f t="shared" si="381"/>
        <v>38.503860473632813</v>
      </c>
      <c r="H5870" s="21">
        <f t="shared" si="382"/>
        <v>38.291551368690271</v>
      </c>
      <c r="I5870" s="21">
        <f t="shared" si="383"/>
        <v>95.372749328613281</v>
      </c>
      <c r="J5870" s="21">
        <f t="shared" si="384"/>
        <v>94.846866915868375</v>
      </c>
    </row>
    <row r="5871" spans="1:10" x14ac:dyDescent="0.3">
      <c r="A5871" s="3">
        <f t="shared" si="385"/>
        <v>2044</v>
      </c>
      <c r="B5871" s="3">
        <v>7</v>
      </c>
      <c r="C5871" s="4">
        <v>12</v>
      </c>
      <c r="D5871">
        <f t="shared" si="378"/>
        <v>0.99460454827313127</v>
      </c>
      <c r="E5871" s="21">
        <f t="shared" si="379"/>
        <v>82.020599365234375</v>
      </c>
      <c r="F5871" s="21">
        <f t="shared" si="380"/>
        <v>81.57806118075041</v>
      </c>
      <c r="G5871" s="21">
        <f t="shared" si="381"/>
        <v>38.503860473632813</v>
      </c>
      <c r="H5871" s="21">
        <f t="shared" si="382"/>
        <v>38.29611475314924</v>
      </c>
      <c r="I5871" s="21">
        <f t="shared" si="383"/>
        <v>95.372749328613281</v>
      </c>
      <c r="J5871" s="21">
        <f t="shared" si="384"/>
        <v>94.858170263551997</v>
      </c>
    </row>
    <row r="5872" spans="1:10" x14ac:dyDescent="0.3">
      <c r="A5872" s="3">
        <f t="shared" si="385"/>
        <v>2044</v>
      </c>
      <c r="B5872" s="3">
        <v>7</v>
      </c>
      <c r="C5872" s="4">
        <v>13</v>
      </c>
      <c r="D5872">
        <f t="shared" si="378"/>
        <v>0.994941932928608</v>
      </c>
      <c r="E5872" s="21">
        <f t="shared" si="379"/>
        <v>82.020599365234375</v>
      </c>
      <c r="F5872" s="21">
        <f t="shared" si="380"/>
        <v>81.605733672409244</v>
      </c>
      <c r="G5872" s="21">
        <f t="shared" si="381"/>
        <v>38.503860473632813</v>
      </c>
      <c r="H5872" s="21">
        <f t="shared" si="382"/>
        <v>38.309105364849657</v>
      </c>
      <c r="I5872" s="21">
        <f t="shared" si="383"/>
        <v>95.372749328613281</v>
      </c>
      <c r="J5872" s="21">
        <f t="shared" si="384"/>
        <v>94.890347565726103</v>
      </c>
    </row>
    <row r="5873" spans="1:10" x14ac:dyDescent="0.3">
      <c r="A5873" s="3">
        <f t="shared" si="385"/>
        <v>2044</v>
      </c>
      <c r="B5873" s="3">
        <v>7</v>
      </c>
      <c r="C5873" s="4">
        <v>14</v>
      </c>
      <c r="D5873">
        <f t="shared" si="378"/>
        <v>0.99473137255356747</v>
      </c>
      <c r="E5873" s="21">
        <f t="shared" si="379"/>
        <v>82.020599365234375</v>
      </c>
      <c r="F5873" s="21">
        <f t="shared" si="380"/>
        <v>81.588463384245856</v>
      </c>
      <c r="G5873" s="21">
        <f t="shared" si="381"/>
        <v>38.503860473632813</v>
      </c>
      <c r="H5873" s="21">
        <f t="shared" si="382"/>
        <v>38.300997977547823</v>
      </c>
      <c r="I5873" s="21">
        <f t="shared" si="383"/>
        <v>95.372749328613281</v>
      </c>
      <c r="J5873" s="21">
        <f t="shared" si="384"/>
        <v>94.870265843858817</v>
      </c>
    </row>
    <row r="5874" spans="1:10" x14ac:dyDescent="0.3">
      <c r="A5874" s="3">
        <f t="shared" si="385"/>
        <v>2044</v>
      </c>
      <c r="B5874" s="3">
        <v>7</v>
      </c>
      <c r="C5874" s="4">
        <v>15</v>
      </c>
      <c r="D5874">
        <f t="shared" si="378"/>
        <v>0.99475331614114304</v>
      </c>
      <c r="E5874" s="21">
        <f t="shared" si="379"/>
        <v>82.020599365234375</v>
      </c>
      <c r="F5874" s="21">
        <f t="shared" si="380"/>
        <v>81.590263210451027</v>
      </c>
      <c r="G5874" s="21">
        <f t="shared" si="381"/>
        <v>38.503860473632813</v>
      </c>
      <c r="H5874" s="21">
        <f t="shared" si="382"/>
        <v>38.301842890382126</v>
      </c>
      <c r="I5874" s="21">
        <f t="shared" si="383"/>
        <v>95.372749328613281</v>
      </c>
      <c r="J5874" s="21">
        <f t="shared" si="384"/>
        <v>94.87235866413603</v>
      </c>
    </row>
    <row r="5875" spans="1:10" x14ac:dyDescent="0.3">
      <c r="A5875" s="3">
        <f t="shared" si="385"/>
        <v>2044</v>
      </c>
      <c r="B5875" s="3">
        <v>7</v>
      </c>
      <c r="C5875" s="4">
        <v>16</v>
      </c>
      <c r="D5875">
        <f t="shared" si="378"/>
        <v>0.99485075840542991</v>
      </c>
      <c r="E5875" s="21">
        <f t="shared" si="379"/>
        <v>74.881584167480469</v>
      </c>
      <c r="F5875" s="21">
        <f t="shared" si="380"/>
        <v>74.496000799617974</v>
      </c>
      <c r="G5875" s="21">
        <f t="shared" si="381"/>
        <v>36.152824401855469</v>
      </c>
      <c r="H5875" s="21">
        <f t="shared" si="382"/>
        <v>35.966664774684247</v>
      </c>
      <c r="I5875" s="21">
        <f t="shared" si="383"/>
        <v>86.942344665527344</v>
      </c>
      <c r="J5875" s="21">
        <f t="shared" si="384"/>
        <v>86.494657528046162</v>
      </c>
    </row>
    <row r="5876" spans="1:10" x14ac:dyDescent="0.3">
      <c r="A5876" s="3">
        <f t="shared" si="385"/>
        <v>2044</v>
      </c>
      <c r="B5876" s="3">
        <v>7</v>
      </c>
      <c r="C5876" s="4">
        <v>17</v>
      </c>
      <c r="D5876">
        <f t="shared" si="378"/>
        <v>0.99238995506384009</v>
      </c>
      <c r="E5876" s="21">
        <f t="shared" si="379"/>
        <v>77.590888977050781</v>
      </c>
      <c r="F5876" s="21">
        <f t="shared" si="380"/>
        <v>77.000418825298837</v>
      </c>
      <c r="G5876" s="21">
        <f t="shared" si="381"/>
        <v>36.882957458496087</v>
      </c>
      <c r="H5876" s="21">
        <f t="shared" si="382"/>
        <v>36.602276494858458</v>
      </c>
      <c r="I5876" s="21">
        <f t="shared" si="383"/>
        <v>90.129951477050781</v>
      </c>
      <c r="J5876" s="21">
        <f t="shared" si="384"/>
        <v>89.444058496216513</v>
      </c>
    </row>
    <row r="5877" spans="1:10" x14ac:dyDescent="0.3">
      <c r="A5877" s="3">
        <f t="shared" si="385"/>
        <v>2044</v>
      </c>
      <c r="B5877" s="3">
        <v>7</v>
      </c>
      <c r="C5877" s="4">
        <v>18</v>
      </c>
      <c r="D5877">
        <f t="shared" si="378"/>
        <v>0.99012259330232621</v>
      </c>
      <c r="E5877" s="21">
        <f t="shared" si="379"/>
        <v>134.83343505859381</v>
      </c>
      <c r="F5877" s="21">
        <f t="shared" si="380"/>
        <v>133.5016303840757</v>
      </c>
      <c r="G5877" s="21">
        <f t="shared" si="381"/>
        <v>75.228286743164063</v>
      </c>
      <c r="H5877" s="21">
        <f t="shared" si="382"/>
        <v>74.485226359832609</v>
      </c>
      <c r="I5877" s="21">
        <f t="shared" si="383"/>
        <v>173.40293884277341</v>
      </c>
      <c r="J5877" s="21">
        <f t="shared" si="384"/>
        <v>171.69016749325149</v>
      </c>
    </row>
    <row r="5878" spans="1:10" x14ac:dyDescent="0.3">
      <c r="A5878" s="3">
        <f t="shared" si="385"/>
        <v>2044</v>
      </c>
      <c r="B5878" s="3">
        <v>7</v>
      </c>
      <c r="C5878" s="4">
        <v>19</v>
      </c>
      <c r="D5878">
        <f t="shared" si="378"/>
        <v>0.97226776849482821</v>
      </c>
      <c r="E5878" s="21">
        <f t="shared" si="379"/>
        <v>134.83343505859381</v>
      </c>
      <c r="F5878" s="21">
        <f t="shared" si="380"/>
        <v>131.09420302291133</v>
      </c>
      <c r="G5878" s="21">
        <f t="shared" si="381"/>
        <v>75.228286743164063</v>
      </c>
      <c r="H5878" s="21">
        <f t="shared" si="382"/>
        <v>73.142038479465185</v>
      </c>
      <c r="I5878" s="21">
        <f t="shared" si="383"/>
        <v>173.40293884277341</v>
      </c>
      <c r="J5878" s="21">
        <f t="shared" si="384"/>
        <v>168.59408839910847</v>
      </c>
    </row>
    <row r="5879" spans="1:10" x14ac:dyDescent="0.3">
      <c r="A5879" s="3">
        <f t="shared" si="385"/>
        <v>2044</v>
      </c>
      <c r="B5879" s="3">
        <v>7</v>
      </c>
      <c r="C5879" s="4">
        <v>20</v>
      </c>
      <c r="D5879">
        <f t="shared" si="378"/>
        <v>0.97226046669526789</v>
      </c>
      <c r="E5879" s="21">
        <f t="shared" si="379"/>
        <v>134.83343505859381</v>
      </c>
      <c r="F5879" s="21">
        <f t="shared" si="380"/>
        <v>131.09321849619451</v>
      </c>
      <c r="G5879" s="21">
        <f t="shared" si="381"/>
        <v>75.228286743164063</v>
      </c>
      <c r="H5879" s="21">
        <f t="shared" si="382"/>
        <v>73.141489177594124</v>
      </c>
      <c r="I5879" s="21">
        <f t="shared" si="383"/>
        <v>173.40293884277341</v>
      </c>
      <c r="J5879" s="21">
        <f t="shared" si="384"/>
        <v>168.59282224560587</v>
      </c>
    </row>
    <row r="5880" spans="1:10" x14ac:dyDescent="0.3">
      <c r="A5880" s="3">
        <f t="shared" si="385"/>
        <v>2044</v>
      </c>
      <c r="B5880" s="3">
        <v>7</v>
      </c>
      <c r="C5880" s="4">
        <v>21</v>
      </c>
      <c r="D5880">
        <f t="shared" si="378"/>
        <v>0.97226822408958058</v>
      </c>
      <c r="E5880" s="21">
        <f t="shared" si="379"/>
        <v>134.83343505859381</v>
      </c>
      <c r="F5880" s="21">
        <f t="shared" si="380"/>
        <v>131.09426445231679</v>
      </c>
      <c r="G5880" s="21">
        <f t="shared" si="381"/>
        <v>75.228286743164063</v>
      </c>
      <c r="H5880" s="21">
        <f t="shared" si="382"/>
        <v>73.142072753077855</v>
      </c>
      <c r="I5880" s="21">
        <f t="shared" si="383"/>
        <v>173.40293884277341</v>
      </c>
      <c r="J5880" s="21">
        <f t="shared" si="384"/>
        <v>168.59416740057745</v>
      </c>
    </row>
    <row r="5881" spans="1:10" x14ac:dyDescent="0.3">
      <c r="A5881" s="3">
        <f t="shared" si="385"/>
        <v>2044</v>
      </c>
      <c r="B5881" s="3">
        <v>7</v>
      </c>
      <c r="C5881" s="4">
        <v>22</v>
      </c>
      <c r="D5881">
        <f t="shared" si="378"/>
        <v>0.97226204934585092</v>
      </c>
      <c r="E5881" s="21">
        <f t="shared" si="379"/>
        <v>134.83343505859381</v>
      </c>
      <c r="F5881" s="21">
        <f t="shared" si="380"/>
        <v>131.09343189040911</v>
      </c>
      <c r="G5881" s="21">
        <f t="shared" si="381"/>
        <v>75.228286743164063</v>
      </c>
      <c r="H5881" s="21">
        <f t="shared" si="382"/>
        <v>73.141608237686</v>
      </c>
      <c r="I5881" s="21">
        <f t="shared" si="383"/>
        <v>173.40293884277341</v>
      </c>
      <c r="J5881" s="21">
        <f t="shared" si="384"/>
        <v>168.59309668186813</v>
      </c>
    </row>
    <row r="5882" spans="1:10" x14ac:dyDescent="0.3">
      <c r="A5882" s="3">
        <f t="shared" si="385"/>
        <v>2044</v>
      </c>
      <c r="B5882" s="3">
        <v>7</v>
      </c>
      <c r="C5882" s="4">
        <v>23</v>
      </c>
      <c r="D5882">
        <f t="shared" si="378"/>
        <v>0.97226287843498838</v>
      </c>
      <c r="E5882" s="21">
        <f t="shared" si="379"/>
        <v>134.83343505859381</v>
      </c>
      <c r="F5882" s="21">
        <f t="shared" si="380"/>
        <v>131.09354367934549</v>
      </c>
      <c r="G5882" s="21">
        <f t="shared" si="381"/>
        <v>75.228286743164063</v>
      </c>
      <c r="H5882" s="21">
        <f t="shared" si="382"/>
        <v>73.141670608641363</v>
      </c>
      <c r="I5882" s="21">
        <f t="shared" si="383"/>
        <v>173.40293884277341</v>
      </c>
      <c r="J5882" s="21">
        <f t="shared" si="384"/>
        <v>168.59324044836112</v>
      </c>
    </row>
    <row r="5883" spans="1:10" x14ac:dyDescent="0.3">
      <c r="A5883" s="3">
        <f t="shared" si="385"/>
        <v>2044</v>
      </c>
      <c r="B5883" s="3">
        <v>8</v>
      </c>
      <c r="C5883" s="4">
        <v>0</v>
      </c>
      <c r="D5883">
        <f t="shared" si="378"/>
        <v>0.97348901599577675</v>
      </c>
      <c r="E5883" s="21">
        <f t="shared" si="379"/>
        <v>108.3482360839844</v>
      </c>
      <c r="F5883" s="21">
        <f t="shared" si="380"/>
        <v>105.47581773027609</v>
      </c>
      <c r="G5883" s="21">
        <f t="shared" si="381"/>
        <v>52.687446594238281</v>
      </c>
      <c r="H5883" s="21">
        <f t="shared" si="382"/>
        <v>51.290650540355067</v>
      </c>
      <c r="I5883" s="21">
        <f t="shared" si="383"/>
        <v>129.78138732910159</v>
      </c>
      <c r="J5883" s="21">
        <f t="shared" si="384"/>
        <v>126.34075504557387</v>
      </c>
    </row>
    <row r="5884" spans="1:10" x14ac:dyDescent="0.3">
      <c r="A5884" s="3">
        <f t="shared" si="385"/>
        <v>2044</v>
      </c>
      <c r="B5884" s="3">
        <v>8</v>
      </c>
      <c r="C5884" s="4">
        <v>1</v>
      </c>
      <c r="D5884">
        <f t="shared" si="378"/>
        <v>0.98205654718112467</v>
      </c>
      <c r="E5884" s="21">
        <f t="shared" si="379"/>
        <v>109.2380676269531</v>
      </c>
      <c r="F5884" s="21">
        <f t="shared" si="380"/>
        <v>107.27795951446375</v>
      </c>
      <c r="G5884" s="21">
        <f t="shared" si="381"/>
        <v>53.148532867431641</v>
      </c>
      <c r="H5884" s="21">
        <f t="shared" si="382"/>
        <v>52.194864675532436</v>
      </c>
      <c r="I5884" s="21">
        <f t="shared" si="383"/>
        <v>131.36241149902341</v>
      </c>
      <c r="J5884" s="21">
        <f t="shared" si="384"/>
        <v>129.00531626611701</v>
      </c>
    </row>
    <row r="5885" spans="1:10" x14ac:dyDescent="0.3">
      <c r="A5885" s="3">
        <f t="shared" si="385"/>
        <v>2044</v>
      </c>
      <c r="B5885" s="3">
        <v>8</v>
      </c>
      <c r="C5885" s="4">
        <v>2</v>
      </c>
      <c r="D5885">
        <f t="shared" si="378"/>
        <v>0.98207417314804712</v>
      </c>
      <c r="E5885" s="21">
        <f t="shared" si="379"/>
        <v>109.2380676269531</v>
      </c>
      <c r="F5885" s="21">
        <f t="shared" si="380"/>
        <v>107.27988494103042</v>
      </c>
      <c r="G5885" s="21">
        <f t="shared" si="381"/>
        <v>53.148532867431641</v>
      </c>
      <c r="H5885" s="21">
        <f t="shared" si="382"/>
        <v>52.195801469814732</v>
      </c>
      <c r="I5885" s="21">
        <f t="shared" si="383"/>
        <v>131.36241149902341</v>
      </c>
      <c r="J5885" s="21">
        <f t="shared" si="384"/>
        <v>129.00763165563694</v>
      </c>
    </row>
    <row r="5886" spans="1:10" x14ac:dyDescent="0.3">
      <c r="A5886" s="3">
        <f t="shared" si="385"/>
        <v>2044</v>
      </c>
      <c r="B5886" s="3">
        <v>8</v>
      </c>
      <c r="C5886" s="4">
        <v>3</v>
      </c>
      <c r="D5886">
        <f t="shared" si="378"/>
        <v>0.9829966758870573</v>
      </c>
      <c r="E5886" s="21">
        <f t="shared" si="379"/>
        <v>109.2380676269531</v>
      </c>
      <c r="F5886" s="21">
        <f t="shared" si="380"/>
        <v>107.38065735762046</v>
      </c>
      <c r="G5886" s="21">
        <f t="shared" si="381"/>
        <v>53.148532867431641</v>
      </c>
      <c r="H5886" s="21">
        <f t="shared" si="382"/>
        <v>52.244831136959313</v>
      </c>
      <c r="I5886" s="21">
        <f t="shared" si="383"/>
        <v>131.36241149902341</v>
      </c>
      <c r="J5886" s="21">
        <f t="shared" si="384"/>
        <v>129.12881384004777</v>
      </c>
    </row>
    <row r="5887" spans="1:10" x14ac:dyDescent="0.3">
      <c r="A5887" s="3">
        <f t="shared" si="385"/>
        <v>2044</v>
      </c>
      <c r="B5887" s="3">
        <v>8</v>
      </c>
      <c r="C5887" s="4">
        <v>4</v>
      </c>
      <c r="D5887">
        <f t="shared" si="378"/>
        <v>0.98299632851254581</v>
      </c>
      <c r="E5887" s="21">
        <f t="shared" si="379"/>
        <v>109.2380676269531</v>
      </c>
      <c r="F5887" s="21">
        <f t="shared" si="380"/>
        <v>107.38061941110008</v>
      </c>
      <c r="G5887" s="21">
        <f t="shared" si="381"/>
        <v>53.148532867431641</v>
      </c>
      <c r="H5887" s="21">
        <f t="shared" si="382"/>
        <v>52.244812674513675</v>
      </c>
      <c r="I5887" s="21">
        <f t="shared" si="383"/>
        <v>131.36241149902341</v>
      </c>
      <c r="J5887" s="21">
        <f t="shared" si="384"/>
        <v>129.12876820809424</v>
      </c>
    </row>
    <row r="5888" spans="1:10" x14ac:dyDescent="0.3">
      <c r="A5888" s="3">
        <f t="shared" si="385"/>
        <v>2044</v>
      </c>
      <c r="B5888" s="3">
        <v>8</v>
      </c>
      <c r="C5888" s="4">
        <v>5</v>
      </c>
      <c r="D5888">
        <f t="shared" si="378"/>
        <v>0.98299521908756682</v>
      </c>
      <c r="E5888" s="21">
        <f t="shared" si="379"/>
        <v>109.2380676269531</v>
      </c>
      <c r="F5888" s="21">
        <f t="shared" si="380"/>
        <v>107.3804982196592</v>
      </c>
      <c r="G5888" s="21">
        <f t="shared" si="381"/>
        <v>53.148532867431641</v>
      </c>
      <c r="H5888" s="21">
        <f t="shared" si="382"/>
        <v>52.24475371020371</v>
      </c>
      <c r="I5888" s="21">
        <f t="shared" si="383"/>
        <v>131.36241149902341</v>
      </c>
      <c r="J5888" s="21">
        <f t="shared" si="384"/>
        <v>129.12862247135362</v>
      </c>
    </row>
    <row r="5889" spans="1:10" x14ac:dyDescent="0.3">
      <c r="A5889" s="3">
        <f t="shared" si="385"/>
        <v>2044</v>
      </c>
      <c r="B5889" s="3">
        <v>8</v>
      </c>
      <c r="C5889" s="4">
        <v>6</v>
      </c>
      <c r="D5889">
        <f t="shared" si="378"/>
        <v>0.9820555137675101</v>
      </c>
      <c r="E5889" s="21">
        <f t="shared" si="379"/>
        <v>109.2380676269531</v>
      </c>
      <c r="F5889" s="21">
        <f t="shared" si="380"/>
        <v>107.27784662635743</v>
      </c>
      <c r="G5889" s="21">
        <f t="shared" si="381"/>
        <v>53.148532867431641</v>
      </c>
      <c r="H5889" s="21">
        <f t="shared" si="382"/>
        <v>52.194809751114974</v>
      </c>
      <c r="I5889" s="21">
        <f t="shared" si="383"/>
        <v>131.36241149902341</v>
      </c>
      <c r="J5889" s="21">
        <f t="shared" si="384"/>
        <v>129.0051805144125</v>
      </c>
    </row>
    <row r="5890" spans="1:10" x14ac:dyDescent="0.3">
      <c r="A5890" s="3">
        <f t="shared" si="385"/>
        <v>2044</v>
      </c>
      <c r="B5890" s="3">
        <v>8</v>
      </c>
      <c r="C5890" s="4">
        <v>7</v>
      </c>
      <c r="D5890">
        <f t="shared" si="378"/>
        <v>0.98205433548129661</v>
      </c>
      <c r="E5890" s="21">
        <f t="shared" si="379"/>
        <v>80.261863708496094</v>
      </c>
      <c r="F5890" s="21">
        <f t="shared" si="380"/>
        <v>78.821511228737535</v>
      </c>
      <c r="G5890" s="21">
        <f t="shared" si="381"/>
        <v>38.908905029296882</v>
      </c>
      <c r="H5890" s="21">
        <f t="shared" si="382"/>
        <v>38.210658872851027</v>
      </c>
      <c r="I5890" s="21">
        <f t="shared" si="383"/>
        <v>93.523124694824219</v>
      </c>
      <c r="J5890" s="21">
        <f t="shared" si="384"/>
        <v>91.84479007431004</v>
      </c>
    </row>
    <row r="5891" spans="1:10" x14ac:dyDescent="0.3">
      <c r="A5891" s="3">
        <f t="shared" si="385"/>
        <v>2044</v>
      </c>
      <c r="B5891" s="3">
        <v>8</v>
      </c>
      <c r="C5891" s="4">
        <v>8</v>
      </c>
      <c r="D5891">
        <f t="shared" si="378"/>
        <v>0.98463146011854519</v>
      </c>
      <c r="E5891" s="21">
        <f t="shared" si="379"/>
        <v>53.923294067382813</v>
      </c>
      <c r="F5891" s="21">
        <f t="shared" si="380"/>
        <v>53.094571771968823</v>
      </c>
      <c r="G5891" s="21">
        <f t="shared" si="381"/>
        <v>28.518453598022461</v>
      </c>
      <c r="H5891" s="21">
        <f t="shared" si="382"/>
        <v>28.080166606543834</v>
      </c>
      <c r="I5891" s="21">
        <f t="shared" si="383"/>
        <v>60.915294647216797</v>
      </c>
      <c r="J5891" s="21">
        <f t="shared" si="384"/>
        <v>59.979115512040472</v>
      </c>
    </row>
    <row r="5892" spans="1:10" x14ac:dyDescent="0.3">
      <c r="A5892" s="3">
        <f t="shared" si="385"/>
        <v>2044</v>
      </c>
      <c r="B5892" s="3">
        <v>8</v>
      </c>
      <c r="C5892" s="4">
        <v>9</v>
      </c>
      <c r="D5892">
        <f t="shared" si="378"/>
        <v>0.99909633172459167</v>
      </c>
      <c r="E5892" s="21">
        <f t="shared" si="379"/>
        <v>58.613555908203118</v>
      </c>
      <c r="F5892" s="21">
        <f t="shared" si="380"/>
        <v>58.560588697220005</v>
      </c>
      <c r="G5892" s="21">
        <f t="shared" si="381"/>
        <v>30.283941268920898</v>
      </c>
      <c r="H5892" s="21">
        <f t="shared" si="382"/>
        <v>30.256574631941845</v>
      </c>
      <c r="I5892" s="21">
        <f t="shared" si="383"/>
        <v>66.203704833984375</v>
      </c>
      <c r="J5892" s="21">
        <f t="shared" si="384"/>
        <v>66.143878646211405</v>
      </c>
    </row>
    <row r="5893" spans="1:10" x14ac:dyDescent="0.3">
      <c r="A5893" s="3">
        <f t="shared" si="385"/>
        <v>2044</v>
      </c>
      <c r="B5893" s="3">
        <v>8</v>
      </c>
      <c r="C5893" s="4">
        <v>10</v>
      </c>
      <c r="D5893">
        <f t="shared" si="378"/>
        <v>0.99946890564588231</v>
      </c>
      <c r="E5893" s="21">
        <f t="shared" si="379"/>
        <v>58.613555908203118</v>
      </c>
      <c r="F5893" s="21">
        <f t="shared" si="380"/>
        <v>58.582426579585508</v>
      </c>
      <c r="G5893" s="21">
        <f t="shared" si="381"/>
        <v>30.283941268920898</v>
      </c>
      <c r="H5893" s="21">
        <f t="shared" si="382"/>
        <v>30.267857638692544</v>
      </c>
      <c r="I5893" s="21">
        <f t="shared" si="383"/>
        <v>66.203704833984375</v>
      </c>
      <c r="J5893" s="21">
        <f t="shared" si="384"/>
        <v>66.168544420125372</v>
      </c>
    </row>
    <row r="5894" spans="1:10" x14ac:dyDescent="0.3">
      <c r="A5894" s="3">
        <f t="shared" si="385"/>
        <v>2044</v>
      </c>
      <c r="B5894" s="3">
        <v>8</v>
      </c>
      <c r="C5894" s="4">
        <v>11</v>
      </c>
      <c r="D5894">
        <f t="shared" si="378"/>
        <v>0.99948801614083604</v>
      </c>
      <c r="E5894" s="21">
        <f t="shared" si="379"/>
        <v>58.613555908203118</v>
      </c>
      <c r="F5894" s="21">
        <f t="shared" si="380"/>
        <v>58.583546713649916</v>
      </c>
      <c r="G5894" s="21">
        <f t="shared" si="381"/>
        <v>30.283941268920898</v>
      </c>
      <c r="H5894" s="21">
        <f t="shared" si="382"/>
        <v>30.268436379799343</v>
      </c>
      <c r="I5894" s="21">
        <f t="shared" si="383"/>
        <v>66.203704833984375</v>
      </c>
      <c r="J5894" s="21">
        <f t="shared" si="384"/>
        <v>66.169809605692521</v>
      </c>
    </row>
    <row r="5895" spans="1:10" x14ac:dyDescent="0.3">
      <c r="A5895" s="3">
        <f t="shared" si="385"/>
        <v>2044</v>
      </c>
      <c r="B5895" s="3">
        <v>8</v>
      </c>
      <c r="C5895" s="4">
        <v>12</v>
      </c>
      <c r="D5895">
        <f t="shared" si="378"/>
        <v>0.99947672095085971</v>
      </c>
      <c r="E5895" s="21">
        <f t="shared" si="379"/>
        <v>58.613555908203118</v>
      </c>
      <c r="F5895" s="21">
        <f t="shared" si="380"/>
        <v>58.582884662400744</v>
      </c>
      <c r="G5895" s="21">
        <f t="shared" si="381"/>
        <v>30.283941268920898</v>
      </c>
      <c r="H5895" s="21">
        <f t="shared" si="382"/>
        <v>30.268094316929478</v>
      </c>
      <c r="I5895" s="21">
        <f t="shared" si="383"/>
        <v>66.203704833984375</v>
      </c>
      <c r="J5895" s="21">
        <f t="shared" si="384"/>
        <v>66.169061822269285</v>
      </c>
    </row>
    <row r="5896" spans="1:10" x14ac:dyDescent="0.3">
      <c r="A5896" s="3">
        <f t="shared" si="385"/>
        <v>2044</v>
      </c>
      <c r="B5896" s="3">
        <v>8</v>
      </c>
      <c r="C5896" s="4">
        <v>13</v>
      </c>
      <c r="D5896">
        <f t="shared" si="378"/>
        <v>0.99946735169897394</v>
      </c>
      <c r="E5896" s="21">
        <f t="shared" si="379"/>
        <v>58.613555908203118</v>
      </c>
      <c r="F5896" s="21">
        <f t="shared" si="380"/>
        <v>58.582335497231519</v>
      </c>
      <c r="G5896" s="21">
        <f t="shared" si="381"/>
        <v>30.283941268920898</v>
      </c>
      <c r="H5896" s="21">
        <f t="shared" si="382"/>
        <v>30.267810579055634</v>
      </c>
      <c r="I5896" s="21">
        <f t="shared" si="383"/>
        <v>66.203704833984375</v>
      </c>
      <c r="J5896" s="21">
        <f t="shared" si="384"/>
        <v>66.16844154308292</v>
      </c>
    </row>
    <row r="5897" spans="1:10" x14ac:dyDescent="0.3">
      <c r="A5897" s="3">
        <f t="shared" si="385"/>
        <v>2044</v>
      </c>
      <c r="B5897" s="3">
        <v>8</v>
      </c>
      <c r="C5897" s="4">
        <v>14</v>
      </c>
      <c r="D5897">
        <f t="shared" si="378"/>
        <v>0.9995702901590876</v>
      </c>
      <c r="E5897" s="21">
        <f t="shared" si="379"/>
        <v>58.613555908203118</v>
      </c>
      <c r="F5897" s="21">
        <f t="shared" si="380"/>
        <v>58.588369086418496</v>
      </c>
      <c r="G5897" s="21">
        <f t="shared" si="381"/>
        <v>30.283941268920898</v>
      </c>
      <c r="H5897" s="21">
        <f t="shared" si="382"/>
        <v>30.270927961336032</v>
      </c>
      <c r="I5897" s="21">
        <f t="shared" si="383"/>
        <v>66.203704833984375</v>
      </c>
      <c r="J5897" s="21">
        <f t="shared" si="384"/>
        <v>66.17525645051235</v>
      </c>
    </row>
    <row r="5898" spans="1:10" x14ac:dyDescent="0.3">
      <c r="A5898" s="3">
        <f t="shared" si="385"/>
        <v>2044</v>
      </c>
      <c r="B5898" s="3">
        <v>8</v>
      </c>
      <c r="C5898" s="4">
        <v>15</v>
      </c>
      <c r="D5898">
        <f t="shared" si="378"/>
        <v>0.99957075012774976</v>
      </c>
      <c r="E5898" s="21">
        <f t="shared" si="379"/>
        <v>58.613555908203118</v>
      </c>
      <c r="F5898" s="21">
        <f t="shared" si="380"/>
        <v>58.588396046817387</v>
      </c>
      <c r="G5898" s="21">
        <f t="shared" si="381"/>
        <v>30.283941268920898</v>
      </c>
      <c r="H5898" s="21">
        <f t="shared" si="382"/>
        <v>30.270941890999982</v>
      </c>
      <c r="I5898" s="21">
        <f t="shared" si="383"/>
        <v>66.203704833984375</v>
      </c>
      <c r="J5898" s="21">
        <f t="shared" si="384"/>
        <v>66.175286902141892</v>
      </c>
    </row>
    <row r="5899" spans="1:10" x14ac:dyDescent="0.3">
      <c r="A5899" s="3">
        <f t="shared" si="385"/>
        <v>2044</v>
      </c>
      <c r="B5899" s="3">
        <v>8</v>
      </c>
      <c r="C5899" s="4">
        <v>16</v>
      </c>
      <c r="D5899">
        <f t="shared" si="378"/>
        <v>0.99957789895829385</v>
      </c>
      <c r="E5899" s="21">
        <f t="shared" si="379"/>
        <v>58.613555908203118</v>
      </c>
      <c r="F5899" s="21">
        <f t="shared" si="380"/>
        <v>58.588815065196165</v>
      </c>
      <c r="G5899" s="21">
        <f t="shared" si="381"/>
        <v>30.283941268920898</v>
      </c>
      <c r="H5899" s="21">
        <f t="shared" si="382"/>
        <v>30.27115838576432</v>
      </c>
      <c r="I5899" s="21">
        <f t="shared" si="383"/>
        <v>66.203704833984375</v>
      </c>
      <c r="J5899" s="21">
        <f t="shared" si="384"/>
        <v>66.175760181209142</v>
      </c>
    </row>
    <row r="5900" spans="1:10" x14ac:dyDescent="0.3">
      <c r="A5900" s="3">
        <f t="shared" si="385"/>
        <v>2044</v>
      </c>
      <c r="B5900" s="3">
        <v>8</v>
      </c>
      <c r="C5900" s="4">
        <v>17</v>
      </c>
      <c r="D5900">
        <f t="shared" si="378"/>
        <v>0.99940049649270768</v>
      </c>
      <c r="E5900" s="21">
        <f t="shared" si="379"/>
        <v>83.861198425292969</v>
      </c>
      <c r="F5900" s="21">
        <f t="shared" si="380"/>
        <v>83.810923342711263</v>
      </c>
      <c r="G5900" s="21">
        <f t="shared" si="381"/>
        <v>40.286426544189453</v>
      </c>
      <c r="H5900" s="21">
        <f t="shared" si="382"/>
        <v>40.262274690179936</v>
      </c>
      <c r="I5900" s="21">
        <f t="shared" si="383"/>
        <v>97.7200927734375</v>
      </c>
      <c r="J5900" s="21">
        <f t="shared" si="384"/>
        <v>97.661509235086896</v>
      </c>
    </row>
    <row r="5901" spans="1:10" x14ac:dyDescent="0.3">
      <c r="A5901" s="3">
        <f t="shared" si="385"/>
        <v>2044</v>
      </c>
      <c r="B5901" s="3">
        <v>8</v>
      </c>
      <c r="C5901" s="4">
        <v>18</v>
      </c>
      <c r="D5901">
        <f t="shared" si="378"/>
        <v>0.99302038755396105</v>
      </c>
      <c r="E5901" s="21">
        <f t="shared" si="379"/>
        <v>87.460563659667969</v>
      </c>
      <c r="F5901" s="21">
        <f t="shared" si="380"/>
        <v>86.850122821011368</v>
      </c>
      <c r="G5901" s="21">
        <f t="shared" si="381"/>
        <v>41.663967132568359</v>
      </c>
      <c r="H5901" s="21">
        <f t="shared" si="382"/>
        <v>41.373168789018528</v>
      </c>
      <c r="I5901" s="21">
        <f t="shared" si="383"/>
        <v>101.91705322265619</v>
      </c>
      <c r="J5901" s="21">
        <f t="shared" si="384"/>
        <v>101.20571168951973</v>
      </c>
    </row>
    <row r="5902" spans="1:10" x14ac:dyDescent="0.3">
      <c r="A5902" s="3">
        <f t="shared" si="385"/>
        <v>2044</v>
      </c>
      <c r="B5902" s="3">
        <v>8</v>
      </c>
      <c r="C5902" s="4">
        <v>19</v>
      </c>
      <c r="D5902">
        <f t="shared" si="378"/>
        <v>0.97350088657496014</v>
      </c>
      <c r="E5902" s="21">
        <f t="shared" si="379"/>
        <v>102.3419647216797</v>
      </c>
      <c r="F5902" s="21">
        <f t="shared" si="380"/>
        <v>99.629993390378488</v>
      </c>
      <c r="G5902" s="21">
        <f t="shared" si="381"/>
        <v>49.575107574462891</v>
      </c>
      <c r="H5902" s="21">
        <f t="shared" si="382"/>
        <v>48.261411175788645</v>
      </c>
      <c r="I5902" s="21">
        <f t="shared" si="383"/>
        <v>119.10926818847661</v>
      </c>
      <c r="J5902" s="21">
        <f t="shared" si="384"/>
        <v>115.95297818077667</v>
      </c>
    </row>
    <row r="5903" spans="1:10" x14ac:dyDescent="0.3">
      <c r="A5903" s="3">
        <f t="shared" si="385"/>
        <v>2044</v>
      </c>
      <c r="B5903" s="3">
        <v>8</v>
      </c>
      <c r="C5903" s="4">
        <v>20</v>
      </c>
      <c r="D5903">
        <f t="shared" si="378"/>
        <v>0.97351099485228498</v>
      </c>
      <c r="E5903" s="21">
        <f t="shared" si="379"/>
        <v>102.3419647216797</v>
      </c>
      <c r="F5903" s="21">
        <f t="shared" si="380"/>
        <v>99.631027891339855</v>
      </c>
      <c r="G5903" s="21">
        <f t="shared" si="381"/>
        <v>49.575107574462891</v>
      </c>
      <c r="H5903" s="21">
        <f t="shared" si="382"/>
        <v>48.261912294724418</v>
      </c>
      <c r="I5903" s="21">
        <f t="shared" si="383"/>
        <v>119.10926818847661</v>
      </c>
      <c r="J5903" s="21">
        <f t="shared" si="384"/>
        <v>115.95418217029147</v>
      </c>
    </row>
    <row r="5904" spans="1:10" x14ac:dyDescent="0.3">
      <c r="A5904" s="3">
        <f t="shared" si="385"/>
        <v>2044</v>
      </c>
      <c r="B5904" s="3">
        <v>8</v>
      </c>
      <c r="C5904" s="4">
        <v>21</v>
      </c>
      <c r="D5904">
        <f t="shared" si="378"/>
        <v>0.97349355073691068</v>
      </c>
      <c r="E5904" s="21">
        <f t="shared" si="379"/>
        <v>102.3419647216797</v>
      </c>
      <c r="F5904" s="21">
        <f t="shared" si="380"/>
        <v>99.629242626299629</v>
      </c>
      <c r="G5904" s="21">
        <f t="shared" si="381"/>
        <v>49.575107574462891</v>
      </c>
      <c r="H5904" s="21">
        <f t="shared" si="382"/>
        <v>48.261047500828198</v>
      </c>
      <c r="I5904" s="21">
        <f t="shared" si="383"/>
        <v>119.10926818847661</v>
      </c>
      <c r="J5904" s="21">
        <f t="shared" si="384"/>
        <v>115.95210441447504</v>
      </c>
    </row>
    <row r="5905" spans="1:10" x14ac:dyDescent="0.3">
      <c r="A5905" s="3">
        <f t="shared" si="385"/>
        <v>2044</v>
      </c>
      <c r="B5905" s="3">
        <v>8</v>
      </c>
      <c r="C5905" s="4">
        <v>22</v>
      </c>
      <c r="D5905">
        <f t="shared" si="378"/>
        <v>0.9734807689676247</v>
      </c>
      <c r="E5905" s="21">
        <f t="shared" si="379"/>
        <v>102.3419647216797</v>
      </c>
      <c r="F5905" s="21">
        <f t="shared" si="380"/>
        <v>99.62793451491828</v>
      </c>
      <c r="G5905" s="21">
        <f t="shared" si="381"/>
        <v>49.575107574462891</v>
      </c>
      <c r="H5905" s="21">
        <f t="shared" si="382"/>
        <v>48.260413843240848</v>
      </c>
      <c r="I5905" s="21">
        <f t="shared" si="383"/>
        <v>119.10926818847661</v>
      </c>
      <c r="J5905" s="21">
        <f t="shared" si="384"/>
        <v>115.95058198728924</v>
      </c>
    </row>
    <row r="5906" spans="1:10" x14ac:dyDescent="0.3">
      <c r="A5906" s="3">
        <f t="shared" si="385"/>
        <v>2044</v>
      </c>
      <c r="B5906" s="3">
        <v>8</v>
      </c>
      <c r="C5906" s="4">
        <v>23</v>
      </c>
      <c r="D5906">
        <f t="shared" si="378"/>
        <v>0.97348974165532653</v>
      </c>
      <c r="E5906" s="21">
        <f t="shared" si="379"/>
        <v>102.5644073486328</v>
      </c>
      <c r="F5906" s="21">
        <f t="shared" si="380"/>
        <v>99.845398412852219</v>
      </c>
      <c r="G5906" s="21">
        <f t="shared" si="381"/>
        <v>49.690399169921882</v>
      </c>
      <c r="H5906" s="21">
        <f t="shared" si="382"/>
        <v>48.373093850677307</v>
      </c>
      <c r="I5906" s="21">
        <f t="shared" si="383"/>
        <v>119.50453948974609</v>
      </c>
      <c r="J5906" s="21">
        <f t="shared" si="384"/>
        <v>116.33644327451169</v>
      </c>
    </row>
    <row r="5907" spans="1:10" x14ac:dyDescent="0.3">
      <c r="A5907" s="3">
        <f t="shared" si="385"/>
        <v>2044</v>
      </c>
      <c r="B5907" s="3">
        <v>9</v>
      </c>
      <c r="C5907" s="4">
        <v>0</v>
      </c>
      <c r="D5907">
        <f t="shared" si="378"/>
        <v>0.97204255867463574</v>
      </c>
      <c r="E5907" s="21">
        <f t="shared" si="379"/>
        <v>84.477653503417969</v>
      </c>
      <c r="F5907" s="21">
        <f t="shared" si="380"/>
        <v>82.115874462291714</v>
      </c>
      <c r="G5907" s="21">
        <f t="shared" si="381"/>
        <v>39.307174682617188</v>
      </c>
      <c r="H5907" s="21">
        <f t="shared" si="382"/>
        <v>38.208246652762071</v>
      </c>
      <c r="I5907" s="21">
        <f t="shared" si="383"/>
        <v>96.237762451171875</v>
      </c>
      <c r="J5907" s="21">
        <f t="shared" si="384"/>
        <v>93.547200854158888</v>
      </c>
    </row>
    <row r="5908" spans="1:10" x14ac:dyDescent="0.3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0.9742465831758057</v>
      </c>
      <c r="E5908" s="21">
        <f t="shared" ref="E5908:E5971" si="387">$E5620</f>
        <v>81.948554992675781</v>
      </c>
      <c r="F5908" s="21">
        <f t="shared" ref="F5908:F5971" si="388">$F5620</f>
        <v>79.838099697809</v>
      </c>
      <c r="G5908" s="21">
        <f t="shared" ref="G5908:G5971" si="389">$G5620</f>
        <v>38.106834411621087</v>
      </c>
      <c r="H5908" s="21">
        <f t="shared" ref="H5908:H5971" si="390">$H5620</f>
        <v>37.125453221168058</v>
      </c>
      <c r="I5908" s="21">
        <f t="shared" ref="I5908:I5971" si="391">$I5620</f>
        <v>94.827072143554688</v>
      </c>
      <c r="J5908" s="21">
        <f t="shared" ref="J5908:J5971" si="392">$J5620</f>
        <v>92.384951028423785</v>
      </c>
    </row>
    <row r="5909" spans="1:10" x14ac:dyDescent="0.3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0.97408407668829189</v>
      </c>
      <c r="E5909" s="21">
        <f t="shared" si="387"/>
        <v>81.948554992675781</v>
      </c>
      <c r="F5909" s="21">
        <f t="shared" si="388"/>
        <v>79.824782525980297</v>
      </c>
      <c r="G5909" s="21">
        <f t="shared" si="389"/>
        <v>38.106834411621087</v>
      </c>
      <c r="H5909" s="21">
        <f t="shared" si="390"/>
        <v>37.119260613357554</v>
      </c>
      <c r="I5909" s="21">
        <f t="shared" si="391"/>
        <v>94.827072143554688</v>
      </c>
      <c r="J5909" s="21">
        <f t="shared" si="392"/>
        <v>92.369541014008519</v>
      </c>
    </row>
    <row r="5910" spans="1:10" x14ac:dyDescent="0.3">
      <c r="A5910" s="3">
        <f t="shared" si="393"/>
        <v>2044</v>
      </c>
      <c r="B5910" s="3">
        <v>9</v>
      </c>
      <c r="C5910" s="4">
        <v>3</v>
      </c>
      <c r="D5910">
        <f t="shared" si="386"/>
        <v>0.97503800939849639</v>
      </c>
      <c r="E5910" s="21">
        <f t="shared" si="387"/>
        <v>81.948554992675781</v>
      </c>
      <c r="F5910" s="21">
        <f t="shared" si="388"/>
        <v>79.902955933141811</v>
      </c>
      <c r="G5910" s="21">
        <f t="shared" si="389"/>
        <v>38.106834411621087</v>
      </c>
      <c r="H5910" s="21">
        <f t="shared" si="390"/>
        <v>37.155611969185145</v>
      </c>
      <c r="I5910" s="21">
        <f t="shared" si="391"/>
        <v>94.827072143554688</v>
      </c>
      <c r="J5910" s="21">
        <f t="shared" si="392"/>
        <v>92.459999659939172</v>
      </c>
    </row>
    <row r="5911" spans="1:10" x14ac:dyDescent="0.3">
      <c r="A5911" s="3">
        <f t="shared" si="393"/>
        <v>2044</v>
      </c>
      <c r="B5911" s="3">
        <v>9</v>
      </c>
      <c r="C5911" s="4">
        <v>4</v>
      </c>
      <c r="D5911">
        <f t="shared" si="386"/>
        <v>0.97408482109622996</v>
      </c>
      <c r="E5911" s="21">
        <f t="shared" si="387"/>
        <v>81.948554992675781</v>
      </c>
      <c r="F5911" s="21">
        <f t="shared" si="388"/>
        <v>79.824843529135151</v>
      </c>
      <c r="G5911" s="21">
        <f t="shared" si="389"/>
        <v>38.106834411621087</v>
      </c>
      <c r="H5911" s="21">
        <f t="shared" si="390"/>
        <v>37.119288980387587</v>
      </c>
      <c r="I5911" s="21">
        <f t="shared" si="391"/>
        <v>94.827072143554688</v>
      </c>
      <c r="J5911" s="21">
        <f t="shared" si="392"/>
        <v>92.369611604033764</v>
      </c>
    </row>
    <row r="5912" spans="1:10" x14ac:dyDescent="0.3">
      <c r="A5912" s="3">
        <f t="shared" si="393"/>
        <v>2044</v>
      </c>
      <c r="B5912" s="3">
        <v>9</v>
      </c>
      <c r="C5912" s="4">
        <v>5</v>
      </c>
      <c r="D5912">
        <f t="shared" si="386"/>
        <v>0.97409849192360065</v>
      </c>
      <c r="E5912" s="21">
        <f t="shared" si="387"/>
        <v>81.948554992675781</v>
      </c>
      <c r="F5912" s="21">
        <f t="shared" si="388"/>
        <v>79.82596383368373</v>
      </c>
      <c r="G5912" s="21">
        <f t="shared" si="389"/>
        <v>38.106834411621087</v>
      </c>
      <c r="H5912" s="21">
        <f t="shared" si="390"/>
        <v>37.11980993234247</v>
      </c>
      <c r="I5912" s="21">
        <f t="shared" si="391"/>
        <v>94.827072143554688</v>
      </c>
      <c r="J5912" s="21">
        <f t="shared" si="392"/>
        <v>92.370907968567096</v>
      </c>
    </row>
    <row r="5913" spans="1:10" x14ac:dyDescent="0.3">
      <c r="A5913" s="3">
        <f t="shared" si="393"/>
        <v>2044</v>
      </c>
      <c r="B5913" s="3">
        <v>9</v>
      </c>
      <c r="C5913" s="4">
        <v>6</v>
      </c>
      <c r="D5913">
        <f t="shared" si="386"/>
        <v>0.9740796118342202</v>
      </c>
      <c r="E5913" s="21">
        <f t="shared" si="387"/>
        <v>51.748291015625</v>
      </c>
      <c r="F5913" s="21">
        <f t="shared" si="388"/>
        <v>50.406955225584262</v>
      </c>
      <c r="G5913" s="21">
        <f t="shared" si="389"/>
        <v>24.809513092041019</v>
      </c>
      <c r="H5913" s="21">
        <f t="shared" si="390"/>
        <v>24.166440882491319</v>
      </c>
      <c r="I5913" s="21">
        <f t="shared" si="391"/>
        <v>57.31585693359375</v>
      </c>
      <c r="J5913" s="21">
        <f t="shared" si="392"/>
        <v>55.830207673820702</v>
      </c>
    </row>
    <row r="5914" spans="1:10" x14ac:dyDescent="0.3">
      <c r="A5914" s="3">
        <f t="shared" si="393"/>
        <v>2044</v>
      </c>
      <c r="B5914" s="3">
        <v>9</v>
      </c>
      <c r="C5914" s="4">
        <v>7</v>
      </c>
      <c r="D5914">
        <f t="shared" si="386"/>
        <v>0.97273984380637468</v>
      </c>
      <c r="E5914" s="21">
        <f t="shared" si="387"/>
        <v>51.458354949951172</v>
      </c>
      <c r="F5914" s="21">
        <f t="shared" si="388"/>
        <v>50.055592156548492</v>
      </c>
      <c r="G5914" s="21">
        <f t="shared" si="389"/>
        <v>24.654619216918949</v>
      </c>
      <c r="H5914" s="21">
        <f t="shared" si="390"/>
        <v>23.982530446171381</v>
      </c>
      <c r="I5914" s="21">
        <f t="shared" si="391"/>
        <v>57.103908538818359</v>
      </c>
      <c r="J5914" s="21">
        <f t="shared" si="392"/>
        <v>55.547247072783676</v>
      </c>
    </row>
    <row r="5915" spans="1:10" x14ac:dyDescent="0.3">
      <c r="A5915" s="3">
        <f t="shared" si="393"/>
        <v>2044</v>
      </c>
      <c r="B5915" s="3">
        <v>9</v>
      </c>
      <c r="C5915" s="4">
        <v>8</v>
      </c>
      <c r="D5915">
        <f t="shared" si="386"/>
        <v>0.97273361132409919</v>
      </c>
      <c r="E5915" s="21">
        <f t="shared" si="387"/>
        <v>51.458354949951172</v>
      </c>
      <c r="F5915" s="21">
        <f t="shared" si="388"/>
        <v>50.055271443263337</v>
      </c>
      <c r="G5915" s="21">
        <f t="shared" si="389"/>
        <v>24.654619216918949</v>
      </c>
      <c r="H5915" s="21">
        <f t="shared" si="390"/>
        <v>23.982376786694104</v>
      </c>
      <c r="I5915" s="21">
        <f t="shared" si="391"/>
        <v>57.103908538818359</v>
      </c>
      <c r="J5915" s="21">
        <f t="shared" si="392"/>
        <v>55.54689117368585</v>
      </c>
    </row>
    <row r="5916" spans="1:10" x14ac:dyDescent="0.3">
      <c r="A5916" s="3">
        <f t="shared" si="393"/>
        <v>2044</v>
      </c>
      <c r="B5916" s="3">
        <v>9</v>
      </c>
      <c r="C5916" s="4">
        <v>9</v>
      </c>
      <c r="D5916">
        <f t="shared" si="386"/>
        <v>0.98380388909456784</v>
      </c>
      <c r="E5916" s="21">
        <f t="shared" si="387"/>
        <v>15.34048652648926</v>
      </c>
      <c r="F5916" s="21">
        <f t="shared" si="388"/>
        <v>15.092030305362952</v>
      </c>
      <c r="G5916" s="21">
        <f t="shared" si="389"/>
        <v>7.829007625579834</v>
      </c>
      <c r="H5916" s="21">
        <f t="shared" si="390"/>
        <v>7.7022081497964692</v>
      </c>
      <c r="I5916" s="21">
        <f t="shared" si="391"/>
        <v>16.741872787475589</v>
      </c>
      <c r="J5916" s="21">
        <f t="shared" si="392"/>
        <v>16.470719559044998</v>
      </c>
    </row>
    <row r="5917" spans="1:10" x14ac:dyDescent="0.3">
      <c r="A5917" s="3">
        <f t="shared" si="393"/>
        <v>2044</v>
      </c>
      <c r="B5917" s="3">
        <v>9</v>
      </c>
      <c r="C5917" s="4">
        <v>10</v>
      </c>
      <c r="D5917">
        <f t="shared" si="386"/>
        <v>0.99651040141575653</v>
      </c>
      <c r="E5917" s="21">
        <f t="shared" si="387"/>
        <v>15.34048652648926</v>
      </c>
      <c r="F5917" s="21">
        <f t="shared" si="388"/>
        <v>15.286954386424817</v>
      </c>
      <c r="G5917" s="21">
        <f t="shared" si="389"/>
        <v>7.829007625579834</v>
      </c>
      <c r="H5917" s="21">
        <f t="shared" si="390"/>
        <v>7.8016875316535792</v>
      </c>
      <c r="I5917" s="21">
        <f t="shared" si="391"/>
        <v>16.741872787475589</v>
      </c>
      <c r="J5917" s="21">
        <f t="shared" si="392"/>
        <v>16.683450371898829</v>
      </c>
    </row>
    <row r="5918" spans="1:10" x14ac:dyDescent="0.3">
      <c r="A5918" s="3">
        <f t="shared" si="393"/>
        <v>2044</v>
      </c>
      <c r="B5918" s="3">
        <v>9</v>
      </c>
      <c r="C5918" s="4">
        <v>11</v>
      </c>
      <c r="D5918">
        <f t="shared" si="386"/>
        <v>0.99637875931433106</v>
      </c>
      <c r="E5918" s="21">
        <f t="shared" si="387"/>
        <v>15.34048652648926</v>
      </c>
      <c r="F5918" s="21">
        <f t="shared" si="388"/>
        <v>15.28493493254158</v>
      </c>
      <c r="G5918" s="21">
        <f t="shared" si="389"/>
        <v>7.829007625579834</v>
      </c>
      <c r="H5918" s="21">
        <f t="shared" si="390"/>
        <v>7.8006569046376724</v>
      </c>
      <c r="I5918" s="21">
        <f t="shared" si="391"/>
        <v>16.741872787475589</v>
      </c>
      <c r="J5918" s="21">
        <f t="shared" si="392"/>
        <v>16.68124643658329</v>
      </c>
    </row>
    <row r="5919" spans="1:10" x14ac:dyDescent="0.3">
      <c r="A5919" s="3">
        <f t="shared" si="393"/>
        <v>2044</v>
      </c>
      <c r="B5919" s="3">
        <v>9</v>
      </c>
      <c r="C5919" s="4">
        <v>12</v>
      </c>
      <c r="D5919">
        <f t="shared" si="386"/>
        <v>0.99637522767769626</v>
      </c>
      <c r="E5919" s="21">
        <f t="shared" si="387"/>
        <v>15.34048652648926</v>
      </c>
      <c r="F5919" s="21">
        <f t="shared" si="388"/>
        <v>15.284880755517367</v>
      </c>
      <c r="G5919" s="21">
        <f t="shared" si="389"/>
        <v>7.829007625579834</v>
      </c>
      <c r="H5919" s="21">
        <f t="shared" si="390"/>
        <v>7.8006292554275269</v>
      </c>
      <c r="I5919" s="21">
        <f t="shared" si="391"/>
        <v>16.741872787475589</v>
      </c>
      <c r="J5919" s="21">
        <f t="shared" si="392"/>
        <v>16.681187310372017</v>
      </c>
    </row>
    <row r="5920" spans="1:10" x14ac:dyDescent="0.3">
      <c r="A5920" s="3">
        <f t="shared" si="393"/>
        <v>2044</v>
      </c>
      <c r="B5920" s="3">
        <v>9</v>
      </c>
      <c r="C5920" s="4">
        <v>13</v>
      </c>
      <c r="D5920">
        <f t="shared" si="386"/>
        <v>0.99639232684161072</v>
      </c>
      <c r="E5920" s="21">
        <f t="shared" si="387"/>
        <v>15.287773132324221</v>
      </c>
      <c r="F5920" s="21">
        <f t="shared" si="388"/>
        <v>15.232619843543189</v>
      </c>
      <c r="G5920" s="21">
        <f t="shared" si="389"/>
        <v>7.8008460998535156</v>
      </c>
      <c r="H5920" s="21">
        <f t="shared" si="390"/>
        <v>7.772703196766348</v>
      </c>
      <c r="I5920" s="21">
        <f t="shared" si="391"/>
        <v>16.70333290100098</v>
      </c>
      <c r="J5920" s="21">
        <f t="shared" si="392"/>
        <v>16.643072735238398</v>
      </c>
    </row>
    <row r="5921" spans="1:10" x14ac:dyDescent="0.3">
      <c r="A5921" s="3">
        <f t="shared" si="393"/>
        <v>2044</v>
      </c>
      <c r="B5921" s="3">
        <v>9</v>
      </c>
      <c r="C5921" s="4">
        <v>14</v>
      </c>
      <c r="D5921">
        <f t="shared" si="386"/>
        <v>0.99819978685956856</v>
      </c>
      <c r="E5921" s="21">
        <f t="shared" si="387"/>
        <v>15.287773132324221</v>
      </c>
      <c r="F5921" s="21">
        <f t="shared" si="388"/>
        <v>15.260251882243475</v>
      </c>
      <c r="G5921" s="21">
        <f t="shared" si="389"/>
        <v>7.8008460998535156</v>
      </c>
      <c r="H5921" s="21">
        <f t="shared" si="390"/>
        <v>7.7868029141980761</v>
      </c>
      <c r="I5921" s="21">
        <f t="shared" si="391"/>
        <v>16.70333290100098</v>
      </c>
      <c r="J5921" s="21">
        <f t="shared" si="392"/>
        <v>16.673263341623599</v>
      </c>
    </row>
    <row r="5922" spans="1:10" x14ac:dyDescent="0.3">
      <c r="A5922" s="3">
        <f t="shared" si="393"/>
        <v>2044</v>
      </c>
      <c r="B5922" s="3">
        <v>9</v>
      </c>
      <c r="C5922" s="4">
        <v>15</v>
      </c>
      <c r="D5922">
        <f t="shared" si="386"/>
        <v>0.99916905470794437</v>
      </c>
      <c r="E5922" s="21">
        <f t="shared" si="387"/>
        <v>15.34048652648926</v>
      </c>
      <c r="F5922" s="21">
        <f t="shared" si="388"/>
        <v>15.327739421432231</v>
      </c>
      <c r="G5922" s="21">
        <f t="shared" si="389"/>
        <v>7.829007625579834</v>
      </c>
      <c r="H5922" s="21">
        <f t="shared" si="390"/>
        <v>7.8225021485518909</v>
      </c>
      <c r="I5922" s="21">
        <f t="shared" si="391"/>
        <v>16.741872787475589</v>
      </c>
      <c r="J5922" s="21">
        <f t="shared" si="392"/>
        <v>16.727961207102641</v>
      </c>
    </row>
    <row r="5923" spans="1:10" x14ac:dyDescent="0.3">
      <c r="A5923" s="3">
        <f t="shared" si="393"/>
        <v>2044</v>
      </c>
      <c r="B5923" s="3">
        <v>9</v>
      </c>
      <c r="C5923" s="4">
        <v>16</v>
      </c>
      <c r="D5923">
        <f t="shared" si="386"/>
        <v>0.9990444504188255</v>
      </c>
      <c r="E5923" s="21">
        <f t="shared" si="387"/>
        <v>15.34048652648926</v>
      </c>
      <c r="F5923" s="21">
        <f t="shared" si="388"/>
        <v>15.32582793101386</v>
      </c>
      <c r="G5923" s="21">
        <f t="shared" si="389"/>
        <v>7.829007625579834</v>
      </c>
      <c r="H5923" s="21">
        <f t="shared" si="390"/>
        <v>7.8215266206221994</v>
      </c>
      <c r="I5923" s="21">
        <f t="shared" si="391"/>
        <v>16.741872787475589</v>
      </c>
      <c r="J5923" s="21">
        <f t="shared" si="392"/>
        <v>16.72587509794544</v>
      </c>
    </row>
    <row r="5924" spans="1:10" x14ac:dyDescent="0.3">
      <c r="A5924" s="3">
        <f t="shared" si="393"/>
        <v>2044</v>
      </c>
      <c r="B5924" s="3">
        <v>9</v>
      </c>
      <c r="C5924" s="4">
        <v>17</v>
      </c>
      <c r="D5924">
        <f t="shared" si="386"/>
        <v>0.9993050788709984</v>
      </c>
      <c r="E5924" s="21">
        <f t="shared" si="387"/>
        <v>51.405643463134773</v>
      </c>
      <c r="F5924" s="21">
        <f t="shared" si="388"/>
        <v>51.369920595342315</v>
      </c>
      <c r="G5924" s="21">
        <f t="shared" si="389"/>
        <v>24.626459121704102</v>
      </c>
      <c r="H5924" s="21">
        <f t="shared" si="390"/>
        <v>24.609345674927937</v>
      </c>
      <c r="I5924" s="21">
        <f t="shared" si="391"/>
        <v>57.065364837646477</v>
      </c>
      <c r="J5924" s="21">
        <f t="shared" si="392"/>
        <v>57.02570890988661</v>
      </c>
    </row>
    <row r="5925" spans="1:10" x14ac:dyDescent="0.3">
      <c r="A5925" s="3">
        <f t="shared" si="393"/>
        <v>2044</v>
      </c>
      <c r="B5925" s="3">
        <v>9</v>
      </c>
      <c r="C5925" s="4">
        <v>18</v>
      </c>
      <c r="D5925">
        <f t="shared" si="386"/>
        <v>0.99759036986935989</v>
      </c>
      <c r="E5925" s="21">
        <f t="shared" si="387"/>
        <v>51.405643463134773</v>
      </c>
      <c r="F5925" s="21">
        <f t="shared" si="388"/>
        <v>51.281774875761059</v>
      </c>
      <c r="G5925" s="21">
        <f t="shared" si="389"/>
        <v>24.626459121704102</v>
      </c>
      <c r="H5925" s="21">
        <f t="shared" si="390"/>
        <v>24.567118463793467</v>
      </c>
      <c r="I5925" s="21">
        <f t="shared" si="391"/>
        <v>57.065364837646477</v>
      </c>
      <c r="J5925" s="21">
        <f t="shared" si="392"/>
        <v>56.927858415117711</v>
      </c>
    </row>
    <row r="5926" spans="1:10" x14ac:dyDescent="0.3">
      <c r="A5926" s="3">
        <f t="shared" si="393"/>
        <v>2044</v>
      </c>
      <c r="B5926" s="3">
        <v>9</v>
      </c>
      <c r="C5926" s="4">
        <v>19</v>
      </c>
      <c r="D5926">
        <f t="shared" si="386"/>
        <v>0.98333751685340054</v>
      </c>
      <c r="E5926" s="21">
        <f t="shared" si="387"/>
        <v>85.397315979003906</v>
      </c>
      <c r="F5926" s="21">
        <f t="shared" si="388"/>
        <v>83.974384640738919</v>
      </c>
      <c r="G5926" s="21">
        <f t="shared" si="389"/>
        <v>39.743659973144531</v>
      </c>
      <c r="H5926" s="21">
        <f t="shared" si="390"/>
        <v>39.081431908657834</v>
      </c>
      <c r="I5926" s="21">
        <f t="shared" si="391"/>
        <v>96.750747680664063</v>
      </c>
      <c r="J5926" s="21">
        <f t="shared" si="392"/>
        <v>95.138639978014098</v>
      </c>
    </row>
    <row r="5927" spans="1:10" x14ac:dyDescent="0.3">
      <c r="A5927" s="3">
        <f t="shared" si="393"/>
        <v>2044</v>
      </c>
      <c r="B5927" s="3">
        <v>9</v>
      </c>
      <c r="C5927" s="4">
        <v>20</v>
      </c>
      <c r="D5927">
        <f t="shared" si="386"/>
        <v>0.97364157716331123</v>
      </c>
      <c r="E5927" s="21">
        <f t="shared" si="387"/>
        <v>85.397315979003906</v>
      </c>
      <c r="F5927" s="21">
        <f t="shared" si="388"/>
        <v>83.146377415311008</v>
      </c>
      <c r="G5927" s="21">
        <f t="shared" si="389"/>
        <v>39.743659973144531</v>
      </c>
      <c r="H5927" s="21">
        <f t="shared" si="390"/>
        <v>38.696079778494806</v>
      </c>
      <c r="I5927" s="21">
        <f t="shared" si="391"/>
        <v>96.750747680664063</v>
      </c>
      <c r="J5927" s="21">
        <f t="shared" si="392"/>
        <v>94.200550563531337</v>
      </c>
    </row>
    <row r="5928" spans="1:10" x14ac:dyDescent="0.3">
      <c r="A5928" s="3">
        <f t="shared" si="393"/>
        <v>2044</v>
      </c>
      <c r="B5928" s="3">
        <v>9</v>
      </c>
      <c r="C5928" s="4">
        <v>21</v>
      </c>
      <c r="D5928">
        <f t="shared" si="386"/>
        <v>0.97197707714224701</v>
      </c>
      <c r="E5928" s="21">
        <f t="shared" si="387"/>
        <v>85.397315979003906</v>
      </c>
      <c r="F5928" s="21">
        <f t="shared" si="388"/>
        <v>83.004233581065122</v>
      </c>
      <c r="G5928" s="21">
        <f t="shared" si="389"/>
        <v>39.743659973144531</v>
      </c>
      <c r="H5928" s="21">
        <f t="shared" si="390"/>
        <v>38.629926455632337</v>
      </c>
      <c r="I5928" s="21">
        <f t="shared" si="391"/>
        <v>96.750747680664063</v>
      </c>
      <c r="J5928" s="21">
        <f t="shared" si="392"/>
        <v>94.039508941978895</v>
      </c>
    </row>
    <row r="5929" spans="1:10" x14ac:dyDescent="0.3">
      <c r="A5929" s="3">
        <f t="shared" si="393"/>
        <v>2044</v>
      </c>
      <c r="B5929" s="3">
        <v>9</v>
      </c>
      <c r="C5929" s="4">
        <v>22</v>
      </c>
      <c r="D5929">
        <f t="shared" si="386"/>
        <v>0.97199432949026132</v>
      </c>
      <c r="E5929" s="21">
        <f t="shared" si="387"/>
        <v>85.397315979003906</v>
      </c>
      <c r="F5929" s="21">
        <f t="shared" si="388"/>
        <v>83.005706885279878</v>
      </c>
      <c r="G5929" s="21">
        <f t="shared" si="389"/>
        <v>39.743659973144531</v>
      </c>
      <c r="H5929" s="21">
        <f t="shared" si="390"/>
        <v>38.630612127085556</v>
      </c>
      <c r="I5929" s="21">
        <f t="shared" si="391"/>
        <v>96.750747680664063</v>
      </c>
      <c r="J5929" s="21">
        <f t="shared" si="392"/>
        <v>94.041178119548519</v>
      </c>
    </row>
    <row r="5930" spans="1:10" x14ac:dyDescent="0.3">
      <c r="A5930" s="3">
        <f t="shared" si="393"/>
        <v>2044</v>
      </c>
      <c r="B5930" s="3">
        <v>9</v>
      </c>
      <c r="C5930" s="4">
        <v>23</v>
      </c>
      <c r="D5930">
        <f t="shared" si="386"/>
        <v>0.97199575680251449</v>
      </c>
      <c r="E5930" s="21">
        <f t="shared" si="387"/>
        <v>85.397315979003906</v>
      </c>
      <c r="F5930" s="21">
        <f t="shared" si="388"/>
        <v>83.005828773915368</v>
      </c>
      <c r="G5930" s="21">
        <f t="shared" si="389"/>
        <v>39.743659973144531</v>
      </c>
      <c r="H5930" s="21">
        <f t="shared" si="390"/>
        <v>38.630668853698424</v>
      </c>
      <c r="I5930" s="21">
        <f t="shared" si="391"/>
        <v>96.750747680664063</v>
      </c>
      <c r="J5930" s="21">
        <f t="shared" si="392"/>
        <v>94.041316213076186</v>
      </c>
    </row>
    <row r="5931" spans="1:10" x14ac:dyDescent="0.3">
      <c r="A5931" s="3">
        <f t="shared" si="393"/>
        <v>2044</v>
      </c>
      <c r="B5931" s="3">
        <v>10</v>
      </c>
      <c r="C5931" s="4">
        <v>0</v>
      </c>
      <c r="D5931">
        <f t="shared" si="386"/>
        <v>0.98061449370768206</v>
      </c>
      <c r="E5931" s="21">
        <f t="shared" si="387"/>
        <v>47.607341766357422</v>
      </c>
      <c r="F5931" s="21">
        <f t="shared" si="388"/>
        <v>46.684449342985168</v>
      </c>
      <c r="G5931" s="21">
        <f t="shared" si="389"/>
        <v>25.949287414550781</v>
      </c>
      <c r="H5931" s="21">
        <f t="shared" si="390"/>
        <v>25.446247340094839</v>
      </c>
      <c r="I5931" s="21">
        <f t="shared" si="391"/>
        <v>54.68280029296875</v>
      </c>
      <c r="J5931" s="21">
        <f t="shared" si="392"/>
        <v>53.622746523807841</v>
      </c>
    </row>
    <row r="5932" spans="1:10" x14ac:dyDescent="0.3">
      <c r="A5932" s="3">
        <f t="shared" si="393"/>
        <v>2044</v>
      </c>
      <c r="B5932" s="3">
        <v>10</v>
      </c>
      <c r="C5932" s="4">
        <v>1</v>
      </c>
      <c r="D5932">
        <f t="shared" si="386"/>
        <v>0.98669170963098818</v>
      </c>
      <c r="E5932" s="21">
        <f t="shared" si="387"/>
        <v>49.239021301269531</v>
      </c>
      <c r="F5932" s="21">
        <f t="shared" si="388"/>
        <v>48.583734108306281</v>
      </c>
      <c r="G5932" s="21">
        <f t="shared" si="389"/>
        <v>27.061952590942379</v>
      </c>
      <c r="H5932" s="21">
        <f t="shared" si="390"/>
        <v>26.701804267909687</v>
      </c>
      <c r="I5932" s="21">
        <f t="shared" si="391"/>
        <v>56.740974426269531</v>
      </c>
      <c r="J5932" s="21">
        <f t="shared" si="392"/>
        <v>55.985849062784062</v>
      </c>
    </row>
    <row r="5933" spans="1:10" x14ac:dyDescent="0.3">
      <c r="A5933" s="3">
        <f t="shared" si="393"/>
        <v>2044</v>
      </c>
      <c r="B5933" s="3">
        <v>10</v>
      </c>
      <c r="C5933" s="4">
        <v>2</v>
      </c>
      <c r="D5933">
        <f t="shared" si="386"/>
        <v>0.98670064880071218</v>
      </c>
      <c r="E5933" s="21">
        <f t="shared" si="387"/>
        <v>49.239021301269531</v>
      </c>
      <c r="F5933" s="21">
        <f t="shared" si="388"/>
        <v>48.584174264274736</v>
      </c>
      <c r="G5933" s="21">
        <f t="shared" si="389"/>
        <v>27.061952590942379</v>
      </c>
      <c r="H5933" s="21">
        <f t="shared" si="390"/>
        <v>26.702046179296961</v>
      </c>
      <c r="I5933" s="21">
        <f t="shared" si="391"/>
        <v>56.740974426269531</v>
      </c>
      <c r="J5933" s="21">
        <f t="shared" si="392"/>
        <v>55.986356279984761</v>
      </c>
    </row>
    <row r="5934" spans="1:10" x14ac:dyDescent="0.3">
      <c r="A5934" s="3">
        <f t="shared" si="393"/>
        <v>2044</v>
      </c>
      <c r="B5934" s="3">
        <v>10</v>
      </c>
      <c r="C5934" s="4">
        <v>3</v>
      </c>
      <c r="D5934">
        <f t="shared" si="386"/>
        <v>0.9870199279359243</v>
      </c>
      <c r="E5934" s="21">
        <f t="shared" si="387"/>
        <v>49.239021301269531</v>
      </c>
      <c r="F5934" s="21">
        <f t="shared" si="388"/>
        <v>48.599895256414491</v>
      </c>
      <c r="G5934" s="21">
        <f t="shared" si="389"/>
        <v>27.061952590942379</v>
      </c>
      <c r="H5934" s="21">
        <f t="shared" si="390"/>
        <v>26.710686496117347</v>
      </c>
      <c r="I5934" s="21">
        <f t="shared" si="391"/>
        <v>56.740974426269531</v>
      </c>
      <c r="J5934" s="21">
        <f t="shared" si="392"/>
        <v>56.004472489230679</v>
      </c>
    </row>
    <row r="5935" spans="1:10" x14ac:dyDescent="0.3">
      <c r="A5935" s="3">
        <f t="shared" si="393"/>
        <v>2044</v>
      </c>
      <c r="B5935" s="3">
        <v>10</v>
      </c>
      <c r="C5935" s="4">
        <v>4</v>
      </c>
      <c r="D5935">
        <f t="shared" si="386"/>
        <v>0.9870029666479051</v>
      </c>
      <c r="E5935" s="21">
        <f t="shared" si="387"/>
        <v>49.239021301269531</v>
      </c>
      <c r="F5935" s="21">
        <f t="shared" si="388"/>
        <v>48.599060099192421</v>
      </c>
      <c r="G5935" s="21">
        <f t="shared" si="389"/>
        <v>27.061952590942379</v>
      </c>
      <c r="H5935" s="21">
        <f t="shared" si="390"/>
        <v>26.71022749054509</v>
      </c>
      <c r="I5935" s="21">
        <f t="shared" si="391"/>
        <v>56.740974426269531</v>
      </c>
      <c r="J5935" s="21">
        <f t="shared" si="392"/>
        <v>56.003510089220946</v>
      </c>
    </row>
    <row r="5936" spans="1:10" x14ac:dyDescent="0.3">
      <c r="A5936" s="3">
        <f t="shared" si="393"/>
        <v>2044</v>
      </c>
      <c r="B5936" s="3">
        <v>10</v>
      </c>
      <c r="C5936" s="4">
        <v>5</v>
      </c>
      <c r="D5936">
        <f t="shared" si="386"/>
        <v>0.98794974355569909</v>
      </c>
      <c r="E5936" s="21">
        <f t="shared" si="387"/>
        <v>49.239021301269531</v>
      </c>
      <c r="F5936" s="21">
        <f t="shared" si="388"/>
        <v>48.645678467522835</v>
      </c>
      <c r="G5936" s="21">
        <f t="shared" si="389"/>
        <v>27.061952590942379</v>
      </c>
      <c r="H5936" s="21">
        <f t="shared" si="390"/>
        <v>26.73584912233801</v>
      </c>
      <c r="I5936" s="21">
        <f t="shared" si="391"/>
        <v>56.740974426269531</v>
      </c>
      <c r="J5936" s="21">
        <f t="shared" si="392"/>
        <v>56.057231133533463</v>
      </c>
    </row>
    <row r="5937" spans="1:10" x14ac:dyDescent="0.3">
      <c r="A5937" s="3">
        <f t="shared" si="393"/>
        <v>2044</v>
      </c>
      <c r="B5937" s="3">
        <v>10</v>
      </c>
      <c r="C5937" s="4">
        <v>6</v>
      </c>
      <c r="D5937">
        <f t="shared" si="386"/>
        <v>0.98762991447964255</v>
      </c>
      <c r="E5937" s="21">
        <f t="shared" si="387"/>
        <v>8.6784372329711914</v>
      </c>
      <c r="F5937" s="21">
        <f t="shared" si="388"/>
        <v>8.5710842222162835</v>
      </c>
      <c r="G5937" s="21">
        <f t="shared" si="389"/>
        <v>5.6999902725219727</v>
      </c>
      <c r="H5937" s="21">
        <f t="shared" si="390"/>
        <v>5.6294809053856705</v>
      </c>
      <c r="I5937" s="21">
        <f t="shared" si="391"/>
        <v>9.6168136596679688</v>
      </c>
      <c r="J5937" s="21">
        <f t="shared" si="392"/>
        <v>9.4978528522645345</v>
      </c>
    </row>
    <row r="5938" spans="1:10" x14ac:dyDescent="0.3">
      <c r="A5938" s="3">
        <f t="shared" si="393"/>
        <v>2044</v>
      </c>
      <c r="B5938" s="3">
        <v>10</v>
      </c>
      <c r="C5938" s="4">
        <v>7</v>
      </c>
      <c r="D5938">
        <f t="shared" si="386"/>
        <v>0.9876323655348701</v>
      </c>
      <c r="E5938" s="21">
        <f t="shared" si="387"/>
        <v>8.6784372329711914</v>
      </c>
      <c r="F5938" s="21">
        <f t="shared" si="388"/>
        <v>8.5711054935452307</v>
      </c>
      <c r="G5938" s="21">
        <f t="shared" si="389"/>
        <v>5.6999902725219727</v>
      </c>
      <c r="H5938" s="21">
        <f t="shared" si="390"/>
        <v>5.6294948763766248</v>
      </c>
      <c r="I5938" s="21">
        <f t="shared" si="391"/>
        <v>9.6168136596679688</v>
      </c>
      <c r="J5938" s="21">
        <f t="shared" si="392"/>
        <v>9.497876423605927</v>
      </c>
    </row>
    <row r="5939" spans="1:10" x14ac:dyDescent="0.3">
      <c r="A5939" s="3">
        <f t="shared" si="393"/>
        <v>2044</v>
      </c>
      <c r="B5939" s="3">
        <v>10</v>
      </c>
      <c r="C5939" s="4">
        <v>8</v>
      </c>
      <c r="D5939">
        <f t="shared" si="386"/>
        <v>0.98729907595495192</v>
      </c>
      <c r="E5939" s="21">
        <f t="shared" si="387"/>
        <v>3.174350261688232</v>
      </c>
      <c r="F5939" s="21">
        <f t="shared" si="388"/>
        <v>3.1340330801221512</v>
      </c>
      <c r="G5939" s="21">
        <f t="shared" si="389"/>
        <v>1.9404399394989009</v>
      </c>
      <c r="H5939" s="21">
        <f t="shared" si="390"/>
        <v>1.9157945592133476</v>
      </c>
      <c r="I5939" s="21">
        <f t="shared" si="391"/>
        <v>3.6219911575317378</v>
      </c>
      <c r="J5939" s="21">
        <f t="shared" si="392"/>
        <v>3.5759885229480917</v>
      </c>
    </row>
    <row r="5940" spans="1:10" x14ac:dyDescent="0.3">
      <c r="A5940" s="3">
        <f t="shared" si="393"/>
        <v>2044</v>
      </c>
      <c r="B5940" s="3">
        <v>10</v>
      </c>
      <c r="C5940" s="4">
        <v>9</v>
      </c>
      <c r="D5940">
        <f t="shared" si="386"/>
        <v>0.9991578476552917</v>
      </c>
      <c r="E5940" s="21">
        <f t="shared" si="387"/>
        <v>3.174350261688232</v>
      </c>
      <c r="F5940" s="21">
        <f t="shared" si="388"/>
        <v>3.1716769751724256</v>
      </c>
      <c r="G5940" s="21">
        <f t="shared" si="389"/>
        <v>1.9404399394989009</v>
      </c>
      <c r="H5940" s="21">
        <f t="shared" si="390"/>
        <v>1.9388057934540863</v>
      </c>
      <c r="I5940" s="21">
        <f t="shared" si="391"/>
        <v>3.6219911575317378</v>
      </c>
      <c r="J5940" s="21">
        <f t="shared" si="392"/>
        <v>3.6189408891859096</v>
      </c>
    </row>
    <row r="5941" spans="1:10" x14ac:dyDescent="0.3">
      <c r="A5941" s="3">
        <f t="shared" si="393"/>
        <v>2044</v>
      </c>
      <c r="B5941" s="3">
        <v>10</v>
      </c>
      <c r="C5941" s="4">
        <v>10</v>
      </c>
      <c r="D5941">
        <f t="shared" si="386"/>
        <v>0.9995828661525229</v>
      </c>
      <c r="E5941" s="21">
        <f t="shared" si="387"/>
        <v>1.058969259262085</v>
      </c>
      <c r="F5941" s="21">
        <f t="shared" si="388"/>
        <v>1.058527527340609</v>
      </c>
      <c r="G5941" s="21">
        <f t="shared" si="389"/>
        <v>0.82686865329742432</v>
      </c>
      <c r="H5941" s="21">
        <f t="shared" si="390"/>
        <v>0.82652373839471616</v>
      </c>
      <c r="I5941" s="21">
        <f t="shared" si="391"/>
        <v>1.0785602331161499</v>
      </c>
      <c r="J5941" s="21">
        <f t="shared" si="392"/>
        <v>1.0781103291363743</v>
      </c>
    </row>
    <row r="5942" spans="1:10" x14ac:dyDescent="0.3">
      <c r="A5942" s="3">
        <f t="shared" si="393"/>
        <v>2044</v>
      </c>
      <c r="B5942" s="3">
        <v>10</v>
      </c>
      <c r="C5942" s="4">
        <v>11</v>
      </c>
      <c r="D5942">
        <f t="shared" si="386"/>
        <v>0.99952344568666041</v>
      </c>
      <c r="E5942" s="21">
        <f t="shared" si="387"/>
        <v>1.058969259262085</v>
      </c>
      <c r="F5942" s="21">
        <f t="shared" si="388"/>
        <v>1.0584646028938896</v>
      </c>
      <c r="G5942" s="21">
        <f t="shared" si="389"/>
        <v>0.82686865329742432</v>
      </c>
      <c r="H5942" s="21">
        <f t="shared" si="390"/>
        <v>0.8264746054741301</v>
      </c>
      <c r="I5942" s="21">
        <f t="shared" si="391"/>
        <v>1.0785602331161499</v>
      </c>
      <c r="J5942" s="21">
        <f t="shared" si="392"/>
        <v>1.0780462405848619</v>
      </c>
    </row>
    <row r="5943" spans="1:10" x14ac:dyDescent="0.3">
      <c r="A5943" s="3">
        <f t="shared" si="393"/>
        <v>2044</v>
      </c>
      <c r="B5943" s="3">
        <v>10</v>
      </c>
      <c r="C5943" s="4">
        <v>12</v>
      </c>
      <c r="D5943">
        <f t="shared" si="386"/>
        <v>0.99953095526393487</v>
      </c>
      <c r="E5943" s="21">
        <f t="shared" si="387"/>
        <v>1.058969259262085</v>
      </c>
      <c r="F5943" s="21">
        <f t="shared" si="388"/>
        <v>1.0584725553053733</v>
      </c>
      <c r="G5943" s="21">
        <f t="shared" si="389"/>
        <v>0.82686865329742432</v>
      </c>
      <c r="H5943" s="21">
        <f t="shared" si="390"/>
        <v>0.82648081490817793</v>
      </c>
      <c r="I5943" s="21">
        <f t="shared" si="391"/>
        <v>1.0785602331161499</v>
      </c>
      <c r="J5943" s="21">
        <f t="shared" si="392"/>
        <v>1.0780543401162777</v>
      </c>
    </row>
    <row r="5944" spans="1:10" x14ac:dyDescent="0.3">
      <c r="A5944" s="3">
        <f t="shared" si="393"/>
        <v>2044</v>
      </c>
      <c r="B5944" s="3">
        <v>10</v>
      </c>
      <c r="C5944" s="4">
        <v>13</v>
      </c>
      <c r="D5944">
        <f t="shared" si="386"/>
        <v>0.99956208482646935</v>
      </c>
      <c r="E5944" s="21">
        <f t="shared" si="387"/>
        <v>1.058969259262085</v>
      </c>
      <c r="F5944" s="21">
        <f t="shared" si="388"/>
        <v>1.0585055205551517</v>
      </c>
      <c r="G5944" s="21">
        <f t="shared" si="389"/>
        <v>0.82686865329742432</v>
      </c>
      <c r="H5944" s="21">
        <f t="shared" si="390"/>
        <v>0.82650655496762848</v>
      </c>
      <c r="I5944" s="21">
        <f t="shared" si="391"/>
        <v>1.0785602331161499</v>
      </c>
      <c r="J5944" s="21">
        <f t="shared" si="392"/>
        <v>1.0780879152245015</v>
      </c>
    </row>
    <row r="5945" spans="1:10" x14ac:dyDescent="0.3">
      <c r="A5945" s="3">
        <f t="shared" si="393"/>
        <v>2044</v>
      </c>
      <c r="B5945" s="3">
        <v>10</v>
      </c>
      <c r="C5945" s="4">
        <v>14</v>
      </c>
      <c r="D5945">
        <f t="shared" si="386"/>
        <v>0.99971987807715179</v>
      </c>
      <c r="E5945" s="21">
        <f t="shared" si="387"/>
        <v>1.482556939125061</v>
      </c>
      <c r="F5945" s="21">
        <f t="shared" si="388"/>
        <v>1.4821416424245413</v>
      </c>
      <c r="G5945" s="21">
        <f t="shared" si="389"/>
        <v>1.157616019248962</v>
      </c>
      <c r="H5945" s="21">
        <f t="shared" si="390"/>
        <v>1.1572917456237299</v>
      </c>
      <c r="I5945" s="21">
        <f t="shared" si="391"/>
        <v>1.5099842548370359</v>
      </c>
      <c r="J5945" s="21">
        <f t="shared" si="392"/>
        <v>1.5095612751441005</v>
      </c>
    </row>
    <row r="5946" spans="1:10" x14ac:dyDescent="0.3">
      <c r="A5946" s="3">
        <f t="shared" si="393"/>
        <v>2044</v>
      </c>
      <c r="B5946" s="3">
        <v>10</v>
      </c>
      <c r="C5946" s="4">
        <v>15</v>
      </c>
      <c r="D5946">
        <f t="shared" si="386"/>
        <v>0.99988320758683513</v>
      </c>
      <c r="E5946" s="21">
        <f t="shared" si="387"/>
        <v>2.1179385185241699</v>
      </c>
      <c r="F5946" s="21">
        <f t="shared" si="388"/>
        <v>2.1176911593736567</v>
      </c>
      <c r="G5946" s="21">
        <f t="shared" si="389"/>
        <v>1.6537373065948491</v>
      </c>
      <c r="H5946" s="21">
        <f t="shared" si="390"/>
        <v>1.653544162624071</v>
      </c>
      <c r="I5946" s="21">
        <f t="shared" si="391"/>
        <v>2.1571204662322998</v>
      </c>
      <c r="J5946" s="21">
        <f t="shared" si="392"/>
        <v>2.1568685309275613</v>
      </c>
    </row>
    <row r="5947" spans="1:10" x14ac:dyDescent="0.3">
      <c r="A5947" s="3">
        <f t="shared" si="393"/>
        <v>2044</v>
      </c>
      <c r="B5947" s="3">
        <v>10</v>
      </c>
      <c r="C5947" s="4">
        <v>16</v>
      </c>
      <c r="D5947">
        <f t="shared" si="386"/>
        <v>0.99988320758683513</v>
      </c>
      <c r="E5947" s="21">
        <f t="shared" si="387"/>
        <v>2.1179385185241699</v>
      </c>
      <c r="F5947" s="21">
        <f t="shared" si="388"/>
        <v>2.1176911593736567</v>
      </c>
      <c r="G5947" s="21">
        <f t="shared" si="389"/>
        <v>1.6537373065948491</v>
      </c>
      <c r="H5947" s="21">
        <f t="shared" si="390"/>
        <v>1.653544162624071</v>
      </c>
      <c r="I5947" s="21">
        <f t="shared" si="391"/>
        <v>2.1571204662322998</v>
      </c>
      <c r="J5947" s="21">
        <f t="shared" si="392"/>
        <v>2.1568685309275613</v>
      </c>
    </row>
    <row r="5948" spans="1:10" x14ac:dyDescent="0.3">
      <c r="A5948" s="3">
        <f t="shared" si="393"/>
        <v>2044</v>
      </c>
      <c r="B5948" s="3">
        <v>10</v>
      </c>
      <c r="C5948" s="4">
        <v>17</v>
      </c>
      <c r="D5948">
        <f t="shared" si="386"/>
        <v>0.99988323929231326</v>
      </c>
      <c r="E5948" s="21">
        <f t="shared" si="387"/>
        <v>2.1179385185241699</v>
      </c>
      <c r="F5948" s="21">
        <f t="shared" si="388"/>
        <v>2.1176912265239101</v>
      </c>
      <c r="G5948" s="21">
        <f t="shared" si="389"/>
        <v>1.6537373065948491</v>
      </c>
      <c r="H5948" s="21">
        <f t="shared" si="390"/>
        <v>1.6535442150566031</v>
      </c>
      <c r="I5948" s="21">
        <f t="shared" si="391"/>
        <v>2.1571204662322998</v>
      </c>
      <c r="J5948" s="21">
        <f t="shared" si="392"/>
        <v>2.1568685993200969</v>
      </c>
    </row>
    <row r="5949" spans="1:10" x14ac:dyDescent="0.3">
      <c r="A5949" s="3">
        <f t="shared" si="393"/>
        <v>2044</v>
      </c>
      <c r="B5949" s="3">
        <v>10</v>
      </c>
      <c r="C5949" s="4">
        <v>18</v>
      </c>
      <c r="D5949">
        <f t="shared" si="386"/>
        <v>0.99988470501655835</v>
      </c>
      <c r="E5949" s="21">
        <f t="shared" si="387"/>
        <v>2.1179385185241699</v>
      </c>
      <c r="F5949" s="21">
        <f t="shared" si="388"/>
        <v>2.1176943308377463</v>
      </c>
      <c r="G5949" s="21">
        <f t="shared" si="389"/>
        <v>1.6537373065948491</v>
      </c>
      <c r="H5949" s="21">
        <f t="shared" si="390"/>
        <v>1.6535466389794684</v>
      </c>
      <c r="I5949" s="21">
        <f t="shared" si="391"/>
        <v>2.1571204662322998</v>
      </c>
      <c r="J5949" s="21">
        <f t="shared" si="392"/>
        <v>2.1568717610638637</v>
      </c>
    </row>
    <row r="5950" spans="1:10" x14ac:dyDescent="0.3">
      <c r="A5950" s="3">
        <f t="shared" si="393"/>
        <v>2044</v>
      </c>
      <c r="B5950" s="3">
        <v>10</v>
      </c>
      <c r="C5950" s="4">
        <v>19</v>
      </c>
      <c r="D5950">
        <f t="shared" si="386"/>
        <v>0.99484069998452063</v>
      </c>
      <c r="E5950" s="21">
        <f t="shared" si="387"/>
        <v>36.185558319091797</v>
      </c>
      <c r="F5950" s="21">
        <f t="shared" si="388"/>
        <v>35.998866167495976</v>
      </c>
      <c r="G5950" s="21">
        <f t="shared" si="389"/>
        <v>18.160614013671879</v>
      </c>
      <c r="H5950" s="21">
        <f t="shared" si="390"/>
        <v>18.066917957510025</v>
      </c>
      <c r="I5950" s="21">
        <f t="shared" si="391"/>
        <v>40.27557373046875</v>
      </c>
      <c r="J5950" s="21">
        <f t="shared" si="392"/>
        <v>40.067779962297699</v>
      </c>
    </row>
    <row r="5951" spans="1:10" x14ac:dyDescent="0.3">
      <c r="A5951" s="3">
        <f t="shared" si="393"/>
        <v>2044</v>
      </c>
      <c r="B5951" s="3">
        <v>10</v>
      </c>
      <c r="C5951" s="4">
        <v>20</v>
      </c>
      <c r="D5951">
        <f t="shared" si="386"/>
        <v>0.98074713749844833</v>
      </c>
      <c r="E5951" s="21">
        <f t="shared" si="387"/>
        <v>32.378292083740227</v>
      </c>
      <c r="F5951" s="21">
        <f t="shared" si="388"/>
        <v>31.754917278216897</v>
      </c>
      <c r="G5951" s="21">
        <f t="shared" si="389"/>
        <v>15.564390182495121</v>
      </c>
      <c r="H5951" s="21">
        <f t="shared" si="390"/>
        <v>15.264731118391042</v>
      </c>
      <c r="I5951" s="21">
        <f t="shared" si="391"/>
        <v>35.473171234130859</v>
      </c>
      <c r="J5951" s="21">
        <f t="shared" si="392"/>
        <v>34.790211145866138</v>
      </c>
    </row>
    <row r="5952" spans="1:10" x14ac:dyDescent="0.3">
      <c r="A5952" s="3">
        <f t="shared" si="393"/>
        <v>2044</v>
      </c>
      <c r="B5952" s="3">
        <v>10</v>
      </c>
      <c r="C5952" s="4">
        <v>21</v>
      </c>
      <c r="D5952">
        <f t="shared" si="386"/>
        <v>0.98070075515168487</v>
      </c>
      <c r="E5952" s="21">
        <f t="shared" si="387"/>
        <v>32.378292083740227</v>
      </c>
      <c r="F5952" s="21">
        <f t="shared" si="388"/>
        <v>31.753415497045861</v>
      </c>
      <c r="G5952" s="21">
        <f t="shared" si="389"/>
        <v>15.564390182495121</v>
      </c>
      <c r="H5952" s="21">
        <f t="shared" si="390"/>
        <v>15.264009205448435</v>
      </c>
      <c r="I5952" s="21">
        <f t="shared" si="391"/>
        <v>35.473171234130859</v>
      </c>
      <c r="J5952" s="21">
        <f t="shared" si="392"/>
        <v>34.788565816937158</v>
      </c>
    </row>
    <row r="5953" spans="1:10" x14ac:dyDescent="0.3">
      <c r="A5953" s="3">
        <f t="shared" si="393"/>
        <v>2044</v>
      </c>
      <c r="B5953" s="3">
        <v>10</v>
      </c>
      <c r="C5953" s="4">
        <v>22</v>
      </c>
      <c r="D5953">
        <f t="shared" si="386"/>
        <v>0.98070301388438497</v>
      </c>
      <c r="E5953" s="21">
        <f t="shared" si="387"/>
        <v>32.378292083740227</v>
      </c>
      <c r="F5953" s="21">
        <f t="shared" si="388"/>
        <v>31.753488630952965</v>
      </c>
      <c r="G5953" s="21">
        <f t="shared" si="389"/>
        <v>15.564390182495121</v>
      </c>
      <c r="H5953" s="21">
        <f t="shared" si="390"/>
        <v>15.264044361245498</v>
      </c>
      <c r="I5953" s="21">
        <f t="shared" si="391"/>
        <v>35.473171234130859</v>
      </c>
      <c r="J5953" s="21">
        <f t="shared" si="392"/>
        <v>34.788645941349003</v>
      </c>
    </row>
    <row r="5954" spans="1:10" x14ac:dyDescent="0.3">
      <c r="A5954" s="3">
        <f t="shared" si="393"/>
        <v>2044</v>
      </c>
      <c r="B5954" s="3">
        <v>10</v>
      </c>
      <c r="C5954" s="4">
        <v>23</v>
      </c>
      <c r="D5954">
        <f t="shared" si="386"/>
        <v>0.9807000534826753</v>
      </c>
      <c r="E5954" s="21">
        <f t="shared" si="387"/>
        <v>34.009971618652337</v>
      </c>
      <c r="F5954" s="21">
        <f t="shared" si="388"/>
        <v>33.353580985356615</v>
      </c>
      <c r="G5954" s="21">
        <f t="shared" si="389"/>
        <v>16.677059173583981</v>
      </c>
      <c r="H5954" s="21">
        <f t="shared" si="390"/>
        <v>16.355192823467551</v>
      </c>
      <c r="I5954" s="21">
        <f t="shared" si="391"/>
        <v>37.531349182128913</v>
      </c>
      <c r="J5954" s="21">
        <f t="shared" si="392"/>
        <v>36.806996150190784</v>
      </c>
    </row>
    <row r="5955" spans="1:10" x14ac:dyDescent="0.3">
      <c r="A5955" s="3">
        <f t="shared" si="393"/>
        <v>2044</v>
      </c>
      <c r="B5955" s="3">
        <v>11</v>
      </c>
      <c r="C5955" s="4">
        <v>0</v>
      </c>
      <c r="D5955">
        <f t="shared" si="386"/>
        <v>0.97806805803312946</v>
      </c>
      <c r="E5955" s="21">
        <f t="shared" si="387"/>
        <v>23.36024284362793</v>
      </c>
      <c r="F5955" s="21">
        <f t="shared" si="388"/>
        <v>22.847907353249479</v>
      </c>
      <c r="G5955" s="21">
        <f t="shared" si="389"/>
        <v>11.55146408081055</v>
      </c>
      <c r="H5955" s="21">
        <f t="shared" si="390"/>
        <v>11.298118040957824</v>
      </c>
      <c r="I5955" s="21">
        <f t="shared" si="391"/>
        <v>27.109268188476559</v>
      </c>
      <c r="J5955" s="21">
        <f t="shared" si="392"/>
        <v>26.514709291802561</v>
      </c>
    </row>
    <row r="5956" spans="1:10" x14ac:dyDescent="0.3">
      <c r="A5956" s="3">
        <f t="shared" si="393"/>
        <v>2044</v>
      </c>
      <c r="B5956" s="3">
        <v>11</v>
      </c>
      <c r="C5956" s="4">
        <v>1</v>
      </c>
      <c r="D5956">
        <f t="shared" si="386"/>
        <v>0.97782059625724937</v>
      </c>
      <c r="E5956" s="21">
        <f t="shared" si="387"/>
        <v>23.36024284362793</v>
      </c>
      <c r="F5956" s="21">
        <f t="shared" si="388"/>
        <v>22.842126586070403</v>
      </c>
      <c r="G5956" s="21">
        <f t="shared" si="389"/>
        <v>11.55146408081055</v>
      </c>
      <c r="H5956" s="21">
        <f t="shared" si="390"/>
        <v>11.295259495142371</v>
      </c>
      <c r="I5956" s="21">
        <f t="shared" si="391"/>
        <v>27.109268188476559</v>
      </c>
      <c r="J5956" s="21">
        <f t="shared" si="392"/>
        <v>26.508000784153833</v>
      </c>
    </row>
    <row r="5957" spans="1:10" x14ac:dyDescent="0.3">
      <c r="A5957" s="3">
        <f t="shared" si="393"/>
        <v>2044</v>
      </c>
      <c r="B5957" s="3">
        <v>11</v>
      </c>
      <c r="C5957" s="4">
        <v>2</v>
      </c>
      <c r="D5957">
        <f t="shared" si="386"/>
        <v>0.97782244293888609</v>
      </c>
      <c r="E5957" s="21">
        <f t="shared" si="387"/>
        <v>23.36024284362793</v>
      </c>
      <c r="F5957" s="21">
        <f t="shared" si="388"/>
        <v>22.842169725001895</v>
      </c>
      <c r="G5957" s="21">
        <f t="shared" si="389"/>
        <v>11.55146408081055</v>
      </c>
      <c r="H5957" s="21">
        <f t="shared" si="390"/>
        <v>11.295280827018967</v>
      </c>
      <c r="I5957" s="21">
        <f t="shared" si="391"/>
        <v>27.109268188476559</v>
      </c>
      <c r="J5957" s="21">
        <f t="shared" si="392"/>
        <v>26.508050846341579</v>
      </c>
    </row>
    <row r="5958" spans="1:10" x14ac:dyDescent="0.3">
      <c r="A5958" s="3">
        <f t="shared" si="393"/>
        <v>2044</v>
      </c>
      <c r="B5958" s="3">
        <v>11</v>
      </c>
      <c r="C5958" s="4">
        <v>3</v>
      </c>
      <c r="D5958">
        <f t="shared" si="386"/>
        <v>0.97783125509732516</v>
      </c>
      <c r="E5958" s="21">
        <f t="shared" si="387"/>
        <v>23.36024284362793</v>
      </c>
      <c r="F5958" s="21">
        <f t="shared" si="388"/>
        <v>22.842375579163008</v>
      </c>
      <c r="G5958" s="21">
        <f t="shared" si="389"/>
        <v>11.55146408081055</v>
      </c>
      <c r="H5958" s="21">
        <f t="shared" si="390"/>
        <v>11.295382620350651</v>
      </c>
      <c r="I5958" s="21">
        <f t="shared" si="391"/>
        <v>27.109268188476559</v>
      </c>
      <c r="J5958" s="21">
        <f t="shared" si="392"/>
        <v>26.508289737508026</v>
      </c>
    </row>
    <row r="5959" spans="1:10" x14ac:dyDescent="0.3">
      <c r="A5959" s="3">
        <f t="shared" si="393"/>
        <v>2044</v>
      </c>
      <c r="B5959" s="3">
        <v>11</v>
      </c>
      <c r="C5959" s="4">
        <v>4</v>
      </c>
      <c r="D5959">
        <f t="shared" si="386"/>
        <v>0.97782984064008349</v>
      </c>
      <c r="E5959" s="21">
        <f t="shared" si="387"/>
        <v>23.36024284362793</v>
      </c>
      <c r="F5959" s="21">
        <f t="shared" si="388"/>
        <v>22.84234253709835</v>
      </c>
      <c r="G5959" s="21">
        <f t="shared" si="389"/>
        <v>11.55146408081055</v>
      </c>
      <c r="H5959" s="21">
        <f t="shared" si="390"/>
        <v>11.295366281298628</v>
      </c>
      <c r="I5959" s="21">
        <f t="shared" si="391"/>
        <v>27.109268188476559</v>
      </c>
      <c r="J5959" s="21">
        <f t="shared" si="392"/>
        <v>26.508251392607317</v>
      </c>
    </row>
    <row r="5960" spans="1:10" x14ac:dyDescent="0.3">
      <c r="A5960" s="3">
        <f t="shared" si="393"/>
        <v>2044</v>
      </c>
      <c r="B5960" s="3">
        <v>11</v>
      </c>
      <c r="C5960" s="4">
        <v>5</v>
      </c>
      <c r="D5960">
        <f t="shared" si="386"/>
        <v>0.97687483111014284</v>
      </c>
      <c r="E5960" s="21">
        <f t="shared" si="387"/>
        <v>23.36024284362793</v>
      </c>
      <c r="F5960" s="21">
        <f t="shared" si="388"/>
        <v>22.820033282560956</v>
      </c>
      <c r="G5960" s="21">
        <f t="shared" si="389"/>
        <v>11.55146408081055</v>
      </c>
      <c r="H5960" s="21">
        <f t="shared" si="390"/>
        <v>11.284334523016687</v>
      </c>
      <c r="I5960" s="21">
        <f t="shared" si="391"/>
        <v>27.109268188476559</v>
      </c>
      <c r="J5960" s="21">
        <f t="shared" si="392"/>
        <v>26.482361783137605</v>
      </c>
    </row>
    <row r="5961" spans="1:10" x14ac:dyDescent="0.3">
      <c r="A5961" s="3">
        <f t="shared" si="393"/>
        <v>2044</v>
      </c>
      <c r="B5961" s="3">
        <v>11</v>
      </c>
      <c r="C5961" s="4">
        <v>6</v>
      </c>
      <c r="D5961">
        <f t="shared" si="386"/>
        <v>0.97689945172122139</v>
      </c>
      <c r="E5961" s="21">
        <f t="shared" si="387"/>
        <v>2.721219539642334</v>
      </c>
      <c r="F5961" s="21">
        <f t="shared" si="388"/>
        <v>2.6583578762896707</v>
      </c>
      <c r="G5961" s="21">
        <f t="shared" si="389"/>
        <v>2.0375607013702388</v>
      </c>
      <c r="H5961" s="21">
        <f t="shared" si="390"/>
        <v>1.9904919320172936</v>
      </c>
      <c r="I5961" s="21">
        <f t="shared" si="391"/>
        <v>2.7336585521697998</v>
      </c>
      <c r="J5961" s="21">
        <f t="shared" si="392"/>
        <v>2.6705095408077053</v>
      </c>
    </row>
    <row r="5962" spans="1:10" x14ac:dyDescent="0.3">
      <c r="A5962" s="3">
        <f t="shared" si="393"/>
        <v>2044</v>
      </c>
      <c r="B5962" s="3">
        <v>11</v>
      </c>
      <c r="C5962" s="4">
        <v>7</v>
      </c>
      <c r="D5962">
        <f t="shared" si="386"/>
        <v>0.97686589863268813</v>
      </c>
      <c r="E5962" s="21">
        <f t="shared" si="387"/>
        <v>0.81636589765548706</v>
      </c>
      <c r="F5962" s="21">
        <f t="shared" si="388"/>
        <v>0.79748000622630844</v>
      </c>
      <c r="G5962" s="21">
        <f t="shared" si="389"/>
        <v>0.61126828193664551</v>
      </c>
      <c r="H5962" s="21">
        <f t="shared" si="390"/>
        <v>0.59712713953970054</v>
      </c>
      <c r="I5962" s="21">
        <f t="shared" si="391"/>
        <v>0.82009756565093994</v>
      </c>
      <c r="J5962" s="21">
        <f t="shared" si="392"/>
        <v>0.80112534543608538</v>
      </c>
    </row>
    <row r="5963" spans="1:10" x14ac:dyDescent="0.3">
      <c r="A5963" s="3">
        <f t="shared" si="393"/>
        <v>2044</v>
      </c>
      <c r="B5963" s="3">
        <v>11</v>
      </c>
      <c r="C5963" s="4">
        <v>8</v>
      </c>
      <c r="D5963">
        <f t="shared" si="386"/>
        <v>0.98863064559129132</v>
      </c>
      <c r="E5963" s="21">
        <f t="shared" si="387"/>
        <v>0.72565853595733643</v>
      </c>
      <c r="F5963" s="21">
        <f t="shared" si="388"/>
        <v>0.71740826688233283</v>
      </c>
      <c r="G5963" s="21">
        <f t="shared" si="389"/>
        <v>0.54334962368011475</v>
      </c>
      <c r="H5963" s="21">
        <f t="shared" si="390"/>
        <v>0.53717208924065707</v>
      </c>
      <c r="I5963" s="21">
        <f t="shared" si="391"/>
        <v>0.72897559404373169</v>
      </c>
      <c r="J5963" s="21">
        <f t="shared" si="392"/>
        <v>0.72068761215974952</v>
      </c>
    </row>
    <row r="5964" spans="1:10" x14ac:dyDescent="0.3">
      <c r="A5964" s="3">
        <f t="shared" si="393"/>
        <v>2044</v>
      </c>
      <c r="B5964" s="3">
        <v>11</v>
      </c>
      <c r="C5964" s="4">
        <v>9</v>
      </c>
      <c r="D5964">
        <f t="shared" si="386"/>
        <v>0.99973769168684423</v>
      </c>
      <c r="E5964" s="21">
        <f t="shared" si="387"/>
        <v>0.36282926797866821</v>
      </c>
      <c r="F5964" s="21">
        <f t="shared" si="388"/>
        <v>0.36273409484542118</v>
      </c>
      <c r="G5964" s="21">
        <f t="shared" si="389"/>
        <v>0.27167481184005737</v>
      </c>
      <c r="H5964" s="21">
        <f t="shared" si="390"/>
        <v>0.27160354927843672</v>
      </c>
      <c r="I5964" s="21">
        <f t="shared" si="391"/>
        <v>0.36448779702186579</v>
      </c>
      <c r="J5964" s="21">
        <f t="shared" si="392"/>
        <v>0.36439218884266311</v>
      </c>
    </row>
    <row r="5965" spans="1:10" x14ac:dyDescent="0.3">
      <c r="A5965" s="3">
        <f t="shared" si="393"/>
        <v>2044</v>
      </c>
      <c r="B5965" s="3">
        <v>11</v>
      </c>
      <c r="C5965" s="4">
        <v>10</v>
      </c>
      <c r="D5965">
        <f t="shared" si="386"/>
        <v>0.99973513831665695</v>
      </c>
      <c r="E5965" s="21">
        <f t="shared" si="387"/>
        <v>0.36282926797866821</v>
      </c>
      <c r="F5965" s="21">
        <f t="shared" si="388"/>
        <v>0.36273316840798525</v>
      </c>
      <c r="G5965" s="21">
        <f t="shared" si="389"/>
        <v>0.27167481184005737</v>
      </c>
      <c r="H5965" s="21">
        <f t="shared" si="390"/>
        <v>0.27160285559207153</v>
      </c>
      <c r="I5965" s="21">
        <f t="shared" si="391"/>
        <v>0.36448779702186579</v>
      </c>
      <c r="J5965" s="21">
        <f t="shared" si="392"/>
        <v>0.36439125817038859</v>
      </c>
    </row>
    <row r="5966" spans="1:10" x14ac:dyDescent="0.3">
      <c r="A5966" s="3">
        <f t="shared" si="393"/>
        <v>2044</v>
      </c>
      <c r="B5966" s="3">
        <v>11</v>
      </c>
      <c r="C5966" s="4">
        <v>11</v>
      </c>
      <c r="D5966">
        <f t="shared" si="386"/>
        <v>0.99973521183053549</v>
      </c>
      <c r="E5966" s="21">
        <f t="shared" si="387"/>
        <v>9.0707316994667053E-2</v>
      </c>
      <c r="F5966" s="21">
        <f t="shared" si="388"/>
        <v>9.0683298770243004E-2</v>
      </c>
      <c r="G5966" s="21">
        <f t="shared" si="389"/>
        <v>6.7918702960014343E-2</v>
      </c>
      <c r="H5966" s="21">
        <f t="shared" si="390"/>
        <v>6.7900718890985159E-2</v>
      </c>
      <c r="I5966" s="21">
        <f t="shared" si="391"/>
        <v>9.1121949255466461E-2</v>
      </c>
      <c r="J5966" s="21">
        <f t="shared" si="392"/>
        <v>9.1097821241325067E-2</v>
      </c>
    </row>
    <row r="5967" spans="1:10" x14ac:dyDescent="0.3">
      <c r="A5967" s="3">
        <f t="shared" si="393"/>
        <v>2044</v>
      </c>
      <c r="B5967" s="3">
        <v>11</v>
      </c>
      <c r="C5967" s="4">
        <v>12</v>
      </c>
      <c r="D5967">
        <f t="shared" si="386"/>
        <v>0.99973721447341823</v>
      </c>
      <c r="E5967" s="21">
        <f t="shared" si="387"/>
        <v>0</v>
      </c>
      <c r="F5967" s="21">
        <f t="shared" si="388"/>
        <v>0</v>
      </c>
      <c r="G5967" s="21">
        <f t="shared" si="389"/>
        <v>0</v>
      </c>
      <c r="H5967" s="21">
        <f t="shared" si="390"/>
        <v>0</v>
      </c>
      <c r="I5967" s="21">
        <f t="shared" si="391"/>
        <v>0</v>
      </c>
      <c r="J5967" s="21">
        <f t="shared" si="392"/>
        <v>0</v>
      </c>
    </row>
    <row r="5968" spans="1:10" x14ac:dyDescent="0.3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1">
        <f t="shared" si="387"/>
        <v>0</v>
      </c>
      <c r="F5968" s="21">
        <f t="shared" si="388"/>
        <v>0</v>
      </c>
      <c r="G5968" s="21">
        <f t="shared" si="389"/>
        <v>0</v>
      </c>
      <c r="H5968" s="21">
        <f t="shared" si="390"/>
        <v>0</v>
      </c>
      <c r="I5968" s="21">
        <f t="shared" si="391"/>
        <v>0</v>
      </c>
      <c r="J5968" s="21">
        <f t="shared" si="392"/>
        <v>0</v>
      </c>
    </row>
    <row r="5969" spans="1:10" x14ac:dyDescent="0.3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1">
        <f t="shared" si="387"/>
        <v>0</v>
      </c>
      <c r="F5969" s="21">
        <f t="shared" si="388"/>
        <v>0</v>
      </c>
      <c r="G5969" s="21">
        <f t="shared" si="389"/>
        <v>0</v>
      </c>
      <c r="H5969" s="21">
        <f t="shared" si="390"/>
        <v>0</v>
      </c>
      <c r="I5969" s="21">
        <f t="shared" si="391"/>
        <v>0</v>
      </c>
      <c r="J5969" s="21">
        <f t="shared" si="392"/>
        <v>0</v>
      </c>
    </row>
    <row r="5970" spans="1:10" x14ac:dyDescent="0.3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1">
        <f t="shared" si="387"/>
        <v>0</v>
      </c>
      <c r="F5970" s="21">
        <f t="shared" si="388"/>
        <v>0</v>
      </c>
      <c r="G5970" s="21">
        <f t="shared" si="389"/>
        <v>0</v>
      </c>
      <c r="H5970" s="21">
        <f t="shared" si="390"/>
        <v>0</v>
      </c>
      <c r="I5970" s="21">
        <f t="shared" si="391"/>
        <v>0</v>
      </c>
      <c r="J5970" s="21">
        <f t="shared" si="392"/>
        <v>0</v>
      </c>
    </row>
    <row r="5971" spans="1:10" x14ac:dyDescent="0.3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1">
        <f t="shared" si="387"/>
        <v>0</v>
      </c>
      <c r="F5971" s="21">
        <f t="shared" si="388"/>
        <v>0</v>
      </c>
      <c r="G5971" s="21">
        <f t="shared" si="389"/>
        <v>0</v>
      </c>
      <c r="H5971" s="21">
        <f t="shared" si="390"/>
        <v>0</v>
      </c>
      <c r="I5971" s="21">
        <f t="shared" si="391"/>
        <v>0</v>
      </c>
      <c r="J5971" s="21">
        <f t="shared" si="392"/>
        <v>0</v>
      </c>
    </row>
    <row r="5972" spans="1:10" x14ac:dyDescent="0.3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1">
        <f t="shared" ref="E5972:E6035" si="395">$E5684</f>
        <v>9.0707316994667053E-2</v>
      </c>
      <c r="F5972" s="21">
        <f t="shared" ref="F5972:F6035" si="396">$F5684</f>
        <v>9.0707316994667053E-2</v>
      </c>
      <c r="G5972" s="21">
        <f t="shared" ref="G5972:G6035" si="397">$G5684</f>
        <v>6.7918702960014343E-2</v>
      </c>
      <c r="H5972" s="21">
        <f t="shared" ref="H5972:H6035" si="398">$H5684</f>
        <v>6.7918702960014343E-2</v>
      </c>
      <c r="I5972" s="21">
        <f t="shared" ref="I5972:I6035" si="399">$I5684</f>
        <v>9.1121949255466461E-2</v>
      </c>
      <c r="J5972" s="21">
        <f t="shared" ref="J5972:J6035" si="400">$J5684</f>
        <v>9.1121949255466461E-2</v>
      </c>
    </row>
    <row r="5973" spans="1:10" x14ac:dyDescent="0.3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1">
        <f t="shared" si="395"/>
        <v>9.0707316994667053E-2</v>
      </c>
      <c r="F5973" s="21">
        <f t="shared" si="396"/>
        <v>9.0707316994667053E-2</v>
      </c>
      <c r="G5973" s="21">
        <f t="shared" si="397"/>
        <v>6.7918702960014343E-2</v>
      </c>
      <c r="H5973" s="21">
        <f t="shared" si="398"/>
        <v>6.7918702960014343E-2</v>
      </c>
      <c r="I5973" s="21">
        <f t="shared" si="399"/>
        <v>9.1121949255466461E-2</v>
      </c>
      <c r="J5973" s="21">
        <f t="shared" si="400"/>
        <v>9.1121949255466461E-2</v>
      </c>
    </row>
    <row r="5974" spans="1:10" x14ac:dyDescent="0.3">
      <c r="A5974" s="3">
        <f t="shared" si="401"/>
        <v>2044</v>
      </c>
      <c r="B5974" s="3">
        <v>11</v>
      </c>
      <c r="C5974" s="4">
        <v>19</v>
      </c>
      <c r="D5974">
        <f t="shared" si="394"/>
        <v>0.99848757808880506</v>
      </c>
      <c r="E5974" s="21">
        <f t="shared" si="395"/>
        <v>21.37129974365234</v>
      </c>
      <c r="F5974" s="21">
        <f t="shared" si="396"/>
        <v>21.338977321649324</v>
      </c>
      <c r="G5974" s="21">
        <f t="shared" si="397"/>
        <v>10.275999069213871</v>
      </c>
      <c r="H5974" s="21">
        <f t="shared" si="398"/>
        <v>10.260457423062173</v>
      </c>
      <c r="I5974" s="21">
        <f t="shared" si="399"/>
        <v>24.475704193115231</v>
      </c>
      <c r="J5974" s="21">
        <f t="shared" si="400"/>
        <v>24.438686601801638</v>
      </c>
    </row>
    <row r="5975" spans="1:10" x14ac:dyDescent="0.3">
      <c r="A5975" s="3">
        <f t="shared" si="401"/>
        <v>2044</v>
      </c>
      <c r="B5975" s="3">
        <v>11</v>
      </c>
      <c r="C5975" s="4">
        <v>20</v>
      </c>
      <c r="D5975">
        <f t="shared" si="394"/>
        <v>0.98141126578893756</v>
      </c>
      <c r="E5975" s="21">
        <f t="shared" si="395"/>
        <v>20.64804840087891</v>
      </c>
      <c r="F5975" s="21">
        <f t="shared" si="396"/>
        <v>20.26422731717782</v>
      </c>
      <c r="G5975" s="21">
        <f t="shared" si="397"/>
        <v>9.8121957778930664</v>
      </c>
      <c r="H5975" s="21">
        <f t="shared" si="398"/>
        <v>9.6297994785509022</v>
      </c>
      <c r="I5975" s="21">
        <f t="shared" si="399"/>
        <v>23.518049240112301</v>
      </c>
      <c r="J5975" s="21">
        <f t="shared" si="400"/>
        <v>23.080878473625173</v>
      </c>
    </row>
    <row r="5976" spans="1:10" x14ac:dyDescent="0.3">
      <c r="A5976" s="3">
        <f t="shared" si="401"/>
        <v>2044</v>
      </c>
      <c r="B5976" s="3">
        <v>11</v>
      </c>
      <c r="C5976" s="4">
        <v>21</v>
      </c>
      <c r="D5976">
        <f t="shared" si="394"/>
        <v>0.97812914279756003</v>
      </c>
      <c r="E5976" s="21">
        <f t="shared" si="395"/>
        <v>20.64804840087891</v>
      </c>
      <c r="F5976" s="21">
        <f t="shared" si="396"/>
        <v>20.196457882794217</v>
      </c>
      <c r="G5976" s="21">
        <f t="shared" si="397"/>
        <v>9.8121957778930664</v>
      </c>
      <c r="H5976" s="21">
        <f t="shared" si="398"/>
        <v>9.5975946451923821</v>
      </c>
      <c r="I5976" s="21">
        <f t="shared" si="399"/>
        <v>23.518049240112301</v>
      </c>
      <c r="J5976" s="21">
        <f t="shared" si="400"/>
        <v>23.003689343501854</v>
      </c>
    </row>
    <row r="5977" spans="1:10" x14ac:dyDescent="0.3">
      <c r="A5977" s="3">
        <f t="shared" si="401"/>
        <v>2044</v>
      </c>
      <c r="B5977" s="3">
        <v>11</v>
      </c>
      <c r="C5977" s="4">
        <v>22</v>
      </c>
      <c r="D5977">
        <f t="shared" si="394"/>
        <v>0.97813991732964989</v>
      </c>
      <c r="E5977" s="21">
        <f t="shared" si="395"/>
        <v>20.64804840087891</v>
      </c>
      <c r="F5977" s="21">
        <f t="shared" si="396"/>
        <v>20.196680355854305</v>
      </c>
      <c r="G5977" s="21">
        <f t="shared" si="397"/>
        <v>9.8121957778930664</v>
      </c>
      <c r="H5977" s="21">
        <f t="shared" si="398"/>
        <v>9.5977003670106633</v>
      </c>
      <c r="I5977" s="21">
        <f t="shared" si="399"/>
        <v>23.518049240112301</v>
      </c>
      <c r="J5977" s="21">
        <f t="shared" si="400"/>
        <v>23.003942739478081</v>
      </c>
    </row>
    <row r="5978" spans="1:10" x14ac:dyDescent="0.3">
      <c r="A5978" s="3">
        <f t="shared" si="401"/>
        <v>2044</v>
      </c>
      <c r="B5978" s="3">
        <v>11</v>
      </c>
      <c r="C5978" s="4">
        <v>23</v>
      </c>
      <c r="D5978">
        <f t="shared" si="394"/>
        <v>0.97814296622442454</v>
      </c>
      <c r="E5978" s="21">
        <f t="shared" si="395"/>
        <v>21.100080490112301</v>
      </c>
      <c r="F5978" s="21">
        <f t="shared" si="396"/>
        <v>20.638895318172555</v>
      </c>
      <c r="G5978" s="21">
        <f t="shared" si="397"/>
        <v>10.102072715759279</v>
      </c>
      <c r="H5978" s="21">
        <f t="shared" si="398"/>
        <v>9.8812713712076086</v>
      </c>
      <c r="I5978" s="21">
        <f t="shared" si="399"/>
        <v>24.116584777832031</v>
      </c>
      <c r="J5978" s="21">
        <f t="shared" si="400"/>
        <v>23.589467769791426</v>
      </c>
    </row>
    <row r="5979" spans="1:10" x14ac:dyDescent="0.3">
      <c r="A5979" s="3">
        <f t="shared" si="401"/>
        <v>2044</v>
      </c>
      <c r="B5979" s="3">
        <v>12</v>
      </c>
      <c r="C5979" s="4">
        <v>0</v>
      </c>
      <c r="D5979">
        <f t="shared" si="394"/>
        <v>0.97644003142763458</v>
      </c>
      <c r="E5979" s="21">
        <f t="shared" si="395"/>
        <v>18.348054885864261</v>
      </c>
      <c r="F5979" s="21">
        <f t="shared" si="396"/>
        <v>17.915775289389263</v>
      </c>
      <c r="G5979" s="21">
        <f t="shared" si="397"/>
        <v>12.34847354888916</v>
      </c>
      <c r="H5979" s="21">
        <f t="shared" si="398"/>
        <v>12.057543900160645</v>
      </c>
      <c r="I5979" s="21">
        <f t="shared" si="399"/>
        <v>19.75904655456543</v>
      </c>
      <c r="J5979" s="21">
        <f t="shared" si="400"/>
        <v>19.293524038719962</v>
      </c>
    </row>
    <row r="5980" spans="1:10" x14ac:dyDescent="0.3">
      <c r="A5980" s="3">
        <f t="shared" si="401"/>
        <v>2044</v>
      </c>
      <c r="B5980" s="3">
        <v>12</v>
      </c>
      <c r="C5980" s="4">
        <v>1</v>
      </c>
      <c r="D5980">
        <f t="shared" si="394"/>
        <v>0.97367928766097722</v>
      </c>
      <c r="E5980" s="21">
        <f t="shared" si="395"/>
        <v>18.38804817199707</v>
      </c>
      <c r="F5980" s="21">
        <f t="shared" si="396"/>
        <v>17.904061645585841</v>
      </c>
      <c r="G5980" s="21">
        <f t="shared" si="397"/>
        <v>12.38195133209229</v>
      </c>
      <c r="H5980" s="21">
        <f t="shared" si="398"/>
        <v>12.05604955288451</v>
      </c>
      <c r="I5980" s="21">
        <f t="shared" si="399"/>
        <v>19.86219596862793</v>
      </c>
      <c r="J5980" s="21">
        <f t="shared" si="400"/>
        <v>19.339408822116376</v>
      </c>
    </row>
    <row r="5981" spans="1:10" x14ac:dyDescent="0.3">
      <c r="A5981" s="3">
        <f t="shared" si="401"/>
        <v>2044</v>
      </c>
      <c r="B5981" s="3">
        <v>12</v>
      </c>
      <c r="C5981" s="4">
        <v>2</v>
      </c>
      <c r="D5981">
        <f t="shared" si="394"/>
        <v>0.97367102551501061</v>
      </c>
      <c r="E5981" s="21">
        <f t="shared" si="395"/>
        <v>18.38804817199707</v>
      </c>
      <c r="F5981" s="21">
        <f t="shared" si="396"/>
        <v>17.903909720847803</v>
      </c>
      <c r="G5981" s="21">
        <f t="shared" si="397"/>
        <v>12.38195133209229</v>
      </c>
      <c r="H5981" s="21">
        <f t="shared" si="398"/>
        <v>12.055947251395253</v>
      </c>
      <c r="I5981" s="21">
        <f t="shared" si="399"/>
        <v>19.86219596862793</v>
      </c>
      <c r="J5981" s="21">
        <f t="shared" si="400"/>
        <v>19.339244717754067</v>
      </c>
    </row>
    <row r="5982" spans="1:10" x14ac:dyDescent="0.3">
      <c r="A5982" s="3">
        <f t="shared" si="401"/>
        <v>2044</v>
      </c>
      <c r="B5982" s="3">
        <v>12</v>
      </c>
      <c r="C5982" s="4">
        <v>3</v>
      </c>
      <c r="D5982">
        <f t="shared" si="394"/>
        <v>0.97365909524400518</v>
      </c>
      <c r="E5982" s="21">
        <f t="shared" si="395"/>
        <v>18.38804817199707</v>
      </c>
      <c r="F5982" s="21">
        <f t="shared" si="396"/>
        <v>17.903690346449849</v>
      </c>
      <c r="G5982" s="21">
        <f t="shared" si="397"/>
        <v>12.38195133209229</v>
      </c>
      <c r="H5982" s="21">
        <f t="shared" si="398"/>
        <v>12.055799531360284</v>
      </c>
      <c r="I5982" s="21">
        <f t="shared" si="399"/>
        <v>19.86219596862793</v>
      </c>
      <c r="J5982" s="21">
        <f t="shared" si="400"/>
        <v>19.339007756373398</v>
      </c>
    </row>
    <row r="5983" spans="1:10" x14ac:dyDescent="0.3">
      <c r="A5983" s="3">
        <f t="shared" si="401"/>
        <v>2044</v>
      </c>
      <c r="B5983" s="3">
        <v>12</v>
      </c>
      <c r="C5983" s="4">
        <v>4</v>
      </c>
      <c r="D5983">
        <f t="shared" si="394"/>
        <v>0.97460134131334175</v>
      </c>
      <c r="E5983" s="21">
        <f t="shared" si="395"/>
        <v>18.38804817199707</v>
      </c>
      <c r="F5983" s="21">
        <f t="shared" si="396"/>
        <v>17.921016412562686</v>
      </c>
      <c r="G5983" s="21">
        <f t="shared" si="397"/>
        <v>12.38195133209229</v>
      </c>
      <c r="H5983" s="21">
        <f t="shared" si="398"/>
        <v>12.067466376333664</v>
      </c>
      <c r="I5983" s="21">
        <f t="shared" si="399"/>
        <v>19.86219596862793</v>
      </c>
      <c r="J5983" s="21">
        <f t="shared" si="400"/>
        <v>19.357722832453231</v>
      </c>
    </row>
    <row r="5984" spans="1:10" x14ac:dyDescent="0.3">
      <c r="A5984" s="3">
        <f t="shared" si="401"/>
        <v>2044</v>
      </c>
      <c r="B5984" s="3">
        <v>12</v>
      </c>
      <c r="C5984" s="4">
        <v>5</v>
      </c>
      <c r="D5984">
        <f t="shared" si="394"/>
        <v>0.97460499880629525</v>
      </c>
      <c r="E5984" s="21">
        <f t="shared" si="395"/>
        <v>18.38804817199707</v>
      </c>
      <c r="F5984" s="21">
        <f t="shared" si="396"/>
        <v>17.921083666719305</v>
      </c>
      <c r="G5984" s="21">
        <f t="shared" si="397"/>
        <v>12.38195133209229</v>
      </c>
      <c r="H5984" s="21">
        <f t="shared" si="398"/>
        <v>12.067511663233413</v>
      </c>
      <c r="I5984" s="21">
        <f t="shared" si="399"/>
        <v>19.86219596862793</v>
      </c>
      <c r="J5984" s="21">
        <f t="shared" si="400"/>
        <v>19.357795478295024</v>
      </c>
    </row>
    <row r="5985" spans="1:10" x14ac:dyDescent="0.3">
      <c r="A5985" s="3">
        <f t="shared" si="401"/>
        <v>2044</v>
      </c>
      <c r="B5985" s="3">
        <v>12</v>
      </c>
      <c r="C5985" s="4">
        <v>6</v>
      </c>
      <c r="D5985">
        <f t="shared" si="394"/>
        <v>0.97459344763732958</v>
      </c>
      <c r="E5985" s="21">
        <f t="shared" si="395"/>
        <v>0.15975610911846161</v>
      </c>
      <c r="F5985" s="21">
        <f t="shared" si="396"/>
        <v>0.15569725716688693</v>
      </c>
      <c r="G5985" s="21">
        <f t="shared" si="397"/>
        <v>0</v>
      </c>
      <c r="H5985" s="21">
        <f t="shared" si="398"/>
        <v>0</v>
      </c>
      <c r="I5985" s="21">
        <f t="shared" si="399"/>
        <v>0</v>
      </c>
      <c r="J5985" s="21">
        <f t="shared" si="400"/>
        <v>0</v>
      </c>
    </row>
    <row r="5986" spans="1:10" x14ac:dyDescent="0.3">
      <c r="A5986" s="3">
        <f t="shared" si="401"/>
        <v>2044</v>
      </c>
      <c r="B5986" s="3">
        <v>12</v>
      </c>
      <c r="C5986" s="4">
        <v>7</v>
      </c>
      <c r="D5986">
        <f t="shared" si="394"/>
        <v>0.97461942681272895</v>
      </c>
      <c r="E5986" s="21">
        <f t="shared" si="395"/>
        <v>0.15975610911846161</v>
      </c>
      <c r="F5986" s="21">
        <f t="shared" si="396"/>
        <v>0.15570140749886682</v>
      </c>
      <c r="G5986" s="21">
        <f t="shared" si="397"/>
        <v>0</v>
      </c>
      <c r="H5986" s="21">
        <f t="shared" si="398"/>
        <v>0</v>
      </c>
      <c r="I5986" s="21">
        <f t="shared" si="399"/>
        <v>0</v>
      </c>
      <c r="J5986" s="21">
        <f t="shared" si="400"/>
        <v>0</v>
      </c>
    </row>
    <row r="5987" spans="1:10" x14ac:dyDescent="0.3">
      <c r="A5987" s="3">
        <f t="shared" si="401"/>
        <v>2044</v>
      </c>
      <c r="B5987" s="3">
        <v>12</v>
      </c>
      <c r="C5987" s="4">
        <v>8</v>
      </c>
      <c r="D5987">
        <f t="shared" si="394"/>
        <v>0.98045104262200489</v>
      </c>
      <c r="E5987" s="21">
        <f t="shared" si="395"/>
        <v>4.6380802989006042E-2</v>
      </c>
      <c r="F5987" s="21">
        <f t="shared" si="396"/>
        <v>4.5474106648216772E-2</v>
      </c>
      <c r="G5987" s="21">
        <f t="shared" si="397"/>
        <v>0</v>
      </c>
      <c r="H5987" s="21">
        <f t="shared" si="398"/>
        <v>0</v>
      </c>
      <c r="I5987" s="21">
        <f t="shared" si="399"/>
        <v>0</v>
      </c>
      <c r="J5987" s="21">
        <f t="shared" si="400"/>
        <v>0</v>
      </c>
    </row>
    <row r="5988" spans="1:10" x14ac:dyDescent="0.3">
      <c r="A5988" s="3">
        <f t="shared" si="401"/>
        <v>2044</v>
      </c>
      <c r="B5988" s="3">
        <v>12</v>
      </c>
      <c r="C5988" s="4">
        <v>9</v>
      </c>
      <c r="D5988">
        <f t="shared" si="394"/>
        <v>0.99933823481266382</v>
      </c>
      <c r="E5988" s="21">
        <f t="shared" si="395"/>
        <v>2.061368897557259E-2</v>
      </c>
      <c r="F5988" s="21">
        <f t="shared" si="396"/>
        <v>2.0600047553825981E-2</v>
      </c>
      <c r="G5988" s="21">
        <f t="shared" si="397"/>
        <v>0</v>
      </c>
      <c r="H5988" s="21">
        <f t="shared" si="398"/>
        <v>0</v>
      </c>
      <c r="I5988" s="21">
        <f t="shared" si="399"/>
        <v>0</v>
      </c>
      <c r="J5988" s="21">
        <f t="shared" si="400"/>
        <v>0</v>
      </c>
    </row>
    <row r="5989" spans="1:10" x14ac:dyDescent="0.3">
      <c r="A5989" s="3">
        <f t="shared" si="401"/>
        <v>2044</v>
      </c>
      <c r="B5989" s="3">
        <v>12</v>
      </c>
      <c r="C5989" s="4">
        <v>10</v>
      </c>
      <c r="D5989">
        <f t="shared" si="394"/>
        <v>0.99987753202537533</v>
      </c>
      <c r="E5989" s="21">
        <f t="shared" si="395"/>
        <v>2.061368897557259E-2</v>
      </c>
      <c r="F5989" s="21">
        <f t="shared" si="396"/>
        <v>2.0611164458834208E-2</v>
      </c>
      <c r="G5989" s="21">
        <f t="shared" si="397"/>
        <v>0</v>
      </c>
      <c r="H5989" s="21">
        <f t="shared" si="398"/>
        <v>0</v>
      </c>
      <c r="I5989" s="21">
        <f t="shared" si="399"/>
        <v>0</v>
      </c>
      <c r="J5989" s="21">
        <f t="shared" si="400"/>
        <v>0</v>
      </c>
    </row>
    <row r="5990" spans="1:10" x14ac:dyDescent="0.3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1">
        <f t="shared" si="395"/>
        <v>2.061368897557259E-2</v>
      </c>
      <c r="F5990" s="21">
        <f t="shared" si="396"/>
        <v>2.061368897557259E-2</v>
      </c>
      <c r="G5990" s="21">
        <f t="shared" si="397"/>
        <v>0</v>
      </c>
      <c r="H5990" s="21">
        <f t="shared" si="398"/>
        <v>0</v>
      </c>
      <c r="I5990" s="21">
        <f t="shared" si="399"/>
        <v>0</v>
      </c>
      <c r="J5990" s="21">
        <f t="shared" si="400"/>
        <v>0</v>
      </c>
    </row>
    <row r="5991" spans="1:10" x14ac:dyDescent="0.3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1">
        <f t="shared" si="395"/>
        <v>2.061368897557259E-2</v>
      </c>
      <c r="F5991" s="21">
        <f t="shared" si="396"/>
        <v>2.061368897557259E-2</v>
      </c>
      <c r="G5991" s="21">
        <f t="shared" si="397"/>
        <v>0</v>
      </c>
      <c r="H5991" s="21">
        <f t="shared" si="398"/>
        <v>0</v>
      </c>
      <c r="I5991" s="21">
        <f t="shared" si="399"/>
        <v>0</v>
      </c>
      <c r="J5991" s="21">
        <f t="shared" si="400"/>
        <v>0</v>
      </c>
    </row>
    <row r="5992" spans="1:10" x14ac:dyDescent="0.3">
      <c r="A5992" s="3">
        <f t="shared" si="401"/>
        <v>2044</v>
      </c>
      <c r="B5992" s="3">
        <v>12</v>
      </c>
      <c r="C5992" s="4">
        <v>13</v>
      </c>
      <c r="D5992">
        <f t="shared" si="394"/>
        <v>0.99960607519586819</v>
      </c>
      <c r="E5992" s="21">
        <f t="shared" si="395"/>
        <v>0</v>
      </c>
      <c r="F5992" s="21">
        <f t="shared" si="396"/>
        <v>0</v>
      </c>
      <c r="G5992" s="21">
        <f t="shared" si="397"/>
        <v>0</v>
      </c>
      <c r="H5992" s="21">
        <f t="shared" si="398"/>
        <v>0</v>
      </c>
      <c r="I5992" s="21">
        <f t="shared" si="399"/>
        <v>0</v>
      </c>
      <c r="J5992" s="21">
        <f t="shared" si="400"/>
        <v>0</v>
      </c>
    </row>
    <row r="5993" spans="1:10" x14ac:dyDescent="0.3">
      <c r="A5993" s="3">
        <f t="shared" si="401"/>
        <v>2044</v>
      </c>
      <c r="B5993" s="3">
        <v>12</v>
      </c>
      <c r="C5993" s="4">
        <v>14</v>
      </c>
      <c r="D5993">
        <f t="shared" si="394"/>
        <v>0.99960888702088657</v>
      </c>
      <c r="E5993" s="21">
        <f t="shared" si="395"/>
        <v>0</v>
      </c>
      <c r="F5993" s="21">
        <f t="shared" si="396"/>
        <v>0</v>
      </c>
      <c r="G5993" s="21">
        <f t="shared" si="397"/>
        <v>0</v>
      </c>
      <c r="H5993" s="21">
        <f t="shared" si="398"/>
        <v>0</v>
      </c>
      <c r="I5993" s="21">
        <f t="shared" si="399"/>
        <v>0</v>
      </c>
      <c r="J5993" s="21">
        <f t="shared" si="400"/>
        <v>0</v>
      </c>
    </row>
    <row r="5994" spans="1:10" x14ac:dyDescent="0.3">
      <c r="A5994" s="3">
        <f t="shared" si="401"/>
        <v>2044</v>
      </c>
      <c r="B5994" s="3">
        <v>12</v>
      </c>
      <c r="C5994" s="4">
        <v>15</v>
      </c>
      <c r="D5994">
        <f t="shared" si="394"/>
        <v>0.99960888702088657</v>
      </c>
      <c r="E5994" s="21">
        <f t="shared" si="395"/>
        <v>0</v>
      </c>
      <c r="F5994" s="21">
        <f t="shared" si="396"/>
        <v>0</v>
      </c>
      <c r="G5994" s="21">
        <f t="shared" si="397"/>
        <v>0</v>
      </c>
      <c r="H5994" s="21">
        <f t="shared" si="398"/>
        <v>0</v>
      </c>
      <c r="I5994" s="21">
        <f t="shared" si="399"/>
        <v>0</v>
      </c>
      <c r="J5994" s="21">
        <f t="shared" si="400"/>
        <v>0</v>
      </c>
    </row>
    <row r="5995" spans="1:10" x14ac:dyDescent="0.3">
      <c r="A5995" s="3">
        <f t="shared" si="401"/>
        <v>2044</v>
      </c>
      <c r="B5995" s="3">
        <v>12</v>
      </c>
      <c r="C5995" s="4">
        <v>16</v>
      </c>
      <c r="D5995">
        <f t="shared" si="394"/>
        <v>0.99956812066044309</v>
      </c>
      <c r="E5995" s="21">
        <f t="shared" si="395"/>
        <v>1.5460267663002011E-2</v>
      </c>
      <c r="F5995" s="21">
        <f t="shared" si="396"/>
        <v>1.545359069281434E-2</v>
      </c>
      <c r="G5995" s="21">
        <f t="shared" si="397"/>
        <v>0</v>
      </c>
      <c r="H5995" s="21">
        <f t="shared" si="398"/>
        <v>0</v>
      </c>
      <c r="I5995" s="21">
        <f t="shared" si="399"/>
        <v>0</v>
      </c>
      <c r="J5995" s="21">
        <f t="shared" si="400"/>
        <v>0</v>
      </c>
    </row>
    <row r="5996" spans="1:10" x14ac:dyDescent="0.3">
      <c r="A5996" s="3">
        <f t="shared" si="401"/>
        <v>2044</v>
      </c>
      <c r="B5996" s="3">
        <v>12</v>
      </c>
      <c r="C5996" s="4">
        <v>17</v>
      </c>
      <c r="D5996">
        <f t="shared" si="394"/>
        <v>0.99933901475684039</v>
      </c>
      <c r="E5996" s="21">
        <f t="shared" si="395"/>
        <v>2.061368897557259E-2</v>
      </c>
      <c r="F5996" s="21">
        <f t="shared" si="396"/>
        <v>2.0600063631352653E-2</v>
      </c>
      <c r="G5996" s="21">
        <f t="shared" si="397"/>
        <v>0</v>
      </c>
      <c r="H5996" s="21">
        <f t="shared" si="398"/>
        <v>0</v>
      </c>
      <c r="I5996" s="21">
        <f t="shared" si="399"/>
        <v>0</v>
      </c>
      <c r="J5996" s="21">
        <f t="shared" si="400"/>
        <v>0</v>
      </c>
    </row>
    <row r="5997" spans="1:10" x14ac:dyDescent="0.3">
      <c r="A5997" s="3">
        <f t="shared" si="401"/>
        <v>2044</v>
      </c>
      <c r="B5997" s="3">
        <v>12</v>
      </c>
      <c r="C5997" s="4">
        <v>18</v>
      </c>
      <c r="D5997">
        <f t="shared" si="394"/>
        <v>0.99988101045918065</v>
      </c>
      <c r="E5997" s="21">
        <f t="shared" si="395"/>
        <v>2.061368897557259E-2</v>
      </c>
      <c r="F5997" s="21">
        <f t="shared" si="396"/>
        <v>2.0611236162186793E-2</v>
      </c>
      <c r="G5997" s="21">
        <f t="shared" si="397"/>
        <v>0</v>
      </c>
      <c r="H5997" s="21">
        <f t="shared" si="398"/>
        <v>0</v>
      </c>
      <c r="I5997" s="21">
        <f t="shared" si="399"/>
        <v>0</v>
      </c>
      <c r="J5997" s="21">
        <f t="shared" si="400"/>
        <v>0</v>
      </c>
    </row>
    <row r="5998" spans="1:10" x14ac:dyDescent="0.3">
      <c r="A5998" s="3">
        <f t="shared" si="401"/>
        <v>2044</v>
      </c>
      <c r="B5998" s="3">
        <v>12</v>
      </c>
      <c r="C5998" s="4">
        <v>19</v>
      </c>
      <c r="D5998">
        <f t="shared" si="394"/>
        <v>0.99919960401461771</v>
      </c>
      <c r="E5998" s="21">
        <f t="shared" si="395"/>
        <v>2.061368897557259E-2</v>
      </c>
      <c r="F5998" s="21">
        <f t="shared" si="396"/>
        <v>2.0597189861672621E-2</v>
      </c>
      <c r="G5998" s="21">
        <f t="shared" si="397"/>
        <v>0</v>
      </c>
      <c r="H5998" s="21">
        <f t="shared" si="398"/>
        <v>0</v>
      </c>
      <c r="I5998" s="21">
        <f t="shared" si="399"/>
        <v>0</v>
      </c>
      <c r="J5998" s="21">
        <f t="shared" si="400"/>
        <v>0</v>
      </c>
    </row>
    <row r="5999" spans="1:10" x14ac:dyDescent="0.3">
      <c r="A5999" s="3">
        <f t="shared" si="401"/>
        <v>2044</v>
      </c>
      <c r="B5999" s="3">
        <v>12</v>
      </c>
      <c r="C5999" s="4">
        <v>20</v>
      </c>
      <c r="D5999">
        <f t="shared" si="394"/>
        <v>0.97978402882053783</v>
      </c>
      <c r="E5999" s="21">
        <f t="shared" si="395"/>
        <v>18.334146499633789</v>
      </c>
      <c r="F5999" s="21">
        <f t="shared" si="396"/>
        <v>17.963503922397155</v>
      </c>
      <c r="G5999" s="21">
        <f t="shared" si="397"/>
        <v>12.33682823181152</v>
      </c>
      <c r="H5999" s="21">
        <f t="shared" si="398"/>
        <v>12.087427267831243</v>
      </c>
      <c r="I5999" s="21">
        <f t="shared" si="399"/>
        <v>19.72316932678223</v>
      </c>
      <c r="J5999" s="21">
        <f t="shared" si="400"/>
        <v>19.324446304104349</v>
      </c>
    </row>
    <row r="6000" spans="1:10" x14ac:dyDescent="0.3">
      <c r="A6000" s="3">
        <f t="shared" si="401"/>
        <v>2044</v>
      </c>
      <c r="B6000" s="3">
        <v>12</v>
      </c>
      <c r="C6000" s="4">
        <v>21</v>
      </c>
      <c r="D6000">
        <f t="shared" si="394"/>
        <v>0.97551990608403272</v>
      </c>
      <c r="E6000" s="21">
        <f t="shared" si="395"/>
        <v>18.334146499633789</v>
      </c>
      <c r="F6000" s="21">
        <f t="shared" si="396"/>
        <v>17.885324871453651</v>
      </c>
      <c r="G6000" s="21">
        <f t="shared" si="397"/>
        <v>12.33682823181152</v>
      </c>
      <c r="H6000" s="21">
        <f t="shared" si="398"/>
        <v>12.034821518071617</v>
      </c>
      <c r="I6000" s="21">
        <f t="shared" si="399"/>
        <v>19.72316932678223</v>
      </c>
      <c r="J6000" s="21">
        <f t="shared" si="400"/>
        <v>19.240344289342076</v>
      </c>
    </row>
    <row r="6001" spans="1:10" x14ac:dyDescent="0.3">
      <c r="A6001" s="3">
        <f t="shared" si="401"/>
        <v>2044</v>
      </c>
      <c r="B6001" s="3">
        <v>12</v>
      </c>
      <c r="C6001" s="4">
        <v>22</v>
      </c>
      <c r="D6001">
        <f t="shared" si="394"/>
        <v>0.97552808986827033</v>
      </c>
      <c r="E6001" s="21">
        <f t="shared" si="395"/>
        <v>18.334146499633789</v>
      </c>
      <c r="F6001" s="21">
        <f t="shared" si="396"/>
        <v>17.885474914152784</v>
      </c>
      <c r="G6001" s="21">
        <f t="shared" si="397"/>
        <v>12.33682823181152</v>
      </c>
      <c r="H6001" s="21">
        <f t="shared" si="398"/>
        <v>12.034922480012042</v>
      </c>
      <c r="I6001" s="21">
        <f t="shared" si="399"/>
        <v>19.72316932678223</v>
      </c>
      <c r="J6001" s="21">
        <f t="shared" si="400"/>
        <v>19.240505699504329</v>
      </c>
    </row>
    <row r="6002" spans="1:10" x14ac:dyDescent="0.3">
      <c r="A6002" s="3">
        <f t="shared" si="401"/>
        <v>2044</v>
      </c>
      <c r="B6002" s="3">
        <v>12</v>
      </c>
      <c r="C6002" s="4">
        <v>23</v>
      </c>
      <c r="D6002">
        <f t="shared" si="394"/>
        <v>0.97628800661163506</v>
      </c>
      <c r="E6002" s="21">
        <f t="shared" si="395"/>
        <v>18.334146499633789</v>
      </c>
      <c r="F6002" s="21">
        <f t="shared" si="396"/>
        <v>17.899407339053159</v>
      </c>
      <c r="G6002" s="21">
        <f t="shared" si="397"/>
        <v>12.33682823181152</v>
      </c>
      <c r="H6002" s="21">
        <f t="shared" si="398"/>
        <v>12.04429744234541</v>
      </c>
      <c r="I6002" s="21">
        <f t="shared" si="399"/>
        <v>19.72316932678223</v>
      </c>
      <c r="J6002" s="21">
        <f t="shared" si="400"/>
        <v>19.255493666107967</v>
      </c>
    </row>
    <row r="6003" spans="1:10" x14ac:dyDescent="0.3">
      <c r="A6003" s="3">
        <v>2045</v>
      </c>
      <c r="B6003" s="3">
        <v>1</v>
      </c>
      <c r="C6003" s="4">
        <v>0</v>
      </c>
      <c r="D6003">
        <f t="shared" si="394"/>
        <v>1.0028880238984343</v>
      </c>
      <c r="E6003" s="21">
        <f t="shared" si="395"/>
        <v>36.514057159423828</v>
      </c>
      <c r="F6003" s="21">
        <f t="shared" si="396"/>
        <v>36.619510629129039</v>
      </c>
      <c r="G6003" s="21">
        <f t="shared" si="397"/>
        <v>22.534139633178711</v>
      </c>
      <c r="H6003" s="21">
        <f t="shared" si="398"/>
        <v>22.599218766969987</v>
      </c>
      <c r="I6003" s="21">
        <f t="shared" si="399"/>
        <v>42.892250061035163</v>
      </c>
      <c r="J6003" s="21">
        <f t="shared" si="400"/>
        <v>43.016123904269058</v>
      </c>
    </row>
    <row r="6004" spans="1:10" x14ac:dyDescent="0.3">
      <c r="A6004" s="3">
        <f>A6003</f>
        <v>2045</v>
      </c>
      <c r="B6004" s="3">
        <v>1</v>
      </c>
      <c r="C6004" s="4">
        <v>1</v>
      </c>
      <c r="D6004">
        <f t="shared" si="394"/>
        <v>1.0046479464183109</v>
      </c>
      <c r="E6004" s="21">
        <f t="shared" si="395"/>
        <v>36.422195434570313</v>
      </c>
      <c r="F6004" s="21">
        <f t="shared" si="396"/>
        <v>36.591483847387444</v>
      </c>
      <c r="G6004" s="21">
        <f t="shared" si="397"/>
        <v>22.44755935668945</v>
      </c>
      <c r="H6004" s="21">
        <f t="shared" si="398"/>
        <v>22.551894409801196</v>
      </c>
      <c r="I6004" s="21">
        <f t="shared" si="399"/>
        <v>42.770980834960938</v>
      </c>
      <c r="J6004" s="21">
        <f t="shared" si="400"/>
        <v>42.969778062140435</v>
      </c>
    </row>
    <row r="6005" spans="1:10" x14ac:dyDescent="0.3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1.0046511435038992</v>
      </c>
      <c r="E6005" s="21">
        <f t="shared" si="395"/>
        <v>36.422195434570313</v>
      </c>
      <c r="F6005" s="21">
        <f t="shared" si="396"/>
        <v>36.591600292263557</v>
      </c>
      <c r="G6005" s="21">
        <f t="shared" si="397"/>
        <v>22.44755935668945</v>
      </c>
      <c r="H6005" s="21">
        <f t="shared" si="398"/>
        <v>22.551966176569707</v>
      </c>
      <c r="I6005" s="21">
        <f t="shared" si="399"/>
        <v>42.770980834960938</v>
      </c>
      <c r="J6005" s="21">
        <f t="shared" si="400"/>
        <v>42.96991480462686</v>
      </c>
    </row>
    <row r="6006" spans="1:10" x14ac:dyDescent="0.3">
      <c r="A6006" s="3">
        <f t="shared" si="402"/>
        <v>2045</v>
      </c>
      <c r="B6006" s="3">
        <v>1</v>
      </c>
      <c r="C6006" s="4">
        <v>3</v>
      </c>
      <c r="D6006">
        <f t="shared" si="394"/>
        <v>1.0046490951895524</v>
      </c>
      <c r="E6006" s="21">
        <f t="shared" si="395"/>
        <v>36.422195434570313</v>
      </c>
      <c r="F6006" s="21">
        <f t="shared" si="396"/>
        <v>36.591525688158107</v>
      </c>
      <c r="G6006" s="21">
        <f t="shared" si="397"/>
        <v>22.44755935668945</v>
      </c>
      <c r="H6006" s="21">
        <f t="shared" si="398"/>
        <v>22.551920196911826</v>
      </c>
      <c r="I6006" s="21">
        <f t="shared" si="399"/>
        <v>42.770980834960938</v>
      </c>
      <c r="J6006" s="21">
        <f t="shared" si="400"/>
        <v>42.969827196213188</v>
      </c>
    </row>
    <row r="6007" spans="1:10" x14ac:dyDescent="0.3">
      <c r="A6007" s="3">
        <f t="shared" si="402"/>
        <v>2045</v>
      </c>
      <c r="B6007" s="3">
        <v>1</v>
      </c>
      <c r="C6007" s="4">
        <v>4</v>
      </c>
      <c r="D6007">
        <f t="shared" si="394"/>
        <v>1.0046520849286233</v>
      </c>
      <c r="E6007" s="21">
        <f t="shared" si="395"/>
        <v>36.422195434570313</v>
      </c>
      <c r="F6007" s="21">
        <f t="shared" si="396"/>
        <v>36.591634581018852</v>
      </c>
      <c r="G6007" s="21">
        <f t="shared" si="397"/>
        <v>22.44755935668945</v>
      </c>
      <c r="H6007" s="21">
        <f t="shared" si="398"/>
        <v>22.551987309257083</v>
      </c>
      <c r="I6007" s="21">
        <f t="shared" si="399"/>
        <v>42.770980834960938</v>
      </c>
      <c r="J6007" s="21">
        <f t="shared" si="400"/>
        <v>42.9699550702857</v>
      </c>
    </row>
    <row r="6008" spans="1:10" x14ac:dyDescent="0.3">
      <c r="A6008" s="3">
        <f t="shared" si="402"/>
        <v>2045</v>
      </c>
      <c r="B6008" s="3">
        <v>1</v>
      </c>
      <c r="C6008" s="4">
        <v>5</v>
      </c>
      <c r="D6008">
        <f t="shared" si="394"/>
        <v>1.0046421179373766</v>
      </c>
      <c r="E6008" s="21">
        <f t="shared" si="395"/>
        <v>36.422195434570313</v>
      </c>
      <c r="F6008" s="21">
        <f t="shared" si="396"/>
        <v>36.591271561315764</v>
      </c>
      <c r="G6008" s="21">
        <f t="shared" si="397"/>
        <v>22.44755935668945</v>
      </c>
      <c r="H6008" s="21">
        <f t="shared" si="398"/>
        <v>22.551763574629462</v>
      </c>
      <c r="I6008" s="21">
        <f t="shared" si="399"/>
        <v>42.770980834960938</v>
      </c>
      <c r="J6008" s="21">
        <f t="shared" si="400"/>
        <v>42.969528772294098</v>
      </c>
    </row>
    <row r="6009" spans="1:10" x14ac:dyDescent="0.3">
      <c r="A6009" s="3">
        <f t="shared" si="402"/>
        <v>2045</v>
      </c>
      <c r="B6009" s="3">
        <v>1</v>
      </c>
      <c r="C6009" s="4">
        <v>6</v>
      </c>
      <c r="D6009">
        <f t="shared" si="394"/>
        <v>1.0046470634207982</v>
      </c>
      <c r="E6009" s="21">
        <f t="shared" si="395"/>
        <v>4.5278048515319824</v>
      </c>
      <c r="F6009" s="21">
        <f t="shared" si="396"/>
        <v>4.5488458478340492</v>
      </c>
      <c r="G6009" s="21">
        <f t="shared" si="397"/>
        <v>2.30170750617981</v>
      </c>
      <c r="H6009" s="21">
        <f t="shared" si="398"/>
        <v>2.3124036869371549</v>
      </c>
      <c r="I6009" s="21">
        <f t="shared" si="399"/>
        <v>4.8914632797241211</v>
      </c>
      <c r="J6009" s="21">
        <f t="shared" si="400"/>
        <v>4.9141942198055046</v>
      </c>
    </row>
    <row r="6010" spans="1:10" x14ac:dyDescent="0.3">
      <c r="A6010" s="3">
        <f t="shared" si="402"/>
        <v>2045</v>
      </c>
      <c r="B6010" s="3">
        <v>1</v>
      </c>
      <c r="C6010" s="4">
        <v>7</v>
      </c>
      <c r="D6010">
        <f t="shared" si="394"/>
        <v>1.0046543061034097</v>
      </c>
      <c r="E6010" s="21">
        <f t="shared" si="395"/>
        <v>4.5278048515319824</v>
      </c>
      <c r="F6010" s="21">
        <f t="shared" si="396"/>
        <v>4.5488786412875157</v>
      </c>
      <c r="G6010" s="21">
        <f t="shared" si="397"/>
        <v>2.30170750617981</v>
      </c>
      <c r="H6010" s="21">
        <f t="shared" si="398"/>
        <v>2.3124203574740867</v>
      </c>
      <c r="I6010" s="21">
        <f t="shared" si="399"/>
        <v>4.8914632797241211</v>
      </c>
      <c r="J6010" s="21">
        <f t="shared" si="400"/>
        <v>4.9142296471215454</v>
      </c>
    </row>
    <row r="6011" spans="1:10" x14ac:dyDescent="0.3">
      <c r="A6011" s="3">
        <f t="shared" si="402"/>
        <v>2045</v>
      </c>
      <c r="B6011" s="3">
        <v>1</v>
      </c>
      <c r="C6011" s="4">
        <v>8</v>
      </c>
      <c r="D6011">
        <f t="shared" si="394"/>
        <v>1.0045236566439639</v>
      </c>
      <c r="E6011" s="21">
        <f t="shared" si="395"/>
        <v>1.4605822563171389</v>
      </c>
      <c r="F6011" s="21">
        <f t="shared" si="396"/>
        <v>1.4671894289449838</v>
      </c>
      <c r="G6011" s="21">
        <f t="shared" si="397"/>
        <v>0.74248623847961426</v>
      </c>
      <c r="H6011" s="21">
        <f t="shared" si="398"/>
        <v>0.7458449912853643</v>
      </c>
      <c r="I6011" s="21">
        <f t="shared" si="399"/>
        <v>1.5778912305831909</v>
      </c>
      <c r="J6011" s="21">
        <f t="shared" si="400"/>
        <v>1.5850290687318709</v>
      </c>
    </row>
    <row r="6012" spans="1:10" x14ac:dyDescent="0.3">
      <c r="A6012" s="3">
        <f t="shared" si="402"/>
        <v>2045</v>
      </c>
      <c r="B6012" s="3">
        <v>1</v>
      </c>
      <c r="C6012" s="4">
        <v>9</v>
      </c>
      <c r="D6012">
        <f t="shared" si="394"/>
        <v>0.99967550010420725</v>
      </c>
      <c r="E6012" s="21">
        <f t="shared" si="395"/>
        <v>0.73029112815856934</v>
      </c>
      <c r="F6012" s="21">
        <f t="shared" si="396"/>
        <v>0.73005414876358354</v>
      </c>
      <c r="G6012" s="21">
        <f t="shared" si="397"/>
        <v>0.37124311923980707</v>
      </c>
      <c r="H6012" s="21">
        <f t="shared" si="398"/>
        <v>0.37112265088629998</v>
      </c>
      <c r="I6012" s="21">
        <f t="shared" si="399"/>
        <v>0.78894561529159546</v>
      </c>
      <c r="J6012" s="21">
        <f t="shared" si="400"/>
        <v>0.78868960252164722</v>
      </c>
    </row>
    <row r="6013" spans="1:10" x14ac:dyDescent="0.3">
      <c r="A6013" s="3">
        <f t="shared" si="402"/>
        <v>2045</v>
      </c>
      <c r="B6013" s="3">
        <v>1</v>
      </c>
      <c r="C6013" s="4">
        <v>10</v>
      </c>
      <c r="D6013">
        <f t="shared" si="394"/>
        <v>0.99996417639711355</v>
      </c>
      <c r="E6013" s="21">
        <f t="shared" si="395"/>
        <v>0.73029112815856934</v>
      </c>
      <c r="F6013" s="21">
        <f t="shared" si="396"/>
        <v>0.73026496649920269</v>
      </c>
      <c r="G6013" s="21">
        <f t="shared" si="397"/>
        <v>0.37124311923980707</v>
      </c>
      <c r="H6013" s="21">
        <f t="shared" si="398"/>
        <v>0.37122981997372911</v>
      </c>
      <c r="I6013" s="21">
        <f t="shared" si="399"/>
        <v>0.78894561529159546</v>
      </c>
      <c r="J6013" s="21">
        <f t="shared" si="400"/>
        <v>0.7889173524171742</v>
      </c>
    </row>
    <row r="6014" spans="1:10" x14ac:dyDescent="0.3">
      <c r="A6014" s="3">
        <f t="shared" si="402"/>
        <v>2045</v>
      </c>
      <c r="B6014" s="3">
        <v>1</v>
      </c>
      <c r="C6014" s="4">
        <v>11</v>
      </c>
      <c r="D6014">
        <f t="shared" si="394"/>
        <v>1.000003590641767</v>
      </c>
      <c r="E6014" s="21">
        <f t="shared" si="395"/>
        <v>0.73029112815856934</v>
      </c>
      <c r="F6014" s="21">
        <f t="shared" si="396"/>
        <v>0.73029375037239619</v>
      </c>
      <c r="G6014" s="21">
        <f t="shared" si="397"/>
        <v>0.37124311923980707</v>
      </c>
      <c r="H6014" s="21">
        <f t="shared" si="398"/>
        <v>0.37124445224085673</v>
      </c>
      <c r="I6014" s="21">
        <f t="shared" si="399"/>
        <v>0.78894561529159546</v>
      </c>
      <c r="J6014" s="21">
        <f t="shared" si="400"/>
        <v>0.78894844811267362</v>
      </c>
    </row>
    <row r="6015" spans="1:10" x14ac:dyDescent="0.3">
      <c r="A6015" s="3">
        <f t="shared" si="402"/>
        <v>2045</v>
      </c>
      <c r="B6015" s="3">
        <v>1</v>
      </c>
      <c r="C6015" s="4">
        <v>12</v>
      </c>
      <c r="D6015">
        <f t="shared" si="394"/>
        <v>0.9999953636243295</v>
      </c>
      <c r="E6015" s="21">
        <f t="shared" si="395"/>
        <v>0.73029112815856934</v>
      </c>
      <c r="F6015" s="21">
        <f t="shared" si="396"/>
        <v>0.7302877422545504</v>
      </c>
      <c r="G6015" s="21">
        <f t="shared" si="397"/>
        <v>0.37124311923980707</v>
      </c>
      <c r="H6015" s="21">
        <f t="shared" si="398"/>
        <v>0.37124139801724121</v>
      </c>
      <c r="I6015" s="21">
        <f t="shared" si="399"/>
        <v>0.78894561529159546</v>
      </c>
      <c r="J6015" s="21">
        <f t="shared" si="400"/>
        <v>0.78894195744333939</v>
      </c>
    </row>
    <row r="6016" spans="1:10" x14ac:dyDescent="0.3">
      <c r="A6016" s="3">
        <f t="shared" si="402"/>
        <v>2045</v>
      </c>
      <c r="B6016" s="3">
        <v>1</v>
      </c>
      <c r="C6016" s="4">
        <v>13</v>
      </c>
      <c r="D6016">
        <f t="shared" si="394"/>
        <v>1.0000231328925377</v>
      </c>
      <c r="E6016" s="21">
        <f t="shared" si="395"/>
        <v>0.73029112815856934</v>
      </c>
      <c r="F6016" s="21">
        <f t="shared" si="396"/>
        <v>0.7303080219047583</v>
      </c>
      <c r="G6016" s="21">
        <f t="shared" si="397"/>
        <v>0.37124311923980707</v>
      </c>
      <c r="H6016" s="21">
        <f t="shared" si="398"/>
        <v>0.37125170716698985</v>
      </c>
      <c r="I6016" s="21">
        <f t="shared" si="399"/>
        <v>0.78894561529159546</v>
      </c>
      <c r="J6016" s="21">
        <f t="shared" si="400"/>
        <v>0.78896386588573209</v>
      </c>
    </row>
    <row r="6017" spans="1:10" x14ac:dyDescent="0.3">
      <c r="A6017" s="3">
        <f t="shared" si="402"/>
        <v>2045</v>
      </c>
      <c r="B6017" s="3">
        <v>1</v>
      </c>
      <c r="C6017" s="4">
        <v>14</v>
      </c>
      <c r="D6017">
        <f t="shared" si="394"/>
        <v>1.0000409939326955</v>
      </c>
      <c r="E6017" s="21">
        <f t="shared" si="395"/>
        <v>0.43817469477653498</v>
      </c>
      <c r="F6017" s="21">
        <f t="shared" si="396"/>
        <v>0.43819265728048151</v>
      </c>
      <c r="G6017" s="21">
        <f t="shared" si="397"/>
        <v>0.2227458655834198</v>
      </c>
      <c r="H6017" s="21">
        <f t="shared" si="398"/>
        <v>0.22275499681244174</v>
      </c>
      <c r="I6017" s="21">
        <f t="shared" si="399"/>
        <v>0.47336742281913757</v>
      </c>
      <c r="J6017" s="21">
        <f t="shared" si="400"/>
        <v>0.47338682801140886</v>
      </c>
    </row>
    <row r="6018" spans="1:10" x14ac:dyDescent="0.3">
      <c r="A6018" s="3">
        <f t="shared" si="402"/>
        <v>2045</v>
      </c>
      <c r="B6018" s="3">
        <v>1</v>
      </c>
      <c r="C6018" s="4">
        <v>15</v>
      </c>
      <c r="D6018">
        <f t="shared" si="394"/>
        <v>1.0000364578999257</v>
      </c>
      <c r="E6018" s="21">
        <f t="shared" si="395"/>
        <v>0.73029112815856934</v>
      </c>
      <c r="F6018" s="21">
        <f t="shared" si="396"/>
        <v>0.73031775303943636</v>
      </c>
      <c r="G6018" s="21">
        <f t="shared" si="397"/>
        <v>0.37124311923980707</v>
      </c>
      <c r="H6018" s="21">
        <f t="shared" si="398"/>
        <v>0.37125665398429641</v>
      </c>
      <c r="I6018" s="21">
        <f t="shared" si="399"/>
        <v>0.78894561529159546</v>
      </c>
      <c r="J6018" s="21">
        <f t="shared" si="400"/>
        <v>0.78897437859188457</v>
      </c>
    </row>
    <row r="6019" spans="1:10" x14ac:dyDescent="0.3">
      <c r="A6019" s="3">
        <f t="shared" si="402"/>
        <v>2045</v>
      </c>
      <c r="B6019" s="3">
        <v>1</v>
      </c>
      <c r="C6019" s="4">
        <v>16</v>
      </c>
      <c r="D6019">
        <f t="shared" si="394"/>
        <v>1.0000107464512635</v>
      </c>
      <c r="E6019" s="21">
        <f t="shared" si="395"/>
        <v>0.73029112815856934</v>
      </c>
      <c r="F6019" s="21">
        <f t="shared" si="396"/>
        <v>0.73029897619658624</v>
      </c>
      <c r="G6019" s="21">
        <f t="shared" si="397"/>
        <v>0.37124311923980707</v>
      </c>
      <c r="H6019" s="21">
        <f t="shared" si="398"/>
        <v>0.3712471087858949</v>
      </c>
      <c r="I6019" s="21">
        <f t="shared" si="399"/>
        <v>0.78894561529159546</v>
      </c>
      <c r="J6019" s="21">
        <f t="shared" si="400"/>
        <v>0.78895409365719982</v>
      </c>
    </row>
    <row r="6020" spans="1:10" x14ac:dyDescent="0.3">
      <c r="A6020" s="3">
        <f t="shared" si="402"/>
        <v>2045</v>
      </c>
      <c r="B6020" s="3">
        <v>1</v>
      </c>
      <c r="C6020" s="4">
        <v>17</v>
      </c>
      <c r="D6020">
        <f t="shared" si="394"/>
        <v>0.99999731268249448</v>
      </c>
      <c r="E6020" s="21">
        <f t="shared" si="395"/>
        <v>0.73029112815856934</v>
      </c>
      <c r="F6020" s="21">
        <f t="shared" si="396"/>
        <v>0.73028916563443647</v>
      </c>
      <c r="G6020" s="21">
        <f t="shared" si="397"/>
        <v>0.37124311923980707</v>
      </c>
      <c r="H6020" s="21">
        <f t="shared" si="398"/>
        <v>0.37124212159167391</v>
      </c>
      <c r="I6020" s="21">
        <f t="shared" si="399"/>
        <v>0.78894561529159546</v>
      </c>
      <c r="J6020" s="21">
        <f t="shared" si="400"/>
        <v>0.78894349514423256</v>
      </c>
    </row>
    <row r="6021" spans="1:10" x14ac:dyDescent="0.3">
      <c r="A6021" s="3">
        <f t="shared" si="402"/>
        <v>2045</v>
      </c>
      <c r="B6021" s="3">
        <v>1</v>
      </c>
      <c r="C6021" s="4">
        <v>18</v>
      </c>
      <c r="D6021">
        <f t="shared" si="394"/>
        <v>0.9999641543182648</v>
      </c>
      <c r="E6021" s="21">
        <f t="shared" si="395"/>
        <v>0.73029112815856934</v>
      </c>
      <c r="F6021" s="21">
        <f t="shared" si="396"/>
        <v>0.73026495037521533</v>
      </c>
      <c r="G6021" s="21">
        <f t="shared" si="397"/>
        <v>0.37124311923980707</v>
      </c>
      <c r="H6021" s="21">
        <f t="shared" si="398"/>
        <v>0.3712298117771084</v>
      </c>
      <c r="I6021" s="21">
        <f t="shared" si="399"/>
        <v>0.78894561529159546</v>
      </c>
      <c r="J6021" s="21">
        <f t="shared" si="400"/>
        <v>0.7889173349981633</v>
      </c>
    </row>
    <row r="6022" spans="1:10" x14ac:dyDescent="0.3">
      <c r="A6022" s="3">
        <f t="shared" si="402"/>
        <v>2045</v>
      </c>
      <c r="B6022" s="3">
        <v>1</v>
      </c>
      <c r="C6022" s="4">
        <v>19</v>
      </c>
      <c r="D6022">
        <f t="shared" si="394"/>
        <v>1.0001372533838238</v>
      </c>
      <c r="E6022" s="21">
        <f t="shared" si="395"/>
        <v>0.73029112815856934</v>
      </c>
      <c r="F6022" s="21">
        <f t="shared" si="396"/>
        <v>0.73039136308708552</v>
      </c>
      <c r="G6022" s="21">
        <f t="shared" si="397"/>
        <v>0.37124311923980707</v>
      </c>
      <c r="H6022" s="21">
        <f t="shared" si="398"/>
        <v>0.37129407361414402</v>
      </c>
      <c r="I6022" s="21">
        <f t="shared" si="399"/>
        <v>0.78894561529159546</v>
      </c>
      <c r="J6022" s="21">
        <f t="shared" si="400"/>
        <v>0.78905390074694715</v>
      </c>
    </row>
    <row r="6023" spans="1:10" x14ac:dyDescent="0.3">
      <c r="A6023" s="3">
        <f t="shared" si="402"/>
        <v>2045</v>
      </c>
      <c r="B6023" s="3">
        <v>1</v>
      </c>
      <c r="C6023" s="4">
        <v>20</v>
      </c>
      <c r="D6023">
        <f t="shared" si="394"/>
        <v>1.0029174337531075</v>
      </c>
      <c r="E6023" s="21">
        <f t="shared" si="395"/>
        <v>36.535926818847663</v>
      </c>
      <c r="F6023" s="21">
        <f t="shared" si="396"/>
        <v>36.642517964950038</v>
      </c>
      <c r="G6023" s="21">
        <f t="shared" si="397"/>
        <v>22.554750442504879</v>
      </c>
      <c r="H6023" s="21">
        <f t="shared" si="398"/>
        <v>22.620552432738759</v>
      </c>
      <c r="I6023" s="21">
        <f t="shared" si="399"/>
        <v>42.921123504638672</v>
      </c>
      <c r="J6023" s="21">
        <f t="shared" si="400"/>
        <v>43.046343039072397</v>
      </c>
    </row>
    <row r="6024" spans="1:10" x14ac:dyDescent="0.3">
      <c r="A6024" s="3">
        <f t="shared" si="402"/>
        <v>2045</v>
      </c>
      <c r="B6024" s="3">
        <v>1</v>
      </c>
      <c r="C6024" s="4">
        <v>21</v>
      </c>
      <c r="D6024">
        <f t="shared" si="394"/>
        <v>1.0029384878706396</v>
      </c>
      <c r="E6024" s="21">
        <f t="shared" si="395"/>
        <v>36.55780029296875</v>
      </c>
      <c r="F6024" s="21">
        <f t="shared" si="396"/>
        <v>36.665224945706903</v>
      </c>
      <c r="G6024" s="21">
        <f t="shared" si="397"/>
        <v>22.57536506652832</v>
      </c>
      <c r="H6024" s="21">
        <f t="shared" si="398"/>
        <v>22.641702502951574</v>
      </c>
      <c r="I6024" s="21">
        <f t="shared" si="399"/>
        <v>42.949996948242188</v>
      </c>
      <c r="J6024" s="21">
        <f t="shared" si="400"/>
        <v>43.076204993318605</v>
      </c>
    </row>
    <row r="6025" spans="1:10" x14ac:dyDescent="0.3">
      <c r="A6025" s="3">
        <f t="shared" si="402"/>
        <v>2045</v>
      </c>
      <c r="B6025" s="3">
        <v>1</v>
      </c>
      <c r="C6025" s="4">
        <v>22</v>
      </c>
      <c r="D6025">
        <f t="shared" si="394"/>
        <v>1.0029359677221148</v>
      </c>
      <c r="E6025" s="21">
        <f t="shared" si="395"/>
        <v>36.55780029296875</v>
      </c>
      <c r="F6025" s="21">
        <f t="shared" si="396"/>
        <v>36.665132814620428</v>
      </c>
      <c r="G6025" s="21">
        <f t="shared" si="397"/>
        <v>22.57536506652832</v>
      </c>
      <c r="H6025" s="21">
        <f t="shared" si="398"/>
        <v>22.641645609678605</v>
      </c>
      <c r="I6025" s="21">
        <f t="shared" si="399"/>
        <v>42.949996948242188</v>
      </c>
      <c r="J6025" s="21">
        <f t="shared" si="400"/>
        <v>43.076096752947159</v>
      </c>
    </row>
    <row r="6026" spans="1:10" x14ac:dyDescent="0.3">
      <c r="A6026" s="3">
        <f t="shared" si="402"/>
        <v>2045</v>
      </c>
      <c r="B6026" s="3">
        <v>1</v>
      </c>
      <c r="C6026" s="4">
        <v>23</v>
      </c>
      <c r="D6026">
        <f t="shared" si="394"/>
        <v>1.0029339502826142</v>
      </c>
      <c r="E6026" s="21">
        <f t="shared" si="395"/>
        <v>36.549053192138672</v>
      </c>
      <c r="F6026" s="21">
        <f t="shared" si="396"/>
        <v>36.656286297081031</v>
      </c>
      <c r="G6026" s="21">
        <f t="shared" si="397"/>
        <v>22.567121505737301</v>
      </c>
      <c r="H6026" s="21">
        <f t="shared" si="398"/>
        <v>22.633332318256848</v>
      </c>
      <c r="I6026" s="21">
        <f t="shared" si="399"/>
        <v>42.938449859619141</v>
      </c>
      <c r="J6026" s="21">
        <f t="shared" si="400"/>
        <v>43.064429136719788</v>
      </c>
    </row>
    <row r="6027" spans="1:10" x14ac:dyDescent="0.3">
      <c r="A6027" s="3">
        <f t="shared" si="402"/>
        <v>2045</v>
      </c>
      <c r="B6027" s="3">
        <v>2</v>
      </c>
      <c r="C6027" s="4">
        <v>0</v>
      </c>
      <c r="D6027">
        <f t="shared" si="394"/>
        <v>1.0041019537097331</v>
      </c>
      <c r="E6027" s="21">
        <f t="shared" si="395"/>
        <v>84.722373962402344</v>
      </c>
      <c r="F6027" s="21">
        <f t="shared" si="396"/>
        <v>85.069901218574813</v>
      </c>
      <c r="G6027" s="21">
        <f t="shared" si="397"/>
        <v>40.570278167724609</v>
      </c>
      <c r="H6027" s="21">
        <f t="shared" si="398"/>
        <v>40.736695570759608</v>
      </c>
      <c r="I6027" s="21">
        <f t="shared" si="399"/>
        <v>99.230392456054688</v>
      </c>
      <c r="J6027" s="21">
        <f t="shared" si="400"/>
        <v>99.637430932508067</v>
      </c>
    </row>
    <row r="6028" spans="1:10" x14ac:dyDescent="0.3">
      <c r="A6028" s="3">
        <f t="shared" si="402"/>
        <v>2045</v>
      </c>
      <c r="B6028" s="3">
        <v>2</v>
      </c>
      <c r="C6028" s="4">
        <v>1</v>
      </c>
      <c r="D6028">
        <f t="shared" si="394"/>
        <v>1.0050588664145059</v>
      </c>
      <c r="E6028" s="21">
        <f t="shared" si="395"/>
        <v>80.107559204101563</v>
      </c>
      <c r="F6028" s="21">
        <f t="shared" si="396"/>
        <v>80.512812644907243</v>
      </c>
      <c r="G6028" s="21">
        <f t="shared" si="397"/>
        <v>39.416095733642578</v>
      </c>
      <c r="H6028" s="21">
        <f t="shared" si="398"/>
        <v>39.615496496540452</v>
      </c>
      <c r="I6028" s="21">
        <f t="shared" si="399"/>
        <v>96.8880615234375</v>
      </c>
      <c r="J6028" s="21">
        <f t="shared" si="400"/>
        <v>97.378205283845006</v>
      </c>
    </row>
    <row r="6029" spans="1:10" x14ac:dyDescent="0.3">
      <c r="A6029" s="3">
        <f t="shared" si="402"/>
        <v>2045</v>
      </c>
      <c r="B6029" s="3">
        <v>2</v>
      </c>
      <c r="C6029" s="4">
        <v>2</v>
      </c>
      <c r="D6029">
        <f t="shared" si="394"/>
        <v>1.0050533817738345</v>
      </c>
      <c r="E6029" s="21">
        <f t="shared" si="395"/>
        <v>80.107559204101563</v>
      </c>
      <c r="F6029" s="21">
        <f t="shared" si="396"/>
        <v>80.512373283729943</v>
      </c>
      <c r="G6029" s="21">
        <f t="shared" si="397"/>
        <v>39.416095733642578</v>
      </c>
      <c r="H6029" s="21">
        <f t="shared" si="398"/>
        <v>39.615280313418687</v>
      </c>
      <c r="I6029" s="21">
        <f t="shared" si="399"/>
        <v>96.8880615234375</v>
      </c>
      <c r="J6029" s="21">
        <f t="shared" si="400"/>
        <v>97.377673887642203</v>
      </c>
    </row>
    <row r="6030" spans="1:10" x14ac:dyDescent="0.3">
      <c r="A6030" s="3">
        <f t="shared" si="402"/>
        <v>2045</v>
      </c>
      <c r="B6030" s="3">
        <v>2</v>
      </c>
      <c r="C6030" s="4">
        <v>3</v>
      </c>
      <c r="D6030">
        <f t="shared" si="394"/>
        <v>1.0050528317325413</v>
      </c>
      <c r="E6030" s="21">
        <f t="shared" si="395"/>
        <v>80.107559204101563</v>
      </c>
      <c r="F6030" s="21">
        <f t="shared" si="396"/>
        <v>80.51232922126448</v>
      </c>
      <c r="G6030" s="21">
        <f t="shared" si="397"/>
        <v>39.416095733642578</v>
      </c>
      <c r="H6030" s="21">
        <f t="shared" si="398"/>
        <v>39.615258632938414</v>
      </c>
      <c r="I6030" s="21">
        <f t="shared" si="399"/>
        <v>96.8880615234375</v>
      </c>
      <c r="J6030" s="21">
        <f t="shared" si="400"/>
        <v>97.377620595207546</v>
      </c>
    </row>
    <row r="6031" spans="1:10" x14ac:dyDescent="0.3">
      <c r="A6031" s="3">
        <f t="shared" si="402"/>
        <v>2045</v>
      </c>
      <c r="B6031" s="3">
        <v>2</v>
      </c>
      <c r="C6031" s="4">
        <v>4</v>
      </c>
      <c r="D6031">
        <f t="shared" si="394"/>
        <v>1.0050527500123365</v>
      </c>
      <c r="E6031" s="21">
        <f t="shared" si="395"/>
        <v>80.107559204101563</v>
      </c>
      <c r="F6031" s="21">
        <f t="shared" si="396"/>
        <v>80.512322674858339</v>
      </c>
      <c r="G6031" s="21">
        <f t="shared" si="397"/>
        <v>39.416095733642578</v>
      </c>
      <c r="H6031" s="21">
        <f t="shared" si="398"/>
        <v>39.615255411846995</v>
      </c>
      <c r="I6031" s="21">
        <f t="shared" si="399"/>
        <v>96.8880615234375</v>
      </c>
      <c r="J6031" s="21">
        <f t="shared" si="400"/>
        <v>97.377612677495307</v>
      </c>
    </row>
    <row r="6032" spans="1:10" x14ac:dyDescent="0.3">
      <c r="A6032" s="3">
        <f t="shared" si="402"/>
        <v>2045</v>
      </c>
      <c r="B6032" s="3">
        <v>2</v>
      </c>
      <c r="C6032" s="4">
        <v>5</v>
      </c>
      <c r="D6032">
        <f t="shared" si="394"/>
        <v>1.0050605955402394</v>
      </c>
      <c r="E6032" s="21">
        <f t="shared" si="395"/>
        <v>80.107559204101563</v>
      </c>
      <c r="F6032" s="21">
        <f t="shared" si="396"/>
        <v>80.512951160949299</v>
      </c>
      <c r="G6032" s="21">
        <f t="shared" si="397"/>
        <v>39.416095733642578</v>
      </c>
      <c r="H6032" s="21">
        <f t="shared" si="398"/>
        <v>39.615564651925901</v>
      </c>
      <c r="I6032" s="21">
        <f t="shared" si="399"/>
        <v>96.8880615234375</v>
      </c>
      <c r="J6032" s="21">
        <f t="shared" si="400"/>
        <v>97.378372815485449</v>
      </c>
    </row>
    <row r="6033" spans="1:10" x14ac:dyDescent="0.3">
      <c r="A6033" s="3">
        <f t="shared" si="402"/>
        <v>2045</v>
      </c>
      <c r="B6033" s="3">
        <v>2</v>
      </c>
      <c r="C6033" s="4">
        <v>6</v>
      </c>
      <c r="D6033">
        <f t="shared" si="394"/>
        <v>1.0050595922060164</v>
      </c>
      <c r="E6033" s="21">
        <f t="shared" si="395"/>
        <v>5.3673171997070313</v>
      </c>
      <c r="F6033" s="21">
        <f t="shared" si="396"/>
        <v>5.3944736359778869</v>
      </c>
      <c r="G6033" s="21">
        <f t="shared" si="397"/>
        <v>1.241219639778137</v>
      </c>
      <c r="H6033" s="21">
        <f t="shared" si="398"/>
        <v>1.2474997049935128</v>
      </c>
      <c r="I6033" s="21">
        <f t="shared" si="399"/>
        <v>5.3026828765869141</v>
      </c>
      <c r="J6033" s="21">
        <f t="shared" si="400"/>
        <v>5.3295122895402693</v>
      </c>
    </row>
    <row r="6034" spans="1:10" x14ac:dyDescent="0.3">
      <c r="A6034" s="3">
        <f t="shared" si="402"/>
        <v>2045</v>
      </c>
      <c r="B6034" s="3">
        <v>2</v>
      </c>
      <c r="C6034" s="4">
        <v>7</v>
      </c>
      <c r="D6034">
        <f t="shared" si="394"/>
        <v>1.0050709406069165</v>
      </c>
      <c r="E6034" s="21">
        <f t="shared" si="395"/>
        <v>5.3673171997070313</v>
      </c>
      <c r="F6034" s="21">
        <f t="shared" si="396"/>
        <v>5.394534546445227</v>
      </c>
      <c r="G6034" s="21">
        <f t="shared" si="397"/>
        <v>1.241219639778137</v>
      </c>
      <c r="H6034" s="21">
        <f t="shared" si="398"/>
        <v>1.2475137908515901</v>
      </c>
      <c r="I6034" s="21">
        <f t="shared" si="399"/>
        <v>5.3026828765869141</v>
      </c>
      <c r="J6034" s="21">
        <f t="shared" si="400"/>
        <v>5.329572466511399</v>
      </c>
    </row>
    <row r="6035" spans="1:10" x14ac:dyDescent="0.3">
      <c r="A6035" s="3">
        <f t="shared" si="402"/>
        <v>2045</v>
      </c>
      <c r="B6035" s="3">
        <v>2</v>
      </c>
      <c r="C6035" s="4">
        <v>8</v>
      </c>
      <c r="D6035">
        <f t="shared" si="394"/>
        <v>1.0050689756014417</v>
      </c>
      <c r="E6035" s="21">
        <f t="shared" si="395"/>
        <v>4.8889203071594238</v>
      </c>
      <c r="F6035" s="21">
        <f t="shared" si="396"/>
        <v>4.913702124913808</v>
      </c>
      <c r="G6035" s="21">
        <f t="shared" si="397"/>
        <v>1.143484473228455</v>
      </c>
      <c r="H6035" s="21">
        <f t="shared" si="398"/>
        <v>1.1492807681238775</v>
      </c>
      <c r="I6035" s="21">
        <f t="shared" si="399"/>
        <v>5.0350871086120614</v>
      </c>
      <c r="J6035" s="21">
        <f t="shared" si="400"/>
        <v>5.06060984231675</v>
      </c>
    </row>
    <row r="6036" spans="1:10" x14ac:dyDescent="0.3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0.99905086701187862</v>
      </c>
      <c r="E6036" s="21">
        <f t="shared" ref="E6036:E6099" si="404">$E5748</f>
        <v>4.8889203071594238</v>
      </c>
      <c r="F6036" s="21">
        <f t="shared" ref="F6036:F6099" si="405">$F5748</f>
        <v>4.8842800716196022</v>
      </c>
      <c r="G6036" s="21">
        <f t="shared" ref="G6036:G6099" si="406">$G5748</f>
        <v>1.143484473228455</v>
      </c>
      <c r="H6036" s="21">
        <f t="shared" ref="H6036:H6099" si="407">$H5748</f>
        <v>1.1423991543935093</v>
      </c>
      <c r="I6036" s="21">
        <f t="shared" ref="I6036:I6099" si="408">$I5748</f>
        <v>5.0350871086120614</v>
      </c>
      <c r="J6036" s="21">
        <f t="shared" ref="J6036:J6099" si="409">$J5748</f>
        <v>5.030308141339213</v>
      </c>
    </row>
    <row r="6037" spans="1:10" x14ac:dyDescent="0.3">
      <c r="A6037" s="3">
        <f t="shared" si="402"/>
        <v>2045</v>
      </c>
      <c r="B6037" s="3">
        <v>2</v>
      </c>
      <c r="C6037" s="4">
        <v>10</v>
      </c>
      <c r="D6037">
        <f t="shared" si="403"/>
        <v>0.99974980652043055</v>
      </c>
      <c r="E6037" s="21">
        <f t="shared" si="404"/>
        <v>1.4378397464752199</v>
      </c>
      <c r="F6037" s="21">
        <f t="shared" si="405"/>
        <v>1.437480008345986</v>
      </c>
      <c r="G6037" s="21">
        <f t="shared" si="406"/>
        <v>0.3350871205329895</v>
      </c>
      <c r="H6037" s="21">
        <f t="shared" si="407"/>
        <v>0.33500328392034445</v>
      </c>
      <c r="I6037" s="21">
        <f t="shared" si="408"/>
        <v>1.4615330696105959</v>
      </c>
      <c r="J6037" s="21">
        <f t="shared" si="409"/>
        <v>1.4611674035664042</v>
      </c>
    </row>
    <row r="6038" spans="1:10" x14ac:dyDescent="0.3">
      <c r="A6038" s="3">
        <f t="shared" si="402"/>
        <v>2045</v>
      </c>
      <c r="B6038" s="3">
        <v>2</v>
      </c>
      <c r="C6038" s="4">
        <v>11</v>
      </c>
      <c r="D6038">
        <f t="shared" si="403"/>
        <v>0.99966487856548569</v>
      </c>
      <c r="E6038" s="21">
        <f t="shared" si="404"/>
        <v>1.4378397464752199</v>
      </c>
      <c r="F6038" s="21">
        <f t="shared" si="405"/>
        <v>1.4373578955567794</v>
      </c>
      <c r="G6038" s="21">
        <f t="shared" si="406"/>
        <v>0.3350871205329895</v>
      </c>
      <c r="H6038" s="21">
        <f t="shared" si="407"/>
        <v>0.33497482565646924</v>
      </c>
      <c r="I6038" s="21">
        <f t="shared" si="408"/>
        <v>1.4615330696105959</v>
      </c>
      <c r="J6038" s="21">
        <f t="shared" si="409"/>
        <v>1.461043278551718</v>
      </c>
    </row>
    <row r="6039" spans="1:10" x14ac:dyDescent="0.3">
      <c r="A6039" s="3">
        <f t="shared" si="402"/>
        <v>2045</v>
      </c>
      <c r="B6039" s="3">
        <v>2</v>
      </c>
      <c r="C6039" s="4">
        <v>12</v>
      </c>
      <c r="D6039">
        <f t="shared" si="403"/>
        <v>0.99972252891410907</v>
      </c>
      <c r="E6039" s="21">
        <f t="shared" si="404"/>
        <v>1.4378397464752199</v>
      </c>
      <c r="F6039" s="21">
        <f t="shared" si="405"/>
        <v>1.4374407875194284</v>
      </c>
      <c r="G6039" s="21">
        <f t="shared" si="406"/>
        <v>0.3350871205329895</v>
      </c>
      <c r="H6039" s="21">
        <f t="shared" si="407"/>
        <v>0.33499414354578716</v>
      </c>
      <c r="I6039" s="21">
        <f t="shared" si="408"/>
        <v>1.4615330696105959</v>
      </c>
      <c r="J6039" s="21">
        <f t="shared" si="409"/>
        <v>1.4611275364427057</v>
      </c>
    </row>
    <row r="6040" spans="1:10" x14ac:dyDescent="0.3">
      <c r="A6040" s="3">
        <f t="shared" si="402"/>
        <v>2045</v>
      </c>
      <c r="B6040" s="3">
        <v>2</v>
      </c>
      <c r="C6040" s="4">
        <v>13</v>
      </c>
      <c r="D6040">
        <f t="shared" si="403"/>
        <v>0.99971929172858431</v>
      </c>
      <c r="E6040" s="21">
        <f t="shared" si="404"/>
        <v>1.4378397464752199</v>
      </c>
      <c r="F6040" s="21">
        <f t="shared" si="405"/>
        <v>1.4374361329654142</v>
      </c>
      <c r="G6040" s="21">
        <f t="shared" si="406"/>
        <v>0.3350871205329895</v>
      </c>
      <c r="H6040" s="21">
        <f t="shared" si="407"/>
        <v>0.33499305880661101</v>
      </c>
      <c r="I6040" s="21">
        <f t="shared" si="408"/>
        <v>1.4615330696105959</v>
      </c>
      <c r="J6040" s="21">
        <f t="shared" si="409"/>
        <v>1.4611228051890086</v>
      </c>
    </row>
    <row r="6041" spans="1:10" x14ac:dyDescent="0.3">
      <c r="A6041" s="3">
        <f t="shared" si="402"/>
        <v>2045</v>
      </c>
      <c r="B6041" s="3">
        <v>2</v>
      </c>
      <c r="C6041" s="4">
        <v>14</v>
      </c>
      <c r="D6041">
        <f t="shared" si="403"/>
        <v>0.99972354125961971</v>
      </c>
      <c r="E6041" s="21">
        <f t="shared" si="404"/>
        <v>1.4378397464752199</v>
      </c>
      <c r="F6041" s="21">
        <f t="shared" si="405"/>
        <v>1.4374422431100407</v>
      </c>
      <c r="G6041" s="21">
        <f t="shared" si="406"/>
        <v>0.3350871205329895</v>
      </c>
      <c r="H6041" s="21">
        <f t="shared" si="407"/>
        <v>0.33499448276972932</v>
      </c>
      <c r="I6041" s="21">
        <f t="shared" si="408"/>
        <v>1.4615330696105959</v>
      </c>
      <c r="J6041" s="21">
        <f t="shared" si="409"/>
        <v>1.4611290160191472</v>
      </c>
    </row>
    <row r="6042" spans="1:10" x14ac:dyDescent="0.3">
      <c r="A6042" s="3">
        <f t="shared" si="402"/>
        <v>2045</v>
      </c>
      <c r="B6042" s="3">
        <v>2</v>
      </c>
      <c r="C6042" s="4">
        <v>15</v>
      </c>
      <c r="D6042">
        <f t="shared" si="403"/>
        <v>0.99984531361504847</v>
      </c>
      <c r="E6042" s="21">
        <f t="shared" si="404"/>
        <v>1.4378397464752199</v>
      </c>
      <c r="F6042" s="21">
        <f t="shared" si="405"/>
        <v>1.4376173322426982</v>
      </c>
      <c r="G6042" s="21">
        <f t="shared" si="406"/>
        <v>0.3350871205329895</v>
      </c>
      <c r="H6042" s="21">
        <f t="shared" si="407"/>
        <v>0.33503528711767044</v>
      </c>
      <c r="I6042" s="21">
        <f t="shared" si="408"/>
        <v>1.4615330696105959</v>
      </c>
      <c r="J6042" s="21">
        <f t="shared" si="409"/>
        <v>1.4613069903435707</v>
      </c>
    </row>
    <row r="6043" spans="1:10" x14ac:dyDescent="0.3">
      <c r="A6043" s="3">
        <f t="shared" si="402"/>
        <v>2045</v>
      </c>
      <c r="B6043" s="3">
        <v>2</v>
      </c>
      <c r="C6043" s="4">
        <v>16</v>
      </c>
      <c r="D6043">
        <f t="shared" si="403"/>
        <v>0.99985288668719541</v>
      </c>
      <c r="E6043" s="21">
        <f t="shared" si="404"/>
        <v>1.4378397464752199</v>
      </c>
      <c r="F6043" s="21">
        <f t="shared" si="405"/>
        <v>1.4376282211068339</v>
      </c>
      <c r="G6043" s="21">
        <f t="shared" si="406"/>
        <v>0.3350871205329895</v>
      </c>
      <c r="H6043" s="21">
        <f t="shared" si="407"/>
        <v>0.33503782475660976</v>
      </c>
      <c r="I6043" s="21">
        <f t="shared" si="408"/>
        <v>1.4615330696105959</v>
      </c>
      <c r="J6043" s="21">
        <f t="shared" si="409"/>
        <v>1.461318058638952</v>
      </c>
    </row>
    <row r="6044" spans="1:10" x14ac:dyDescent="0.3">
      <c r="A6044" s="3">
        <f t="shared" si="402"/>
        <v>2045</v>
      </c>
      <c r="B6044" s="3">
        <v>2</v>
      </c>
      <c r="C6044" s="4">
        <v>17</v>
      </c>
      <c r="D6044">
        <f t="shared" si="403"/>
        <v>0.99980312976382291</v>
      </c>
      <c r="E6044" s="21">
        <f t="shared" si="404"/>
        <v>1.4378397464752199</v>
      </c>
      <c r="F6044" s="21">
        <f t="shared" si="405"/>
        <v>1.4375566786247465</v>
      </c>
      <c r="G6044" s="21">
        <f t="shared" si="406"/>
        <v>0.3350871205329895</v>
      </c>
      <c r="H6044" s="21">
        <f t="shared" si="407"/>
        <v>0.33502115185243025</v>
      </c>
      <c r="I6044" s="21">
        <f t="shared" si="408"/>
        <v>1.4615330696105959</v>
      </c>
      <c r="J6044" s="21">
        <f t="shared" si="409"/>
        <v>1.4612453372500012</v>
      </c>
    </row>
    <row r="6045" spans="1:10" x14ac:dyDescent="0.3">
      <c r="A6045" s="3">
        <f t="shared" si="402"/>
        <v>2045</v>
      </c>
      <c r="B6045" s="3">
        <v>2</v>
      </c>
      <c r="C6045" s="4">
        <v>18</v>
      </c>
      <c r="D6045">
        <f t="shared" si="403"/>
        <v>0.99977196798493873</v>
      </c>
      <c r="E6045" s="21">
        <f t="shared" si="404"/>
        <v>1.4378397464752199</v>
      </c>
      <c r="F6045" s="21">
        <f t="shared" si="405"/>
        <v>1.4375118729804961</v>
      </c>
      <c r="G6045" s="21">
        <f t="shared" si="406"/>
        <v>0.3350871205329895</v>
      </c>
      <c r="H6045" s="21">
        <f t="shared" si="407"/>
        <v>0.33501070994167326</v>
      </c>
      <c r="I6045" s="21">
        <f t="shared" si="408"/>
        <v>1.4615330696105959</v>
      </c>
      <c r="J6045" s="21">
        <f t="shared" si="409"/>
        <v>1.4611997932796539</v>
      </c>
    </row>
    <row r="6046" spans="1:10" x14ac:dyDescent="0.3">
      <c r="A6046" s="3">
        <f t="shared" si="402"/>
        <v>2045</v>
      </c>
      <c r="B6046" s="3">
        <v>2</v>
      </c>
      <c r="C6046" s="4">
        <v>19</v>
      </c>
      <c r="D6046">
        <f t="shared" si="403"/>
        <v>1.002284026095448</v>
      </c>
      <c r="E6046" s="21">
        <f t="shared" si="404"/>
        <v>4.7932405471801758</v>
      </c>
      <c r="F6046" s="21">
        <f t="shared" si="405"/>
        <v>4.8041884336716949</v>
      </c>
      <c r="G6046" s="21">
        <f t="shared" si="406"/>
        <v>1.123937249183655</v>
      </c>
      <c r="H6046" s="21">
        <f t="shared" si="407"/>
        <v>1.1265043511904365</v>
      </c>
      <c r="I6046" s="21">
        <f t="shared" si="408"/>
        <v>4.9815678596496582</v>
      </c>
      <c r="J6046" s="21">
        <f t="shared" si="409"/>
        <v>4.9929458906373432</v>
      </c>
    </row>
    <row r="6047" spans="1:10" x14ac:dyDescent="0.3">
      <c r="A6047" s="3">
        <f t="shared" si="402"/>
        <v>2045</v>
      </c>
      <c r="B6047" s="3">
        <v>2</v>
      </c>
      <c r="C6047" s="4">
        <v>20</v>
      </c>
      <c r="D6047">
        <f t="shared" si="403"/>
        <v>1.0042210919492829</v>
      </c>
      <c r="E6047" s="21">
        <f t="shared" si="404"/>
        <v>85.645332336425781</v>
      </c>
      <c r="F6047" s="21">
        <f t="shared" si="405"/>
        <v>86.006849159244723</v>
      </c>
      <c r="G6047" s="21">
        <f t="shared" si="406"/>
        <v>40.801116943359382</v>
      </c>
      <c r="H6047" s="21">
        <f t="shared" si="407"/>
        <v>40.973342209610749</v>
      </c>
      <c r="I6047" s="21">
        <f t="shared" si="408"/>
        <v>99.6988525390625</v>
      </c>
      <c r="J6047" s="21">
        <f t="shared" si="409"/>
        <v>100.11969056286787</v>
      </c>
    </row>
    <row r="6048" spans="1:10" x14ac:dyDescent="0.3">
      <c r="A6048" s="3">
        <f t="shared" si="402"/>
        <v>2045</v>
      </c>
      <c r="B6048" s="3">
        <v>2</v>
      </c>
      <c r="C6048" s="4">
        <v>21</v>
      </c>
      <c r="D6048">
        <f t="shared" si="403"/>
        <v>1.0042348515562032</v>
      </c>
      <c r="E6048" s="21">
        <f t="shared" si="404"/>
        <v>86.568290710449219</v>
      </c>
      <c r="F6048" s="21">
        <f t="shared" si="405"/>
        <v>86.934894571082211</v>
      </c>
      <c r="G6048" s="21">
        <f t="shared" si="406"/>
        <v>41.031955718994141</v>
      </c>
      <c r="H6048" s="21">
        <f t="shared" si="407"/>
        <v>41.205719960524782</v>
      </c>
      <c r="I6048" s="21">
        <f t="shared" si="408"/>
        <v>100.1673126220703</v>
      </c>
      <c r="J6048" s="21">
        <f t="shared" si="409"/>
        <v>100.59150632180857</v>
      </c>
    </row>
    <row r="6049" spans="1:10" x14ac:dyDescent="0.3">
      <c r="A6049" s="3">
        <f t="shared" si="402"/>
        <v>2045</v>
      </c>
      <c r="B6049" s="3">
        <v>2</v>
      </c>
      <c r="C6049" s="4">
        <v>22</v>
      </c>
      <c r="D6049">
        <f t="shared" si="403"/>
        <v>1.0042357719963275</v>
      </c>
      <c r="E6049" s="21">
        <f t="shared" si="404"/>
        <v>86.568290710449219</v>
      </c>
      <c r="F6049" s="21">
        <f t="shared" si="405"/>
        <v>86.934974252010477</v>
      </c>
      <c r="G6049" s="21">
        <f t="shared" si="406"/>
        <v>41.031955718994141</v>
      </c>
      <c r="H6049" s="21">
        <f t="shared" si="407"/>
        <v>41.205757727983205</v>
      </c>
      <c r="I6049" s="21">
        <f t="shared" si="408"/>
        <v>100.1673126220703</v>
      </c>
      <c r="J6049" s="21">
        <f t="shared" si="409"/>
        <v>100.59159851982224</v>
      </c>
    </row>
    <row r="6050" spans="1:10" x14ac:dyDescent="0.3">
      <c r="A6050" s="3">
        <f t="shared" si="402"/>
        <v>2045</v>
      </c>
      <c r="B6050" s="3">
        <v>2</v>
      </c>
      <c r="C6050" s="4">
        <v>23</v>
      </c>
      <c r="D6050">
        <f t="shared" si="403"/>
        <v>1.0042325162176358</v>
      </c>
      <c r="E6050" s="21">
        <f t="shared" si="404"/>
        <v>85.645332336425781</v>
      </c>
      <c r="F6050" s="21">
        <f t="shared" si="405"/>
        <v>86.007827594504505</v>
      </c>
      <c r="G6050" s="21">
        <f t="shared" si="406"/>
        <v>40.801116943359382</v>
      </c>
      <c r="H6050" s="21">
        <f t="shared" si="407"/>
        <v>40.973808332519802</v>
      </c>
      <c r="I6050" s="21">
        <f t="shared" si="408"/>
        <v>99.6988525390625</v>
      </c>
      <c r="J6050" s="21">
        <f t="shared" si="409"/>
        <v>100.12082954931375</v>
      </c>
    </row>
    <row r="6051" spans="1:10" x14ac:dyDescent="0.3">
      <c r="A6051" s="3">
        <f t="shared" si="402"/>
        <v>2045</v>
      </c>
      <c r="B6051" s="3">
        <v>3</v>
      </c>
      <c r="C6051" s="4">
        <v>0</v>
      </c>
      <c r="D6051">
        <f t="shared" si="403"/>
        <v>1.0035447602009047</v>
      </c>
      <c r="E6051" s="21">
        <f t="shared" si="404"/>
        <v>103.8175582885742</v>
      </c>
      <c r="F6051" s="21">
        <f t="shared" si="405"/>
        <v>104.18556663735065</v>
      </c>
      <c r="G6051" s="21">
        <f t="shared" si="406"/>
        <v>50.140239715576172</v>
      </c>
      <c r="H6051" s="21">
        <f t="shared" si="407"/>
        <v>50.317974841783766</v>
      </c>
      <c r="I6051" s="21">
        <f t="shared" si="408"/>
        <v>118.0529403686523</v>
      </c>
      <c r="J6051" s="21">
        <f t="shared" si="409"/>
        <v>118.47140973327087</v>
      </c>
    </row>
    <row r="6052" spans="1:10" x14ac:dyDescent="0.3">
      <c r="A6052" s="3">
        <f t="shared" si="402"/>
        <v>2045</v>
      </c>
      <c r="B6052" s="3">
        <v>3</v>
      </c>
      <c r="C6052" s="4">
        <v>1</v>
      </c>
      <c r="D6052">
        <f t="shared" si="403"/>
        <v>1.0048177099228939</v>
      </c>
      <c r="E6052" s="21">
        <f t="shared" si="404"/>
        <v>103.8175582885742</v>
      </c>
      <c r="F6052" s="21">
        <f t="shared" si="405"/>
        <v>104.31772116931168</v>
      </c>
      <c r="G6052" s="21">
        <f t="shared" si="406"/>
        <v>50.140239715576172</v>
      </c>
      <c r="H6052" s="21">
        <f t="shared" si="407"/>
        <v>50.381800845990178</v>
      </c>
      <c r="I6052" s="21">
        <f t="shared" si="408"/>
        <v>118.0529403686523</v>
      </c>
      <c r="J6052" s="21">
        <f t="shared" si="409"/>
        <v>118.62168519089316</v>
      </c>
    </row>
    <row r="6053" spans="1:10" x14ac:dyDescent="0.3">
      <c r="A6053" s="3">
        <f t="shared" si="402"/>
        <v>2045</v>
      </c>
      <c r="B6053" s="3">
        <v>3</v>
      </c>
      <c r="C6053" s="4">
        <v>2</v>
      </c>
      <c r="D6053">
        <f t="shared" si="403"/>
        <v>1.0048133244312187</v>
      </c>
      <c r="E6053" s="21">
        <f t="shared" si="404"/>
        <v>103.8175582885742</v>
      </c>
      <c r="F6053" s="21">
        <f t="shared" si="405"/>
        <v>104.31726587827407</v>
      </c>
      <c r="G6053" s="21">
        <f t="shared" si="406"/>
        <v>50.140239715576172</v>
      </c>
      <c r="H6053" s="21">
        <f t="shared" si="407"/>
        <v>50.381580956386316</v>
      </c>
      <c r="I6053" s="21">
        <f t="shared" si="408"/>
        <v>118.0529403686523</v>
      </c>
      <c r="J6053" s="21">
        <f t="shared" si="409"/>
        <v>118.62116747070594</v>
      </c>
    </row>
    <row r="6054" spans="1:10" x14ac:dyDescent="0.3">
      <c r="A6054" s="3">
        <f t="shared" si="402"/>
        <v>2045</v>
      </c>
      <c r="B6054" s="3">
        <v>3</v>
      </c>
      <c r="C6054" s="4">
        <v>3</v>
      </c>
      <c r="D6054">
        <f t="shared" si="403"/>
        <v>1.0048159894037028</v>
      </c>
      <c r="E6054" s="21">
        <f t="shared" si="404"/>
        <v>103.8175582885742</v>
      </c>
      <c r="F6054" s="21">
        <f t="shared" si="405"/>
        <v>104.31754254921027</v>
      </c>
      <c r="G6054" s="21">
        <f t="shared" si="406"/>
        <v>50.140239715576172</v>
      </c>
      <c r="H6054" s="21">
        <f t="shared" si="407"/>
        <v>50.381714578745502</v>
      </c>
      <c r="I6054" s="21">
        <f t="shared" si="408"/>
        <v>118.0529403686523</v>
      </c>
      <c r="J6054" s="21">
        <f t="shared" si="409"/>
        <v>118.62148207854368</v>
      </c>
    </row>
    <row r="6055" spans="1:10" x14ac:dyDescent="0.3">
      <c r="A6055" s="3">
        <f t="shared" si="402"/>
        <v>2045</v>
      </c>
      <c r="B6055" s="3">
        <v>3</v>
      </c>
      <c r="C6055" s="4">
        <v>4</v>
      </c>
      <c r="D6055">
        <f t="shared" si="403"/>
        <v>1.0048164174315162</v>
      </c>
      <c r="E6055" s="21">
        <f t="shared" si="404"/>
        <v>103.8175582885742</v>
      </c>
      <c r="F6055" s="21">
        <f t="shared" si="405"/>
        <v>104.31758698601274</v>
      </c>
      <c r="G6055" s="21">
        <f t="shared" si="406"/>
        <v>50.140239715576172</v>
      </c>
      <c r="H6055" s="21">
        <f t="shared" si="407"/>
        <v>50.381736040162671</v>
      </c>
      <c r="I6055" s="21">
        <f t="shared" si="408"/>
        <v>118.0529403686523</v>
      </c>
      <c r="J6055" s="21">
        <f t="shared" si="409"/>
        <v>118.62153260848562</v>
      </c>
    </row>
    <row r="6056" spans="1:10" x14ac:dyDescent="0.3">
      <c r="A6056" s="3">
        <f t="shared" si="402"/>
        <v>2045</v>
      </c>
      <c r="B6056" s="3">
        <v>3</v>
      </c>
      <c r="C6056" s="4">
        <v>5</v>
      </c>
      <c r="D6056">
        <f t="shared" si="403"/>
        <v>1.0048144582152025</v>
      </c>
      <c r="E6056" s="21">
        <f t="shared" si="404"/>
        <v>103.8175582885742</v>
      </c>
      <c r="F6056" s="21">
        <f t="shared" si="405"/>
        <v>104.3173835849589</v>
      </c>
      <c r="G6056" s="21">
        <f t="shared" si="406"/>
        <v>50.140239715576172</v>
      </c>
      <c r="H6056" s="21">
        <f t="shared" si="407"/>
        <v>50.381637804587051</v>
      </c>
      <c r="I6056" s="21">
        <f t="shared" si="408"/>
        <v>118.0529403686523</v>
      </c>
      <c r="J6056" s="21">
        <f t="shared" si="409"/>
        <v>118.62130131723897</v>
      </c>
    </row>
    <row r="6057" spans="1:10" x14ac:dyDescent="0.3">
      <c r="A6057" s="3">
        <f t="shared" si="402"/>
        <v>2045</v>
      </c>
      <c r="B6057" s="3">
        <v>3</v>
      </c>
      <c r="C6057" s="4">
        <v>6</v>
      </c>
      <c r="D6057">
        <f t="shared" si="403"/>
        <v>1.0048163145761519</v>
      </c>
      <c r="E6057" s="21">
        <f t="shared" si="404"/>
        <v>103.8175582885742</v>
      </c>
      <c r="F6057" s="21">
        <f t="shared" si="405"/>
        <v>104.31757630781996</v>
      </c>
      <c r="G6057" s="21">
        <f t="shared" si="406"/>
        <v>50.140239715576172</v>
      </c>
      <c r="H6057" s="21">
        <f t="shared" si="407"/>
        <v>50.381730882970054</v>
      </c>
      <c r="I6057" s="21">
        <f t="shared" si="408"/>
        <v>118.0529403686523</v>
      </c>
      <c r="J6057" s="21">
        <f t="shared" si="409"/>
        <v>118.62152046610744</v>
      </c>
    </row>
    <row r="6058" spans="1:10" x14ac:dyDescent="0.3">
      <c r="A6058" s="3">
        <f t="shared" si="402"/>
        <v>2045</v>
      </c>
      <c r="B6058" s="3">
        <v>3</v>
      </c>
      <c r="C6058" s="4">
        <v>7</v>
      </c>
      <c r="D6058">
        <f t="shared" si="403"/>
        <v>1.0048165013978416</v>
      </c>
      <c r="E6058" s="21">
        <f t="shared" si="404"/>
        <v>62.694484710693359</v>
      </c>
      <c r="F6058" s="21">
        <f t="shared" si="405"/>
        <v>62.996452783939375</v>
      </c>
      <c r="G6058" s="21">
        <f t="shared" si="406"/>
        <v>30.19808197021484</v>
      </c>
      <c r="H6058" s="21">
        <f t="shared" si="407"/>
        <v>30.343531074236516</v>
      </c>
      <c r="I6058" s="21">
        <f t="shared" si="408"/>
        <v>75.123710632324219</v>
      </c>
      <c r="J6058" s="21">
        <f t="shared" si="409"/>
        <v>75.485544089595862</v>
      </c>
    </row>
    <row r="6059" spans="1:10" x14ac:dyDescent="0.3">
      <c r="A6059" s="3">
        <f t="shared" si="402"/>
        <v>2045</v>
      </c>
      <c r="B6059" s="3">
        <v>3</v>
      </c>
      <c r="C6059" s="4">
        <v>8</v>
      </c>
      <c r="D6059">
        <f t="shared" si="403"/>
        <v>1.004812493689657</v>
      </c>
      <c r="E6059" s="21">
        <f t="shared" si="404"/>
        <v>62.694484710693359</v>
      </c>
      <c r="F6059" s="21">
        <f t="shared" si="405"/>
        <v>62.996201522739867</v>
      </c>
      <c r="G6059" s="21">
        <f t="shared" si="406"/>
        <v>30.19808197021484</v>
      </c>
      <c r="H6059" s="21">
        <f t="shared" si="407"/>
        <v>30.343410049136242</v>
      </c>
      <c r="I6059" s="21">
        <f t="shared" si="408"/>
        <v>75.123710632324219</v>
      </c>
      <c r="J6059" s="21">
        <f t="shared" si="409"/>
        <v>75.485243015685896</v>
      </c>
    </row>
    <row r="6060" spans="1:10" x14ac:dyDescent="0.3">
      <c r="A6060" s="3">
        <f t="shared" si="402"/>
        <v>2045</v>
      </c>
      <c r="B6060" s="3">
        <v>3</v>
      </c>
      <c r="C6060" s="4">
        <v>9</v>
      </c>
      <c r="D6060">
        <f t="shared" si="403"/>
        <v>0.99912389116845246</v>
      </c>
      <c r="E6060" s="21">
        <f t="shared" si="404"/>
        <v>21.00922966003418</v>
      </c>
      <c r="F6060" s="21">
        <f t="shared" si="405"/>
        <v>20.990823288385013</v>
      </c>
      <c r="G6060" s="21">
        <f t="shared" si="406"/>
        <v>11.395145416259769</v>
      </c>
      <c r="H6060" s="21">
        <f t="shared" si="407"/>
        <v>11.385162028723816</v>
      </c>
      <c r="I6060" s="21">
        <f t="shared" si="408"/>
        <v>24.69613075256348</v>
      </c>
      <c r="J6060" s="21">
        <f t="shared" si="409"/>
        <v>24.674494254306108</v>
      </c>
    </row>
    <row r="6061" spans="1:10" x14ac:dyDescent="0.3">
      <c r="A6061" s="3">
        <f t="shared" si="402"/>
        <v>2045</v>
      </c>
      <c r="B6061" s="3">
        <v>3</v>
      </c>
      <c r="C6061" s="4">
        <v>10</v>
      </c>
      <c r="D6061">
        <f t="shared" si="403"/>
        <v>0.99957087893491881</v>
      </c>
      <c r="E6061" s="21">
        <f t="shared" si="404"/>
        <v>18.618913650512699</v>
      </c>
      <c r="F6061" s="21">
        <f t="shared" si="405"/>
        <v>18.610923882456337</v>
      </c>
      <c r="G6061" s="21">
        <f t="shared" si="406"/>
        <v>10.301827430725099</v>
      </c>
      <c r="H6061" s="21">
        <f t="shared" si="407"/>
        <v>10.297406699565745</v>
      </c>
      <c r="I6061" s="21">
        <f t="shared" si="408"/>
        <v>21.810178756713871</v>
      </c>
      <c r="J6061" s="21">
        <f t="shared" si="409"/>
        <v>21.800819549576179</v>
      </c>
    </row>
    <row r="6062" spans="1:10" x14ac:dyDescent="0.3">
      <c r="A6062" s="3">
        <f t="shared" si="402"/>
        <v>2045</v>
      </c>
      <c r="B6062" s="3">
        <v>3</v>
      </c>
      <c r="C6062" s="4">
        <v>11</v>
      </c>
      <c r="D6062">
        <f t="shared" si="403"/>
        <v>0.99959367434523472</v>
      </c>
      <c r="E6062" s="21">
        <f t="shared" si="404"/>
        <v>18.618913650512699</v>
      </c>
      <c r="F6062" s="21">
        <f t="shared" si="405"/>
        <v>18.611348308232635</v>
      </c>
      <c r="G6062" s="21">
        <f t="shared" si="406"/>
        <v>10.301827430725099</v>
      </c>
      <c r="H6062" s="21">
        <f t="shared" si="407"/>
        <v>10.297641533949031</v>
      </c>
      <c r="I6062" s="21">
        <f t="shared" si="408"/>
        <v>21.810178756713871</v>
      </c>
      <c r="J6062" s="21">
        <f t="shared" si="409"/>
        <v>21.801316721550002</v>
      </c>
    </row>
    <row r="6063" spans="1:10" x14ac:dyDescent="0.3">
      <c r="A6063" s="3">
        <f t="shared" si="402"/>
        <v>2045</v>
      </c>
      <c r="B6063" s="3">
        <v>3</v>
      </c>
      <c r="C6063" s="4">
        <v>12</v>
      </c>
      <c r="D6063">
        <f t="shared" si="403"/>
        <v>0.99971757342385359</v>
      </c>
      <c r="E6063" s="21">
        <f t="shared" si="404"/>
        <v>18.618913650512699</v>
      </c>
      <c r="F6063" s="21">
        <f t="shared" si="405"/>
        <v>18.613655174478819</v>
      </c>
      <c r="G6063" s="21">
        <f t="shared" si="406"/>
        <v>10.301827430725099</v>
      </c>
      <c r="H6063" s="21">
        <f t="shared" si="407"/>
        <v>10.298917920875789</v>
      </c>
      <c r="I6063" s="21">
        <f t="shared" si="408"/>
        <v>21.810178756713871</v>
      </c>
      <c r="J6063" s="21">
        <f t="shared" si="409"/>
        <v>21.804018982602472</v>
      </c>
    </row>
    <row r="6064" spans="1:10" x14ac:dyDescent="0.3">
      <c r="A6064" s="3">
        <f t="shared" si="402"/>
        <v>2045</v>
      </c>
      <c r="B6064" s="3">
        <v>3</v>
      </c>
      <c r="C6064" s="4">
        <v>13</v>
      </c>
      <c r="D6064">
        <f t="shared" si="403"/>
        <v>0.99970503196396032</v>
      </c>
      <c r="E6064" s="21">
        <f t="shared" si="404"/>
        <v>26.7951545715332</v>
      </c>
      <c r="F6064" s="21">
        <f t="shared" si="405"/>
        <v>26.787250857413856</v>
      </c>
      <c r="G6064" s="21">
        <f t="shared" si="406"/>
        <v>14.239401817321779</v>
      </c>
      <c r="H6064" s="21">
        <f t="shared" si="407"/>
        <v>14.235201648933344</v>
      </c>
      <c r="I6064" s="21">
        <f t="shared" si="408"/>
        <v>31.607624053955082</v>
      </c>
      <c r="J6064" s="21">
        <f t="shared" si="409"/>
        <v>31.598300815164006</v>
      </c>
    </row>
    <row r="6065" spans="1:10" x14ac:dyDescent="0.3">
      <c r="A6065" s="3">
        <f t="shared" si="402"/>
        <v>2045</v>
      </c>
      <c r="B6065" s="3">
        <v>3</v>
      </c>
      <c r="C6065" s="4">
        <v>14</v>
      </c>
      <c r="D6065">
        <f t="shared" si="403"/>
        <v>0.99970035042530181</v>
      </c>
      <c r="E6065" s="21">
        <f t="shared" si="404"/>
        <v>26.7951545715332</v>
      </c>
      <c r="F6065" s="21">
        <f t="shared" si="405"/>
        <v>26.787125414861869</v>
      </c>
      <c r="G6065" s="21">
        <f t="shared" si="406"/>
        <v>14.239401817321779</v>
      </c>
      <c r="H6065" s="21">
        <f t="shared" si="407"/>
        <v>14.235134986623262</v>
      </c>
      <c r="I6065" s="21">
        <f t="shared" si="408"/>
        <v>31.607624053955082</v>
      </c>
      <c r="J6065" s="21">
        <f t="shared" si="409"/>
        <v>31.598152842850094</v>
      </c>
    </row>
    <row r="6066" spans="1:10" x14ac:dyDescent="0.3">
      <c r="A6066" s="3">
        <f t="shared" si="402"/>
        <v>2045</v>
      </c>
      <c r="B6066" s="3">
        <v>3</v>
      </c>
      <c r="C6066" s="4">
        <v>15</v>
      </c>
      <c r="D6066">
        <f t="shared" si="403"/>
        <v>0.99972849794774465</v>
      </c>
      <c r="E6066" s="21">
        <f t="shared" si="404"/>
        <v>18.618913650512699</v>
      </c>
      <c r="F6066" s="21">
        <f t="shared" si="405"/>
        <v>18.613858577245818</v>
      </c>
      <c r="G6066" s="21">
        <f t="shared" si="406"/>
        <v>10.301827430725099</v>
      </c>
      <c r="H6066" s="21">
        <f t="shared" si="407"/>
        <v>10.299030463435678</v>
      </c>
      <c r="I6066" s="21">
        <f t="shared" si="408"/>
        <v>21.810178756713871</v>
      </c>
      <c r="J6066" s="21">
        <f t="shared" si="409"/>
        <v>21.804257248421369</v>
      </c>
    </row>
    <row r="6067" spans="1:10" x14ac:dyDescent="0.3">
      <c r="A6067" s="3">
        <f t="shared" si="402"/>
        <v>2045</v>
      </c>
      <c r="B6067" s="3">
        <v>3</v>
      </c>
      <c r="C6067" s="4">
        <v>16</v>
      </c>
      <c r="D6067">
        <f t="shared" si="403"/>
        <v>0.99972892357324217</v>
      </c>
      <c r="E6067" s="21">
        <f t="shared" si="404"/>
        <v>18.618913650512699</v>
      </c>
      <c r="F6067" s="21">
        <f t="shared" si="405"/>
        <v>18.613866501930204</v>
      </c>
      <c r="G6067" s="21">
        <f t="shared" si="406"/>
        <v>10.301827430725099</v>
      </c>
      <c r="H6067" s="21">
        <f t="shared" si="407"/>
        <v>10.299034848156102</v>
      </c>
      <c r="I6067" s="21">
        <f t="shared" si="408"/>
        <v>21.810178756713871</v>
      </c>
      <c r="J6067" s="21">
        <f t="shared" si="409"/>
        <v>21.804266531389551</v>
      </c>
    </row>
    <row r="6068" spans="1:10" x14ac:dyDescent="0.3">
      <c r="A6068" s="3">
        <f t="shared" si="402"/>
        <v>2045</v>
      </c>
      <c r="B6068" s="3">
        <v>3</v>
      </c>
      <c r="C6068" s="4">
        <v>17</v>
      </c>
      <c r="D6068">
        <f t="shared" si="403"/>
        <v>0.99965033761969802</v>
      </c>
      <c r="E6068" s="21">
        <f t="shared" si="404"/>
        <v>18.618913650512699</v>
      </c>
      <c r="F6068" s="21">
        <f t="shared" si="405"/>
        <v>18.612403316847022</v>
      </c>
      <c r="G6068" s="21">
        <f t="shared" si="406"/>
        <v>10.301827430725099</v>
      </c>
      <c r="H6068" s="21">
        <f t="shared" si="407"/>
        <v>10.298225269224211</v>
      </c>
      <c r="I6068" s="21">
        <f t="shared" si="408"/>
        <v>21.810178756713871</v>
      </c>
      <c r="J6068" s="21">
        <f t="shared" si="409"/>
        <v>21.802552557694987</v>
      </c>
    </row>
    <row r="6069" spans="1:10" x14ac:dyDescent="0.3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0.99942431279519572</v>
      </c>
      <c r="E6069" s="21">
        <f t="shared" si="404"/>
        <v>18.618913650512699</v>
      </c>
      <c r="F6069" s="21">
        <f t="shared" si="405"/>
        <v>18.608194980156743</v>
      </c>
      <c r="G6069" s="21">
        <f t="shared" si="406"/>
        <v>10.301827430725099</v>
      </c>
      <c r="H6069" s="21">
        <f t="shared" si="407"/>
        <v>10.29589680048713</v>
      </c>
      <c r="I6069" s="21">
        <f t="shared" si="408"/>
        <v>21.810178756713871</v>
      </c>
      <c r="J6069" s="21">
        <f t="shared" si="409"/>
        <v>21.797622915869137</v>
      </c>
    </row>
    <row r="6070" spans="1:10" x14ac:dyDescent="0.3">
      <c r="A6070" s="3">
        <f t="shared" si="410"/>
        <v>2045</v>
      </c>
      <c r="B6070" s="3">
        <v>3</v>
      </c>
      <c r="C6070" s="4">
        <v>19</v>
      </c>
      <c r="D6070">
        <f t="shared" si="403"/>
        <v>1.0029225102071002</v>
      </c>
      <c r="E6070" s="21">
        <f t="shared" si="404"/>
        <v>103.816047668457</v>
      </c>
      <c r="F6070" s="21">
        <f t="shared" si="405"/>
        <v>104.11945112742887</v>
      </c>
      <c r="G6070" s="21">
        <f t="shared" si="406"/>
        <v>50.140617370605469</v>
      </c>
      <c r="H6070" s="21">
        <f t="shared" si="407"/>
        <v>50.287153836661368</v>
      </c>
      <c r="I6070" s="21">
        <f t="shared" si="408"/>
        <v>118.0897598266602</v>
      </c>
      <c r="J6070" s="21">
        <f t="shared" si="409"/>
        <v>118.43487835510763</v>
      </c>
    </row>
    <row r="6071" spans="1:10" x14ac:dyDescent="0.3">
      <c r="A6071" s="3">
        <f t="shared" si="410"/>
        <v>2045</v>
      </c>
      <c r="B6071" s="3">
        <v>3</v>
      </c>
      <c r="C6071" s="4">
        <v>20</v>
      </c>
      <c r="D6071">
        <f t="shared" si="403"/>
        <v>1.0034833212101708</v>
      </c>
      <c r="E6071" s="21">
        <f t="shared" si="404"/>
        <v>103.8156051635742</v>
      </c>
      <c r="F6071" s="21">
        <f t="shared" si="405"/>
        <v>104.1772282629872</v>
      </c>
      <c r="G6071" s="21">
        <f t="shared" si="406"/>
        <v>50.140727996826172</v>
      </c>
      <c r="H6071" s="21">
        <f t="shared" si="407"/>
        <v>50.315384258150921</v>
      </c>
      <c r="I6071" s="21">
        <f t="shared" si="408"/>
        <v>118.1005020141602</v>
      </c>
      <c r="J6071" s="21">
        <f t="shared" si="409"/>
        <v>118.51188399775795</v>
      </c>
    </row>
    <row r="6072" spans="1:10" x14ac:dyDescent="0.3">
      <c r="A6072" s="3">
        <f t="shared" si="410"/>
        <v>2045</v>
      </c>
      <c r="B6072" s="3">
        <v>3</v>
      </c>
      <c r="C6072" s="4">
        <v>21</v>
      </c>
      <c r="D6072">
        <f t="shared" si="403"/>
        <v>1.003480689841636</v>
      </c>
      <c r="E6072" s="21">
        <f t="shared" si="404"/>
        <v>103.8156051635742</v>
      </c>
      <c r="F6072" s="21">
        <f t="shared" si="405"/>
        <v>104.17695508587035</v>
      </c>
      <c r="G6072" s="21">
        <f t="shared" si="406"/>
        <v>50.140727996826172</v>
      </c>
      <c r="H6072" s="21">
        <f t="shared" si="407"/>
        <v>50.315252319416956</v>
      </c>
      <c r="I6072" s="21">
        <f t="shared" si="408"/>
        <v>118.1005020141602</v>
      </c>
      <c r="J6072" s="21">
        <f t="shared" si="409"/>
        <v>118.51157323181299</v>
      </c>
    </row>
    <row r="6073" spans="1:10" x14ac:dyDescent="0.3">
      <c r="A6073" s="3">
        <f t="shared" si="410"/>
        <v>2045</v>
      </c>
      <c r="B6073" s="3">
        <v>3</v>
      </c>
      <c r="C6073" s="4">
        <v>22</v>
      </c>
      <c r="D6073">
        <f t="shared" si="403"/>
        <v>1.0034827966559965</v>
      </c>
      <c r="E6073" s="21">
        <f t="shared" si="404"/>
        <v>103.8156051635742</v>
      </c>
      <c r="F6073" s="21">
        <f t="shared" si="405"/>
        <v>104.17717380607816</v>
      </c>
      <c r="G6073" s="21">
        <f t="shared" si="406"/>
        <v>50.140727996826172</v>
      </c>
      <c r="H6073" s="21">
        <f t="shared" si="407"/>
        <v>50.315357956622748</v>
      </c>
      <c r="I6073" s="21">
        <f t="shared" si="408"/>
        <v>118.1005020141602</v>
      </c>
      <c r="J6073" s="21">
        <f t="shared" si="409"/>
        <v>118.51182204764662</v>
      </c>
    </row>
    <row r="6074" spans="1:10" x14ac:dyDescent="0.3">
      <c r="A6074" s="3">
        <f t="shared" si="410"/>
        <v>2045</v>
      </c>
      <c r="B6074" s="3">
        <v>3</v>
      </c>
      <c r="C6074" s="4">
        <v>23</v>
      </c>
      <c r="D6074">
        <f t="shared" si="403"/>
        <v>1.0034874873032356</v>
      </c>
      <c r="E6074" s="21">
        <f t="shared" si="404"/>
        <v>103.8161239624023</v>
      </c>
      <c r="F6074" s="21">
        <f t="shared" si="405"/>
        <v>104.17818137659231</v>
      </c>
      <c r="G6074" s="21">
        <f t="shared" si="406"/>
        <v>50.140602111816413</v>
      </c>
      <c r="H6074" s="21">
        <f t="shared" si="407"/>
        <v>50.31546682505796</v>
      </c>
      <c r="I6074" s="21">
        <f t="shared" si="408"/>
        <v>118.0882263183594</v>
      </c>
      <c r="J6074" s="21">
        <f t="shared" si="409"/>
        <v>118.50005750830628</v>
      </c>
    </row>
    <row r="6075" spans="1:10" x14ac:dyDescent="0.3">
      <c r="A6075" s="3">
        <f t="shared" si="410"/>
        <v>2045</v>
      </c>
      <c r="B6075" s="3">
        <v>4</v>
      </c>
      <c r="C6075" s="4">
        <v>0</v>
      </c>
      <c r="D6075">
        <f t="shared" si="403"/>
        <v>1.0034708462746105</v>
      </c>
      <c r="E6075" s="21">
        <f t="shared" si="404"/>
        <v>106.3262100219727</v>
      </c>
      <c r="F6075" s="21">
        <f t="shared" si="405"/>
        <v>106.69525195192091</v>
      </c>
      <c r="G6075" s="21">
        <f t="shared" si="406"/>
        <v>50.958251953125</v>
      </c>
      <c r="H6075" s="21">
        <f t="shared" si="407"/>
        <v>51.135120212077169</v>
      </c>
      <c r="I6075" s="21">
        <f t="shared" si="408"/>
        <v>120.3501663208008</v>
      </c>
      <c r="J6075" s="21">
        <f t="shared" si="409"/>
        <v>120.76788324722409</v>
      </c>
    </row>
    <row r="6076" spans="1:10" x14ac:dyDescent="0.3">
      <c r="A6076" s="3">
        <f t="shared" si="410"/>
        <v>2045</v>
      </c>
      <c r="B6076" s="3">
        <v>4</v>
      </c>
      <c r="C6076" s="4">
        <v>1</v>
      </c>
      <c r="D6076">
        <f t="shared" si="403"/>
        <v>1.0048332637675361</v>
      </c>
      <c r="E6076" s="21">
        <f t="shared" si="404"/>
        <v>106.30316162109381</v>
      </c>
      <c r="F6076" s="21">
        <f t="shared" si="405"/>
        <v>106.81695284053157</v>
      </c>
      <c r="G6076" s="21">
        <f t="shared" si="406"/>
        <v>50.94366455078125</v>
      </c>
      <c r="H6076" s="21">
        <f t="shared" si="407"/>
        <v>51.189888718840052</v>
      </c>
      <c r="I6076" s="21">
        <f t="shared" si="408"/>
        <v>120.3073196411133</v>
      </c>
      <c r="J6076" s="21">
        <f t="shared" si="409"/>
        <v>120.88879665010407</v>
      </c>
    </row>
    <row r="6077" spans="1:10" x14ac:dyDescent="0.3">
      <c r="A6077" s="3">
        <f t="shared" si="410"/>
        <v>2045</v>
      </c>
      <c r="B6077" s="3">
        <v>4</v>
      </c>
      <c r="C6077" s="4">
        <v>2</v>
      </c>
      <c r="D6077">
        <f t="shared" si="403"/>
        <v>1.0048574039403684</v>
      </c>
      <c r="E6077" s="21">
        <f t="shared" si="404"/>
        <v>106.30316162109381</v>
      </c>
      <c r="F6077" s="21">
        <f t="shared" si="405"/>
        <v>106.81951901722573</v>
      </c>
      <c r="G6077" s="21">
        <f t="shared" si="406"/>
        <v>50.94366455078125</v>
      </c>
      <c r="H6077" s="21">
        <f t="shared" si="407"/>
        <v>51.191118507707017</v>
      </c>
      <c r="I6077" s="21">
        <f t="shared" si="408"/>
        <v>120.3073196411133</v>
      </c>
      <c r="J6077" s="21">
        <f t="shared" si="409"/>
        <v>120.8917008895932</v>
      </c>
    </row>
    <row r="6078" spans="1:10" x14ac:dyDescent="0.3">
      <c r="A6078" s="3">
        <f t="shared" si="410"/>
        <v>2045</v>
      </c>
      <c r="B6078" s="3">
        <v>4</v>
      </c>
      <c r="C6078" s="4">
        <v>3</v>
      </c>
      <c r="D6078">
        <f t="shared" si="403"/>
        <v>1.0048525973956541</v>
      </c>
      <c r="E6078" s="21">
        <f t="shared" si="404"/>
        <v>106.30316162109381</v>
      </c>
      <c r="F6078" s="21">
        <f t="shared" si="405"/>
        <v>106.81900806632613</v>
      </c>
      <c r="G6078" s="21">
        <f t="shared" si="406"/>
        <v>50.94366455078125</v>
      </c>
      <c r="H6078" s="21">
        <f t="shared" si="407"/>
        <v>51.190873644705448</v>
      </c>
      <c r="I6078" s="21">
        <f t="shared" si="408"/>
        <v>120.3073196411133</v>
      </c>
      <c r="J6078" s="21">
        <f t="shared" si="409"/>
        <v>120.89112262708188</v>
      </c>
    </row>
    <row r="6079" spans="1:10" x14ac:dyDescent="0.3">
      <c r="A6079" s="3">
        <f t="shared" si="410"/>
        <v>2045</v>
      </c>
      <c r="B6079" s="3">
        <v>4</v>
      </c>
      <c r="C6079" s="4">
        <v>4</v>
      </c>
      <c r="D6079">
        <f t="shared" si="403"/>
        <v>1.0048443225099428</v>
      </c>
      <c r="E6079" s="21">
        <f t="shared" si="404"/>
        <v>106.30316162109381</v>
      </c>
      <c r="F6079" s="21">
        <f t="shared" si="405"/>
        <v>106.81812841981296</v>
      </c>
      <c r="G6079" s="21">
        <f t="shared" si="406"/>
        <v>50.94366455078125</v>
      </c>
      <c r="H6079" s="21">
        <f t="shared" si="407"/>
        <v>51.190452091703577</v>
      </c>
      <c r="I6079" s="21">
        <f t="shared" si="408"/>
        <v>120.3073196411133</v>
      </c>
      <c r="J6079" s="21">
        <f t="shared" si="409"/>
        <v>120.89012709776162</v>
      </c>
    </row>
    <row r="6080" spans="1:10" x14ac:dyDescent="0.3">
      <c r="A6080" s="3">
        <f t="shared" si="410"/>
        <v>2045</v>
      </c>
      <c r="B6080" s="3">
        <v>4</v>
      </c>
      <c r="C6080" s="4">
        <v>5</v>
      </c>
      <c r="D6080">
        <f t="shared" si="403"/>
        <v>1.0048381635523489</v>
      </c>
      <c r="E6080" s="21">
        <f t="shared" si="404"/>
        <v>106.30316162109381</v>
      </c>
      <c r="F6080" s="21">
        <f t="shared" si="405"/>
        <v>106.81747370314844</v>
      </c>
      <c r="G6080" s="21">
        <f t="shared" si="406"/>
        <v>50.94366455078125</v>
      </c>
      <c r="H6080" s="21">
        <f t="shared" si="407"/>
        <v>51.190138331833928</v>
      </c>
      <c r="I6080" s="21">
        <f t="shared" si="408"/>
        <v>120.3073196411133</v>
      </c>
      <c r="J6080" s="21">
        <f t="shared" si="409"/>
        <v>120.88938613008172</v>
      </c>
    </row>
    <row r="6081" spans="1:10" x14ac:dyDescent="0.3">
      <c r="A6081" s="3">
        <f t="shared" si="410"/>
        <v>2045</v>
      </c>
      <c r="B6081" s="3">
        <v>4</v>
      </c>
      <c r="C6081" s="4">
        <v>6</v>
      </c>
      <c r="D6081">
        <f t="shared" si="403"/>
        <v>1.0048368735700344</v>
      </c>
      <c r="E6081" s="21">
        <f t="shared" si="404"/>
        <v>106.30316162109381</v>
      </c>
      <c r="F6081" s="21">
        <f t="shared" si="405"/>
        <v>106.81733657394997</v>
      </c>
      <c r="G6081" s="21">
        <f t="shared" si="406"/>
        <v>50.94366455078125</v>
      </c>
      <c r="H6081" s="21">
        <f t="shared" si="407"/>
        <v>51.190072615407622</v>
      </c>
      <c r="I6081" s="21">
        <f t="shared" si="408"/>
        <v>120.3073196411133</v>
      </c>
      <c r="J6081" s="21">
        <f t="shared" si="409"/>
        <v>120.88923093576707</v>
      </c>
    </row>
    <row r="6082" spans="1:10" x14ac:dyDescent="0.3">
      <c r="A6082" s="3">
        <f t="shared" si="410"/>
        <v>2045</v>
      </c>
      <c r="B6082" s="3">
        <v>4</v>
      </c>
      <c r="C6082" s="4">
        <v>7</v>
      </c>
      <c r="D6082">
        <f t="shared" si="403"/>
        <v>1.0048411321142556</v>
      </c>
      <c r="E6082" s="21">
        <f t="shared" si="404"/>
        <v>84.755462646484375</v>
      </c>
      <c r="F6082" s="21">
        <f t="shared" si="405"/>
        <v>85.165775038560867</v>
      </c>
      <c r="G6082" s="21">
        <f t="shared" si="406"/>
        <v>41.485931396484382</v>
      </c>
      <c r="H6082" s="21">
        <f t="shared" si="407"/>
        <v>41.686770271257707</v>
      </c>
      <c r="I6082" s="21">
        <f t="shared" si="408"/>
        <v>99.806976318359375</v>
      </c>
      <c r="J6082" s="21">
        <f t="shared" si="409"/>
        <v>100.29015507664094</v>
      </c>
    </row>
    <row r="6083" spans="1:10" x14ac:dyDescent="0.3">
      <c r="A6083" s="3">
        <f t="shared" si="410"/>
        <v>2045</v>
      </c>
      <c r="B6083" s="3">
        <v>4</v>
      </c>
      <c r="C6083" s="4">
        <v>8</v>
      </c>
      <c r="D6083">
        <f t="shared" si="403"/>
        <v>1.0048430571775393</v>
      </c>
      <c r="E6083" s="21">
        <f t="shared" si="404"/>
        <v>84.755462646484375</v>
      </c>
      <c r="F6083" s="21">
        <f t="shared" si="405"/>
        <v>85.165938198190091</v>
      </c>
      <c r="G6083" s="21">
        <f t="shared" si="406"/>
        <v>41.485931396484382</v>
      </c>
      <c r="H6083" s="21">
        <f t="shared" si="407"/>
        <v>41.686850134301032</v>
      </c>
      <c r="I6083" s="21">
        <f t="shared" si="408"/>
        <v>99.806976318359375</v>
      </c>
      <c r="J6083" s="21">
        <f t="shared" si="409"/>
        <v>100.2903472113865</v>
      </c>
    </row>
    <row r="6084" spans="1:10" x14ac:dyDescent="0.3">
      <c r="A6084" s="3">
        <f t="shared" si="410"/>
        <v>2045</v>
      </c>
      <c r="B6084" s="3">
        <v>4</v>
      </c>
      <c r="C6084" s="4">
        <v>9</v>
      </c>
      <c r="D6084">
        <f t="shared" si="403"/>
        <v>0.99909931019341824</v>
      </c>
      <c r="E6084" s="21">
        <f t="shared" si="404"/>
        <v>61.460605621337891</v>
      </c>
      <c r="F6084" s="21">
        <f t="shared" si="405"/>
        <v>61.405248680348407</v>
      </c>
      <c r="G6084" s="21">
        <f t="shared" si="406"/>
        <v>36.384029388427727</v>
      </c>
      <c r="H6084" s="21">
        <f t="shared" si="407"/>
        <v>36.3512586640352</v>
      </c>
      <c r="I6084" s="21">
        <f t="shared" si="408"/>
        <v>73.338973999023438</v>
      </c>
      <c r="J6084" s="21">
        <f t="shared" si="409"/>
        <v>73.272918332717353</v>
      </c>
    </row>
    <row r="6085" spans="1:10" x14ac:dyDescent="0.3">
      <c r="A6085" s="3">
        <f t="shared" si="410"/>
        <v>2045</v>
      </c>
      <c r="B6085" s="3">
        <v>4</v>
      </c>
      <c r="C6085" s="4">
        <v>10</v>
      </c>
      <c r="D6085">
        <f t="shared" si="403"/>
        <v>0.99907700977694136</v>
      </c>
      <c r="E6085" s="21">
        <f t="shared" si="404"/>
        <v>61.460605621337891</v>
      </c>
      <c r="F6085" s="21">
        <f t="shared" si="405"/>
        <v>61.403878083246134</v>
      </c>
      <c r="G6085" s="21">
        <f t="shared" si="406"/>
        <v>36.384029388427727</v>
      </c>
      <c r="H6085" s="21">
        <f t="shared" si="407"/>
        <v>36.350447285026732</v>
      </c>
      <c r="I6085" s="21">
        <f t="shared" si="408"/>
        <v>73.338973999023438</v>
      </c>
      <c r="J6085" s="21">
        <f t="shared" si="409"/>
        <v>73.271282843053186</v>
      </c>
    </row>
    <row r="6086" spans="1:10" x14ac:dyDescent="0.3">
      <c r="A6086" s="3">
        <f t="shared" si="410"/>
        <v>2045</v>
      </c>
      <c r="B6086" s="3">
        <v>4</v>
      </c>
      <c r="C6086" s="4">
        <v>11</v>
      </c>
      <c r="D6086">
        <f t="shared" si="403"/>
        <v>0.99910710556244853</v>
      </c>
      <c r="E6086" s="21">
        <f t="shared" si="404"/>
        <v>61.460605621337891</v>
      </c>
      <c r="F6086" s="21">
        <f t="shared" si="405"/>
        <v>61.405727788450051</v>
      </c>
      <c r="G6086" s="21">
        <f t="shared" si="406"/>
        <v>36.384029388427727</v>
      </c>
      <c r="H6086" s="21">
        <f t="shared" si="407"/>
        <v>36.351542290971089</v>
      </c>
      <c r="I6086" s="21">
        <f t="shared" si="408"/>
        <v>73.338973999023438</v>
      </c>
      <c r="J6086" s="21">
        <f t="shared" si="409"/>
        <v>73.273490037083974</v>
      </c>
    </row>
    <row r="6087" spans="1:10" x14ac:dyDescent="0.3">
      <c r="A6087" s="3">
        <f t="shared" si="410"/>
        <v>2045</v>
      </c>
      <c r="B6087" s="3">
        <v>4</v>
      </c>
      <c r="C6087" s="4">
        <v>12</v>
      </c>
      <c r="D6087">
        <f t="shared" si="403"/>
        <v>0.99983760553484113</v>
      </c>
      <c r="E6087" s="21">
        <f t="shared" si="404"/>
        <v>61.460605621337891</v>
      </c>
      <c r="F6087" s="21">
        <f t="shared" si="405"/>
        <v>61.450624759159673</v>
      </c>
      <c r="G6087" s="21">
        <f t="shared" si="406"/>
        <v>36.384029388427727</v>
      </c>
      <c r="H6087" s="21">
        <f t="shared" si="407"/>
        <v>36.37812082343487</v>
      </c>
      <c r="I6087" s="21">
        <f t="shared" si="408"/>
        <v>73.338973999023438</v>
      </c>
      <c r="J6087" s="21">
        <f t="shared" si="409"/>
        <v>73.327064155565566</v>
      </c>
    </row>
    <row r="6088" spans="1:10" x14ac:dyDescent="0.3">
      <c r="A6088" s="3">
        <f t="shared" si="410"/>
        <v>2045</v>
      </c>
      <c r="B6088" s="3">
        <v>4</v>
      </c>
      <c r="C6088" s="4">
        <v>13</v>
      </c>
      <c r="D6088">
        <f t="shared" si="403"/>
        <v>0.99982071462762656</v>
      </c>
      <c r="E6088" s="21">
        <f t="shared" si="404"/>
        <v>61.460605621337891</v>
      </c>
      <c r="F6088" s="21">
        <f t="shared" si="405"/>
        <v>61.449586633772775</v>
      </c>
      <c r="G6088" s="21">
        <f t="shared" si="406"/>
        <v>36.384029388427727</v>
      </c>
      <c r="H6088" s="21">
        <f t="shared" si="407"/>
        <v>36.377506264170378</v>
      </c>
      <c r="I6088" s="21">
        <f t="shared" si="408"/>
        <v>73.338973999023438</v>
      </c>
      <c r="J6088" s="21">
        <f t="shared" si="409"/>
        <v>73.325825393760539</v>
      </c>
    </row>
    <row r="6089" spans="1:10" x14ac:dyDescent="0.3">
      <c r="A6089" s="3">
        <f t="shared" si="410"/>
        <v>2045</v>
      </c>
      <c r="B6089" s="3">
        <v>4</v>
      </c>
      <c r="C6089" s="4">
        <v>14</v>
      </c>
      <c r="D6089">
        <f t="shared" si="403"/>
        <v>0.99982599675071038</v>
      </c>
      <c r="E6089" s="21">
        <f t="shared" si="404"/>
        <v>61.460605621337891</v>
      </c>
      <c r="F6089" s="21">
        <f t="shared" si="405"/>
        <v>61.449911276256472</v>
      </c>
      <c r="G6089" s="21">
        <f t="shared" si="406"/>
        <v>36.384029388427727</v>
      </c>
      <c r="H6089" s="21">
        <f t="shared" si="407"/>
        <v>36.377698449091895</v>
      </c>
      <c r="I6089" s="21">
        <f t="shared" si="408"/>
        <v>73.338973999023438</v>
      </c>
      <c r="J6089" s="21">
        <f t="shared" si="409"/>
        <v>73.326212779248038</v>
      </c>
    </row>
    <row r="6090" spans="1:10" x14ac:dyDescent="0.3">
      <c r="A6090" s="3">
        <f t="shared" si="410"/>
        <v>2045</v>
      </c>
      <c r="B6090" s="3">
        <v>4</v>
      </c>
      <c r="C6090" s="4">
        <v>15</v>
      </c>
      <c r="D6090">
        <f t="shared" si="403"/>
        <v>0.99981947866900456</v>
      </c>
      <c r="E6090" s="21">
        <f t="shared" si="404"/>
        <v>61.460605621337891</v>
      </c>
      <c r="F6090" s="21">
        <f t="shared" si="405"/>
        <v>61.449510671007339</v>
      </c>
      <c r="G6090" s="21">
        <f t="shared" si="406"/>
        <v>36.384029388427727</v>
      </c>
      <c r="H6090" s="21">
        <f t="shared" si="407"/>
        <v>36.37746129501555</v>
      </c>
      <c r="I6090" s="21">
        <f t="shared" si="408"/>
        <v>73.338973999023438</v>
      </c>
      <c r="J6090" s="21">
        <f t="shared" si="409"/>
        <v>73.325734749823297</v>
      </c>
    </row>
    <row r="6091" spans="1:10" x14ac:dyDescent="0.3">
      <c r="A6091" s="3">
        <f t="shared" si="410"/>
        <v>2045</v>
      </c>
      <c r="B6091" s="3">
        <v>4</v>
      </c>
      <c r="C6091" s="4">
        <v>16</v>
      </c>
      <c r="D6091">
        <f t="shared" si="403"/>
        <v>0.99979913425746891</v>
      </c>
      <c r="E6091" s="21">
        <f t="shared" si="404"/>
        <v>61.460605621337891</v>
      </c>
      <c r="F6091" s="21">
        <f t="shared" si="405"/>
        <v>61.448260291153353</v>
      </c>
      <c r="G6091" s="21">
        <f t="shared" si="406"/>
        <v>36.384029388427727</v>
      </c>
      <c r="H6091" s="21">
        <f t="shared" si="407"/>
        <v>36.37672108334835</v>
      </c>
      <c r="I6091" s="21">
        <f t="shared" si="408"/>
        <v>73.338973999023438</v>
      </c>
      <c r="J6091" s="21">
        <f t="shared" si="409"/>
        <v>73.32424271155466</v>
      </c>
    </row>
    <row r="6092" spans="1:10" x14ac:dyDescent="0.3">
      <c r="A6092" s="3">
        <f t="shared" si="410"/>
        <v>2045</v>
      </c>
      <c r="B6092" s="3">
        <v>4</v>
      </c>
      <c r="C6092" s="4">
        <v>17</v>
      </c>
      <c r="D6092">
        <f t="shared" si="403"/>
        <v>0.99905036938454839</v>
      </c>
      <c r="E6092" s="21">
        <f t="shared" si="404"/>
        <v>91.006324768066406</v>
      </c>
      <c r="F6092" s="21">
        <f t="shared" si="405"/>
        <v>90.919902375866911</v>
      </c>
      <c r="G6092" s="21">
        <f t="shared" si="406"/>
        <v>42.996715545654297</v>
      </c>
      <c r="H6092" s="21">
        <f t="shared" si="407"/>
        <v>42.955884548208282</v>
      </c>
      <c r="I6092" s="21">
        <f t="shared" si="408"/>
        <v>106.8388214111328</v>
      </c>
      <c r="J6092" s="21">
        <f t="shared" si="409"/>
        <v>106.73736399540202</v>
      </c>
    </row>
    <row r="6093" spans="1:10" x14ac:dyDescent="0.3">
      <c r="A6093" s="3">
        <f t="shared" si="410"/>
        <v>2045</v>
      </c>
      <c r="B6093" s="3">
        <v>4</v>
      </c>
      <c r="C6093" s="4">
        <v>18</v>
      </c>
      <c r="D6093">
        <f t="shared" si="403"/>
        <v>0.99909917242087665</v>
      </c>
      <c r="E6093" s="21">
        <f t="shared" si="404"/>
        <v>92.483596801757813</v>
      </c>
      <c r="F6093" s="21">
        <f t="shared" si="405"/>
        <v>92.40028502714226</v>
      </c>
      <c r="G6093" s="21">
        <f t="shared" si="406"/>
        <v>43.327350616455078</v>
      </c>
      <c r="H6093" s="21">
        <f t="shared" si="407"/>
        <v>43.288320144089425</v>
      </c>
      <c r="I6093" s="21">
        <f t="shared" si="408"/>
        <v>108.5137939453125</v>
      </c>
      <c r="J6093" s="21">
        <f t="shared" si="409"/>
        <v>108.41604172701125</v>
      </c>
    </row>
    <row r="6094" spans="1:10" x14ac:dyDescent="0.3">
      <c r="A6094" s="3">
        <f t="shared" si="410"/>
        <v>2045</v>
      </c>
      <c r="B6094" s="3">
        <v>4</v>
      </c>
      <c r="C6094" s="4">
        <v>19</v>
      </c>
      <c r="D6094">
        <f t="shared" si="403"/>
        <v>1.0034141047666816</v>
      </c>
      <c r="E6094" s="21">
        <f t="shared" si="404"/>
        <v>106.4230270385742</v>
      </c>
      <c r="F6094" s="21">
        <f t="shared" si="405"/>
        <v>106.78636640247129</v>
      </c>
      <c r="G6094" s="21">
        <f t="shared" si="406"/>
        <v>51.019550323486328</v>
      </c>
      <c r="H6094" s="21">
        <f t="shared" si="407"/>
        <v>51.193736413439694</v>
      </c>
      <c r="I6094" s="21">
        <f t="shared" si="408"/>
        <v>120.5301208496094</v>
      </c>
      <c r="J6094" s="21">
        <f t="shared" si="409"/>
        <v>120.94162330973076</v>
      </c>
    </row>
    <row r="6095" spans="1:10" x14ac:dyDescent="0.3">
      <c r="A6095" s="3">
        <f t="shared" si="410"/>
        <v>2045</v>
      </c>
      <c r="B6095" s="3">
        <v>4</v>
      </c>
      <c r="C6095" s="4">
        <v>20</v>
      </c>
      <c r="D6095">
        <f t="shared" si="403"/>
        <v>1.0034087122898865</v>
      </c>
      <c r="E6095" s="21">
        <f t="shared" si="404"/>
        <v>106.44146728515619</v>
      </c>
      <c r="F6095" s="21">
        <f t="shared" si="405"/>
        <v>106.80429562284465</v>
      </c>
      <c r="G6095" s="21">
        <f t="shared" si="406"/>
        <v>51.031227111816413</v>
      </c>
      <c r="H6095" s="21">
        <f t="shared" si="407"/>
        <v>51.205177882840452</v>
      </c>
      <c r="I6095" s="21">
        <f t="shared" si="408"/>
        <v>120.5643844604492</v>
      </c>
      <c r="J6095" s="21">
        <f t="shared" si="409"/>
        <v>120.97535375948213</v>
      </c>
    </row>
    <row r="6096" spans="1:10" x14ac:dyDescent="0.3">
      <c r="A6096" s="3">
        <f t="shared" si="410"/>
        <v>2045</v>
      </c>
      <c r="B6096" s="3">
        <v>4</v>
      </c>
      <c r="C6096" s="4">
        <v>21</v>
      </c>
      <c r="D6096">
        <f t="shared" si="403"/>
        <v>1.0034122696861487</v>
      </c>
      <c r="E6096" s="21">
        <f t="shared" si="404"/>
        <v>106.44146728515619</v>
      </c>
      <c r="F6096" s="21">
        <f t="shared" si="405"/>
        <v>106.80467427732252</v>
      </c>
      <c r="G6096" s="21">
        <f t="shared" si="406"/>
        <v>51.031227111816413</v>
      </c>
      <c r="H6096" s="21">
        <f t="shared" si="407"/>
        <v>51.205359421137032</v>
      </c>
      <c r="I6096" s="21">
        <f t="shared" si="408"/>
        <v>120.5643844604492</v>
      </c>
      <c r="J6096" s="21">
        <f t="shared" si="409"/>
        <v>120.97578265477277</v>
      </c>
    </row>
    <row r="6097" spans="1:10" x14ac:dyDescent="0.3">
      <c r="A6097" s="3">
        <f t="shared" si="410"/>
        <v>2045</v>
      </c>
      <c r="B6097" s="3">
        <v>4</v>
      </c>
      <c r="C6097" s="4">
        <v>22</v>
      </c>
      <c r="D6097">
        <f t="shared" si="403"/>
        <v>1.0034129412161978</v>
      </c>
      <c r="E6097" s="21">
        <f t="shared" si="404"/>
        <v>106.44146728515619</v>
      </c>
      <c r="F6097" s="21">
        <f t="shared" si="405"/>
        <v>106.80474575596628</v>
      </c>
      <c r="G6097" s="21">
        <f t="shared" si="406"/>
        <v>51.031227111816413</v>
      </c>
      <c r="H6097" s="21">
        <f t="shared" si="407"/>
        <v>51.205393690139488</v>
      </c>
      <c r="I6097" s="21">
        <f t="shared" si="408"/>
        <v>120.5643844604492</v>
      </c>
      <c r="J6097" s="21">
        <f t="shared" si="409"/>
        <v>120.9758636173798</v>
      </c>
    </row>
    <row r="6098" spans="1:10" x14ac:dyDescent="0.3">
      <c r="A6098" s="3">
        <f t="shared" si="410"/>
        <v>2045</v>
      </c>
      <c r="B6098" s="3">
        <v>4</v>
      </c>
      <c r="C6098" s="4">
        <v>23</v>
      </c>
      <c r="D6098">
        <f t="shared" si="403"/>
        <v>1.0034164244099395</v>
      </c>
      <c r="E6098" s="21">
        <f t="shared" si="404"/>
        <v>106.4230270385742</v>
      </c>
      <c r="F6098" s="21">
        <f t="shared" si="405"/>
        <v>106.78661326592844</v>
      </c>
      <c r="G6098" s="21">
        <f t="shared" si="406"/>
        <v>51.019550323486328</v>
      </c>
      <c r="H6098" s="21">
        <f t="shared" si="407"/>
        <v>51.19385476059562</v>
      </c>
      <c r="I6098" s="21">
        <f t="shared" si="408"/>
        <v>120.5301208496094</v>
      </c>
      <c r="J6098" s="21">
        <f t="shared" si="409"/>
        <v>120.94190289661297</v>
      </c>
    </row>
    <row r="6099" spans="1:10" x14ac:dyDescent="0.3">
      <c r="A6099" s="3">
        <f t="shared" si="410"/>
        <v>2045</v>
      </c>
      <c r="B6099" s="3">
        <v>5</v>
      </c>
      <c r="C6099" s="4">
        <v>0</v>
      </c>
      <c r="D6099">
        <f t="shared" si="403"/>
        <v>0.98812634167603608</v>
      </c>
      <c r="E6099" s="21">
        <f t="shared" si="404"/>
        <v>117.1629943847656</v>
      </c>
      <c r="F6099" s="21">
        <f t="shared" si="405"/>
        <v>115.77184102122838</v>
      </c>
      <c r="G6099" s="21">
        <f t="shared" si="406"/>
        <v>56.002758026123047</v>
      </c>
      <c r="H6099" s="21">
        <f t="shared" si="407"/>
        <v>55.337800412121233</v>
      </c>
      <c r="I6099" s="21">
        <f t="shared" si="408"/>
        <v>138.8833312988281</v>
      </c>
      <c r="J6099" s="21">
        <f t="shared" si="409"/>
        <v>137.23427807609193</v>
      </c>
    </row>
    <row r="6100" spans="1:10" x14ac:dyDescent="0.3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0.99717911039987439</v>
      </c>
      <c r="E6100" s="21">
        <f t="shared" ref="E6100:E6163" si="412">$E5812</f>
        <v>116.70318603515619</v>
      </c>
      <c r="F6100" s="21">
        <f t="shared" ref="F6100:F6163" si="413">$F5812</f>
        <v>116.3739792313681</v>
      </c>
      <c r="G6100" s="21">
        <f t="shared" ref="G6100:G6163" si="414">$G5812</f>
        <v>55.748771667480469</v>
      </c>
      <c r="H6100" s="21">
        <f t="shared" ref="H6100:H6163" si="415">$H5812</f>
        <v>55.591510537263893</v>
      </c>
      <c r="I6100" s="21">
        <f t="shared" ref="I6100:I6163" si="416">$I5812</f>
        <v>138.43293762207031</v>
      </c>
      <c r="J6100" s="21">
        <f t="shared" ref="J6100:J6163" si="417">$J5812</f>
        <v>138.04243358801739</v>
      </c>
    </row>
    <row r="6101" spans="1:10" x14ac:dyDescent="0.3">
      <c r="A6101" s="3">
        <f t="shared" si="410"/>
        <v>2045</v>
      </c>
      <c r="B6101" s="3">
        <v>5</v>
      </c>
      <c r="C6101" s="4">
        <v>2</v>
      </c>
      <c r="D6101">
        <f t="shared" si="411"/>
        <v>0.99718394051053727</v>
      </c>
      <c r="E6101" s="21">
        <f t="shared" si="412"/>
        <v>116.70318603515619</v>
      </c>
      <c r="F6101" s="21">
        <f t="shared" si="413"/>
        <v>116.37454292067136</v>
      </c>
      <c r="G6101" s="21">
        <f t="shared" si="414"/>
        <v>55.748771667480469</v>
      </c>
      <c r="H6101" s="21">
        <f t="shared" si="415"/>
        <v>55.591779810000368</v>
      </c>
      <c r="I6101" s="21">
        <f t="shared" si="416"/>
        <v>138.43293762207031</v>
      </c>
      <c r="J6101" s="21">
        <f t="shared" si="417"/>
        <v>138.04310223442548</v>
      </c>
    </row>
    <row r="6102" spans="1:10" x14ac:dyDescent="0.3">
      <c r="A6102" s="3">
        <f t="shared" si="410"/>
        <v>2045</v>
      </c>
      <c r="B6102" s="3">
        <v>5</v>
      </c>
      <c r="C6102" s="4">
        <v>3</v>
      </c>
      <c r="D6102">
        <f t="shared" si="411"/>
        <v>0.99717565357358828</v>
      </c>
      <c r="E6102" s="21">
        <f t="shared" si="412"/>
        <v>116.70318603515619</v>
      </c>
      <c r="F6102" s="21">
        <f t="shared" si="413"/>
        <v>116.37357580872694</v>
      </c>
      <c r="G6102" s="21">
        <f t="shared" si="414"/>
        <v>55.748771667480469</v>
      </c>
      <c r="H6102" s="21">
        <f t="shared" si="415"/>
        <v>55.591317823444577</v>
      </c>
      <c r="I6102" s="21">
        <f t="shared" si="416"/>
        <v>138.43293762207031</v>
      </c>
      <c r="J6102" s="21">
        <f t="shared" si="417"/>
        <v>138.04195504939975</v>
      </c>
    </row>
    <row r="6103" spans="1:10" x14ac:dyDescent="0.3">
      <c r="A6103" s="3">
        <f t="shared" si="410"/>
        <v>2045</v>
      </c>
      <c r="B6103" s="3">
        <v>5</v>
      </c>
      <c r="C6103" s="4">
        <v>4</v>
      </c>
      <c r="D6103">
        <f t="shared" si="411"/>
        <v>0.99719689951205537</v>
      </c>
      <c r="E6103" s="21">
        <f t="shared" si="412"/>
        <v>116.70318603515619</v>
      </c>
      <c r="F6103" s="21">
        <f t="shared" si="413"/>
        <v>116.37605527743635</v>
      </c>
      <c r="G6103" s="21">
        <f t="shared" si="414"/>
        <v>55.748771667480469</v>
      </c>
      <c r="H6103" s="21">
        <f t="shared" si="415"/>
        <v>55.592502258417042</v>
      </c>
      <c r="I6103" s="21">
        <f t="shared" si="416"/>
        <v>138.43293762207031</v>
      </c>
      <c r="J6103" s="21">
        <f t="shared" si="417"/>
        <v>138.04489618707427</v>
      </c>
    </row>
    <row r="6104" spans="1:10" x14ac:dyDescent="0.3">
      <c r="A6104" s="3">
        <f t="shared" si="410"/>
        <v>2045</v>
      </c>
      <c r="B6104" s="3">
        <v>5</v>
      </c>
      <c r="C6104" s="4">
        <v>5</v>
      </c>
      <c r="D6104">
        <f t="shared" si="411"/>
        <v>0.99718450426648431</v>
      </c>
      <c r="E6104" s="21">
        <f t="shared" si="412"/>
        <v>116.70318603515619</v>
      </c>
      <c r="F6104" s="21">
        <f t="shared" si="413"/>
        <v>116.37460871278653</v>
      </c>
      <c r="G6104" s="21">
        <f t="shared" si="414"/>
        <v>55.748771667480469</v>
      </c>
      <c r="H6104" s="21">
        <f t="shared" si="415"/>
        <v>55.591811238701936</v>
      </c>
      <c r="I6104" s="21">
        <f t="shared" si="416"/>
        <v>138.43293762207031</v>
      </c>
      <c r="J6104" s="21">
        <f t="shared" si="417"/>
        <v>138.04318027681734</v>
      </c>
    </row>
    <row r="6105" spans="1:10" x14ac:dyDescent="0.3">
      <c r="A6105" s="3">
        <f t="shared" si="410"/>
        <v>2045</v>
      </c>
      <c r="B6105" s="3">
        <v>5</v>
      </c>
      <c r="C6105" s="4">
        <v>6</v>
      </c>
      <c r="D6105">
        <f t="shared" si="411"/>
        <v>0.99718810963626436</v>
      </c>
      <c r="E6105" s="21">
        <f t="shared" si="412"/>
        <v>116.70318603515619</v>
      </c>
      <c r="F6105" s="21">
        <f t="shared" si="413"/>
        <v>116.37502947092669</v>
      </c>
      <c r="G6105" s="21">
        <f t="shared" si="414"/>
        <v>55.748771667480469</v>
      </c>
      <c r="H6105" s="21">
        <f t="shared" si="415"/>
        <v>55.592012233638584</v>
      </c>
      <c r="I6105" s="21">
        <f t="shared" si="416"/>
        <v>138.43293762207031</v>
      </c>
      <c r="J6105" s="21">
        <f t="shared" si="417"/>
        <v>138.04367937874719</v>
      </c>
    </row>
    <row r="6106" spans="1:10" x14ac:dyDescent="0.3">
      <c r="A6106" s="3">
        <f t="shared" si="410"/>
        <v>2045</v>
      </c>
      <c r="B6106" s="3">
        <v>5</v>
      </c>
      <c r="C6106" s="4">
        <v>7</v>
      </c>
      <c r="D6106">
        <f t="shared" si="411"/>
        <v>0.99718589378739886</v>
      </c>
      <c r="E6106" s="21">
        <f t="shared" si="412"/>
        <v>61.532096862792969</v>
      </c>
      <c r="F6106" s="21">
        <f t="shared" si="413"/>
        <v>61.35893900673701</v>
      </c>
      <c r="G6106" s="21">
        <f t="shared" si="414"/>
        <v>28.595676422119141</v>
      </c>
      <c r="H6106" s="21">
        <f t="shared" si="415"/>
        <v>28.515205151446125</v>
      </c>
      <c r="I6106" s="21">
        <f t="shared" si="416"/>
        <v>69.713691711425781</v>
      </c>
      <c r="J6106" s="21">
        <f t="shared" si="417"/>
        <v>69.517509978477293</v>
      </c>
    </row>
    <row r="6107" spans="1:10" x14ac:dyDescent="0.3">
      <c r="A6107" s="3">
        <f t="shared" si="410"/>
        <v>2045</v>
      </c>
      <c r="B6107" s="3">
        <v>5</v>
      </c>
      <c r="C6107" s="4">
        <v>8</v>
      </c>
      <c r="D6107">
        <f t="shared" si="411"/>
        <v>0.99719269356353624</v>
      </c>
      <c r="E6107" s="21">
        <f t="shared" si="412"/>
        <v>64.231185913085938</v>
      </c>
      <c r="F6107" s="21">
        <f t="shared" si="413"/>
        <v>64.050869291450425</v>
      </c>
      <c r="G6107" s="21">
        <f t="shared" si="414"/>
        <v>29.745113372802731</v>
      </c>
      <c r="H6107" s="21">
        <f t="shared" si="415"/>
        <v>29.661609724577918</v>
      </c>
      <c r="I6107" s="21">
        <f t="shared" si="416"/>
        <v>72.761260986328125</v>
      </c>
      <c r="J6107" s="21">
        <f t="shared" si="417"/>
        <v>72.556997830035982</v>
      </c>
    </row>
    <row r="6108" spans="1:10" x14ac:dyDescent="0.3">
      <c r="A6108" s="3">
        <f t="shared" si="410"/>
        <v>2045</v>
      </c>
      <c r="B6108" s="3">
        <v>5</v>
      </c>
      <c r="C6108" s="4">
        <v>9</v>
      </c>
      <c r="D6108">
        <f t="shared" si="411"/>
        <v>0.99929066300823677</v>
      </c>
      <c r="E6108" s="21">
        <f t="shared" si="412"/>
        <v>72.165214538574219</v>
      </c>
      <c r="F6108" s="21">
        <f t="shared" si="413"/>
        <v>72.114025082383478</v>
      </c>
      <c r="G6108" s="21">
        <f t="shared" si="414"/>
        <v>33.197052001953118</v>
      </c>
      <c r="H6108" s="21">
        <f t="shared" si="415"/>
        <v>33.173504104950645</v>
      </c>
      <c r="I6108" s="21">
        <f t="shared" si="416"/>
        <v>81.743629455566406</v>
      </c>
      <c r="J6108" s="21">
        <f t="shared" si="417"/>
        <v>81.685645675352589</v>
      </c>
    </row>
    <row r="6109" spans="1:10" x14ac:dyDescent="0.3">
      <c r="A6109" s="3">
        <f t="shared" si="410"/>
        <v>2045</v>
      </c>
      <c r="B6109" s="3">
        <v>5</v>
      </c>
      <c r="C6109" s="4">
        <v>10</v>
      </c>
      <c r="D6109">
        <f t="shared" si="411"/>
        <v>0.99930903438514562</v>
      </c>
      <c r="E6109" s="21">
        <f t="shared" si="412"/>
        <v>72.165214538574219</v>
      </c>
      <c r="F6109" s="21">
        <f t="shared" si="413"/>
        <v>72.115350856739468</v>
      </c>
      <c r="G6109" s="21">
        <f t="shared" si="414"/>
        <v>33.197052001953118</v>
      </c>
      <c r="H6109" s="21">
        <f t="shared" si="415"/>
        <v>33.174113980505233</v>
      </c>
      <c r="I6109" s="21">
        <f t="shared" si="416"/>
        <v>81.743629455566406</v>
      </c>
      <c r="J6109" s="21">
        <f t="shared" si="417"/>
        <v>81.687147418379212</v>
      </c>
    </row>
    <row r="6110" spans="1:10" x14ac:dyDescent="0.3">
      <c r="A6110" s="3">
        <f t="shared" si="410"/>
        <v>2045</v>
      </c>
      <c r="B6110" s="3">
        <v>5</v>
      </c>
      <c r="C6110" s="4">
        <v>11</v>
      </c>
      <c r="D6110">
        <f t="shared" si="411"/>
        <v>0.99922530301489199</v>
      </c>
      <c r="E6110" s="21">
        <f t="shared" si="412"/>
        <v>85.362594604492188</v>
      </c>
      <c r="F6110" s="21">
        <f t="shared" si="413"/>
        <v>85.296464459811091</v>
      </c>
      <c r="G6110" s="21">
        <f t="shared" si="414"/>
        <v>38.95086669921875</v>
      </c>
      <c r="H6110" s="21">
        <f t="shared" si="415"/>
        <v>38.920691580219518</v>
      </c>
      <c r="I6110" s="21">
        <f t="shared" si="416"/>
        <v>96.688705444335938</v>
      </c>
      <c r="J6110" s="21">
        <f t="shared" si="417"/>
        <v>96.613800995734209</v>
      </c>
    </row>
    <row r="6111" spans="1:10" x14ac:dyDescent="0.3">
      <c r="A6111" s="3">
        <f t="shared" si="410"/>
        <v>2045</v>
      </c>
      <c r="B6111" s="3">
        <v>5</v>
      </c>
      <c r="C6111" s="4">
        <v>12</v>
      </c>
      <c r="D6111">
        <f t="shared" si="411"/>
        <v>0.99912965923634811</v>
      </c>
      <c r="E6111" s="21">
        <f t="shared" si="412"/>
        <v>85.362594604492188</v>
      </c>
      <c r="F6111" s="21">
        <f t="shared" si="413"/>
        <v>85.288300058716814</v>
      </c>
      <c r="G6111" s="21">
        <f t="shared" si="414"/>
        <v>38.95086669921875</v>
      </c>
      <c r="H6111" s="21">
        <f t="shared" si="415"/>
        <v>38.91696617215085</v>
      </c>
      <c r="I6111" s="21">
        <f t="shared" si="416"/>
        <v>96.688705444335938</v>
      </c>
      <c r="J6111" s="21">
        <f t="shared" si="417"/>
        <v>96.604553322602996</v>
      </c>
    </row>
    <row r="6112" spans="1:10" x14ac:dyDescent="0.3">
      <c r="A6112" s="3">
        <f t="shared" si="410"/>
        <v>2045</v>
      </c>
      <c r="B6112" s="3">
        <v>5</v>
      </c>
      <c r="C6112" s="4">
        <v>13</v>
      </c>
      <c r="D6112">
        <f t="shared" si="411"/>
        <v>0.99907882494244526</v>
      </c>
      <c r="E6112" s="21">
        <f t="shared" si="412"/>
        <v>85.362594604492188</v>
      </c>
      <c r="F6112" s="21">
        <f t="shared" si="413"/>
        <v>85.283960711494373</v>
      </c>
      <c r="G6112" s="21">
        <f t="shared" si="414"/>
        <v>38.95086669921875</v>
      </c>
      <c r="H6112" s="21">
        <f t="shared" si="415"/>
        <v>38.914986132345291</v>
      </c>
      <c r="I6112" s="21">
        <f t="shared" si="416"/>
        <v>96.688705444335938</v>
      </c>
      <c r="J6112" s="21">
        <f t="shared" si="417"/>
        <v>96.599638220533365</v>
      </c>
    </row>
    <row r="6113" spans="1:10" x14ac:dyDescent="0.3">
      <c r="A6113" s="3">
        <f t="shared" si="410"/>
        <v>2045</v>
      </c>
      <c r="B6113" s="3">
        <v>5</v>
      </c>
      <c r="C6113" s="4">
        <v>14</v>
      </c>
      <c r="D6113">
        <f t="shared" si="411"/>
        <v>0.99900350176185226</v>
      </c>
      <c r="E6113" s="21">
        <f t="shared" si="412"/>
        <v>85.359039306640625</v>
      </c>
      <c r="F6113" s="21">
        <f t="shared" si="413"/>
        <v>85.273979174361571</v>
      </c>
      <c r="G6113" s="21">
        <f t="shared" si="414"/>
        <v>38.950946807861328</v>
      </c>
      <c r="H6113" s="21">
        <f t="shared" si="415"/>
        <v>38.912132257993107</v>
      </c>
      <c r="I6113" s="21">
        <f t="shared" si="416"/>
        <v>96.685226440429688</v>
      </c>
      <c r="J6113" s="21">
        <f t="shared" si="417"/>
        <v>96.58887978262689</v>
      </c>
    </row>
    <row r="6114" spans="1:10" x14ac:dyDescent="0.3">
      <c r="A6114" s="3">
        <f t="shared" si="410"/>
        <v>2045</v>
      </c>
      <c r="B6114" s="3">
        <v>5</v>
      </c>
      <c r="C6114" s="4">
        <v>15</v>
      </c>
      <c r="D6114">
        <f t="shared" si="411"/>
        <v>0.99909762035859806</v>
      </c>
      <c r="E6114" s="21">
        <f t="shared" si="412"/>
        <v>85.359039306640625</v>
      </c>
      <c r="F6114" s="21">
        <f t="shared" si="413"/>
        <v>85.282013047360678</v>
      </c>
      <c r="G6114" s="21">
        <f t="shared" si="414"/>
        <v>38.950946807861328</v>
      </c>
      <c r="H6114" s="21">
        <f t="shared" si="415"/>
        <v>38.915798266448583</v>
      </c>
      <c r="I6114" s="21">
        <f t="shared" si="416"/>
        <v>96.685226440429688</v>
      </c>
      <c r="J6114" s="21">
        <f t="shared" si="417"/>
        <v>96.597979660465512</v>
      </c>
    </row>
    <row r="6115" spans="1:10" x14ac:dyDescent="0.3">
      <c r="A6115" s="3">
        <f t="shared" si="410"/>
        <v>2045</v>
      </c>
      <c r="B6115" s="3">
        <v>5</v>
      </c>
      <c r="C6115" s="4">
        <v>16</v>
      </c>
      <c r="D6115">
        <f t="shared" si="411"/>
        <v>0.9989223209027347</v>
      </c>
      <c r="E6115" s="21">
        <f t="shared" si="412"/>
        <v>85.359039306640625</v>
      </c>
      <c r="F6115" s="21">
        <f t="shared" si="413"/>
        <v>85.267049654217217</v>
      </c>
      <c r="G6115" s="21">
        <f t="shared" si="414"/>
        <v>38.950946807861328</v>
      </c>
      <c r="H6115" s="21">
        <f t="shared" si="415"/>
        <v>38.908970186667801</v>
      </c>
      <c r="I6115" s="21">
        <f t="shared" si="416"/>
        <v>96.685226440429688</v>
      </c>
      <c r="J6115" s="21">
        <f t="shared" si="417"/>
        <v>96.581030792880469</v>
      </c>
    </row>
    <row r="6116" spans="1:10" x14ac:dyDescent="0.3">
      <c r="A6116" s="3">
        <f t="shared" si="410"/>
        <v>2045</v>
      </c>
      <c r="B6116" s="3">
        <v>5</v>
      </c>
      <c r="C6116" s="4">
        <v>17</v>
      </c>
      <c r="D6116">
        <f t="shared" si="411"/>
        <v>0.99923028315882045</v>
      </c>
      <c r="E6116" s="21">
        <f t="shared" si="412"/>
        <v>85.359039306640625</v>
      </c>
      <c r="F6116" s="21">
        <f t="shared" si="413"/>
        <v>85.293337016539397</v>
      </c>
      <c r="G6116" s="21">
        <f t="shared" si="414"/>
        <v>38.950946807861328</v>
      </c>
      <c r="H6116" s="21">
        <f t="shared" si="415"/>
        <v>38.920965608123431</v>
      </c>
      <c r="I6116" s="21">
        <f t="shared" si="416"/>
        <v>96.685226440429688</v>
      </c>
      <c r="J6116" s="21">
        <f t="shared" si="417"/>
        <v>96.610806193345226</v>
      </c>
    </row>
    <row r="6117" spans="1:10" x14ac:dyDescent="0.3">
      <c r="A6117" s="3">
        <f t="shared" si="410"/>
        <v>2045</v>
      </c>
      <c r="B6117" s="3">
        <v>5</v>
      </c>
      <c r="C6117" s="4">
        <v>18</v>
      </c>
      <c r="D6117">
        <f t="shared" si="411"/>
        <v>0.99929054817106178</v>
      </c>
      <c r="E6117" s="21">
        <f t="shared" si="412"/>
        <v>117.33241271972661</v>
      </c>
      <c r="F6117" s="21">
        <f t="shared" si="413"/>
        <v>117.24917102492886</v>
      </c>
      <c r="G6117" s="21">
        <f t="shared" si="414"/>
        <v>56.096321105957031</v>
      </c>
      <c r="H6117" s="21">
        <f t="shared" si="415"/>
        <v>56.056523468351706</v>
      </c>
      <c r="I6117" s="21">
        <f t="shared" si="416"/>
        <v>139.0492858886719</v>
      </c>
      <c r="J6117" s="21">
        <f t="shared" si="417"/>
        <v>138.95063711848564</v>
      </c>
    </row>
    <row r="6118" spans="1:10" x14ac:dyDescent="0.3">
      <c r="A6118" s="3">
        <f t="shared" si="410"/>
        <v>2045</v>
      </c>
      <c r="B6118" s="3">
        <v>5</v>
      </c>
      <c r="C6118" s="4">
        <v>19</v>
      </c>
      <c r="D6118">
        <f t="shared" si="411"/>
        <v>0.98706739897000306</v>
      </c>
      <c r="E6118" s="21">
        <f t="shared" si="412"/>
        <v>117.4534378051758</v>
      </c>
      <c r="F6118" s="21">
        <f t="shared" si="413"/>
        <v>115.93445935443989</v>
      </c>
      <c r="G6118" s="21">
        <f t="shared" si="414"/>
        <v>56.163169860839837</v>
      </c>
      <c r="H6118" s="21">
        <f t="shared" si="415"/>
        <v>55.43683399244965</v>
      </c>
      <c r="I6118" s="21">
        <f t="shared" si="416"/>
        <v>139.1678161621094</v>
      </c>
      <c r="J6118" s="21">
        <f t="shared" si="417"/>
        <v>137.36801431946887</v>
      </c>
    </row>
    <row r="6119" spans="1:10" x14ac:dyDescent="0.3">
      <c r="A6119" s="3">
        <f t="shared" si="410"/>
        <v>2045</v>
      </c>
      <c r="B6119" s="3">
        <v>5</v>
      </c>
      <c r="C6119" s="4">
        <v>20</v>
      </c>
      <c r="D6119">
        <f t="shared" si="411"/>
        <v>0.98707389103358179</v>
      </c>
      <c r="E6119" s="21">
        <f t="shared" si="412"/>
        <v>117.4534378051758</v>
      </c>
      <c r="F6119" s="21">
        <f t="shared" si="413"/>
        <v>115.93522186962566</v>
      </c>
      <c r="G6119" s="21">
        <f t="shared" si="414"/>
        <v>56.163169860839837</v>
      </c>
      <c r="H6119" s="21">
        <f t="shared" si="415"/>
        <v>55.437198607319168</v>
      </c>
      <c r="I6119" s="21">
        <f t="shared" si="416"/>
        <v>139.1678161621094</v>
      </c>
      <c r="J6119" s="21">
        <f t="shared" si="417"/>
        <v>137.36891780577952</v>
      </c>
    </row>
    <row r="6120" spans="1:10" x14ac:dyDescent="0.3">
      <c r="A6120" s="3">
        <f t="shared" si="410"/>
        <v>2045</v>
      </c>
      <c r="B6120" s="3">
        <v>5</v>
      </c>
      <c r="C6120" s="4">
        <v>21</v>
      </c>
      <c r="D6120">
        <f t="shared" si="411"/>
        <v>0.98707118570742447</v>
      </c>
      <c r="E6120" s="21">
        <f t="shared" si="412"/>
        <v>117.4534378051758</v>
      </c>
      <c r="F6120" s="21">
        <f t="shared" si="413"/>
        <v>115.93490411976811</v>
      </c>
      <c r="G6120" s="21">
        <f t="shared" si="414"/>
        <v>56.163169860839837</v>
      </c>
      <c r="H6120" s="21">
        <f t="shared" si="415"/>
        <v>55.43704666762666</v>
      </c>
      <c r="I6120" s="21">
        <f t="shared" si="416"/>
        <v>139.1678161621094</v>
      </c>
      <c r="J6120" s="21">
        <f t="shared" si="417"/>
        <v>137.36854131144619</v>
      </c>
    </row>
    <row r="6121" spans="1:10" x14ac:dyDescent="0.3">
      <c r="A6121" s="3">
        <f t="shared" si="410"/>
        <v>2045</v>
      </c>
      <c r="B6121" s="3">
        <v>5</v>
      </c>
      <c r="C6121" s="4">
        <v>22</v>
      </c>
      <c r="D6121">
        <f t="shared" si="411"/>
        <v>0.98706656647982161</v>
      </c>
      <c r="E6121" s="21">
        <f t="shared" si="412"/>
        <v>117.4534378051758</v>
      </c>
      <c r="F6121" s="21">
        <f t="shared" si="413"/>
        <v>115.93436157560615</v>
      </c>
      <c r="G6121" s="21">
        <f t="shared" si="414"/>
        <v>56.163169860839837</v>
      </c>
      <c r="H6121" s="21">
        <f t="shared" si="415"/>
        <v>55.436787237162179</v>
      </c>
      <c r="I6121" s="21">
        <f t="shared" si="416"/>
        <v>139.1678161621094</v>
      </c>
      <c r="J6121" s="21">
        <f t="shared" si="417"/>
        <v>137.36789846362836</v>
      </c>
    </row>
    <row r="6122" spans="1:10" x14ac:dyDescent="0.3">
      <c r="A6122" s="3">
        <f t="shared" si="410"/>
        <v>2045</v>
      </c>
      <c r="B6122" s="3">
        <v>5</v>
      </c>
      <c r="C6122" s="4">
        <v>23</v>
      </c>
      <c r="D6122">
        <f t="shared" si="411"/>
        <v>0.98707189312515708</v>
      </c>
      <c r="E6122" s="21">
        <f t="shared" si="412"/>
        <v>117.4534378051758</v>
      </c>
      <c r="F6122" s="21">
        <f t="shared" si="413"/>
        <v>115.93498720841276</v>
      </c>
      <c r="G6122" s="21">
        <f t="shared" si="414"/>
        <v>56.163169860839837</v>
      </c>
      <c r="H6122" s="21">
        <f t="shared" si="415"/>
        <v>55.43708639844894</v>
      </c>
      <c r="I6122" s="21">
        <f t="shared" si="416"/>
        <v>139.1678161621094</v>
      </c>
      <c r="J6122" s="21">
        <f t="shared" si="417"/>
        <v>137.36863976122717</v>
      </c>
    </row>
    <row r="6123" spans="1:10" x14ac:dyDescent="0.3">
      <c r="A6123" s="3">
        <f t="shared" si="410"/>
        <v>2045</v>
      </c>
      <c r="B6123" s="3">
        <v>6</v>
      </c>
      <c r="C6123" s="4">
        <v>0</v>
      </c>
      <c r="D6123">
        <f t="shared" si="411"/>
        <v>0.98374326371024123</v>
      </c>
      <c r="E6123" s="21">
        <f t="shared" si="412"/>
        <v>122.9303665161133</v>
      </c>
      <c r="F6123" s="21">
        <f t="shared" si="413"/>
        <v>120.93191996565746</v>
      </c>
      <c r="G6123" s="21">
        <f t="shared" si="414"/>
        <v>64.991020202636719</v>
      </c>
      <c r="H6123" s="21">
        <f t="shared" si="415"/>
        <v>63.934478326000068</v>
      </c>
      <c r="I6123" s="21">
        <f t="shared" si="416"/>
        <v>149.31866455078119</v>
      </c>
      <c r="J6123" s="21">
        <f t="shared" si="417"/>
        <v>146.89123039804019</v>
      </c>
    </row>
    <row r="6124" spans="1:10" x14ac:dyDescent="0.3">
      <c r="A6124" s="3">
        <f t="shared" si="410"/>
        <v>2045</v>
      </c>
      <c r="B6124" s="3">
        <v>6</v>
      </c>
      <c r="C6124" s="4">
        <v>1</v>
      </c>
      <c r="D6124">
        <f t="shared" si="411"/>
        <v>0.9957066804411745</v>
      </c>
      <c r="E6124" s="21">
        <f t="shared" si="412"/>
        <v>122.8782958984375</v>
      </c>
      <c r="F6124" s="21">
        <f t="shared" si="413"/>
        <v>122.35074010730159</v>
      </c>
      <c r="G6124" s="21">
        <f t="shared" si="414"/>
        <v>64.968299865722656</v>
      </c>
      <c r="H6124" s="21">
        <f t="shared" si="415"/>
        <v>64.689370193205505</v>
      </c>
      <c r="I6124" s="21">
        <f t="shared" si="416"/>
        <v>149.26710510253909</v>
      </c>
      <c r="J6124" s="21">
        <f t="shared" si="417"/>
        <v>148.62625372071309</v>
      </c>
    </row>
    <row r="6125" spans="1:10" x14ac:dyDescent="0.3">
      <c r="A6125" s="3">
        <f t="shared" si="410"/>
        <v>2045</v>
      </c>
      <c r="B6125" s="3">
        <v>6</v>
      </c>
      <c r="C6125" s="4">
        <v>2</v>
      </c>
      <c r="D6125">
        <f t="shared" si="411"/>
        <v>0.99570684122086495</v>
      </c>
      <c r="E6125" s="21">
        <f t="shared" si="412"/>
        <v>122.8782958984375</v>
      </c>
      <c r="F6125" s="21">
        <f t="shared" si="413"/>
        <v>122.35075986363597</v>
      </c>
      <c r="G6125" s="21">
        <f t="shared" si="414"/>
        <v>64.968299865722656</v>
      </c>
      <c r="H6125" s="21">
        <f t="shared" si="415"/>
        <v>64.689380638788649</v>
      </c>
      <c r="I6125" s="21">
        <f t="shared" si="416"/>
        <v>149.26710510253909</v>
      </c>
      <c r="J6125" s="21">
        <f t="shared" si="417"/>
        <v>148.62627771983205</v>
      </c>
    </row>
    <row r="6126" spans="1:10" x14ac:dyDescent="0.3">
      <c r="A6126" s="3">
        <f t="shared" si="410"/>
        <v>2045</v>
      </c>
      <c r="B6126" s="3">
        <v>6</v>
      </c>
      <c r="C6126" s="4">
        <v>3</v>
      </c>
      <c r="D6126">
        <f t="shared" si="411"/>
        <v>0.99571025037815397</v>
      </c>
      <c r="E6126" s="21">
        <f t="shared" si="412"/>
        <v>122.8782958984375</v>
      </c>
      <c r="F6126" s="21">
        <f t="shared" si="413"/>
        <v>122.35117877507409</v>
      </c>
      <c r="G6126" s="21">
        <f t="shared" si="414"/>
        <v>64.968299865722656</v>
      </c>
      <c r="H6126" s="21">
        <f t="shared" si="415"/>
        <v>64.68960212594169</v>
      </c>
      <c r="I6126" s="21">
        <f t="shared" si="416"/>
        <v>149.26710510253909</v>
      </c>
      <c r="J6126" s="21">
        <f t="shared" si="417"/>
        <v>148.62678659487142</v>
      </c>
    </row>
    <row r="6127" spans="1:10" x14ac:dyDescent="0.3">
      <c r="A6127" s="3">
        <f t="shared" si="410"/>
        <v>2045</v>
      </c>
      <c r="B6127" s="3">
        <v>6</v>
      </c>
      <c r="C6127" s="4">
        <v>4</v>
      </c>
      <c r="D6127">
        <f t="shared" si="411"/>
        <v>0.99571189958098905</v>
      </c>
      <c r="E6127" s="21">
        <f t="shared" si="412"/>
        <v>122.8782958984375</v>
      </c>
      <c r="F6127" s="21">
        <f t="shared" si="413"/>
        <v>122.35138142630805</v>
      </c>
      <c r="G6127" s="21">
        <f t="shared" si="414"/>
        <v>64.968299865722656</v>
      </c>
      <c r="H6127" s="21">
        <f t="shared" si="415"/>
        <v>64.689709271846027</v>
      </c>
      <c r="I6127" s="21">
        <f t="shared" si="416"/>
        <v>149.26710510253909</v>
      </c>
      <c r="J6127" s="21">
        <f t="shared" si="417"/>
        <v>148.62703276660434</v>
      </c>
    </row>
    <row r="6128" spans="1:10" x14ac:dyDescent="0.3">
      <c r="A6128" s="3">
        <f t="shared" si="410"/>
        <v>2045</v>
      </c>
      <c r="B6128" s="3">
        <v>6</v>
      </c>
      <c r="C6128" s="4">
        <v>5</v>
      </c>
      <c r="D6128">
        <f t="shared" si="411"/>
        <v>0.99570535483968958</v>
      </c>
      <c r="E6128" s="21">
        <f t="shared" si="412"/>
        <v>122.8782958984375</v>
      </c>
      <c r="F6128" s="21">
        <f t="shared" si="413"/>
        <v>122.35057721965008</v>
      </c>
      <c r="G6128" s="21">
        <f t="shared" si="414"/>
        <v>64.968299865722656</v>
      </c>
      <c r="H6128" s="21">
        <f t="shared" si="415"/>
        <v>64.689284071130729</v>
      </c>
      <c r="I6128" s="21">
        <f t="shared" si="416"/>
        <v>149.26710510253909</v>
      </c>
      <c r="J6128" s="21">
        <f t="shared" si="417"/>
        <v>148.62605585201692</v>
      </c>
    </row>
    <row r="6129" spans="1:10" x14ac:dyDescent="0.3">
      <c r="A6129" s="3">
        <f t="shared" si="410"/>
        <v>2045</v>
      </c>
      <c r="B6129" s="3">
        <v>6</v>
      </c>
      <c r="C6129" s="4">
        <v>6</v>
      </c>
      <c r="D6129">
        <f t="shared" si="411"/>
        <v>0.99571119418383036</v>
      </c>
      <c r="E6129" s="21">
        <f t="shared" si="412"/>
        <v>122.8782958984375</v>
      </c>
      <c r="F6129" s="21">
        <f t="shared" si="413"/>
        <v>122.35129474830727</v>
      </c>
      <c r="G6129" s="21">
        <f t="shared" si="414"/>
        <v>64.968299865722656</v>
      </c>
      <c r="H6129" s="21">
        <f t="shared" si="415"/>
        <v>64.689663443391893</v>
      </c>
      <c r="I6129" s="21">
        <f t="shared" si="416"/>
        <v>149.26710510253909</v>
      </c>
      <c r="J6129" s="21">
        <f t="shared" si="417"/>
        <v>148.62692747401252</v>
      </c>
    </row>
    <row r="6130" spans="1:10" x14ac:dyDescent="0.3">
      <c r="A6130" s="3">
        <f t="shared" si="410"/>
        <v>2045</v>
      </c>
      <c r="B6130" s="3">
        <v>6</v>
      </c>
      <c r="C6130" s="4">
        <v>7</v>
      </c>
      <c r="D6130">
        <f t="shared" si="411"/>
        <v>0.99570398498027046</v>
      </c>
      <c r="E6130" s="21">
        <f t="shared" si="412"/>
        <v>123.2601623535156</v>
      </c>
      <c r="F6130" s="21">
        <f t="shared" si="413"/>
        <v>122.73063484471059</v>
      </c>
      <c r="G6130" s="21">
        <f t="shared" si="414"/>
        <v>65.134994506835938</v>
      </c>
      <c r="H6130" s="21">
        <f t="shared" si="415"/>
        <v>64.855173592124572</v>
      </c>
      <c r="I6130" s="21">
        <f t="shared" si="416"/>
        <v>149.64555358886719</v>
      </c>
      <c r="J6130" s="21">
        <f t="shared" si="417"/>
        <v>149.00267404301368</v>
      </c>
    </row>
    <row r="6131" spans="1:10" x14ac:dyDescent="0.3">
      <c r="A6131" s="3">
        <f t="shared" si="410"/>
        <v>2045</v>
      </c>
      <c r="B6131" s="3">
        <v>6</v>
      </c>
      <c r="C6131" s="4">
        <v>8</v>
      </c>
      <c r="D6131">
        <f t="shared" si="411"/>
        <v>0.99570241649165336</v>
      </c>
      <c r="E6131" s="21">
        <f t="shared" si="412"/>
        <v>70.762489318847656</v>
      </c>
      <c r="F6131" s="21">
        <f t="shared" si="413"/>
        <v>70.458381611741416</v>
      </c>
      <c r="G6131" s="21">
        <f t="shared" si="414"/>
        <v>33.867874145507813</v>
      </c>
      <c r="H6131" s="21">
        <f t="shared" si="415"/>
        <v>33.722324128117322</v>
      </c>
      <c r="I6131" s="21">
        <f t="shared" si="416"/>
        <v>81.031517028808594</v>
      </c>
      <c r="J6131" s="21">
        <f t="shared" si="417"/>
        <v>80.683277317569278</v>
      </c>
    </row>
    <row r="6132" spans="1:10" x14ac:dyDescent="0.3">
      <c r="A6132" s="3">
        <f t="shared" si="410"/>
        <v>2045</v>
      </c>
      <c r="B6132" s="3">
        <v>6</v>
      </c>
      <c r="C6132" s="4">
        <v>9</v>
      </c>
      <c r="D6132">
        <f t="shared" si="411"/>
        <v>0.99458433990336581</v>
      </c>
      <c r="E6132" s="21">
        <f t="shared" si="412"/>
        <v>72.9022216796875</v>
      </c>
      <c r="F6132" s="21">
        <f t="shared" si="413"/>
        <v>72.507408026780837</v>
      </c>
      <c r="G6132" s="21">
        <f t="shared" si="414"/>
        <v>34.828716278076172</v>
      </c>
      <c r="H6132" s="21">
        <f t="shared" si="415"/>
        <v>34.640095789112003</v>
      </c>
      <c r="I6132" s="21">
        <f t="shared" si="416"/>
        <v>83.9117431640625</v>
      </c>
      <c r="J6132" s="21">
        <f t="shared" si="417"/>
        <v>83.457305684969867</v>
      </c>
    </row>
    <row r="6133" spans="1:10" x14ac:dyDescent="0.3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0.99863648923405357</v>
      </c>
      <c r="E6133" s="21">
        <f t="shared" si="412"/>
        <v>77.820350646972656</v>
      </c>
      <c r="F6133" s="21">
        <f t="shared" si="413"/>
        <v>77.714241761055789</v>
      </c>
      <c r="G6133" s="21">
        <f t="shared" si="414"/>
        <v>35.980384826660163</v>
      </c>
      <c r="H6133" s="21">
        <f t="shared" si="415"/>
        <v>35.931325184586115</v>
      </c>
      <c r="I6133" s="21">
        <f t="shared" si="416"/>
        <v>88.93658447265625</v>
      </c>
      <c r="J6133" s="21">
        <f t="shared" si="417"/>
        <v>88.815318482241281</v>
      </c>
    </row>
    <row r="6134" spans="1:10" x14ac:dyDescent="0.3">
      <c r="A6134" s="3">
        <f t="shared" si="418"/>
        <v>2045</v>
      </c>
      <c r="B6134" s="3">
        <v>6</v>
      </c>
      <c r="C6134" s="4">
        <v>11</v>
      </c>
      <c r="D6134">
        <f t="shared" si="411"/>
        <v>0.99848333251960575</v>
      </c>
      <c r="E6134" s="21">
        <f t="shared" si="412"/>
        <v>77.820350646972656</v>
      </c>
      <c r="F6134" s="21">
        <f t="shared" si="413"/>
        <v>77.702323051833517</v>
      </c>
      <c r="G6134" s="21">
        <f t="shared" si="414"/>
        <v>35.980384826660163</v>
      </c>
      <c r="H6134" s="21">
        <f t="shared" si="415"/>
        <v>35.925814547061499</v>
      </c>
      <c r="I6134" s="21">
        <f t="shared" si="416"/>
        <v>88.93658447265625</v>
      </c>
      <c r="J6134" s="21">
        <f t="shared" si="417"/>
        <v>88.80169724716923</v>
      </c>
    </row>
    <row r="6135" spans="1:10" x14ac:dyDescent="0.3">
      <c r="A6135" s="3">
        <f t="shared" si="418"/>
        <v>2045</v>
      </c>
      <c r="B6135" s="3">
        <v>6</v>
      </c>
      <c r="C6135" s="4">
        <v>12</v>
      </c>
      <c r="D6135">
        <f t="shared" si="411"/>
        <v>0.99831607313639392</v>
      </c>
      <c r="E6135" s="21">
        <f t="shared" si="412"/>
        <v>77.820350646972656</v>
      </c>
      <c r="F6135" s="21">
        <f t="shared" si="413"/>
        <v>77.689306867982978</v>
      </c>
      <c r="G6135" s="21">
        <f t="shared" si="414"/>
        <v>35.980384826660163</v>
      </c>
      <c r="H6135" s="21">
        <f t="shared" si="415"/>
        <v>35.919796490087663</v>
      </c>
      <c r="I6135" s="21">
        <f t="shared" si="416"/>
        <v>88.93658447265625</v>
      </c>
      <c r="J6135" s="21">
        <f t="shared" si="417"/>
        <v>88.786821768905369</v>
      </c>
    </row>
    <row r="6136" spans="1:10" x14ac:dyDescent="0.3">
      <c r="A6136" s="3">
        <f t="shared" si="418"/>
        <v>2045</v>
      </c>
      <c r="B6136" s="3">
        <v>6</v>
      </c>
      <c r="C6136" s="4">
        <v>13</v>
      </c>
      <c r="D6136">
        <f t="shared" si="411"/>
        <v>0.99830831790595131</v>
      </c>
      <c r="E6136" s="21">
        <f t="shared" si="412"/>
        <v>77.820350646972656</v>
      </c>
      <c r="F6136" s="21">
        <f t="shared" si="413"/>
        <v>77.688703353230579</v>
      </c>
      <c r="G6136" s="21">
        <f t="shared" si="414"/>
        <v>35.980384826660163</v>
      </c>
      <c r="H6136" s="21">
        <f t="shared" si="415"/>
        <v>35.919517453911922</v>
      </c>
      <c r="I6136" s="21">
        <f t="shared" si="416"/>
        <v>88.93658447265625</v>
      </c>
      <c r="J6136" s="21">
        <f t="shared" si="417"/>
        <v>88.786132045198002</v>
      </c>
    </row>
    <row r="6137" spans="1:10" x14ac:dyDescent="0.3">
      <c r="A6137" s="3">
        <f t="shared" si="418"/>
        <v>2045</v>
      </c>
      <c r="B6137" s="3">
        <v>6</v>
      </c>
      <c r="C6137" s="4">
        <v>14</v>
      </c>
      <c r="D6137">
        <f t="shared" si="411"/>
        <v>0.9983232717961662</v>
      </c>
      <c r="E6137" s="21">
        <f t="shared" si="412"/>
        <v>77.820350646972656</v>
      </c>
      <c r="F6137" s="21">
        <f t="shared" si="413"/>
        <v>77.689867070210639</v>
      </c>
      <c r="G6137" s="21">
        <f t="shared" si="414"/>
        <v>35.980384826660163</v>
      </c>
      <c r="H6137" s="21">
        <f t="shared" si="415"/>
        <v>35.920055500636508</v>
      </c>
      <c r="I6137" s="21">
        <f t="shared" si="416"/>
        <v>88.93658447265625</v>
      </c>
      <c r="J6137" s="21">
        <f t="shared" si="417"/>
        <v>88.787461993118299</v>
      </c>
    </row>
    <row r="6138" spans="1:10" x14ac:dyDescent="0.3">
      <c r="A6138" s="3">
        <f t="shared" si="418"/>
        <v>2045</v>
      </c>
      <c r="B6138" s="3">
        <v>6</v>
      </c>
      <c r="C6138" s="4">
        <v>15</v>
      </c>
      <c r="D6138">
        <f t="shared" si="411"/>
        <v>0.99845522522157448</v>
      </c>
      <c r="E6138" s="21">
        <f t="shared" si="412"/>
        <v>77.820350646972656</v>
      </c>
      <c r="F6138" s="21">
        <f t="shared" si="413"/>
        <v>77.700135732044984</v>
      </c>
      <c r="G6138" s="21">
        <f t="shared" si="414"/>
        <v>35.980384826660163</v>
      </c>
      <c r="H6138" s="21">
        <f t="shared" si="415"/>
        <v>35.924803235661898</v>
      </c>
      <c r="I6138" s="21">
        <f t="shared" si="416"/>
        <v>88.93658447265625</v>
      </c>
      <c r="J6138" s="21">
        <f t="shared" si="417"/>
        <v>88.799197480083578</v>
      </c>
    </row>
    <row r="6139" spans="1:10" x14ac:dyDescent="0.3">
      <c r="A6139" s="3">
        <f t="shared" si="418"/>
        <v>2045</v>
      </c>
      <c r="B6139" s="3">
        <v>6</v>
      </c>
      <c r="C6139" s="4">
        <v>16</v>
      </c>
      <c r="D6139">
        <f t="shared" si="411"/>
        <v>0.998308930883125</v>
      </c>
      <c r="E6139" s="21">
        <f t="shared" si="412"/>
        <v>77.820350646972656</v>
      </c>
      <c r="F6139" s="21">
        <f t="shared" si="413"/>
        <v>77.688751055329178</v>
      </c>
      <c r="G6139" s="21">
        <f t="shared" si="414"/>
        <v>35.980384826660163</v>
      </c>
      <c r="H6139" s="21">
        <f t="shared" si="415"/>
        <v>35.919539509066517</v>
      </c>
      <c r="I6139" s="21">
        <f t="shared" si="416"/>
        <v>88.93658447265625</v>
      </c>
      <c r="J6139" s="21">
        <f t="shared" si="417"/>
        <v>88.786186561294201</v>
      </c>
    </row>
    <row r="6140" spans="1:10" x14ac:dyDescent="0.3">
      <c r="A6140" s="3">
        <f t="shared" si="418"/>
        <v>2045</v>
      </c>
      <c r="B6140" s="3">
        <v>6</v>
      </c>
      <c r="C6140" s="4">
        <v>17</v>
      </c>
      <c r="D6140">
        <f t="shared" si="411"/>
        <v>0.99541330242025006</v>
      </c>
      <c r="E6140" s="21">
        <f t="shared" si="412"/>
        <v>77.334060668945313</v>
      </c>
      <c r="F6140" s="21">
        <f t="shared" si="413"/>
        <v>76.979352720042826</v>
      </c>
      <c r="G6140" s="21">
        <f t="shared" si="414"/>
        <v>35.76202392578125</v>
      </c>
      <c r="H6140" s="21">
        <f t="shared" si="415"/>
        <v>35.59799433719391</v>
      </c>
      <c r="I6140" s="21">
        <f t="shared" si="416"/>
        <v>88.281997680664063</v>
      </c>
      <c r="J6140" s="21">
        <f t="shared" si="417"/>
        <v>87.877074855566676</v>
      </c>
    </row>
    <row r="6141" spans="1:10" x14ac:dyDescent="0.3">
      <c r="A6141" s="3">
        <f t="shared" si="418"/>
        <v>2045</v>
      </c>
      <c r="B6141" s="3">
        <v>6</v>
      </c>
      <c r="C6141" s="4">
        <v>18</v>
      </c>
      <c r="D6141">
        <f t="shared" si="411"/>
        <v>0.9936068670303484</v>
      </c>
      <c r="E6141" s="21">
        <f t="shared" si="412"/>
        <v>123.3989944458008</v>
      </c>
      <c r="F6141" s="21">
        <f t="shared" si="413"/>
        <v>122.61008826598749</v>
      </c>
      <c r="G6141" s="21">
        <f t="shared" si="414"/>
        <v>65.195625305175781</v>
      </c>
      <c r="H6141" s="21">
        <f t="shared" si="415"/>
        <v>64.778821003560211</v>
      </c>
      <c r="I6141" s="21">
        <f t="shared" si="416"/>
        <v>149.78314208984381</v>
      </c>
      <c r="J6141" s="21">
        <f t="shared" si="417"/>
        <v>148.82555854585121</v>
      </c>
    </row>
    <row r="6142" spans="1:10" x14ac:dyDescent="0.3">
      <c r="A6142" s="3">
        <f t="shared" si="418"/>
        <v>2045</v>
      </c>
      <c r="B6142" s="3">
        <v>6</v>
      </c>
      <c r="C6142" s="4">
        <v>19</v>
      </c>
      <c r="D6142">
        <f t="shared" si="411"/>
        <v>0.98373646717702534</v>
      </c>
      <c r="E6142" s="21">
        <f t="shared" si="412"/>
        <v>123.3989944458008</v>
      </c>
      <c r="F6142" s="21">
        <f t="shared" si="413"/>
        <v>121.39209084930944</v>
      </c>
      <c r="G6142" s="21">
        <f t="shared" si="414"/>
        <v>65.195625305175781</v>
      </c>
      <c r="H6142" s="21">
        <f t="shared" si="415"/>
        <v>64.135314113110695</v>
      </c>
      <c r="I6142" s="21">
        <f t="shared" si="416"/>
        <v>149.78314208984381</v>
      </c>
      <c r="J6142" s="21">
        <f t="shared" si="417"/>
        <v>147.34713904213734</v>
      </c>
    </row>
    <row r="6143" spans="1:10" x14ac:dyDescent="0.3">
      <c r="A6143" s="3">
        <f t="shared" si="418"/>
        <v>2045</v>
      </c>
      <c r="B6143" s="3">
        <v>6</v>
      </c>
      <c r="C6143" s="4">
        <v>20</v>
      </c>
      <c r="D6143">
        <f t="shared" si="411"/>
        <v>0.9837432000909252</v>
      </c>
      <c r="E6143" s="21">
        <f t="shared" si="412"/>
        <v>123.3989944458008</v>
      </c>
      <c r="F6143" s="21">
        <f t="shared" si="413"/>
        <v>121.39292168411438</v>
      </c>
      <c r="G6143" s="21">
        <f t="shared" si="414"/>
        <v>65.195625305175781</v>
      </c>
      <c r="H6143" s="21">
        <f t="shared" si="415"/>
        <v>64.135753069642519</v>
      </c>
      <c r="I6143" s="21">
        <f t="shared" si="416"/>
        <v>149.78314208984381</v>
      </c>
      <c r="J6143" s="21">
        <f t="shared" si="417"/>
        <v>147.34814751913669</v>
      </c>
    </row>
    <row r="6144" spans="1:10" x14ac:dyDescent="0.3">
      <c r="A6144" s="3">
        <f t="shared" si="418"/>
        <v>2045</v>
      </c>
      <c r="B6144" s="3">
        <v>6</v>
      </c>
      <c r="C6144" s="4">
        <v>21</v>
      </c>
      <c r="D6144">
        <f t="shared" si="411"/>
        <v>0.98374353278176629</v>
      </c>
      <c r="E6144" s="21">
        <f t="shared" si="412"/>
        <v>123.3989944458008</v>
      </c>
      <c r="F6144" s="21">
        <f t="shared" si="413"/>
        <v>121.39296273782963</v>
      </c>
      <c r="G6144" s="21">
        <f t="shared" si="414"/>
        <v>65.195625305175781</v>
      </c>
      <c r="H6144" s="21">
        <f t="shared" si="415"/>
        <v>64.135774759629939</v>
      </c>
      <c r="I6144" s="21">
        <f t="shared" si="416"/>
        <v>149.78314208984381</v>
      </c>
      <c r="J6144" s="21">
        <f t="shared" si="417"/>
        <v>147.34819735061623</v>
      </c>
    </row>
    <row r="6145" spans="1:10" x14ac:dyDescent="0.3">
      <c r="A6145" s="3">
        <f t="shared" si="418"/>
        <v>2045</v>
      </c>
      <c r="B6145" s="3">
        <v>6</v>
      </c>
      <c r="C6145" s="4">
        <v>22</v>
      </c>
      <c r="D6145">
        <f t="shared" si="411"/>
        <v>0.98374469421907906</v>
      </c>
      <c r="E6145" s="21">
        <f t="shared" si="412"/>
        <v>123.3989944458008</v>
      </c>
      <c r="F6145" s="21">
        <f t="shared" si="413"/>
        <v>121.39310605802613</v>
      </c>
      <c r="G6145" s="21">
        <f t="shared" si="414"/>
        <v>65.195625305175781</v>
      </c>
      <c r="H6145" s="21">
        <f t="shared" si="415"/>
        <v>64.135850480261809</v>
      </c>
      <c r="I6145" s="21">
        <f t="shared" si="416"/>
        <v>149.78314208984381</v>
      </c>
      <c r="J6145" s="21">
        <f t="shared" si="417"/>
        <v>147.34837131434628</v>
      </c>
    </row>
    <row r="6146" spans="1:10" x14ac:dyDescent="0.3">
      <c r="A6146" s="3">
        <f t="shared" si="418"/>
        <v>2045</v>
      </c>
      <c r="B6146" s="3">
        <v>6</v>
      </c>
      <c r="C6146" s="4">
        <v>23</v>
      </c>
      <c r="D6146">
        <f t="shared" si="411"/>
        <v>0.98373827280812853</v>
      </c>
      <c r="E6146" s="21">
        <f t="shared" si="412"/>
        <v>123.32960510253911</v>
      </c>
      <c r="F6146" s="21">
        <f t="shared" si="413"/>
        <v>121.32405270968037</v>
      </c>
      <c r="G6146" s="21">
        <f t="shared" si="414"/>
        <v>65.165298461914063</v>
      </c>
      <c r="H6146" s="21">
        <f t="shared" si="415"/>
        <v>64.105598155949536</v>
      </c>
      <c r="I6146" s="21">
        <f t="shared" si="416"/>
        <v>149.71434020996091</v>
      </c>
      <c r="J6146" s="21">
        <f t="shared" si="417"/>
        <v>147.27972645275548</v>
      </c>
    </row>
    <row r="6147" spans="1:10" x14ac:dyDescent="0.3">
      <c r="A6147" s="3">
        <f t="shared" si="418"/>
        <v>2045</v>
      </c>
      <c r="B6147" s="3">
        <v>7</v>
      </c>
      <c r="C6147" s="4">
        <v>0</v>
      </c>
      <c r="D6147">
        <f t="shared" si="411"/>
        <v>0.97215310411591793</v>
      </c>
      <c r="E6147" s="21">
        <f t="shared" si="412"/>
        <v>130.24351501464841</v>
      </c>
      <c r="F6147" s="21">
        <f t="shared" si="413"/>
        <v>126.61663741245862</v>
      </c>
      <c r="G6147" s="21">
        <f t="shared" si="414"/>
        <v>71.732185363769531</v>
      </c>
      <c r="H6147" s="21">
        <f t="shared" si="415"/>
        <v>69.734666666406966</v>
      </c>
      <c r="I6147" s="21">
        <f t="shared" si="416"/>
        <v>165.7389221191406</v>
      </c>
      <c r="J6147" s="21">
        <f t="shared" si="417"/>
        <v>161.12360761094891</v>
      </c>
    </row>
    <row r="6148" spans="1:10" x14ac:dyDescent="0.3">
      <c r="A6148" s="3">
        <f t="shared" si="418"/>
        <v>2045</v>
      </c>
      <c r="B6148" s="3">
        <v>7</v>
      </c>
      <c r="C6148" s="4">
        <v>1</v>
      </c>
      <c r="D6148">
        <f t="shared" si="411"/>
        <v>0.98147457213747813</v>
      </c>
      <c r="E6148" s="21">
        <f t="shared" si="412"/>
        <v>128.36582946777341</v>
      </c>
      <c r="F6148" s="21">
        <f t="shared" si="413"/>
        <v>125.98779755395539</v>
      </c>
      <c r="G6148" s="21">
        <f t="shared" si="414"/>
        <v>70.30194091796875</v>
      </c>
      <c r="H6148" s="21">
        <f t="shared" si="415"/>
        <v>68.999567382897652</v>
      </c>
      <c r="I6148" s="21">
        <f t="shared" si="416"/>
        <v>162.60368347167969</v>
      </c>
      <c r="J6148" s="21">
        <f t="shared" si="417"/>
        <v>159.59138066334475</v>
      </c>
    </row>
    <row r="6149" spans="1:10" x14ac:dyDescent="0.3">
      <c r="A6149" s="3">
        <f t="shared" si="418"/>
        <v>2045</v>
      </c>
      <c r="B6149" s="3">
        <v>7</v>
      </c>
      <c r="C6149" s="4">
        <v>2</v>
      </c>
      <c r="D6149">
        <f t="shared" si="411"/>
        <v>0.98150143910558707</v>
      </c>
      <c r="E6149" s="21">
        <f t="shared" si="412"/>
        <v>128.36582946777341</v>
      </c>
      <c r="F6149" s="21">
        <f t="shared" si="413"/>
        <v>125.99124635460198</v>
      </c>
      <c r="G6149" s="21">
        <f t="shared" si="414"/>
        <v>70.30194091796875</v>
      </c>
      <c r="H6149" s="21">
        <f t="shared" si="415"/>
        <v>69.001456182902288</v>
      </c>
      <c r="I6149" s="21">
        <f t="shared" si="416"/>
        <v>162.60368347167969</v>
      </c>
      <c r="J6149" s="21">
        <f t="shared" si="417"/>
        <v>159.59574933132296</v>
      </c>
    </row>
    <row r="6150" spans="1:10" x14ac:dyDescent="0.3">
      <c r="A6150" s="3">
        <f t="shared" si="418"/>
        <v>2045</v>
      </c>
      <c r="B6150" s="3">
        <v>7</v>
      </c>
      <c r="C6150" s="4">
        <v>3</v>
      </c>
      <c r="D6150">
        <f t="shared" si="411"/>
        <v>0.98240756547588604</v>
      </c>
      <c r="E6150" s="21">
        <f t="shared" si="412"/>
        <v>128.36582946777341</v>
      </c>
      <c r="F6150" s="21">
        <f t="shared" si="413"/>
        <v>126.10756201772803</v>
      </c>
      <c r="G6150" s="21">
        <f t="shared" si="414"/>
        <v>70.30194091796875</v>
      </c>
      <c r="H6150" s="21">
        <f t="shared" si="415"/>
        <v>69.065158625451261</v>
      </c>
      <c r="I6150" s="21">
        <f t="shared" si="416"/>
        <v>162.60368347167969</v>
      </c>
      <c r="J6150" s="21">
        <f t="shared" si="417"/>
        <v>159.74308881682441</v>
      </c>
    </row>
    <row r="6151" spans="1:10" x14ac:dyDescent="0.3">
      <c r="A6151" s="3">
        <f t="shared" si="418"/>
        <v>2045</v>
      </c>
      <c r="B6151" s="3">
        <v>7</v>
      </c>
      <c r="C6151" s="4">
        <v>4</v>
      </c>
      <c r="D6151">
        <f t="shared" si="411"/>
        <v>0.98241779669852403</v>
      </c>
      <c r="E6151" s="21">
        <f t="shared" si="412"/>
        <v>128.36582946777341</v>
      </c>
      <c r="F6151" s="21">
        <f t="shared" si="413"/>
        <v>126.10887535710842</v>
      </c>
      <c r="G6151" s="21">
        <f t="shared" si="414"/>
        <v>70.30194091796875</v>
      </c>
      <c r="H6151" s="21">
        <f t="shared" si="415"/>
        <v>69.065877900260674</v>
      </c>
      <c r="I6151" s="21">
        <f t="shared" si="416"/>
        <v>162.60368347167969</v>
      </c>
      <c r="J6151" s="21">
        <f t="shared" si="417"/>
        <v>159.74475245131177</v>
      </c>
    </row>
    <row r="6152" spans="1:10" x14ac:dyDescent="0.3">
      <c r="A6152" s="3">
        <f t="shared" si="418"/>
        <v>2045</v>
      </c>
      <c r="B6152" s="3">
        <v>7</v>
      </c>
      <c r="C6152" s="4">
        <v>5</v>
      </c>
      <c r="D6152">
        <f t="shared" si="411"/>
        <v>0.98240986552507581</v>
      </c>
      <c r="E6152" s="21">
        <f t="shared" si="412"/>
        <v>128.36582946777341</v>
      </c>
      <c r="F6152" s="21">
        <f t="shared" si="413"/>
        <v>126.10785726545009</v>
      </c>
      <c r="G6152" s="21">
        <f t="shared" si="414"/>
        <v>70.30194091796875</v>
      </c>
      <c r="H6152" s="21">
        <f t="shared" si="415"/>
        <v>69.065320323373498</v>
      </c>
      <c r="I6152" s="21">
        <f t="shared" si="416"/>
        <v>162.60368347167969</v>
      </c>
      <c r="J6152" s="21">
        <f t="shared" si="417"/>
        <v>159.74346281329483</v>
      </c>
    </row>
    <row r="6153" spans="1:10" x14ac:dyDescent="0.3">
      <c r="A6153" s="3">
        <f t="shared" si="418"/>
        <v>2045</v>
      </c>
      <c r="B6153" s="3">
        <v>7</v>
      </c>
      <c r="C6153" s="4">
        <v>6</v>
      </c>
      <c r="D6153">
        <f t="shared" si="411"/>
        <v>0.98241666885225121</v>
      </c>
      <c r="E6153" s="21">
        <f t="shared" si="412"/>
        <v>128.36582946777341</v>
      </c>
      <c r="F6153" s="21">
        <f t="shared" si="413"/>
        <v>126.1087305801861</v>
      </c>
      <c r="G6153" s="21">
        <f t="shared" si="414"/>
        <v>70.30194091796875</v>
      </c>
      <c r="H6153" s="21">
        <f t="shared" si="415"/>
        <v>69.065798610478637</v>
      </c>
      <c r="I6153" s="21">
        <f t="shared" si="416"/>
        <v>162.60368347167969</v>
      </c>
      <c r="J6153" s="21">
        <f t="shared" si="417"/>
        <v>159.74456905935341</v>
      </c>
    </row>
    <row r="6154" spans="1:10" x14ac:dyDescent="0.3">
      <c r="A6154" s="3">
        <f t="shared" si="418"/>
        <v>2045</v>
      </c>
      <c r="B6154" s="3">
        <v>7</v>
      </c>
      <c r="C6154" s="4">
        <v>7</v>
      </c>
      <c r="D6154">
        <f t="shared" si="411"/>
        <v>0.98242401186184458</v>
      </c>
      <c r="E6154" s="21">
        <f t="shared" si="412"/>
        <v>132.74711608886719</v>
      </c>
      <c r="F6154" s="21">
        <f t="shared" si="413"/>
        <v>130.41395435111491</v>
      </c>
      <c r="G6154" s="21">
        <f t="shared" si="414"/>
        <v>73.639152526855469</v>
      </c>
      <c r="H6154" s="21">
        <f t="shared" si="415"/>
        <v>72.344871655539635</v>
      </c>
      <c r="I6154" s="21">
        <f t="shared" si="416"/>
        <v>169.91926574707031</v>
      </c>
      <c r="J6154" s="21">
        <f t="shared" si="417"/>
        <v>166.93276674785574</v>
      </c>
    </row>
    <row r="6155" spans="1:10" x14ac:dyDescent="0.3">
      <c r="A6155" s="3">
        <f t="shared" si="418"/>
        <v>2045</v>
      </c>
      <c r="B6155" s="3">
        <v>7</v>
      </c>
      <c r="C6155" s="4">
        <v>8</v>
      </c>
      <c r="D6155">
        <f t="shared" si="411"/>
        <v>0.98239657481583853</v>
      </c>
      <c r="E6155" s="21">
        <f t="shared" si="412"/>
        <v>68.580772399902344</v>
      </c>
      <c r="F6155" s="21">
        <f t="shared" si="413"/>
        <v>67.373515903888659</v>
      </c>
      <c r="G6155" s="21">
        <f t="shared" si="414"/>
        <v>33.226810455322273</v>
      </c>
      <c r="H6155" s="21">
        <f t="shared" si="415"/>
        <v>32.641904783363692</v>
      </c>
      <c r="I6155" s="21">
        <f t="shared" si="416"/>
        <v>79.439857482910156</v>
      </c>
      <c r="J6155" s="21">
        <f t="shared" si="417"/>
        <v>78.041443895069293</v>
      </c>
    </row>
    <row r="6156" spans="1:10" x14ac:dyDescent="0.3">
      <c r="A6156" s="3">
        <f t="shared" si="418"/>
        <v>2045</v>
      </c>
      <c r="B6156" s="3">
        <v>7</v>
      </c>
      <c r="C6156" s="4">
        <v>9</v>
      </c>
      <c r="D6156">
        <f t="shared" si="411"/>
        <v>0.99236561320813921</v>
      </c>
      <c r="E6156" s="21">
        <f t="shared" si="412"/>
        <v>74.881584167480469</v>
      </c>
      <c r="F6156" s="21">
        <f t="shared" si="413"/>
        <v>74.309909190358638</v>
      </c>
      <c r="G6156" s="21">
        <f t="shared" si="414"/>
        <v>36.152824401855469</v>
      </c>
      <c r="H6156" s="21">
        <f t="shared" si="415"/>
        <v>35.876819756753484</v>
      </c>
      <c r="I6156" s="21">
        <f t="shared" si="416"/>
        <v>86.942344665527344</v>
      </c>
      <c r="J6156" s="21">
        <f t="shared" si="417"/>
        <v>86.278593177759433</v>
      </c>
    </row>
    <row r="6157" spans="1:10" x14ac:dyDescent="0.3">
      <c r="A6157" s="3">
        <f t="shared" si="418"/>
        <v>2045</v>
      </c>
      <c r="B6157" s="3">
        <v>7</v>
      </c>
      <c r="C6157" s="4">
        <v>10</v>
      </c>
      <c r="D6157">
        <f t="shared" si="411"/>
        <v>0.99456061450417721</v>
      </c>
      <c r="E6157" s="21">
        <f t="shared" si="412"/>
        <v>82.020599365234375</v>
      </c>
      <c r="F6157" s="21">
        <f t="shared" si="413"/>
        <v>81.57445770668842</v>
      </c>
      <c r="G6157" s="21">
        <f t="shared" si="414"/>
        <v>38.503860473632813</v>
      </c>
      <c r="H6157" s="21">
        <f t="shared" si="415"/>
        <v>38.294423133439352</v>
      </c>
      <c r="I6157" s="21">
        <f t="shared" si="416"/>
        <v>95.372749328613281</v>
      </c>
      <c r="J6157" s="21">
        <f t="shared" si="417"/>
        <v>94.853980179218482</v>
      </c>
    </row>
    <row r="6158" spans="1:10" x14ac:dyDescent="0.3">
      <c r="A6158" s="3">
        <f t="shared" si="418"/>
        <v>2045</v>
      </c>
      <c r="B6158" s="3">
        <v>7</v>
      </c>
      <c r="C6158" s="4">
        <v>11</v>
      </c>
      <c r="D6158">
        <f t="shared" si="411"/>
        <v>0.99448603069066466</v>
      </c>
      <c r="E6158" s="21">
        <f t="shared" si="412"/>
        <v>82.020599365234375</v>
      </c>
      <c r="F6158" s="21">
        <f t="shared" si="413"/>
        <v>81.568340297601182</v>
      </c>
      <c r="G6158" s="21">
        <f t="shared" si="414"/>
        <v>38.503860473632813</v>
      </c>
      <c r="H6158" s="21">
        <f t="shared" si="415"/>
        <v>38.291551368690271</v>
      </c>
      <c r="I6158" s="21">
        <f t="shared" si="416"/>
        <v>95.372749328613281</v>
      </c>
      <c r="J6158" s="21">
        <f t="shared" si="417"/>
        <v>94.846866915868375</v>
      </c>
    </row>
    <row r="6159" spans="1:10" x14ac:dyDescent="0.3">
      <c r="A6159" s="3">
        <f t="shared" si="418"/>
        <v>2045</v>
      </c>
      <c r="B6159" s="3">
        <v>7</v>
      </c>
      <c r="C6159" s="4">
        <v>12</v>
      </c>
      <c r="D6159">
        <f t="shared" si="411"/>
        <v>0.99460454827313127</v>
      </c>
      <c r="E6159" s="21">
        <f t="shared" si="412"/>
        <v>82.020599365234375</v>
      </c>
      <c r="F6159" s="21">
        <f t="shared" si="413"/>
        <v>81.57806118075041</v>
      </c>
      <c r="G6159" s="21">
        <f t="shared" si="414"/>
        <v>38.503860473632813</v>
      </c>
      <c r="H6159" s="21">
        <f t="shared" si="415"/>
        <v>38.29611475314924</v>
      </c>
      <c r="I6159" s="21">
        <f t="shared" si="416"/>
        <v>95.372749328613281</v>
      </c>
      <c r="J6159" s="21">
        <f t="shared" si="417"/>
        <v>94.858170263551997</v>
      </c>
    </row>
    <row r="6160" spans="1:10" x14ac:dyDescent="0.3">
      <c r="A6160" s="3">
        <f t="shared" si="418"/>
        <v>2045</v>
      </c>
      <c r="B6160" s="3">
        <v>7</v>
      </c>
      <c r="C6160" s="4">
        <v>13</v>
      </c>
      <c r="D6160">
        <f t="shared" si="411"/>
        <v>0.994941932928608</v>
      </c>
      <c r="E6160" s="21">
        <f t="shared" si="412"/>
        <v>82.020599365234375</v>
      </c>
      <c r="F6160" s="21">
        <f t="shared" si="413"/>
        <v>81.605733672409244</v>
      </c>
      <c r="G6160" s="21">
        <f t="shared" si="414"/>
        <v>38.503860473632813</v>
      </c>
      <c r="H6160" s="21">
        <f t="shared" si="415"/>
        <v>38.309105364849657</v>
      </c>
      <c r="I6160" s="21">
        <f t="shared" si="416"/>
        <v>95.372749328613281</v>
      </c>
      <c r="J6160" s="21">
        <f t="shared" si="417"/>
        <v>94.890347565726103</v>
      </c>
    </row>
    <row r="6161" spans="1:10" x14ac:dyDescent="0.3">
      <c r="A6161" s="3">
        <f t="shared" si="418"/>
        <v>2045</v>
      </c>
      <c r="B6161" s="3">
        <v>7</v>
      </c>
      <c r="C6161" s="4">
        <v>14</v>
      </c>
      <c r="D6161">
        <f t="shared" si="411"/>
        <v>0.99473137255356747</v>
      </c>
      <c r="E6161" s="21">
        <f t="shared" si="412"/>
        <v>82.020599365234375</v>
      </c>
      <c r="F6161" s="21">
        <f t="shared" si="413"/>
        <v>81.588463384245856</v>
      </c>
      <c r="G6161" s="21">
        <f t="shared" si="414"/>
        <v>38.503860473632813</v>
      </c>
      <c r="H6161" s="21">
        <f t="shared" si="415"/>
        <v>38.300997977547823</v>
      </c>
      <c r="I6161" s="21">
        <f t="shared" si="416"/>
        <v>95.372749328613281</v>
      </c>
      <c r="J6161" s="21">
        <f t="shared" si="417"/>
        <v>94.870265843858817</v>
      </c>
    </row>
    <row r="6162" spans="1:10" x14ac:dyDescent="0.3">
      <c r="A6162" s="3">
        <f t="shared" si="418"/>
        <v>2045</v>
      </c>
      <c r="B6162" s="3">
        <v>7</v>
      </c>
      <c r="C6162" s="4">
        <v>15</v>
      </c>
      <c r="D6162">
        <f t="shared" si="411"/>
        <v>0.99475331614114304</v>
      </c>
      <c r="E6162" s="21">
        <f t="shared" si="412"/>
        <v>82.020599365234375</v>
      </c>
      <c r="F6162" s="21">
        <f t="shared" si="413"/>
        <v>81.590263210451027</v>
      </c>
      <c r="G6162" s="21">
        <f t="shared" si="414"/>
        <v>38.503860473632813</v>
      </c>
      <c r="H6162" s="21">
        <f t="shared" si="415"/>
        <v>38.301842890382126</v>
      </c>
      <c r="I6162" s="21">
        <f t="shared" si="416"/>
        <v>95.372749328613281</v>
      </c>
      <c r="J6162" s="21">
        <f t="shared" si="417"/>
        <v>94.87235866413603</v>
      </c>
    </row>
    <row r="6163" spans="1:10" x14ac:dyDescent="0.3">
      <c r="A6163" s="3">
        <f t="shared" si="418"/>
        <v>2045</v>
      </c>
      <c r="B6163" s="3">
        <v>7</v>
      </c>
      <c r="C6163" s="4">
        <v>16</v>
      </c>
      <c r="D6163">
        <f t="shared" si="411"/>
        <v>0.99485075840542991</v>
      </c>
      <c r="E6163" s="21">
        <f t="shared" si="412"/>
        <v>74.881584167480469</v>
      </c>
      <c r="F6163" s="21">
        <f t="shared" si="413"/>
        <v>74.496000799617974</v>
      </c>
      <c r="G6163" s="21">
        <f t="shared" si="414"/>
        <v>36.152824401855469</v>
      </c>
      <c r="H6163" s="21">
        <f t="shared" si="415"/>
        <v>35.966664774684247</v>
      </c>
      <c r="I6163" s="21">
        <f t="shared" si="416"/>
        <v>86.942344665527344</v>
      </c>
      <c r="J6163" s="21">
        <f t="shared" si="417"/>
        <v>86.494657528046162</v>
      </c>
    </row>
    <row r="6164" spans="1:10" x14ac:dyDescent="0.3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0.99238995506384009</v>
      </c>
      <c r="E6164" s="21">
        <f t="shared" ref="E6164:E6227" si="420">$E5876</f>
        <v>77.590888977050781</v>
      </c>
      <c r="F6164" s="21">
        <f t="shared" ref="F6164:F6227" si="421">$F5876</f>
        <v>77.000418825298837</v>
      </c>
      <c r="G6164" s="21">
        <f t="shared" ref="G6164:G6227" si="422">$G5876</f>
        <v>36.882957458496087</v>
      </c>
      <c r="H6164" s="21">
        <f t="shared" ref="H6164:H6227" si="423">$H5876</f>
        <v>36.602276494858458</v>
      </c>
      <c r="I6164" s="21">
        <f t="shared" ref="I6164:I6227" si="424">$I5876</f>
        <v>90.129951477050781</v>
      </c>
      <c r="J6164" s="21">
        <f t="shared" ref="J6164:J6227" si="425">$J5876</f>
        <v>89.444058496216513</v>
      </c>
    </row>
    <row r="6165" spans="1:10" x14ac:dyDescent="0.3">
      <c r="A6165" s="3">
        <f t="shared" si="418"/>
        <v>2045</v>
      </c>
      <c r="B6165" s="3">
        <v>7</v>
      </c>
      <c r="C6165" s="4">
        <v>18</v>
      </c>
      <c r="D6165">
        <f t="shared" si="419"/>
        <v>0.99012259330232621</v>
      </c>
      <c r="E6165" s="21">
        <f t="shared" si="420"/>
        <v>134.83343505859381</v>
      </c>
      <c r="F6165" s="21">
        <f t="shared" si="421"/>
        <v>133.5016303840757</v>
      </c>
      <c r="G6165" s="21">
        <f t="shared" si="422"/>
        <v>75.228286743164063</v>
      </c>
      <c r="H6165" s="21">
        <f t="shared" si="423"/>
        <v>74.485226359832609</v>
      </c>
      <c r="I6165" s="21">
        <f t="shared" si="424"/>
        <v>173.40293884277341</v>
      </c>
      <c r="J6165" s="21">
        <f t="shared" si="425"/>
        <v>171.69016749325149</v>
      </c>
    </row>
    <row r="6166" spans="1:10" x14ac:dyDescent="0.3">
      <c r="A6166" s="3">
        <f t="shared" si="418"/>
        <v>2045</v>
      </c>
      <c r="B6166" s="3">
        <v>7</v>
      </c>
      <c r="C6166" s="4">
        <v>19</v>
      </c>
      <c r="D6166">
        <f t="shared" si="419"/>
        <v>0.97226776849482821</v>
      </c>
      <c r="E6166" s="21">
        <f t="shared" si="420"/>
        <v>134.83343505859381</v>
      </c>
      <c r="F6166" s="21">
        <f t="shared" si="421"/>
        <v>131.09420302291133</v>
      </c>
      <c r="G6166" s="21">
        <f t="shared" si="422"/>
        <v>75.228286743164063</v>
      </c>
      <c r="H6166" s="21">
        <f t="shared" si="423"/>
        <v>73.142038479465185</v>
      </c>
      <c r="I6166" s="21">
        <f t="shared" si="424"/>
        <v>173.40293884277341</v>
      </c>
      <c r="J6166" s="21">
        <f t="shared" si="425"/>
        <v>168.59408839910847</v>
      </c>
    </row>
    <row r="6167" spans="1:10" x14ac:dyDescent="0.3">
      <c r="A6167" s="3">
        <f t="shared" si="418"/>
        <v>2045</v>
      </c>
      <c r="B6167" s="3">
        <v>7</v>
      </c>
      <c r="C6167" s="4">
        <v>20</v>
      </c>
      <c r="D6167">
        <f t="shared" si="419"/>
        <v>0.97226046669526789</v>
      </c>
      <c r="E6167" s="21">
        <f t="shared" si="420"/>
        <v>134.83343505859381</v>
      </c>
      <c r="F6167" s="21">
        <f t="shared" si="421"/>
        <v>131.09321849619451</v>
      </c>
      <c r="G6167" s="21">
        <f t="shared" si="422"/>
        <v>75.228286743164063</v>
      </c>
      <c r="H6167" s="21">
        <f t="shared" si="423"/>
        <v>73.141489177594124</v>
      </c>
      <c r="I6167" s="21">
        <f t="shared" si="424"/>
        <v>173.40293884277341</v>
      </c>
      <c r="J6167" s="21">
        <f t="shared" si="425"/>
        <v>168.59282224560587</v>
      </c>
    </row>
    <row r="6168" spans="1:10" x14ac:dyDescent="0.3">
      <c r="A6168" s="3">
        <f t="shared" si="418"/>
        <v>2045</v>
      </c>
      <c r="B6168" s="3">
        <v>7</v>
      </c>
      <c r="C6168" s="4">
        <v>21</v>
      </c>
      <c r="D6168">
        <f t="shared" si="419"/>
        <v>0.97226822408958058</v>
      </c>
      <c r="E6168" s="21">
        <f t="shared" si="420"/>
        <v>134.83343505859381</v>
      </c>
      <c r="F6168" s="21">
        <f t="shared" si="421"/>
        <v>131.09426445231679</v>
      </c>
      <c r="G6168" s="21">
        <f t="shared" si="422"/>
        <v>75.228286743164063</v>
      </c>
      <c r="H6168" s="21">
        <f t="shared" si="423"/>
        <v>73.142072753077855</v>
      </c>
      <c r="I6168" s="21">
        <f t="shared" si="424"/>
        <v>173.40293884277341</v>
      </c>
      <c r="J6168" s="21">
        <f t="shared" si="425"/>
        <v>168.59416740057745</v>
      </c>
    </row>
    <row r="6169" spans="1:10" x14ac:dyDescent="0.3">
      <c r="A6169" s="3">
        <f t="shared" si="418"/>
        <v>2045</v>
      </c>
      <c r="B6169" s="3">
        <v>7</v>
      </c>
      <c r="C6169" s="4">
        <v>22</v>
      </c>
      <c r="D6169">
        <f t="shared" si="419"/>
        <v>0.97226204934585092</v>
      </c>
      <c r="E6169" s="21">
        <f t="shared" si="420"/>
        <v>134.83343505859381</v>
      </c>
      <c r="F6169" s="21">
        <f t="shared" si="421"/>
        <v>131.09343189040911</v>
      </c>
      <c r="G6169" s="21">
        <f t="shared" si="422"/>
        <v>75.228286743164063</v>
      </c>
      <c r="H6169" s="21">
        <f t="shared" si="423"/>
        <v>73.141608237686</v>
      </c>
      <c r="I6169" s="21">
        <f t="shared" si="424"/>
        <v>173.40293884277341</v>
      </c>
      <c r="J6169" s="21">
        <f t="shared" si="425"/>
        <v>168.59309668186813</v>
      </c>
    </row>
    <row r="6170" spans="1:10" x14ac:dyDescent="0.3">
      <c r="A6170" s="3">
        <f t="shared" si="418"/>
        <v>2045</v>
      </c>
      <c r="B6170" s="3">
        <v>7</v>
      </c>
      <c r="C6170" s="4">
        <v>23</v>
      </c>
      <c r="D6170">
        <f t="shared" si="419"/>
        <v>0.97226287843498838</v>
      </c>
      <c r="E6170" s="21">
        <f t="shared" si="420"/>
        <v>134.83343505859381</v>
      </c>
      <c r="F6170" s="21">
        <f t="shared" si="421"/>
        <v>131.09354367934549</v>
      </c>
      <c r="G6170" s="21">
        <f t="shared" si="422"/>
        <v>75.228286743164063</v>
      </c>
      <c r="H6170" s="21">
        <f t="shared" si="423"/>
        <v>73.141670608641363</v>
      </c>
      <c r="I6170" s="21">
        <f t="shared" si="424"/>
        <v>173.40293884277341</v>
      </c>
      <c r="J6170" s="21">
        <f t="shared" si="425"/>
        <v>168.59324044836112</v>
      </c>
    </row>
    <row r="6171" spans="1:10" x14ac:dyDescent="0.3">
      <c r="A6171" s="3">
        <f t="shared" si="418"/>
        <v>2045</v>
      </c>
      <c r="B6171" s="3">
        <v>8</v>
      </c>
      <c r="C6171" s="4">
        <v>0</v>
      </c>
      <c r="D6171">
        <f t="shared" si="419"/>
        <v>0.97348901599577675</v>
      </c>
      <c r="E6171" s="21">
        <f t="shared" si="420"/>
        <v>108.3482360839844</v>
      </c>
      <c r="F6171" s="21">
        <f t="shared" si="421"/>
        <v>105.47581773027609</v>
      </c>
      <c r="G6171" s="21">
        <f t="shared" si="422"/>
        <v>52.687446594238281</v>
      </c>
      <c r="H6171" s="21">
        <f t="shared" si="423"/>
        <v>51.290650540355067</v>
      </c>
      <c r="I6171" s="21">
        <f t="shared" si="424"/>
        <v>129.78138732910159</v>
      </c>
      <c r="J6171" s="21">
        <f t="shared" si="425"/>
        <v>126.34075504557387</v>
      </c>
    </row>
    <row r="6172" spans="1:10" x14ac:dyDescent="0.3">
      <c r="A6172" s="3">
        <f t="shared" si="418"/>
        <v>2045</v>
      </c>
      <c r="B6172" s="3">
        <v>8</v>
      </c>
      <c r="C6172" s="4">
        <v>1</v>
      </c>
      <c r="D6172">
        <f t="shared" si="419"/>
        <v>0.98205654718112467</v>
      </c>
      <c r="E6172" s="21">
        <f t="shared" si="420"/>
        <v>109.2380676269531</v>
      </c>
      <c r="F6172" s="21">
        <f t="shared" si="421"/>
        <v>107.27795951446375</v>
      </c>
      <c r="G6172" s="21">
        <f t="shared" si="422"/>
        <v>53.148532867431641</v>
      </c>
      <c r="H6172" s="21">
        <f t="shared" si="423"/>
        <v>52.194864675532436</v>
      </c>
      <c r="I6172" s="21">
        <f t="shared" si="424"/>
        <v>131.36241149902341</v>
      </c>
      <c r="J6172" s="21">
        <f t="shared" si="425"/>
        <v>129.00531626611701</v>
      </c>
    </row>
    <row r="6173" spans="1:10" x14ac:dyDescent="0.3">
      <c r="A6173" s="3">
        <f t="shared" si="418"/>
        <v>2045</v>
      </c>
      <c r="B6173" s="3">
        <v>8</v>
      </c>
      <c r="C6173" s="4">
        <v>2</v>
      </c>
      <c r="D6173">
        <f t="shared" si="419"/>
        <v>0.98207417314804712</v>
      </c>
      <c r="E6173" s="21">
        <f t="shared" si="420"/>
        <v>109.2380676269531</v>
      </c>
      <c r="F6173" s="21">
        <f t="shared" si="421"/>
        <v>107.27988494103042</v>
      </c>
      <c r="G6173" s="21">
        <f t="shared" si="422"/>
        <v>53.148532867431641</v>
      </c>
      <c r="H6173" s="21">
        <f t="shared" si="423"/>
        <v>52.195801469814732</v>
      </c>
      <c r="I6173" s="21">
        <f t="shared" si="424"/>
        <v>131.36241149902341</v>
      </c>
      <c r="J6173" s="21">
        <f t="shared" si="425"/>
        <v>129.00763165563694</v>
      </c>
    </row>
    <row r="6174" spans="1:10" x14ac:dyDescent="0.3">
      <c r="A6174" s="3">
        <f t="shared" si="418"/>
        <v>2045</v>
      </c>
      <c r="B6174" s="3">
        <v>8</v>
      </c>
      <c r="C6174" s="4">
        <v>3</v>
      </c>
      <c r="D6174">
        <f t="shared" si="419"/>
        <v>0.9829966758870573</v>
      </c>
      <c r="E6174" s="21">
        <f t="shared" si="420"/>
        <v>109.2380676269531</v>
      </c>
      <c r="F6174" s="21">
        <f t="shared" si="421"/>
        <v>107.38065735762046</v>
      </c>
      <c r="G6174" s="21">
        <f t="shared" si="422"/>
        <v>53.148532867431641</v>
      </c>
      <c r="H6174" s="21">
        <f t="shared" si="423"/>
        <v>52.244831136959313</v>
      </c>
      <c r="I6174" s="21">
        <f t="shared" si="424"/>
        <v>131.36241149902341</v>
      </c>
      <c r="J6174" s="21">
        <f t="shared" si="425"/>
        <v>129.12881384004777</v>
      </c>
    </row>
    <row r="6175" spans="1:10" x14ac:dyDescent="0.3">
      <c r="A6175" s="3">
        <f t="shared" si="418"/>
        <v>2045</v>
      </c>
      <c r="B6175" s="3">
        <v>8</v>
      </c>
      <c r="C6175" s="4">
        <v>4</v>
      </c>
      <c r="D6175">
        <f t="shared" si="419"/>
        <v>0.98299632851254581</v>
      </c>
      <c r="E6175" s="21">
        <f t="shared" si="420"/>
        <v>109.2380676269531</v>
      </c>
      <c r="F6175" s="21">
        <f t="shared" si="421"/>
        <v>107.38061941110008</v>
      </c>
      <c r="G6175" s="21">
        <f t="shared" si="422"/>
        <v>53.148532867431641</v>
      </c>
      <c r="H6175" s="21">
        <f t="shared" si="423"/>
        <v>52.244812674513675</v>
      </c>
      <c r="I6175" s="21">
        <f t="shared" si="424"/>
        <v>131.36241149902341</v>
      </c>
      <c r="J6175" s="21">
        <f t="shared" si="425"/>
        <v>129.12876820809424</v>
      </c>
    </row>
    <row r="6176" spans="1:10" x14ac:dyDescent="0.3">
      <c r="A6176" s="3">
        <f t="shared" si="418"/>
        <v>2045</v>
      </c>
      <c r="B6176" s="3">
        <v>8</v>
      </c>
      <c r="C6176" s="4">
        <v>5</v>
      </c>
      <c r="D6176">
        <f t="shared" si="419"/>
        <v>0.98299521908756682</v>
      </c>
      <c r="E6176" s="21">
        <f t="shared" si="420"/>
        <v>109.2380676269531</v>
      </c>
      <c r="F6176" s="21">
        <f t="shared" si="421"/>
        <v>107.3804982196592</v>
      </c>
      <c r="G6176" s="21">
        <f t="shared" si="422"/>
        <v>53.148532867431641</v>
      </c>
      <c r="H6176" s="21">
        <f t="shared" si="423"/>
        <v>52.24475371020371</v>
      </c>
      <c r="I6176" s="21">
        <f t="shared" si="424"/>
        <v>131.36241149902341</v>
      </c>
      <c r="J6176" s="21">
        <f t="shared" si="425"/>
        <v>129.12862247135362</v>
      </c>
    </row>
    <row r="6177" spans="1:10" x14ac:dyDescent="0.3">
      <c r="A6177" s="3">
        <f t="shared" si="418"/>
        <v>2045</v>
      </c>
      <c r="B6177" s="3">
        <v>8</v>
      </c>
      <c r="C6177" s="4">
        <v>6</v>
      </c>
      <c r="D6177">
        <f t="shared" si="419"/>
        <v>0.9820555137675101</v>
      </c>
      <c r="E6177" s="21">
        <f t="shared" si="420"/>
        <v>109.2380676269531</v>
      </c>
      <c r="F6177" s="21">
        <f t="shared" si="421"/>
        <v>107.27784662635743</v>
      </c>
      <c r="G6177" s="21">
        <f t="shared" si="422"/>
        <v>53.148532867431641</v>
      </c>
      <c r="H6177" s="21">
        <f t="shared" si="423"/>
        <v>52.194809751114974</v>
      </c>
      <c r="I6177" s="21">
        <f t="shared" si="424"/>
        <v>131.36241149902341</v>
      </c>
      <c r="J6177" s="21">
        <f t="shared" si="425"/>
        <v>129.0051805144125</v>
      </c>
    </row>
    <row r="6178" spans="1:10" x14ac:dyDescent="0.3">
      <c r="A6178" s="3">
        <f t="shared" si="418"/>
        <v>2045</v>
      </c>
      <c r="B6178" s="3">
        <v>8</v>
      </c>
      <c r="C6178" s="4">
        <v>7</v>
      </c>
      <c r="D6178">
        <f t="shared" si="419"/>
        <v>0.98205433548129661</v>
      </c>
      <c r="E6178" s="21">
        <f t="shared" si="420"/>
        <v>80.261863708496094</v>
      </c>
      <c r="F6178" s="21">
        <f t="shared" si="421"/>
        <v>78.821511228737535</v>
      </c>
      <c r="G6178" s="21">
        <f t="shared" si="422"/>
        <v>38.908905029296882</v>
      </c>
      <c r="H6178" s="21">
        <f t="shared" si="423"/>
        <v>38.210658872851027</v>
      </c>
      <c r="I6178" s="21">
        <f t="shared" si="424"/>
        <v>93.523124694824219</v>
      </c>
      <c r="J6178" s="21">
        <f t="shared" si="425"/>
        <v>91.84479007431004</v>
      </c>
    </row>
    <row r="6179" spans="1:10" x14ac:dyDescent="0.3">
      <c r="A6179" s="3">
        <f t="shared" si="418"/>
        <v>2045</v>
      </c>
      <c r="B6179" s="3">
        <v>8</v>
      </c>
      <c r="C6179" s="4">
        <v>8</v>
      </c>
      <c r="D6179">
        <f t="shared" si="419"/>
        <v>0.98463146011854519</v>
      </c>
      <c r="E6179" s="21">
        <f t="shared" si="420"/>
        <v>53.923294067382813</v>
      </c>
      <c r="F6179" s="21">
        <f t="shared" si="421"/>
        <v>53.094571771968823</v>
      </c>
      <c r="G6179" s="21">
        <f t="shared" si="422"/>
        <v>28.518453598022461</v>
      </c>
      <c r="H6179" s="21">
        <f t="shared" si="423"/>
        <v>28.080166606543834</v>
      </c>
      <c r="I6179" s="21">
        <f t="shared" si="424"/>
        <v>60.915294647216797</v>
      </c>
      <c r="J6179" s="21">
        <f t="shared" si="425"/>
        <v>59.979115512040472</v>
      </c>
    </row>
    <row r="6180" spans="1:10" x14ac:dyDescent="0.3">
      <c r="A6180" s="3">
        <f t="shared" si="418"/>
        <v>2045</v>
      </c>
      <c r="B6180" s="3">
        <v>8</v>
      </c>
      <c r="C6180" s="4">
        <v>9</v>
      </c>
      <c r="D6180">
        <f t="shared" si="419"/>
        <v>0.99909633172459167</v>
      </c>
      <c r="E6180" s="21">
        <f t="shared" si="420"/>
        <v>58.613555908203118</v>
      </c>
      <c r="F6180" s="21">
        <f t="shared" si="421"/>
        <v>58.560588697220005</v>
      </c>
      <c r="G6180" s="21">
        <f t="shared" si="422"/>
        <v>30.283941268920898</v>
      </c>
      <c r="H6180" s="21">
        <f t="shared" si="423"/>
        <v>30.256574631941845</v>
      </c>
      <c r="I6180" s="21">
        <f t="shared" si="424"/>
        <v>66.203704833984375</v>
      </c>
      <c r="J6180" s="21">
        <f t="shared" si="425"/>
        <v>66.143878646211405</v>
      </c>
    </row>
    <row r="6181" spans="1:10" x14ac:dyDescent="0.3">
      <c r="A6181" s="3">
        <f t="shared" si="418"/>
        <v>2045</v>
      </c>
      <c r="B6181" s="3">
        <v>8</v>
      </c>
      <c r="C6181" s="4">
        <v>10</v>
      </c>
      <c r="D6181">
        <f t="shared" si="419"/>
        <v>0.99946890564588231</v>
      </c>
      <c r="E6181" s="21">
        <f t="shared" si="420"/>
        <v>58.613555908203118</v>
      </c>
      <c r="F6181" s="21">
        <f t="shared" si="421"/>
        <v>58.582426579585508</v>
      </c>
      <c r="G6181" s="21">
        <f t="shared" si="422"/>
        <v>30.283941268920898</v>
      </c>
      <c r="H6181" s="21">
        <f t="shared" si="423"/>
        <v>30.267857638692544</v>
      </c>
      <c r="I6181" s="21">
        <f t="shared" si="424"/>
        <v>66.203704833984375</v>
      </c>
      <c r="J6181" s="21">
        <f t="shared" si="425"/>
        <v>66.168544420125372</v>
      </c>
    </row>
    <row r="6182" spans="1:10" x14ac:dyDescent="0.3">
      <c r="A6182" s="3">
        <f t="shared" si="418"/>
        <v>2045</v>
      </c>
      <c r="B6182" s="3">
        <v>8</v>
      </c>
      <c r="C6182" s="4">
        <v>11</v>
      </c>
      <c r="D6182">
        <f t="shared" si="419"/>
        <v>0.99948801614083604</v>
      </c>
      <c r="E6182" s="21">
        <f t="shared" si="420"/>
        <v>58.613555908203118</v>
      </c>
      <c r="F6182" s="21">
        <f t="shared" si="421"/>
        <v>58.583546713649916</v>
      </c>
      <c r="G6182" s="21">
        <f t="shared" si="422"/>
        <v>30.283941268920898</v>
      </c>
      <c r="H6182" s="21">
        <f t="shared" si="423"/>
        <v>30.268436379799343</v>
      </c>
      <c r="I6182" s="21">
        <f t="shared" si="424"/>
        <v>66.203704833984375</v>
      </c>
      <c r="J6182" s="21">
        <f t="shared" si="425"/>
        <v>66.169809605692521</v>
      </c>
    </row>
    <row r="6183" spans="1:10" x14ac:dyDescent="0.3">
      <c r="A6183" s="3">
        <f t="shared" si="418"/>
        <v>2045</v>
      </c>
      <c r="B6183" s="3">
        <v>8</v>
      </c>
      <c r="C6183" s="4">
        <v>12</v>
      </c>
      <c r="D6183">
        <f t="shared" si="419"/>
        <v>0.99947672095085971</v>
      </c>
      <c r="E6183" s="21">
        <f t="shared" si="420"/>
        <v>58.613555908203118</v>
      </c>
      <c r="F6183" s="21">
        <f t="shared" si="421"/>
        <v>58.582884662400744</v>
      </c>
      <c r="G6183" s="21">
        <f t="shared" si="422"/>
        <v>30.283941268920898</v>
      </c>
      <c r="H6183" s="21">
        <f t="shared" si="423"/>
        <v>30.268094316929478</v>
      </c>
      <c r="I6183" s="21">
        <f t="shared" si="424"/>
        <v>66.203704833984375</v>
      </c>
      <c r="J6183" s="21">
        <f t="shared" si="425"/>
        <v>66.169061822269285</v>
      </c>
    </row>
    <row r="6184" spans="1:10" x14ac:dyDescent="0.3">
      <c r="A6184" s="3">
        <f t="shared" si="418"/>
        <v>2045</v>
      </c>
      <c r="B6184" s="3">
        <v>8</v>
      </c>
      <c r="C6184" s="4">
        <v>13</v>
      </c>
      <c r="D6184">
        <f t="shared" si="419"/>
        <v>0.99946735169897394</v>
      </c>
      <c r="E6184" s="21">
        <f t="shared" si="420"/>
        <v>58.613555908203118</v>
      </c>
      <c r="F6184" s="21">
        <f t="shared" si="421"/>
        <v>58.582335497231519</v>
      </c>
      <c r="G6184" s="21">
        <f t="shared" si="422"/>
        <v>30.283941268920898</v>
      </c>
      <c r="H6184" s="21">
        <f t="shared" si="423"/>
        <v>30.267810579055634</v>
      </c>
      <c r="I6184" s="21">
        <f t="shared" si="424"/>
        <v>66.203704833984375</v>
      </c>
      <c r="J6184" s="21">
        <f t="shared" si="425"/>
        <v>66.16844154308292</v>
      </c>
    </row>
    <row r="6185" spans="1:10" x14ac:dyDescent="0.3">
      <c r="A6185" s="3">
        <f t="shared" si="418"/>
        <v>2045</v>
      </c>
      <c r="B6185" s="3">
        <v>8</v>
      </c>
      <c r="C6185" s="4">
        <v>14</v>
      </c>
      <c r="D6185">
        <f t="shared" si="419"/>
        <v>0.9995702901590876</v>
      </c>
      <c r="E6185" s="21">
        <f t="shared" si="420"/>
        <v>58.613555908203118</v>
      </c>
      <c r="F6185" s="21">
        <f t="shared" si="421"/>
        <v>58.588369086418496</v>
      </c>
      <c r="G6185" s="21">
        <f t="shared" si="422"/>
        <v>30.283941268920898</v>
      </c>
      <c r="H6185" s="21">
        <f t="shared" si="423"/>
        <v>30.270927961336032</v>
      </c>
      <c r="I6185" s="21">
        <f t="shared" si="424"/>
        <v>66.203704833984375</v>
      </c>
      <c r="J6185" s="21">
        <f t="shared" si="425"/>
        <v>66.17525645051235</v>
      </c>
    </row>
    <row r="6186" spans="1:10" x14ac:dyDescent="0.3">
      <c r="A6186" s="3">
        <f t="shared" si="418"/>
        <v>2045</v>
      </c>
      <c r="B6186" s="3">
        <v>8</v>
      </c>
      <c r="C6186" s="4">
        <v>15</v>
      </c>
      <c r="D6186">
        <f t="shared" si="419"/>
        <v>0.99957075012774976</v>
      </c>
      <c r="E6186" s="21">
        <f t="shared" si="420"/>
        <v>58.613555908203118</v>
      </c>
      <c r="F6186" s="21">
        <f t="shared" si="421"/>
        <v>58.588396046817387</v>
      </c>
      <c r="G6186" s="21">
        <f t="shared" si="422"/>
        <v>30.283941268920898</v>
      </c>
      <c r="H6186" s="21">
        <f t="shared" si="423"/>
        <v>30.270941890999982</v>
      </c>
      <c r="I6186" s="21">
        <f t="shared" si="424"/>
        <v>66.203704833984375</v>
      </c>
      <c r="J6186" s="21">
        <f t="shared" si="425"/>
        <v>66.175286902141892</v>
      </c>
    </row>
    <row r="6187" spans="1:10" x14ac:dyDescent="0.3">
      <c r="A6187" s="3">
        <f t="shared" si="418"/>
        <v>2045</v>
      </c>
      <c r="B6187" s="3">
        <v>8</v>
      </c>
      <c r="C6187" s="4">
        <v>16</v>
      </c>
      <c r="D6187">
        <f t="shared" si="419"/>
        <v>0.99957789895829385</v>
      </c>
      <c r="E6187" s="21">
        <f t="shared" si="420"/>
        <v>58.613555908203118</v>
      </c>
      <c r="F6187" s="21">
        <f t="shared" si="421"/>
        <v>58.588815065196165</v>
      </c>
      <c r="G6187" s="21">
        <f t="shared" si="422"/>
        <v>30.283941268920898</v>
      </c>
      <c r="H6187" s="21">
        <f t="shared" si="423"/>
        <v>30.27115838576432</v>
      </c>
      <c r="I6187" s="21">
        <f t="shared" si="424"/>
        <v>66.203704833984375</v>
      </c>
      <c r="J6187" s="21">
        <f t="shared" si="425"/>
        <v>66.175760181209142</v>
      </c>
    </row>
    <row r="6188" spans="1:10" x14ac:dyDescent="0.3">
      <c r="A6188" s="3">
        <f t="shared" si="418"/>
        <v>2045</v>
      </c>
      <c r="B6188" s="3">
        <v>8</v>
      </c>
      <c r="C6188" s="4">
        <v>17</v>
      </c>
      <c r="D6188">
        <f t="shared" si="419"/>
        <v>0.99940049649270768</v>
      </c>
      <c r="E6188" s="21">
        <f t="shared" si="420"/>
        <v>83.861198425292969</v>
      </c>
      <c r="F6188" s="21">
        <f t="shared" si="421"/>
        <v>83.810923342711263</v>
      </c>
      <c r="G6188" s="21">
        <f t="shared" si="422"/>
        <v>40.286426544189453</v>
      </c>
      <c r="H6188" s="21">
        <f t="shared" si="423"/>
        <v>40.262274690179936</v>
      </c>
      <c r="I6188" s="21">
        <f t="shared" si="424"/>
        <v>97.7200927734375</v>
      </c>
      <c r="J6188" s="21">
        <f t="shared" si="425"/>
        <v>97.661509235086896</v>
      </c>
    </row>
    <row r="6189" spans="1:10" x14ac:dyDescent="0.3">
      <c r="A6189" s="3">
        <f t="shared" si="418"/>
        <v>2045</v>
      </c>
      <c r="B6189" s="3">
        <v>8</v>
      </c>
      <c r="C6189" s="4">
        <v>18</v>
      </c>
      <c r="D6189">
        <f t="shared" si="419"/>
        <v>0.99302038755396105</v>
      </c>
      <c r="E6189" s="21">
        <f t="shared" si="420"/>
        <v>87.460563659667969</v>
      </c>
      <c r="F6189" s="21">
        <f t="shared" si="421"/>
        <v>86.850122821011368</v>
      </c>
      <c r="G6189" s="21">
        <f t="shared" si="422"/>
        <v>41.663967132568359</v>
      </c>
      <c r="H6189" s="21">
        <f t="shared" si="423"/>
        <v>41.373168789018528</v>
      </c>
      <c r="I6189" s="21">
        <f t="shared" si="424"/>
        <v>101.91705322265619</v>
      </c>
      <c r="J6189" s="21">
        <f t="shared" si="425"/>
        <v>101.20571168951973</v>
      </c>
    </row>
    <row r="6190" spans="1:10" x14ac:dyDescent="0.3">
      <c r="A6190" s="3">
        <f t="shared" si="418"/>
        <v>2045</v>
      </c>
      <c r="B6190" s="3">
        <v>8</v>
      </c>
      <c r="C6190" s="4">
        <v>19</v>
      </c>
      <c r="D6190">
        <f t="shared" si="419"/>
        <v>0.97350088657496014</v>
      </c>
      <c r="E6190" s="21">
        <f t="shared" si="420"/>
        <v>102.3419647216797</v>
      </c>
      <c r="F6190" s="21">
        <f t="shared" si="421"/>
        <v>99.629993390378488</v>
      </c>
      <c r="G6190" s="21">
        <f t="shared" si="422"/>
        <v>49.575107574462891</v>
      </c>
      <c r="H6190" s="21">
        <f t="shared" si="423"/>
        <v>48.261411175788645</v>
      </c>
      <c r="I6190" s="21">
        <f t="shared" si="424"/>
        <v>119.10926818847661</v>
      </c>
      <c r="J6190" s="21">
        <f t="shared" si="425"/>
        <v>115.95297818077667</v>
      </c>
    </row>
    <row r="6191" spans="1:10" x14ac:dyDescent="0.3">
      <c r="A6191" s="3">
        <f t="shared" si="418"/>
        <v>2045</v>
      </c>
      <c r="B6191" s="3">
        <v>8</v>
      </c>
      <c r="C6191" s="4">
        <v>20</v>
      </c>
      <c r="D6191">
        <f t="shared" si="419"/>
        <v>0.97351099485228498</v>
      </c>
      <c r="E6191" s="21">
        <f t="shared" si="420"/>
        <v>102.3419647216797</v>
      </c>
      <c r="F6191" s="21">
        <f t="shared" si="421"/>
        <v>99.631027891339855</v>
      </c>
      <c r="G6191" s="21">
        <f t="shared" si="422"/>
        <v>49.575107574462891</v>
      </c>
      <c r="H6191" s="21">
        <f t="shared" si="423"/>
        <v>48.261912294724418</v>
      </c>
      <c r="I6191" s="21">
        <f t="shared" si="424"/>
        <v>119.10926818847661</v>
      </c>
      <c r="J6191" s="21">
        <f t="shared" si="425"/>
        <v>115.95418217029147</v>
      </c>
    </row>
    <row r="6192" spans="1:10" x14ac:dyDescent="0.3">
      <c r="A6192" s="3">
        <f t="shared" si="418"/>
        <v>2045</v>
      </c>
      <c r="B6192" s="3">
        <v>8</v>
      </c>
      <c r="C6192" s="4">
        <v>21</v>
      </c>
      <c r="D6192">
        <f t="shared" si="419"/>
        <v>0.97349355073691068</v>
      </c>
      <c r="E6192" s="21">
        <f t="shared" si="420"/>
        <v>102.3419647216797</v>
      </c>
      <c r="F6192" s="21">
        <f t="shared" si="421"/>
        <v>99.629242626299629</v>
      </c>
      <c r="G6192" s="21">
        <f t="shared" si="422"/>
        <v>49.575107574462891</v>
      </c>
      <c r="H6192" s="21">
        <f t="shared" si="423"/>
        <v>48.261047500828198</v>
      </c>
      <c r="I6192" s="21">
        <f t="shared" si="424"/>
        <v>119.10926818847661</v>
      </c>
      <c r="J6192" s="21">
        <f t="shared" si="425"/>
        <v>115.95210441447504</v>
      </c>
    </row>
    <row r="6193" spans="1:10" x14ac:dyDescent="0.3">
      <c r="A6193" s="3">
        <f t="shared" si="418"/>
        <v>2045</v>
      </c>
      <c r="B6193" s="3">
        <v>8</v>
      </c>
      <c r="C6193" s="4">
        <v>22</v>
      </c>
      <c r="D6193">
        <f t="shared" si="419"/>
        <v>0.9734807689676247</v>
      </c>
      <c r="E6193" s="21">
        <f t="shared" si="420"/>
        <v>102.3419647216797</v>
      </c>
      <c r="F6193" s="21">
        <f t="shared" si="421"/>
        <v>99.62793451491828</v>
      </c>
      <c r="G6193" s="21">
        <f t="shared" si="422"/>
        <v>49.575107574462891</v>
      </c>
      <c r="H6193" s="21">
        <f t="shared" si="423"/>
        <v>48.260413843240848</v>
      </c>
      <c r="I6193" s="21">
        <f t="shared" si="424"/>
        <v>119.10926818847661</v>
      </c>
      <c r="J6193" s="21">
        <f t="shared" si="425"/>
        <v>115.95058198728924</v>
      </c>
    </row>
    <row r="6194" spans="1:10" x14ac:dyDescent="0.3">
      <c r="A6194" s="3">
        <f t="shared" si="418"/>
        <v>2045</v>
      </c>
      <c r="B6194" s="3">
        <v>8</v>
      </c>
      <c r="C6194" s="4">
        <v>23</v>
      </c>
      <c r="D6194">
        <f t="shared" si="419"/>
        <v>0.97348974165532653</v>
      </c>
      <c r="E6194" s="21">
        <f t="shared" si="420"/>
        <v>102.5644073486328</v>
      </c>
      <c r="F6194" s="21">
        <f t="shared" si="421"/>
        <v>99.845398412852219</v>
      </c>
      <c r="G6194" s="21">
        <f t="shared" si="422"/>
        <v>49.690399169921882</v>
      </c>
      <c r="H6194" s="21">
        <f t="shared" si="423"/>
        <v>48.373093850677307</v>
      </c>
      <c r="I6194" s="21">
        <f t="shared" si="424"/>
        <v>119.50453948974609</v>
      </c>
      <c r="J6194" s="21">
        <f t="shared" si="425"/>
        <v>116.33644327451169</v>
      </c>
    </row>
    <row r="6195" spans="1:10" x14ac:dyDescent="0.3">
      <c r="A6195" s="3">
        <f t="shared" si="418"/>
        <v>2045</v>
      </c>
      <c r="B6195" s="3">
        <v>9</v>
      </c>
      <c r="C6195" s="4">
        <v>0</v>
      </c>
      <c r="D6195">
        <f t="shared" si="419"/>
        <v>0.97204255867463574</v>
      </c>
      <c r="E6195" s="21">
        <f t="shared" si="420"/>
        <v>84.477653503417969</v>
      </c>
      <c r="F6195" s="21">
        <f t="shared" si="421"/>
        <v>82.115874462291714</v>
      </c>
      <c r="G6195" s="21">
        <f t="shared" si="422"/>
        <v>39.307174682617188</v>
      </c>
      <c r="H6195" s="21">
        <f t="shared" si="423"/>
        <v>38.208246652762071</v>
      </c>
      <c r="I6195" s="21">
        <f t="shared" si="424"/>
        <v>96.237762451171875</v>
      </c>
      <c r="J6195" s="21">
        <f t="shared" si="425"/>
        <v>93.547200854158888</v>
      </c>
    </row>
    <row r="6196" spans="1:10" x14ac:dyDescent="0.3">
      <c r="A6196" s="3">
        <f t="shared" si="418"/>
        <v>2045</v>
      </c>
      <c r="B6196" s="3">
        <v>9</v>
      </c>
      <c r="C6196" s="4">
        <v>1</v>
      </c>
      <c r="D6196">
        <f t="shared" si="419"/>
        <v>0.9742465831758057</v>
      </c>
      <c r="E6196" s="21">
        <f t="shared" si="420"/>
        <v>81.948554992675781</v>
      </c>
      <c r="F6196" s="21">
        <f t="shared" si="421"/>
        <v>79.838099697809</v>
      </c>
      <c r="G6196" s="21">
        <f t="shared" si="422"/>
        <v>38.106834411621087</v>
      </c>
      <c r="H6196" s="21">
        <f t="shared" si="423"/>
        <v>37.125453221168058</v>
      </c>
      <c r="I6196" s="21">
        <f t="shared" si="424"/>
        <v>94.827072143554688</v>
      </c>
      <c r="J6196" s="21">
        <f t="shared" si="425"/>
        <v>92.384951028423785</v>
      </c>
    </row>
    <row r="6197" spans="1:10" x14ac:dyDescent="0.3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0.97408407668829189</v>
      </c>
      <c r="E6197" s="21">
        <f t="shared" si="420"/>
        <v>81.948554992675781</v>
      </c>
      <c r="F6197" s="21">
        <f t="shared" si="421"/>
        <v>79.824782525980297</v>
      </c>
      <c r="G6197" s="21">
        <f t="shared" si="422"/>
        <v>38.106834411621087</v>
      </c>
      <c r="H6197" s="21">
        <f t="shared" si="423"/>
        <v>37.119260613357554</v>
      </c>
      <c r="I6197" s="21">
        <f t="shared" si="424"/>
        <v>94.827072143554688</v>
      </c>
      <c r="J6197" s="21">
        <f t="shared" si="425"/>
        <v>92.369541014008519</v>
      </c>
    </row>
    <row r="6198" spans="1:10" x14ac:dyDescent="0.3">
      <c r="A6198" s="3">
        <f t="shared" si="426"/>
        <v>2045</v>
      </c>
      <c r="B6198" s="3">
        <v>9</v>
      </c>
      <c r="C6198" s="4">
        <v>3</v>
      </c>
      <c r="D6198">
        <f t="shared" si="419"/>
        <v>0.97503800939849639</v>
      </c>
      <c r="E6198" s="21">
        <f t="shared" si="420"/>
        <v>81.948554992675781</v>
      </c>
      <c r="F6198" s="21">
        <f t="shared" si="421"/>
        <v>79.902955933141811</v>
      </c>
      <c r="G6198" s="21">
        <f t="shared" si="422"/>
        <v>38.106834411621087</v>
      </c>
      <c r="H6198" s="21">
        <f t="shared" si="423"/>
        <v>37.155611969185145</v>
      </c>
      <c r="I6198" s="21">
        <f t="shared" si="424"/>
        <v>94.827072143554688</v>
      </c>
      <c r="J6198" s="21">
        <f t="shared" si="425"/>
        <v>92.459999659939172</v>
      </c>
    </row>
    <row r="6199" spans="1:10" x14ac:dyDescent="0.3">
      <c r="A6199" s="3">
        <f t="shared" si="426"/>
        <v>2045</v>
      </c>
      <c r="B6199" s="3">
        <v>9</v>
      </c>
      <c r="C6199" s="4">
        <v>4</v>
      </c>
      <c r="D6199">
        <f t="shared" si="419"/>
        <v>0.97408482109622996</v>
      </c>
      <c r="E6199" s="21">
        <f t="shared" si="420"/>
        <v>81.948554992675781</v>
      </c>
      <c r="F6199" s="21">
        <f t="shared" si="421"/>
        <v>79.824843529135151</v>
      </c>
      <c r="G6199" s="21">
        <f t="shared" si="422"/>
        <v>38.106834411621087</v>
      </c>
      <c r="H6199" s="21">
        <f t="shared" si="423"/>
        <v>37.119288980387587</v>
      </c>
      <c r="I6199" s="21">
        <f t="shared" si="424"/>
        <v>94.827072143554688</v>
      </c>
      <c r="J6199" s="21">
        <f t="shared" si="425"/>
        <v>92.369611604033764</v>
      </c>
    </row>
    <row r="6200" spans="1:10" x14ac:dyDescent="0.3">
      <c r="A6200" s="3">
        <f t="shared" si="426"/>
        <v>2045</v>
      </c>
      <c r="B6200" s="3">
        <v>9</v>
      </c>
      <c r="C6200" s="4">
        <v>5</v>
      </c>
      <c r="D6200">
        <f t="shared" si="419"/>
        <v>0.97409849192360065</v>
      </c>
      <c r="E6200" s="21">
        <f t="shared" si="420"/>
        <v>81.948554992675781</v>
      </c>
      <c r="F6200" s="21">
        <f t="shared" si="421"/>
        <v>79.82596383368373</v>
      </c>
      <c r="G6200" s="21">
        <f t="shared" si="422"/>
        <v>38.106834411621087</v>
      </c>
      <c r="H6200" s="21">
        <f t="shared" si="423"/>
        <v>37.11980993234247</v>
      </c>
      <c r="I6200" s="21">
        <f t="shared" si="424"/>
        <v>94.827072143554688</v>
      </c>
      <c r="J6200" s="21">
        <f t="shared" si="425"/>
        <v>92.370907968567096</v>
      </c>
    </row>
    <row r="6201" spans="1:10" x14ac:dyDescent="0.3">
      <c r="A6201" s="3">
        <f t="shared" si="426"/>
        <v>2045</v>
      </c>
      <c r="B6201" s="3">
        <v>9</v>
      </c>
      <c r="C6201" s="4">
        <v>6</v>
      </c>
      <c r="D6201">
        <f t="shared" si="419"/>
        <v>0.9740796118342202</v>
      </c>
      <c r="E6201" s="21">
        <f t="shared" si="420"/>
        <v>51.748291015625</v>
      </c>
      <c r="F6201" s="21">
        <f t="shared" si="421"/>
        <v>50.406955225584262</v>
      </c>
      <c r="G6201" s="21">
        <f t="shared" si="422"/>
        <v>24.809513092041019</v>
      </c>
      <c r="H6201" s="21">
        <f t="shared" si="423"/>
        <v>24.166440882491319</v>
      </c>
      <c r="I6201" s="21">
        <f t="shared" si="424"/>
        <v>57.31585693359375</v>
      </c>
      <c r="J6201" s="21">
        <f t="shared" si="425"/>
        <v>55.830207673820702</v>
      </c>
    </row>
    <row r="6202" spans="1:10" x14ac:dyDescent="0.3">
      <c r="A6202" s="3">
        <f t="shared" si="426"/>
        <v>2045</v>
      </c>
      <c r="B6202" s="3">
        <v>9</v>
      </c>
      <c r="C6202" s="4">
        <v>7</v>
      </c>
      <c r="D6202">
        <f t="shared" si="419"/>
        <v>0.97273984380637468</v>
      </c>
      <c r="E6202" s="21">
        <f t="shared" si="420"/>
        <v>51.458354949951172</v>
      </c>
      <c r="F6202" s="21">
        <f t="shared" si="421"/>
        <v>50.055592156548492</v>
      </c>
      <c r="G6202" s="21">
        <f t="shared" si="422"/>
        <v>24.654619216918949</v>
      </c>
      <c r="H6202" s="21">
        <f t="shared" si="423"/>
        <v>23.982530446171381</v>
      </c>
      <c r="I6202" s="21">
        <f t="shared" si="424"/>
        <v>57.103908538818359</v>
      </c>
      <c r="J6202" s="21">
        <f t="shared" si="425"/>
        <v>55.547247072783676</v>
      </c>
    </row>
    <row r="6203" spans="1:10" x14ac:dyDescent="0.3">
      <c r="A6203" s="3">
        <f t="shared" si="426"/>
        <v>2045</v>
      </c>
      <c r="B6203" s="3">
        <v>9</v>
      </c>
      <c r="C6203" s="4">
        <v>8</v>
      </c>
      <c r="D6203">
        <f t="shared" si="419"/>
        <v>0.97273361132409919</v>
      </c>
      <c r="E6203" s="21">
        <f t="shared" si="420"/>
        <v>51.458354949951172</v>
      </c>
      <c r="F6203" s="21">
        <f t="shared" si="421"/>
        <v>50.055271443263337</v>
      </c>
      <c r="G6203" s="21">
        <f t="shared" si="422"/>
        <v>24.654619216918949</v>
      </c>
      <c r="H6203" s="21">
        <f t="shared" si="423"/>
        <v>23.982376786694104</v>
      </c>
      <c r="I6203" s="21">
        <f t="shared" si="424"/>
        <v>57.103908538818359</v>
      </c>
      <c r="J6203" s="21">
        <f t="shared" si="425"/>
        <v>55.54689117368585</v>
      </c>
    </row>
    <row r="6204" spans="1:10" x14ac:dyDescent="0.3">
      <c r="A6204" s="3">
        <f t="shared" si="426"/>
        <v>2045</v>
      </c>
      <c r="B6204" s="3">
        <v>9</v>
      </c>
      <c r="C6204" s="4">
        <v>9</v>
      </c>
      <c r="D6204">
        <f t="shared" si="419"/>
        <v>0.98380388909456784</v>
      </c>
      <c r="E6204" s="21">
        <f t="shared" si="420"/>
        <v>15.34048652648926</v>
      </c>
      <c r="F6204" s="21">
        <f t="shared" si="421"/>
        <v>15.092030305362952</v>
      </c>
      <c r="G6204" s="21">
        <f t="shared" si="422"/>
        <v>7.829007625579834</v>
      </c>
      <c r="H6204" s="21">
        <f t="shared" si="423"/>
        <v>7.7022081497964692</v>
      </c>
      <c r="I6204" s="21">
        <f t="shared" si="424"/>
        <v>16.741872787475589</v>
      </c>
      <c r="J6204" s="21">
        <f t="shared" si="425"/>
        <v>16.470719559044998</v>
      </c>
    </row>
    <row r="6205" spans="1:10" x14ac:dyDescent="0.3">
      <c r="A6205" s="3">
        <f t="shared" si="426"/>
        <v>2045</v>
      </c>
      <c r="B6205" s="3">
        <v>9</v>
      </c>
      <c r="C6205" s="4">
        <v>10</v>
      </c>
      <c r="D6205">
        <f t="shared" si="419"/>
        <v>0.99651040141575653</v>
      </c>
      <c r="E6205" s="21">
        <f t="shared" si="420"/>
        <v>15.34048652648926</v>
      </c>
      <c r="F6205" s="21">
        <f t="shared" si="421"/>
        <v>15.286954386424817</v>
      </c>
      <c r="G6205" s="21">
        <f t="shared" si="422"/>
        <v>7.829007625579834</v>
      </c>
      <c r="H6205" s="21">
        <f t="shared" si="423"/>
        <v>7.8016875316535792</v>
      </c>
      <c r="I6205" s="21">
        <f t="shared" si="424"/>
        <v>16.741872787475589</v>
      </c>
      <c r="J6205" s="21">
        <f t="shared" si="425"/>
        <v>16.683450371898829</v>
      </c>
    </row>
    <row r="6206" spans="1:10" x14ac:dyDescent="0.3">
      <c r="A6206" s="3">
        <f t="shared" si="426"/>
        <v>2045</v>
      </c>
      <c r="B6206" s="3">
        <v>9</v>
      </c>
      <c r="C6206" s="4">
        <v>11</v>
      </c>
      <c r="D6206">
        <f t="shared" si="419"/>
        <v>0.99637875931433106</v>
      </c>
      <c r="E6206" s="21">
        <f t="shared" si="420"/>
        <v>15.34048652648926</v>
      </c>
      <c r="F6206" s="21">
        <f t="shared" si="421"/>
        <v>15.28493493254158</v>
      </c>
      <c r="G6206" s="21">
        <f t="shared" si="422"/>
        <v>7.829007625579834</v>
      </c>
      <c r="H6206" s="21">
        <f t="shared" si="423"/>
        <v>7.8006569046376724</v>
      </c>
      <c r="I6206" s="21">
        <f t="shared" si="424"/>
        <v>16.741872787475589</v>
      </c>
      <c r="J6206" s="21">
        <f t="shared" si="425"/>
        <v>16.68124643658329</v>
      </c>
    </row>
    <row r="6207" spans="1:10" x14ac:dyDescent="0.3">
      <c r="A6207" s="3">
        <f t="shared" si="426"/>
        <v>2045</v>
      </c>
      <c r="B6207" s="3">
        <v>9</v>
      </c>
      <c r="C6207" s="4">
        <v>12</v>
      </c>
      <c r="D6207">
        <f t="shared" si="419"/>
        <v>0.99637522767769626</v>
      </c>
      <c r="E6207" s="21">
        <f t="shared" si="420"/>
        <v>15.34048652648926</v>
      </c>
      <c r="F6207" s="21">
        <f t="shared" si="421"/>
        <v>15.284880755517367</v>
      </c>
      <c r="G6207" s="21">
        <f t="shared" si="422"/>
        <v>7.829007625579834</v>
      </c>
      <c r="H6207" s="21">
        <f t="shared" si="423"/>
        <v>7.8006292554275269</v>
      </c>
      <c r="I6207" s="21">
        <f t="shared" si="424"/>
        <v>16.741872787475589</v>
      </c>
      <c r="J6207" s="21">
        <f t="shared" si="425"/>
        <v>16.681187310372017</v>
      </c>
    </row>
    <row r="6208" spans="1:10" x14ac:dyDescent="0.3">
      <c r="A6208" s="3">
        <f t="shared" si="426"/>
        <v>2045</v>
      </c>
      <c r="B6208" s="3">
        <v>9</v>
      </c>
      <c r="C6208" s="4">
        <v>13</v>
      </c>
      <c r="D6208">
        <f t="shared" si="419"/>
        <v>0.99639232684161072</v>
      </c>
      <c r="E6208" s="21">
        <f t="shared" si="420"/>
        <v>15.287773132324221</v>
      </c>
      <c r="F6208" s="21">
        <f t="shared" si="421"/>
        <v>15.232619843543189</v>
      </c>
      <c r="G6208" s="21">
        <f t="shared" si="422"/>
        <v>7.8008460998535156</v>
      </c>
      <c r="H6208" s="21">
        <f t="shared" si="423"/>
        <v>7.772703196766348</v>
      </c>
      <c r="I6208" s="21">
        <f t="shared" si="424"/>
        <v>16.70333290100098</v>
      </c>
      <c r="J6208" s="21">
        <f t="shared" si="425"/>
        <v>16.643072735238398</v>
      </c>
    </row>
    <row r="6209" spans="1:10" x14ac:dyDescent="0.3">
      <c r="A6209" s="3">
        <f t="shared" si="426"/>
        <v>2045</v>
      </c>
      <c r="B6209" s="3">
        <v>9</v>
      </c>
      <c r="C6209" s="4">
        <v>14</v>
      </c>
      <c r="D6209">
        <f t="shared" si="419"/>
        <v>0.99819978685956856</v>
      </c>
      <c r="E6209" s="21">
        <f t="shared" si="420"/>
        <v>15.287773132324221</v>
      </c>
      <c r="F6209" s="21">
        <f t="shared" si="421"/>
        <v>15.260251882243475</v>
      </c>
      <c r="G6209" s="21">
        <f t="shared" si="422"/>
        <v>7.8008460998535156</v>
      </c>
      <c r="H6209" s="21">
        <f t="shared" si="423"/>
        <v>7.7868029141980761</v>
      </c>
      <c r="I6209" s="21">
        <f t="shared" si="424"/>
        <v>16.70333290100098</v>
      </c>
      <c r="J6209" s="21">
        <f t="shared" si="425"/>
        <v>16.673263341623599</v>
      </c>
    </row>
    <row r="6210" spans="1:10" x14ac:dyDescent="0.3">
      <c r="A6210" s="3">
        <f t="shared" si="426"/>
        <v>2045</v>
      </c>
      <c r="B6210" s="3">
        <v>9</v>
      </c>
      <c r="C6210" s="4">
        <v>15</v>
      </c>
      <c r="D6210">
        <f t="shared" si="419"/>
        <v>0.99916905470794437</v>
      </c>
      <c r="E6210" s="21">
        <f t="shared" si="420"/>
        <v>15.34048652648926</v>
      </c>
      <c r="F6210" s="21">
        <f t="shared" si="421"/>
        <v>15.327739421432231</v>
      </c>
      <c r="G6210" s="21">
        <f t="shared" si="422"/>
        <v>7.829007625579834</v>
      </c>
      <c r="H6210" s="21">
        <f t="shared" si="423"/>
        <v>7.8225021485518909</v>
      </c>
      <c r="I6210" s="21">
        <f t="shared" si="424"/>
        <v>16.741872787475589</v>
      </c>
      <c r="J6210" s="21">
        <f t="shared" si="425"/>
        <v>16.727961207102641</v>
      </c>
    </row>
    <row r="6211" spans="1:10" x14ac:dyDescent="0.3">
      <c r="A6211" s="3">
        <f t="shared" si="426"/>
        <v>2045</v>
      </c>
      <c r="B6211" s="3">
        <v>9</v>
      </c>
      <c r="C6211" s="4">
        <v>16</v>
      </c>
      <c r="D6211">
        <f t="shared" si="419"/>
        <v>0.9990444504188255</v>
      </c>
      <c r="E6211" s="21">
        <f t="shared" si="420"/>
        <v>15.34048652648926</v>
      </c>
      <c r="F6211" s="21">
        <f t="shared" si="421"/>
        <v>15.32582793101386</v>
      </c>
      <c r="G6211" s="21">
        <f t="shared" si="422"/>
        <v>7.829007625579834</v>
      </c>
      <c r="H6211" s="21">
        <f t="shared" si="423"/>
        <v>7.8215266206221994</v>
      </c>
      <c r="I6211" s="21">
        <f t="shared" si="424"/>
        <v>16.741872787475589</v>
      </c>
      <c r="J6211" s="21">
        <f t="shared" si="425"/>
        <v>16.72587509794544</v>
      </c>
    </row>
    <row r="6212" spans="1:10" x14ac:dyDescent="0.3">
      <c r="A6212" s="3">
        <f t="shared" si="426"/>
        <v>2045</v>
      </c>
      <c r="B6212" s="3">
        <v>9</v>
      </c>
      <c r="C6212" s="4">
        <v>17</v>
      </c>
      <c r="D6212">
        <f t="shared" si="419"/>
        <v>0.9993050788709984</v>
      </c>
      <c r="E6212" s="21">
        <f t="shared" si="420"/>
        <v>51.405643463134773</v>
      </c>
      <c r="F6212" s="21">
        <f t="shared" si="421"/>
        <v>51.369920595342315</v>
      </c>
      <c r="G6212" s="21">
        <f t="shared" si="422"/>
        <v>24.626459121704102</v>
      </c>
      <c r="H6212" s="21">
        <f t="shared" si="423"/>
        <v>24.609345674927937</v>
      </c>
      <c r="I6212" s="21">
        <f t="shared" si="424"/>
        <v>57.065364837646477</v>
      </c>
      <c r="J6212" s="21">
        <f t="shared" si="425"/>
        <v>57.02570890988661</v>
      </c>
    </row>
    <row r="6213" spans="1:10" x14ac:dyDescent="0.3">
      <c r="A6213" s="3">
        <f t="shared" si="426"/>
        <v>2045</v>
      </c>
      <c r="B6213" s="3">
        <v>9</v>
      </c>
      <c r="C6213" s="4">
        <v>18</v>
      </c>
      <c r="D6213">
        <f t="shared" si="419"/>
        <v>0.99759036986935989</v>
      </c>
      <c r="E6213" s="21">
        <f t="shared" si="420"/>
        <v>51.405643463134773</v>
      </c>
      <c r="F6213" s="21">
        <f t="shared" si="421"/>
        <v>51.281774875761059</v>
      </c>
      <c r="G6213" s="21">
        <f t="shared" si="422"/>
        <v>24.626459121704102</v>
      </c>
      <c r="H6213" s="21">
        <f t="shared" si="423"/>
        <v>24.567118463793467</v>
      </c>
      <c r="I6213" s="21">
        <f t="shared" si="424"/>
        <v>57.065364837646477</v>
      </c>
      <c r="J6213" s="21">
        <f t="shared" si="425"/>
        <v>56.927858415117711</v>
      </c>
    </row>
    <row r="6214" spans="1:10" x14ac:dyDescent="0.3">
      <c r="A6214" s="3">
        <f t="shared" si="426"/>
        <v>2045</v>
      </c>
      <c r="B6214" s="3">
        <v>9</v>
      </c>
      <c r="C6214" s="4">
        <v>19</v>
      </c>
      <c r="D6214">
        <f t="shared" si="419"/>
        <v>0.98333751685340054</v>
      </c>
      <c r="E6214" s="21">
        <f t="shared" si="420"/>
        <v>85.397315979003906</v>
      </c>
      <c r="F6214" s="21">
        <f t="shared" si="421"/>
        <v>83.974384640738919</v>
      </c>
      <c r="G6214" s="21">
        <f t="shared" si="422"/>
        <v>39.743659973144531</v>
      </c>
      <c r="H6214" s="21">
        <f t="shared" si="423"/>
        <v>39.081431908657834</v>
      </c>
      <c r="I6214" s="21">
        <f t="shared" si="424"/>
        <v>96.750747680664063</v>
      </c>
      <c r="J6214" s="21">
        <f t="shared" si="425"/>
        <v>95.138639978014098</v>
      </c>
    </row>
    <row r="6215" spans="1:10" x14ac:dyDescent="0.3">
      <c r="A6215" s="3">
        <f t="shared" si="426"/>
        <v>2045</v>
      </c>
      <c r="B6215" s="3">
        <v>9</v>
      </c>
      <c r="C6215" s="4">
        <v>20</v>
      </c>
      <c r="D6215">
        <f t="shared" si="419"/>
        <v>0.97364157716331123</v>
      </c>
      <c r="E6215" s="21">
        <f t="shared" si="420"/>
        <v>85.397315979003906</v>
      </c>
      <c r="F6215" s="21">
        <f t="shared" si="421"/>
        <v>83.146377415311008</v>
      </c>
      <c r="G6215" s="21">
        <f t="shared" si="422"/>
        <v>39.743659973144531</v>
      </c>
      <c r="H6215" s="21">
        <f t="shared" si="423"/>
        <v>38.696079778494806</v>
      </c>
      <c r="I6215" s="21">
        <f t="shared" si="424"/>
        <v>96.750747680664063</v>
      </c>
      <c r="J6215" s="21">
        <f t="shared" si="425"/>
        <v>94.200550563531337</v>
      </c>
    </row>
    <row r="6216" spans="1:10" x14ac:dyDescent="0.3">
      <c r="A6216" s="3">
        <f t="shared" si="426"/>
        <v>2045</v>
      </c>
      <c r="B6216" s="3">
        <v>9</v>
      </c>
      <c r="C6216" s="4">
        <v>21</v>
      </c>
      <c r="D6216">
        <f t="shared" si="419"/>
        <v>0.97197707714224701</v>
      </c>
      <c r="E6216" s="21">
        <f t="shared" si="420"/>
        <v>85.397315979003906</v>
      </c>
      <c r="F6216" s="21">
        <f t="shared" si="421"/>
        <v>83.004233581065122</v>
      </c>
      <c r="G6216" s="21">
        <f t="shared" si="422"/>
        <v>39.743659973144531</v>
      </c>
      <c r="H6216" s="21">
        <f t="shared" si="423"/>
        <v>38.629926455632337</v>
      </c>
      <c r="I6216" s="21">
        <f t="shared" si="424"/>
        <v>96.750747680664063</v>
      </c>
      <c r="J6216" s="21">
        <f t="shared" si="425"/>
        <v>94.039508941978895</v>
      </c>
    </row>
    <row r="6217" spans="1:10" x14ac:dyDescent="0.3">
      <c r="A6217" s="3">
        <f t="shared" si="426"/>
        <v>2045</v>
      </c>
      <c r="B6217" s="3">
        <v>9</v>
      </c>
      <c r="C6217" s="4">
        <v>22</v>
      </c>
      <c r="D6217">
        <f t="shared" si="419"/>
        <v>0.97199432949026132</v>
      </c>
      <c r="E6217" s="21">
        <f t="shared" si="420"/>
        <v>85.397315979003906</v>
      </c>
      <c r="F6217" s="21">
        <f t="shared" si="421"/>
        <v>83.005706885279878</v>
      </c>
      <c r="G6217" s="21">
        <f t="shared" si="422"/>
        <v>39.743659973144531</v>
      </c>
      <c r="H6217" s="21">
        <f t="shared" si="423"/>
        <v>38.630612127085556</v>
      </c>
      <c r="I6217" s="21">
        <f t="shared" si="424"/>
        <v>96.750747680664063</v>
      </c>
      <c r="J6217" s="21">
        <f t="shared" si="425"/>
        <v>94.041178119548519</v>
      </c>
    </row>
    <row r="6218" spans="1:10" x14ac:dyDescent="0.3">
      <c r="A6218" s="3">
        <f t="shared" si="426"/>
        <v>2045</v>
      </c>
      <c r="B6218" s="3">
        <v>9</v>
      </c>
      <c r="C6218" s="4">
        <v>23</v>
      </c>
      <c r="D6218">
        <f t="shared" si="419"/>
        <v>0.97199575680251449</v>
      </c>
      <c r="E6218" s="21">
        <f t="shared" si="420"/>
        <v>85.397315979003906</v>
      </c>
      <c r="F6218" s="21">
        <f t="shared" si="421"/>
        <v>83.005828773915368</v>
      </c>
      <c r="G6218" s="21">
        <f t="shared" si="422"/>
        <v>39.743659973144531</v>
      </c>
      <c r="H6218" s="21">
        <f t="shared" si="423"/>
        <v>38.630668853698424</v>
      </c>
      <c r="I6218" s="21">
        <f t="shared" si="424"/>
        <v>96.750747680664063</v>
      </c>
      <c r="J6218" s="21">
        <f t="shared" si="425"/>
        <v>94.041316213076186</v>
      </c>
    </row>
    <row r="6219" spans="1:10" x14ac:dyDescent="0.3">
      <c r="A6219" s="3">
        <f t="shared" si="426"/>
        <v>2045</v>
      </c>
      <c r="B6219" s="3">
        <v>10</v>
      </c>
      <c r="C6219" s="4">
        <v>0</v>
      </c>
      <c r="D6219">
        <f t="shared" si="419"/>
        <v>0.98061449370768206</v>
      </c>
      <c r="E6219" s="21">
        <f t="shared" si="420"/>
        <v>47.607341766357422</v>
      </c>
      <c r="F6219" s="21">
        <f t="shared" si="421"/>
        <v>46.684449342985168</v>
      </c>
      <c r="G6219" s="21">
        <f t="shared" si="422"/>
        <v>25.949287414550781</v>
      </c>
      <c r="H6219" s="21">
        <f t="shared" si="423"/>
        <v>25.446247340094839</v>
      </c>
      <c r="I6219" s="21">
        <f t="shared" si="424"/>
        <v>54.68280029296875</v>
      </c>
      <c r="J6219" s="21">
        <f t="shared" si="425"/>
        <v>53.622746523807841</v>
      </c>
    </row>
    <row r="6220" spans="1:10" x14ac:dyDescent="0.3">
      <c r="A6220" s="3">
        <f t="shared" si="426"/>
        <v>2045</v>
      </c>
      <c r="B6220" s="3">
        <v>10</v>
      </c>
      <c r="C6220" s="4">
        <v>1</v>
      </c>
      <c r="D6220">
        <f t="shared" si="419"/>
        <v>0.98669170963098818</v>
      </c>
      <c r="E6220" s="21">
        <f t="shared" si="420"/>
        <v>49.239021301269531</v>
      </c>
      <c r="F6220" s="21">
        <f t="shared" si="421"/>
        <v>48.583734108306281</v>
      </c>
      <c r="G6220" s="21">
        <f t="shared" si="422"/>
        <v>27.061952590942379</v>
      </c>
      <c r="H6220" s="21">
        <f t="shared" si="423"/>
        <v>26.701804267909687</v>
      </c>
      <c r="I6220" s="21">
        <f t="shared" si="424"/>
        <v>56.740974426269531</v>
      </c>
      <c r="J6220" s="21">
        <f t="shared" si="425"/>
        <v>55.985849062784062</v>
      </c>
    </row>
    <row r="6221" spans="1:10" x14ac:dyDescent="0.3">
      <c r="A6221" s="3">
        <f t="shared" si="426"/>
        <v>2045</v>
      </c>
      <c r="B6221" s="3">
        <v>10</v>
      </c>
      <c r="C6221" s="4">
        <v>2</v>
      </c>
      <c r="D6221">
        <f t="shared" si="419"/>
        <v>0.98670064880071218</v>
      </c>
      <c r="E6221" s="21">
        <f t="shared" si="420"/>
        <v>49.239021301269531</v>
      </c>
      <c r="F6221" s="21">
        <f t="shared" si="421"/>
        <v>48.584174264274736</v>
      </c>
      <c r="G6221" s="21">
        <f t="shared" si="422"/>
        <v>27.061952590942379</v>
      </c>
      <c r="H6221" s="21">
        <f t="shared" si="423"/>
        <v>26.702046179296961</v>
      </c>
      <c r="I6221" s="21">
        <f t="shared" si="424"/>
        <v>56.740974426269531</v>
      </c>
      <c r="J6221" s="21">
        <f t="shared" si="425"/>
        <v>55.986356279984761</v>
      </c>
    </row>
    <row r="6222" spans="1:10" x14ac:dyDescent="0.3">
      <c r="A6222" s="3">
        <f t="shared" si="426"/>
        <v>2045</v>
      </c>
      <c r="B6222" s="3">
        <v>10</v>
      </c>
      <c r="C6222" s="4">
        <v>3</v>
      </c>
      <c r="D6222">
        <f t="shared" si="419"/>
        <v>0.9870199279359243</v>
      </c>
      <c r="E6222" s="21">
        <f t="shared" si="420"/>
        <v>49.239021301269531</v>
      </c>
      <c r="F6222" s="21">
        <f t="shared" si="421"/>
        <v>48.599895256414491</v>
      </c>
      <c r="G6222" s="21">
        <f t="shared" si="422"/>
        <v>27.061952590942379</v>
      </c>
      <c r="H6222" s="21">
        <f t="shared" si="423"/>
        <v>26.710686496117347</v>
      </c>
      <c r="I6222" s="21">
        <f t="shared" si="424"/>
        <v>56.740974426269531</v>
      </c>
      <c r="J6222" s="21">
        <f t="shared" si="425"/>
        <v>56.004472489230679</v>
      </c>
    </row>
    <row r="6223" spans="1:10" x14ac:dyDescent="0.3">
      <c r="A6223" s="3">
        <f t="shared" si="426"/>
        <v>2045</v>
      </c>
      <c r="B6223" s="3">
        <v>10</v>
      </c>
      <c r="C6223" s="4">
        <v>4</v>
      </c>
      <c r="D6223">
        <f t="shared" si="419"/>
        <v>0.9870029666479051</v>
      </c>
      <c r="E6223" s="21">
        <f t="shared" si="420"/>
        <v>49.239021301269531</v>
      </c>
      <c r="F6223" s="21">
        <f t="shared" si="421"/>
        <v>48.599060099192421</v>
      </c>
      <c r="G6223" s="21">
        <f t="shared" si="422"/>
        <v>27.061952590942379</v>
      </c>
      <c r="H6223" s="21">
        <f t="shared" si="423"/>
        <v>26.71022749054509</v>
      </c>
      <c r="I6223" s="21">
        <f t="shared" si="424"/>
        <v>56.740974426269531</v>
      </c>
      <c r="J6223" s="21">
        <f t="shared" si="425"/>
        <v>56.003510089220946</v>
      </c>
    </row>
    <row r="6224" spans="1:10" x14ac:dyDescent="0.3">
      <c r="A6224" s="3">
        <f t="shared" si="426"/>
        <v>2045</v>
      </c>
      <c r="B6224" s="3">
        <v>10</v>
      </c>
      <c r="C6224" s="4">
        <v>5</v>
      </c>
      <c r="D6224">
        <f t="shared" si="419"/>
        <v>0.98794974355569909</v>
      </c>
      <c r="E6224" s="21">
        <f t="shared" si="420"/>
        <v>49.239021301269531</v>
      </c>
      <c r="F6224" s="21">
        <f t="shared" si="421"/>
        <v>48.645678467522835</v>
      </c>
      <c r="G6224" s="21">
        <f t="shared" si="422"/>
        <v>27.061952590942379</v>
      </c>
      <c r="H6224" s="21">
        <f t="shared" si="423"/>
        <v>26.73584912233801</v>
      </c>
      <c r="I6224" s="21">
        <f t="shared" si="424"/>
        <v>56.740974426269531</v>
      </c>
      <c r="J6224" s="21">
        <f t="shared" si="425"/>
        <v>56.057231133533463</v>
      </c>
    </row>
    <row r="6225" spans="1:10" x14ac:dyDescent="0.3">
      <c r="A6225" s="3">
        <f t="shared" si="426"/>
        <v>2045</v>
      </c>
      <c r="B6225" s="3">
        <v>10</v>
      </c>
      <c r="C6225" s="4">
        <v>6</v>
      </c>
      <c r="D6225">
        <f t="shared" si="419"/>
        <v>0.98762991447964255</v>
      </c>
      <c r="E6225" s="21">
        <f t="shared" si="420"/>
        <v>8.6784372329711914</v>
      </c>
      <c r="F6225" s="21">
        <f t="shared" si="421"/>
        <v>8.5710842222162835</v>
      </c>
      <c r="G6225" s="21">
        <f t="shared" si="422"/>
        <v>5.6999902725219727</v>
      </c>
      <c r="H6225" s="21">
        <f t="shared" si="423"/>
        <v>5.6294809053856705</v>
      </c>
      <c r="I6225" s="21">
        <f t="shared" si="424"/>
        <v>9.6168136596679688</v>
      </c>
      <c r="J6225" s="21">
        <f t="shared" si="425"/>
        <v>9.4978528522645345</v>
      </c>
    </row>
    <row r="6226" spans="1:10" x14ac:dyDescent="0.3">
      <c r="A6226" s="3">
        <f t="shared" si="426"/>
        <v>2045</v>
      </c>
      <c r="B6226" s="3">
        <v>10</v>
      </c>
      <c r="C6226" s="4">
        <v>7</v>
      </c>
      <c r="D6226">
        <f t="shared" si="419"/>
        <v>0.9876323655348701</v>
      </c>
      <c r="E6226" s="21">
        <f t="shared" si="420"/>
        <v>8.6784372329711914</v>
      </c>
      <c r="F6226" s="21">
        <f t="shared" si="421"/>
        <v>8.5711054935452307</v>
      </c>
      <c r="G6226" s="21">
        <f t="shared" si="422"/>
        <v>5.6999902725219727</v>
      </c>
      <c r="H6226" s="21">
        <f t="shared" si="423"/>
        <v>5.6294948763766248</v>
      </c>
      <c r="I6226" s="21">
        <f t="shared" si="424"/>
        <v>9.6168136596679688</v>
      </c>
      <c r="J6226" s="21">
        <f t="shared" si="425"/>
        <v>9.497876423605927</v>
      </c>
    </row>
    <row r="6227" spans="1:10" x14ac:dyDescent="0.3">
      <c r="A6227" s="3">
        <f t="shared" si="426"/>
        <v>2045</v>
      </c>
      <c r="B6227" s="3">
        <v>10</v>
      </c>
      <c r="C6227" s="4">
        <v>8</v>
      </c>
      <c r="D6227">
        <f t="shared" si="419"/>
        <v>0.98729907595495192</v>
      </c>
      <c r="E6227" s="21">
        <f t="shared" si="420"/>
        <v>3.174350261688232</v>
      </c>
      <c r="F6227" s="21">
        <f t="shared" si="421"/>
        <v>3.1340330801221512</v>
      </c>
      <c r="G6227" s="21">
        <f t="shared" si="422"/>
        <v>1.9404399394989009</v>
      </c>
      <c r="H6227" s="21">
        <f t="shared" si="423"/>
        <v>1.9157945592133476</v>
      </c>
      <c r="I6227" s="21">
        <f t="shared" si="424"/>
        <v>3.6219911575317378</v>
      </c>
      <c r="J6227" s="21">
        <f t="shared" si="425"/>
        <v>3.5759885229480917</v>
      </c>
    </row>
    <row r="6228" spans="1:10" x14ac:dyDescent="0.3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0.9991578476552917</v>
      </c>
      <c r="E6228" s="21">
        <f t="shared" ref="E6228:E6291" si="428">$E5940</f>
        <v>3.174350261688232</v>
      </c>
      <c r="F6228" s="21">
        <f t="shared" ref="F6228:F6291" si="429">$F5940</f>
        <v>3.1716769751724256</v>
      </c>
      <c r="G6228" s="21">
        <f t="shared" ref="G6228:G6291" si="430">$G5940</f>
        <v>1.9404399394989009</v>
      </c>
      <c r="H6228" s="21">
        <f t="shared" ref="H6228:H6291" si="431">$H5940</f>
        <v>1.9388057934540863</v>
      </c>
      <c r="I6228" s="21">
        <f t="shared" ref="I6228:I6291" si="432">$I5940</f>
        <v>3.6219911575317378</v>
      </c>
      <c r="J6228" s="21">
        <f t="shared" ref="J6228:J6291" si="433">$J5940</f>
        <v>3.6189408891859096</v>
      </c>
    </row>
    <row r="6229" spans="1:10" x14ac:dyDescent="0.3">
      <c r="A6229" s="3">
        <f t="shared" si="426"/>
        <v>2045</v>
      </c>
      <c r="B6229" s="3">
        <v>10</v>
      </c>
      <c r="C6229" s="4">
        <v>10</v>
      </c>
      <c r="D6229">
        <f t="shared" si="427"/>
        <v>0.9995828661525229</v>
      </c>
      <c r="E6229" s="21">
        <f t="shared" si="428"/>
        <v>1.058969259262085</v>
      </c>
      <c r="F6229" s="21">
        <f t="shared" si="429"/>
        <v>1.058527527340609</v>
      </c>
      <c r="G6229" s="21">
        <f t="shared" si="430"/>
        <v>0.82686865329742432</v>
      </c>
      <c r="H6229" s="21">
        <f t="shared" si="431"/>
        <v>0.82652373839471616</v>
      </c>
      <c r="I6229" s="21">
        <f t="shared" si="432"/>
        <v>1.0785602331161499</v>
      </c>
      <c r="J6229" s="21">
        <f t="shared" si="433"/>
        <v>1.0781103291363743</v>
      </c>
    </row>
    <row r="6230" spans="1:10" x14ac:dyDescent="0.3">
      <c r="A6230" s="3">
        <f t="shared" si="426"/>
        <v>2045</v>
      </c>
      <c r="B6230" s="3">
        <v>10</v>
      </c>
      <c r="C6230" s="4">
        <v>11</v>
      </c>
      <c r="D6230">
        <f t="shared" si="427"/>
        <v>0.99952344568666041</v>
      </c>
      <c r="E6230" s="21">
        <f t="shared" si="428"/>
        <v>1.058969259262085</v>
      </c>
      <c r="F6230" s="21">
        <f t="shared" si="429"/>
        <v>1.0584646028938896</v>
      </c>
      <c r="G6230" s="21">
        <f t="shared" si="430"/>
        <v>0.82686865329742432</v>
      </c>
      <c r="H6230" s="21">
        <f t="shared" si="431"/>
        <v>0.8264746054741301</v>
      </c>
      <c r="I6230" s="21">
        <f t="shared" si="432"/>
        <v>1.0785602331161499</v>
      </c>
      <c r="J6230" s="21">
        <f t="shared" si="433"/>
        <v>1.0780462405848619</v>
      </c>
    </row>
    <row r="6231" spans="1:10" x14ac:dyDescent="0.3">
      <c r="A6231" s="3">
        <f t="shared" si="426"/>
        <v>2045</v>
      </c>
      <c r="B6231" s="3">
        <v>10</v>
      </c>
      <c r="C6231" s="4">
        <v>12</v>
      </c>
      <c r="D6231">
        <f t="shared" si="427"/>
        <v>0.99953095526393487</v>
      </c>
      <c r="E6231" s="21">
        <f t="shared" si="428"/>
        <v>1.058969259262085</v>
      </c>
      <c r="F6231" s="21">
        <f t="shared" si="429"/>
        <v>1.0584725553053733</v>
      </c>
      <c r="G6231" s="21">
        <f t="shared" si="430"/>
        <v>0.82686865329742432</v>
      </c>
      <c r="H6231" s="21">
        <f t="shared" si="431"/>
        <v>0.82648081490817793</v>
      </c>
      <c r="I6231" s="21">
        <f t="shared" si="432"/>
        <v>1.0785602331161499</v>
      </c>
      <c r="J6231" s="21">
        <f t="shared" si="433"/>
        <v>1.0780543401162777</v>
      </c>
    </row>
    <row r="6232" spans="1:10" x14ac:dyDescent="0.3">
      <c r="A6232" s="3">
        <f t="shared" si="426"/>
        <v>2045</v>
      </c>
      <c r="B6232" s="3">
        <v>10</v>
      </c>
      <c r="C6232" s="4">
        <v>13</v>
      </c>
      <c r="D6232">
        <f t="shared" si="427"/>
        <v>0.99956208482646935</v>
      </c>
      <c r="E6232" s="21">
        <f t="shared" si="428"/>
        <v>1.058969259262085</v>
      </c>
      <c r="F6232" s="21">
        <f t="shared" si="429"/>
        <v>1.0585055205551517</v>
      </c>
      <c r="G6232" s="21">
        <f t="shared" si="430"/>
        <v>0.82686865329742432</v>
      </c>
      <c r="H6232" s="21">
        <f t="shared" si="431"/>
        <v>0.82650655496762848</v>
      </c>
      <c r="I6232" s="21">
        <f t="shared" si="432"/>
        <v>1.0785602331161499</v>
      </c>
      <c r="J6232" s="21">
        <f t="shared" si="433"/>
        <v>1.0780879152245015</v>
      </c>
    </row>
    <row r="6233" spans="1:10" x14ac:dyDescent="0.3">
      <c r="A6233" s="3">
        <f t="shared" si="426"/>
        <v>2045</v>
      </c>
      <c r="B6233" s="3">
        <v>10</v>
      </c>
      <c r="C6233" s="4">
        <v>14</v>
      </c>
      <c r="D6233">
        <f t="shared" si="427"/>
        <v>0.99971987807715179</v>
      </c>
      <c r="E6233" s="21">
        <f t="shared" si="428"/>
        <v>1.482556939125061</v>
      </c>
      <c r="F6233" s="21">
        <f t="shared" si="429"/>
        <v>1.4821416424245413</v>
      </c>
      <c r="G6233" s="21">
        <f t="shared" si="430"/>
        <v>1.157616019248962</v>
      </c>
      <c r="H6233" s="21">
        <f t="shared" si="431"/>
        <v>1.1572917456237299</v>
      </c>
      <c r="I6233" s="21">
        <f t="shared" si="432"/>
        <v>1.5099842548370359</v>
      </c>
      <c r="J6233" s="21">
        <f t="shared" si="433"/>
        <v>1.5095612751441005</v>
      </c>
    </row>
    <row r="6234" spans="1:10" x14ac:dyDescent="0.3">
      <c r="A6234" s="3">
        <f t="shared" si="426"/>
        <v>2045</v>
      </c>
      <c r="B6234" s="3">
        <v>10</v>
      </c>
      <c r="C6234" s="4">
        <v>15</v>
      </c>
      <c r="D6234">
        <f t="shared" si="427"/>
        <v>0.99988320758683513</v>
      </c>
      <c r="E6234" s="21">
        <f t="shared" si="428"/>
        <v>2.1179385185241699</v>
      </c>
      <c r="F6234" s="21">
        <f t="shared" si="429"/>
        <v>2.1176911593736567</v>
      </c>
      <c r="G6234" s="21">
        <f t="shared" si="430"/>
        <v>1.6537373065948491</v>
      </c>
      <c r="H6234" s="21">
        <f t="shared" si="431"/>
        <v>1.653544162624071</v>
      </c>
      <c r="I6234" s="21">
        <f t="shared" si="432"/>
        <v>2.1571204662322998</v>
      </c>
      <c r="J6234" s="21">
        <f t="shared" si="433"/>
        <v>2.1568685309275613</v>
      </c>
    </row>
    <row r="6235" spans="1:10" x14ac:dyDescent="0.3">
      <c r="A6235" s="3">
        <f t="shared" si="426"/>
        <v>2045</v>
      </c>
      <c r="B6235" s="3">
        <v>10</v>
      </c>
      <c r="C6235" s="4">
        <v>16</v>
      </c>
      <c r="D6235">
        <f t="shared" si="427"/>
        <v>0.99988320758683513</v>
      </c>
      <c r="E6235" s="21">
        <f t="shared" si="428"/>
        <v>2.1179385185241699</v>
      </c>
      <c r="F6235" s="21">
        <f t="shared" si="429"/>
        <v>2.1176911593736567</v>
      </c>
      <c r="G6235" s="21">
        <f t="shared" si="430"/>
        <v>1.6537373065948491</v>
      </c>
      <c r="H6235" s="21">
        <f t="shared" si="431"/>
        <v>1.653544162624071</v>
      </c>
      <c r="I6235" s="21">
        <f t="shared" si="432"/>
        <v>2.1571204662322998</v>
      </c>
      <c r="J6235" s="21">
        <f t="shared" si="433"/>
        <v>2.1568685309275613</v>
      </c>
    </row>
    <row r="6236" spans="1:10" x14ac:dyDescent="0.3">
      <c r="A6236" s="3">
        <f t="shared" si="426"/>
        <v>2045</v>
      </c>
      <c r="B6236" s="3">
        <v>10</v>
      </c>
      <c r="C6236" s="4">
        <v>17</v>
      </c>
      <c r="D6236">
        <f t="shared" si="427"/>
        <v>0.99988323929231326</v>
      </c>
      <c r="E6236" s="21">
        <f t="shared" si="428"/>
        <v>2.1179385185241699</v>
      </c>
      <c r="F6236" s="21">
        <f t="shared" si="429"/>
        <v>2.1176912265239101</v>
      </c>
      <c r="G6236" s="21">
        <f t="shared" si="430"/>
        <v>1.6537373065948491</v>
      </c>
      <c r="H6236" s="21">
        <f t="shared" si="431"/>
        <v>1.6535442150566031</v>
      </c>
      <c r="I6236" s="21">
        <f t="shared" si="432"/>
        <v>2.1571204662322998</v>
      </c>
      <c r="J6236" s="21">
        <f t="shared" si="433"/>
        <v>2.1568685993200969</v>
      </c>
    </row>
    <row r="6237" spans="1:10" x14ac:dyDescent="0.3">
      <c r="A6237" s="3">
        <f t="shared" si="426"/>
        <v>2045</v>
      </c>
      <c r="B6237" s="3">
        <v>10</v>
      </c>
      <c r="C6237" s="4">
        <v>18</v>
      </c>
      <c r="D6237">
        <f t="shared" si="427"/>
        <v>0.99988470501655835</v>
      </c>
      <c r="E6237" s="21">
        <f t="shared" si="428"/>
        <v>2.1179385185241699</v>
      </c>
      <c r="F6237" s="21">
        <f t="shared" si="429"/>
        <v>2.1176943308377463</v>
      </c>
      <c r="G6237" s="21">
        <f t="shared" si="430"/>
        <v>1.6537373065948491</v>
      </c>
      <c r="H6237" s="21">
        <f t="shared" si="431"/>
        <v>1.6535466389794684</v>
      </c>
      <c r="I6237" s="21">
        <f t="shared" si="432"/>
        <v>2.1571204662322998</v>
      </c>
      <c r="J6237" s="21">
        <f t="shared" si="433"/>
        <v>2.1568717610638637</v>
      </c>
    </row>
    <row r="6238" spans="1:10" x14ac:dyDescent="0.3">
      <c r="A6238" s="3">
        <f t="shared" si="426"/>
        <v>2045</v>
      </c>
      <c r="B6238" s="3">
        <v>10</v>
      </c>
      <c r="C6238" s="4">
        <v>19</v>
      </c>
      <c r="D6238">
        <f t="shared" si="427"/>
        <v>0.99484069998452063</v>
      </c>
      <c r="E6238" s="21">
        <f t="shared" si="428"/>
        <v>36.185558319091797</v>
      </c>
      <c r="F6238" s="21">
        <f t="shared" si="429"/>
        <v>35.998866167495976</v>
      </c>
      <c r="G6238" s="21">
        <f t="shared" si="430"/>
        <v>18.160614013671879</v>
      </c>
      <c r="H6238" s="21">
        <f t="shared" si="431"/>
        <v>18.066917957510025</v>
      </c>
      <c r="I6238" s="21">
        <f t="shared" si="432"/>
        <v>40.27557373046875</v>
      </c>
      <c r="J6238" s="21">
        <f t="shared" si="433"/>
        <v>40.067779962297699</v>
      </c>
    </row>
    <row r="6239" spans="1:10" x14ac:dyDescent="0.3">
      <c r="A6239" s="3">
        <f t="shared" si="426"/>
        <v>2045</v>
      </c>
      <c r="B6239" s="3">
        <v>10</v>
      </c>
      <c r="C6239" s="4">
        <v>20</v>
      </c>
      <c r="D6239">
        <f t="shared" si="427"/>
        <v>0.98074713749844833</v>
      </c>
      <c r="E6239" s="21">
        <f t="shared" si="428"/>
        <v>32.378292083740227</v>
      </c>
      <c r="F6239" s="21">
        <f t="shared" si="429"/>
        <v>31.754917278216897</v>
      </c>
      <c r="G6239" s="21">
        <f t="shared" si="430"/>
        <v>15.564390182495121</v>
      </c>
      <c r="H6239" s="21">
        <f t="shared" si="431"/>
        <v>15.264731118391042</v>
      </c>
      <c r="I6239" s="21">
        <f t="shared" si="432"/>
        <v>35.473171234130859</v>
      </c>
      <c r="J6239" s="21">
        <f t="shared" si="433"/>
        <v>34.790211145866138</v>
      </c>
    </row>
    <row r="6240" spans="1:10" x14ac:dyDescent="0.3">
      <c r="A6240" s="3">
        <f t="shared" si="426"/>
        <v>2045</v>
      </c>
      <c r="B6240" s="3">
        <v>10</v>
      </c>
      <c r="C6240" s="4">
        <v>21</v>
      </c>
      <c r="D6240">
        <f t="shared" si="427"/>
        <v>0.98070075515168487</v>
      </c>
      <c r="E6240" s="21">
        <f t="shared" si="428"/>
        <v>32.378292083740227</v>
      </c>
      <c r="F6240" s="21">
        <f t="shared" si="429"/>
        <v>31.753415497045861</v>
      </c>
      <c r="G6240" s="21">
        <f t="shared" si="430"/>
        <v>15.564390182495121</v>
      </c>
      <c r="H6240" s="21">
        <f t="shared" si="431"/>
        <v>15.264009205448435</v>
      </c>
      <c r="I6240" s="21">
        <f t="shared" si="432"/>
        <v>35.473171234130859</v>
      </c>
      <c r="J6240" s="21">
        <f t="shared" si="433"/>
        <v>34.788565816937158</v>
      </c>
    </row>
    <row r="6241" spans="1:10" x14ac:dyDescent="0.3">
      <c r="A6241" s="3">
        <f t="shared" si="426"/>
        <v>2045</v>
      </c>
      <c r="B6241" s="3">
        <v>10</v>
      </c>
      <c r="C6241" s="4">
        <v>22</v>
      </c>
      <c r="D6241">
        <f t="shared" si="427"/>
        <v>0.98070301388438497</v>
      </c>
      <c r="E6241" s="21">
        <f t="shared" si="428"/>
        <v>32.378292083740227</v>
      </c>
      <c r="F6241" s="21">
        <f t="shared" si="429"/>
        <v>31.753488630952965</v>
      </c>
      <c r="G6241" s="21">
        <f t="shared" si="430"/>
        <v>15.564390182495121</v>
      </c>
      <c r="H6241" s="21">
        <f t="shared" si="431"/>
        <v>15.264044361245498</v>
      </c>
      <c r="I6241" s="21">
        <f t="shared" si="432"/>
        <v>35.473171234130859</v>
      </c>
      <c r="J6241" s="21">
        <f t="shared" si="433"/>
        <v>34.788645941349003</v>
      </c>
    </row>
    <row r="6242" spans="1:10" x14ac:dyDescent="0.3">
      <c r="A6242" s="3">
        <f t="shared" si="426"/>
        <v>2045</v>
      </c>
      <c r="B6242" s="3">
        <v>10</v>
      </c>
      <c r="C6242" s="4">
        <v>23</v>
      </c>
      <c r="D6242">
        <f t="shared" si="427"/>
        <v>0.9807000534826753</v>
      </c>
      <c r="E6242" s="21">
        <f t="shared" si="428"/>
        <v>34.009971618652337</v>
      </c>
      <c r="F6242" s="21">
        <f t="shared" si="429"/>
        <v>33.353580985356615</v>
      </c>
      <c r="G6242" s="21">
        <f t="shared" si="430"/>
        <v>16.677059173583981</v>
      </c>
      <c r="H6242" s="21">
        <f t="shared" si="431"/>
        <v>16.355192823467551</v>
      </c>
      <c r="I6242" s="21">
        <f t="shared" si="432"/>
        <v>37.531349182128913</v>
      </c>
      <c r="J6242" s="21">
        <f t="shared" si="433"/>
        <v>36.806996150190784</v>
      </c>
    </row>
    <row r="6243" spans="1:10" x14ac:dyDescent="0.3">
      <c r="A6243" s="3">
        <f t="shared" si="426"/>
        <v>2045</v>
      </c>
      <c r="B6243" s="3">
        <v>11</v>
      </c>
      <c r="C6243" s="4">
        <v>0</v>
      </c>
      <c r="D6243">
        <f t="shared" si="427"/>
        <v>0.97806805803312946</v>
      </c>
      <c r="E6243" s="21">
        <f t="shared" si="428"/>
        <v>23.36024284362793</v>
      </c>
      <c r="F6243" s="21">
        <f t="shared" si="429"/>
        <v>22.847907353249479</v>
      </c>
      <c r="G6243" s="21">
        <f t="shared" si="430"/>
        <v>11.55146408081055</v>
      </c>
      <c r="H6243" s="21">
        <f t="shared" si="431"/>
        <v>11.298118040957824</v>
      </c>
      <c r="I6243" s="21">
        <f t="shared" si="432"/>
        <v>27.109268188476559</v>
      </c>
      <c r="J6243" s="21">
        <f t="shared" si="433"/>
        <v>26.514709291802561</v>
      </c>
    </row>
    <row r="6244" spans="1:10" x14ac:dyDescent="0.3">
      <c r="A6244" s="3">
        <f t="shared" si="426"/>
        <v>2045</v>
      </c>
      <c r="B6244" s="3">
        <v>11</v>
      </c>
      <c r="C6244" s="4">
        <v>1</v>
      </c>
      <c r="D6244">
        <f t="shared" si="427"/>
        <v>0.97782059625724937</v>
      </c>
      <c r="E6244" s="21">
        <f t="shared" si="428"/>
        <v>23.36024284362793</v>
      </c>
      <c r="F6244" s="21">
        <f t="shared" si="429"/>
        <v>22.842126586070403</v>
      </c>
      <c r="G6244" s="21">
        <f t="shared" si="430"/>
        <v>11.55146408081055</v>
      </c>
      <c r="H6244" s="21">
        <f t="shared" si="431"/>
        <v>11.295259495142371</v>
      </c>
      <c r="I6244" s="21">
        <f t="shared" si="432"/>
        <v>27.109268188476559</v>
      </c>
      <c r="J6244" s="21">
        <f t="shared" si="433"/>
        <v>26.508000784153833</v>
      </c>
    </row>
    <row r="6245" spans="1:10" x14ac:dyDescent="0.3">
      <c r="A6245" s="3">
        <f t="shared" si="426"/>
        <v>2045</v>
      </c>
      <c r="B6245" s="3">
        <v>11</v>
      </c>
      <c r="C6245" s="4">
        <v>2</v>
      </c>
      <c r="D6245">
        <f t="shared" si="427"/>
        <v>0.97782244293888609</v>
      </c>
      <c r="E6245" s="21">
        <f t="shared" si="428"/>
        <v>23.36024284362793</v>
      </c>
      <c r="F6245" s="21">
        <f t="shared" si="429"/>
        <v>22.842169725001895</v>
      </c>
      <c r="G6245" s="21">
        <f t="shared" si="430"/>
        <v>11.55146408081055</v>
      </c>
      <c r="H6245" s="21">
        <f t="shared" si="431"/>
        <v>11.295280827018967</v>
      </c>
      <c r="I6245" s="21">
        <f t="shared" si="432"/>
        <v>27.109268188476559</v>
      </c>
      <c r="J6245" s="21">
        <f t="shared" si="433"/>
        <v>26.508050846341579</v>
      </c>
    </row>
    <row r="6246" spans="1:10" x14ac:dyDescent="0.3">
      <c r="A6246" s="3">
        <f t="shared" si="426"/>
        <v>2045</v>
      </c>
      <c r="B6246" s="3">
        <v>11</v>
      </c>
      <c r="C6246" s="4">
        <v>3</v>
      </c>
      <c r="D6246">
        <f t="shared" si="427"/>
        <v>0.97783125509732516</v>
      </c>
      <c r="E6246" s="21">
        <f t="shared" si="428"/>
        <v>23.36024284362793</v>
      </c>
      <c r="F6246" s="21">
        <f t="shared" si="429"/>
        <v>22.842375579163008</v>
      </c>
      <c r="G6246" s="21">
        <f t="shared" si="430"/>
        <v>11.55146408081055</v>
      </c>
      <c r="H6246" s="21">
        <f t="shared" si="431"/>
        <v>11.295382620350651</v>
      </c>
      <c r="I6246" s="21">
        <f t="shared" si="432"/>
        <v>27.109268188476559</v>
      </c>
      <c r="J6246" s="21">
        <f t="shared" si="433"/>
        <v>26.508289737508026</v>
      </c>
    </row>
    <row r="6247" spans="1:10" x14ac:dyDescent="0.3">
      <c r="A6247" s="3">
        <f t="shared" si="426"/>
        <v>2045</v>
      </c>
      <c r="B6247" s="3">
        <v>11</v>
      </c>
      <c r="C6247" s="4">
        <v>4</v>
      </c>
      <c r="D6247">
        <f t="shared" si="427"/>
        <v>0.97782984064008349</v>
      </c>
      <c r="E6247" s="21">
        <f t="shared" si="428"/>
        <v>23.36024284362793</v>
      </c>
      <c r="F6247" s="21">
        <f t="shared" si="429"/>
        <v>22.84234253709835</v>
      </c>
      <c r="G6247" s="21">
        <f t="shared" si="430"/>
        <v>11.55146408081055</v>
      </c>
      <c r="H6247" s="21">
        <f t="shared" si="431"/>
        <v>11.295366281298628</v>
      </c>
      <c r="I6247" s="21">
        <f t="shared" si="432"/>
        <v>27.109268188476559</v>
      </c>
      <c r="J6247" s="21">
        <f t="shared" si="433"/>
        <v>26.508251392607317</v>
      </c>
    </row>
    <row r="6248" spans="1:10" x14ac:dyDescent="0.3">
      <c r="A6248" s="3">
        <f t="shared" si="426"/>
        <v>2045</v>
      </c>
      <c r="B6248" s="3">
        <v>11</v>
      </c>
      <c r="C6248" s="4">
        <v>5</v>
      </c>
      <c r="D6248">
        <f t="shared" si="427"/>
        <v>0.97687483111014284</v>
      </c>
      <c r="E6248" s="21">
        <f t="shared" si="428"/>
        <v>23.36024284362793</v>
      </c>
      <c r="F6248" s="21">
        <f t="shared" si="429"/>
        <v>22.820033282560956</v>
      </c>
      <c r="G6248" s="21">
        <f t="shared" si="430"/>
        <v>11.55146408081055</v>
      </c>
      <c r="H6248" s="21">
        <f t="shared" si="431"/>
        <v>11.284334523016687</v>
      </c>
      <c r="I6248" s="21">
        <f t="shared" si="432"/>
        <v>27.109268188476559</v>
      </c>
      <c r="J6248" s="21">
        <f t="shared" si="433"/>
        <v>26.482361783137605</v>
      </c>
    </row>
    <row r="6249" spans="1:10" x14ac:dyDescent="0.3">
      <c r="A6249" s="3">
        <f t="shared" si="426"/>
        <v>2045</v>
      </c>
      <c r="B6249" s="3">
        <v>11</v>
      </c>
      <c r="C6249" s="4">
        <v>6</v>
      </c>
      <c r="D6249">
        <f t="shared" si="427"/>
        <v>0.97689945172122139</v>
      </c>
      <c r="E6249" s="21">
        <f t="shared" si="428"/>
        <v>2.721219539642334</v>
      </c>
      <c r="F6249" s="21">
        <f t="shared" si="429"/>
        <v>2.6583578762896707</v>
      </c>
      <c r="G6249" s="21">
        <f t="shared" si="430"/>
        <v>2.0375607013702388</v>
      </c>
      <c r="H6249" s="21">
        <f t="shared" si="431"/>
        <v>1.9904919320172936</v>
      </c>
      <c r="I6249" s="21">
        <f t="shared" si="432"/>
        <v>2.7336585521697998</v>
      </c>
      <c r="J6249" s="21">
        <f t="shared" si="433"/>
        <v>2.6705095408077053</v>
      </c>
    </row>
    <row r="6250" spans="1:10" x14ac:dyDescent="0.3">
      <c r="A6250" s="3">
        <f t="shared" si="426"/>
        <v>2045</v>
      </c>
      <c r="B6250" s="3">
        <v>11</v>
      </c>
      <c r="C6250" s="4">
        <v>7</v>
      </c>
      <c r="D6250">
        <f t="shared" si="427"/>
        <v>0.97686589863268813</v>
      </c>
      <c r="E6250" s="21">
        <f t="shared" si="428"/>
        <v>0.81636589765548706</v>
      </c>
      <c r="F6250" s="21">
        <f t="shared" si="429"/>
        <v>0.79748000622630844</v>
      </c>
      <c r="G6250" s="21">
        <f t="shared" si="430"/>
        <v>0.61126828193664551</v>
      </c>
      <c r="H6250" s="21">
        <f t="shared" si="431"/>
        <v>0.59712713953970054</v>
      </c>
      <c r="I6250" s="21">
        <f t="shared" si="432"/>
        <v>0.82009756565093994</v>
      </c>
      <c r="J6250" s="21">
        <f t="shared" si="433"/>
        <v>0.80112534543608538</v>
      </c>
    </row>
    <row r="6251" spans="1:10" x14ac:dyDescent="0.3">
      <c r="A6251" s="3">
        <f t="shared" si="426"/>
        <v>2045</v>
      </c>
      <c r="B6251" s="3">
        <v>11</v>
      </c>
      <c r="C6251" s="4">
        <v>8</v>
      </c>
      <c r="D6251">
        <f t="shared" si="427"/>
        <v>0.98863064559129132</v>
      </c>
      <c r="E6251" s="21">
        <f t="shared" si="428"/>
        <v>0.72565853595733643</v>
      </c>
      <c r="F6251" s="21">
        <f t="shared" si="429"/>
        <v>0.71740826688233283</v>
      </c>
      <c r="G6251" s="21">
        <f t="shared" si="430"/>
        <v>0.54334962368011475</v>
      </c>
      <c r="H6251" s="21">
        <f t="shared" si="431"/>
        <v>0.53717208924065707</v>
      </c>
      <c r="I6251" s="21">
        <f t="shared" si="432"/>
        <v>0.72897559404373169</v>
      </c>
      <c r="J6251" s="21">
        <f t="shared" si="433"/>
        <v>0.72068761215974952</v>
      </c>
    </row>
    <row r="6252" spans="1:10" x14ac:dyDescent="0.3">
      <c r="A6252" s="3">
        <f t="shared" si="426"/>
        <v>2045</v>
      </c>
      <c r="B6252" s="3">
        <v>11</v>
      </c>
      <c r="C6252" s="4">
        <v>9</v>
      </c>
      <c r="D6252">
        <f t="shared" si="427"/>
        <v>0.99973769168684423</v>
      </c>
      <c r="E6252" s="21">
        <f t="shared" si="428"/>
        <v>0.36282926797866821</v>
      </c>
      <c r="F6252" s="21">
        <f t="shared" si="429"/>
        <v>0.36273409484542118</v>
      </c>
      <c r="G6252" s="21">
        <f t="shared" si="430"/>
        <v>0.27167481184005737</v>
      </c>
      <c r="H6252" s="21">
        <f t="shared" si="431"/>
        <v>0.27160354927843672</v>
      </c>
      <c r="I6252" s="21">
        <f t="shared" si="432"/>
        <v>0.36448779702186579</v>
      </c>
      <c r="J6252" s="21">
        <f t="shared" si="433"/>
        <v>0.36439218884266311</v>
      </c>
    </row>
    <row r="6253" spans="1:10" x14ac:dyDescent="0.3">
      <c r="A6253" s="3">
        <f t="shared" si="426"/>
        <v>2045</v>
      </c>
      <c r="B6253" s="3">
        <v>11</v>
      </c>
      <c r="C6253" s="4">
        <v>10</v>
      </c>
      <c r="D6253">
        <f t="shared" si="427"/>
        <v>0.99973513831665695</v>
      </c>
      <c r="E6253" s="21">
        <f t="shared" si="428"/>
        <v>0.36282926797866821</v>
      </c>
      <c r="F6253" s="21">
        <f t="shared" si="429"/>
        <v>0.36273316840798525</v>
      </c>
      <c r="G6253" s="21">
        <f t="shared" si="430"/>
        <v>0.27167481184005737</v>
      </c>
      <c r="H6253" s="21">
        <f t="shared" si="431"/>
        <v>0.27160285559207153</v>
      </c>
      <c r="I6253" s="21">
        <f t="shared" si="432"/>
        <v>0.36448779702186579</v>
      </c>
      <c r="J6253" s="21">
        <f t="shared" si="433"/>
        <v>0.36439125817038859</v>
      </c>
    </row>
    <row r="6254" spans="1:10" x14ac:dyDescent="0.3">
      <c r="A6254" s="3">
        <f t="shared" si="426"/>
        <v>2045</v>
      </c>
      <c r="B6254" s="3">
        <v>11</v>
      </c>
      <c r="C6254" s="4">
        <v>11</v>
      </c>
      <c r="D6254">
        <f t="shared" si="427"/>
        <v>0.99973521183053549</v>
      </c>
      <c r="E6254" s="21">
        <f t="shared" si="428"/>
        <v>9.0707316994667053E-2</v>
      </c>
      <c r="F6254" s="21">
        <f t="shared" si="429"/>
        <v>9.0683298770243004E-2</v>
      </c>
      <c r="G6254" s="21">
        <f t="shared" si="430"/>
        <v>6.7918702960014343E-2</v>
      </c>
      <c r="H6254" s="21">
        <f t="shared" si="431"/>
        <v>6.7900718890985159E-2</v>
      </c>
      <c r="I6254" s="21">
        <f t="shared" si="432"/>
        <v>9.1121949255466461E-2</v>
      </c>
      <c r="J6254" s="21">
        <f t="shared" si="433"/>
        <v>9.1097821241325067E-2</v>
      </c>
    </row>
    <row r="6255" spans="1:10" x14ac:dyDescent="0.3">
      <c r="A6255" s="3">
        <f t="shared" si="426"/>
        <v>2045</v>
      </c>
      <c r="B6255" s="3">
        <v>11</v>
      </c>
      <c r="C6255" s="4">
        <v>12</v>
      </c>
      <c r="D6255">
        <f t="shared" si="427"/>
        <v>0.99973721447341823</v>
      </c>
      <c r="E6255" s="21">
        <f t="shared" si="428"/>
        <v>0</v>
      </c>
      <c r="F6255" s="21">
        <f t="shared" si="429"/>
        <v>0</v>
      </c>
      <c r="G6255" s="21">
        <f t="shared" si="430"/>
        <v>0</v>
      </c>
      <c r="H6255" s="21">
        <f t="shared" si="431"/>
        <v>0</v>
      </c>
      <c r="I6255" s="21">
        <f t="shared" si="432"/>
        <v>0</v>
      </c>
      <c r="J6255" s="21">
        <f t="shared" si="433"/>
        <v>0</v>
      </c>
    </row>
    <row r="6256" spans="1:10" x14ac:dyDescent="0.3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1">
        <f t="shared" si="428"/>
        <v>0</v>
      </c>
      <c r="F6256" s="21">
        <f t="shared" si="429"/>
        <v>0</v>
      </c>
      <c r="G6256" s="21">
        <f t="shared" si="430"/>
        <v>0</v>
      </c>
      <c r="H6256" s="21">
        <f t="shared" si="431"/>
        <v>0</v>
      </c>
      <c r="I6256" s="21">
        <f t="shared" si="432"/>
        <v>0</v>
      </c>
      <c r="J6256" s="21">
        <f t="shared" si="433"/>
        <v>0</v>
      </c>
    </row>
    <row r="6257" spans="1:10" x14ac:dyDescent="0.3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1">
        <f t="shared" si="428"/>
        <v>0</v>
      </c>
      <c r="F6257" s="21">
        <f t="shared" si="429"/>
        <v>0</v>
      </c>
      <c r="G6257" s="21">
        <f t="shared" si="430"/>
        <v>0</v>
      </c>
      <c r="H6257" s="21">
        <f t="shared" si="431"/>
        <v>0</v>
      </c>
      <c r="I6257" s="21">
        <f t="shared" si="432"/>
        <v>0</v>
      </c>
      <c r="J6257" s="21">
        <f t="shared" si="433"/>
        <v>0</v>
      </c>
    </row>
    <row r="6258" spans="1:10" x14ac:dyDescent="0.3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1">
        <f t="shared" si="428"/>
        <v>0</v>
      </c>
      <c r="F6258" s="21">
        <f t="shared" si="429"/>
        <v>0</v>
      </c>
      <c r="G6258" s="21">
        <f t="shared" si="430"/>
        <v>0</v>
      </c>
      <c r="H6258" s="21">
        <f t="shared" si="431"/>
        <v>0</v>
      </c>
      <c r="I6258" s="21">
        <f t="shared" si="432"/>
        <v>0</v>
      </c>
      <c r="J6258" s="21">
        <f t="shared" si="433"/>
        <v>0</v>
      </c>
    </row>
    <row r="6259" spans="1:10" x14ac:dyDescent="0.3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1">
        <f t="shared" si="428"/>
        <v>0</v>
      </c>
      <c r="F6259" s="21">
        <f t="shared" si="429"/>
        <v>0</v>
      </c>
      <c r="G6259" s="21">
        <f t="shared" si="430"/>
        <v>0</v>
      </c>
      <c r="H6259" s="21">
        <f t="shared" si="431"/>
        <v>0</v>
      </c>
      <c r="I6259" s="21">
        <f t="shared" si="432"/>
        <v>0</v>
      </c>
      <c r="J6259" s="21">
        <f t="shared" si="433"/>
        <v>0</v>
      </c>
    </row>
    <row r="6260" spans="1:10" x14ac:dyDescent="0.3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1">
        <f t="shared" si="428"/>
        <v>9.0707316994667053E-2</v>
      </c>
      <c r="F6260" s="21">
        <f t="shared" si="429"/>
        <v>9.0707316994667053E-2</v>
      </c>
      <c r="G6260" s="21">
        <f t="shared" si="430"/>
        <v>6.7918702960014343E-2</v>
      </c>
      <c r="H6260" s="21">
        <f t="shared" si="431"/>
        <v>6.7918702960014343E-2</v>
      </c>
      <c r="I6260" s="21">
        <f t="shared" si="432"/>
        <v>9.1121949255466461E-2</v>
      </c>
      <c r="J6260" s="21">
        <f t="shared" si="433"/>
        <v>9.1121949255466461E-2</v>
      </c>
    </row>
    <row r="6261" spans="1:10" x14ac:dyDescent="0.3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1">
        <f t="shared" si="428"/>
        <v>9.0707316994667053E-2</v>
      </c>
      <c r="F6261" s="21">
        <f t="shared" si="429"/>
        <v>9.0707316994667053E-2</v>
      </c>
      <c r="G6261" s="21">
        <f t="shared" si="430"/>
        <v>6.7918702960014343E-2</v>
      </c>
      <c r="H6261" s="21">
        <f t="shared" si="431"/>
        <v>6.7918702960014343E-2</v>
      </c>
      <c r="I6261" s="21">
        <f t="shared" si="432"/>
        <v>9.1121949255466461E-2</v>
      </c>
      <c r="J6261" s="21">
        <f t="shared" si="433"/>
        <v>9.1121949255466461E-2</v>
      </c>
    </row>
    <row r="6262" spans="1:10" x14ac:dyDescent="0.3">
      <c r="A6262" s="3">
        <f t="shared" si="434"/>
        <v>2045</v>
      </c>
      <c r="B6262" s="3">
        <v>11</v>
      </c>
      <c r="C6262" s="4">
        <v>19</v>
      </c>
      <c r="D6262">
        <f t="shared" si="427"/>
        <v>0.99848757808880506</v>
      </c>
      <c r="E6262" s="21">
        <f t="shared" si="428"/>
        <v>21.37129974365234</v>
      </c>
      <c r="F6262" s="21">
        <f t="shared" si="429"/>
        <v>21.338977321649324</v>
      </c>
      <c r="G6262" s="21">
        <f t="shared" si="430"/>
        <v>10.275999069213871</v>
      </c>
      <c r="H6262" s="21">
        <f t="shared" si="431"/>
        <v>10.260457423062173</v>
      </c>
      <c r="I6262" s="21">
        <f t="shared" si="432"/>
        <v>24.475704193115231</v>
      </c>
      <c r="J6262" s="21">
        <f t="shared" si="433"/>
        <v>24.438686601801638</v>
      </c>
    </row>
    <row r="6263" spans="1:10" x14ac:dyDescent="0.3">
      <c r="A6263" s="3">
        <f t="shared" si="434"/>
        <v>2045</v>
      </c>
      <c r="B6263" s="3">
        <v>11</v>
      </c>
      <c r="C6263" s="4">
        <v>20</v>
      </c>
      <c r="D6263">
        <f t="shared" si="427"/>
        <v>0.98141126578893756</v>
      </c>
      <c r="E6263" s="21">
        <f t="shared" si="428"/>
        <v>20.64804840087891</v>
      </c>
      <c r="F6263" s="21">
        <f t="shared" si="429"/>
        <v>20.26422731717782</v>
      </c>
      <c r="G6263" s="21">
        <f t="shared" si="430"/>
        <v>9.8121957778930664</v>
      </c>
      <c r="H6263" s="21">
        <f t="shared" si="431"/>
        <v>9.6297994785509022</v>
      </c>
      <c r="I6263" s="21">
        <f t="shared" si="432"/>
        <v>23.518049240112301</v>
      </c>
      <c r="J6263" s="21">
        <f t="shared" si="433"/>
        <v>23.080878473625173</v>
      </c>
    </row>
    <row r="6264" spans="1:10" x14ac:dyDescent="0.3">
      <c r="A6264" s="3">
        <f t="shared" si="434"/>
        <v>2045</v>
      </c>
      <c r="B6264" s="3">
        <v>11</v>
      </c>
      <c r="C6264" s="4">
        <v>21</v>
      </c>
      <c r="D6264">
        <f t="shared" si="427"/>
        <v>0.97812914279756003</v>
      </c>
      <c r="E6264" s="21">
        <f t="shared" si="428"/>
        <v>20.64804840087891</v>
      </c>
      <c r="F6264" s="21">
        <f t="shared" si="429"/>
        <v>20.196457882794217</v>
      </c>
      <c r="G6264" s="21">
        <f t="shared" si="430"/>
        <v>9.8121957778930664</v>
      </c>
      <c r="H6264" s="21">
        <f t="shared" si="431"/>
        <v>9.5975946451923821</v>
      </c>
      <c r="I6264" s="21">
        <f t="shared" si="432"/>
        <v>23.518049240112301</v>
      </c>
      <c r="J6264" s="21">
        <f t="shared" si="433"/>
        <v>23.003689343501854</v>
      </c>
    </row>
    <row r="6265" spans="1:10" x14ac:dyDescent="0.3">
      <c r="A6265" s="3">
        <f t="shared" si="434"/>
        <v>2045</v>
      </c>
      <c r="B6265" s="3">
        <v>11</v>
      </c>
      <c r="C6265" s="4">
        <v>22</v>
      </c>
      <c r="D6265">
        <f t="shared" si="427"/>
        <v>0.97813991732964989</v>
      </c>
      <c r="E6265" s="21">
        <f t="shared" si="428"/>
        <v>20.64804840087891</v>
      </c>
      <c r="F6265" s="21">
        <f t="shared" si="429"/>
        <v>20.196680355854305</v>
      </c>
      <c r="G6265" s="21">
        <f t="shared" si="430"/>
        <v>9.8121957778930664</v>
      </c>
      <c r="H6265" s="21">
        <f t="shared" si="431"/>
        <v>9.5977003670106633</v>
      </c>
      <c r="I6265" s="21">
        <f t="shared" si="432"/>
        <v>23.518049240112301</v>
      </c>
      <c r="J6265" s="21">
        <f t="shared" si="433"/>
        <v>23.003942739478081</v>
      </c>
    </row>
    <row r="6266" spans="1:10" x14ac:dyDescent="0.3">
      <c r="A6266" s="3">
        <f t="shared" si="434"/>
        <v>2045</v>
      </c>
      <c r="B6266" s="3">
        <v>11</v>
      </c>
      <c r="C6266" s="4">
        <v>23</v>
      </c>
      <c r="D6266">
        <f t="shared" si="427"/>
        <v>0.97814296622442454</v>
      </c>
      <c r="E6266" s="21">
        <f t="shared" si="428"/>
        <v>21.100080490112301</v>
      </c>
      <c r="F6266" s="21">
        <f t="shared" si="429"/>
        <v>20.638895318172555</v>
      </c>
      <c r="G6266" s="21">
        <f t="shared" si="430"/>
        <v>10.102072715759279</v>
      </c>
      <c r="H6266" s="21">
        <f t="shared" si="431"/>
        <v>9.8812713712076086</v>
      </c>
      <c r="I6266" s="21">
        <f t="shared" si="432"/>
        <v>24.116584777832031</v>
      </c>
      <c r="J6266" s="21">
        <f t="shared" si="433"/>
        <v>23.589467769791426</v>
      </c>
    </row>
    <row r="6267" spans="1:10" x14ac:dyDescent="0.3">
      <c r="A6267" s="3">
        <f t="shared" si="434"/>
        <v>2045</v>
      </c>
      <c r="B6267" s="3">
        <v>12</v>
      </c>
      <c r="C6267" s="4">
        <v>0</v>
      </c>
      <c r="D6267">
        <f t="shared" si="427"/>
        <v>0.97644003142763458</v>
      </c>
      <c r="E6267" s="21">
        <f t="shared" si="428"/>
        <v>18.348054885864261</v>
      </c>
      <c r="F6267" s="21">
        <f t="shared" si="429"/>
        <v>17.915775289389263</v>
      </c>
      <c r="G6267" s="21">
        <f t="shared" si="430"/>
        <v>12.34847354888916</v>
      </c>
      <c r="H6267" s="21">
        <f t="shared" si="431"/>
        <v>12.057543900160645</v>
      </c>
      <c r="I6267" s="21">
        <f t="shared" si="432"/>
        <v>19.75904655456543</v>
      </c>
      <c r="J6267" s="21">
        <f t="shared" si="433"/>
        <v>19.293524038719962</v>
      </c>
    </row>
    <row r="6268" spans="1:10" x14ac:dyDescent="0.3">
      <c r="A6268" s="3">
        <f t="shared" si="434"/>
        <v>2045</v>
      </c>
      <c r="B6268" s="3">
        <v>12</v>
      </c>
      <c r="C6268" s="4">
        <v>1</v>
      </c>
      <c r="D6268">
        <f t="shared" si="427"/>
        <v>0.97367928766097722</v>
      </c>
      <c r="E6268" s="21">
        <f t="shared" si="428"/>
        <v>18.38804817199707</v>
      </c>
      <c r="F6268" s="21">
        <f t="shared" si="429"/>
        <v>17.904061645585841</v>
      </c>
      <c r="G6268" s="21">
        <f t="shared" si="430"/>
        <v>12.38195133209229</v>
      </c>
      <c r="H6268" s="21">
        <f t="shared" si="431"/>
        <v>12.05604955288451</v>
      </c>
      <c r="I6268" s="21">
        <f t="shared" si="432"/>
        <v>19.86219596862793</v>
      </c>
      <c r="J6268" s="21">
        <f t="shared" si="433"/>
        <v>19.339408822116376</v>
      </c>
    </row>
    <row r="6269" spans="1:10" x14ac:dyDescent="0.3">
      <c r="A6269" s="3">
        <f t="shared" si="434"/>
        <v>2045</v>
      </c>
      <c r="B6269" s="3">
        <v>12</v>
      </c>
      <c r="C6269" s="4">
        <v>2</v>
      </c>
      <c r="D6269">
        <f t="shared" si="427"/>
        <v>0.97367102551501061</v>
      </c>
      <c r="E6269" s="21">
        <f t="shared" si="428"/>
        <v>18.38804817199707</v>
      </c>
      <c r="F6269" s="21">
        <f t="shared" si="429"/>
        <v>17.903909720847803</v>
      </c>
      <c r="G6269" s="21">
        <f t="shared" si="430"/>
        <v>12.38195133209229</v>
      </c>
      <c r="H6269" s="21">
        <f t="shared" si="431"/>
        <v>12.055947251395253</v>
      </c>
      <c r="I6269" s="21">
        <f t="shared" si="432"/>
        <v>19.86219596862793</v>
      </c>
      <c r="J6269" s="21">
        <f t="shared" si="433"/>
        <v>19.339244717754067</v>
      </c>
    </row>
    <row r="6270" spans="1:10" x14ac:dyDescent="0.3">
      <c r="A6270" s="3">
        <f t="shared" si="434"/>
        <v>2045</v>
      </c>
      <c r="B6270" s="3">
        <v>12</v>
      </c>
      <c r="C6270" s="4">
        <v>3</v>
      </c>
      <c r="D6270">
        <f t="shared" si="427"/>
        <v>0.97365909524400518</v>
      </c>
      <c r="E6270" s="21">
        <f t="shared" si="428"/>
        <v>18.38804817199707</v>
      </c>
      <c r="F6270" s="21">
        <f t="shared" si="429"/>
        <v>17.903690346449849</v>
      </c>
      <c r="G6270" s="21">
        <f t="shared" si="430"/>
        <v>12.38195133209229</v>
      </c>
      <c r="H6270" s="21">
        <f t="shared" si="431"/>
        <v>12.055799531360284</v>
      </c>
      <c r="I6270" s="21">
        <f t="shared" si="432"/>
        <v>19.86219596862793</v>
      </c>
      <c r="J6270" s="21">
        <f t="shared" si="433"/>
        <v>19.339007756373398</v>
      </c>
    </row>
    <row r="6271" spans="1:10" x14ac:dyDescent="0.3">
      <c r="A6271" s="3">
        <f t="shared" si="434"/>
        <v>2045</v>
      </c>
      <c r="B6271" s="3">
        <v>12</v>
      </c>
      <c r="C6271" s="4">
        <v>4</v>
      </c>
      <c r="D6271">
        <f t="shared" si="427"/>
        <v>0.97460134131334175</v>
      </c>
      <c r="E6271" s="21">
        <f t="shared" si="428"/>
        <v>18.38804817199707</v>
      </c>
      <c r="F6271" s="21">
        <f t="shared" si="429"/>
        <v>17.921016412562686</v>
      </c>
      <c r="G6271" s="21">
        <f t="shared" si="430"/>
        <v>12.38195133209229</v>
      </c>
      <c r="H6271" s="21">
        <f t="shared" si="431"/>
        <v>12.067466376333664</v>
      </c>
      <c r="I6271" s="21">
        <f t="shared" si="432"/>
        <v>19.86219596862793</v>
      </c>
      <c r="J6271" s="21">
        <f t="shared" si="433"/>
        <v>19.357722832453231</v>
      </c>
    </row>
    <row r="6272" spans="1:10" x14ac:dyDescent="0.3">
      <c r="A6272" s="3">
        <f t="shared" si="434"/>
        <v>2045</v>
      </c>
      <c r="B6272" s="3">
        <v>12</v>
      </c>
      <c r="C6272" s="4">
        <v>5</v>
      </c>
      <c r="D6272">
        <f t="shared" si="427"/>
        <v>0.97460499880629525</v>
      </c>
      <c r="E6272" s="21">
        <f t="shared" si="428"/>
        <v>18.38804817199707</v>
      </c>
      <c r="F6272" s="21">
        <f t="shared" si="429"/>
        <v>17.921083666719305</v>
      </c>
      <c r="G6272" s="21">
        <f t="shared" si="430"/>
        <v>12.38195133209229</v>
      </c>
      <c r="H6272" s="21">
        <f t="shared" si="431"/>
        <v>12.067511663233413</v>
      </c>
      <c r="I6272" s="21">
        <f t="shared" si="432"/>
        <v>19.86219596862793</v>
      </c>
      <c r="J6272" s="21">
        <f t="shared" si="433"/>
        <v>19.357795478295024</v>
      </c>
    </row>
    <row r="6273" spans="1:10" x14ac:dyDescent="0.3">
      <c r="A6273" s="3">
        <f t="shared" si="434"/>
        <v>2045</v>
      </c>
      <c r="B6273" s="3">
        <v>12</v>
      </c>
      <c r="C6273" s="4">
        <v>6</v>
      </c>
      <c r="D6273">
        <f t="shared" si="427"/>
        <v>0.97459344763732958</v>
      </c>
      <c r="E6273" s="21">
        <f t="shared" si="428"/>
        <v>0.15975610911846161</v>
      </c>
      <c r="F6273" s="21">
        <f t="shared" si="429"/>
        <v>0.15569725716688693</v>
      </c>
      <c r="G6273" s="21">
        <f t="shared" si="430"/>
        <v>0</v>
      </c>
      <c r="H6273" s="21">
        <f t="shared" si="431"/>
        <v>0</v>
      </c>
      <c r="I6273" s="21">
        <f t="shared" si="432"/>
        <v>0</v>
      </c>
      <c r="J6273" s="21">
        <f t="shared" si="433"/>
        <v>0</v>
      </c>
    </row>
    <row r="6274" spans="1:10" x14ac:dyDescent="0.3">
      <c r="A6274" s="3">
        <f t="shared" si="434"/>
        <v>2045</v>
      </c>
      <c r="B6274" s="3">
        <v>12</v>
      </c>
      <c r="C6274" s="4">
        <v>7</v>
      </c>
      <c r="D6274">
        <f t="shared" si="427"/>
        <v>0.97461942681272895</v>
      </c>
      <c r="E6274" s="21">
        <f t="shared" si="428"/>
        <v>0.15975610911846161</v>
      </c>
      <c r="F6274" s="21">
        <f t="shared" si="429"/>
        <v>0.15570140749886682</v>
      </c>
      <c r="G6274" s="21">
        <f t="shared" si="430"/>
        <v>0</v>
      </c>
      <c r="H6274" s="21">
        <f t="shared" si="431"/>
        <v>0</v>
      </c>
      <c r="I6274" s="21">
        <f t="shared" si="432"/>
        <v>0</v>
      </c>
      <c r="J6274" s="21">
        <f t="shared" si="433"/>
        <v>0</v>
      </c>
    </row>
    <row r="6275" spans="1:10" x14ac:dyDescent="0.3">
      <c r="A6275" s="3">
        <f t="shared" si="434"/>
        <v>2045</v>
      </c>
      <c r="B6275" s="3">
        <v>12</v>
      </c>
      <c r="C6275" s="4">
        <v>8</v>
      </c>
      <c r="D6275">
        <f t="shared" si="427"/>
        <v>0.98045104262200489</v>
      </c>
      <c r="E6275" s="21">
        <f t="shared" si="428"/>
        <v>4.6380802989006042E-2</v>
      </c>
      <c r="F6275" s="21">
        <f t="shared" si="429"/>
        <v>4.5474106648216772E-2</v>
      </c>
      <c r="G6275" s="21">
        <f t="shared" si="430"/>
        <v>0</v>
      </c>
      <c r="H6275" s="21">
        <f t="shared" si="431"/>
        <v>0</v>
      </c>
      <c r="I6275" s="21">
        <f t="shared" si="432"/>
        <v>0</v>
      </c>
      <c r="J6275" s="21">
        <f t="shared" si="433"/>
        <v>0</v>
      </c>
    </row>
    <row r="6276" spans="1:10" x14ac:dyDescent="0.3">
      <c r="A6276" s="3">
        <f t="shared" si="434"/>
        <v>2045</v>
      </c>
      <c r="B6276" s="3">
        <v>12</v>
      </c>
      <c r="C6276" s="4">
        <v>9</v>
      </c>
      <c r="D6276">
        <f t="shared" si="427"/>
        <v>0.99933823481266382</v>
      </c>
      <c r="E6276" s="21">
        <f t="shared" si="428"/>
        <v>2.061368897557259E-2</v>
      </c>
      <c r="F6276" s="21">
        <f t="shared" si="429"/>
        <v>2.0600047553825981E-2</v>
      </c>
      <c r="G6276" s="21">
        <f t="shared" si="430"/>
        <v>0</v>
      </c>
      <c r="H6276" s="21">
        <f t="shared" si="431"/>
        <v>0</v>
      </c>
      <c r="I6276" s="21">
        <f t="shared" si="432"/>
        <v>0</v>
      </c>
      <c r="J6276" s="21">
        <f t="shared" si="433"/>
        <v>0</v>
      </c>
    </row>
    <row r="6277" spans="1:10" x14ac:dyDescent="0.3">
      <c r="A6277" s="3">
        <f t="shared" si="434"/>
        <v>2045</v>
      </c>
      <c r="B6277" s="3">
        <v>12</v>
      </c>
      <c r="C6277" s="4">
        <v>10</v>
      </c>
      <c r="D6277">
        <f t="shared" si="427"/>
        <v>0.99987753202537533</v>
      </c>
      <c r="E6277" s="21">
        <f t="shared" si="428"/>
        <v>2.061368897557259E-2</v>
      </c>
      <c r="F6277" s="21">
        <f t="shared" si="429"/>
        <v>2.0611164458834208E-2</v>
      </c>
      <c r="G6277" s="21">
        <f t="shared" si="430"/>
        <v>0</v>
      </c>
      <c r="H6277" s="21">
        <f t="shared" si="431"/>
        <v>0</v>
      </c>
      <c r="I6277" s="21">
        <f t="shared" si="432"/>
        <v>0</v>
      </c>
      <c r="J6277" s="21">
        <f t="shared" si="433"/>
        <v>0</v>
      </c>
    </row>
    <row r="6278" spans="1:10" x14ac:dyDescent="0.3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1">
        <f t="shared" si="428"/>
        <v>2.061368897557259E-2</v>
      </c>
      <c r="F6278" s="21">
        <f t="shared" si="429"/>
        <v>2.061368897557259E-2</v>
      </c>
      <c r="G6278" s="21">
        <f t="shared" si="430"/>
        <v>0</v>
      </c>
      <c r="H6278" s="21">
        <f t="shared" si="431"/>
        <v>0</v>
      </c>
      <c r="I6278" s="21">
        <f t="shared" si="432"/>
        <v>0</v>
      </c>
      <c r="J6278" s="21">
        <f t="shared" si="433"/>
        <v>0</v>
      </c>
    </row>
    <row r="6279" spans="1:10" x14ac:dyDescent="0.3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1">
        <f t="shared" si="428"/>
        <v>2.061368897557259E-2</v>
      </c>
      <c r="F6279" s="21">
        <f t="shared" si="429"/>
        <v>2.061368897557259E-2</v>
      </c>
      <c r="G6279" s="21">
        <f t="shared" si="430"/>
        <v>0</v>
      </c>
      <c r="H6279" s="21">
        <f t="shared" si="431"/>
        <v>0</v>
      </c>
      <c r="I6279" s="21">
        <f t="shared" si="432"/>
        <v>0</v>
      </c>
      <c r="J6279" s="21">
        <f t="shared" si="433"/>
        <v>0</v>
      </c>
    </row>
    <row r="6280" spans="1:10" x14ac:dyDescent="0.3">
      <c r="A6280" s="3">
        <f t="shared" si="434"/>
        <v>2045</v>
      </c>
      <c r="B6280" s="3">
        <v>12</v>
      </c>
      <c r="C6280" s="4">
        <v>13</v>
      </c>
      <c r="D6280">
        <f t="shared" si="427"/>
        <v>0.99960607519586819</v>
      </c>
      <c r="E6280" s="21">
        <f t="shared" si="428"/>
        <v>0</v>
      </c>
      <c r="F6280" s="21">
        <f t="shared" si="429"/>
        <v>0</v>
      </c>
      <c r="G6280" s="21">
        <f t="shared" si="430"/>
        <v>0</v>
      </c>
      <c r="H6280" s="21">
        <f t="shared" si="431"/>
        <v>0</v>
      </c>
      <c r="I6280" s="21">
        <f t="shared" si="432"/>
        <v>0</v>
      </c>
      <c r="J6280" s="21">
        <f t="shared" si="433"/>
        <v>0</v>
      </c>
    </row>
    <row r="6281" spans="1:10" x14ac:dyDescent="0.3">
      <c r="A6281" s="3">
        <f t="shared" si="434"/>
        <v>2045</v>
      </c>
      <c r="B6281" s="3">
        <v>12</v>
      </c>
      <c r="C6281" s="4">
        <v>14</v>
      </c>
      <c r="D6281">
        <f t="shared" si="427"/>
        <v>0.99960888702088657</v>
      </c>
      <c r="E6281" s="21">
        <f t="shared" si="428"/>
        <v>0</v>
      </c>
      <c r="F6281" s="21">
        <f t="shared" si="429"/>
        <v>0</v>
      </c>
      <c r="G6281" s="21">
        <f t="shared" si="430"/>
        <v>0</v>
      </c>
      <c r="H6281" s="21">
        <f t="shared" si="431"/>
        <v>0</v>
      </c>
      <c r="I6281" s="21">
        <f t="shared" si="432"/>
        <v>0</v>
      </c>
      <c r="J6281" s="21">
        <f t="shared" si="433"/>
        <v>0</v>
      </c>
    </row>
    <row r="6282" spans="1:10" x14ac:dyDescent="0.3">
      <c r="A6282" s="3">
        <f t="shared" si="434"/>
        <v>2045</v>
      </c>
      <c r="B6282" s="3">
        <v>12</v>
      </c>
      <c r="C6282" s="4">
        <v>15</v>
      </c>
      <c r="D6282">
        <f t="shared" si="427"/>
        <v>0.99960888702088657</v>
      </c>
      <c r="E6282" s="21">
        <f t="shared" si="428"/>
        <v>0</v>
      </c>
      <c r="F6282" s="21">
        <f t="shared" si="429"/>
        <v>0</v>
      </c>
      <c r="G6282" s="21">
        <f t="shared" si="430"/>
        <v>0</v>
      </c>
      <c r="H6282" s="21">
        <f t="shared" si="431"/>
        <v>0</v>
      </c>
      <c r="I6282" s="21">
        <f t="shared" si="432"/>
        <v>0</v>
      </c>
      <c r="J6282" s="21">
        <f t="shared" si="433"/>
        <v>0</v>
      </c>
    </row>
    <row r="6283" spans="1:10" x14ac:dyDescent="0.3">
      <c r="A6283" s="3">
        <f t="shared" si="434"/>
        <v>2045</v>
      </c>
      <c r="B6283" s="3">
        <v>12</v>
      </c>
      <c r="C6283" s="4">
        <v>16</v>
      </c>
      <c r="D6283">
        <f t="shared" si="427"/>
        <v>0.99956812066044309</v>
      </c>
      <c r="E6283" s="21">
        <f t="shared" si="428"/>
        <v>1.5460267663002011E-2</v>
      </c>
      <c r="F6283" s="21">
        <f t="shared" si="429"/>
        <v>1.545359069281434E-2</v>
      </c>
      <c r="G6283" s="21">
        <f t="shared" si="430"/>
        <v>0</v>
      </c>
      <c r="H6283" s="21">
        <f t="shared" si="431"/>
        <v>0</v>
      </c>
      <c r="I6283" s="21">
        <f t="shared" si="432"/>
        <v>0</v>
      </c>
      <c r="J6283" s="21">
        <f t="shared" si="433"/>
        <v>0</v>
      </c>
    </row>
    <row r="6284" spans="1:10" x14ac:dyDescent="0.3">
      <c r="A6284" s="3">
        <f t="shared" si="434"/>
        <v>2045</v>
      </c>
      <c r="B6284" s="3">
        <v>12</v>
      </c>
      <c r="C6284" s="4">
        <v>17</v>
      </c>
      <c r="D6284">
        <f t="shared" si="427"/>
        <v>0.99933901475684039</v>
      </c>
      <c r="E6284" s="21">
        <f t="shared" si="428"/>
        <v>2.061368897557259E-2</v>
      </c>
      <c r="F6284" s="21">
        <f t="shared" si="429"/>
        <v>2.0600063631352653E-2</v>
      </c>
      <c r="G6284" s="21">
        <f t="shared" si="430"/>
        <v>0</v>
      </c>
      <c r="H6284" s="21">
        <f t="shared" si="431"/>
        <v>0</v>
      </c>
      <c r="I6284" s="21">
        <f t="shared" si="432"/>
        <v>0</v>
      </c>
      <c r="J6284" s="21">
        <f t="shared" si="433"/>
        <v>0</v>
      </c>
    </row>
    <row r="6285" spans="1:10" x14ac:dyDescent="0.3">
      <c r="A6285" s="3">
        <f t="shared" si="434"/>
        <v>2045</v>
      </c>
      <c r="B6285" s="3">
        <v>12</v>
      </c>
      <c r="C6285" s="4">
        <v>18</v>
      </c>
      <c r="D6285">
        <f t="shared" si="427"/>
        <v>0.99988101045918065</v>
      </c>
      <c r="E6285" s="21">
        <f t="shared" si="428"/>
        <v>2.061368897557259E-2</v>
      </c>
      <c r="F6285" s="21">
        <f t="shared" si="429"/>
        <v>2.0611236162186793E-2</v>
      </c>
      <c r="G6285" s="21">
        <f t="shared" si="430"/>
        <v>0</v>
      </c>
      <c r="H6285" s="21">
        <f t="shared" si="431"/>
        <v>0</v>
      </c>
      <c r="I6285" s="21">
        <f t="shared" si="432"/>
        <v>0</v>
      </c>
      <c r="J6285" s="21">
        <f t="shared" si="433"/>
        <v>0</v>
      </c>
    </row>
    <row r="6286" spans="1:10" x14ac:dyDescent="0.3">
      <c r="A6286" s="3">
        <f t="shared" si="434"/>
        <v>2045</v>
      </c>
      <c r="B6286" s="3">
        <v>12</v>
      </c>
      <c r="C6286" s="4">
        <v>19</v>
      </c>
      <c r="D6286">
        <f t="shared" si="427"/>
        <v>0.99919960401461771</v>
      </c>
      <c r="E6286" s="21">
        <f t="shared" si="428"/>
        <v>2.061368897557259E-2</v>
      </c>
      <c r="F6286" s="21">
        <f t="shared" si="429"/>
        <v>2.0597189861672621E-2</v>
      </c>
      <c r="G6286" s="21">
        <f t="shared" si="430"/>
        <v>0</v>
      </c>
      <c r="H6286" s="21">
        <f t="shared" si="431"/>
        <v>0</v>
      </c>
      <c r="I6286" s="21">
        <f t="shared" si="432"/>
        <v>0</v>
      </c>
      <c r="J6286" s="21">
        <f t="shared" si="433"/>
        <v>0</v>
      </c>
    </row>
    <row r="6287" spans="1:10" x14ac:dyDescent="0.3">
      <c r="A6287" s="3">
        <f t="shared" si="434"/>
        <v>2045</v>
      </c>
      <c r="B6287" s="3">
        <v>12</v>
      </c>
      <c r="C6287" s="4">
        <v>20</v>
      </c>
      <c r="D6287">
        <f t="shared" si="427"/>
        <v>0.97978402882053783</v>
      </c>
      <c r="E6287" s="21">
        <f t="shared" si="428"/>
        <v>18.334146499633789</v>
      </c>
      <c r="F6287" s="21">
        <f t="shared" si="429"/>
        <v>17.963503922397155</v>
      </c>
      <c r="G6287" s="21">
        <f t="shared" si="430"/>
        <v>12.33682823181152</v>
      </c>
      <c r="H6287" s="21">
        <f t="shared" si="431"/>
        <v>12.087427267831243</v>
      </c>
      <c r="I6287" s="21">
        <f t="shared" si="432"/>
        <v>19.72316932678223</v>
      </c>
      <c r="J6287" s="21">
        <f t="shared" si="433"/>
        <v>19.324446304104349</v>
      </c>
    </row>
    <row r="6288" spans="1:10" x14ac:dyDescent="0.3">
      <c r="A6288" s="3">
        <f t="shared" si="434"/>
        <v>2045</v>
      </c>
      <c r="B6288" s="3">
        <v>12</v>
      </c>
      <c r="C6288" s="4">
        <v>21</v>
      </c>
      <c r="D6288">
        <f t="shared" si="427"/>
        <v>0.97551990608403272</v>
      </c>
      <c r="E6288" s="21">
        <f t="shared" si="428"/>
        <v>18.334146499633789</v>
      </c>
      <c r="F6288" s="21">
        <f t="shared" si="429"/>
        <v>17.885324871453651</v>
      </c>
      <c r="G6288" s="21">
        <f t="shared" si="430"/>
        <v>12.33682823181152</v>
      </c>
      <c r="H6288" s="21">
        <f t="shared" si="431"/>
        <v>12.034821518071617</v>
      </c>
      <c r="I6288" s="21">
        <f t="shared" si="432"/>
        <v>19.72316932678223</v>
      </c>
      <c r="J6288" s="21">
        <f t="shared" si="433"/>
        <v>19.240344289342076</v>
      </c>
    </row>
    <row r="6289" spans="1:10" x14ac:dyDescent="0.3">
      <c r="A6289" s="3">
        <f t="shared" si="434"/>
        <v>2045</v>
      </c>
      <c r="B6289" s="3">
        <v>12</v>
      </c>
      <c r="C6289" s="4">
        <v>22</v>
      </c>
      <c r="D6289">
        <f t="shared" si="427"/>
        <v>0.97552808986827033</v>
      </c>
      <c r="E6289" s="21">
        <f t="shared" si="428"/>
        <v>18.334146499633789</v>
      </c>
      <c r="F6289" s="21">
        <f t="shared" si="429"/>
        <v>17.885474914152784</v>
      </c>
      <c r="G6289" s="21">
        <f t="shared" si="430"/>
        <v>12.33682823181152</v>
      </c>
      <c r="H6289" s="21">
        <f t="shared" si="431"/>
        <v>12.034922480012042</v>
      </c>
      <c r="I6289" s="21">
        <f t="shared" si="432"/>
        <v>19.72316932678223</v>
      </c>
      <c r="J6289" s="21">
        <f t="shared" si="433"/>
        <v>19.240505699504329</v>
      </c>
    </row>
    <row r="6290" spans="1:10" x14ac:dyDescent="0.3">
      <c r="A6290" s="3">
        <f t="shared" si="434"/>
        <v>2045</v>
      </c>
      <c r="B6290" s="3">
        <v>12</v>
      </c>
      <c r="C6290" s="4">
        <v>23</v>
      </c>
      <c r="D6290">
        <f t="shared" si="427"/>
        <v>0.97628800661163506</v>
      </c>
      <c r="E6290" s="21">
        <f t="shared" si="428"/>
        <v>18.334146499633789</v>
      </c>
      <c r="F6290" s="21">
        <f t="shared" si="429"/>
        <v>17.899407339053159</v>
      </c>
      <c r="G6290" s="21">
        <f t="shared" si="430"/>
        <v>12.33682823181152</v>
      </c>
      <c r="H6290" s="21">
        <f t="shared" si="431"/>
        <v>12.04429744234541</v>
      </c>
      <c r="I6290" s="21">
        <f t="shared" si="432"/>
        <v>19.72316932678223</v>
      </c>
      <c r="J6290" s="21">
        <f t="shared" si="433"/>
        <v>19.255493666107967</v>
      </c>
    </row>
    <row r="6291" spans="1:10" x14ac:dyDescent="0.3">
      <c r="A6291" s="3">
        <v>2046</v>
      </c>
      <c r="B6291" s="3">
        <v>1</v>
      </c>
      <c r="C6291" s="4">
        <v>0</v>
      </c>
      <c r="D6291">
        <f t="shared" si="427"/>
        <v>1.0028880238984343</v>
      </c>
      <c r="E6291" s="21">
        <f t="shared" si="428"/>
        <v>36.514057159423828</v>
      </c>
      <c r="F6291" s="21">
        <f t="shared" si="429"/>
        <v>36.619510629129039</v>
      </c>
      <c r="G6291" s="21">
        <f t="shared" si="430"/>
        <v>22.534139633178711</v>
      </c>
      <c r="H6291" s="21">
        <f t="shared" si="431"/>
        <v>22.599218766969987</v>
      </c>
      <c r="I6291" s="21">
        <f t="shared" si="432"/>
        <v>42.892250061035163</v>
      </c>
      <c r="J6291" s="21">
        <f t="shared" si="433"/>
        <v>43.016123904269058</v>
      </c>
    </row>
    <row r="6292" spans="1:10" x14ac:dyDescent="0.3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1.0046479464183109</v>
      </c>
      <c r="E6292" s="21">
        <f t="shared" ref="E6292:E6355" si="436">$E6004</f>
        <v>36.422195434570313</v>
      </c>
      <c r="F6292" s="21">
        <f t="shared" ref="F6292:F6355" si="437">$F6004</f>
        <v>36.591483847387444</v>
      </c>
      <c r="G6292" s="21">
        <f t="shared" ref="G6292:G6355" si="438">$G6004</f>
        <v>22.44755935668945</v>
      </c>
      <c r="H6292" s="21">
        <f t="shared" ref="H6292:H6355" si="439">$H6004</f>
        <v>22.551894409801196</v>
      </c>
      <c r="I6292" s="21">
        <f t="shared" ref="I6292:I6355" si="440">$I6004</f>
        <v>42.770980834960938</v>
      </c>
      <c r="J6292" s="21">
        <f t="shared" ref="J6292:J6355" si="441">$J6004</f>
        <v>42.969778062140435</v>
      </c>
    </row>
    <row r="6293" spans="1:10" x14ac:dyDescent="0.3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1.0046511435038992</v>
      </c>
      <c r="E6293" s="21">
        <f t="shared" si="436"/>
        <v>36.422195434570313</v>
      </c>
      <c r="F6293" s="21">
        <f t="shared" si="437"/>
        <v>36.591600292263557</v>
      </c>
      <c r="G6293" s="21">
        <f t="shared" si="438"/>
        <v>22.44755935668945</v>
      </c>
      <c r="H6293" s="21">
        <f t="shared" si="439"/>
        <v>22.551966176569707</v>
      </c>
      <c r="I6293" s="21">
        <f t="shared" si="440"/>
        <v>42.770980834960938</v>
      </c>
      <c r="J6293" s="21">
        <f t="shared" si="441"/>
        <v>42.96991480462686</v>
      </c>
    </row>
    <row r="6294" spans="1:10" x14ac:dyDescent="0.3">
      <c r="A6294" s="3">
        <f t="shared" si="442"/>
        <v>2046</v>
      </c>
      <c r="B6294" s="3">
        <v>1</v>
      </c>
      <c r="C6294" s="4">
        <v>3</v>
      </c>
      <c r="D6294">
        <f t="shared" si="435"/>
        <v>1.0046490951895524</v>
      </c>
      <c r="E6294" s="21">
        <f t="shared" si="436"/>
        <v>36.422195434570313</v>
      </c>
      <c r="F6294" s="21">
        <f t="shared" si="437"/>
        <v>36.591525688158107</v>
      </c>
      <c r="G6294" s="21">
        <f t="shared" si="438"/>
        <v>22.44755935668945</v>
      </c>
      <c r="H6294" s="21">
        <f t="shared" si="439"/>
        <v>22.551920196911826</v>
      </c>
      <c r="I6294" s="21">
        <f t="shared" si="440"/>
        <v>42.770980834960938</v>
      </c>
      <c r="J6294" s="21">
        <f t="shared" si="441"/>
        <v>42.969827196213188</v>
      </c>
    </row>
    <row r="6295" spans="1:10" x14ac:dyDescent="0.3">
      <c r="A6295" s="3">
        <f t="shared" si="442"/>
        <v>2046</v>
      </c>
      <c r="B6295" s="3">
        <v>1</v>
      </c>
      <c r="C6295" s="4">
        <v>4</v>
      </c>
      <c r="D6295">
        <f t="shared" si="435"/>
        <v>1.0046520849286233</v>
      </c>
      <c r="E6295" s="21">
        <f t="shared" si="436"/>
        <v>36.422195434570313</v>
      </c>
      <c r="F6295" s="21">
        <f t="shared" si="437"/>
        <v>36.591634581018852</v>
      </c>
      <c r="G6295" s="21">
        <f t="shared" si="438"/>
        <v>22.44755935668945</v>
      </c>
      <c r="H6295" s="21">
        <f t="shared" si="439"/>
        <v>22.551987309257083</v>
      </c>
      <c r="I6295" s="21">
        <f t="shared" si="440"/>
        <v>42.770980834960938</v>
      </c>
      <c r="J6295" s="21">
        <f t="shared" si="441"/>
        <v>42.9699550702857</v>
      </c>
    </row>
    <row r="6296" spans="1:10" x14ac:dyDescent="0.3">
      <c r="A6296" s="3">
        <f t="shared" si="442"/>
        <v>2046</v>
      </c>
      <c r="B6296" s="3">
        <v>1</v>
      </c>
      <c r="C6296" s="4">
        <v>5</v>
      </c>
      <c r="D6296">
        <f t="shared" si="435"/>
        <v>1.0046421179373766</v>
      </c>
      <c r="E6296" s="21">
        <f t="shared" si="436"/>
        <v>36.422195434570313</v>
      </c>
      <c r="F6296" s="21">
        <f t="shared" si="437"/>
        <v>36.591271561315764</v>
      </c>
      <c r="G6296" s="21">
        <f t="shared" si="438"/>
        <v>22.44755935668945</v>
      </c>
      <c r="H6296" s="21">
        <f t="shared" si="439"/>
        <v>22.551763574629462</v>
      </c>
      <c r="I6296" s="21">
        <f t="shared" si="440"/>
        <v>42.770980834960938</v>
      </c>
      <c r="J6296" s="21">
        <f t="shared" si="441"/>
        <v>42.969528772294098</v>
      </c>
    </row>
    <row r="6297" spans="1:10" x14ac:dyDescent="0.3">
      <c r="A6297" s="3">
        <f t="shared" si="442"/>
        <v>2046</v>
      </c>
      <c r="B6297" s="3">
        <v>1</v>
      </c>
      <c r="C6297" s="4">
        <v>6</v>
      </c>
      <c r="D6297">
        <f t="shared" si="435"/>
        <v>1.0046470634207982</v>
      </c>
      <c r="E6297" s="21">
        <f t="shared" si="436"/>
        <v>4.5278048515319824</v>
      </c>
      <c r="F6297" s="21">
        <f t="shared" si="437"/>
        <v>4.5488458478340492</v>
      </c>
      <c r="G6297" s="21">
        <f t="shared" si="438"/>
        <v>2.30170750617981</v>
      </c>
      <c r="H6297" s="21">
        <f t="shared" si="439"/>
        <v>2.3124036869371549</v>
      </c>
      <c r="I6297" s="21">
        <f t="shared" si="440"/>
        <v>4.8914632797241211</v>
      </c>
      <c r="J6297" s="21">
        <f t="shared" si="441"/>
        <v>4.9141942198055046</v>
      </c>
    </row>
    <row r="6298" spans="1:10" x14ac:dyDescent="0.3">
      <c r="A6298" s="3">
        <f t="shared" si="442"/>
        <v>2046</v>
      </c>
      <c r="B6298" s="3">
        <v>1</v>
      </c>
      <c r="C6298" s="4">
        <v>7</v>
      </c>
      <c r="D6298">
        <f t="shared" si="435"/>
        <v>1.0046543061034097</v>
      </c>
      <c r="E6298" s="21">
        <f t="shared" si="436"/>
        <v>4.5278048515319824</v>
      </c>
      <c r="F6298" s="21">
        <f t="shared" si="437"/>
        <v>4.5488786412875157</v>
      </c>
      <c r="G6298" s="21">
        <f t="shared" si="438"/>
        <v>2.30170750617981</v>
      </c>
      <c r="H6298" s="21">
        <f t="shared" si="439"/>
        <v>2.3124203574740867</v>
      </c>
      <c r="I6298" s="21">
        <f t="shared" si="440"/>
        <v>4.8914632797241211</v>
      </c>
      <c r="J6298" s="21">
        <f t="shared" si="441"/>
        <v>4.9142296471215454</v>
      </c>
    </row>
    <row r="6299" spans="1:10" x14ac:dyDescent="0.3">
      <c r="A6299" s="3">
        <f t="shared" si="442"/>
        <v>2046</v>
      </c>
      <c r="B6299" s="3">
        <v>1</v>
      </c>
      <c r="C6299" s="4">
        <v>8</v>
      </c>
      <c r="D6299">
        <f t="shared" si="435"/>
        <v>1.0045236566439639</v>
      </c>
      <c r="E6299" s="21">
        <f t="shared" si="436"/>
        <v>1.4605822563171389</v>
      </c>
      <c r="F6299" s="21">
        <f t="shared" si="437"/>
        <v>1.4671894289449838</v>
      </c>
      <c r="G6299" s="21">
        <f t="shared" si="438"/>
        <v>0.74248623847961426</v>
      </c>
      <c r="H6299" s="21">
        <f t="shared" si="439"/>
        <v>0.7458449912853643</v>
      </c>
      <c r="I6299" s="21">
        <f t="shared" si="440"/>
        <v>1.5778912305831909</v>
      </c>
      <c r="J6299" s="21">
        <f t="shared" si="441"/>
        <v>1.5850290687318709</v>
      </c>
    </row>
    <row r="6300" spans="1:10" x14ac:dyDescent="0.3">
      <c r="A6300" s="3">
        <f t="shared" si="442"/>
        <v>2046</v>
      </c>
      <c r="B6300" s="3">
        <v>1</v>
      </c>
      <c r="C6300" s="4">
        <v>9</v>
      </c>
      <c r="D6300">
        <f t="shared" si="435"/>
        <v>0.99967550010420725</v>
      </c>
      <c r="E6300" s="21">
        <f t="shared" si="436"/>
        <v>0.73029112815856934</v>
      </c>
      <c r="F6300" s="21">
        <f t="shared" si="437"/>
        <v>0.73005414876358354</v>
      </c>
      <c r="G6300" s="21">
        <f t="shared" si="438"/>
        <v>0.37124311923980707</v>
      </c>
      <c r="H6300" s="21">
        <f t="shared" si="439"/>
        <v>0.37112265088629998</v>
      </c>
      <c r="I6300" s="21">
        <f t="shared" si="440"/>
        <v>0.78894561529159546</v>
      </c>
      <c r="J6300" s="21">
        <f t="shared" si="441"/>
        <v>0.78868960252164722</v>
      </c>
    </row>
    <row r="6301" spans="1:10" x14ac:dyDescent="0.3">
      <c r="A6301" s="3">
        <f t="shared" si="442"/>
        <v>2046</v>
      </c>
      <c r="B6301" s="3">
        <v>1</v>
      </c>
      <c r="C6301" s="4">
        <v>10</v>
      </c>
      <c r="D6301">
        <f t="shared" si="435"/>
        <v>0.99996417639711355</v>
      </c>
      <c r="E6301" s="21">
        <f t="shared" si="436"/>
        <v>0.73029112815856934</v>
      </c>
      <c r="F6301" s="21">
        <f t="shared" si="437"/>
        <v>0.73026496649920269</v>
      </c>
      <c r="G6301" s="21">
        <f t="shared" si="438"/>
        <v>0.37124311923980707</v>
      </c>
      <c r="H6301" s="21">
        <f t="shared" si="439"/>
        <v>0.37122981997372911</v>
      </c>
      <c r="I6301" s="21">
        <f t="shared" si="440"/>
        <v>0.78894561529159546</v>
      </c>
      <c r="J6301" s="21">
        <f t="shared" si="441"/>
        <v>0.7889173524171742</v>
      </c>
    </row>
    <row r="6302" spans="1:10" x14ac:dyDescent="0.3">
      <c r="A6302" s="3">
        <f t="shared" si="442"/>
        <v>2046</v>
      </c>
      <c r="B6302" s="3">
        <v>1</v>
      </c>
      <c r="C6302" s="4">
        <v>11</v>
      </c>
      <c r="D6302">
        <f t="shared" si="435"/>
        <v>1.000003590641767</v>
      </c>
      <c r="E6302" s="21">
        <f t="shared" si="436"/>
        <v>0.73029112815856934</v>
      </c>
      <c r="F6302" s="21">
        <f t="shared" si="437"/>
        <v>0.73029375037239619</v>
      </c>
      <c r="G6302" s="21">
        <f t="shared" si="438"/>
        <v>0.37124311923980707</v>
      </c>
      <c r="H6302" s="21">
        <f t="shared" si="439"/>
        <v>0.37124445224085673</v>
      </c>
      <c r="I6302" s="21">
        <f t="shared" si="440"/>
        <v>0.78894561529159546</v>
      </c>
      <c r="J6302" s="21">
        <f t="shared" si="441"/>
        <v>0.78894844811267362</v>
      </c>
    </row>
    <row r="6303" spans="1:10" x14ac:dyDescent="0.3">
      <c r="A6303" s="3">
        <f t="shared" si="442"/>
        <v>2046</v>
      </c>
      <c r="B6303" s="3">
        <v>1</v>
      </c>
      <c r="C6303" s="4">
        <v>12</v>
      </c>
      <c r="D6303">
        <f t="shared" si="435"/>
        <v>0.9999953636243295</v>
      </c>
      <c r="E6303" s="21">
        <f t="shared" si="436"/>
        <v>0.73029112815856934</v>
      </c>
      <c r="F6303" s="21">
        <f t="shared" si="437"/>
        <v>0.7302877422545504</v>
      </c>
      <c r="G6303" s="21">
        <f t="shared" si="438"/>
        <v>0.37124311923980707</v>
      </c>
      <c r="H6303" s="21">
        <f t="shared" si="439"/>
        <v>0.37124139801724121</v>
      </c>
      <c r="I6303" s="21">
        <f t="shared" si="440"/>
        <v>0.78894561529159546</v>
      </c>
      <c r="J6303" s="21">
        <f t="shared" si="441"/>
        <v>0.78894195744333939</v>
      </c>
    </row>
    <row r="6304" spans="1:10" x14ac:dyDescent="0.3">
      <c r="A6304" s="3">
        <f t="shared" si="442"/>
        <v>2046</v>
      </c>
      <c r="B6304" s="3">
        <v>1</v>
      </c>
      <c r="C6304" s="4">
        <v>13</v>
      </c>
      <c r="D6304">
        <f t="shared" si="435"/>
        <v>1.0000231328925377</v>
      </c>
      <c r="E6304" s="21">
        <f t="shared" si="436"/>
        <v>0.73029112815856934</v>
      </c>
      <c r="F6304" s="21">
        <f t="shared" si="437"/>
        <v>0.7303080219047583</v>
      </c>
      <c r="G6304" s="21">
        <f t="shared" si="438"/>
        <v>0.37124311923980707</v>
      </c>
      <c r="H6304" s="21">
        <f t="shared" si="439"/>
        <v>0.37125170716698985</v>
      </c>
      <c r="I6304" s="21">
        <f t="shared" si="440"/>
        <v>0.78894561529159546</v>
      </c>
      <c r="J6304" s="21">
        <f t="shared" si="441"/>
        <v>0.78896386588573209</v>
      </c>
    </row>
    <row r="6305" spans="1:10" x14ac:dyDescent="0.3">
      <c r="A6305" s="3">
        <f t="shared" si="442"/>
        <v>2046</v>
      </c>
      <c r="B6305" s="3">
        <v>1</v>
      </c>
      <c r="C6305" s="4">
        <v>14</v>
      </c>
      <c r="D6305">
        <f t="shared" si="435"/>
        <v>1.0000409939326955</v>
      </c>
      <c r="E6305" s="21">
        <f t="shared" si="436"/>
        <v>0.43817469477653498</v>
      </c>
      <c r="F6305" s="21">
        <f t="shared" si="437"/>
        <v>0.43819265728048151</v>
      </c>
      <c r="G6305" s="21">
        <f t="shared" si="438"/>
        <v>0.2227458655834198</v>
      </c>
      <c r="H6305" s="21">
        <f t="shared" si="439"/>
        <v>0.22275499681244174</v>
      </c>
      <c r="I6305" s="21">
        <f t="shared" si="440"/>
        <v>0.47336742281913757</v>
      </c>
      <c r="J6305" s="21">
        <f t="shared" si="441"/>
        <v>0.47338682801140886</v>
      </c>
    </row>
    <row r="6306" spans="1:10" x14ac:dyDescent="0.3">
      <c r="A6306" s="3">
        <f t="shared" si="442"/>
        <v>2046</v>
      </c>
      <c r="B6306" s="3">
        <v>1</v>
      </c>
      <c r="C6306" s="4">
        <v>15</v>
      </c>
      <c r="D6306">
        <f t="shared" si="435"/>
        <v>1.0000364578999257</v>
      </c>
      <c r="E6306" s="21">
        <f t="shared" si="436"/>
        <v>0.73029112815856934</v>
      </c>
      <c r="F6306" s="21">
        <f t="shared" si="437"/>
        <v>0.73031775303943636</v>
      </c>
      <c r="G6306" s="21">
        <f t="shared" si="438"/>
        <v>0.37124311923980707</v>
      </c>
      <c r="H6306" s="21">
        <f t="shared" si="439"/>
        <v>0.37125665398429641</v>
      </c>
      <c r="I6306" s="21">
        <f t="shared" si="440"/>
        <v>0.78894561529159546</v>
      </c>
      <c r="J6306" s="21">
        <f t="shared" si="441"/>
        <v>0.78897437859188457</v>
      </c>
    </row>
    <row r="6307" spans="1:10" x14ac:dyDescent="0.3">
      <c r="A6307" s="3">
        <f t="shared" si="442"/>
        <v>2046</v>
      </c>
      <c r="B6307" s="3">
        <v>1</v>
      </c>
      <c r="C6307" s="4">
        <v>16</v>
      </c>
      <c r="D6307">
        <f t="shared" si="435"/>
        <v>1.0000107464512635</v>
      </c>
      <c r="E6307" s="21">
        <f t="shared" si="436"/>
        <v>0.73029112815856934</v>
      </c>
      <c r="F6307" s="21">
        <f t="shared" si="437"/>
        <v>0.73029897619658624</v>
      </c>
      <c r="G6307" s="21">
        <f t="shared" si="438"/>
        <v>0.37124311923980707</v>
      </c>
      <c r="H6307" s="21">
        <f t="shared" si="439"/>
        <v>0.3712471087858949</v>
      </c>
      <c r="I6307" s="21">
        <f t="shared" si="440"/>
        <v>0.78894561529159546</v>
      </c>
      <c r="J6307" s="21">
        <f t="shared" si="441"/>
        <v>0.78895409365719982</v>
      </c>
    </row>
    <row r="6308" spans="1:10" x14ac:dyDescent="0.3">
      <c r="A6308" s="3">
        <f t="shared" si="442"/>
        <v>2046</v>
      </c>
      <c r="B6308" s="3">
        <v>1</v>
      </c>
      <c r="C6308" s="4">
        <v>17</v>
      </c>
      <c r="D6308">
        <f t="shared" si="435"/>
        <v>0.99999731268249448</v>
      </c>
      <c r="E6308" s="21">
        <f t="shared" si="436"/>
        <v>0.73029112815856934</v>
      </c>
      <c r="F6308" s="21">
        <f t="shared" si="437"/>
        <v>0.73028916563443647</v>
      </c>
      <c r="G6308" s="21">
        <f t="shared" si="438"/>
        <v>0.37124311923980707</v>
      </c>
      <c r="H6308" s="21">
        <f t="shared" si="439"/>
        <v>0.37124212159167391</v>
      </c>
      <c r="I6308" s="21">
        <f t="shared" si="440"/>
        <v>0.78894561529159546</v>
      </c>
      <c r="J6308" s="21">
        <f t="shared" si="441"/>
        <v>0.78894349514423256</v>
      </c>
    </row>
    <row r="6309" spans="1:10" x14ac:dyDescent="0.3">
      <c r="A6309" s="3">
        <f t="shared" si="442"/>
        <v>2046</v>
      </c>
      <c r="B6309" s="3">
        <v>1</v>
      </c>
      <c r="C6309" s="4">
        <v>18</v>
      </c>
      <c r="D6309">
        <f t="shared" si="435"/>
        <v>0.9999641543182648</v>
      </c>
      <c r="E6309" s="21">
        <f t="shared" si="436"/>
        <v>0.73029112815856934</v>
      </c>
      <c r="F6309" s="21">
        <f t="shared" si="437"/>
        <v>0.73026495037521533</v>
      </c>
      <c r="G6309" s="21">
        <f t="shared" si="438"/>
        <v>0.37124311923980707</v>
      </c>
      <c r="H6309" s="21">
        <f t="shared" si="439"/>
        <v>0.3712298117771084</v>
      </c>
      <c r="I6309" s="21">
        <f t="shared" si="440"/>
        <v>0.78894561529159546</v>
      </c>
      <c r="J6309" s="21">
        <f t="shared" si="441"/>
        <v>0.7889173349981633</v>
      </c>
    </row>
    <row r="6310" spans="1:10" x14ac:dyDescent="0.3">
      <c r="A6310" s="3">
        <f t="shared" si="442"/>
        <v>2046</v>
      </c>
      <c r="B6310" s="3">
        <v>1</v>
      </c>
      <c r="C6310" s="4">
        <v>19</v>
      </c>
      <c r="D6310">
        <f t="shared" si="435"/>
        <v>1.0001372533838238</v>
      </c>
      <c r="E6310" s="21">
        <f t="shared" si="436"/>
        <v>0.73029112815856934</v>
      </c>
      <c r="F6310" s="21">
        <f t="shared" si="437"/>
        <v>0.73039136308708552</v>
      </c>
      <c r="G6310" s="21">
        <f t="shared" si="438"/>
        <v>0.37124311923980707</v>
      </c>
      <c r="H6310" s="21">
        <f t="shared" si="439"/>
        <v>0.37129407361414402</v>
      </c>
      <c r="I6310" s="21">
        <f t="shared" si="440"/>
        <v>0.78894561529159546</v>
      </c>
      <c r="J6310" s="21">
        <f t="shared" si="441"/>
        <v>0.78905390074694715</v>
      </c>
    </row>
    <row r="6311" spans="1:10" x14ac:dyDescent="0.3">
      <c r="A6311" s="3">
        <f t="shared" si="442"/>
        <v>2046</v>
      </c>
      <c r="B6311" s="3">
        <v>1</v>
      </c>
      <c r="C6311" s="4">
        <v>20</v>
      </c>
      <c r="D6311">
        <f t="shared" si="435"/>
        <v>1.0029174337531075</v>
      </c>
      <c r="E6311" s="21">
        <f t="shared" si="436"/>
        <v>36.535926818847663</v>
      </c>
      <c r="F6311" s="21">
        <f t="shared" si="437"/>
        <v>36.642517964950038</v>
      </c>
      <c r="G6311" s="21">
        <f t="shared" si="438"/>
        <v>22.554750442504879</v>
      </c>
      <c r="H6311" s="21">
        <f t="shared" si="439"/>
        <v>22.620552432738759</v>
      </c>
      <c r="I6311" s="21">
        <f t="shared" si="440"/>
        <v>42.921123504638672</v>
      </c>
      <c r="J6311" s="21">
        <f t="shared" si="441"/>
        <v>43.046343039072397</v>
      </c>
    </row>
    <row r="6312" spans="1:10" x14ac:dyDescent="0.3">
      <c r="A6312" s="3">
        <f t="shared" si="442"/>
        <v>2046</v>
      </c>
      <c r="B6312" s="3">
        <v>1</v>
      </c>
      <c r="C6312" s="4">
        <v>21</v>
      </c>
      <c r="D6312">
        <f t="shared" si="435"/>
        <v>1.0029384878706396</v>
      </c>
      <c r="E6312" s="21">
        <f t="shared" si="436"/>
        <v>36.55780029296875</v>
      </c>
      <c r="F6312" s="21">
        <f t="shared" si="437"/>
        <v>36.665224945706903</v>
      </c>
      <c r="G6312" s="21">
        <f t="shared" si="438"/>
        <v>22.57536506652832</v>
      </c>
      <c r="H6312" s="21">
        <f t="shared" si="439"/>
        <v>22.641702502951574</v>
      </c>
      <c r="I6312" s="21">
        <f t="shared" si="440"/>
        <v>42.949996948242188</v>
      </c>
      <c r="J6312" s="21">
        <f t="shared" si="441"/>
        <v>43.076204993318605</v>
      </c>
    </row>
    <row r="6313" spans="1:10" x14ac:dyDescent="0.3">
      <c r="A6313" s="3">
        <f t="shared" si="442"/>
        <v>2046</v>
      </c>
      <c r="B6313" s="3">
        <v>1</v>
      </c>
      <c r="C6313" s="4">
        <v>22</v>
      </c>
      <c r="D6313">
        <f t="shared" si="435"/>
        <v>1.0029359677221148</v>
      </c>
      <c r="E6313" s="21">
        <f t="shared" si="436"/>
        <v>36.55780029296875</v>
      </c>
      <c r="F6313" s="21">
        <f t="shared" si="437"/>
        <v>36.665132814620428</v>
      </c>
      <c r="G6313" s="21">
        <f t="shared" si="438"/>
        <v>22.57536506652832</v>
      </c>
      <c r="H6313" s="21">
        <f t="shared" si="439"/>
        <v>22.641645609678605</v>
      </c>
      <c r="I6313" s="21">
        <f t="shared" si="440"/>
        <v>42.949996948242188</v>
      </c>
      <c r="J6313" s="21">
        <f t="shared" si="441"/>
        <v>43.076096752947159</v>
      </c>
    </row>
    <row r="6314" spans="1:10" x14ac:dyDescent="0.3">
      <c r="A6314" s="3">
        <f t="shared" si="442"/>
        <v>2046</v>
      </c>
      <c r="B6314" s="3">
        <v>1</v>
      </c>
      <c r="C6314" s="4">
        <v>23</v>
      </c>
      <c r="D6314">
        <f t="shared" si="435"/>
        <v>1.0029339502826142</v>
      </c>
      <c r="E6314" s="21">
        <f t="shared" si="436"/>
        <v>36.549053192138672</v>
      </c>
      <c r="F6314" s="21">
        <f t="shared" si="437"/>
        <v>36.656286297081031</v>
      </c>
      <c r="G6314" s="21">
        <f t="shared" si="438"/>
        <v>22.567121505737301</v>
      </c>
      <c r="H6314" s="21">
        <f t="shared" si="439"/>
        <v>22.633332318256848</v>
      </c>
      <c r="I6314" s="21">
        <f t="shared" si="440"/>
        <v>42.938449859619141</v>
      </c>
      <c r="J6314" s="21">
        <f t="shared" si="441"/>
        <v>43.064429136719788</v>
      </c>
    </row>
    <row r="6315" spans="1:10" x14ac:dyDescent="0.3">
      <c r="A6315" s="3">
        <f t="shared" si="442"/>
        <v>2046</v>
      </c>
      <c r="B6315" s="3">
        <v>2</v>
      </c>
      <c r="C6315" s="4">
        <v>0</v>
      </c>
      <c r="D6315">
        <f t="shared" si="435"/>
        <v>1.0041019537097331</v>
      </c>
      <c r="E6315" s="21">
        <f t="shared" si="436"/>
        <v>84.722373962402344</v>
      </c>
      <c r="F6315" s="21">
        <f t="shared" si="437"/>
        <v>85.069901218574813</v>
      </c>
      <c r="G6315" s="21">
        <f t="shared" si="438"/>
        <v>40.570278167724609</v>
      </c>
      <c r="H6315" s="21">
        <f t="shared" si="439"/>
        <v>40.736695570759608</v>
      </c>
      <c r="I6315" s="21">
        <f t="shared" si="440"/>
        <v>99.230392456054688</v>
      </c>
      <c r="J6315" s="21">
        <f t="shared" si="441"/>
        <v>99.637430932508067</v>
      </c>
    </row>
    <row r="6316" spans="1:10" x14ac:dyDescent="0.3">
      <c r="A6316" s="3">
        <f t="shared" si="442"/>
        <v>2046</v>
      </c>
      <c r="B6316" s="3">
        <v>2</v>
      </c>
      <c r="C6316" s="4">
        <v>1</v>
      </c>
      <c r="D6316">
        <f t="shared" si="435"/>
        <v>1.0050588664145059</v>
      </c>
      <c r="E6316" s="21">
        <f t="shared" si="436"/>
        <v>80.107559204101563</v>
      </c>
      <c r="F6316" s="21">
        <f t="shared" si="437"/>
        <v>80.512812644907243</v>
      </c>
      <c r="G6316" s="21">
        <f t="shared" si="438"/>
        <v>39.416095733642578</v>
      </c>
      <c r="H6316" s="21">
        <f t="shared" si="439"/>
        <v>39.615496496540452</v>
      </c>
      <c r="I6316" s="21">
        <f t="shared" si="440"/>
        <v>96.8880615234375</v>
      </c>
      <c r="J6316" s="21">
        <f t="shared" si="441"/>
        <v>97.378205283845006</v>
      </c>
    </row>
    <row r="6317" spans="1:10" x14ac:dyDescent="0.3">
      <c r="A6317" s="3">
        <f t="shared" si="442"/>
        <v>2046</v>
      </c>
      <c r="B6317" s="3">
        <v>2</v>
      </c>
      <c r="C6317" s="4">
        <v>2</v>
      </c>
      <c r="D6317">
        <f t="shared" si="435"/>
        <v>1.0050533817738345</v>
      </c>
      <c r="E6317" s="21">
        <f t="shared" si="436"/>
        <v>80.107559204101563</v>
      </c>
      <c r="F6317" s="21">
        <f t="shared" si="437"/>
        <v>80.512373283729943</v>
      </c>
      <c r="G6317" s="21">
        <f t="shared" si="438"/>
        <v>39.416095733642578</v>
      </c>
      <c r="H6317" s="21">
        <f t="shared" si="439"/>
        <v>39.615280313418687</v>
      </c>
      <c r="I6317" s="21">
        <f t="shared" si="440"/>
        <v>96.8880615234375</v>
      </c>
      <c r="J6317" s="21">
        <f t="shared" si="441"/>
        <v>97.377673887642203</v>
      </c>
    </row>
    <row r="6318" spans="1:10" x14ac:dyDescent="0.3">
      <c r="A6318" s="3">
        <f t="shared" si="442"/>
        <v>2046</v>
      </c>
      <c r="B6318" s="3">
        <v>2</v>
      </c>
      <c r="C6318" s="4">
        <v>3</v>
      </c>
      <c r="D6318">
        <f t="shared" si="435"/>
        <v>1.0050528317325413</v>
      </c>
      <c r="E6318" s="21">
        <f t="shared" si="436"/>
        <v>80.107559204101563</v>
      </c>
      <c r="F6318" s="21">
        <f t="shared" si="437"/>
        <v>80.51232922126448</v>
      </c>
      <c r="G6318" s="21">
        <f t="shared" si="438"/>
        <v>39.416095733642578</v>
      </c>
      <c r="H6318" s="21">
        <f t="shared" si="439"/>
        <v>39.615258632938414</v>
      </c>
      <c r="I6318" s="21">
        <f t="shared" si="440"/>
        <v>96.8880615234375</v>
      </c>
      <c r="J6318" s="21">
        <f t="shared" si="441"/>
        <v>97.377620595207546</v>
      </c>
    </row>
    <row r="6319" spans="1:10" x14ac:dyDescent="0.3">
      <c r="A6319" s="3">
        <f t="shared" si="442"/>
        <v>2046</v>
      </c>
      <c r="B6319" s="3">
        <v>2</v>
      </c>
      <c r="C6319" s="4">
        <v>4</v>
      </c>
      <c r="D6319">
        <f t="shared" si="435"/>
        <v>1.0050527500123365</v>
      </c>
      <c r="E6319" s="21">
        <f t="shared" si="436"/>
        <v>80.107559204101563</v>
      </c>
      <c r="F6319" s="21">
        <f t="shared" si="437"/>
        <v>80.512322674858339</v>
      </c>
      <c r="G6319" s="21">
        <f t="shared" si="438"/>
        <v>39.416095733642578</v>
      </c>
      <c r="H6319" s="21">
        <f t="shared" si="439"/>
        <v>39.615255411846995</v>
      </c>
      <c r="I6319" s="21">
        <f t="shared" si="440"/>
        <v>96.8880615234375</v>
      </c>
      <c r="J6319" s="21">
        <f t="shared" si="441"/>
        <v>97.377612677495307</v>
      </c>
    </row>
    <row r="6320" spans="1:10" x14ac:dyDescent="0.3">
      <c r="A6320" s="3">
        <f t="shared" si="442"/>
        <v>2046</v>
      </c>
      <c r="B6320" s="3">
        <v>2</v>
      </c>
      <c r="C6320" s="4">
        <v>5</v>
      </c>
      <c r="D6320">
        <f t="shared" si="435"/>
        <v>1.0050605955402394</v>
      </c>
      <c r="E6320" s="21">
        <f t="shared" si="436"/>
        <v>80.107559204101563</v>
      </c>
      <c r="F6320" s="21">
        <f t="shared" si="437"/>
        <v>80.512951160949299</v>
      </c>
      <c r="G6320" s="21">
        <f t="shared" si="438"/>
        <v>39.416095733642578</v>
      </c>
      <c r="H6320" s="21">
        <f t="shared" si="439"/>
        <v>39.615564651925901</v>
      </c>
      <c r="I6320" s="21">
        <f t="shared" si="440"/>
        <v>96.8880615234375</v>
      </c>
      <c r="J6320" s="21">
        <f t="shared" si="441"/>
        <v>97.378372815485449</v>
      </c>
    </row>
    <row r="6321" spans="1:10" x14ac:dyDescent="0.3">
      <c r="A6321" s="3">
        <f t="shared" si="442"/>
        <v>2046</v>
      </c>
      <c r="B6321" s="3">
        <v>2</v>
      </c>
      <c r="C6321" s="4">
        <v>6</v>
      </c>
      <c r="D6321">
        <f t="shared" si="435"/>
        <v>1.0050595922060164</v>
      </c>
      <c r="E6321" s="21">
        <f t="shared" si="436"/>
        <v>5.3673171997070313</v>
      </c>
      <c r="F6321" s="21">
        <f t="shared" si="437"/>
        <v>5.3944736359778869</v>
      </c>
      <c r="G6321" s="21">
        <f t="shared" si="438"/>
        <v>1.241219639778137</v>
      </c>
      <c r="H6321" s="21">
        <f t="shared" si="439"/>
        <v>1.2474997049935128</v>
      </c>
      <c r="I6321" s="21">
        <f t="shared" si="440"/>
        <v>5.3026828765869141</v>
      </c>
      <c r="J6321" s="21">
        <f t="shared" si="441"/>
        <v>5.3295122895402693</v>
      </c>
    </row>
    <row r="6322" spans="1:10" x14ac:dyDescent="0.3">
      <c r="A6322" s="3">
        <f t="shared" si="442"/>
        <v>2046</v>
      </c>
      <c r="B6322" s="3">
        <v>2</v>
      </c>
      <c r="C6322" s="4">
        <v>7</v>
      </c>
      <c r="D6322">
        <f t="shared" si="435"/>
        <v>1.0050709406069165</v>
      </c>
      <c r="E6322" s="21">
        <f t="shared" si="436"/>
        <v>5.3673171997070313</v>
      </c>
      <c r="F6322" s="21">
        <f t="shared" si="437"/>
        <v>5.394534546445227</v>
      </c>
      <c r="G6322" s="21">
        <f t="shared" si="438"/>
        <v>1.241219639778137</v>
      </c>
      <c r="H6322" s="21">
        <f t="shared" si="439"/>
        <v>1.2475137908515901</v>
      </c>
      <c r="I6322" s="21">
        <f t="shared" si="440"/>
        <v>5.3026828765869141</v>
      </c>
      <c r="J6322" s="21">
        <f t="shared" si="441"/>
        <v>5.329572466511399</v>
      </c>
    </row>
    <row r="6323" spans="1:10" x14ac:dyDescent="0.3">
      <c r="A6323" s="3">
        <f t="shared" si="442"/>
        <v>2046</v>
      </c>
      <c r="B6323" s="3">
        <v>2</v>
      </c>
      <c r="C6323" s="4">
        <v>8</v>
      </c>
      <c r="D6323">
        <f t="shared" si="435"/>
        <v>1.0050689756014417</v>
      </c>
      <c r="E6323" s="21">
        <f t="shared" si="436"/>
        <v>4.8889203071594238</v>
      </c>
      <c r="F6323" s="21">
        <f t="shared" si="437"/>
        <v>4.913702124913808</v>
      </c>
      <c r="G6323" s="21">
        <f t="shared" si="438"/>
        <v>1.143484473228455</v>
      </c>
      <c r="H6323" s="21">
        <f t="shared" si="439"/>
        <v>1.1492807681238775</v>
      </c>
      <c r="I6323" s="21">
        <f t="shared" si="440"/>
        <v>5.0350871086120614</v>
      </c>
      <c r="J6323" s="21">
        <f t="shared" si="441"/>
        <v>5.06060984231675</v>
      </c>
    </row>
    <row r="6324" spans="1:10" x14ac:dyDescent="0.3">
      <c r="A6324" s="3">
        <f t="shared" si="442"/>
        <v>2046</v>
      </c>
      <c r="B6324" s="3">
        <v>2</v>
      </c>
      <c r="C6324" s="4">
        <v>9</v>
      </c>
      <c r="D6324">
        <f t="shared" si="435"/>
        <v>0.99905086701187862</v>
      </c>
      <c r="E6324" s="21">
        <f t="shared" si="436"/>
        <v>4.8889203071594238</v>
      </c>
      <c r="F6324" s="21">
        <f t="shared" si="437"/>
        <v>4.8842800716196022</v>
      </c>
      <c r="G6324" s="21">
        <f t="shared" si="438"/>
        <v>1.143484473228455</v>
      </c>
      <c r="H6324" s="21">
        <f t="shared" si="439"/>
        <v>1.1423991543935093</v>
      </c>
      <c r="I6324" s="21">
        <f t="shared" si="440"/>
        <v>5.0350871086120614</v>
      </c>
      <c r="J6324" s="21">
        <f t="shared" si="441"/>
        <v>5.030308141339213</v>
      </c>
    </row>
    <row r="6325" spans="1:10" x14ac:dyDescent="0.3">
      <c r="A6325" s="3">
        <f t="shared" si="442"/>
        <v>2046</v>
      </c>
      <c r="B6325" s="3">
        <v>2</v>
      </c>
      <c r="C6325" s="4">
        <v>10</v>
      </c>
      <c r="D6325">
        <f t="shared" si="435"/>
        <v>0.99974980652043055</v>
      </c>
      <c r="E6325" s="21">
        <f t="shared" si="436"/>
        <v>1.4378397464752199</v>
      </c>
      <c r="F6325" s="21">
        <f t="shared" si="437"/>
        <v>1.437480008345986</v>
      </c>
      <c r="G6325" s="21">
        <f t="shared" si="438"/>
        <v>0.3350871205329895</v>
      </c>
      <c r="H6325" s="21">
        <f t="shared" si="439"/>
        <v>0.33500328392034445</v>
      </c>
      <c r="I6325" s="21">
        <f t="shared" si="440"/>
        <v>1.4615330696105959</v>
      </c>
      <c r="J6325" s="21">
        <f t="shared" si="441"/>
        <v>1.4611674035664042</v>
      </c>
    </row>
    <row r="6326" spans="1:10" x14ac:dyDescent="0.3">
      <c r="A6326" s="3">
        <f t="shared" si="442"/>
        <v>2046</v>
      </c>
      <c r="B6326" s="3">
        <v>2</v>
      </c>
      <c r="C6326" s="4">
        <v>11</v>
      </c>
      <c r="D6326">
        <f t="shared" si="435"/>
        <v>0.99966487856548569</v>
      </c>
      <c r="E6326" s="21">
        <f t="shared" si="436"/>
        <v>1.4378397464752199</v>
      </c>
      <c r="F6326" s="21">
        <f t="shared" si="437"/>
        <v>1.4373578955567794</v>
      </c>
      <c r="G6326" s="21">
        <f t="shared" si="438"/>
        <v>0.3350871205329895</v>
      </c>
      <c r="H6326" s="21">
        <f t="shared" si="439"/>
        <v>0.33497482565646924</v>
      </c>
      <c r="I6326" s="21">
        <f t="shared" si="440"/>
        <v>1.4615330696105959</v>
      </c>
      <c r="J6326" s="21">
        <f t="shared" si="441"/>
        <v>1.461043278551718</v>
      </c>
    </row>
    <row r="6327" spans="1:10" x14ac:dyDescent="0.3">
      <c r="A6327" s="3">
        <f t="shared" si="442"/>
        <v>2046</v>
      </c>
      <c r="B6327" s="3">
        <v>2</v>
      </c>
      <c r="C6327" s="4">
        <v>12</v>
      </c>
      <c r="D6327">
        <f t="shared" si="435"/>
        <v>0.99972252891410907</v>
      </c>
      <c r="E6327" s="21">
        <f t="shared" si="436"/>
        <v>1.4378397464752199</v>
      </c>
      <c r="F6327" s="21">
        <f t="shared" si="437"/>
        <v>1.4374407875194284</v>
      </c>
      <c r="G6327" s="21">
        <f t="shared" si="438"/>
        <v>0.3350871205329895</v>
      </c>
      <c r="H6327" s="21">
        <f t="shared" si="439"/>
        <v>0.33499414354578716</v>
      </c>
      <c r="I6327" s="21">
        <f t="shared" si="440"/>
        <v>1.4615330696105959</v>
      </c>
      <c r="J6327" s="21">
        <f t="shared" si="441"/>
        <v>1.4611275364427057</v>
      </c>
    </row>
    <row r="6328" spans="1:10" x14ac:dyDescent="0.3">
      <c r="A6328" s="3">
        <f t="shared" si="442"/>
        <v>2046</v>
      </c>
      <c r="B6328" s="3">
        <v>2</v>
      </c>
      <c r="C6328" s="4">
        <v>13</v>
      </c>
      <c r="D6328">
        <f t="shared" si="435"/>
        <v>0.99971929172858431</v>
      </c>
      <c r="E6328" s="21">
        <f t="shared" si="436"/>
        <v>1.4378397464752199</v>
      </c>
      <c r="F6328" s="21">
        <f t="shared" si="437"/>
        <v>1.4374361329654142</v>
      </c>
      <c r="G6328" s="21">
        <f t="shared" si="438"/>
        <v>0.3350871205329895</v>
      </c>
      <c r="H6328" s="21">
        <f t="shared" si="439"/>
        <v>0.33499305880661101</v>
      </c>
      <c r="I6328" s="21">
        <f t="shared" si="440"/>
        <v>1.4615330696105959</v>
      </c>
      <c r="J6328" s="21">
        <f t="shared" si="441"/>
        <v>1.4611228051890086</v>
      </c>
    </row>
    <row r="6329" spans="1:10" x14ac:dyDescent="0.3">
      <c r="A6329" s="3">
        <f t="shared" si="442"/>
        <v>2046</v>
      </c>
      <c r="B6329" s="3">
        <v>2</v>
      </c>
      <c r="C6329" s="4">
        <v>14</v>
      </c>
      <c r="D6329">
        <f t="shared" si="435"/>
        <v>0.99972354125961971</v>
      </c>
      <c r="E6329" s="21">
        <f t="shared" si="436"/>
        <v>1.4378397464752199</v>
      </c>
      <c r="F6329" s="21">
        <f t="shared" si="437"/>
        <v>1.4374422431100407</v>
      </c>
      <c r="G6329" s="21">
        <f t="shared" si="438"/>
        <v>0.3350871205329895</v>
      </c>
      <c r="H6329" s="21">
        <f t="shared" si="439"/>
        <v>0.33499448276972932</v>
      </c>
      <c r="I6329" s="21">
        <f t="shared" si="440"/>
        <v>1.4615330696105959</v>
      </c>
      <c r="J6329" s="21">
        <f t="shared" si="441"/>
        <v>1.4611290160191472</v>
      </c>
    </row>
    <row r="6330" spans="1:10" x14ac:dyDescent="0.3">
      <c r="A6330" s="3">
        <f t="shared" si="442"/>
        <v>2046</v>
      </c>
      <c r="B6330" s="3">
        <v>2</v>
      </c>
      <c r="C6330" s="4">
        <v>15</v>
      </c>
      <c r="D6330">
        <f t="shared" si="435"/>
        <v>0.99984531361504847</v>
      </c>
      <c r="E6330" s="21">
        <f t="shared" si="436"/>
        <v>1.4378397464752199</v>
      </c>
      <c r="F6330" s="21">
        <f t="shared" si="437"/>
        <v>1.4376173322426982</v>
      </c>
      <c r="G6330" s="21">
        <f t="shared" si="438"/>
        <v>0.3350871205329895</v>
      </c>
      <c r="H6330" s="21">
        <f t="shared" si="439"/>
        <v>0.33503528711767044</v>
      </c>
      <c r="I6330" s="21">
        <f t="shared" si="440"/>
        <v>1.4615330696105959</v>
      </c>
      <c r="J6330" s="21">
        <f t="shared" si="441"/>
        <v>1.4613069903435707</v>
      </c>
    </row>
    <row r="6331" spans="1:10" x14ac:dyDescent="0.3">
      <c r="A6331" s="3">
        <f t="shared" si="442"/>
        <v>2046</v>
      </c>
      <c r="B6331" s="3">
        <v>2</v>
      </c>
      <c r="C6331" s="4">
        <v>16</v>
      </c>
      <c r="D6331">
        <f t="shared" si="435"/>
        <v>0.99985288668719541</v>
      </c>
      <c r="E6331" s="21">
        <f t="shared" si="436"/>
        <v>1.4378397464752199</v>
      </c>
      <c r="F6331" s="21">
        <f t="shared" si="437"/>
        <v>1.4376282211068339</v>
      </c>
      <c r="G6331" s="21">
        <f t="shared" si="438"/>
        <v>0.3350871205329895</v>
      </c>
      <c r="H6331" s="21">
        <f t="shared" si="439"/>
        <v>0.33503782475660976</v>
      </c>
      <c r="I6331" s="21">
        <f t="shared" si="440"/>
        <v>1.4615330696105959</v>
      </c>
      <c r="J6331" s="21">
        <f t="shared" si="441"/>
        <v>1.461318058638952</v>
      </c>
    </row>
    <row r="6332" spans="1:10" x14ac:dyDescent="0.3">
      <c r="A6332" s="3">
        <f t="shared" si="442"/>
        <v>2046</v>
      </c>
      <c r="B6332" s="3">
        <v>2</v>
      </c>
      <c r="C6332" s="4">
        <v>17</v>
      </c>
      <c r="D6332">
        <f t="shared" si="435"/>
        <v>0.99980312976382291</v>
      </c>
      <c r="E6332" s="21">
        <f t="shared" si="436"/>
        <v>1.4378397464752199</v>
      </c>
      <c r="F6332" s="21">
        <f t="shared" si="437"/>
        <v>1.4375566786247465</v>
      </c>
      <c r="G6332" s="21">
        <f t="shared" si="438"/>
        <v>0.3350871205329895</v>
      </c>
      <c r="H6332" s="21">
        <f t="shared" si="439"/>
        <v>0.33502115185243025</v>
      </c>
      <c r="I6332" s="21">
        <f t="shared" si="440"/>
        <v>1.4615330696105959</v>
      </c>
      <c r="J6332" s="21">
        <f t="shared" si="441"/>
        <v>1.4612453372500012</v>
      </c>
    </row>
    <row r="6333" spans="1:10" x14ac:dyDescent="0.3">
      <c r="A6333" s="3">
        <f t="shared" si="442"/>
        <v>2046</v>
      </c>
      <c r="B6333" s="3">
        <v>2</v>
      </c>
      <c r="C6333" s="4">
        <v>18</v>
      </c>
      <c r="D6333">
        <f t="shared" si="435"/>
        <v>0.99977196798493873</v>
      </c>
      <c r="E6333" s="21">
        <f t="shared" si="436"/>
        <v>1.4378397464752199</v>
      </c>
      <c r="F6333" s="21">
        <f t="shared" si="437"/>
        <v>1.4375118729804961</v>
      </c>
      <c r="G6333" s="21">
        <f t="shared" si="438"/>
        <v>0.3350871205329895</v>
      </c>
      <c r="H6333" s="21">
        <f t="shared" si="439"/>
        <v>0.33501070994167326</v>
      </c>
      <c r="I6333" s="21">
        <f t="shared" si="440"/>
        <v>1.4615330696105959</v>
      </c>
      <c r="J6333" s="21">
        <f t="shared" si="441"/>
        <v>1.4611997932796539</v>
      </c>
    </row>
    <row r="6334" spans="1:10" x14ac:dyDescent="0.3">
      <c r="A6334" s="3">
        <f t="shared" si="442"/>
        <v>2046</v>
      </c>
      <c r="B6334" s="3">
        <v>2</v>
      </c>
      <c r="C6334" s="4">
        <v>19</v>
      </c>
      <c r="D6334">
        <f t="shared" si="435"/>
        <v>1.002284026095448</v>
      </c>
      <c r="E6334" s="21">
        <f t="shared" si="436"/>
        <v>4.7932405471801758</v>
      </c>
      <c r="F6334" s="21">
        <f t="shared" si="437"/>
        <v>4.8041884336716949</v>
      </c>
      <c r="G6334" s="21">
        <f t="shared" si="438"/>
        <v>1.123937249183655</v>
      </c>
      <c r="H6334" s="21">
        <f t="shared" si="439"/>
        <v>1.1265043511904365</v>
      </c>
      <c r="I6334" s="21">
        <f t="shared" si="440"/>
        <v>4.9815678596496582</v>
      </c>
      <c r="J6334" s="21">
        <f t="shared" si="441"/>
        <v>4.9929458906373432</v>
      </c>
    </row>
    <row r="6335" spans="1:10" x14ac:dyDescent="0.3">
      <c r="A6335" s="3">
        <f t="shared" si="442"/>
        <v>2046</v>
      </c>
      <c r="B6335" s="3">
        <v>2</v>
      </c>
      <c r="C6335" s="4">
        <v>20</v>
      </c>
      <c r="D6335">
        <f t="shared" si="435"/>
        <v>1.0042210919492829</v>
      </c>
      <c r="E6335" s="21">
        <f t="shared" si="436"/>
        <v>85.645332336425781</v>
      </c>
      <c r="F6335" s="21">
        <f t="shared" si="437"/>
        <v>86.006849159244723</v>
      </c>
      <c r="G6335" s="21">
        <f t="shared" si="438"/>
        <v>40.801116943359382</v>
      </c>
      <c r="H6335" s="21">
        <f t="shared" si="439"/>
        <v>40.973342209610749</v>
      </c>
      <c r="I6335" s="21">
        <f t="shared" si="440"/>
        <v>99.6988525390625</v>
      </c>
      <c r="J6335" s="21">
        <f t="shared" si="441"/>
        <v>100.11969056286787</v>
      </c>
    </row>
    <row r="6336" spans="1:10" x14ac:dyDescent="0.3">
      <c r="A6336" s="3">
        <f t="shared" si="442"/>
        <v>2046</v>
      </c>
      <c r="B6336" s="3">
        <v>2</v>
      </c>
      <c r="C6336" s="4">
        <v>21</v>
      </c>
      <c r="D6336">
        <f t="shared" si="435"/>
        <v>1.0042348515562032</v>
      </c>
      <c r="E6336" s="21">
        <f t="shared" si="436"/>
        <v>86.568290710449219</v>
      </c>
      <c r="F6336" s="21">
        <f t="shared" si="437"/>
        <v>86.934894571082211</v>
      </c>
      <c r="G6336" s="21">
        <f t="shared" si="438"/>
        <v>41.031955718994141</v>
      </c>
      <c r="H6336" s="21">
        <f t="shared" si="439"/>
        <v>41.205719960524782</v>
      </c>
      <c r="I6336" s="21">
        <f t="shared" si="440"/>
        <v>100.1673126220703</v>
      </c>
      <c r="J6336" s="21">
        <f t="shared" si="441"/>
        <v>100.59150632180857</v>
      </c>
    </row>
    <row r="6337" spans="1:10" x14ac:dyDescent="0.3">
      <c r="A6337" s="3">
        <f t="shared" si="442"/>
        <v>2046</v>
      </c>
      <c r="B6337" s="3">
        <v>2</v>
      </c>
      <c r="C6337" s="4">
        <v>22</v>
      </c>
      <c r="D6337">
        <f t="shared" si="435"/>
        <v>1.0042357719963275</v>
      </c>
      <c r="E6337" s="21">
        <f t="shared" si="436"/>
        <v>86.568290710449219</v>
      </c>
      <c r="F6337" s="21">
        <f t="shared" si="437"/>
        <v>86.934974252010477</v>
      </c>
      <c r="G6337" s="21">
        <f t="shared" si="438"/>
        <v>41.031955718994141</v>
      </c>
      <c r="H6337" s="21">
        <f t="shared" si="439"/>
        <v>41.205757727983205</v>
      </c>
      <c r="I6337" s="21">
        <f t="shared" si="440"/>
        <v>100.1673126220703</v>
      </c>
      <c r="J6337" s="21">
        <f t="shared" si="441"/>
        <v>100.59159851982224</v>
      </c>
    </row>
    <row r="6338" spans="1:10" x14ac:dyDescent="0.3">
      <c r="A6338" s="3">
        <f t="shared" si="442"/>
        <v>2046</v>
      </c>
      <c r="B6338" s="3">
        <v>2</v>
      </c>
      <c r="C6338" s="4">
        <v>23</v>
      </c>
      <c r="D6338">
        <f t="shared" si="435"/>
        <v>1.0042325162176358</v>
      </c>
      <c r="E6338" s="21">
        <f t="shared" si="436"/>
        <v>85.645332336425781</v>
      </c>
      <c r="F6338" s="21">
        <f t="shared" si="437"/>
        <v>86.007827594504505</v>
      </c>
      <c r="G6338" s="21">
        <f t="shared" si="438"/>
        <v>40.801116943359382</v>
      </c>
      <c r="H6338" s="21">
        <f t="shared" si="439"/>
        <v>40.973808332519802</v>
      </c>
      <c r="I6338" s="21">
        <f t="shared" si="440"/>
        <v>99.6988525390625</v>
      </c>
      <c r="J6338" s="21">
        <f t="shared" si="441"/>
        <v>100.12082954931375</v>
      </c>
    </row>
    <row r="6339" spans="1:10" x14ac:dyDescent="0.3">
      <c r="A6339" s="3">
        <f t="shared" si="442"/>
        <v>2046</v>
      </c>
      <c r="B6339" s="3">
        <v>3</v>
      </c>
      <c r="C6339" s="4">
        <v>0</v>
      </c>
      <c r="D6339">
        <f t="shared" si="435"/>
        <v>1.0035447602009047</v>
      </c>
      <c r="E6339" s="21">
        <f t="shared" si="436"/>
        <v>103.8175582885742</v>
      </c>
      <c r="F6339" s="21">
        <f t="shared" si="437"/>
        <v>104.18556663735065</v>
      </c>
      <c r="G6339" s="21">
        <f t="shared" si="438"/>
        <v>50.140239715576172</v>
      </c>
      <c r="H6339" s="21">
        <f t="shared" si="439"/>
        <v>50.317974841783766</v>
      </c>
      <c r="I6339" s="21">
        <f t="shared" si="440"/>
        <v>118.0529403686523</v>
      </c>
      <c r="J6339" s="21">
        <f t="shared" si="441"/>
        <v>118.47140973327087</v>
      </c>
    </row>
    <row r="6340" spans="1:10" x14ac:dyDescent="0.3">
      <c r="A6340" s="3">
        <f t="shared" si="442"/>
        <v>2046</v>
      </c>
      <c r="B6340" s="3">
        <v>3</v>
      </c>
      <c r="C6340" s="4">
        <v>1</v>
      </c>
      <c r="D6340">
        <f t="shared" si="435"/>
        <v>1.0048177099228939</v>
      </c>
      <c r="E6340" s="21">
        <f t="shared" si="436"/>
        <v>103.8175582885742</v>
      </c>
      <c r="F6340" s="21">
        <f t="shared" si="437"/>
        <v>104.31772116931168</v>
      </c>
      <c r="G6340" s="21">
        <f t="shared" si="438"/>
        <v>50.140239715576172</v>
      </c>
      <c r="H6340" s="21">
        <f t="shared" si="439"/>
        <v>50.381800845990178</v>
      </c>
      <c r="I6340" s="21">
        <f t="shared" si="440"/>
        <v>118.0529403686523</v>
      </c>
      <c r="J6340" s="21">
        <f t="shared" si="441"/>
        <v>118.62168519089316</v>
      </c>
    </row>
    <row r="6341" spans="1:10" x14ac:dyDescent="0.3">
      <c r="A6341" s="3">
        <f t="shared" si="442"/>
        <v>2046</v>
      </c>
      <c r="B6341" s="3">
        <v>3</v>
      </c>
      <c r="C6341" s="4">
        <v>2</v>
      </c>
      <c r="D6341">
        <f t="shared" si="435"/>
        <v>1.0048133244312187</v>
      </c>
      <c r="E6341" s="21">
        <f t="shared" si="436"/>
        <v>103.8175582885742</v>
      </c>
      <c r="F6341" s="21">
        <f t="shared" si="437"/>
        <v>104.31726587827407</v>
      </c>
      <c r="G6341" s="21">
        <f t="shared" si="438"/>
        <v>50.140239715576172</v>
      </c>
      <c r="H6341" s="21">
        <f t="shared" si="439"/>
        <v>50.381580956386316</v>
      </c>
      <c r="I6341" s="21">
        <f t="shared" si="440"/>
        <v>118.0529403686523</v>
      </c>
      <c r="J6341" s="21">
        <f t="shared" si="441"/>
        <v>118.62116747070594</v>
      </c>
    </row>
    <row r="6342" spans="1:10" x14ac:dyDescent="0.3">
      <c r="A6342" s="3">
        <f t="shared" si="442"/>
        <v>2046</v>
      </c>
      <c r="B6342" s="3">
        <v>3</v>
      </c>
      <c r="C6342" s="4">
        <v>3</v>
      </c>
      <c r="D6342">
        <f t="shared" si="435"/>
        <v>1.0048159894037028</v>
      </c>
      <c r="E6342" s="21">
        <f t="shared" si="436"/>
        <v>103.8175582885742</v>
      </c>
      <c r="F6342" s="21">
        <f t="shared" si="437"/>
        <v>104.31754254921027</v>
      </c>
      <c r="G6342" s="21">
        <f t="shared" si="438"/>
        <v>50.140239715576172</v>
      </c>
      <c r="H6342" s="21">
        <f t="shared" si="439"/>
        <v>50.381714578745502</v>
      </c>
      <c r="I6342" s="21">
        <f t="shared" si="440"/>
        <v>118.0529403686523</v>
      </c>
      <c r="J6342" s="21">
        <f t="shared" si="441"/>
        <v>118.62148207854368</v>
      </c>
    </row>
    <row r="6343" spans="1:10" x14ac:dyDescent="0.3">
      <c r="A6343" s="3">
        <f t="shared" si="442"/>
        <v>2046</v>
      </c>
      <c r="B6343" s="3">
        <v>3</v>
      </c>
      <c r="C6343" s="4">
        <v>4</v>
      </c>
      <c r="D6343">
        <f t="shared" si="435"/>
        <v>1.0048164174315162</v>
      </c>
      <c r="E6343" s="21">
        <f t="shared" si="436"/>
        <v>103.8175582885742</v>
      </c>
      <c r="F6343" s="21">
        <f t="shared" si="437"/>
        <v>104.31758698601274</v>
      </c>
      <c r="G6343" s="21">
        <f t="shared" si="438"/>
        <v>50.140239715576172</v>
      </c>
      <c r="H6343" s="21">
        <f t="shared" si="439"/>
        <v>50.381736040162671</v>
      </c>
      <c r="I6343" s="21">
        <f t="shared" si="440"/>
        <v>118.0529403686523</v>
      </c>
      <c r="J6343" s="21">
        <f t="shared" si="441"/>
        <v>118.62153260848562</v>
      </c>
    </row>
    <row r="6344" spans="1:10" x14ac:dyDescent="0.3">
      <c r="A6344" s="3">
        <f t="shared" si="442"/>
        <v>2046</v>
      </c>
      <c r="B6344" s="3">
        <v>3</v>
      </c>
      <c r="C6344" s="4">
        <v>5</v>
      </c>
      <c r="D6344">
        <f t="shared" si="435"/>
        <v>1.0048144582152025</v>
      </c>
      <c r="E6344" s="21">
        <f t="shared" si="436"/>
        <v>103.8175582885742</v>
      </c>
      <c r="F6344" s="21">
        <f t="shared" si="437"/>
        <v>104.3173835849589</v>
      </c>
      <c r="G6344" s="21">
        <f t="shared" si="438"/>
        <v>50.140239715576172</v>
      </c>
      <c r="H6344" s="21">
        <f t="shared" si="439"/>
        <v>50.381637804587051</v>
      </c>
      <c r="I6344" s="21">
        <f t="shared" si="440"/>
        <v>118.0529403686523</v>
      </c>
      <c r="J6344" s="21">
        <f t="shared" si="441"/>
        <v>118.62130131723897</v>
      </c>
    </row>
    <row r="6345" spans="1:10" x14ac:dyDescent="0.3">
      <c r="A6345" s="3">
        <f t="shared" si="442"/>
        <v>2046</v>
      </c>
      <c r="B6345" s="3">
        <v>3</v>
      </c>
      <c r="C6345" s="4">
        <v>6</v>
      </c>
      <c r="D6345">
        <f t="shared" si="435"/>
        <v>1.0048163145761519</v>
      </c>
      <c r="E6345" s="21">
        <f t="shared" si="436"/>
        <v>103.8175582885742</v>
      </c>
      <c r="F6345" s="21">
        <f t="shared" si="437"/>
        <v>104.31757630781996</v>
      </c>
      <c r="G6345" s="21">
        <f t="shared" si="438"/>
        <v>50.140239715576172</v>
      </c>
      <c r="H6345" s="21">
        <f t="shared" si="439"/>
        <v>50.381730882970054</v>
      </c>
      <c r="I6345" s="21">
        <f t="shared" si="440"/>
        <v>118.0529403686523</v>
      </c>
      <c r="J6345" s="21">
        <f t="shared" si="441"/>
        <v>118.62152046610744</v>
      </c>
    </row>
    <row r="6346" spans="1:10" x14ac:dyDescent="0.3">
      <c r="A6346" s="3">
        <f t="shared" si="442"/>
        <v>2046</v>
      </c>
      <c r="B6346" s="3">
        <v>3</v>
      </c>
      <c r="C6346" s="4">
        <v>7</v>
      </c>
      <c r="D6346">
        <f t="shared" si="435"/>
        <v>1.0048165013978416</v>
      </c>
      <c r="E6346" s="21">
        <f t="shared" si="436"/>
        <v>62.694484710693359</v>
      </c>
      <c r="F6346" s="21">
        <f t="shared" si="437"/>
        <v>62.996452783939375</v>
      </c>
      <c r="G6346" s="21">
        <f t="shared" si="438"/>
        <v>30.19808197021484</v>
      </c>
      <c r="H6346" s="21">
        <f t="shared" si="439"/>
        <v>30.343531074236516</v>
      </c>
      <c r="I6346" s="21">
        <f t="shared" si="440"/>
        <v>75.123710632324219</v>
      </c>
      <c r="J6346" s="21">
        <f t="shared" si="441"/>
        <v>75.485544089595862</v>
      </c>
    </row>
    <row r="6347" spans="1:10" x14ac:dyDescent="0.3">
      <c r="A6347" s="3">
        <f t="shared" si="442"/>
        <v>2046</v>
      </c>
      <c r="B6347" s="3">
        <v>3</v>
      </c>
      <c r="C6347" s="4">
        <v>8</v>
      </c>
      <c r="D6347">
        <f t="shared" si="435"/>
        <v>1.004812493689657</v>
      </c>
      <c r="E6347" s="21">
        <f t="shared" si="436"/>
        <v>62.694484710693359</v>
      </c>
      <c r="F6347" s="21">
        <f t="shared" si="437"/>
        <v>62.996201522739867</v>
      </c>
      <c r="G6347" s="21">
        <f t="shared" si="438"/>
        <v>30.19808197021484</v>
      </c>
      <c r="H6347" s="21">
        <f t="shared" si="439"/>
        <v>30.343410049136242</v>
      </c>
      <c r="I6347" s="21">
        <f t="shared" si="440"/>
        <v>75.123710632324219</v>
      </c>
      <c r="J6347" s="21">
        <f t="shared" si="441"/>
        <v>75.485243015685896</v>
      </c>
    </row>
    <row r="6348" spans="1:10" x14ac:dyDescent="0.3">
      <c r="A6348" s="3">
        <f t="shared" si="442"/>
        <v>2046</v>
      </c>
      <c r="B6348" s="3">
        <v>3</v>
      </c>
      <c r="C6348" s="4">
        <v>9</v>
      </c>
      <c r="D6348">
        <f t="shared" si="435"/>
        <v>0.99912389116845246</v>
      </c>
      <c r="E6348" s="21">
        <f t="shared" si="436"/>
        <v>21.00922966003418</v>
      </c>
      <c r="F6348" s="21">
        <f t="shared" si="437"/>
        <v>20.990823288385013</v>
      </c>
      <c r="G6348" s="21">
        <f t="shared" si="438"/>
        <v>11.395145416259769</v>
      </c>
      <c r="H6348" s="21">
        <f t="shared" si="439"/>
        <v>11.385162028723816</v>
      </c>
      <c r="I6348" s="21">
        <f t="shared" si="440"/>
        <v>24.69613075256348</v>
      </c>
      <c r="J6348" s="21">
        <f t="shared" si="441"/>
        <v>24.674494254306108</v>
      </c>
    </row>
    <row r="6349" spans="1:10" x14ac:dyDescent="0.3">
      <c r="A6349" s="3">
        <f t="shared" si="442"/>
        <v>2046</v>
      </c>
      <c r="B6349" s="3">
        <v>3</v>
      </c>
      <c r="C6349" s="4">
        <v>10</v>
      </c>
      <c r="D6349">
        <f t="shared" si="435"/>
        <v>0.99957087893491881</v>
      </c>
      <c r="E6349" s="21">
        <f t="shared" si="436"/>
        <v>18.618913650512699</v>
      </c>
      <c r="F6349" s="21">
        <f t="shared" si="437"/>
        <v>18.610923882456337</v>
      </c>
      <c r="G6349" s="21">
        <f t="shared" si="438"/>
        <v>10.301827430725099</v>
      </c>
      <c r="H6349" s="21">
        <f t="shared" si="439"/>
        <v>10.297406699565745</v>
      </c>
      <c r="I6349" s="21">
        <f t="shared" si="440"/>
        <v>21.810178756713871</v>
      </c>
      <c r="J6349" s="21">
        <f t="shared" si="441"/>
        <v>21.800819549576179</v>
      </c>
    </row>
    <row r="6350" spans="1:10" x14ac:dyDescent="0.3">
      <c r="A6350" s="3">
        <f t="shared" si="442"/>
        <v>2046</v>
      </c>
      <c r="B6350" s="3">
        <v>3</v>
      </c>
      <c r="C6350" s="4">
        <v>11</v>
      </c>
      <c r="D6350">
        <f t="shared" si="435"/>
        <v>0.99959367434523472</v>
      </c>
      <c r="E6350" s="21">
        <f t="shared" si="436"/>
        <v>18.618913650512699</v>
      </c>
      <c r="F6350" s="21">
        <f t="shared" si="437"/>
        <v>18.611348308232635</v>
      </c>
      <c r="G6350" s="21">
        <f t="shared" si="438"/>
        <v>10.301827430725099</v>
      </c>
      <c r="H6350" s="21">
        <f t="shared" si="439"/>
        <v>10.297641533949031</v>
      </c>
      <c r="I6350" s="21">
        <f t="shared" si="440"/>
        <v>21.810178756713871</v>
      </c>
      <c r="J6350" s="21">
        <f t="shared" si="441"/>
        <v>21.801316721550002</v>
      </c>
    </row>
    <row r="6351" spans="1:10" x14ac:dyDescent="0.3">
      <c r="A6351" s="3">
        <f t="shared" si="442"/>
        <v>2046</v>
      </c>
      <c r="B6351" s="3">
        <v>3</v>
      </c>
      <c r="C6351" s="4">
        <v>12</v>
      </c>
      <c r="D6351">
        <f t="shared" si="435"/>
        <v>0.99971757342385359</v>
      </c>
      <c r="E6351" s="21">
        <f t="shared" si="436"/>
        <v>18.618913650512699</v>
      </c>
      <c r="F6351" s="21">
        <f t="shared" si="437"/>
        <v>18.613655174478819</v>
      </c>
      <c r="G6351" s="21">
        <f t="shared" si="438"/>
        <v>10.301827430725099</v>
      </c>
      <c r="H6351" s="21">
        <f t="shared" si="439"/>
        <v>10.298917920875789</v>
      </c>
      <c r="I6351" s="21">
        <f t="shared" si="440"/>
        <v>21.810178756713871</v>
      </c>
      <c r="J6351" s="21">
        <f t="shared" si="441"/>
        <v>21.804018982602472</v>
      </c>
    </row>
    <row r="6352" spans="1:10" x14ac:dyDescent="0.3">
      <c r="A6352" s="3">
        <f t="shared" si="442"/>
        <v>2046</v>
      </c>
      <c r="B6352" s="3">
        <v>3</v>
      </c>
      <c r="C6352" s="4">
        <v>13</v>
      </c>
      <c r="D6352">
        <f t="shared" si="435"/>
        <v>0.99970503196396032</v>
      </c>
      <c r="E6352" s="21">
        <f t="shared" si="436"/>
        <v>26.7951545715332</v>
      </c>
      <c r="F6352" s="21">
        <f t="shared" si="437"/>
        <v>26.787250857413856</v>
      </c>
      <c r="G6352" s="21">
        <f t="shared" si="438"/>
        <v>14.239401817321779</v>
      </c>
      <c r="H6352" s="21">
        <f t="shared" si="439"/>
        <v>14.235201648933344</v>
      </c>
      <c r="I6352" s="21">
        <f t="shared" si="440"/>
        <v>31.607624053955082</v>
      </c>
      <c r="J6352" s="21">
        <f t="shared" si="441"/>
        <v>31.598300815164006</v>
      </c>
    </row>
    <row r="6353" spans="1:10" x14ac:dyDescent="0.3">
      <c r="A6353" s="3">
        <f t="shared" si="442"/>
        <v>2046</v>
      </c>
      <c r="B6353" s="3">
        <v>3</v>
      </c>
      <c r="C6353" s="4">
        <v>14</v>
      </c>
      <c r="D6353">
        <f t="shared" si="435"/>
        <v>0.99970035042530181</v>
      </c>
      <c r="E6353" s="21">
        <f t="shared" si="436"/>
        <v>26.7951545715332</v>
      </c>
      <c r="F6353" s="21">
        <f t="shared" si="437"/>
        <v>26.787125414861869</v>
      </c>
      <c r="G6353" s="21">
        <f t="shared" si="438"/>
        <v>14.239401817321779</v>
      </c>
      <c r="H6353" s="21">
        <f t="shared" si="439"/>
        <v>14.235134986623262</v>
      </c>
      <c r="I6353" s="21">
        <f t="shared" si="440"/>
        <v>31.607624053955082</v>
      </c>
      <c r="J6353" s="21">
        <f t="shared" si="441"/>
        <v>31.598152842850094</v>
      </c>
    </row>
    <row r="6354" spans="1:10" x14ac:dyDescent="0.3">
      <c r="A6354" s="3">
        <f t="shared" si="442"/>
        <v>2046</v>
      </c>
      <c r="B6354" s="3">
        <v>3</v>
      </c>
      <c r="C6354" s="4">
        <v>15</v>
      </c>
      <c r="D6354">
        <f t="shared" si="435"/>
        <v>0.99972849794774465</v>
      </c>
      <c r="E6354" s="21">
        <f t="shared" si="436"/>
        <v>18.618913650512699</v>
      </c>
      <c r="F6354" s="21">
        <f t="shared" si="437"/>
        <v>18.613858577245818</v>
      </c>
      <c r="G6354" s="21">
        <f t="shared" si="438"/>
        <v>10.301827430725099</v>
      </c>
      <c r="H6354" s="21">
        <f t="shared" si="439"/>
        <v>10.299030463435678</v>
      </c>
      <c r="I6354" s="21">
        <f t="shared" si="440"/>
        <v>21.810178756713871</v>
      </c>
      <c r="J6354" s="21">
        <f t="shared" si="441"/>
        <v>21.804257248421369</v>
      </c>
    </row>
    <row r="6355" spans="1:10" x14ac:dyDescent="0.3">
      <c r="A6355" s="3">
        <f t="shared" si="442"/>
        <v>2046</v>
      </c>
      <c r="B6355" s="3">
        <v>3</v>
      </c>
      <c r="C6355" s="4">
        <v>16</v>
      </c>
      <c r="D6355">
        <f t="shared" si="435"/>
        <v>0.99972892357324217</v>
      </c>
      <c r="E6355" s="21">
        <f t="shared" si="436"/>
        <v>18.618913650512699</v>
      </c>
      <c r="F6355" s="21">
        <f t="shared" si="437"/>
        <v>18.613866501930204</v>
      </c>
      <c r="G6355" s="21">
        <f t="shared" si="438"/>
        <v>10.301827430725099</v>
      </c>
      <c r="H6355" s="21">
        <f t="shared" si="439"/>
        <v>10.299034848156102</v>
      </c>
      <c r="I6355" s="21">
        <f t="shared" si="440"/>
        <v>21.810178756713871</v>
      </c>
      <c r="J6355" s="21">
        <f t="shared" si="441"/>
        <v>21.804266531389551</v>
      </c>
    </row>
    <row r="6356" spans="1:10" x14ac:dyDescent="0.3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0.99965033761969802</v>
      </c>
      <c r="E6356" s="21">
        <f t="shared" ref="E6356:E6419" si="444">$E6068</f>
        <v>18.618913650512699</v>
      </c>
      <c r="F6356" s="21">
        <f t="shared" ref="F6356:F6419" si="445">$F6068</f>
        <v>18.612403316847022</v>
      </c>
      <c r="G6356" s="21">
        <f t="shared" ref="G6356:G6419" si="446">$G6068</f>
        <v>10.301827430725099</v>
      </c>
      <c r="H6356" s="21">
        <f t="shared" ref="H6356:H6419" si="447">$H6068</f>
        <v>10.298225269224211</v>
      </c>
      <c r="I6356" s="21">
        <f t="shared" ref="I6356:I6419" si="448">$I6068</f>
        <v>21.810178756713871</v>
      </c>
      <c r="J6356" s="21">
        <f t="shared" ref="J6356:J6419" si="449">$J6068</f>
        <v>21.802552557694987</v>
      </c>
    </row>
    <row r="6357" spans="1:10" x14ac:dyDescent="0.3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0.99942431279519572</v>
      </c>
      <c r="E6357" s="21">
        <f t="shared" si="444"/>
        <v>18.618913650512699</v>
      </c>
      <c r="F6357" s="21">
        <f t="shared" si="445"/>
        <v>18.608194980156743</v>
      </c>
      <c r="G6357" s="21">
        <f t="shared" si="446"/>
        <v>10.301827430725099</v>
      </c>
      <c r="H6357" s="21">
        <f t="shared" si="447"/>
        <v>10.29589680048713</v>
      </c>
      <c r="I6357" s="21">
        <f t="shared" si="448"/>
        <v>21.810178756713871</v>
      </c>
      <c r="J6357" s="21">
        <f t="shared" si="449"/>
        <v>21.797622915869137</v>
      </c>
    </row>
    <row r="6358" spans="1:10" x14ac:dyDescent="0.3">
      <c r="A6358" s="3">
        <f t="shared" si="450"/>
        <v>2046</v>
      </c>
      <c r="B6358" s="3">
        <v>3</v>
      </c>
      <c r="C6358" s="4">
        <v>19</v>
      </c>
      <c r="D6358">
        <f t="shared" si="443"/>
        <v>1.0029225102071002</v>
      </c>
      <c r="E6358" s="21">
        <f t="shared" si="444"/>
        <v>103.816047668457</v>
      </c>
      <c r="F6358" s="21">
        <f t="shared" si="445"/>
        <v>104.11945112742887</v>
      </c>
      <c r="G6358" s="21">
        <f t="shared" si="446"/>
        <v>50.140617370605469</v>
      </c>
      <c r="H6358" s="21">
        <f t="shared" si="447"/>
        <v>50.287153836661368</v>
      </c>
      <c r="I6358" s="21">
        <f t="shared" si="448"/>
        <v>118.0897598266602</v>
      </c>
      <c r="J6358" s="21">
        <f t="shared" si="449"/>
        <v>118.43487835510763</v>
      </c>
    </row>
    <row r="6359" spans="1:10" x14ac:dyDescent="0.3">
      <c r="A6359" s="3">
        <f t="shared" si="450"/>
        <v>2046</v>
      </c>
      <c r="B6359" s="3">
        <v>3</v>
      </c>
      <c r="C6359" s="4">
        <v>20</v>
      </c>
      <c r="D6359">
        <f t="shared" si="443"/>
        <v>1.0034833212101708</v>
      </c>
      <c r="E6359" s="21">
        <f t="shared" si="444"/>
        <v>103.8156051635742</v>
      </c>
      <c r="F6359" s="21">
        <f t="shared" si="445"/>
        <v>104.1772282629872</v>
      </c>
      <c r="G6359" s="21">
        <f t="shared" si="446"/>
        <v>50.140727996826172</v>
      </c>
      <c r="H6359" s="21">
        <f t="shared" si="447"/>
        <v>50.315384258150921</v>
      </c>
      <c r="I6359" s="21">
        <f t="shared" si="448"/>
        <v>118.1005020141602</v>
      </c>
      <c r="J6359" s="21">
        <f t="shared" si="449"/>
        <v>118.51188399775795</v>
      </c>
    </row>
    <row r="6360" spans="1:10" x14ac:dyDescent="0.3">
      <c r="A6360" s="3">
        <f t="shared" si="450"/>
        <v>2046</v>
      </c>
      <c r="B6360" s="3">
        <v>3</v>
      </c>
      <c r="C6360" s="4">
        <v>21</v>
      </c>
      <c r="D6360">
        <f t="shared" si="443"/>
        <v>1.003480689841636</v>
      </c>
      <c r="E6360" s="21">
        <f t="shared" si="444"/>
        <v>103.8156051635742</v>
      </c>
      <c r="F6360" s="21">
        <f t="shared" si="445"/>
        <v>104.17695508587035</v>
      </c>
      <c r="G6360" s="21">
        <f t="shared" si="446"/>
        <v>50.140727996826172</v>
      </c>
      <c r="H6360" s="21">
        <f t="shared" si="447"/>
        <v>50.315252319416956</v>
      </c>
      <c r="I6360" s="21">
        <f t="shared" si="448"/>
        <v>118.1005020141602</v>
      </c>
      <c r="J6360" s="21">
        <f t="shared" si="449"/>
        <v>118.51157323181299</v>
      </c>
    </row>
    <row r="6361" spans="1:10" x14ac:dyDescent="0.3">
      <c r="A6361" s="3">
        <f t="shared" si="450"/>
        <v>2046</v>
      </c>
      <c r="B6361" s="3">
        <v>3</v>
      </c>
      <c r="C6361" s="4">
        <v>22</v>
      </c>
      <c r="D6361">
        <f t="shared" si="443"/>
        <v>1.0034827966559965</v>
      </c>
      <c r="E6361" s="21">
        <f t="shared" si="444"/>
        <v>103.8156051635742</v>
      </c>
      <c r="F6361" s="21">
        <f t="shared" si="445"/>
        <v>104.17717380607816</v>
      </c>
      <c r="G6361" s="21">
        <f t="shared" si="446"/>
        <v>50.140727996826172</v>
      </c>
      <c r="H6361" s="21">
        <f t="shared" si="447"/>
        <v>50.315357956622748</v>
      </c>
      <c r="I6361" s="21">
        <f t="shared" si="448"/>
        <v>118.1005020141602</v>
      </c>
      <c r="J6361" s="21">
        <f t="shared" si="449"/>
        <v>118.51182204764662</v>
      </c>
    </row>
    <row r="6362" spans="1:10" x14ac:dyDescent="0.3">
      <c r="A6362" s="3">
        <f t="shared" si="450"/>
        <v>2046</v>
      </c>
      <c r="B6362" s="3">
        <v>3</v>
      </c>
      <c r="C6362" s="4">
        <v>23</v>
      </c>
      <c r="D6362">
        <f t="shared" si="443"/>
        <v>1.0034874873032356</v>
      </c>
      <c r="E6362" s="21">
        <f t="shared" si="444"/>
        <v>103.8161239624023</v>
      </c>
      <c r="F6362" s="21">
        <f t="shared" si="445"/>
        <v>104.17818137659231</v>
      </c>
      <c r="G6362" s="21">
        <f t="shared" si="446"/>
        <v>50.140602111816413</v>
      </c>
      <c r="H6362" s="21">
        <f t="shared" si="447"/>
        <v>50.31546682505796</v>
      </c>
      <c r="I6362" s="21">
        <f t="shared" si="448"/>
        <v>118.0882263183594</v>
      </c>
      <c r="J6362" s="21">
        <f t="shared" si="449"/>
        <v>118.50005750830628</v>
      </c>
    </row>
    <row r="6363" spans="1:10" x14ac:dyDescent="0.3">
      <c r="A6363" s="3">
        <f t="shared" si="450"/>
        <v>2046</v>
      </c>
      <c r="B6363" s="3">
        <v>4</v>
      </c>
      <c r="C6363" s="4">
        <v>0</v>
      </c>
      <c r="D6363">
        <f t="shared" si="443"/>
        <v>1.0034708462746105</v>
      </c>
      <c r="E6363" s="21">
        <f t="shared" si="444"/>
        <v>106.3262100219727</v>
      </c>
      <c r="F6363" s="21">
        <f t="shared" si="445"/>
        <v>106.69525195192091</v>
      </c>
      <c r="G6363" s="21">
        <f t="shared" si="446"/>
        <v>50.958251953125</v>
      </c>
      <c r="H6363" s="21">
        <f t="shared" si="447"/>
        <v>51.135120212077169</v>
      </c>
      <c r="I6363" s="21">
        <f t="shared" si="448"/>
        <v>120.3501663208008</v>
      </c>
      <c r="J6363" s="21">
        <f t="shared" si="449"/>
        <v>120.76788324722409</v>
      </c>
    </row>
    <row r="6364" spans="1:10" x14ac:dyDescent="0.3">
      <c r="A6364" s="3">
        <f t="shared" si="450"/>
        <v>2046</v>
      </c>
      <c r="B6364" s="3">
        <v>4</v>
      </c>
      <c r="C6364" s="4">
        <v>1</v>
      </c>
      <c r="D6364">
        <f t="shared" si="443"/>
        <v>1.0048332637675361</v>
      </c>
      <c r="E6364" s="21">
        <f t="shared" si="444"/>
        <v>106.30316162109381</v>
      </c>
      <c r="F6364" s="21">
        <f t="shared" si="445"/>
        <v>106.81695284053157</v>
      </c>
      <c r="G6364" s="21">
        <f t="shared" si="446"/>
        <v>50.94366455078125</v>
      </c>
      <c r="H6364" s="21">
        <f t="shared" si="447"/>
        <v>51.189888718840052</v>
      </c>
      <c r="I6364" s="21">
        <f t="shared" si="448"/>
        <v>120.3073196411133</v>
      </c>
      <c r="J6364" s="21">
        <f t="shared" si="449"/>
        <v>120.88879665010407</v>
      </c>
    </row>
    <row r="6365" spans="1:10" x14ac:dyDescent="0.3">
      <c r="A6365" s="3">
        <f t="shared" si="450"/>
        <v>2046</v>
      </c>
      <c r="B6365" s="3">
        <v>4</v>
      </c>
      <c r="C6365" s="4">
        <v>2</v>
      </c>
      <c r="D6365">
        <f t="shared" si="443"/>
        <v>1.0048574039403684</v>
      </c>
      <c r="E6365" s="21">
        <f t="shared" si="444"/>
        <v>106.30316162109381</v>
      </c>
      <c r="F6365" s="21">
        <f t="shared" si="445"/>
        <v>106.81951901722573</v>
      </c>
      <c r="G6365" s="21">
        <f t="shared" si="446"/>
        <v>50.94366455078125</v>
      </c>
      <c r="H6365" s="21">
        <f t="shared" si="447"/>
        <v>51.191118507707017</v>
      </c>
      <c r="I6365" s="21">
        <f t="shared" si="448"/>
        <v>120.3073196411133</v>
      </c>
      <c r="J6365" s="21">
        <f t="shared" si="449"/>
        <v>120.8917008895932</v>
      </c>
    </row>
    <row r="6366" spans="1:10" x14ac:dyDescent="0.3">
      <c r="A6366" s="3">
        <f t="shared" si="450"/>
        <v>2046</v>
      </c>
      <c r="B6366" s="3">
        <v>4</v>
      </c>
      <c r="C6366" s="4">
        <v>3</v>
      </c>
      <c r="D6366">
        <f t="shared" si="443"/>
        <v>1.0048525973956541</v>
      </c>
      <c r="E6366" s="21">
        <f t="shared" si="444"/>
        <v>106.30316162109381</v>
      </c>
      <c r="F6366" s="21">
        <f t="shared" si="445"/>
        <v>106.81900806632613</v>
      </c>
      <c r="G6366" s="21">
        <f t="shared" si="446"/>
        <v>50.94366455078125</v>
      </c>
      <c r="H6366" s="21">
        <f t="shared" si="447"/>
        <v>51.190873644705448</v>
      </c>
      <c r="I6366" s="21">
        <f t="shared" si="448"/>
        <v>120.3073196411133</v>
      </c>
      <c r="J6366" s="21">
        <f t="shared" si="449"/>
        <v>120.89112262708188</v>
      </c>
    </row>
    <row r="6367" spans="1:10" x14ac:dyDescent="0.3">
      <c r="A6367" s="3">
        <f t="shared" si="450"/>
        <v>2046</v>
      </c>
      <c r="B6367" s="3">
        <v>4</v>
      </c>
      <c r="C6367" s="4">
        <v>4</v>
      </c>
      <c r="D6367">
        <f t="shared" si="443"/>
        <v>1.0048443225099428</v>
      </c>
      <c r="E6367" s="21">
        <f t="shared" si="444"/>
        <v>106.30316162109381</v>
      </c>
      <c r="F6367" s="21">
        <f t="shared" si="445"/>
        <v>106.81812841981296</v>
      </c>
      <c r="G6367" s="21">
        <f t="shared" si="446"/>
        <v>50.94366455078125</v>
      </c>
      <c r="H6367" s="21">
        <f t="shared" si="447"/>
        <v>51.190452091703577</v>
      </c>
      <c r="I6367" s="21">
        <f t="shared" si="448"/>
        <v>120.3073196411133</v>
      </c>
      <c r="J6367" s="21">
        <f t="shared" si="449"/>
        <v>120.89012709776162</v>
      </c>
    </row>
    <row r="6368" spans="1:10" x14ac:dyDescent="0.3">
      <c r="A6368" s="3">
        <f t="shared" si="450"/>
        <v>2046</v>
      </c>
      <c r="B6368" s="3">
        <v>4</v>
      </c>
      <c r="C6368" s="4">
        <v>5</v>
      </c>
      <c r="D6368">
        <f t="shared" si="443"/>
        <v>1.0048381635523489</v>
      </c>
      <c r="E6368" s="21">
        <f t="shared" si="444"/>
        <v>106.30316162109381</v>
      </c>
      <c r="F6368" s="21">
        <f t="shared" si="445"/>
        <v>106.81747370314844</v>
      </c>
      <c r="G6368" s="21">
        <f t="shared" si="446"/>
        <v>50.94366455078125</v>
      </c>
      <c r="H6368" s="21">
        <f t="shared" si="447"/>
        <v>51.190138331833928</v>
      </c>
      <c r="I6368" s="21">
        <f t="shared" si="448"/>
        <v>120.3073196411133</v>
      </c>
      <c r="J6368" s="21">
        <f t="shared" si="449"/>
        <v>120.88938613008172</v>
      </c>
    </row>
    <row r="6369" spans="1:10" x14ac:dyDescent="0.3">
      <c r="A6369" s="3">
        <f t="shared" si="450"/>
        <v>2046</v>
      </c>
      <c r="B6369" s="3">
        <v>4</v>
      </c>
      <c r="C6369" s="4">
        <v>6</v>
      </c>
      <c r="D6369">
        <f t="shared" si="443"/>
        <v>1.0048368735700344</v>
      </c>
      <c r="E6369" s="21">
        <f t="shared" si="444"/>
        <v>106.30316162109381</v>
      </c>
      <c r="F6369" s="21">
        <f t="shared" si="445"/>
        <v>106.81733657394997</v>
      </c>
      <c r="G6369" s="21">
        <f t="shared" si="446"/>
        <v>50.94366455078125</v>
      </c>
      <c r="H6369" s="21">
        <f t="shared" si="447"/>
        <v>51.190072615407622</v>
      </c>
      <c r="I6369" s="21">
        <f t="shared" si="448"/>
        <v>120.3073196411133</v>
      </c>
      <c r="J6369" s="21">
        <f t="shared" si="449"/>
        <v>120.88923093576707</v>
      </c>
    </row>
    <row r="6370" spans="1:10" x14ac:dyDescent="0.3">
      <c r="A6370" s="3">
        <f t="shared" si="450"/>
        <v>2046</v>
      </c>
      <c r="B6370" s="3">
        <v>4</v>
      </c>
      <c r="C6370" s="4">
        <v>7</v>
      </c>
      <c r="D6370">
        <f t="shared" si="443"/>
        <v>1.0048411321142556</v>
      </c>
      <c r="E6370" s="21">
        <f t="shared" si="444"/>
        <v>84.755462646484375</v>
      </c>
      <c r="F6370" s="21">
        <f t="shared" si="445"/>
        <v>85.165775038560867</v>
      </c>
      <c r="G6370" s="21">
        <f t="shared" si="446"/>
        <v>41.485931396484382</v>
      </c>
      <c r="H6370" s="21">
        <f t="shared" si="447"/>
        <v>41.686770271257707</v>
      </c>
      <c r="I6370" s="21">
        <f t="shared" si="448"/>
        <v>99.806976318359375</v>
      </c>
      <c r="J6370" s="21">
        <f t="shared" si="449"/>
        <v>100.29015507664094</v>
      </c>
    </row>
    <row r="6371" spans="1:10" x14ac:dyDescent="0.3">
      <c r="A6371" s="3">
        <f t="shared" si="450"/>
        <v>2046</v>
      </c>
      <c r="B6371" s="3">
        <v>4</v>
      </c>
      <c r="C6371" s="4">
        <v>8</v>
      </c>
      <c r="D6371">
        <f t="shared" si="443"/>
        <v>1.0048430571775393</v>
      </c>
      <c r="E6371" s="21">
        <f t="shared" si="444"/>
        <v>84.755462646484375</v>
      </c>
      <c r="F6371" s="21">
        <f t="shared" si="445"/>
        <v>85.165938198190091</v>
      </c>
      <c r="G6371" s="21">
        <f t="shared" si="446"/>
        <v>41.485931396484382</v>
      </c>
      <c r="H6371" s="21">
        <f t="shared" si="447"/>
        <v>41.686850134301032</v>
      </c>
      <c r="I6371" s="21">
        <f t="shared" si="448"/>
        <v>99.806976318359375</v>
      </c>
      <c r="J6371" s="21">
        <f t="shared" si="449"/>
        <v>100.2903472113865</v>
      </c>
    </row>
    <row r="6372" spans="1:10" x14ac:dyDescent="0.3">
      <c r="A6372" s="3">
        <f t="shared" si="450"/>
        <v>2046</v>
      </c>
      <c r="B6372" s="3">
        <v>4</v>
      </c>
      <c r="C6372" s="4">
        <v>9</v>
      </c>
      <c r="D6372">
        <f t="shared" si="443"/>
        <v>0.99909931019341824</v>
      </c>
      <c r="E6372" s="21">
        <f t="shared" si="444"/>
        <v>61.460605621337891</v>
      </c>
      <c r="F6372" s="21">
        <f t="shared" si="445"/>
        <v>61.405248680348407</v>
      </c>
      <c r="G6372" s="21">
        <f t="shared" si="446"/>
        <v>36.384029388427727</v>
      </c>
      <c r="H6372" s="21">
        <f t="shared" si="447"/>
        <v>36.3512586640352</v>
      </c>
      <c r="I6372" s="21">
        <f t="shared" si="448"/>
        <v>73.338973999023438</v>
      </c>
      <c r="J6372" s="21">
        <f t="shared" si="449"/>
        <v>73.272918332717353</v>
      </c>
    </row>
    <row r="6373" spans="1:10" x14ac:dyDescent="0.3">
      <c r="A6373" s="3">
        <f t="shared" si="450"/>
        <v>2046</v>
      </c>
      <c r="B6373" s="3">
        <v>4</v>
      </c>
      <c r="C6373" s="4">
        <v>10</v>
      </c>
      <c r="D6373">
        <f t="shared" si="443"/>
        <v>0.99907700977694136</v>
      </c>
      <c r="E6373" s="21">
        <f t="shared" si="444"/>
        <v>61.460605621337891</v>
      </c>
      <c r="F6373" s="21">
        <f t="shared" si="445"/>
        <v>61.403878083246134</v>
      </c>
      <c r="G6373" s="21">
        <f t="shared" si="446"/>
        <v>36.384029388427727</v>
      </c>
      <c r="H6373" s="21">
        <f t="shared" si="447"/>
        <v>36.350447285026732</v>
      </c>
      <c r="I6373" s="21">
        <f t="shared" si="448"/>
        <v>73.338973999023438</v>
      </c>
      <c r="J6373" s="21">
        <f t="shared" si="449"/>
        <v>73.271282843053186</v>
      </c>
    </row>
    <row r="6374" spans="1:10" x14ac:dyDescent="0.3">
      <c r="A6374" s="3">
        <f t="shared" si="450"/>
        <v>2046</v>
      </c>
      <c r="B6374" s="3">
        <v>4</v>
      </c>
      <c r="C6374" s="4">
        <v>11</v>
      </c>
      <c r="D6374">
        <f t="shared" si="443"/>
        <v>0.99910710556244853</v>
      </c>
      <c r="E6374" s="21">
        <f t="shared" si="444"/>
        <v>61.460605621337891</v>
      </c>
      <c r="F6374" s="21">
        <f t="shared" si="445"/>
        <v>61.405727788450051</v>
      </c>
      <c r="G6374" s="21">
        <f t="shared" si="446"/>
        <v>36.384029388427727</v>
      </c>
      <c r="H6374" s="21">
        <f t="shared" si="447"/>
        <v>36.351542290971089</v>
      </c>
      <c r="I6374" s="21">
        <f t="shared" si="448"/>
        <v>73.338973999023438</v>
      </c>
      <c r="J6374" s="21">
        <f t="shared" si="449"/>
        <v>73.273490037083974</v>
      </c>
    </row>
    <row r="6375" spans="1:10" x14ac:dyDescent="0.3">
      <c r="A6375" s="3">
        <f t="shared" si="450"/>
        <v>2046</v>
      </c>
      <c r="B6375" s="3">
        <v>4</v>
      </c>
      <c r="C6375" s="4">
        <v>12</v>
      </c>
      <c r="D6375">
        <f t="shared" si="443"/>
        <v>0.99983760553484113</v>
      </c>
      <c r="E6375" s="21">
        <f t="shared" si="444"/>
        <v>61.460605621337891</v>
      </c>
      <c r="F6375" s="21">
        <f t="shared" si="445"/>
        <v>61.450624759159673</v>
      </c>
      <c r="G6375" s="21">
        <f t="shared" si="446"/>
        <v>36.384029388427727</v>
      </c>
      <c r="H6375" s="21">
        <f t="shared" si="447"/>
        <v>36.37812082343487</v>
      </c>
      <c r="I6375" s="21">
        <f t="shared" si="448"/>
        <v>73.338973999023438</v>
      </c>
      <c r="J6375" s="21">
        <f t="shared" si="449"/>
        <v>73.327064155565566</v>
      </c>
    </row>
    <row r="6376" spans="1:10" x14ac:dyDescent="0.3">
      <c r="A6376" s="3">
        <f t="shared" si="450"/>
        <v>2046</v>
      </c>
      <c r="B6376" s="3">
        <v>4</v>
      </c>
      <c r="C6376" s="4">
        <v>13</v>
      </c>
      <c r="D6376">
        <f t="shared" si="443"/>
        <v>0.99982071462762656</v>
      </c>
      <c r="E6376" s="21">
        <f t="shared" si="444"/>
        <v>61.460605621337891</v>
      </c>
      <c r="F6376" s="21">
        <f t="shared" si="445"/>
        <v>61.449586633772775</v>
      </c>
      <c r="G6376" s="21">
        <f t="shared" si="446"/>
        <v>36.384029388427727</v>
      </c>
      <c r="H6376" s="21">
        <f t="shared" si="447"/>
        <v>36.377506264170378</v>
      </c>
      <c r="I6376" s="21">
        <f t="shared" si="448"/>
        <v>73.338973999023438</v>
      </c>
      <c r="J6376" s="21">
        <f t="shared" si="449"/>
        <v>73.325825393760539</v>
      </c>
    </row>
    <row r="6377" spans="1:10" x14ac:dyDescent="0.3">
      <c r="A6377" s="3">
        <f t="shared" si="450"/>
        <v>2046</v>
      </c>
      <c r="B6377" s="3">
        <v>4</v>
      </c>
      <c r="C6377" s="4">
        <v>14</v>
      </c>
      <c r="D6377">
        <f t="shared" si="443"/>
        <v>0.99982599675071038</v>
      </c>
      <c r="E6377" s="21">
        <f t="shared" si="444"/>
        <v>61.460605621337891</v>
      </c>
      <c r="F6377" s="21">
        <f t="shared" si="445"/>
        <v>61.449911276256472</v>
      </c>
      <c r="G6377" s="21">
        <f t="shared" si="446"/>
        <v>36.384029388427727</v>
      </c>
      <c r="H6377" s="21">
        <f t="shared" si="447"/>
        <v>36.377698449091895</v>
      </c>
      <c r="I6377" s="21">
        <f t="shared" si="448"/>
        <v>73.338973999023438</v>
      </c>
      <c r="J6377" s="21">
        <f t="shared" si="449"/>
        <v>73.326212779248038</v>
      </c>
    </row>
    <row r="6378" spans="1:10" x14ac:dyDescent="0.3">
      <c r="A6378" s="3">
        <f t="shared" si="450"/>
        <v>2046</v>
      </c>
      <c r="B6378" s="3">
        <v>4</v>
      </c>
      <c r="C6378" s="4">
        <v>15</v>
      </c>
      <c r="D6378">
        <f t="shared" si="443"/>
        <v>0.99981947866900456</v>
      </c>
      <c r="E6378" s="21">
        <f t="shared" si="444"/>
        <v>61.460605621337891</v>
      </c>
      <c r="F6378" s="21">
        <f t="shared" si="445"/>
        <v>61.449510671007339</v>
      </c>
      <c r="G6378" s="21">
        <f t="shared" si="446"/>
        <v>36.384029388427727</v>
      </c>
      <c r="H6378" s="21">
        <f t="shared" si="447"/>
        <v>36.37746129501555</v>
      </c>
      <c r="I6378" s="21">
        <f t="shared" si="448"/>
        <v>73.338973999023438</v>
      </c>
      <c r="J6378" s="21">
        <f t="shared" si="449"/>
        <v>73.325734749823297</v>
      </c>
    </row>
    <row r="6379" spans="1:10" x14ac:dyDescent="0.3">
      <c r="A6379" s="3">
        <f t="shared" si="450"/>
        <v>2046</v>
      </c>
      <c r="B6379" s="3">
        <v>4</v>
      </c>
      <c r="C6379" s="4">
        <v>16</v>
      </c>
      <c r="D6379">
        <f t="shared" si="443"/>
        <v>0.99979913425746891</v>
      </c>
      <c r="E6379" s="21">
        <f t="shared" si="444"/>
        <v>61.460605621337891</v>
      </c>
      <c r="F6379" s="21">
        <f t="shared" si="445"/>
        <v>61.448260291153353</v>
      </c>
      <c r="G6379" s="21">
        <f t="shared" si="446"/>
        <v>36.384029388427727</v>
      </c>
      <c r="H6379" s="21">
        <f t="shared" si="447"/>
        <v>36.37672108334835</v>
      </c>
      <c r="I6379" s="21">
        <f t="shared" si="448"/>
        <v>73.338973999023438</v>
      </c>
      <c r="J6379" s="21">
        <f t="shared" si="449"/>
        <v>73.32424271155466</v>
      </c>
    </row>
    <row r="6380" spans="1:10" x14ac:dyDescent="0.3">
      <c r="A6380" s="3">
        <f t="shared" si="450"/>
        <v>2046</v>
      </c>
      <c r="B6380" s="3">
        <v>4</v>
      </c>
      <c r="C6380" s="4">
        <v>17</v>
      </c>
      <c r="D6380">
        <f t="shared" si="443"/>
        <v>0.99905036938454839</v>
      </c>
      <c r="E6380" s="21">
        <f t="shared" si="444"/>
        <v>91.006324768066406</v>
      </c>
      <c r="F6380" s="21">
        <f t="shared" si="445"/>
        <v>90.919902375866911</v>
      </c>
      <c r="G6380" s="21">
        <f t="shared" si="446"/>
        <v>42.996715545654297</v>
      </c>
      <c r="H6380" s="21">
        <f t="shared" si="447"/>
        <v>42.955884548208282</v>
      </c>
      <c r="I6380" s="21">
        <f t="shared" si="448"/>
        <v>106.8388214111328</v>
      </c>
      <c r="J6380" s="21">
        <f t="shared" si="449"/>
        <v>106.73736399540202</v>
      </c>
    </row>
    <row r="6381" spans="1:10" x14ac:dyDescent="0.3">
      <c r="A6381" s="3">
        <f t="shared" si="450"/>
        <v>2046</v>
      </c>
      <c r="B6381" s="3">
        <v>4</v>
      </c>
      <c r="C6381" s="4">
        <v>18</v>
      </c>
      <c r="D6381">
        <f t="shared" si="443"/>
        <v>0.99909917242087665</v>
      </c>
      <c r="E6381" s="21">
        <f t="shared" si="444"/>
        <v>92.483596801757813</v>
      </c>
      <c r="F6381" s="21">
        <f t="shared" si="445"/>
        <v>92.40028502714226</v>
      </c>
      <c r="G6381" s="21">
        <f t="shared" si="446"/>
        <v>43.327350616455078</v>
      </c>
      <c r="H6381" s="21">
        <f t="shared" si="447"/>
        <v>43.288320144089425</v>
      </c>
      <c r="I6381" s="21">
        <f t="shared" si="448"/>
        <v>108.5137939453125</v>
      </c>
      <c r="J6381" s="21">
        <f t="shared" si="449"/>
        <v>108.41604172701125</v>
      </c>
    </row>
    <row r="6382" spans="1:10" x14ac:dyDescent="0.3">
      <c r="A6382" s="3">
        <f t="shared" si="450"/>
        <v>2046</v>
      </c>
      <c r="B6382" s="3">
        <v>4</v>
      </c>
      <c r="C6382" s="4">
        <v>19</v>
      </c>
      <c r="D6382">
        <f t="shared" si="443"/>
        <v>1.0034141047666816</v>
      </c>
      <c r="E6382" s="21">
        <f t="shared" si="444"/>
        <v>106.4230270385742</v>
      </c>
      <c r="F6382" s="21">
        <f t="shared" si="445"/>
        <v>106.78636640247129</v>
      </c>
      <c r="G6382" s="21">
        <f t="shared" si="446"/>
        <v>51.019550323486328</v>
      </c>
      <c r="H6382" s="21">
        <f t="shared" si="447"/>
        <v>51.193736413439694</v>
      </c>
      <c r="I6382" s="21">
        <f t="shared" si="448"/>
        <v>120.5301208496094</v>
      </c>
      <c r="J6382" s="21">
        <f t="shared" si="449"/>
        <v>120.94162330973076</v>
      </c>
    </row>
    <row r="6383" spans="1:10" x14ac:dyDescent="0.3">
      <c r="A6383" s="3">
        <f t="shared" si="450"/>
        <v>2046</v>
      </c>
      <c r="B6383" s="3">
        <v>4</v>
      </c>
      <c r="C6383" s="4">
        <v>20</v>
      </c>
      <c r="D6383">
        <f t="shared" si="443"/>
        <v>1.0034087122898865</v>
      </c>
      <c r="E6383" s="21">
        <f t="shared" si="444"/>
        <v>106.44146728515619</v>
      </c>
      <c r="F6383" s="21">
        <f t="shared" si="445"/>
        <v>106.80429562284465</v>
      </c>
      <c r="G6383" s="21">
        <f t="shared" si="446"/>
        <v>51.031227111816413</v>
      </c>
      <c r="H6383" s="21">
        <f t="shared" si="447"/>
        <v>51.205177882840452</v>
      </c>
      <c r="I6383" s="21">
        <f t="shared" si="448"/>
        <v>120.5643844604492</v>
      </c>
      <c r="J6383" s="21">
        <f t="shared" si="449"/>
        <v>120.97535375948213</v>
      </c>
    </row>
    <row r="6384" spans="1:10" x14ac:dyDescent="0.3">
      <c r="A6384" s="3">
        <f t="shared" si="450"/>
        <v>2046</v>
      </c>
      <c r="B6384" s="3">
        <v>4</v>
      </c>
      <c r="C6384" s="4">
        <v>21</v>
      </c>
      <c r="D6384">
        <f t="shared" si="443"/>
        <v>1.0034122696861487</v>
      </c>
      <c r="E6384" s="21">
        <f t="shared" si="444"/>
        <v>106.44146728515619</v>
      </c>
      <c r="F6384" s="21">
        <f t="shared" si="445"/>
        <v>106.80467427732252</v>
      </c>
      <c r="G6384" s="21">
        <f t="shared" si="446"/>
        <v>51.031227111816413</v>
      </c>
      <c r="H6384" s="21">
        <f t="shared" si="447"/>
        <v>51.205359421137032</v>
      </c>
      <c r="I6384" s="21">
        <f t="shared" si="448"/>
        <v>120.5643844604492</v>
      </c>
      <c r="J6384" s="21">
        <f t="shared" si="449"/>
        <v>120.97578265477277</v>
      </c>
    </row>
    <row r="6385" spans="1:10" x14ac:dyDescent="0.3">
      <c r="A6385" s="3">
        <f t="shared" si="450"/>
        <v>2046</v>
      </c>
      <c r="B6385" s="3">
        <v>4</v>
      </c>
      <c r="C6385" s="4">
        <v>22</v>
      </c>
      <c r="D6385">
        <f t="shared" si="443"/>
        <v>1.0034129412161978</v>
      </c>
      <c r="E6385" s="21">
        <f t="shared" si="444"/>
        <v>106.44146728515619</v>
      </c>
      <c r="F6385" s="21">
        <f t="shared" si="445"/>
        <v>106.80474575596628</v>
      </c>
      <c r="G6385" s="21">
        <f t="shared" si="446"/>
        <v>51.031227111816413</v>
      </c>
      <c r="H6385" s="21">
        <f t="shared" si="447"/>
        <v>51.205393690139488</v>
      </c>
      <c r="I6385" s="21">
        <f t="shared" si="448"/>
        <v>120.5643844604492</v>
      </c>
      <c r="J6385" s="21">
        <f t="shared" si="449"/>
        <v>120.9758636173798</v>
      </c>
    </row>
    <row r="6386" spans="1:10" x14ac:dyDescent="0.3">
      <c r="A6386" s="3">
        <f t="shared" si="450"/>
        <v>2046</v>
      </c>
      <c r="B6386" s="3">
        <v>4</v>
      </c>
      <c r="C6386" s="4">
        <v>23</v>
      </c>
      <c r="D6386">
        <f t="shared" si="443"/>
        <v>1.0034164244099395</v>
      </c>
      <c r="E6386" s="21">
        <f t="shared" si="444"/>
        <v>106.4230270385742</v>
      </c>
      <c r="F6386" s="21">
        <f t="shared" si="445"/>
        <v>106.78661326592844</v>
      </c>
      <c r="G6386" s="21">
        <f t="shared" si="446"/>
        <v>51.019550323486328</v>
      </c>
      <c r="H6386" s="21">
        <f t="shared" si="447"/>
        <v>51.19385476059562</v>
      </c>
      <c r="I6386" s="21">
        <f t="shared" si="448"/>
        <v>120.5301208496094</v>
      </c>
      <c r="J6386" s="21">
        <f t="shared" si="449"/>
        <v>120.94190289661297</v>
      </c>
    </row>
    <row r="6387" spans="1:10" x14ac:dyDescent="0.3">
      <c r="A6387" s="3">
        <f t="shared" si="450"/>
        <v>2046</v>
      </c>
      <c r="B6387" s="3">
        <v>5</v>
      </c>
      <c r="C6387" s="4">
        <v>0</v>
      </c>
      <c r="D6387">
        <f t="shared" si="443"/>
        <v>0.98812634167603608</v>
      </c>
      <c r="E6387" s="21">
        <f t="shared" si="444"/>
        <v>117.1629943847656</v>
      </c>
      <c r="F6387" s="21">
        <f t="shared" si="445"/>
        <v>115.77184102122838</v>
      </c>
      <c r="G6387" s="21">
        <f t="shared" si="446"/>
        <v>56.002758026123047</v>
      </c>
      <c r="H6387" s="21">
        <f t="shared" si="447"/>
        <v>55.337800412121233</v>
      </c>
      <c r="I6387" s="21">
        <f t="shared" si="448"/>
        <v>138.8833312988281</v>
      </c>
      <c r="J6387" s="21">
        <f t="shared" si="449"/>
        <v>137.23427807609193</v>
      </c>
    </row>
    <row r="6388" spans="1:10" x14ac:dyDescent="0.3">
      <c r="A6388" s="3">
        <f t="shared" si="450"/>
        <v>2046</v>
      </c>
      <c r="B6388" s="3">
        <v>5</v>
      </c>
      <c r="C6388" s="4">
        <v>1</v>
      </c>
      <c r="D6388">
        <f t="shared" si="443"/>
        <v>0.99717911039987439</v>
      </c>
      <c r="E6388" s="21">
        <f t="shared" si="444"/>
        <v>116.70318603515619</v>
      </c>
      <c r="F6388" s="21">
        <f t="shared" si="445"/>
        <v>116.3739792313681</v>
      </c>
      <c r="G6388" s="21">
        <f t="shared" si="446"/>
        <v>55.748771667480469</v>
      </c>
      <c r="H6388" s="21">
        <f t="shared" si="447"/>
        <v>55.591510537263893</v>
      </c>
      <c r="I6388" s="21">
        <f t="shared" si="448"/>
        <v>138.43293762207031</v>
      </c>
      <c r="J6388" s="21">
        <f t="shared" si="449"/>
        <v>138.04243358801739</v>
      </c>
    </row>
    <row r="6389" spans="1:10" x14ac:dyDescent="0.3">
      <c r="A6389" s="3">
        <f t="shared" si="450"/>
        <v>2046</v>
      </c>
      <c r="B6389" s="3">
        <v>5</v>
      </c>
      <c r="C6389" s="4">
        <v>2</v>
      </c>
      <c r="D6389">
        <f t="shared" si="443"/>
        <v>0.99718394051053727</v>
      </c>
      <c r="E6389" s="21">
        <f t="shared" si="444"/>
        <v>116.70318603515619</v>
      </c>
      <c r="F6389" s="21">
        <f t="shared" si="445"/>
        <v>116.37454292067136</v>
      </c>
      <c r="G6389" s="21">
        <f t="shared" si="446"/>
        <v>55.748771667480469</v>
      </c>
      <c r="H6389" s="21">
        <f t="shared" si="447"/>
        <v>55.591779810000368</v>
      </c>
      <c r="I6389" s="21">
        <f t="shared" si="448"/>
        <v>138.43293762207031</v>
      </c>
      <c r="J6389" s="21">
        <f t="shared" si="449"/>
        <v>138.04310223442548</v>
      </c>
    </row>
    <row r="6390" spans="1:10" x14ac:dyDescent="0.3">
      <c r="A6390" s="3">
        <f t="shared" si="450"/>
        <v>2046</v>
      </c>
      <c r="B6390" s="3">
        <v>5</v>
      </c>
      <c r="C6390" s="4">
        <v>3</v>
      </c>
      <c r="D6390">
        <f t="shared" si="443"/>
        <v>0.99717565357358828</v>
      </c>
      <c r="E6390" s="21">
        <f t="shared" si="444"/>
        <v>116.70318603515619</v>
      </c>
      <c r="F6390" s="21">
        <f t="shared" si="445"/>
        <v>116.37357580872694</v>
      </c>
      <c r="G6390" s="21">
        <f t="shared" si="446"/>
        <v>55.748771667480469</v>
      </c>
      <c r="H6390" s="21">
        <f t="shared" si="447"/>
        <v>55.591317823444577</v>
      </c>
      <c r="I6390" s="21">
        <f t="shared" si="448"/>
        <v>138.43293762207031</v>
      </c>
      <c r="J6390" s="21">
        <f t="shared" si="449"/>
        <v>138.04195504939975</v>
      </c>
    </row>
    <row r="6391" spans="1:10" x14ac:dyDescent="0.3">
      <c r="A6391" s="3">
        <f t="shared" si="450"/>
        <v>2046</v>
      </c>
      <c r="B6391" s="3">
        <v>5</v>
      </c>
      <c r="C6391" s="4">
        <v>4</v>
      </c>
      <c r="D6391">
        <f t="shared" si="443"/>
        <v>0.99719689951205537</v>
      </c>
      <c r="E6391" s="21">
        <f t="shared" si="444"/>
        <v>116.70318603515619</v>
      </c>
      <c r="F6391" s="21">
        <f t="shared" si="445"/>
        <v>116.37605527743635</v>
      </c>
      <c r="G6391" s="21">
        <f t="shared" si="446"/>
        <v>55.748771667480469</v>
      </c>
      <c r="H6391" s="21">
        <f t="shared" si="447"/>
        <v>55.592502258417042</v>
      </c>
      <c r="I6391" s="21">
        <f t="shared" si="448"/>
        <v>138.43293762207031</v>
      </c>
      <c r="J6391" s="21">
        <f t="shared" si="449"/>
        <v>138.04489618707427</v>
      </c>
    </row>
    <row r="6392" spans="1:10" x14ac:dyDescent="0.3">
      <c r="A6392" s="3">
        <f t="shared" si="450"/>
        <v>2046</v>
      </c>
      <c r="B6392" s="3">
        <v>5</v>
      </c>
      <c r="C6392" s="4">
        <v>5</v>
      </c>
      <c r="D6392">
        <f t="shared" si="443"/>
        <v>0.99718450426648431</v>
      </c>
      <c r="E6392" s="21">
        <f t="shared" si="444"/>
        <v>116.70318603515619</v>
      </c>
      <c r="F6392" s="21">
        <f t="shared" si="445"/>
        <v>116.37460871278653</v>
      </c>
      <c r="G6392" s="21">
        <f t="shared" si="446"/>
        <v>55.748771667480469</v>
      </c>
      <c r="H6392" s="21">
        <f t="shared" si="447"/>
        <v>55.591811238701936</v>
      </c>
      <c r="I6392" s="21">
        <f t="shared" si="448"/>
        <v>138.43293762207031</v>
      </c>
      <c r="J6392" s="21">
        <f t="shared" si="449"/>
        <v>138.04318027681734</v>
      </c>
    </row>
    <row r="6393" spans="1:10" x14ac:dyDescent="0.3">
      <c r="A6393" s="3">
        <f t="shared" si="450"/>
        <v>2046</v>
      </c>
      <c r="B6393" s="3">
        <v>5</v>
      </c>
      <c r="C6393" s="4">
        <v>6</v>
      </c>
      <c r="D6393">
        <f t="shared" si="443"/>
        <v>0.99718810963626436</v>
      </c>
      <c r="E6393" s="21">
        <f t="shared" si="444"/>
        <v>116.70318603515619</v>
      </c>
      <c r="F6393" s="21">
        <f t="shared" si="445"/>
        <v>116.37502947092669</v>
      </c>
      <c r="G6393" s="21">
        <f t="shared" si="446"/>
        <v>55.748771667480469</v>
      </c>
      <c r="H6393" s="21">
        <f t="shared" si="447"/>
        <v>55.592012233638584</v>
      </c>
      <c r="I6393" s="21">
        <f t="shared" si="448"/>
        <v>138.43293762207031</v>
      </c>
      <c r="J6393" s="21">
        <f t="shared" si="449"/>
        <v>138.04367937874719</v>
      </c>
    </row>
    <row r="6394" spans="1:10" x14ac:dyDescent="0.3">
      <c r="A6394" s="3">
        <f t="shared" si="450"/>
        <v>2046</v>
      </c>
      <c r="B6394" s="3">
        <v>5</v>
      </c>
      <c r="C6394" s="4">
        <v>7</v>
      </c>
      <c r="D6394">
        <f t="shared" si="443"/>
        <v>0.99718589378739886</v>
      </c>
      <c r="E6394" s="21">
        <f t="shared" si="444"/>
        <v>61.532096862792969</v>
      </c>
      <c r="F6394" s="21">
        <f t="shared" si="445"/>
        <v>61.35893900673701</v>
      </c>
      <c r="G6394" s="21">
        <f t="shared" si="446"/>
        <v>28.595676422119141</v>
      </c>
      <c r="H6394" s="21">
        <f t="shared" si="447"/>
        <v>28.515205151446125</v>
      </c>
      <c r="I6394" s="21">
        <f t="shared" si="448"/>
        <v>69.713691711425781</v>
      </c>
      <c r="J6394" s="21">
        <f t="shared" si="449"/>
        <v>69.517509978477293</v>
      </c>
    </row>
    <row r="6395" spans="1:10" x14ac:dyDescent="0.3">
      <c r="A6395" s="3">
        <f t="shared" si="450"/>
        <v>2046</v>
      </c>
      <c r="B6395" s="3">
        <v>5</v>
      </c>
      <c r="C6395" s="4">
        <v>8</v>
      </c>
      <c r="D6395">
        <f t="shared" si="443"/>
        <v>0.99719269356353624</v>
      </c>
      <c r="E6395" s="21">
        <f t="shared" si="444"/>
        <v>64.231185913085938</v>
      </c>
      <c r="F6395" s="21">
        <f t="shared" si="445"/>
        <v>64.050869291450425</v>
      </c>
      <c r="G6395" s="21">
        <f t="shared" si="446"/>
        <v>29.745113372802731</v>
      </c>
      <c r="H6395" s="21">
        <f t="shared" si="447"/>
        <v>29.661609724577918</v>
      </c>
      <c r="I6395" s="21">
        <f t="shared" si="448"/>
        <v>72.761260986328125</v>
      </c>
      <c r="J6395" s="21">
        <f t="shared" si="449"/>
        <v>72.556997830035982</v>
      </c>
    </row>
    <row r="6396" spans="1:10" x14ac:dyDescent="0.3">
      <c r="A6396" s="3">
        <f t="shared" si="450"/>
        <v>2046</v>
      </c>
      <c r="B6396" s="3">
        <v>5</v>
      </c>
      <c r="C6396" s="4">
        <v>9</v>
      </c>
      <c r="D6396">
        <f t="shared" si="443"/>
        <v>0.99929066300823677</v>
      </c>
      <c r="E6396" s="21">
        <f t="shared" si="444"/>
        <v>72.165214538574219</v>
      </c>
      <c r="F6396" s="21">
        <f t="shared" si="445"/>
        <v>72.114025082383478</v>
      </c>
      <c r="G6396" s="21">
        <f t="shared" si="446"/>
        <v>33.197052001953118</v>
      </c>
      <c r="H6396" s="21">
        <f t="shared" si="447"/>
        <v>33.173504104950645</v>
      </c>
      <c r="I6396" s="21">
        <f t="shared" si="448"/>
        <v>81.743629455566406</v>
      </c>
      <c r="J6396" s="21">
        <f t="shared" si="449"/>
        <v>81.685645675352589</v>
      </c>
    </row>
    <row r="6397" spans="1:10" x14ac:dyDescent="0.3">
      <c r="A6397" s="3">
        <f t="shared" si="450"/>
        <v>2046</v>
      </c>
      <c r="B6397" s="3">
        <v>5</v>
      </c>
      <c r="C6397" s="4">
        <v>10</v>
      </c>
      <c r="D6397">
        <f t="shared" si="443"/>
        <v>0.99930903438514562</v>
      </c>
      <c r="E6397" s="21">
        <f t="shared" si="444"/>
        <v>72.165214538574219</v>
      </c>
      <c r="F6397" s="21">
        <f t="shared" si="445"/>
        <v>72.115350856739468</v>
      </c>
      <c r="G6397" s="21">
        <f t="shared" si="446"/>
        <v>33.197052001953118</v>
      </c>
      <c r="H6397" s="21">
        <f t="shared" si="447"/>
        <v>33.174113980505233</v>
      </c>
      <c r="I6397" s="21">
        <f t="shared" si="448"/>
        <v>81.743629455566406</v>
      </c>
      <c r="J6397" s="21">
        <f t="shared" si="449"/>
        <v>81.687147418379212</v>
      </c>
    </row>
    <row r="6398" spans="1:10" x14ac:dyDescent="0.3">
      <c r="A6398" s="3">
        <f t="shared" si="450"/>
        <v>2046</v>
      </c>
      <c r="B6398" s="3">
        <v>5</v>
      </c>
      <c r="C6398" s="4">
        <v>11</v>
      </c>
      <c r="D6398">
        <f t="shared" si="443"/>
        <v>0.99922530301489199</v>
      </c>
      <c r="E6398" s="21">
        <f t="shared" si="444"/>
        <v>85.362594604492188</v>
      </c>
      <c r="F6398" s="21">
        <f t="shared" si="445"/>
        <v>85.296464459811091</v>
      </c>
      <c r="G6398" s="21">
        <f t="shared" si="446"/>
        <v>38.95086669921875</v>
      </c>
      <c r="H6398" s="21">
        <f t="shared" si="447"/>
        <v>38.920691580219518</v>
      </c>
      <c r="I6398" s="21">
        <f t="shared" si="448"/>
        <v>96.688705444335938</v>
      </c>
      <c r="J6398" s="21">
        <f t="shared" si="449"/>
        <v>96.613800995734209</v>
      </c>
    </row>
    <row r="6399" spans="1:10" x14ac:dyDescent="0.3">
      <c r="A6399" s="3">
        <f t="shared" si="450"/>
        <v>2046</v>
      </c>
      <c r="B6399" s="3">
        <v>5</v>
      </c>
      <c r="C6399" s="4">
        <v>12</v>
      </c>
      <c r="D6399">
        <f t="shared" si="443"/>
        <v>0.99912965923634811</v>
      </c>
      <c r="E6399" s="21">
        <f t="shared" si="444"/>
        <v>85.362594604492188</v>
      </c>
      <c r="F6399" s="21">
        <f t="shared" si="445"/>
        <v>85.288300058716814</v>
      </c>
      <c r="G6399" s="21">
        <f t="shared" si="446"/>
        <v>38.95086669921875</v>
      </c>
      <c r="H6399" s="21">
        <f t="shared" si="447"/>
        <v>38.91696617215085</v>
      </c>
      <c r="I6399" s="21">
        <f t="shared" si="448"/>
        <v>96.688705444335938</v>
      </c>
      <c r="J6399" s="21">
        <f t="shared" si="449"/>
        <v>96.604553322602996</v>
      </c>
    </row>
    <row r="6400" spans="1:10" x14ac:dyDescent="0.3">
      <c r="A6400" s="3">
        <f t="shared" si="450"/>
        <v>2046</v>
      </c>
      <c r="B6400" s="3">
        <v>5</v>
      </c>
      <c r="C6400" s="4">
        <v>13</v>
      </c>
      <c r="D6400">
        <f t="shared" si="443"/>
        <v>0.99907882494244526</v>
      </c>
      <c r="E6400" s="21">
        <f t="shared" si="444"/>
        <v>85.362594604492188</v>
      </c>
      <c r="F6400" s="21">
        <f t="shared" si="445"/>
        <v>85.283960711494373</v>
      </c>
      <c r="G6400" s="21">
        <f t="shared" si="446"/>
        <v>38.95086669921875</v>
      </c>
      <c r="H6400" s="21">
        <f t="shared" si="447"/>
        <v>38.914986132345291</v>
      </c>
      <c r="I6400" s="21">
        <f t="shared" si="448"/>
        <v>96.688705444335938</v>
      </c>
      <c r="J6400" s="21">
        <f t="shared" si="449"/>
        <v>96.599638220533365</v>
      </c>
    </row>
    <row r="6401" spans="1:10" x14ac:dyDescent="0.3">
      <c r="A6401" s="3">
        <f t="shared" si="450"/>
        <v>2046</v>
      </c>
      <c r="B6401" s="3">
        <v>5</v>
      </c>
      <c r="C6401" s="4">
        <v>14</v>
      </c>
      <c r="D6401">
        <f t="shared" si="443"/>
        <v>0.99900350176185226</v>
      </c>
      <c r="E6401" s="21">
        <f t="shared" si="444"/>
        <v>85.359039306640625</v>
      </c>
      <c r="F6401" s="21">
        <f t="shared" si="445"/>
        <v>85.273979174361571</v>
      </c>
      <c r="G6401" s="21">
        <f t="shared" si="446"/>
        <v>38.950946807861328</v>
      </c>
      <c r="H6401" s="21">
        <f t="shared" si="447"/>
        <v>38.912132257993107</v>
      </c>
      <c r="I6401" s="21">
        <f t="shared" si="448"/>
        <v>96.685226440429688</v>
      </c>
      <c r="J6401" s="21">
        <f t="shared" si="449"/>
        <v>96.58887978262689</v>
      </c>
    </row>
    <row r="6402" spans="1:10" x14ac:dyDescent="0.3">
      <c r="A6402" s="3">
        <f t="shared" si="450"/>
        <v>2046</v>
      </c>
      <c r="B6402" s="3">
        <v>5</v>
      </c>
      <c r="C6402" s="4">
        <v>15</v>
      </c>
      <c r="D6402">
        <f t="shared" si="443"/>
        <v>0.99909762035859806</v>
      </c>
      <c r="E6402" s="21">
        <f t="shared" si="444"/>
        <v>85.359039306640625</v>
      </c>
      <c r="F6402" s="21">
        <f t="shared" si="445"/>
        <v>85.282013047360678</v>
      </c>
      <c r="G6402" s="21">
        <f t="shared" si="446"/>
        <v>38.950946807861328</v>
      </c>
      <c r="H6402" s="21">
        <f t="shared" si="447"/>
        <v>38.915798266448583</v>
      </c>
      <c r="I6402" s="21">
        <f t="shared" si="448"/>
        <v>96.685226440429688</v>
      </c>
      <c r="J6402" s="21">
        <f t="shared" si="449"/>
        <v>96.597979660465512</v>
      </c>
    </row>
    <row r="6403" spans="1:10" x14ac:dyDescent="0.3">
      <c r="A6403" s="3">
        <f t="shared" si="450"/>
        <v>2046</v>
      </c>
      <c r="B6403" s="3">
        <v>5</v>
      </c>
      <c r="C6403" s="4">
        <v>16</v>
      </c>
      <c r="D6403">
        <f t="shared" si="443"/>
        <v>0.9989223209027347</v>
      </c>
      <c r="E6403" s="21">
        <f t="shared" si="444"/>
        <v>85.359039306640625</v>
      </c>
      <c r="F6403" s="21">
        <f t="shared" si="445"/>
        <v>85.267049654217217</v>
      </c>
      <c r="G6403" s="21">
        <f t="shared" si="446"/>
        <v>38.950946807861328</v>
      </c>
      <c r="H6403" s="21">
        <f t="shared" si="447"/>
        <v>38.908970186667801</v>
      </c>
      <c r="I6403" s="21">
        <f t="shared" si="448"/>
        <v>96.685226440429688</v>
      </c>
      <c r="J6403" s="21">
        <f t="shared" si="449"/>
        <v>96.581030792880469</v>
      </c>
    </row>
    <row r="6404" spans="1:10" x14ac:dyDescent="0.3">
      <c r="A6404" s="3">
        <f t="shared" si="450"/>
        <v>2046</v>
      </c>
      <c r="B6404" s="3">
        <v>5</v>
      </c>
      <c r="C6404" s="4">
        <v>17</v>
      </c>
      <c r="D6404">
        <f t="shared" si="443"/>
        <v>0.99923028315882045</v>
      </c>
      <c r="E6404" s="21">
        <f t="shared" si="444"/>
        <v>85.359039306640625</v>
      </c>
      <c r="F6404" s="21">
        <f t="shared" si="445"/>
        <v>85.293337016539397</v>
      </c>
      <c r="G6404" s="21">
        <f t="shared" si="446"/>
        <v>38.950946807861328</v>
      </c>
      <c r="H6404" s="21">
        <f t="shared" si="447"/>
        <v>38.920965608123431</v>
      </c>
      <c r="I6404" s="21">
        <f t="shared" si="448"/>
        <v>96.685226440429688</v>
      </c>
      <c r="J6404" s="21">
        <f t="shared" si="449"/>
        <v>96.610806193345226</v>
      </c>
    </row>
    <row r="6405" spans="1:10" x14ac:dyDescent="0.3">
      <c r="A6405" s="3">
        <f t="shared" si="450"/>
        <v>2046</v>
      </c>
      <c r="B6405" s="3">
        <v>5</v>
      </c>
      <c r="C6405" s="4">
        <v>18</v>
      </c>
      <c r="D6405">
        <f t="shared" si="443"/>
        <v>0.99929054817106178</v>
      </c>
      <c r="E6405" s="21">
        <f t="shared" si="444"/>
        <v>117.33241271972661</v>
      </c>
      <c r="F6405" s="21">
        <f t="shared" si="445"/>
        <v>117.24917102492886</v>
      </c>
      <c r="G6405" s="21">
        <f t="shared" si="446"/>
        <v>56.096321105957031</v>
      </c>
      <c r="H6405" s="21">
        <f t="shared" si="447"/>
        <v>56.056523468351706</v>
      </c>
      <c r="I6405" s="21">
        <f t="shared" si="448"/>
        <v>139.0492858886719</v>
      </c>
      <c r="J6405" s="21">
        <f t="shared" si="449"/>
        <v>138.95063711848564</v>
      </c>
    </row>
    <row r="6406" spans="1:10" x14ac:dyDescent="0.3">
      <c r="A6406" s="3">
        <f t="shared" si="450"/>
        <v>2046</v>
      </c>
      <c r="B6406" s="3">
        <v>5</v>
      </c>
      <c r="C6406" s="4">
        <v>19</v>
      </c>
      <c r="D6406">
        <f t="shared" si="443"/>
        <v>0.98706739897000306</v>
      </c>
      <c r="E6406" s="21">
        <f t="shared" si="444"/>
        <v>117.4534378051758</v>
      </c>
      <c r="F6406" s="21">
        <f t="shared" si="445"/>
        <v>115.93445935443989</v>
      </c>
      <c r="G6406" s="21">
        <f t="shared" si="446"/>
        <v>56.163169860839837</v>
      </c>
      <c r="H6406" s="21">
        <f t="shared" si="447"/>
        <v>55.43683399244965</v>
      </c>
      <c r="I6406" s="21">
        <f t="shared" si="448"/>
        <v>139.1678161621094</v>
      </c>
      <c r="J6406" s="21">
        <f t="shared" si="449"/>
        <v>137.36801431946887</v>
      </c>
    </row>
    <row r="6407" spans="1:10" x14ac:dyDescent="0.3">
      <c r="A6407" s="3">
        <f t="shared" si="450"/>
        <v>2046</v>
      </c>
      <c r="B6407" s="3">
        <v>5</v>
      </c>
      <c r="C6407" s="4">
        <v>20</v>
      </c>
      <c r="D6407">
        <f t="shared" si="443"/>
        <v>0.98707389103358179</v>
      </c>
      <c r="E6407" s="21">
        <f t="shared" si="444"/>
        <v>117.4534378051758</v>
      </c>
      <c r="F6407" s="21">
        <f t="shared" si="445"/>
        <v>115.93522186962566</v>
      </c>
      <c r="G6407" s="21">
        <f t="shared" si="446"/>
        <v>56.163169860839837</v>
      </c>
      <c r="H6407" s="21">
        <f t="shared" si="447"/>
        <v>55.437198607319168</v>
      </c>
      <c r="I6407" s="21">
        <f t="shared" si="448"/>
        <v>139.1678161621094</v>
      </c>
      <c r="J6407" s="21">
        <f t="shared" si="449"/>
        <v>137.36891780577952</v>
      </c>
    </row>
    <row r="6408" spans="1:10" x14ac:dyDescent="0.3">
      <c r="A6408" s="3">
        <f t="shared" si="450"/>
        <v>2046</v>
      </c>
      <c r="B6408" s="3">
        <v>5</v>
      </c>
      <c r="C6408" s="4">
        <v>21</v>
      </c>
      <c r="D6408">
        <f t="shared" si="443"/>
        <v>0.98707118570742447</v>
      </c>
      <c r="E6408" s="21">
        <f t="shared" si="444"/>
        <v>117.4534378051758</v>
      </c>
      <c r="F6408" s="21">
        <f t="shared" si="445"/>
        <v>115.93490411976811</v>
      </c>
      <c r="G6408" s="21">
        <f t="shared" si="446"/>
        <v>56.163169860839837</v>
      </c>
      <c r="H6408" s="21">
        <f t="shared" si="447"/>
        <v>55.43704666762666</v>
      </c>
      <c r="I6408" s="21">
        <f t="shared" si="448"/>
        <v>139.1678161621094</v>
      </c>
      <c r="J6408" s="21">
        <f t="shared" si="449"/>
        <v>137.36854131144619</v>
      </c>
    </row>
    <row r="6409" spans="1:10" x14ac:dyDescent="0.3">
      <c r="A6409" s="3">
        <f t="shared" si="450"/>
        <v>2046</v>
      </c>
      <c r="B6409" s="3">
        <v>5</v>
      </c>
      <c r="C6409" s="4">
        <v>22</v>
      </c>
      <c r="D6409">
        <f t="shared" si="443"/>
        <v>0.98706656647982161</v>
      </c>
      <c r="E6409" s="21">
        <f t="shared" si="444"/>
        <v>117.4534378051758</v>
      </c>
      <c r="F6409" s="21">
        <f t="shared" si="445"/>
        <v>115.93436157560615</v>
      </c>
      <c r="G6409" s="21">
        <f t="shared" si="446"/>
        <v>56.163169860839837</v>
      </c>
      <c r="H6409" s="21">
        <f t="shared" si="447"/>
        <v>55.436787237162179</v>
      </c>
      <c r="I6409" s="21">
        <f t="shared" si="448"/>
        <v>139.1678161621094</v>
      </c>
      <c r="J6409" s="21">
        <f t="shared" si="449"/>
        <v>137.36789846362836</v>
      </c>
    </row>
    <row r="6410" spans="1:10" x14ac:dyDescent="0.3">
      <c r="A6410" s="3">
        <f t="shared" si="450"/>
        <v>2046</v>
      </c>
      <c r="B6410" s="3">
        <v>5</v>
      </c>
      <c r="C6410" s="4">
        <v>23</v>
      </c>
      <c r="D6410">
        <f t="shared" si="443"/>
        <v>0.98707189312515708</v>
      </c>
      <c r="E6410" s="21">
        <f t="shared" si="444"/>
        <v>117.4534378051758</v>
      </c>
      <c r="F6410" s="21">
        <f t="shared" si="445"/>
        <v>115.93498720841276</v>
      </c>
      <c r="G6410" s="21">
        <f t="shared" si="446"/>
        <v>56.163169860839837</v>
      </c>
      <c r="H6410" s="21">
        <f t="shared" si="447"/>
        <v>55.43708639844894</v>
      </c>
      <c r="I6410" s="21">
        <f t="shared" si="448"/>
        <v>139.1678161621094</v>
      </c>
      <c r="J6410" s="21">
        <f t="shared" si="449"/>
        <v>137.36863976122717</v>
      </c>
    </row>
    <row r="6411" spans="1:10" x14ac:dyDescent="0.3">
      <c r="A6411" s="3">
        <f t="shared" si="450"/>
        <v>2046</v>
      </c>
      <c r="B6411" s="3">
        <v>6</v>
      </c>
      <c r="C6411" s="4">
        <v>0</v>
      </c>
      <c r="D6411">
        <f t="shared" si="443"/>
        <v>0.98374326371024123</v>
      </c>
      <c r="E6411" s="21">
        <f t="shared" si="444"/>
        <v>122.9303665161133</v>
      </c>
      <c r="F6411" s="21">
        <f t="shared" si="445"/>
        <v>120.93191996565746</v>
      </c>
      <c r="G6411" s="21">
        <f t="shared" si="446"/>
        <v>64.991020202636719</v>
      </c>
      <c r="H6411" s="21">
        <f t="shared" si="447"/>
        <v>63.934478326000068</v>
      </c>
      <c r="I6411" s="21">
        <f t="shared" si="448"/>
        <v>149.31866455078119</v>
      </c>
      <c r="J6411" s="21">
        <f t="shared" si="449"/>
        <v>146.89123039804019</v>
      </c>
    </row>
    <row r="6412" spans="1:10" x14ac:dyDescent="0.3">
      <c r="A6412" s="3">
        <f t="shared" si="450"/>
        <v>2046</v>
      </c>
      <c r="B6412" s="3">
        <v>6</v>
      </c>
      <c r="C6412" s="4">
        <v>1</v>
      </c>
      <c r="D6412">
        <f t="shared" si="443"/>
        <v>0.9957066804411745</v>
      </c>
      <c r="E6412" s="21">
        <f t="shared" si="444"/>
        <v>122.8782958984375</v>
      </c>
      <c r="F6412" s="21">
        <f t="shared" si="445"/>
        <v>122.35074010730159</v>
      </c>
      <c r="G6412" s="21">
        <f t="shared" si="446"/>
        <v>64.968299865722656</v>
      </c>
      <c r="H6412" s="21">
        <f t="shared" si="447"/>
        <v>64.689370193205505</v>
      </c>
      <c r="I6412" s="21">
        <f t="shared" si="448"/>
        <v>149.26710510253909</v>
      </c>
      <c r="J6412" s="21">
        <f t="shared" si="449"/>
        <v>148.62625372071309</v>
      </c>
    </row>
    <row r="6413" spans="1:10" x14ac:dyDescent="0.3">
      <c r="A6413" s="3">
        <f t="shared" si="450"/>
        <v>2046</v>
      </c>
      <c r="B6413" s="3">
        <v>6</v>
      </c>
      <c r="C6413" s="4">
        <v>2</v>
      </c>
      <c r="D6413">
        <f t="shared" si="443"/>
        <v>0.99570684122086495</v>
      </c>
      <c r="E6413" s="21">
        <f t="shared" si="444"/>
        <v>122.8782958984375</v>
      </c>
      <c r="F6413" s="21">
        <f t="shared" si="445"/>
        <v>122.35075986363597</v>
      </c>
      <c r="G6413" s="21">
        <f t="shared" si="446"/>
        <v>64.968299865722656</v>
      </c>
      <c r="H6413" s="21">
        <f t="shared" si="447"/>
        <v>64.689380638788649</v>
      </c>
      <c r="I6413" s="21">
        <f t="shared" si="448"/>
        <v>149.26710510253909</v>
      </c>
      <c r="J6413" s="21">
        <f t="shared" si="449"/>
        <v>148.62627771983205</v>
      </c>
    </row>
    <row r="6414" spans="1:10" x14ac:dyDescent="0.3">
      <c r="A6414" s="3">
        <f t="shared" si="450"/>
        <v>2046</v>
      </c>
      <c r="B6414" s="3">
        <v>6</v>
      </c>
      <c r="C6414" s="4">
        <v>3</v>
      </c>
      <c r="D6414">
        <f t="shared" si="443"/>
        <v>0.99571025037815397</v>
      </c>
      <c r="E6414" s="21">
        <f t="shared" si="444"/>
        <v>122.8782958984375</v>
      </c>
      <c r="F6414" s="21">
        <f t="shared" si="445"/>
        <v>122.35117877507409</v>
      </c>
      <c r="G6414" s="21">
        <f t="shared" si="446"/>
        <v>64.968299865722656</v>
      </c>
      <c r="H6414" s="21">
        <f t="shared" si="447"/>
        <v>64.68960212594169</v>
      </c>
      <c r="I6414" s="21">
        <f t="shared" si="448"/>
        <v>149.26710510253909</v>
      </c>
      <c r="J6414" s="21">
        <f t="shared" si="449"/>
        <v>148.62678659487142</v>
      </c>
    </row>
    <row r="6415" spans="1:10" x14ac:dyDescent="0.3">
      <c r="A6415" s="3">
        <f t="shared" si="450"/>
        <v>2046</v>
      </c>
      <c r="B6415" s="3">
        <v>6</v>
      </c>
      <c r="C6415" s="4">
        <v>4</v>
      </c>
      <c r="D6415">
        <f t="shared" si="443"/>
        <v>0.99571189958098905</v>
      </c>
      <c r="E6415" s="21">
        <f t="shared" si="444"/>
        <v>122.8782958984375</v>
      </c>
      <c r="F6415" s="21">
        <f t="shared" si="445"/>
        <v>122.35138142630805</v>
      </c>
      <c r="G6415" s="21">
        <f t="shared" si="446"/>
        <v>64.968299865722656</v>
      </c>
      <c r="H6415" s="21">
        <f t="shared" si="447"/>
        <v>64.689709271846027</v>
      </c>
      <c r="I6415" s="21">
        <f t="shared" si="448"/>
        <v>149.26710510253909</v>
      </c>
      <c r="J6415" s="21">
        <f t="shared" si="449"/>
        <v>148.62703276660434</v>
      </c>
    </row>
    <row r="6416" spans="1:10" x14ac:dyDescent="0.3">
      <c r="A6416" s="3">
        <f t="shared" si="450"/>
        <v>2046</v>
      </c>
      <c r="B6416" s="3">
        <v>6</v>
      </c>
      <c r="C6416" s="4">
        <v>5</v>
      </c>
      <c r="D6416">
        <f t="shared" si="443"/>
        <v>0.99570535483968958</v>
      </c>
      <c r="E6416" s="21">
        <f t="shared" si="444"/>
        <v>122.8782958984375</v>
      </c>
      <c r="F6416" s="21">
        <f t="shared" si="445"/>
        <v>122.35057721965008</v>
      </c>
      <c r="G6416" s="21">
        <f t="shared" si="446"/>
        <v>64.968299865722656</v>
      </c>
      <c r="H6416" s="21">
        <f t="shared" si="447"/>
        <v>64.689284071130729</v>
      </c>
      <c r="I6416" s="21">
        <f t="shared" si="448"/>
        <v>149.26710510253909</v>
      </c>
      <c r="J6416" s="21">
        <f t="shared" si="449"/>
        <v>148.62605585201692</v>
      </c>
    </row>
    <row r="6417" spans="1:10" x14ac:dyDescent="0.3">
      <c r="A6417" s="3">
        <f t="shared" si="450"/>
        <v>2046</v>
      </c>
      <c r="B6417" s="3">
        <v>6</v>
      </c>
      <c r="C6417" s="4">
        <v>6</v>
      </c>
      <c r="D6417">
        <f t="shared" si="443"/>
        <v>0.99571119418383036</v>
      </c>
      <c r="E6417" s="21">
        <f t="shared" si="444"/>
        <v>122.8782958984375</v>
      </c>
      <c r="F6417" s="21">
        <f t="shared" si="445"/>
        <v>122.35129474830727</v>
      </c>
      <c r="G6417" s="21">
        <f t="shared" si="446"/>
        <v>64.968299865722656</v>
      </c>
      <c r="H6417" s="21">
        <f t="shared" si="447"/>
        <v>64.689663443391893</v>
      </c>
      <c r="I6417" s="21">
        <f t="shared" si="448"/>
        <v>149.26710510253909</v>
      </c>
      <c r="J6417" s="21">
        <f t="shared" si="449"/>
        <v>148.62692747401252</v>
      </c>
    </row>
    <row r="6418" spans="1:10" x14ac:dyDescent="0.3">
      <c r="A6418" s="3">
        <f t="shared" si="450"/>
        <v>2046</v>
      </c>
      <c r="B6418" s="3">
        <v>6</v>
      </c>
      <c r="C6418" s="4">
        <v>7</v>
      </c>
      <c r="D6418">
        <f t="shared" si="443"/>
        <v>0.99570398498027046</v>
      </c>
      <c r="E6418" s="21">
        <f t="shared" si="444"/>
        <v>123.2601623535156</v>
      </c>
      <c r="F6418" s="21">
        <f t="shared" si="445"/>
        <v>122.73063484471059</v>
      </c>
      <c r="G6418" s="21">
        <f t="shared" si="446"/>
        <v>65.134994506835938</v>
      </c>
      <c r="H6418" s="21">
        <f t="shared" si="447"/>
        <v>64.855173592124572</v>
      </c>
      <c r="I6418" s="21">
        <f t="shared" si="448"/>
        <v>149.64555358886719</v>
      </c>
      <c r="J6418" s="21">
        <f t="shared" si="449"/>
        <v>149.00267404301368</v>
      </c>
    </row>
    <row r="6419" spans="1:10" x14ac:dyDescent="0.3">
      <c r="A6419" s="3">
        <f t="shared" si="450"/>
        <v>2046</v>
      </c>
      <c r="B6419" s="3">
        <v>6</v>
      </c>
      <c r="C6419" s="4">
        <v>8</v>
      </c>
      <c r="D6419">
        <f t="shared" si="443"/>
        <v>0.99570241649165336</v>
      </c>
      <c r="E6419" s="21">
        <f t="shared" si="444"/>
        <v>70.762489318847656</v>
      </c>
      <c r="F6419" s="21">
        <f t="shared" si="445"/>
        <v>70.458381611741416</v>
      </c>
      <c r="G6419" s="21">
        <f t="shared" si="446"/>
        <v>33.867874145507813</v>
      </c>
      <c r="H6419" s="21">
        <f t="shared" si="447"/>
        <v>33.722324128117322</v>
      </c>
      <c r="I6419" s="21">
        <f t="shared" si="448"/>
        <v>81.031517028808594</v>
      </c>
      <c r="J6419" s="21">
        <f t="shared" si="449"/>
        <v>80.683277317569278</v>
      </c>
    </row>
    <row r="6420" spans="1:10" x14ac:dyDescent="0.3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0.99458433990336581</v>
      </c>
      <c r="E6420" s="21">
        <f t="shared" ref="E6420:E6483" si="452">$E6132</f>
        <v>72.9022216796875</v>
      </c>
      <c r="F6420" s="21">
        <f t="shared" ref="F6420:F6483" si="453">$F6132</f>
        <v>72.507408026780837</v>
      </c>
      <c r="G6420" s="21">
        <f t="shared" ref="G6420:G6483" si="454">$G6132</f>
        <v>34.828716278076172</v>
      </c>
      <c r="H6420" s="21">
        <f t="shared" ref="H6420:H6483" si="455">$H6132</f>
        <v>34.640095789112003</v>
      </c>
      <c r="I6420" s="21">
        <f t="shared" ref="I6420:I6483" si="456">$I6132</f>
        <v>83.9117431640625</v>
      </c>
      <c r="J6420" s="21">
        <f t="shared" ref="J6420:J6483" si="457">$J6132</f>
        <v>83.457305684969867</v>
      </c>
    </row>
    <row r="6421" spans="1:10" x14ac:dyDescent="0.3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0.99863648923405357</v>
      </c>
      <c r="E6421" s="21">
        <f t="shared" si="452"/>
        <v>77.820350646972656</v>
      </c>
      <c r="F6421" s="21">
        <f t="shared" si="453"/>
        <v>77.714241761055789</v>
      </c>
      <c r="G6421" s="21">
        <f t="shared" si="454"/>
        <v>35.980384826660163</v>
      </c>
      <c r="H6421" s="21">
        <f t="shared" si="455"/>
        <v>35.931325184586115</v>
      </c>
      <c r="I6421" s="21">
        <f t="shared" si="456"/>
        <v>88.93658447265625</v>
      </c>
      <c r="J6421" s="21">
        <f t="shared" si="457"/>
        <v>88.815318482241281</v>
      </c>
    </row>
    <row r="6422" spans="1:10" x14ac:dyDescent="0.3">
      <c r="A6422" s="3">
        <f t="shared" si="458"/>
        <v>2046</v>
      </c>
      <c r="B6422" s="3">
        <v>6</v>
      </c>
      <c r="C6422" s="4">
        <v>11</v>
      </c>
      <c r="D6422">
        <f t="shared" si="451"/>
        <v>0.99848333251960575</v>
      </c>
      <c r="E6422" s="21">
        <f t="shared" si="452"/>
        <v>77.820350646972656</v>
      </c>
      <c r="F6422" s="21">
        <f t="shared" si="453"/>
        <v>77.702323051833517</v>
      </c>
      <c r="G6422" s="21">
        <f t="shared" si="454"/>
        <v>35.980384826660163</v>
      </c>
      <c r="H6422" s="21">
        <f t="shared" si="455"/>
        <v>35.925814547061499</v>
      </c>
      <c r="I6422" s="21">
        <f t="shared" si="456"/>
        <v>88.93658447265625</v>
      </c>
      <c r="J6422" s="21">
        <f t="shared" si="457"/>
        <v>88.80169724716923</v>
      </c>
    </row>
    <row r="6423" spans="1:10" x14ac:dyDescent="0.3">
      <c r="A6423" s="3">
        <f t="shared" si="458"/>
        <v>2046</v>
      </c>
      <c r="B6423" s="3">
        <v>6</v>
      </c>
      <c r="C6423" s="4">
        <v>12</v>
      </c>
      <c r="D6423">
        <f t="shared" si="451"/>
        <v>0.99831607313639392</v>
      </c>
      <c r="E6423" s="21">
        <f t="shared" si="452"/>
        <v>77.820350646972656</v>
      </c>
      <c r="F6423" s="21">
        <f t="shared" si="453"/>
        <v>77.689306867982978</v>
      </c>
      <c r="G6423" s="21">
        <f t="shared" si="454"/>
        <v>35.980384826660163</v>
      </c>
      <c r="H6423" s="21">
        <f t="shared" si="455"/>
        <v>35.919796490087663</v>
      </c>
      <c r="I6423" s="21">
        <f t="shared" si="456"/>
        <v>88.93658447265625</v>
      </c>
      <c r="J6423" s="21">
        <f t="shared" si="457"/>
        <v>88.786821768905369</v>
      </c>
    </row>
    <row r="6424" spans="1:10" x14ac:dyDescent="0.3">
      <c r="A6424" s="3">
        <f t="shared" si="458"/>
        <v>2046</v>
      </c>
      <c r="B6424" s="3">
        <v>6</v>
      </c>
      <c r="C6424" s="4">
        <v>13</v>
      </c>
      <c r="D6424">
        <f t="shared" si="451"/>
        <v>0.99830831790595131</v>
      </c>
      <c r="E6424" s="21">
        <f t="shared" si="452"/>
        <v>77.820350646972656</v>
      </c>
      <c r="F6424" s="21">
        <f t="shared" si="453"/>
        <v>77.688703353230579</v>
      </c>
      <c r="G6424" s="21">
        <f t="shared" si="454"/>
        <v>35.980384826660163</v>
      </c>
      <c r="H6424" s="21">
        <f t="shared" si="455"/>
        <v>35.919517453911922</v>
      </c>
      <c r="I6424" s="21">
        <f t="shared" si="456"/>
        <v>88.93658447265625</v>
      </c>
      <c r="J6424" s="21">
        <f t="shared" si="457"/>
        <v>88.786132045198002</v>
      </c>
    </row>
    <row r="6425" spans="1:10" x14ac:dyDescent="0.3">
      <c r="A6425" s="3">
        <f t="shared" si="458"/>
        <v>2046</v>
      </c>
      <c r="B6425" s="3">
        <v>6</v>
      </c>
      <c r="C6425" s="4">
        <v>14</v>
      </c>
      <c r="D6425">
        <f t="shared" si="451"/>
        <v>0.9983232717961662</v>
      </c>
      <c r="E6425" s="21">
        <f t="shared" si="452"/>
        <v>77.820350646972656</v>
      </c>
      <c r="F6425" s="21">
        <f t="shared" si="453"/>
        <v>77.689867070210639</v>
      </c>
      <c r="G6425" s="21">
        <f t="shared" si="454"/>
        <v>35.980384826660163</v>
      </c>
      <c r="H6425" s="21">
        <f t="shared" si="455"/>
        <v>35.920055500636508</v>
      </c>
      <c r="I6425" s="21">
        <f t="shared" si="456"/>
        <v>88.93658447265625</v>
      </c>
      <c r="J6425" s="21">
        <f t="shared" si="457"/>
        <v>88.787461993118299</v>
      </c>
    </row>
    <row r="6426" spans="1:10" x14ac:dyDescent="0.3">
      <c r="A6426" s="3">
        <f t="shared" si="458"/>
        <v>2046</v>
      </c>
      <c r="B6426" s="3">
        <v>6</v>
      </c>
      <c r="C6426" s="4">
        <v>15</v>
      </c>
      <c r="D6426">
        <f t="shared" si="451"/>
        <v>0.99845522522157448</v>
      </c>
      <c r="E6426" s="21">
        <f t="shared" si="452"/>
        <v>77.820350646972656</v>
      </c>
      <c r="F6426" s="21">
        <f t="shared" si="453"/>
        <v>77.700135732044984</v>
      </c>
      <c r="G6426" s="21">
        <f t="shared" si="454"/>
        <v>35.980384826660163</v>
      </c>
      <c r="H6426" s="21">
        <f t="shared" si="455"/>
        <v>35.924803235661898</v>
      </c>
      <c r="I6426" s="21">
        <f t="shared" si="456"/>
        <v>88.93658447265625</v>
      </c>
      <c r="J6426" s="21">
        <f t="shared" si="457"/>
        <v>88.799197480083578</v>
      </c>
    </row>
    <row r="6427" spans="1:10" x14ac:dyDescent="0.3">
      <c r="A6427" s="3">
        <f t="shared" si="458"/>
        <v>2046</v>
      </c>
      <c r="B6427" s="3">
        <v>6</v>
      </c>
      <c r="C6427" s="4">
        <v>16</v>
      </c>
      <c r="D6427">
        <f t="shared" si="451"/>
        <v>0.998308930883125</v>
      </c>
      <c r="E6427" s="21">
        <f t="shared" si="452"/>
        <v>77.820350646972656</v>
      </c>
      <c r="F6427" s="21">
        <f t="shared" si="453"/>
        <v>77.688751055329178</v>
      </c>
      <c r="G6427" s="21">
        <f t="shared" si="454"/>
        <v>35.980384826660163</v>
      </c>
      <c r="H6427" s="21">
        <f t="shared" si="455"/>
        <v>35.919539509066517</v>
      </c>
      <c r="I6427" s="21">
        <f t="shared" si="456"/>
        <v>88.93658447265625</v>
      </c>
      <c r="J6427" s="21">
        <f t="shared" si="457"/>
        <v>88.786186561294201</v>
      </c>
    </row>
    <row r="6428" spans="1:10" x14ac:dyDescent="0.3">
      <c r="A6428" s="3">
        <f t="shared" si="458"/>
        <v>2046</v>
      </c>
      <c r="B6428" s="3">
        <v>6</v>
      </c>
      <c r="C6428" s="4">
        <v>17</v>
      </c>
      <c r="D6428">
        <f t="shared" si="451"/>
        <v>0.99541330242025006</v>
      </c>
      <c r="E6428" s="21">
        <f t="shared" si="452"/>
        <v>77.334060668945313</v>
      </c>
      <c r="F6428" s="21">
        <f t="shared" si="453"/>
        <v>76.979352720042826</v>
      </c>
      <c r="G6428" s="21">
        <f t="shared" si="454"/>
        <v>35.76202392578125</v>
      </c>
      <c r="H6428" s="21">
        <f t="shared" si="455"/>
        <v>35.59799433719391</v>
      </c>
      <c r="I6428" s="21">
        <f t="shared" si="456"/>
        <v>88.281997680664063</v>
      </c>
      <c r="J6428" s="21">
        <f t="shared" si="457"/>
        <v>87.877074855566676</v>
      </c>
    </row>
    <row r="6429" spans="1:10" x14ac:dyDescent="0.3">
      <c r="A6429" s="3">
        <f t="shared" si="458"/>
        <v>2046</v>
      </c>
      <c r="B6429" s="3">
        <v>6</v>
      </c>
      <c r="C6429" s="4">
        <v>18</v>
      </c>
      <c r="D6429">
        <f t="shared" si="451"/>
        <v>0.9936068670303484</v>
      </c>
      <c r="E6429" s="21">
        <f t="shared" si="452"/>
        <v>123.3989944458008</v>
      </c>
      <c r="F6429" s="21">
        <f t="shared" si="453"/>
        <v>122.61008826598749</v>
      </c>
      <c r="G6429" s="21">
        <f t="shared" si="454"/>
        <v>65.195625305175781</v>
      </c>
      <c r="H6429" s="21">
        <f t="shared" si="455"/>
        <v>64.778821003560211</v>
      </c>
      <c r="I6429" s="21">
        <f t="shared" si="456"/>
        <v>149.78314208984381</v>
      </c>
      <c r="J6429" s="21">
        <f t="shared" si="457"/>
        <v>148.82555854585121</v>
      </c>
    </row>
    <row r="6430" spans="1:10" x14ac:dyDescent="0.3">
      <c r="A6430" s="3">
        <f t="shared" si="458"/>
        <v>2046</v>
      </c>
      <c r="B6430" s="3">
        <v>6</v>
      </c>
      <c r="C6430" s="4">
        <v>19</v>
      </c>
      <c r="D6430">
        <f t="shared" si="451"/>
        <v>0.98373646717702534</v>
      </c>
      <c r="E6430" s="21">
        <f t="shared" si="452"/>
        <v>123.3989944458008</v>
      </c>
      <c r="F6430" s="21">
        <f t="shared" si="453"/>
        <v>121.39209084930944</v>
      </c>
      <c r="G6430" s="21">
        <f t="shared" si="454"/>
        <v>65.195625305175781</v>
      </c>
      <c r="H6430" s="21">
        <f t="shared" si="455"/>
        <v>64.135314113110695</v>
      </c>
      <c r="I6430" s="21">
        <f t="shared" si="456"/>
        <v>149.78314208984381</v>
      </c>
      <c r="J6430" s="21">
        <f t="shared" si="457"/>
        <v>147.34713904213734</v>
      </c>
    </row>
    <row r="6431" spans="1:10" x14ac:dyDescent="0.3">
      <c r="A6431" s="3">
        <f t="shared" si="458"/>
        <v>2046</v>
      </c>
      <c r="B6431" s="3">
        <v>6</v>
      </c>
      <c r="C6431" s="4">
        <v>20</v>
      </c>
      <c r="D6431">
        <f t="shared" si="451"/>
        <v>0.9837432000909252</v>
      </c>
      <c r="E6431" s="21">
        <f t="shared" si="452"/>
        <v>123.3989944458008</v>
      </c>
      <c r="F6431" s="21">
        <f t="shared" si="453"/>
        <v>121.39292168411438</v>
      </c>
      <c r="G6431" s="21">
        <f t="shared" si="454"/>
        <v>65.195625305175781</v>
      </c>
      <c r="H6431" s="21">
        <f t="shared" si="455"/>
        <v>64.135753069642519</v>
      </c>
      <c r="I6431" s="21">
        <f t="shared" si="456"/>
        <v>149.78314208984381</v>
      </c>
      <c r="J6431" s="21">
        <f t="shared" si="457"/>
        <v>147.34814751913669</v>
      </c>
    </row>
    <row r="6432" spans="1:10" x14ac:dyDescent="0.3">
      <c r="A6432" s="3">
        <f t="shared" si="458"/>
        <v>2046</v>
      </c>
      <c r="B6432" s="3">
        <v>6</v>
      </c>
      <c r="C6432" s="4">
        <v>21</v>
      </c>
      <c r="D6432">
        <f t="shared" si="451"/>
        <v>0.98374353278176629</v>
      </c>
      <c r="E6432" s="21">
        <f t="shared" si="452"/>
        <v>123.3989944458008</v>
      </c>
      <c r="F6432" s="21">
        <f t="shared" si="453"/>
        <v>121.39296273782963</v>
      </c>
      <c r="G6432" s="21">
        <f t="shared" si="454"/>
        <v>65.195625305175781</v>
      </c>
      <c r="H6432" s="21">
        <f t="shared" si="455"/>
        <v>64.135774759629939</v>
      </c>
      <c r="I6432" s="21">
        <f t="shared" si="456"/>
        <v>149.78314208984381</v>
      </c>
      <c r="J6432" s="21">
        <f t="shared" si="457"/>
        <v>147.34819735061623</v>
      </c>
    </row>
    <row r="6433" spans="1:10" x14ac:dyDescent="0.3">
      <c r="A6433" s="3">
        <f t="shared" si="458"/>
        <v>2046</v>
      </c>
      <c r="B6433" s="3">
        <v>6</v>
      </c>
      <c r="C6433" s="4">
        <v>22</v>
      </c>
      <c r="D6433">
        <f t="shared" si="451"/>
        <v>0.98374469421907906</v>
      </c>
      <c r="E6433" s="21">
        <f t="shared" si="452"/>
        <v>123.3989944458008</v>
      </c>
      <c r="F6433" s="21">
        <f t="shared" si="453"/>
        <v>121.39310605802613</v>
      </c>
      <c r="G6433" s="21">
        <f t="shared" si="454"/>
        <v>65.195625305175781</v>
      </c>
      <c r="H6433" s="21">
        <f t="shared" si="455"/>
        <v>64.135850480261809</v>
      </c>
      <c r="I6433" s="21">
        <f t="shared" si="456"/>
        <v>149.78314208984381</v>
      </c>
      <c r="J6433" s="21">
        <f t="shared" si="457"/>
        <v>147.34837131434628</v>
      </c>
    </row>
    <row r="6434" spans="1:10" x14ac:dyDescent="0.3">
      <c r="A6434" s="3">
        <f t="shared" si="458"/>
        <v>2046</v>
      </c>
      <c r="B6434" s="3">
        <v>6</v>
      </c>
      <c r="C6434" s="4">
        <v>23</v>
      </c>
      <c r="D6434">
        <f t="shared" si="451"/>
        <v>0.98373827280812853</v>
      </c>
      <c r="E6434" s="21">
        <f t="shared" si="452"/>
        <v>123.32960510253911</v>
      </c>
      <c r="F6434" s="21">
        <f t="shared" si="453"/>
        <v>121.32405270968037</v>
      </c>
      <c r="G6434" s="21">
        <f t="shared" si="454"/>
        <v>65.165298461914063</v>
      </c>
      <c r="H6434" s="21">
        <f t="shared" si="455"/>
        <v>64.105598155949536</v>
      </c>
      <c r="I6434" s="21">
        <f t="shared" si="456"/>
        <v>149.71434020996091</v>
      </c>
      <c r="J6434" s="21">
        <f t="shared" si="457"/>
        <v>147.27972645275548</v>
      </c>
    </row>
    <row r="6435" spans="1:10" x14ac:dyDescent="0.3">
      <c r="A6435" s="3">
        <f t="shared" si="458"/>
        <v>2046</v>
      </c>
      <c r="B6435" s="3">
        <v>7</v>
      </c>
      <c r="C6435" s="4">
        <v>0</v>
      </c>
      <c r="D6435">
        <f t="shared" si="451"/>
        <v>0.97215310411591793</v>
      </c>
      <c r="E6435" s="21">
        <f t="shared" si="452"/>
        <v>130.24351501464841</v>
      </c>
      <c r="F6435" s="21">
        <f t="shared" si="453"/>
        <v>126.61663741245862</v>
      </c>
      <c r="G6435" s="21">
        <f t="shared" si="454"/>
        <v>71.732185363769531</v>
      </c>
      <c r="H6435" s="21">
        <f t="shared" si="455"/>
        <v>69.734666666406966</v>
      </c>
      <c r="I6435" s="21">
        <f t="shared" si="456"/>
        <v>165.7389221191406</v>
      </c>
      <c r="J6435" s="21">
        <f t="shared" si="457"/>
        <v>161.12360761094891</v>
      </c>
    </row>
    <row r="6436" spans="1:10" x14ac:dyDescent="0.3">
      <c r="A6436" s="3">
        <f t="shared" si="458"/>
        <v>2046</v>
      </c>
      <c r="B6436" s="3">
        <v>7</v>
      </c>
      <c r="C6436" s="4">
        <v>1</v>
      </c>
      <c r="D6436">
        <f t="shared" si="451"/>
        <v>0.98147457213747813</v>
      </c>
      <c r="E6436" s="21">
        <f t="shared" si="452"/>
        <v>128.36582946777341</v>
      </c>
      <c r="F6436" s="21">
        <f t="shared" si="453"/>
        <v>125.98779755395539</v>
      </c>
      <c r="G6436" s="21">
        <f t="shared" si="454"/>
        <v>70.30194091796875</v>
      </c>
      <c r="H6436" s="21">
        <f t="shared" si="455"/>
        <v>68.999567382897652</v>
      </c>
      <c r="I6436" s="21">
        <f t="shared" si="456"/>
        <v>162.60368347167969</v>
      </c>
      <c r="J6436" s="21">
        <f t="shared" si="457"/>
        <v>159.59138066334475</v>
      </c>
    </row>
    <row r="6437" spans="1:10" x14ac:dyDescent="0.3">
      <c r="A6437" s="3">
        <f t="shared" si="458"/>
        <v>2046</v>
      </c>
      <c r="B6437" s="3">
        <v>7</v>
      </c>
      <c r="C6437" s="4">
        <v>2</v>
      </c>
      <c r="D6437">
        <f t="shared" si="451"/>
        <v>0.98150143910558707</v>
      </c>
      <c r="E6437" s="21">
        <f t="shared" si="452"/>
        <v>128.36582946777341</v>
      </c>
      <c r="F6437" s="21">
        <f t="shared" si="453"/>
        <v>125.99124635460198</v>
      </c>
      <c r="G6437" s="21">
        <f t="shared" si="454"/>
        <v>70.30194091796875</v>
      </c>
      <c r="H6437" s="21">
        <f t="shared" si="455"/>
        <v>69.001456182902288</v>
      </c>
      <c r="I6437" s="21">
        <f t="shared" si="456"/>
        <v>162.60368347167969</v>
      </c>
      <c r="J6437" s="21">
        <f t="shared" si="457"/>
        <v>159.59574933132296</v>
      </c>
    </row>
    <row r="6438" spans="1:10" x14ac:dyDescent="0.3">
      <c r="A6438" s="3">
        <f t="shared" si="458"/>
        <v>2046</v>
      </c>
      <c r="B6438" s="3">
        <v>7</v>
      </c>
      <c r="C6438" s="4">
        <v>3</v>
      </c>
      <c r="D6438">
        <f t="shared" si="451"/>
        <v>0.98240756547588604</v>
      </c>
      <c r="E6438" s="21">
        <f t="shared" si="452"/>
        <v>128.36582946777341</v>
      </c>
      <c r="F6438" s="21">
        <f t="shared" si="453"/>
        <v>126.10756201772803</v>
      </c>
      <c r="G6438" s="21">
        <f t="shared" si="454"/>
        <v>70.30194091796875</v>
      </c>
      <c r="H6438" s="21">
        <f t="shared" si="455"/>
        <v>69.065158625451261</v>
      </c>
      <c r="I6438" s="21">
        <f t="shared" si="456"/>
        <v>162.60368347167969</v>
      </c>
      <c r="J6438" s="21">
        <f t="shared" si="457"/>
        <v>159.74308881682441</v>
      </c>
    </row>
    <row r="6439" spans="1:10" x14ac:dyDescent="0.3">
      <c r="A6439" s="3">
        <f t="shared" si="458"/>
        <v>2046</v>
      </c>
      <c r="B6439" s="3">
        <v>7</v>
      </c>
      <c r="C6439" s="4">
        <v>4</v>
      </c>
      <c r="D6439">
        <f t="shared" si="451"/>
        <v>0.98241779669852403</v>
      </c>
      <c r="E6439" s="21">
        <f t="shared" si="452"/>
        <v>128.36582946777341</v>
      </c>
      <c r="F6439" s="21">
        <f t="shared" si="453"/>
        <v>126.10887535710842</v>
      </c>
      <c r="G6439" s="21">
        <f t="shared" si="454"/>
        <v>70.30194091796875</v>
      </c>
      <c r="H6439" s="21">
        <f t="shared" si="455"/>
        <v>69.065877900260674</v>
      </c>
      <c r="I6439" s="21">
        <f t="shared" si="456"/>
        <v>162.60368347167969</v>
      </c>
      <c r="J6439" s="21">
        <f t="shared" si="457"/>
        <v>159.74475245131177</v>
      </c>
    </row>
    <row r="6440" spans="1:10" x14ac:dyDescent="0.3">
      <c r="A6440" s="3">
        <f t="shared" si="458"/>
        <v>2046</v>
      </c>
      <c r="B6440" s="3">
        <v>7</v>
      </c>
      <c r="C6440" s="4">
        <v>5</v>
      </c>
      <c r="D6440">
        <f t="shared" si="451"/>
        <v>0.98240986552507581</v>
      </c>
      <c r="E6440" s="21">
        <f t="shared" si="452"/>
        <v>128.36582946777341</v>
      </c>
      <c r="F6440" s="21">
        <f t="shared" si="453"/>
        <v>126.10785726545009</v>
      </c>
      <c r="G6440" s="21">
        <f t="shared" si="454"/>
        <v>70.30194091796875</v>
      </c>
      <c r="H6440" s="21">
        <f t="shared" si="455"/>
        <v>69.065320323373498</v>
      </c>
      <c r="I6440" s="21">
        <f t="shared" si="456"/>
        <v>162.60368347167969</v>
      </c>
      <c r="J6440" s="21">
        <f t="shared" si="457"/>
        <v>159.74346281329483</v>
      </c>
    </row>
    <row r="6441" spans="1:10" x14ac:dyDescent="0.3">
      <c r="A6441" s="3">
        <f t="shared" si="458"/>
        <v>2046</v>
      </c>
      <c r="B6441" s="3">
        <v>7</v>
      </c>
      <c r="C6441" s="4">
        <v>6</v>
      </c>
      <c r="D6441">
        <f t="shared" si="451"/>
        <v>0.98241666885225121</v>
      </c>
      <c r="E6441" s="21">
        <f t="shared" si="452"/>
        <v>128.36582946777341</v>
      </c>
      <c r="F6441" s="21">
        <f t="shared" si="453"/>
        <v>126.1087305801861</v>
      </c>
      <c r="G6441" s="21">
        <f t="shared" si="454"/>
        <v>70.30194091796875</v>
      </c>
      <c r="H6441" s="21">
        <f t="shared" si="455"/>
        <v>69.065798610478637</v>
      </c>
      <c r="I6441" s="21">
        <f t="shared" si="456"/>
        <v>162.60368347167969</v>
      </c>
      <c r="J6441" s="21">
        <f t="shared" si="457"/>
        <v>159.74456905935341</v>
      </c>
    </row>
    <row r="6442" spans="1:10" x14ac:dyDescent="0.3">
      <c r="A6442" s="3">
        <f t="shared" si="458"/>
        <v>2046</v>
      </c>
      <c r="B6442" s="3">
        <v>7</v>
      </c>
      <c r="C6442" s="4">
        <v>7</v>
      </c>
      <c r="D6442">
        <f t="shared" si="451"/>
        <v>0.98242401186184458</v>
      </c>
      <c r="E6442" s="21">
        <f t="shared" si="452"/>
        <v>132.74711608886719</v>
      </c>
      <c r="F6442" s="21">
        <f t="shared" si="453"/>
        <v>130.41395435111491</v>
      </c>
      <c r="G6442" s="21">
        <f t="shared" si="454"/>
        <v>73.639152526855469</v>
      </c>
      <c r="H6442" s="21">
        <f t="shared" si="455"/>
        <v>72.344871655539635</v>
      </c>
      <c r="I6442" s="21">
        <f t="shared" si="456"/>
        <v>169.91926574707031</v>
      </c>
      <c r="J6442" s="21">
        <f t="shared" si="457"/>
        <v>166.93276674785574</v>
      </c>
    </row>
    <row r="6443" spans="1:10" x14ac:dyDescent="0.3">
      <c r="A6443" s="3">
        <f t="shared" si="458"/>
        <v>2046</v>
      </c>
      <c r="B6443" s="3">
        <v>7</v>
      </c>
      <c r="C6443" s="4">
        <v>8</v>
      </c>
      <c r="D6443">
        <f t="shared" si="451"/>
        <v>0.98239657481583853</v>
      </c>
      <c r="E6443" s="21">
        <f t="shared" si="452"/>
        <v>68.580772399902344</v>
      </c>
      <c r="F6443" s="21">
        <f t="shared" si="453"/>
        <v>67.373515903888659</v>
      </c>
      <c r="G6443" s="21">
        <f t="shared" si="454"/>
        <v>33.226810455322273</v>
      </c>
      <c r="H6443" s="21">
        <f t="shared" si="455"/>
        <v>32.641904783363692</v>
      </c>
      <c r="I6443" s="21">
        <f t="shared" si="456"/>
        <v>79.439857482910156</v>
      </c>
      <c r="J6443" s="21">
        <f t="shared" si="457"/>
        <v>78.041443895069293</v>
      </c>
    </row>
    <row r="6444" spans="1:10" x14ac:dyDescent="0.3">
      <c r="A6444" s="3">
        <f t="shared" si="458"/>
        <v>2046</v>
      </c>
      <c r="B6444" s="3">
        <v>7</v>
      </c>
      <c r="C6444" s="4">
        <v>9</v>
      </c>
      <c r="D6444">
        <f t="shared" si="451"/>
        <v>0.99236561320813921</v>
      </c>
      <c r="E6444" s="21">
        <f t="shared" si="452"/>
        <v>74.881584167480469</v>
      </c>
      <c r="F6444" s="21">
        <f t="shared" si="453"/>
        <v>74.309909190358638</v>
      </c>
      <c r="G6444" s="21">
        <f t="shared" si="454"/>
        <v>36.152824401855469</v>
      </c>
      <c r="H6444" s="21">
        <f t="shared" si="455"/>
        <v>35.876819756753484</v>
      </c>
      <c r="I6444" s="21">
        <f t="shared" si="456"/>
        <v>86.942344665527344</v>
      </c>
      <c r="J6444" s="21">
        <f t="shared" si="457"/>
        <v>86.278593177759433</v>
      </c>
    </row>
    <row r="6445" spans="1:10" x14ac:dyDescent="0.3">
      <c r="A6445" s="3">
        <f t="shared" si="458"/>
        <v>2046</v>
      </c>
      <c r="B6445" s="3">
        <v>7</v>
      </c>
      <c r="C6445" s="4">
        <v>10</v>
      </c>
      <c r="D6445">
        <f t="shared" si="451"/>
        <v>0.99456061450417721</v>
      </c>
      <c r="E6445" s="21">
        <f t="shared" si="452"/>
        <v>82.020599365234375</v>
      </c>
      <c r="F6445" s="21">
        <f t="shared" si="453"/>
        <v>81.57445770668842</v>
      </c>
      <c r="G6445" s="21">
        <f t="shared" si="454"/>
        <v>38.503860473632813</v>
      </c>
      <c r="H6445" s="21">
        <f t="shared" si="455"/>
        <v>38.294423133439352</v>
      </c>
      <c r="I6445" s="21">
        <f t="shared" si="456"/>
        <v>95.372749328613281</v>
      </c>
      <c r="J6445" s="21">
        <f t="shared" si="457"/>
        <v>94.853980179218482</v>
      </c>
    </row>
    <row r="6446" spans="1:10" x14ac:dyDescent="0.3">
      <c r="A6446" s="3">
        <f t="shared" si="458"/>
        <v>2046</v>
      </c>
      <c r="B6446" s="3">
        <v>7</v>
      </c>
      <c r="C6446" s="4">
        <v>11</v>
      </c>
      <c r="D6446">
        <f t="shared" si="451"/>
        <v>0.99448603069066466</v>
      </c>
      <c r="E6446" s="21">
        <f t="shared" si="452"/>
        <v>82.020599365234375</v>
      </c>
      <c r="F6446" s="21">
        <f t="shared" si="453"/>
        <v>81.568340297601182</v>
      </c>
      <c r="G6446" s="21">
        <f t="shared" si="454"/>
        <v>38.503860473632813</v>
      </c>
      <c r="H6446" s="21">
        <f t="shared" si="455"/>
        <v>38.291551368690271</v>
      </c>
      <c r="I6446" s="21">
        <f t="shared" si="456"/>
        <v>95.372749328613281</v>
      </c>
      <c r="J6446" s="21">
        <f t="shared" si="457"/>
        <v>94.846866915868375</v>
      </c>
    </row>
    <row r="6447" spans="1:10" x14ac:dyDescent="0.3">
      <c r="A6447" s="3">
        <f t="shared" si="458"/>
        <v>2046</v>
      </c>
      <c r="B6447" s="3">
        <v>7</v>
      </c>
      <c r="C6447" s="4">
        <v>12</v>
      </c>
      <c r="D6447">
        <f t="shared" si="451"/>
        <v>0.99460454827313127</v>
      </c>
      <c r="E6447" s="21">
        <f t="shared" si="452"/>
        <v>82.020599365234375</v>
      </c>
      <c r="F6447" s="21">
        <f t="shared" si="453"/>
        <v>81.57806118075041</v>
      </c>
      <c r="G6447" s="21">
        <f t="shared" si="454"/>
        <v>38.503860473632813</v>
      </c>
      <c r="H6447" s="21">
        <f t="shared" si="455"/>
        <v>38.29611475314924</v>
      </c>
      <c r="I6447" s="21">
        <f t="shared" si="456"/>
        <v>95.372749328613281</v>
      </c>
      <c r="J6447" s="21">
        <f t="shared" si="457"/>
        <v>94.858170263551997</v>
      </c>
    </row>
    <row r="6448" spans="1:10" x14ac:dyDescent="0.3">
      <c r="A6448" s="3">
        <f t="shared" si="458"/>
        <v>2046</v>
      </c>
      <c r="B6448" s="3">
        <v>7</v>
      </c>
      <c r="C6448" s="4">
        <v>13</v>
      </c>
      <c r="D6448">
        <f t="shared" si="451"/>
        <v>0.994941932928608</v>
      </c>
      <c r="E6448" s="21">
        <f t="shared" si="452"/>
        <v>82.020599365234375</v>
      </c>
      <c r="F6448" s="21">
        <f t="shared" si="453"/>
        <v>81.605733672409244</v>
      </c>
      <c r="G6448" s="21">
        <f t="shared" si="454"/>
        <v>38.503860473632813</v>
      </c>
      <c r="H6448" s="21">
        <f t="shared" si="455"/>
        <v>38.309105364849657</v>
      </c>
      <c r="I6448" s="21">
        <f t="shared" si="456"/>
        <v>95.372749328613281</v>
      </c>
      <c r="J6448" s="21">
        <f t="shared" si="457"/>
        <v>94.890347565726103</v>
      </c>
    </row>
    <row r="6449" spans="1:10" x14ac:dyDescent="0.3">
      <c r="A6449" s="3">
        <f t="shared" si="458"/>
        <v>2046</v>
      </c>
      <c r="B6449" s="3">
        <v>7</v>
      </c>
      <c r="C6449" s="4">
        <v>14</v>
      </c>
      <c r="D6449">
        <f t="shared" si="451"/>
        <v>0.99473137255356747</v>
      </c>
      <c r="E6449" s="21">
        <f t="shared" si="452"/>
        <v>82.020599365234375</v>
      </c>
      <c r="F6449" s="21">
        <f t="shared" si="453"/>
        <v>81.588463384245856</v>
      </c>
      <c r="G6449" s="21">
        <f t="shared" si="454"/>
        <v>38.503860473632813</v>
      </c>
      <c r="H6449" s="21">
        <f t="shared" si="455"/>
        <v>38.300997977547823</v>
      </c>
      <c r="I6449" s="21">
        <f t="shared" si="456"/>
        <v>95.372749328613281</v>
      </c>
      <c r="J6449" s="21">
        <f t="shared" si="457"/>
        <v>94.870265843858817</v>
      </c>
    </row>
    <row r="6450" spans="1:10" x14ac:dyDescent="0.3">
      <c r="A6450" s="3">
        <f t="shared" si="458"/>
        <v>2046</v>
      </c>
      <c r="B6450" s="3">
        <v>7</v>
      </c>
      <c r="C6450" s="4">
        <v>15</v>
      </c>
      <c r="D6450">
        <f t="shared" si="451"/>
        <v>0.99475331614114304</v>
      </c>
      <c r="E6450" s="21">
        <f t="shared" si="452"/>
        <v>82.020599365234375</v>
      </c>
      <c r="F6450" s="21">
        <f t="shared" si="453"/>
        <v>81.590263210451027</v>
      </c>
      <c r="G6450" s="21">
        <f t="shared" si="454"/>
        <v>38.503860473632813</v>
      </c>
      <c r="H6450" s="21">
        <f t="shared" si="455"/>
        <v>38.301842890382126</v>
      </c>
      <c r="I6450" s="21">
        <f t="shared" si="456"/>
        <v>95.372749328613281</v>
      </c>
      <c r="J6450" s="21">
        <f t="shared" si="457"/>
        <v>94.87235866413603</v>
      </c>
    </row>
    <row r="6451" spans="1:10" x14ac:dyDescent="0.3">
      <c r="A6451" s="3">
        <f t="shared" si="458"/>
        <v>2046</v>
      </c>
      <c r="B6451" s="3">
        <v>7</v>
      </c>
      <c r="C6451" s="4">
        <v>16</v>
      </c>
      <c r="D6451">
        <f t="shared" si="451"/>
        <v>0.99485075840542991</v>
      </c>
      <c r="E6451" s="21">
        <f t="shared" si="452"/>
        <v>74.881584167480469</v>
      </c>
      <c r="F6451" s="21">
        <f t="shared" si="453"/>
        <v>74.496000799617974</v>
      </c>
      <c r="G6451" s="21">
        <f t="shared" si="454"/>
        <v>36.152824401855469</v>
      </c>
      <c r="H6451" s="21">
        <f t="shared" si="455"/>
        <v>35.966664774684247</v>
      </c>
      <c r="I6451" s="21">
        <f t="shared" si="456"/>
        <v>86.942344665527344</v>
      </c>
      <c r="J6451" s="21">
        <f t="shared" si="457"/>
        <v>86.494657528046162</v>
      </c>
    </row>
    <row r="6452" spans="1:10" x14ac:dyDescent="0.3">
      <c r="A6452" s="3">
        <f t="shared" si="458"/>
        <v>2046</v>
      </c>
      <c r="B6452" s="3">
        <v>7</v>
      </c>
      <c r="C6452" s="4">
        <v>17</v>
      </c>
      <c r="D6452">
        <f t="shared" si="451"/>
        <v>0.99238995506384009</v>
      </c>
      <c r="E6452" s="21">
        <f t="shared" si="452"/>
        <v>77.590888977050781</v>
      </c>
      <c r="F6452" s="21">
        <f t="shared" si="453"/>
        <v>77.000418825298837</v>
      </c>
      <c r="G6452" s="21">
        <f t="shared" si="454"/>
        <v>36.882957458496087</v>
      </c>
      <c r="H6452" s="21">
        <f t="shared" si="455"/>
        <v>36.602276494858458</v>
      </c>
      <c r="I6452" s="21">
        <f t="shared" si="456"/>
        <v>90.129951477050781</v>
      </c>
      <c r="J6452" s="21">
        <f t="shared" si="457"/>
        <v>89.444058496216513</v>
      </c>
    </row>
    <row r="6453" spans="1:10" x14ac:dyDescent="0.3">
      <c r="A6453" s="3">
        <f t="shared" si="458"/>
        <v>2046</v>
      </c>
      <c r="B6453" s="3">
        <v>7</v>
      </c>
      <c r="C6453" s="4">
        <v>18</v>
      </c>
      <c r="D6453">
        <f t="shared" si="451"/>
        <v>0.99012259330232621</v>
      </c>
      <c r="E6453" s="21">
        <f t="shared" si="452"/>
        <v>134.83343505859381</v>
      </c>
      <c r="F6453" s="21">
        <f t="shared" si="453"/>
        <v>133.5016303840757</v>
      </c>
      <c r="G6453" s="21">
        <f t="shared" si="454"/>
        <v>75.228286743164063</v>
      </c>
      <c r="H6453" s="21">
        <f t="shared" si="455"/>
        <v>74.485226359832609</v>
      </c>
      <c r="I6453" s="21">
        <f t="shared" si="456"/>
        <v>173.40293884277341</v>
      </c>
      <c r="J6453" s="21">
        <f t="shared" si="457"/>
        <v>171.69016749325149</v>
      </c>
    </row>
    <row r="6454" spans="1:10" x14ac:dyDescent="0.3">
      <c r="A6454" s="3">
        <f t="shared" si="458"/>
        <v>2046</v>
      </c>
      <c r="B6454" s="3">
        <v>7</v>
      </c>
      <c r="C6454" s="4">
        <v>19</v>
      </c>
      <c r="D6454">
        <f t="shared" si="451"/>
        <v>0.97226776849482821</v>
      </c>
      <c r="E6454" s="21">
        <f t="shared" si="452"/>
        <v>134.83343505859381</v>
      </c>
      <c r="F6454" s="21">
        <f t="shared" si="453"/>
        <v>131.09420302291133</v>
      </c>
      <c r="G6454" s="21">
        <f t="shared" si="454"/>
        <v>75.228286743164063</v>
      </c>
      <c r="H6454" s="21">
        <f t="shared" si="455"/>
        <v>73.142038479465185</v>
      </c>
      <c r="I6454" s="21">
        <f t="shared" si="456"/>
        <v>173.40293884277341</v>
      </c>
      <c r="J6454" s="21">
        <f t="shared" si="457"/>
        <v>168.59408839910847</v>
      </c>
    </row>
    <row r="6455" spans="1:10" x14ac:dyDescent="0.3">
      <c r="A6455" s="3">
        <f t="shared" si="458"/>
        <v>2046</v>
      </c>
      <c r="B6455" s="3">
        <v>7</v>
      </c>
      <c r="C6455" s="4">
        <v>20</v>
      </c>
      <c r="D6455">
        <f t="shared" si="451"/>
        <v>0.97226046669526789</v>
      </c>
      <c r="E6455" s="21">
        <f t="shared" si="452"/>
        <v>134.83343505859381</v>
      </c>
      <c r="F6455" s="21">
        <f t="shared" si="453"/>
        <v>131.09321849619451</v>
      </c>
      <c r="G6455" s="21">
        <f t="shared" si="454"/>
        <v>75.228286743164063</v>
      </c>
      <c r="H6455" s="21">
        <f t="shared" si="455"/>
        <v>73.141489177594124</v>
      </c>
      <c r="I6455" s="21">
        <f t="shared" si="456"/>
        <v>173.40293884277341</v>
      </c>
      <c r="J6455" s="21">
        <f t="shared" si="457"/>
        <v>168.59282224560587</v>
      </c>
    </row>
    <row r="6456" spans="1:10" x14ac:dyDescent="0.3">
      <c r="A6456" s="3">
        <f t="shared" si="458"/>
        <v>2046</v>
      </c>
      <c r="B6456" s="3">
        <v>7</v>
      </c>
      <c r="C6456" s="4">
        <v>21</v>
      </c>
      <c r="D6456">
        <f t="shared" si="451"/>
        <v>0.97226822408958058</v>
      </c>
      <c r="E6456" s="21">
        <f t="shared" si="452"/>
        <v>134.83343505859381</v>
      </c>
      <c r="F6456" s="21">
        <f t="shared" si="453"/>
        <v>131.09426445231679</v>
      </c>
      <c r="G6456" s="21">
        <f t="shared" si="454"/>
        <v>75.228286743164063</v>
      </c>
      <c r="H6456" s="21">
        <f t="shared" si="455"/>
        <v>73.142072753077855</v>
      </c>
      <c r="I6456" s="21">
        <f t="shared" si="456"/>
        <v>173.40293884277341</v>
      </c>
      <c r="J6456" s="21">
        <f t="shared" si="457"/>
        <v>168.59416740057745</v>
      </c>
    </row>
    <row r="6457" spans="1:10" x14ac:dyDescent="0.3">
      <c r="A6457" s="3">
        <f t="shared" si="458"/>
        <v>2046</v>
      </c>
      <c r="B6457" s="3">
        <v>7</v>
      </c>
      <c r="C6457" s="4">
        <v>22</v>
      </c>
      <c r="D6457">
        <f t="shared" si="451"/>
        <v>0.97226204934585092</v>
      </c>
      <c r="E6457" s="21">
        <f t="shared" si="452"/>
        <v>134.83343505859381</v>
      </c>
      <c r="F6457" s="21">
        <f t="shared" si="453"/>
        <v>131.09343189040911</v>
      </c>
      <c r="G6457" s="21">
        <f t="shared" si="454"/>
        <v>75.228286743164063</v>
      </c>
      <c r="H6457" s="21">
        <f t="shared" si="455"/>
        <v>73.141608237686</v>
      </c>
      <c r="I6457" s="21">
        <f t="shared" si="456"/>
        <v>173.40293884277341</v>
      </c>
      <c r="J6457" s="21">
        <f t="shared" si="457"/>
        <v>168.59309668186813</v>
      </c>
    </row>
    <row r="6458" spans="1:10" x14ac:dyDescent="0.3">
      <c r="A6458" s="3">
        <f t="shared" si="458"/>
        <v>2046</v>
      </c>
      <c r="B6458" s="3">
        <v>7</v>
      </c>
      <c r="C6458" s="4">
        <v>23</v>
      </c>
      <c r="D6458">
        <f t="shared" si="451"/>
        <v>0.97226287843498838</v>
      </c>
      <c r="E6458" s="21">
        <f t="shared" si="452"/>
        <v>134.83343505859381</v>
      </c>
      <c r="F6458" s="21">
        <f t="shared" si="453"/>
        <v>131.09354367934549</v>
      </c>
      <c r="G6458" s="21">
        <f t="shared" si="454"/>
        <v>75.228286743164063</v>
      </c>
      <c r="H6458" s="21">
        <f t="shared" si="455"/>
        <v>73.141670608641363</v>
      </c>
      <c r="I6458" s="21">
        <f t="shared" si="456"/>
        <v>173.40293884277341</v>
      </c>
      <c r="J6458" s="21">
        <f t="shared" si="457"/>
        <v>168.59324044836112</v>
      </c>
    </row>
    <row r="6459" spans="1:10" x14ac:dyDescent="0.3">
      <c r="A6459" s="3">
        <f t="shared" si="458"/>
        <v>2046</v>
      </c>
      <c r="B6459" s="3">
        <v>8</v>
      </c>
      <c r="C6459" s="4">
        <v>0</v>
      </c>
      <c r="D6459">
        <f t="shared" si="451"/>
        <v>0.97348901599577675</v>
      </c>
      <c r="E6459" s="21">
        <f t="shared" si="452"/>
        <v>108.3482360839844</v>
      </c>
      <c r="F6459" s="21">
        <f t="shared" si="453"/>
        <v>105.47581773027609</v>
      </c>
      <c r="G6459" s="21">
        <f t="shared" si="454"/>
        <v>52.687446594238281</v>
      </c>
      <c r="H6459" s="21">
        <f t="shared" si="455"/>
        <v>51.290650540355067</v>
      </c>
      <c r="I6459" s="21">
        <f t="shared" si="456"/>
        <v>129.78138732910159</v>
      </c>
      <c r="J6459" s="21">
        <f t="shared" si="457"/>
        <v>126.34075504557387</v>
      </c>
    </row>
    <row r="6460" spans="1:10" x14ac:dyDescent="0.3">
      <c r="A6460" s="3">
        <f t="shared" si="458"/>
        <v>2046</v>
      </c>
      <c r="B6460" s="3">
        <v>8</v>
      </c>
      <c r="C6460" s="4">
        <v>1</v>
      </c>
      <c r="D6460">
        <f t="shared" si="451"/>
        <v>0.98205654718112467</v>
      </c>
      <c r="E6460" s="21">
        <f t="shared" si="452"/>
        <v>109.2380676269531</v>
      </c>
      <c r="F6460" s="21">
        <f t="shared" si="453"/>
        <v>107.27795951446375</v>
      </c>
      <c r="G6460" s="21">
        <f t="shared" si="454"/>
        <v>53.148532867431641</v>
      </c>
      <c r="H6460" s="21">
        <f t="shared" si="455"/>
        <v>52.194864675532436</v>
      </c>
      <c r="I6460" s="21">
        <f t="shared" si="456"/>
        <v>131.36241149902341</v>
      </c>
      <c r="J6460" s="21">
        <f t="shared" si="457"/>
        <v>129.00531626611701</v>
      </c>
    </row>
    <row r="6461" spans="1:10" x14ac:dyDescent="0.3">
      <c r="A6461" s="3">
        <f t="shared" si="458"/>
        <v>2046</v>
      </c>
      <c r="B6461" s="3">
        <v>8</v>
      </c>
      <c r="C6461" s="4">
        <v>2</v>
      </c>
      <c r="D6461">
        <f t="shared" si="451"/>
        <v>0.98207417314804712</v>
      </c>
      <c r="E6461" s="21">
        <f t="shared" si="452"/>
        <v>109.2380676269531</v>
      </c>
      <c r="F6461" s="21">
        <f t="shared" si="453"/>
        <v>107.27988494103042</v>
      </c>
      <c r="G6461" s="21">
        <f t="shared" si="454"/>
        <v>53.148532867431641</v>
      </c>
      <c r="H6461" s="21">
        <f t="shared" si="455"/>
        <v>52.195801469814732</v>
      </c>
      <c r="I6461" s="21">
        <f t="shared" si="456"/>
        <v>131.36241149902341</v>
      </c>
      <c r="J6461" s="21">
        <f t="shared" si="457"/>
        <v>129.00763165563694</v>
      </c>
    </row>
    <row r="6462" spans="1:10" x14ac:dyDescent="0.3">
      <c r="A6462" s="3">
        <f t="shared" si="458"/>
        <v>2046</v>
      </c>
      <c r="B6462" s="3">
        <v>8</v>
      </c>
      <c r="C6462" s="4">
        <v>3</v>
      </c>
      <c r="D6462">
        <f t="shared" si="451"/>
        <v>0.9829966758870573</v>
      </c>
      <c r="E6462" s="21">
        <f t="shared" si="452"/>
        <v>109.2380676269531</v>
      </c>
      <c r="F6462" s="21">
        <f t="shared" si="453"/>
        <v>107.38065735762046</v>
      </c>
      <c r="G6462" s="21">
        <f t="shared" si="454"/>
        <v>53.148532867431641</v>
      </c>
      <c r="H6462" s="21">
        <f t="shared" si="455"/>
        <v>52.244831136959313</v>
      </c>
      <c r="I6462" s="21">
        <f t="shared" si="456"/>
        <v>131.36241149902341</v>
      </c>
      <c r="J6462" s="21">
        <f t="shared" si="457"/>
        <v>129.12881384004777</v>
      </c>
    </row>
    <row r="6463" spans="1:10" x14ac:dyDescent="0.3">
      <c r="A6463" s="3">
        <f t="shared" si="458"/>
        <v>2046</v>
      </c>
      <c r="B6463" s="3">
        <v>8</v>
      </c>
      <c r="C6463" s="4">
        <v>4</v>
      </c>
      <c r="D6463">
        <f t="shared" si="451"/>
        <v>0.98299632851254581</v>
      </c>
      <c r="E6463" s="21">
        <f t="shared" si="452"/>
        <v>109.2380676269531</v>
      </c>
      <c r="F6463" s="21">
        <f t="shared" si="453"/>
        <v>107.38061941110008</v>
      </c>
      <c r="G6463" s="21">
        <f t="shared" si="454"/>
        <v>53.148532867431641</v>
      </c>
      <c r="H6463" s="21">
        <f t="shared" si="455"/>
        <v>52.244812674513675</v>
      </c>
      <c r="I6463" s="21">
        <f t="shared" si="456"/>
        <v>131.36241149902341</v>
      </c>
      <c r="J6463" s="21">
        <f t="shared" si="457"/>
        <v>129.12876820809424</v>
      </c>
    </row>
    <row r="6464" spans="1:10" x14ac:dyDescent="0.3">
      <c r="A6464" s="3">
        <f t="shared" si="458"/>
        <v>2046</v>
      </c>
      <c r="B6464" s="3">
        <v>8</v>
      </c>
      <c r="C6464" s="4">
        <v>5</v>
      </c>
      <c r="D6464">
        <f t="shared" si="451"/>
        <v>0.98299521908756682</v>
      </c>
      <c r="E6464" s="21">
        <f t="shared" si="452"/>
        <v>109.2380676269531</v>
      </c>
      <c r="F6464" s="21">
        <f t="shared" si="453"/>
        <v>107.3804982196592</v>
      </c>
      <c r="G6464" s="21">
        <f t="shared" si="454"/>
        <v>53.148532867431641</v>
      </c>
      <c r="H6464" s="21">
        <f t="shared" si="455"/>
        <v>52.24475371020371</v>
      </c>
      <c r="I6464" s="21">
        <f t="shared" si="456"/>
        <v>131.36241149902341</v>
      </c>
      <c r="J6464" s="21">
        <f t="shared" si="457"/>
        <v>129.12862247135362</v>
      </c>
    </row>
    <row r="6465" spans="1:10" x14ac:dyDescent="0.3">
      <c r="A6465" s="3">
        <f t="shared" si="458"/>
        <v>2046</v>
      </c>
      <c r="B6465" s="3">
        <v>8</v>
      </c>
      <c r="C6465" s="4">
        <v>6</v>
      </c>
      <c r="D6465">
        <f t="shared" si="451"/>
        <v>0.9820555137675101</v>
      </c>
      <c r="E6465" s="21">
        <f t="shared" si="452"/>
        <v>109.2380676269531</v>
      </c>
      <c r="F6465" s="21">
        <f t="shared" si="453"/>
        <v>107.27784662635743</v>
      </c>
      <c r="G6465" s="21">
        <f t="shared" si="454"/>
        <v>53.148532867431641</v>
      </c>
      <c r="H6465" s="21">
        <f t="shared" si="455"/>
        <v>52.194809751114974</v>
      </c>
      <c r="I6465" s="21">
        <f t="shared" si="456"/>
        <v>131.36241149902341</v>
      </c>
      <c r="J6465" s="21">
        <f t="shared" si="457"/>
        <v>129.0051805144125</v>
      </c>
    </row>
    <row r="6466" spans="1:10" x14ac:dyDescent="0.3">
      <c r="A6466" s="3">
        <f t="shared" si="458"/>
        <v>2046</v>
      </c>
      <c r="B6466" s="3">
        <v>8</v>
      </c>
      <c r="C6466" s="4">
        <v>7</v>
      </c>
      <c r="D6466">
        <f t="shared" si="451"/>
        <v>0.98205433548129661</v>
      </c>
      <c r="E6466" s="21">
        <f t="shared" si="452"/>
        <v>80.261863708496094</v>
      </c>
      <c r="F6466" s="21">
        <f t="shared" si="453"/>
        <v>78.821511228737535</v>
      </c>
      <c r="G6466" s="21">
        <f t="shared" si="454"/>
        <v>38.908905029296882</v>
      </c>
      <c r="H6466" s="21">
        <f t="shared" si="455"/>
        <v>38.210658872851027</v>
      </c>
      <c r="I6466" s="21">
        <f t="shared" si="456"/>
        <v>93.523124694824219</v>
      </c>
      <c r="J6466" s="21">
        <f t="shared" si="457"/>
        <v>91.84479007431004</v>
      </c>
    </row>
    <row r="6467" spans="1:10" x14ac:dyDescent="0.3">
      <c r="A6467" s="3">
        <f t="shared" si="458"/>
        <v>2046</v>
      </c>
      <c r="B6467" s="3">
        <v>8</v>
      </c>
      <c r="C6467" s="4">
        <v>8</v>
      </c>
      <c r="D6467">
        <f t="shared" si="451"/>
        <v>0.98463146011854519</v>
      </c>
      <c r="E6467" s="21">
        <f t="shared" si="452"/>
        <v>53.923294067382813</v>
      </c>
      <c r="F6467" s="21">
        <f t="shared" si="453"/>
        <v>53.094571771968823</v>
      </c>
      <c r="G6467" s="21">
        <f t="shared" si="454"/>
        <v>28.518453598022461</v>
      </c>
      <c r="H6467" s="21">
        <f t="shared" si="455"/>
        <v>28.080166606543834</v>
      </c>
      <c r="I6467" s="21">
        <f t="shared" si="456"/>
        <v>60.915294647216797</v>
      </c>
      <c r="J6467" s="21">
        <f t="shared" si="457"/>
        <v>59.979115512040472</v>
      </c>
    </row>
    <row r="6468" spans="1:10" x14ac:dyDescent="0.3">
      <c r="A6468" s="3">
        <f t="shared" si="458"/>
        <v>2046</v>
      </c>
      <c r="B6468" s="3">
        <v>8</v>
      </c>
      <c r="C6468" s="4">
        <v>9</v>
      </c>
      <c r="D6468">
        <f t="shared" si="451"/>
        <v>0.99909633172459167</v>
      </c>
      <c r="E6468" s="21">
        <f t="shared" si="452"/>
        <v>58.613555908203118</v>
      </c>
      <c r="F6468" s="21">
        <f t="shared" si="453"/>
        <v>58.560588697220005</v>
      </c>
      <c r="G6468" s="21">
        <f t="shared" si="454"/>
        <v>30.283941268920898</v>
      </c>
      <c r="H6468" s="21">
        <f t="shared" si="455"/>
        <v>30.256574631941845</v>
      </c>
      <c r="I6468" s="21">
        <f t="shared" si="456"/>
        <v>66.203704833984375</v>
      </c>
      <c r="J6468" s="21">
        <f t="shared" si="457"/>
        <v>66.143878646211405</v>
      </c>
    </row>
    <row r="6469" spans="1:10" x14ac:dyDescent="0.3">
      <c r="A6469" s="3">
        <f t="shared" si="458"/>
        <v>2046</v>
      </c>
      <c r="B6469" s="3">
        <v>8</v>
      </c>
      <c r="C6469" s="4">
        <v>10</v>
      </c>
      <c r="D6469">
        <f t="shared" si="451"/>
        <v>0.99946890564588231</v>
      </c>
      <c r="E6469" s="21">
        <f t="shared" si="452"/>
        <v>58.613555908203118</v>
      </c>
      <c r="F6469" s="21">
        <f t="shared" si="453"/>
        <v>58.582426579585508</v>
      </c>
      <c r="G6469" s="21">
        <f t="shared" si="454"/>
        <v>30.283941268920898</v>
      </c>
      <c r="H6469" s="21">
        <f t="shared" si="455"/>
        <v>30.267857638692544</v>
      </c>
      <c r="I6469" s="21">
        <f t="shared" si="456"/>
        <v>66.203704833984375</v>
      </c>
      <c r="J6469" s="21">
        <f t="shared" si="457"/>
        <v>66.168544420125372</v>
      </c>
    </row>
    <row r="6470" spans="1:10" x14ac:dyDescent="0.3">
      <c r="A6470" s="3">
        <f t="shared" si="458"/>
        <v>2046</v>
      </c>
      <c r="B6470" s="3">
        <v>8</v>
      </c>
      <c r="C6470" s="4">
        <v>11</v>
      </c>
      <c r="D6470">
        <f t="shared" si="451"/>
        <v>0.99948801614083604</v>
      </c>
      <c r="E6470" s="21">
        <f t="shared" si="452"/>
        <v>58.613555908203118</v>
      </c>
      <c r="F6470" s="21">
        <f t="shared" si="453"/>
        <v>58.583546713649916</v>
      </c>
      <c r="G6470" s="21">
        <f t="shared" si="454"/>
        <v>30.283941268920898</v>
      </c>
      <c r="H6470" s="21">
        <f t="shared" si="455"/>
        <v>30.268436379799343</v>
      </c>
      <c r="I6470" s="21">
        <f t="shared" si="456"/>
        <v>66.203704833984375</v>
      </c>
      <c r="J6470" s="21">
        <f t="shared" si="457"/>
        <v>66.169809605692521</v>
      </c>
    </row>
    <row r="6471" spans="1:10" x14ac:dyDescent="0.3">
      <c r="A6471" s="3">
        <f t="shared" si="458"/>
        <v>2046</v>
      </c>
      <c r="B6471" s="3">
        <v>8</v>
      </c>
      <c r="C6471" s="4">
        <v>12</v>
      </c>
      <c r="D6471">
        <f t="shared" si="451"/>
        <v>0.99947672095085971</v>
      </c>
      <c r="E6471" s="21">
        <f t="shared" si="452"/>
        <v>58.613555908203118</v>
      </c>
      <c r="F6471" s="21">
        <f t="shared" si="453"/>
        <v>58.582884662400744</v>
      </c>
      <c r="G6471" s="21">
        <f t="shared" si="454"/>
        <v>30.283941268920898</v>
      </c>
      <c r="H6471" s="21">
        <f t="shared" si="455"/>
        <v>30.268094316929478</v>
      </c>
      <c r="I6471" s="21">
        <f t="shared" si="456"/>
        <v>66.203704833984375</v>
      </c>
      <c r="J6471" s="21">
        <f t="shared" si="457"/>
        <v>66.169061822269285</v>
      </c>
    </row>
    <row r="6472" spans="1:10" x14ac:dyDescent="0.3">
      <c r="A6472" s="3">
        <f t="shared" si="458"/>
        <v>2046</v>
      </c>
      <c r="B6472" s="3">
        <v>8</v>
      </c>
      <c r="C6472" s="4">
        <v>13</v>
      </c>
      <c r="D6472">
        <f t="shared" si="451"/>
        <v>0.99946735169897394</v>
      </c>
      <c r="E6472" s="21">
        <f t="shared" si="452"/>
        <v>58.613555908203118</v>
      </c>
      <c r="F6472" s="21">
        <f t="shared" si="453"/>
        <v>58.582335497231519</v>
      </c>
      <c r="G6472" s="21">
        <f t="shared" si="454"/>
        <v>30.283941268920898</v>
      </c>
      <c r="H6472" s="21">
        <f t="shared" si="455"/>
        <v>30.267810579055634</v>
      </c>
      <c r="I6472" s="21">
        <f t="shared" si="456"/>
        <v>66.203704833984375</v>
      </c>
      <c r="J6472" s="21">
        <f t="shared" si="457"/>
        <v>66.16844154308292</v>
      </c>
    </row>
    <row r="6473" spans="1:10" x14ac:dyDescent="0.3">
      <c r="A6473" s="3">
        <f t="shared" si="458"/>
        <v>2046</v>
      </c>
      <c r="B6473" s="3">
        <v>8</v>
      </c>
      <c r="C6473" s="4">
        <v>14</v>
      </c>
      <c r="D6473">
        <f t="shared" si="451"/>
        <v>0.9995702901590876</v>
      </c>
      <c r="E6473" s="21">
        <f t="shared" si="452"/>
        <v>58.613555908203118</v>
      </c>
      <c r="F6473" s="21">
        <f t="shared" si="453"/>
        <v>58.588369086418496</v>
      </c>
      <c r="G6473" s="21">
        <f t="shared" si="454"/>
        <v>30.283941268920898</v>
      </c>
      <c r="H6473" s="21">
        <f t="shared" si="455"/>
        <v>30.270927961336032</v>
      </c>
      <c r="I6473" s="21">
        <f t="shared" si="456"/>
        <v>66.203704833984375</v>
      </c>
      <c r="J6473" s="21">
        <f t="shared" si="457"/>
        <v>66.17525645051235</v>
      </c>
    </row>
    <row r="6474" spans="1:10" x14ac:dyDescent="0.3">
      <c r="A6474" s="3">
        <f t="shared" si="458"/>
        <v>2046</v>
      </c>
      <c r="B6474" s="3">
        <v>8</v>
      </c>
      <c r="C6474" s="4">
        <v>15</v>
      </c>
      <c r="D6474">
        <f t="shared" si="451"/>
        <v>0.99957075012774976</v>
      </c>
      <c r="E6474" s="21">
        <f t="shared" si="452"/>
        <v>58.613555908203118</v>
      </c>
      <c r="F6474" s="21">
        <f t="shared" si="453"/>
        <v>58.588396046817387</v>
      </c>
      <c r="G6474" s="21">
        <f t="shared" si="454"/>
        <v>30.283941268920898</v>
      </c>
      <c r="H6474" s="21">
        <f t="shared" si="455"/>
        <v>30.270941890999982</v>
      </c>
      <c r="I6474" s="21">
        <f t="shared" si="456"/>
        <v>66.203704833984375</v>
      </c>
      <c r="J6474" s="21">
        <f t="shared" si="457"/>
        <v>66.175286902141892</v>
      </c>
    </row>
    <row r="6475" spans="1:10" x14ac:dyDescent="0.3">
      <c r="A6475" s="3">
        <f t="shared" si="458"/>
        <v>2046</v>
      </c>
      <c r="B6475" s="3">
        <v>8</v>
      </c>
      <c r="C6475" s="4">
        <v>16</v>
      </c>
      <c r="D6475">
        <f t="shared" si="451"/>
        <v>0.99957789895829385</v>
      </c>
      <c r="E6475" s="21">
        <f t="shared" si="452"/>
        <v>58.613555908203118</v>
      </c>
      <c r="F6475" s="21">
        <f t="shared" si="453"/>
        <v>58.588815065196165</v>
      </c>
      <c r="G6475" s="21">
        <f t="shared" si="454"/>
        <v>30.283941268920898</v>
      </c>
      <c r="H6475" s="21">
        <f t="shared" si="455"/>
        <v>30.27115838576432</v>
      </c>
      <c r="I6475" s="21">
        <f t="shared" si="456"/>
        <v>66.203704833984375</v>
      </c>
      <c r="J6475" s="21">
        <f t="shared" si="457"/>
        <v>66.175760181209142</v>
      </c>
    </row>
    <row r="6476" spans="1:10" x14ac:dyDescent="0.3">
      <c r="A6476" s="3">
        <f t="shared" si="458"/>
        <v>2046</v>
      </c>
      <c r="B6476" s="3">
        <v>8</v>
      </c>
      <c r="C6476" s="4">
        <v>17</v>
      </c>
      <c r="D6476">
        <f t="shared" si="451"/>
        <v>0.99940049649270768</v>
      </c>
      <c r="E6476" s="21">
        <f t="shared" si="452"/>
        <v>83.861198425292969</v>
      </c>
      <c r="F6476" s="21">
        <f t="shared" si="453"/>
        <v>83.810923342711263</v>
      </c>
      <c r="G6476" s="21">
        <f t="shared" si="454"/>
        <v>40.286426544189453</v>
      </c>
      <c r="H6476" s="21">
        <f t="shared" si="455"/>
        <v>40.262274690179936</v>
      </c>
      <c r="I6476" s="21">
        <f t="shared" si="456"/>
        <v>97.7200927734375</v>
      </c>
      <c r="J6476" s="21">
        <f t="shared" si="457"/>
        <v>97.661509235086896</v>
      </c>
    </row>
    <row r="6477" spans="1:10" x14ac:dyDescent="0.3">
      <c r="A6477" s="3">
        <f t="shared" si="458"/>
        <v>2046</v>
      </c>
      <c r="B6477" s="3">
        <v>8</v>
      </c>
      <c r="C6477" s="4">
        <v>18</v>
      </c>
      <c r="D6477">
        <f t="shared" si="451"/>
        <v>0.99302038755396105</v>
      </c>
      <c r="E6477" s="21">
        <f t="shared" si="452"/>
        <v>87.460563659667969</v>
      </c>
      <c r="F6477" s="21">
        <f t="shared" si="453"/>
        <v>86.850122821011368</v>
      </c>
      <c r="G6477" s="21">
        <f t="shared" si="454"/>
        <v>41.663967132568359</v>
      </c>
      <c r="H6477" s="21">
        <f t="shared" si="455"/>
        <v>41.373168789018528</v>
      </c>
      <c r="I6477" s="21">
        <f t="shared" si="456"/>
        <v>101.91705322265619</v>
      </c>
      <c r="J6477" s="21">
        <f t="shared" si="457"/>
        <v>101.20571168951973</v>
      </c>
    </row>
    <row r="6478" spans="1:10" x14ac:dyDescent="0.3">
      <c r="A6478" s="3">
        <f t="shared" si="458"/>
        <v>2046</v>
      </c>
      <c r="B6478" s="3">
        <v>8</v>
      </c>
      <c r="C6478" s="4">
        <v>19</v>
      </c>
      <c r="D6478">
        <f t="shared" si="451"/>
        <v>0.97350088657496014</v>
      </c>
      <c r="E6478" s="21">
        <f t="shared" si="452"/>
        <v>102.3419647216797</v>
      </c>
      <c r="F6478" s="21">
        <f t="shared" si="453"/>
        <v>99.629993390378488</v>
      </c>
      <c r="G6478" s="21">
        <f t="shared" si="454"/>
        <v>49.575107574462891</v>
      </c>
      <c r="H6478" s="21">
        <f t="shared" si="455"/>
        <v>48.261411175788645</v>
      </c>
      <c r="I6478" s="21">
        <f t="shared" si="456"/>
        <v>119.10926818847661</v>
      </c>
      <c r="J6478" s="21">
        <f t="shared" si="457"/>
        <v>115.95297818077667</v>
      </c>
    </row>
    <row r="6479" spans="1:10" x14ac:dyDescent="0.3">
      <c r="A6479" s="3">
        <f t="shared" si="458"/>
        <v>2046</v>
      </c>
      <c r="B6479" s="3">
        <v>8</v>
      </c>
      <c r="C6479" s="4">
        <v>20</v>
      </c>
      <c r="D6479">
        <f t="shared" si="451"/>
        <v>0.97351099485228498</v>
      </c>
      <c r="E6479" s="21">
        <f t="shared" si="452"/>
        <v>102.3419647216797</v>
      </c>
      <c r="F6479" s="21">
        <f t="shared" si="453"/>
        <v>99.631027891339855</v>
      </c>
      <c r="G6479" s="21">
        <f t="shared" si="454"/>
        <v>49.575107574462891</v>
      </c>
      <c r="H6479" s="21">
        <f t="shared" si="455"/>
        <v>48.261912294724418</v>
      </c>
      <c r="I6479" s="21">
        <f t="shared" si="456"/>
        <v>119.10926818847661</v>
      </c>
      <c r="J6479" s="21">
        <f t="shared" si="457"/>
        <v>115.95418217029147</v>
      </c>
    </row>
    <row r="6480" spans="1:10" x14ac:dyDescent="0.3">
      <c r="A6480" s="3">
        <f t="shared" si="458"/>
        <v>2046</v>
      </c>
      <c r="B6480" s="3">
        <v>8</v>
      </c>
      <c r="C6480" s="4">
        <v>21</v>
      </c>
      <c r="D6480">
        <f t="shared" si="451"/>
        <v>0.97349355073691068</v>
      </c>
      <c r="E6480" s="21">
        <f t="shared" si="452"/>
        <v>102.3419647216797</v>
      </c>
      <c r="F6480" s="21">
        <f t="shared" si="453"/>
        <v>99.629242626299629</v>
      </c>
      <c r="G6480" s="21">
        <f t="shared" si="454"/>
        <v>49.575107574462891</v>
      </c>
      <c r="H6480" s="21">
        <f t="shared" si="455"/>
        <v>48.261047500828198</v>
      </c>
      <c r="I6480" s="21">
        <f t="shared" si="456"/>
        <v>119.10926818847661</v>
      </c>
      <c r="J6480" s="21">
        <f t="shared" si="457"/>
        <v>115.95210441447504</v>
      </c>
    </row>
    <row r="6481" spans="1:10" x14ac:dyDescent="0.3">
      <c r="A6481" s="3">
        <f t="shared" si="458"/>
        <v>2046</v>
      </c>
      <c r="B6481" s="3">
        <v>8</v>
      </c>
      <c r="C6481" s="4">
        <v>22</v>
      </c>
      <c r="D6481">
        <f t="shared" si="451"/>
        <v>0.9734807689676247</v>
      </c>
      <c r="E6481" s="21">
        <f t="shared" si="452"/>
        <v>102.3419647216797</v>
      </c>
      <c r="F6481" s="21">
        <f t="shared" si="453"/>
        <v>99.62793451491828</v>
      </c>
      <c r="G6481" s="21">
        <f t="shared" si="454"/>
        <v>49.575107574462891</v>
      </c>
      <c r="H6481" s="21">
        <f t="shared" si="455"/>
        <v>48.260413843240848</v>
      </c>
      <c r="I6481" s="21">
        <f t="shared" si="456"/>
        <v>119.10926818847661</v>
      </c>
      <c r="J6481" s="21">
        <f t="shared" si="457"/>
        <v>115.95058198728924</v>
      </c>
    </row>
    <row r="6482" spans="1:10" x14ac:dyDescent="0.3">
      <c r="A6482" s="3">
        <f t="shared" si="458"/>
        <v>2046</v>
      </c>
      <c r="B6482" s="3">
        <v>8</v>
      </c>
      <c r="C6482" s="4">
        <v>23</v>
      </c>
      <c r="D6482">
        <f t="shared" si="451"/>
        <v>0.97348974165532653</v>
      </c>
      <c r="E6482" s="21">
        <f t="shared" si="452"/>
        <v>102.5644073486328</v>
      </c>
      <c r="F6482" s="21">
        <f t="shared" si="453"/>
        <v>99.845398412852219</v>
      </c>
      <c r="G6482" s="21">
        <f t="shared" si="454"/>
        <v>49.690399169921882</v>
      </c>
      <c r="H6482" s="21">
        <f t="shared" si="455"/>
        <v>48.373093850677307</v>
      </c>
      <c r="I6482" s="21">
        <f t="shared" si="456"/>
        <v>119.50453948974609</v>
      </c>
      <c r="J6482" s="21">
        <f t="shared" si="457"/>
        <v>116.33644327451169</v>
      </c>
    </row>
    <row r="6483" spans="1:10" x14ac:dyDescent="0.3">
      <c r="A6483" s="3">
        <f t="shared" si="458"/>
        <v>2046</v>
      </c>
      <c r="B6483" s="3">
        <v>9</v>
      </c>
      <c r="C6483" s="4">
        <v>0</v>
      </c>
      <c r="D6483">
        <f t="shared" si="451"/>
        <v>0.97204255867463574</v>
      </c>
      <c r="E6483" s="21">
        <f t="shared" si="452"/>
        <v>84.477653503417969</v>
      </c>
      <c r="F6483" s="21">
        <f t="shared" si="453"/>
        <v>82.115874462291714</v>
      </c>
      <c r="G6483" s="21">
        <f t="shared" si="454"/>
        <v>39.307174682617188</v>
      </c>
      <c r="H6483" s="21">
        <f t="shared" si="455"/>
        <v>38.208246652762071</v>
      </c>
      <c r="I6483" s="21">
        <f t="shared" si="456"/>
        <v>96.237762451171875</v>
      </c>
      <c r="J6483" s="21">
        <f t="shared" si="457"/>
        <v>93.547200854158888</v>
      </c>
    </row>
    <row r="6484" spans="1:10" x14ac:dyDescent="0.3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0.9742465831758057</v>
      </c>
      <c r="E6484" s="21">
        <f t="shared" ref="E6484:E6547" si="460">$E6196</f>
        <v>81.948554992675781</v>
      </c>
      <c r="F6484" s="21">
        <f t="shared" ref="F6484:F6547" si="461">$F6196</f>
        <v>79.838099697809</v>
      </c>
      <c r="G6484" s="21">
        <f t="shared" ref="G6484:G6547" si="462">$G6196</f>
        <v>38.106834411621087</v>
      </c>
      <c r="H6484" s="21">
        <f t="shared" ref="H6484:H6547" si="463">$H6196</f>
        <v>37.125453221168058</v>
      </c>
      <c r="I6484" s="21">
        <f t="shared" ref="I6484:I6547" si="464">$I6196</f>
        <v>94.827072143554688</v>
      </c>
      <c r="J6484" s="21">
        <f t="shared" ref="J6484:J6547" si="465">$J6196</f>
        <v>92.384951028423785</v>
      </c>
    </row>
    <row r="6485" spans="1:10" x14ac:dyDescent="0.3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0.97408407668829189</v>
      </c>
      <c r="E6485" s="21">
        <f t="shared" si="460"/>
        <v>81.948554992675781</v>
      </c>
      <c r="F6485" s="21">
        <f t="shared" si="461"/>
        <v>79.824782525980297</v>
      </c>
      <c r="G6485" s="21">
        <f t="shared" si="462"/>
        <v>38.106834411621087</v>
      </c>
      <c r="H6485" s="21">
        <f t="shared" si="463"/>
        <v>37.119260613357554</v>
      </c>
      <c r="I6485" s="21">
        <f t="shared" si="464"/>
        <v>94.827072143554688</v>
      </c>
      <c r="J6485" s="21">
        <f t="shared" si="465"/>
        <v>92.369541014008519</v>
      </c>
    </row>
    <row r="6486" spans="1:10" x14ac:dyDescent="0.3">
      <c r="A6486" s="3">
        <f t="shared" si="466"/>
        <v>2046</v>
      </c>
      <c r="B6486" s="3">
        <v>9</v>
      </c>
      <c r="C6486" s="4">
        <v>3</v>
      </c>
      <c r="D6486">
        <f t="shared" si="459"/>
        <v>0.97503800939849639</v>
      </c>
      <c r="E6486" s="21">
        <f t="shared" si="460"/>
        <v>81.948554992675781</v>
      </c>
      <c r="F6486" s="21">
        <f t="shared" si="461"/>
        <v>79.902955933141811</v>
      </c>
      <c r="G6486" s="21">
        <f t="shared" si="462"/>
        <v>38.106834411621087</v>
      </c>
      <c r="H6486" s="21">
        <f t="shared" si="463"/>
        <v>37.155611969185145</v>
      </c>
      <c r="I6486" s="21">
        <f t="shared" si="464"/>
        <v>94.827072143554688</v>
      </c>
      <c r="J6486" s="21">
        <f t="shared" si="465"/>
        <v>92.459999659939172</v>
      </c>
    </row>
    <row r="6487" spans="1:10" x14ac:dyDescent="0.3">
      <c r="A6487" s="3">
        <f t="shared" si="466"/>
        <v>2046</v>
      </c>
      <c r="B6487" s="3">
        <v>9</v>
      </c>
      <c r="C6487" s="4">
        <v>4</v>
      </c>
      <c r="D6487">
        <f t="shared" si="459"/>
        <v>0.97408482109622996</v>
      </c>
      <c r="E6487" s="21">
        <f t="shared" si="460"/>
        <v>81.948554992675781</v>
      </c>
      <c r="F6487" s="21">
        <f t="shared" si="461"/>
        <v>79.824843529135151</v>
      </c>
      <c r="G6487" s="21">
        <f t="shared" si="462"/>
        <v>38.106834411621087</v>
      </c>
      <c r="H6487" s="21">
        <f t="shared" si="463"/>
        <v>37.119288980387587</v>
      </c>
      <c r="I6487" s="21">
        <f t="shared" si="464"/>
        <v>94.827072143554688</v>
      </c>
      <c r="J6487" s="21">
        <f t="shared" si="465"/>
        <v>92.369611604033764</v>
      </c>
    </row>
    <row r="6488" spans="1:10" x14ac:dyDescent="0.3">
      <c r="A6488" s="3">
        <f t="shared" si="466"/>
        <v>2046</v>
      </c>
      <c r="B6488" s="3">
        <v>9</v>
      </c>
      <c r="C6488" s="4">
        <v>5</v>
      </c>
      <c r="D6488">
        <f t="shared" si="459"/>
        <v>0.97409849192360065</v>
      </c>
      <c r="E6488" s="21">
        <f t="shared" si="460"/>
        <v>81.948554992675781</v>
      </c>
      <c r="F6488" s="21">
        <f t="shared" si="461"/>
        <v>79.82596383368373</v>
      </c>
      <c r="G6488" s="21">
        <f t="shared" si="462"/>
        <v>38.106834411621087</v>
      </c>
      <c r="H6488" s="21">
        <f t="shared" si="463"/>
        <v>37.11980993234247</v>
      </c>
      <c r="I6488" s="21">
        <f t="shared" si="464"/>
        <v>94.827072143554688</v>
      </c>
      <c r="J6488" s="21">
        <f t="shared" si="465"/>
        <v>92.370907968567096</v>
      </c>
    </row>
    <row r="6489" spans="1:10" x14ac:dyDescent="0.3">
      <c r="A6489" s="3">
        <f t="shared" si="466"/>
        <v>2046</v>
      </c>
      <c r="B6489" s="3">
        <v>9</v>
      </c>
      <c r="C6489" s="4">
        <v>6</v>
      </c>
      <c r="D6489">
        <f t="shared" si="459"/>
        <v>0.9740796118342202</v>
      </c>
      <c r="E6489" s="21">
        <f t="shared" si="460"/>
        <v>51.748291015625</v>
      </c>
      <c r="F6489" s="21">
        <f t="shared" si="461"/>
        <v>50.406955225584262</v>
      </c>
      <c r="G6489" s="21">
        <f t="shared" si="462"/>
        <v>24.809513092041019</v>
      </c>
      <c r="H6489" s="21">
        <f t="shared" si="463"/>
        <v>24.166440882491319</v>
      </c>
      <c r="I6489" s="21">
        <f t="shared" si="464"/>
        <v>57.31585693359375</v>
      </c>
      <c r="J6489" s="21">
        <f t="shared" si="465"/>
        <v>55.830207673820702</v>
      </c>
    </row>
    <row r="6490" spans="1:10" x14ac:dyDescent="0.3">
      <c r="A6490" s="3">
        <f t="shared" si="466"/>
        <v>2046</v>
      </c>
      <c r="B6490" s="3">
        <v>9</v>
      </c>
      <c r="C6490" s="4">
        <v>7</v>
      </c>
      <c r="D6490">
        <f t="shared" si="459"/>
        <v>0.97273984380637468</v>
      </c>
      <c r="E6490" s="21">
        <f t="shared" si="460"/>
        <v>51.458354949951172</v>
      </c>
      <c r="F6490" s="21">
        <f t="shared" si="461"/>
        <v>50.055592156548492</v>
      </c>
      <c r="G6490" s="21">
        <f t="shared" si="462"/>
        <v>24.654619216918949</v>
      </c>
      <c r="H6490" s="21">
        <f t="shared" si="463"/>
        <v>23.982530446171381</v>
      </c>
      <c r="I6490" s="21">
        <f t="shared" si="464"/>
        <v>57.103908538818359</v>
      </c>
      <c r="J6490" s="21">
        <f t="shared" si="465"/>
        <v>55.547247072783676</v>
      </c>
    </row>
    <row r="6491" spans="1:10" x14ac:dyDescent="0.3">
      <c r="A6491" s="3">
        <f t="shared" si="466"/>
        <v>2046</v>
      </c>
      <c r="B6491" s="3">
        <v>9</v>
      </c>
      <c r="C6491" s="4">
        <v>8</v>
      </c>
      <c r="D6491">
        <f t="shared" si="459"/>
        <v>0.97273361132409919</v>
      </c>
      <c r="E6491" s="21">
        <f t="shared" si="460"/>
        <v>51.458354949951172</v>
      </c>
      <c r="F6491" s="21">
        <f t="shared" si="461"/>
        <v>50.055271443263337</v>
      </c>
      <c r="G6491" s="21">
        <f t="shared" si="462"/>
        <v>24.654619216918949</v>
      </c>
      <c r="H6491" s="21">
        <f t="shared" si="463"/>
        <v>23.982376786694104</v>
      </c>
      <c r="I6491" s="21">
        <f t="shared" si="464"/>
        <v>57.103908538818359</v>
      </c>
      <c r="J6491" s="21">
        <f t="shared" si="465"/>
        <v>55.54689117368585</v>
      </c>
    </row>
    <row r="6492" spans="1:10" x14ac:dyDescent="0.3">
      <c r="A6492" s="3">
        <f t="shared" si="466"/>
        <v>2046</v>
      </c>
      <c r="B6492" s="3">
        <v>9</v>
      </c>
      <c r="C6492" s="4">
        <v>9</v>
      </c>
      <c r="D6492">
        <f t="shared" si="459"/>
        <v>0.98380388909456784</v>
      </c>
      <c r="E6492" s="21">
        <f t="shared" si="460"/>
        <v>15.34048652648926</v>
      </c>
      <c r="F6492" s="21">
        <f t="shared" si="461"/>
        <v>15.092030305362952</v>
      </c>
      <c r="G6492" s="21">
        <f t="shared" si="462"/>
        <v>7.829007625579834</v>
      </c>
      <c r="H6492" s="21">
        <f t="shared" si="463"/>
        <v>7.7022081497964692</v>
      </c>
      <c r="I6492" s="21">
        <f t="shared" si="464"/>
        <v>16.741872787475589</v>
      </c>
      <c r="J6492" s="21">
        <f t="shared" si="465"/>
        <v>16.470719559044998</v>
      </c>
    </row>
    <row r="6493" spans="1:10" x14ac:dyDescent="0.3">
      <c r="A6493" s="3">
        <f t="shared" si="466"/>
        <v>2046</v>
      </c>
      <c r="B6493" s="3">
        <v>9</v>
      </c>
      <c r="C6493" s="4">
        <v>10</v>
      </c>
      <c r="D6493">
        <f t="shared" si="459"/>
        <v>0.99651040141575653</v>
      </c>
      <c r="E6493" s="21">
        <f t="shared" si="460"/>
        <v>15.34048652648926</v>
      </c>
      <c r="F6493" s="21">
        <f t="shared" si="461"/>
        <v>15.286954386424817</v>
      </c>
      <c r="G6493" s="21">
        <f t="shared" si="462"/>
        <v>7.829007625579834</v>
      </c>
      <c r="H6493" s="21">
        <f t="shared" si="463"/>
        <v>7.8016875316535792</v>
      </c>
      <c r="I6493" s="21">
        <f t="shared" si="464"/>
        <v>16.741872787475589</v>
      </c>
      <c r="J6493" s="21">
        <f t="shared" si="465"/>
        <v>16.683450371898829</v>
      </c>
    </row>
    <row r="6494" spans="1:10" x14ac:dyDescent="0.3">
      <c r="A6494" s="3">
        <f t="shared" si="466"/>
        <v>2046</v>
      </c>
      <c r="B6494" s="3">
        <v>9</v>
      </c>
      <c r="C6494" s="4">
        <v>11</v>
      </c>
      <c r="D6494">
        <f t="shared" si="459"/>
        <v>0.99637875931433106</v>
      </c>
      <c r="E6494" s="21">
        <f t="shared" si="460"/>
        <v>15.34048652648926</v>
      </c>
      <c r="F6494" s="21">
        <f t="shared" si="461"/>
        <v>15.28493493254158</v>
      </c>
      <c r="G6494" s="21">
        <f t="shared" si="462"/>
        <v>7.829007625579834</v>
      </c>
      <c r="H6494" s="21">
        <f t="shared" si="463"/>
        <v>7.8006569046376724</v>
      </c>
      <c r="I6494" s="21">
        <f t="shared" si="464"/>
        <v>16.741872787475589</v>
      </c>
      <c r="J6494" s="21">
        <f t="shared" si="465"/>
        <v>16.68124643658329</v>
      </c>
    </row>
    <row r="6495" spans="1:10" x14ac:dyDescent="0.3">
      <c r="A6495" s="3">
        <f t="shared" si="466"/>
        <v>2046</v>
      </c>
      <c r="B6495" s="3">
        <v>9</v>
      </c>
      <c r="C6495" s="4">
        <v>12</v>
      </c>
      <c r="D6495">
        <f t="shared" si="459"/>
        <v>0.99637522767769626</v>
      </c>
      <c r="E6495" s="21">
        <f t="shared" si="460"/>
        <v>15.34048652648926</v>
      </c>
      <c r="F6495" s="21">
        <f t="shared" si="461"/>
        <v>15.284880755517367</v>
      </c>
      <c r="G6495" s="21">
        <f t="shared" si="462"/>
        <v>7.829007625579834</v>
      </c>
      <c r="H6495" s="21">
        <f t="shared" si="463"/>
        <v>7.8006292554275269</v>
      </c>
      <c r="I6495" s="21">
        <f t="shared" si="464"/>
        <v>16.741872787475589</v>
      </c>
      <c r="J6495" s="21">
        <f t="shared" si="465"/>
        <v>16.681187310372017</v>
      </c>
    </row>
    <row r="6496" spans="1:10" x14ac:dyDescent="0.3">
      <c r="A6496" s="3">
        <f t="shared" si="466"/>
        <v>2046</v>
      </c>
      <c r="B6496" s="3">
        <v>9</v>
      </c>
      <c r="C6496" s="4">
        <v>13</v>
      </c>
      <c r="D6496">
        <f t="shared" si="459"/>
        <v>0.99639232684161072</v>
      </c>
      <c r="E6496" s="21">
        <f t="shared" si="460"/>
        <v>15.287773132324221</v>
      </c>
      <c r="F6496" s="21">
        <f t="shared" si="461"/>
        <v>15.232619843543189</v>
      </c>
      <c r="G6496" s="21">
        <f t="shared" si="462"/>
        <v>7.8008460998535156</v>
      </c>
      <c r="H6496" s="21">
        <f t="shared" si="463"/>
        <v>7.772703196766348</v>
      </c>
      <c r="I6496" s="21">
        <f t="shared" si="464"/>
        <v>16.70333290100098</v>
      </c>
      <c r="J6496" s="21">
        <f t="shared" si="465"/>
        <v>16.643072735238398</v>
      </c>
    </row>
    <row r="6497" spans="1:10" x14ac:dyDescent="0.3">
      <c r="A6497" s="3">
        <f t="shared" si="466"/>
        <v>2046</v>
      </c>
      <c r="B6497" s="3">
        <v>9</v>
      </c>
      <c r="C6497" s="4">
        <v>14</v>
      </c>
      <c r="D6497">
        <f t="shared" si="459"/>
        <v>0.99819978685956856</v>
      </c>
      <c r="E6497" s="21">
        <f t="shared" si="460"/>
        <v>15.287773132324221</v>
      </c>
      <c r="F6497" s="21">
        <f t="shared" si="461"/>
        <v>15.260251882243475</v>
      </c>
      <c r="G6497" s="21">
        <f t="shared" si="462"/>
        <v>7.8008460998535156</v>
      </c>
      <c r="H6497" s="21">
        <f t="shared" si="463"/>
        <v>7.7868029141980761</v>
      </c>
      <c r="I6497" s="21">
        <f t="shared" si="464"/>
        <v>16.70333290100098</v>
      </c>
      <c r="J6497" s="21">
        <f t="shared" si="465"/>
        <v>16.673263341623599</v>
      </c>
    </row>
    <row r="6498" spans="1:10" x14ac:dyDescent="0.3">
      <c r="A6498" s="3">
        <f t="shared" si="466"/>
        <v>2046</v>
      </c>
      <c r="B6498" s="3">
        <v>9</v>
      </c>
      <c r="C6498" s="4">
        <v>15</v>
      </c>
      <c r="D6498">
        <f t="shared" si="459"/>
        <v>0.99916905470794437</v>
      </c>
      <c r="E6498" s="21">
        <f t="shared" si="460"/>
        <v>15.34048652648926</v>
      </c>
      <c r="F6498" s="21">
        <f t="shared" si="461"/>
        <v>15.327739421432231</v>
      </c>
      <c r="G6498" s="21">
        <f t="shared" si="462"/>
        <v>7.829007625579834</v>
      </c>
      <c r="H6498" s="21">
        <f t="shared" si="463"/>
        <v>7.8225021485518909</v>
      </c>
      <c r="I6498" s="21">
        <f t="shared" si="464"/>
        <v>16.741872787475589</v>
      </c>
      <c r="J6498" s="21">
        <f t="shared" si="465"/>
        <v>16.727961207102641</v>
      </c>
    </row>
    <row r="6499" spans="1:10" x14ac:dyDescent="0.3">
      <c r="A6499" s="3">
        <f t="shared" si="466"/>
        <v>2046</v>
      </c>
      <c r="B6499" s="3">
        <v>9</v>
      </c>
      <c r="C6499" s="4">
        <v>16</v>
      </c>
      <c r="D6499">
        <f t="shared" si="459"/>
        <v>0.9990444504188255</v>
      </c>
      <c r="E6499" s="21">
        <f t="shared" si="460"/>
        <v>15.34048652648926</v>
      </c>
      <c r="F6499" s="21">
        <f t="shared" si="461"/>
        <v>15.32582793101386</v>
      </c>
      <c r="G6499" s="21">
        <f t="shared" si="462"/>
        <v>7.829007625579834</v>
      </c>
      <c r="H6499" s="21">
        <f t="shared" si="463"/>
        <v>7.8215266206221994</v>
      </c>
      <c r="I6499" s="21">
        <f t="shared" si="464"/>
        <v>16.741872787475589</v>
      </c>
      <c r="J6499" s="21">
        <f t="shared" si="465"/>
        <v>16.72587509794544</v>
      </c>
    </row>
    <row r="6500" spans="1:10" x14ac:dyDescent="0.3">
      <c r="A6500" s="3">
        <f t="shared" si="466"/>
        <v>2046</v>
      </c>
      <c r="B6500" s="3">
        <v>9</v>
      </c>
      <c r="C6500" s="4">
        <v>17</v>
      </c>
      <c r="D6500">
        <f t="shared" si="459"/>
        <v>0.9993050788709984</v>
      </c>
      <c r="E6500" s="21">
        <f t="shared" si="460"/>
        <v>51.405643463134773</v>
      </c>
      <c r="F6500" s="21">
        <f t="shared" si="461"/>
        <v>51.369920595342315</v>
      </c>
      <c r="G6500" s="21">
        <f t="shared" si="462"/>
        <v>24.626459121704102</v>
      </c>
      <c r="H6500" s="21">
        <f t="shared" si="463"/>
        <v>24.609345674927937</v>
      </c>
      <c r="I6500" s="21">
        <f t="shared" si="464"/>
        <v>57.065364837646477</v>
      </c>
      <c r="J6500" s="21">
        <f t="shared" si="465"/>
        <v>57.02570890988661</v>
      </c>
    </row>
    <row r="6501" spans="1:10" x14ac:dyDescent="0.3">
      <c r="A6501" s="3">
        <f t="shared" si="466"/>
        <v>2046</v>
      </c>
      <c r="B6501" s="3">
        <v>9</v>
      </c>
      <c r="C6501" s="4">
        <v>18</v>
      </c>
      <c r="D6501">
        <f t="shared" si="459"/>
        <v>0.99759036986935989</v>
      </c>
      <c r="E6501" s="21">
        <f t="shared" si="460"/>
        <v>51.405643463134773</v>
      </c>
      <c r="F6501" s="21">
        <f t="shared" si="461"/>
        <v>51.281774875761059</v>
      </c>
      <c r="G6501" s="21">
        <f t="shared" si="462"/>
        <v>24.626459121704102</v>
      </c>
      <c r="H6501" s="21">
        <f t="shared" si="463"/>
        <v>24.567118463793467</v>
      </c>
      <c r="I6501" s="21">
        <f t="shared" si="464"/>
        <v>57.065364837646477</v>
      </c>
      <c r="J6501" s="21">
        <f t="shared" si="465"/>
        <v>56.927858415117711</v>
      </c>
    </row>
    <row r="6502" spans="1:10" x14ac:dyDescent="0.3">
      <c r="A6502" s="3">
        <f t="shared" si="466"/>
        <v>2046</v>
      </c>
      <c r="B6502" s="3">
        <v>9</v>
      </c>
      <c r="C6502" s="4">
        <v>19</v>
      </c>
      <c r="D6502">
        <f t="shared" si="459"/>
        <v>0.98333751685340054</v>
      </c>
      <c r="E6502" s="21">
        <f t="shared" si="460"/>
        <v>85.397315979003906</v>
      </c>
      <c r="F6502" s="21">
        <f t="shared" si="461"/>
        <v>83.974384640738919</v>
      </c>
      <c r="G6502" s="21">
        <f t="shared" si="462"/>
        <v>39.743659973144531</v>
      </c>
      <c r="H6502" s="21">
        <f t="shared" si="463"/>
        <v>39.081431908657834</v>
      </c>
      <c r="I6502" s="21">
        <f t="shared" si="464"/>
        <v>96.750747680664063</v>
      </c>
      <c r="J6502" s="21">
        <f t="shared" si="465"/>
        <v>95.138639978014098</v>
      </c>
    </row>
    <row r="6503" spans="1:10" x14ac:dyDescent="0.3">
      <c r="A6503" s="3">
        <f t="shared" si="466"/>
        <v>2046</v>
      </c>
      <c r="B6503" s="3">
        <v>9</v>
      </c>
      <c r="C6503" s="4">
        <v>20</v>
      </c>
      <c r="D6503">
        <f t="shared" si="459"/>
        <v>0.97364157716331123</v>
      </c>
      <c r="E6503" s="21">
        <f t="shared" si="460"/>
        <v>85.397315979003906</v>
      </c>
      <c r="F6503" s="21">
        <f t="shared" si="461"/>
        <v>83.146377415311008</v>
      </c>
      <c r="G6503" s="21">
        <f t="shared" si="462"/>
        <v>39.743659973144531</v>
      </c>
      <c r="H6503" s="21">
        <f t="shared" si="463"/>
        <v>38.696079778494806</v>
      </c>
      <c r="I6503" s="21">
        <f t="shared" si="464"/>
        <v>96.750747680664063</v>
      </c>
      <c r="J6503" s="21">
        <f t="shared" si="465"/>
        <v>94.200550563531337</v>
      </c>
    </row>
    <row r="6504" spans="1:10" x14ac:dyDescent="0.3">
      <c r="A6504" s="3">
        <f t="shared" si="466"/>
        <v>2046</v>
      </c>
      <c r="B6504" s="3">
        <v>9</v>
      </c>
      <c r="C6504" s="4">
        <v>21</v>
      </c>
      <c r="D6504">
        <f t="shared" si="459"/>
        <v>0.97197707714224701</v>
      </c>
      <c r="E6504" s="21">
        <f t="shared" si="460"/>
        <v>85.397315979003906</v>
      </c>
      <c r="F6504" s="21">
        <f t="shared" si="461"/>
        <v>83.004233581065122</v>
      </c>
      <c r="G6504" s="21">
        <f t="shared" si="462"/>
        <v>39.743659973144531</v>
      </c>
      <c r="H6504" s="21">
        <f t="shared" si="463"/>
        <v>38.629926455632337</v>
      </c>
      <c r="I6504" s="21">
        <f t="shared" si="464"/>
        <v>96.750747680664063</v>
      </c>
      <c r="J6504" s="21">
        <f t="shared" si="465"/>
        <v>94.039508941978895</v>
      </c>
    </row>
    <row r="6505" spans="1:10" x14ac:dyDescent="0.3">
      <c r="A6505" s="3">
        <f t="shared" si="466"/>
        <v>2046</v>
      </c>
      <c r="B6505" s="3">
        <v>9</v>
      </c>
      <c r="C6505" s="4">
        <v>22</v>
      </c>
      <c r="D6505">
        <f t="shared" si="459"/>
        <v>0.97199432949026132</v>
      </c>
      <c r="E6505" s="21">
        <f t="shared" si="460"/>
        <v>85.397315979003906</v>
      </c>
      <c r="F6505" s="21">
        <f t="shared" si="461"/>
        <v>83.005706885279878</v>
      </c>
      <c r="G6505" s="21">
        <f t="shared" si="462"/>
        <v>39.743659973144531</v>
      </c>
      <c r="H6505" s="21">
        <f t="shared" si="463"/>
        <v>38.630612127085556</v>
      </c>
      <c r="I6505" s="21">
        <f t="shared" si="464"/>
        <v>96.750747680664063</v>
      </c>
      <c r="J6505" s="21">
        <f t="shared" si="465"/>
        <v>94.041178119548519</v>
      </c>
    </row>
    <row r="6506" spans="1:10" x14ac:dyDescent="0.3">
      <c r="A6506" s="3">
        <f t="shared" si="466"/>
        <v>2046</v>
      </c>
      <c r="B6506" s="3">
        <v>9</v>
      </c>
      <c r="C6506" s="4">
        <v>23</v>
      </c>
      <c r="D6506">
        <f t="shared" si="459"/>
        <v>0.97199575680251449</v>
      </c>
      <c r="E6506" s="21">
        <f t="shared" si="460"/>
        <v>85.397315979003906</v>
      </c>
      <c r="F6506" s="21">
        <f t="shared" si="461"/>
        <v>83.005828773915368</v>
      </c>
      <c r="G6506" s="21">
        <f t="shared" si="462"/>
        <v>39.743659973144531</v>
      </c>
      <c r="H6506" s="21">
        <f t="shared" si="463"/>
        <v>38.630668853698424</v>
      </c>
      <c r="I6506" s="21">
        <f t="shared" si="464"/>
        <v>96.750747680664063</v>
      </c>
      <c r="J6506" s="21">
        <f t="shared" si="465"/>
        <v>94.041316213076186</v>
      </c>
    </row>
    <row r="6507" spans="1:10" x14ac:dyDescent="0.3">
      <c r="A6507" s="3">
        <f t="shared" si="466"/>
        <v>2046</v>
      </c>
      <c r="B6507" s="3">
        <v>10</v>
      </c>
      <c r="C6507" s="4">
        <v>0</v>
      </c>
      <c r="D6507">
        <f t="shared" si="459"/>
        <v>0.98061449370768206</v>
      </c>
      <c r="E6507" s="21">
        <f t="shared" si="460"/>
        <v>47.607341766357422</v>
      </c>
      <c r="F6507" s="21">
        <f t="shared" si="461"/>
        <v>46.684449342985168</v>
      </c>
      <c r="G6507" s="21">
        <f t="shared" si="462"/>
        <v>25.949287414550781</v>
      </c>
      <c r="H6507" s="21">
        <f t="shared" si="463"/>
        <v>25.446247340094839</v>
      </c>
      <c r="I6507" s="21">
        <f t="shared" si="464"/>
        <v>54.68280029296875</v>
      </c>
      <c r="J6507" s="21">
        <f t="shared" si="465"/>
        <v>53.622746523807841</v>
      </c>
    </row>
    <row r="6508" spans="1:10" x14ac:dyDescent="0.3">
      <c r="A6508" s="3">
        <f t="shared" si="466"/>
        <v>2046</v>
      </c>
      <c r="B6508" s="3">
        <v>10</v>
      </c>
      <c r="C6508" s="4">
        <v>1</v>
      </c>
      <c r="D6508">
        <f t="shared" si="459"/>
        <v>0.98669170963098818</v>
      </c>
      <c r="E6508" s="21">
        <f t="shared" si="460"/>
        <v>49.239021301269531</v>
      </c>
      <c r="F6508" s="21">
        <f t="shared" si="461"/>
        <v>48.583734108306281</v>
      </c>
      <c r="G6508" s="21">
        <f t="shared" si="462"/>
        <v>27.061952590942379</v>
      </c>
      <c r="H6508" s="21">
        <f t="shared" si="463"/>
        <v>26.701804267909687</v>
      </c>
      <c r="I6508" s="21">
        <f t="shared" si="464"/>
        <v>56.740974426269531</v>
      </c>
      <c r="J6508" s="21">
        <f t="shared" si="465"/>
        <v>55.985849062784062</v>
      </c>
    </row>
    <row r="6509" spans="1:10" x14ac:dyDescent="0.3">
      <c r="A6509" s="3">
        <f t="shared" si="466"/>
        <v>2046</v>
      </c>
      <c r="B6509" s="3">
        <v>10</v>
      </c>
      <c r="C6509" s="4">
        <v>2</v>
      </c>
      <c r="D6509">
        <f t="shared" si="459"/>
        <v>0.98670064880071218</v>
      </c>
      <c r="E6509" s="21">
        <f t="shared" si="460"/>
        <v>49.239021301269531</v>
      </c>
      <c r="F6509" s="21">
        <f t="shared" si="461"/>
        <v>48.584174264274736</v>
      </c>
      <c r="G6509" s="21">
        <f t="shared" si="462"/>
        <v>27.061952590942379</v>
      </c>
      <c r="H6509" s="21">
        <f t="shared" si="463"/>
        <v>26.702046179296961</v>
      </c>
      <c r="I6509" s="21">
        <f t="shared" si="464"/>
        <v>56.740974426269531</v>
      </c>
      <c r="J6509" s="21">
        <f t="shared" si="465"/>
        <v>55.986356279984761</v>
      </c>
    </row>
    <row r="6510" spans="1:10" x14ac:dyDescent="0.3">
      <c r="A6510" s="3">
        <f t="shared" si="466"/>
        <v>2046</v>
      </c>
      <c r="B6510" s="3">
        <v>10</v>
      </c>
      <c r="C6510" s="4">
        <v>3</v>
      </c>
      <c r="D6510">
        <f t="shared" si="459"/>
        <v>0.9870199279359243</v>
      </c>
      <c r="E6510" s="21">
        <f t="shared" si="460"/>
        <v>49.239021301269531</v>
      </c>
      <c r="F6510" s="21">
        <f t="shared" si="461"/>
        <v>48.599895256414491</v>
      </c>
      <c r="G6510" s="21">
        <f t="shared" si="462"/>
        <v>27.061952590942379</v>
      </c>
      <c r="H6510" s="21">
        <f t="shared" si="463"/>
        <v>26.710686496117347</v>
      </c>
      <c r="I6510" s="21">
        <f t="shared" si="464"/>
        <v>56.740974426269531</v>
      </c>
      <c r="J6510" s="21">
        <f t="shared" si="465"/>
        <v>56.004472489230679</v>
      </c>
    </row>
    <row r="6511" spans="1:10" x14ac:dyDescent="0.3">
      <c r="A6511" s="3">
        <f t="shared" si="466"/>
        <v>2046</v>
      </c>
      <c r="B6511" s="3">
        <v>10</v>
      </c>
      <c r="C6511" s="4">
        <v>4</v>
      </c>
      <c r="D6511">
        <f t="shared" si="459"/>
        <v>0.9870029666479051</v>
      </c>
      <c r="E6511" s="21">
        <f t="shared" si="460"/>
        <v>49.239021301269531</v>
      </c>
      <c r="F6511" s="21">
        <f t="shared" si="461"/>
        <v>48.599060099192421</v>
      </c>
      <c r="G6511" s="21">
        <f t="shared" si="462"/>
        <v>27.061952590942379</v>
      </c>
      <c r="H6511" s="21">
        <f t="shared" si="463"/>
        <v>26.71022749054509</v>
      </c>
      <c r="I6511" s="21">
        <f t="shared" si="464"/>
        <v>56.740974426269531</v>
      </c>
      <c r="J6511" s="21">
        <f t="shared" si="465"/>
        <v>56.003510089220946</v>
      </c>
    </row>
    <row r="6512" spans="1:10" x14ac:dyDescent="0.3">
      <c r="A6512" s="3">
        <f t="shared" si="466"/>
        <v>2046</v>
      </c>
      <c r="B6512" s="3">
        <v>10</v>
      </c>
      <c r="C6512" s="4">
        <v>5</v>
      </c>
      <c r="D6512">
        <f t="shared" si="459"/>
        <v>0.98794974355569909</v>
      </c>
      <c r="E6512" s="21">
        <f t="shared" si="460"/>
        <v>49.239021301269531</v>
      </c>
      <c r="F6512" s="21">
        <f t="shared" si="461"/>
        <v>48.645678467522835</v>
      </c>
      <c r="G6512" s="21">
        <f t="shared" si="462"/>
        <v>27.061952590942379</v>
      </c>
      <c r="H6512" s="21">
        <f t="shared" si="463"/>
        <v>26.73584912233801</v>
      </c>
      <c r="I6512" s="21">
        <f t="shared" si="464"/>
        <v>56.740974426269531</v>
      </c>
      <c r="J6512" s="21">
        <f t="shared" si="465"/>
        <v>56.057231133533463</v>
      </c>
    </row>
    <row r="6513" spans="1:10" x14ac:dyDescent="0.3">
      <c r="A6513" s="3">
        <f t="shared" si="466"/>
        <v>2046</v>
      </c>
      <c r="B6513" s="3">
        <v>10</v>
      </c>
      <c r="C6513" s="4">
        <v>6</v>
      </c>
      <c r="D6513">
        <f t="shared" si="459"/>
        <v>0.98762991447964255</v>
      </c>
      <c r="E6513" s="21">
        <f t="shared" si="460"/>
        <v>8.6784372329711914</v>
      </c>
      <c r="F6513" s="21">
        <f t="shared" si="461"/>
        <v>8.5710842222162835</v>
      </c>
      <c r="G6513" s="21">
        <f t="shared" si="462"/>
        <v>5.6999902725219727</v>
      </c>
      <c r="H6513" s="21">
        <f t="shared" si="463"/>
        <v>5.6294809053856705</v>
      </c>
      <c r="I6513" s="21">
        <f t="shared" si="464"/>
        <v>9.6168136596679688</v>
      </c>
      <c r="J6513" s="21">
        <f t="shared" si="465"/>
        <v>9.4978528522645345</v>
      </c>
    </row>
    <row r="6514" spans="1:10" x14ac:dyDescent="0.3">
      <c r="A6514" s="3">
        <f t="shared" si="466"/>
        <v>2046</v>
      </c>
      <c r="B6514" s="3">
        <v>10</v>
      </c>
      <c r="C6514" s="4">
        <v>7</v>
      </c>
      <c r="D6514">
        <f t="shared" si="459"/>
        <v>0.9876323655348701</v>
      </c>
      <c r="E6514" s="21">
        <f t="shared" si="460"/>
        <v>8.6784372329711914</v>
      </c>
      <c r="F6514" s="21">
        <f t="shared" si="461"/>
        <v>8.5711054935452307</v>
      </c>
      <c r="G6514" s="21">
        <f t="shared" si="462"/>
        <v>5.6999902725219727</v>
      </c>
      <c r="H6514" s="21">
        <f t="shared" si="463"/>
        <v>5.6294948763766248</v>
      </c>
      <c r="I6514" s="21">
        <f t="shared" si="464"/>
        <v>9.6168136596679688</v>
      </c>
      <c r="J6514" s="21">
        <f t="shared" si="465"/>
        <v>9.497876423605927</v>
      </c>
    </row>
    <row r="6515" spans="1:10" x14ac:dyDescent="0.3">
      <c r="A6515" s="3">
        <f t="shared" si="466"/>
        <v>2046</v>
      </c>
      <c r="B6515" s="3">
        <v>10</v>
      </c>
      <c r="C6515" s="4">
        <v>8</v>
      </c>
      <c r="D6515">
        <f t="shared" si="459"/>
        <v>0.98729907595495192</v>
      </c>
      <c r="E6515" s="21">
        <f t="shared" si="460"/>
        <v>3.174350261688232</v>
      </c>
      <c r="F6515" s="21">
        <f t="shared" si="461"/>
        <v>3.1340330801221512</v>
      </c>
      <c r="G6515" s="21">
        <f t="shared" si="462"/>
        <v>1.9404399394989009</v>
      </c>
      <c r="H6515" s="21">
        <f t="shared" si="463"/>
        <v>1.9157945592133476</v>
      </c>
      <c r="I6515" s="21">
        <f t="shared" si="464"/>
        <v>3.6219911575317378</v>
      </c>
      <c r="J6515" s="21">
        <f t="shared" si="465"/>
        <v>3.5759885229480917</v>
      </c>
    </row>
    <row r="6516" spans="1:10" x14ac:dyDescent="0.3">
      <c r="A6516" s="3">
        <f t="shared" si="466"/>
        <v>2046</v>
      </c>
      <c r="B6516" s="3">
        <v>10</v>
      </c>
      <c r="C6516" s="4">
        <v>9</v>
      </c>
      <c r="D6516">
        <f t="shared" si="459"/>
        <v>0.9991578476552917</v>
      </c>
      <c r="E6516" s="21">
        <f t="shared" si="460"/>
        <v>3.174350261688232</v>
      </c>
      <c r="F6516" s="21">
        <f t="shared" si="461"/>
        <v>3.1716769751724256</v>
      </c>
      <c r="G6516" s="21">
        <f t="shared" si="462"/>
        <v>1.9404399394989009</v>
      </c>
      <c r="H6516" s="21">
        <f t="shared" si="463"/>
        <v>1.9388057934540863</v>
      </c>
      <c r="I6516" s="21">
        <f t="shared" si="464"/>
        <v>3.6219911575317378</v>
      </c>
      <c r="J6516" s="21">
        <f t="shared" si="465"/>
        <v>3.6189408891859096</v>
      </c>
    </row>
    <row r="6517" spans="1:10" x14ac:dyDescent="0.3">
      <c r="A6517" s="3">
        <f t="shared" si="466"/>
        <v>2046</v>
      </c>
      <c r="B6517" s="3">
        <v>10</v>
      </c>
      <c r="C6517" s="4">
        <v>10</v>
      </c>
      <c r="D6517">
        <f t="shared" si="459"/>
        <v>0.9995828661525229</v>
      </c>
      <c r="E6517" s="21">
        <f t="shared" si="460"/>
        <v>1.058969259262085</v>
      </c>
      <c r="F6517" s="21">
        <f t="shared" si="461"/>
        <v>1.058527527340609</v>
      </c>
      <c r="G6517" s="21">
        <f t="shared" si="462"/>
        <v>0.82686865329742432</v>
      </c>
      <c r="H6517" s="21">
        <f t="shared" si="463"/>
        <v>0.82652373839471616</v>
      </c>
      <c r="I6517" s="21">
        <f t="shared" si="464"/>
        <v>1.0785602331161499</v>
      </c>
      <c r="J6517" s="21">
        <f t="shared" si="465"/>
        <v>1.0781103291363743</v>
      </c>
    </row>
    <row r="6518" spans="1:10" x14ac:dyDescent="0.3">
      <c r="A6518" s="3">
        <f t="shared" si="466"/>
        <v>2046</v>
      </c>
      <c r="B6518" s="3">
        <v>10</v>
      </c>
      <c r="C6518" s="4">
        <v>11</v>
      </c>
      <c r="D6518">
        <f t="shared" si="459"/>
        <v>0.99952344568666041</v>
      </c>
      <c r="E6518" s="21">
        <f t="shared" si="460"/>
        <v>1.058969259262085</v>
      </c>
      <c r="F6518" s="21">
        <f t="shared" si="461"/>
        <v>1.0584646028938896</v>
      </c>
      <c r="G6518" s="21">
        <f t="shared" si="462"/>
        <v>0.82686865329742432</v>
      </c>
      <c r="H6518" s="21">
        <f t="shared" si="463"/>
        <v>0.8264746054741301</v>
      </c>
      <c r="I6518" s="21">
        <f t="shared" si="464"/>
        <v>1.0785602331161499</v>
      </c>
      <c r="J6518" s="21">
        <f t="shared" si="465"/>
        <v>1.0780462405848619</v>
      </c>
    </row>
    <row r="6519" spans="1:10" x14ac:dyDescent="0.3">
      <c r="A6519" s="3">
        <f t="shared" si="466"/>
        <v>2046</v>
      </c>
      <c r="B6519" s="3">
        <v>10</v>
      </c>
      <c r="C6519" s="4">
        <v>12</v>
      </c>
      <c r="D6519">
        <f t="shared" si="459"/>
        <v>0.99953095526393487</v>
      </c>
      <c r="E6519" s="21">
        <f t="shared" si="460"/>
        <v>1.058969259262085</v>
      </c>
      <c r="F6519" s="21">
        <f t="shared" si="461"/>
        <v>1.0584725553053733</v>
      </c>
      <c r="G6519" s="21">
        <f t="shared" si="462"/>
        <v>0.82686865329742432</v>
      </c>
      <c r="H6519" s="21">
        <f t="shared" si="463"/>
        <v>0.82648081490817793</v>
      </c>
      <c r="I6519" s="21">
        <f t="shared" si="464"/>
        <v>1.0785602331161499</v>
      </c>
      <c r="J6519" s="21">
        <f t="shared" si="465"/>
        <v>1.0780543401162777</v>
      </c>
    </row>
    <row r="6520" spans="1:10" x14ac:dyDescent="0.3">
      <c r="A6520" s="3">
        <f t="shared" si="466"/>
        <v>2046</v>
      </c>
      <c r="B6520" s="3">
        <v>10</v>
      </c>
      <c r="C6520" s="4">
        <v>13</v>
      </c>
      <c r="D6520">
        <f t="shared" si="459"/>
        <v>0.99956208482646935</v>
      </c>
      <c r="E6520" s="21">
        <f t="shared" si="460"/>
        <v>1.058969259262085</v>
      </c>
      <c r="F6520" s="21">
        <f t="shared" si="461"/>
        <v>1.0585055205551517</v>
      </c>
      <c r="G6520" s="21">
        <f t="shared" si="462"/>
        <v>0.82686865329742432</v>
      </c>
      <c r="H6520" s="21">
        <f t="shared" si="463"/>
        <v>0.82650655496762848</v>
      </c>
      <c r="I6520" s="21">
        <f t="shared" si="464"/>
        <v>1.0785602331161499</v>
      </c>
      <c r="J6520" s="21">
        <f t="shared" si="465"/>
        <v>1.0780879152245015</v>
      </c>
    </row>
    <row r="6521" spans="1:10" x14ac:dyDescent="0.3">
      <c r="A6521" s="3">
        <f t="shared" si="466"/>
        <v>2046</v>
      </c>
      <c r="B6521" s="3">
        <v>10</v>
      </c>
      <c r="C6521" s="4">
        <v>14</v>
      </c>
      <c r="D6521">
        <f t="shared" si="459"/>
        <v>0.99971987807715179</v>
      </c>
      <c r="E6521" s="21">
        <f t="shared" si="460"/>
        <v>1.482556939125061</v>
      </c>
      <c r="F6521" s="21">
        <f t="shared" si="461"/>
        <v>1.4821416424245413</v>
      </c>
      <c r="G6521" s="21">
        <f t="shared" si="462"/>
        <v>1.157616019248962</v>
      </c>
      <c r="H6521" s="21">
        <f t="shared" si="463"/>
        <v>1.1572917456237299</v>
      </c>
      <c r="I6521" s="21">
        <f t="shared" si="464"/>
        <v>1.5099842548370359</v>
      </c>
      <c r="J6521" s="21">
        <f t="shared" si="465"/>
        <v>1.5095612751441005</v>
      </c>
    </row>
    <row r="6522" spans="1:10" x14ac:dyDescent="0.3">
      <c r="A6522" s="3">
        <f t="shared" si="466"/>
        <v>2046</v>
      </c>
      <c r="B6522" s="3">
        <v>10</v>
      </c>
      <c r="C6522" s="4">
        <v>15</v>
      </c>
      <c r="D6522">
        <f t="shared" si="459"/>
        <v>0.99988320758683513</v>
      </c>
      <c r="E6522" s="21">
        <f t="shared" si="460"/>
        <v>2.1179385185241699</v>
      </c>
      <c r="F6522" s="21">
        <f t="shared" si="461"/>
        <v>2.1176911593736567</v>
      </c>
      <c r="G6522" s="21">
        <f t="shared" si="462"/>
        <v>1.6537373065948491</v>
      </c>
      <c r="H6522" s="21">
        <f t="shared" si="463"/>
        <v>1.653544162624071</v>
      </c>
      <c r="I6522" s="21">
        <f t="shared" si="464"/>
        <v>2.1571204662322998</v>
      </c>
      <c r="J6522" s="21">
        <f t="shared" si="465"/>
        <v>2.1568685309275613</v>
      </c>
    </row>
    <row r="6523" spans="1:10" x14ac:dyDescent="0.3">
      <c r="A6523" s="3">
        <f t="shared" si="466"/>
        <v>2046</v>
      </c>
      <c r="B6523" s="3">
        <v>10</v>
      </c>
      <c r="C6523" s="4">
        <v>16</v>
      </c>
      <c r="D6523">
        <f t="shared" si="459"/>
        <v>0.99988320758683513</v>
      </c>
      <c r="E6523" s="21">
        <f t="shared" si="460"/>
        <v>2.1179385185241699</v>
      </c>
      <c r="F6523" s="21">
        <f t="shared" si="461"/>
        <v>2.1176911593736567</v>
      </c>
      <c r="G6523" s="21">
        <f t="shared" si="462"/>
        <v>1.6537373065948491</v>
      </c>
      <c r="H6523" s="21">
        <f t="shared" si="463"/>
        <v>1.653544162624071</v>
      </c>
      <c r="I6523" s="21">
        <f t="shared" si="464"/>
        <v>2.1571204662322998</v>
      </c>
      <c r="J6523" s="21">
        <f t="shared" si="465"/>
        <v>2.1568685309275613</v>
      </c>
    </row>
    <row r="6524" spans="1:10" x14ac:dyDescent="0.3">
      <c r="A6524" s="3">
        <f t="shared" si="466"/>
        <v>2046</v>
      </c>
      <c r="B6524" s="3">
        <v>10</v>
      </c>
      <c r="C6524" s="4">
        <v>17</v>
      </c>
      <c r="D6524">
        <f t="shared" si="459"/>
        <v>0.99988323929231326</v>
      </c>
      <c r="E6524" s="21">
        <f t="shared" si="460"/>
        <v>2.1179385185241699</v>
      </c>
      <c r="F6524" s="21">
        <f t="shared" si="461"/>
        <v>2.1176912265239101</v>
      </c>
      <c r="G6524" s="21">
        <f t="shared" si="462"/>
        <v>1.6537373065948491</v>
      </c>
      <c r="H6524" s="21">
        <f t="shared" si="463"/>
        <v>1.6535442150566031</v>
      </c>
      <c r="I6524" s="21">
        <f t="shared" si="464"/>
        <v>2.1571204662322998</v>
      </c>
      <c r="J6524" s="21">
        <f t="shared" si="465"/>
        <v>2.1568685993200969</v>
      </c>
    </row>
    <row r="6525" spans="1:10" x14ac:dyDescent="0.3">
      <c r="A6525" s="3">
        <f t="shared" si="466"/>
        <v>2046</v>
      </c>
      <c r="B6525" s="3">
        <v>10</v>
      </c>
      <c r="C6525" s="4">
        <v>18</v>
      </c>
      <c r="D6525">
        <f t="shared" si="459"/>
        <v>0.99988470501655835</v>
      </c>
      <c r="E6525" s="21">
        <f t="shared" si="460"/>
        <v>2.1179385185241699</v>
      </c>
      <c r="F6525" s="21">
        <f t="shared" si="461"/>
        <v>2.1176943308377463</v>
      </c>
      <c r="G6525" s="21">
        <f t="shared" si="462"/>
        <v>1.6537373065948491</v>
      </c>
      <c r="H6525" s="21">
        <f t="shared" si="463"/>
        <v>1.6535466389794684</v>
      </c>
      <c r="I6525" s="21">
        <f t="shared" si="464"/>
        <v>2.1571204662322998</v>
      </c>
      <c r="J6525" s="21">
        <f t="shared" si="465"/>
        <v>2.1568717610638637</v>
      </c>
    </row>
    <row r="6526" spans="1:10" x14ac:dyDescent="0.3">
      <c r="A6526" s="3">
        <f t="shared" si="466"/>
        <v>2046</v>
      </c>
      <c r="B6526" s="3">
        <v>10</v>
      </c>
      <c r="C6526" s="4">
        <v>19</v>
      </c>
      <c r="D6526">
        <f t="shared" si="459"/>
        <v>0.99484069998452063</v>
      </c>
      <c r="E6526" s="21">
        <f t="shared" si="460"/>
        <v>36.185558319091797</v>
      </c>
      <c r="F6526" s="21">
        <f t="shared" si="461"/>
        <v>35.998866167495976</v>
      </c>
      <c r="G6526" s="21">
        <f t="shared" si="462"/>
        <v>18.160614013671879</v>
      </c>
      <c r="H6526" s="21">
        <f t="shared" si="463"/>
        <v>18.066917957510025</v>
      </c>
      <c r="I6526" s="21">
        <f t="shared" si="464"/>
        <v>40.27557373046875</v>
      </c>
      <c r="J6526" s="21">
        <f t="shared" si="465"/>
        <v>40.067779962297699</v>
      </c>
    </row>
    <row r="6527" spans="1:10" x14ac:dyDescent="0.3">
      <c r="A6527" s="3">
        <f t="shared" si="466"/>
        <v>2046</v>
      </c>
      <c r="B6527" s="3">
        <v>10</v>
      </c>
      <c r="C6527" s="4">
        <v>20</v>
      </c>
      <c r="D6527">
        <f t="shared" si="459"/>
        <v>0.98074713749844833</v>
      </c>
      <c r="E6527" s="21">
        <f t="shared" si="460"/>
        <v>32.378292083740227</v>
      </c>
      <c r="F6527" s="21">
        <f t="shared" si="461"/>
        <v>31.754917278216897</v>
      </c>
      <c r="G6527" s="21">
        <f t="shared" si="462"/>
        <v>15.564390182495121</v>
      </c>
      <c r="H6527" s="21">
        <f t="shared" si="463"/>
        <v>15.264731118391042</v>
      </c>
      <c r="I6527" s="21">
        <f t="shared" si="464"/>
        <v>35.473171234130859</v>
      </c>
      <c r="J6527" s="21">
        <f t="shared" si="465"/>
        <v>34.790211145866138</v>
      </c>
    </row>
    <row r="6528" spans="1:10" x14ac:dyDescent="0.3">
      <c r="A6528" s="3">
        <f t="shared" si="466"/>
        <v>2046</v>
      </c>
      <c r="B6528" s="3">
        <v>10</v>
      </c>
      <c r="C6528" s="4">
        <v>21</v>
      </c>
      <c r="D6528">
        <f t="shared" si="459"/>
        <v>0.98070075515168487</v>
      </c>
      <c r="E6528" s="21">
        <f t="shared" si="460"/>
        <v>32.378292083740227</v>
      </c>
      <c r="F6528" s="21">
        <f t="shared" si="461"/>
        <v>31.753415497045861</v>
      </c>
      <c r="G6528" s="21">
        <f t="shared" si="462"/>
        <v>15.564390182495121</v>
      </c>
      <c r="H6528" s="21">
        <f t="shared" si="463"/>
        <v>15.264009205448435</v>
      </c>
      <c r="I6528" s="21">
        <f t="shared" si="464"/>
        <v>35.473171234130859</v>
      </c>
      <c r="J6528" s="21">
        <f t="shared" si="465"/>
        <v>34.788565816937158</v>
      </c>
    </row>
    <row r="6529" spans="1:10" x14ac:dyDescent="0.3">
      <c r="A6529" s="3">
        <f t="shared" si="466"/>
        <v>2046</v>
      </c>
      <c r="B6529" s="3">
        <v>10</v>
      </c>
      <c r="C6529" s="4">
        <v>22</v>
      </c>
      <c r="D6529">
        <f t="shared" si="459"/>
        <v>0.98070301388438497</v>
      </c>
      <c r="E6529" s="21">
        <f t="shared" si="460"/>
        <v>32.378292083740227</v>
      </c>
      <c r="F6529" s="21">
        <f t="shared" si="461"/>
        <v>31.753488630952965</v>
      </c>
      <c r="G6529" s="21">
        <f t="shared" si="462"/>
        <v>15.564390182495121</v>
      </c>
      <c r="H6529" s="21">
        <f t="shared" si="463"/>
        <v>15.264044361245498</v>
      </c>
      <c r="I6529" s="21">
        <f t="shared" si="464"/>
        <v>35.473171234130859</v>
      </c>
      <c r="J6529" s="21">
        <f t="shared" si="465"/>
        <v>34.788645941349003</v>
      </c>
    </row>
    <row r="6530" spans="1:10" x14ac:dyDescent="0.3">
      <c r="A6530" s="3">
        <f t="shared" si="466"/>
        <v>2046</v>
      </c>
      <c r="B6530" s="3">
        <v>10</v>
      </c>
      <c r="C6530" s="4">
        <v>23</v>
      </c>
      <c r="D6530">
        <f t="shared" si="459"/>
        <v>0.9807000534826753</v>
      </c>
      <c r="E6530" s="21">
        <f t="shared" si="460"/>
        <v>34.009971618652337</v>
      </c>
      <c r="F6530" s="21">
        <f t="shared" si="461"/>
        <v>33.353580985356615</v>
      </c>
      <c r="G6530" s="21">
        <f t="shared" si="462"/>
        <v>16.677059173583981</v>
      </c>
      <c r="H6530" s="21">
        <f t="shared" si="463"/>
        <v>16.355192823467551</v>
      </c>
      <c r="I6530" s="21">
        <f t="shared" si="464"/>
        <v>37.531349182128913</v>
      </c>
      <c r="J6530" s="21">
        <f t="shared" si="465"/>
        <v>36.806996150190784</v>
      </c>
    </row>
    <row r="6531" spans="1:10" x14ac:dyDescent="0.3">
      <c r="A6531" s="3">
        <f t="shared" si="466"/>
        <v>2046</v>
      </c>
      <c r="B6531" s="3">
        <v>11</v>
      </c>
      <c r="C6531" s="4">
        <v>0</v>
      </c>
      <c r="D6531">
        <f t="shared" si="459"/>
        <v>0.97806805803312946</v>
      </c>
      <c r="E6531" s="21">
        <f t="shared" si="460"/>
        <v>23.36024284362793</v>
      </c>
      <c r="F6531" s="21">
        <f t="shared" si="461"/>
        <v>22.847907353249479</v>
      </c>
      <c r="G6531" s="21">
        <f t="shared" si="462"/>
        <v>11.55146408081055</v>
      </c>
      <c r="H6531" s="21">
        <f t="shared" si="463"/>
        <v>11.298118040957824</v>
      </c>
      <c r="I6531" s="21">
        <f t="shared" si="464"/>
        <v>27.109268188476559</v>
      </c>
      <c r="J6531" s="21">
        <f t="shared" si="465"/>
        <v>26.514709291802561</v>
      </c>
    </row>
    <row r="6532" spans="1:10" x14ac:dyDescent="0.3">
      <c r="A6532" s="3">
        <f t="shared" si="466"/>
        <v>2046</v>
      </c>
      <c r="B6532" s="3">
        <v>11</v>
      </c>
      <c r="C6532" s="4">
        <v>1</v>
      </c>
      <c r="D6532">
        <f t="shared" si="459"/>
        <v>0.97782059625724937</v>
      </c>
      <c r="E6532" s="21">
        <f t="shared" si="460"/>
        <v>23.36024284362793</v>
      </c>
      <c r="F6532" s="21">
        <f t="shared" si="461"/>
        <v>22.842126586070403</v>
      </c>
      <c r="G6532" s="21">
        <f t="shared" si="462"/>
        <v>11.55146408081055</v>
      </c>
      <c r="H6532" s="21">
        <f t="shared" si="463"/>
        <v>11.295259495142371</v>
      </c>
      <c r="I6532" s="21">
        <f t="shared" si="464"/>
        <v>27.109268188476559</v>
      </c>
      <c r="J6532" s="21">
        <f t="shared" si="465"/>
        <v>26.508000784153833</v>
      </c>
    </row>
    <row r="6533" spans="1:10" x14ac:dyDescent="0.3">
      <c r="A6533" s="3">
        <f t="shared" si="466"/>
        <v>2046</v>
      </c>
      <c r="B6533" s="3">
        <v>11</v>
      </c>
      <c r="C6533" s="4">
        <v>2</v>
      </c>
      <c r="D6533">
        <f t="shared" si="459"/>
        <v>0.97782244293888609</v>
      </c>
      <c r="E6533" s="21">
        <f t="shared" si="460"/>
        <v>23.36024284362793</v>
      </c>
      <c r="F6533" s="21">
        <f t="shared" si="461"/>
        <v>22.842169725001895</v>
      </c>
      <c r="G6533" s="21">
        <f t="shared" si="462"/>
        <v>11.55146408081055</v>
      </c>
      <c r="H6533" s="21">
        <f t="shared" si="463"/>
        <v>11.295280827018967</v>
      </c>
      <c r="I6533" s="21">
        <f t="shared" si="464"/>
        <v>27.109268188476559</v>
      </c>
      <c r="J6533" s="21">
        <f t="shared" si="465"/>
        <v>26.508050846341579</v>
      </c>
    </row>
    <row r="6534" spans="1:10" x14ac:dyDescent="0.3">
      <c r="A6534" s="3">
        <f t="shared" si="466"/>
        <v>2046</v>
      </c>
      <c r="B6534" s="3">
        <v>11</v>
      </c>
      <c r="C6534" s="4">
        <v>3</v>
      </c>
      <c r="D6534">
        <f t="shared" si="459"/>
        <v>0.97783125509732516</v>
      </c>
      <c r="E6534" s="21">
        <f t="shared" si="460"/>
        <v>23.36024284362793</v>
      </c>
      <c r="F6534" s="21">
        <f t="shared" si="461"/>
        <v>22.842375579163008</v>
      </c>
      <c r="G6534" s="21">
        <f t="shared" si="462"/>
        <v>11.55146408081055</v>
      </c>
      <c r="H6534" s="21">
        <f t="shared" si="463"/>
        <v>11.295382620350651</v>
      </c>
      <c r="I6534" s="21">
        <f t="shared" si="464"/>
        <v>27.109268188476559</v>
      </c>
      <c r="J6534" s="21">
        <f t="shared" si="465"/>
        <v>26.508289737508026</v>
      </c>
    </row>
    <row r="6535" spans="1:10" x14ac:dyDescent="0.3">
      <c r="A6535" s="3">
        <f t="shared" si="466"/>
        <v>2046</v>
      </c>
      <c r="B6535" s="3">
        <v>11</v>
      </c>
      <c r="C6535" s="4">
        <v>4</v>
      </c>
      <c r="D6535">
        <f t="shared" si="459"/>
        <v>0.97782984064008349</v>
      </c>
      <c r="E6535" s="21">
        <f t="shared" si="460"/>
        <v>23.36024284362793</v>
      </c>
      <c r="F6535" s="21">
        <f t="shared" si="461"/>
        <v>22.84234253709835</v>
      </c>
      <c r="G6535" s="21">
        <f t="shared" si="462"/>
        <v>11.55146408081055</v>
      </c>
      <c r="H6535" s="21">
        <f t="shared" si="463"/>
        <v>11.295366281298628</v>
      </c>
      <c r="I6535" s="21">
        <f t="shared" si="464"/>
        <v>27.109268188476559</v>
      </c>
      <c r="J6535" s="21">
        <f t="shared" si="465"/>
        <v>26.508251392607317</v>
      </c>
    </row>
    <row r="6536" spans="1:10" x14ac:dyDescent="0.3">
      <c r="A6536" s="3">
        <f t="shared" si="466"/>
        <v>2046</v>
      </c>
      <c r="B6536" s="3">
        <v>11</v>
      </c>
      <c r="C6536" s="4">
        <v>5</v>
      </c>
      <c r="D6536">
        <f t="shared" si="459"/>
        <v>0.97687483111014284</v>
      </c>
      <c r="E6536" s="21">
        <f t="shared" si="460"/>
        <v>23.36024284362793</v>
      </c>
      <c r="F6536" s="21">
        <f t="shared" si="461"/>
        <v>22.820033282560956</v>
      </c>
      <c r="G6536" s="21">
        <f t="shared" si="462"/>
        <v>11.55146408081055</v>
      </c>
      <c r="H6536" s="21">
        <f t="shared" si="463"/>
        <v>11.284334523016687</v>
      </c>
      <c r="I6536" s="21">
        <f t="shared" si="464"/>
        <v>27.109268188476559</v>
      </c>
      <c r="J6536" s="21">
        <f t="shared" si="465"/>
        <v>26.482361783137605</v>
      </c>
    </row>
    <row r="6537" spans="1:10" x14ac:dyDescent="0.3">
      <c r="A6537" s="3">
        <f t="shared" si="466"/>
        <v>2046</v>
      </c>
      <c r="B6537" s="3">
        <v>11</v>
      </c>
      <c r="C6537" s="4">
        <v>6</v>
      </c>
      <c r="D6537">
        <f t="shared" si="459"/>
        <v>0.97689945172122139</v>
      </c>
      <c r="E6537" s="21">
        <f t="shared" si="460"/>
        <v>2.721219539642334</v>
      </c>
      <c r="F6537" s="21">
        <f t="shared" si="461"/>
        <v>2.6583578762896707</v>
      </c>
      <c r="G6537" s="21">
        <f t="shared" si="462"/>
        <v>2.0375607013702388</v>
      </c>
      <c r="H6537" s="21">
        <f t="shared" si="463"/>
        <v>1.9904919320172936</v>
      </c>
      <c r="I6537" s="21">
        <f t="shared" si="464"/>
        <v>2.7336585521697998</v>
      </c>
      <c r="J6537" s="21">
        <f t="shared" si="465"/>
        <v>2.6705095408077053</v>
      </c>
    </row>
    <row r="6538" spans="1:10" x14ac:dyDescent="0.3">
      <c r="A6538" s="3">
        <f t="shared" si="466"/>
        <v>2046</v>
      </c>
      <c r="B6538" s="3">
        <v>11</v>
      </c>
      <c r="C6538" s="4">
        <v>7</v>
      </c>
      <c r="D6538">
        <f t="shared" si="459"/>
        <v>0.97686589863268813</v>
      </c>
      <c r="E6538" s="21">
        <f t="shared" si="460"/>
        <v>0.81636589765548706</v>
      </c>
      <c r="F6538" s="21">
        <f t="shared" si="461"/>
        <v>0.79748000622630844</v>
      </c>
      <c r="G6538" s="21">
        <f t="shared" si="462"/>
        <v>0.61126828193664551</v>
      </c>
      <c r="H6538" s="21">
        <f t="shared" si="463"/>
        <v>0.59712713953970054</v>
      </c>
      <c r="I6538" s="21">
        <f t="shared" si="464"/>
        <v>0.82009756565093994</v>
      </c>
      <c r="J6538" s="21">
        <f t="shared" si="465"/>
        <v>0.80112534543608538</v>
      </c>
    </row>
    <row r="6539" spans="1:10" x14ac:dyDescent="0.3">
      <c r="A6539" s="3">
        <f t="shared" si="466"/>
        <v>2046</v>
      </c>
      <c r="B6539" s="3">
        <v>11</v>
      </c>
      <c r="C6539" s="4">
        <v>8</v>
      </c>
      <c r="D6539">
        <f t="shared" si="459"/>
        <v>0.98863064559129132</v>
      </c>
      <c r="E6539" s="21">
        <f t="shared" si="460"/>
        <v>0.72565853595733643</v>
      </c>
      <c r="F6539" s="21">
        <f t="shared" si="461"/>
        <v>0.71740826688233283</v>
      </c>
      <c r="G6539" s="21">
        <f t="shared" si="462"/>
        <v>0.54334962368011475</v>
      </c>
      <c r="H6539" s="21">
        <f t="shared" si="463"/>
        <v>0.53717208924065707</v>
      </c>
      <c r="I6539" s="21">
        <f t="shared" si="464"/>
        <v>0.72897559404373169</v>
      </c>
      <c r="J6539" s="21">
        <f t="shared" si="465"/>
        <v>0.72068761215974952</v>
      </c>
    </row>
    <row r="6540" spans="1:10" x14ac:dyDescent="0.3">
      <c r="A6540" s="3">
        <f t="shared" si="466"/>
        <v>2046</v>
      </c>
      <c r="B6540" s="3">
        <v>11</v>
      </c>
      <c r="C6540" s="4">
        <v>9</v>
      </c>
      <c r="D6540">
        <f t="shared" si="459"/>
        <v>0.99973769168684423</v>
      </c>
      <c r="E6540" s="21">
        <f t="shared" si="460"/>
        <v>0.36282926797866821</v>
      </c>
      <c r="F6540" s="21">
        <f t="shared" si="461"/>
        <v>0.36273409484542118</v>
      </c>
      <c r="G6540" s="21">
        <f t="shared" si="462"/>
        <v>0.27167481184005737</v>
      </c>
      <c r="H6540" s="21">
        <f t="shared" si="463"/>
        <v>0.27160354927843672</v>
      </c>
      <c r="I6540" s="21">
        <f t="shared" si="464"/>
        <v>0.36448779702186579</v>
      </c>
      <c r="J6540" s="21">
        <f t="shared" si="465"/>
        <v>0.36439218884266311</v>
      </c>
    </row>
    <row r="6541" spans="1:10" x14ac:dyDescent="0.3">
      <c r="A6541" s="3">
        <f t="shared" si="466"/>
        <v>2046</v>
      </c>
      <c r="B6541" s="3">
        <v>11</v>
      </c>
      <c r="C6541" s="4">
        <v>10</v>
      </c>
      <c r="D6541">
        <f t="shared" si="459"/>
        <v>0.99973513831665695</v>
      </c>
      <c r="E6541" s="21">
        <f t="shared" si="460"/>
        <v>0.36282926797866821</v>
      </c>
      <c r="F6541" s="21">
        <f t="shared" si="461"/>
        <v>0.36273316840798525</v>
      </c>
      <c r="G6541" s="21">
        <f t="shared" si="462"/>
        <v>0.27167481184005737</v>
      </c>
      <c r="H6541" s="21">
        <f t="shared" si="463"/>
        <v>0.27160285559207153</v>
      </c>
      <c r="I6541" s="21">
        <f t="shared" si="464"/>
        <v>0.36448779702186579</v>
      </c>
      <c r="J6541" s="21">
        <f t="shared" si="465"/>
        <v>0.36439125817038859</v>
      </c>
    </row>
    <row r="6542" spans="1:10" x14ac:dyDescent="0.3">
      <c r="A6542" s="3">
        <f t="shared" si="466"/>
        <v>2046</v>
      </c>
      <c r="B6542" s="3">
        <v>11</v>
      </c>
      <c r="C6542" s="4">
        <v>11</v>
      </c>
      <c r="D6542">
        <f t="shared" si="459"/>
        <v>0.99973521183053549</v>
      </c>
      <c r="E6542" s="21">
        <f t="shared" si="460"/>
        <v>9.0707316994667053E-2</v>
      </c>
      <c r="F6542" s="21">
        <f t="shared" si="461"/>
        <v>9.0683298770243004E-2</v>
      </c>
      <c r="G6542" s="21">
        <f t="shared" si="462"/>
        <v>6.7918702960014343E-2</v>
      </c>
      <c r="H6542" s="21">
        <f t="shared" si="463"/>
        <v>6.7900718890985159E-2</v>
      </c>
      <c r="I6542" s="21">
        <f t="shared" si="464"/>
        <v>9.1121949255466461E-2</v>
      </c>
      <c r="J6542" s="21">
        <f t="shared" si="465"/>
        <v>9.1097821241325067E-2</v>
      </c>
    </row>
    <row r="6543" spans="1:10" x14ac:dyDescent="0.3">
      <c r="A6543" s="3">
        <f t="shared" si="466"/>
        <v>2046</v>
      </c>
      <c r="B6543" s="3">
        <v>11</v>
      </c>
      <c r="C6543" s="4">
        <v>12</v>
      </c>
      <c r="D6543">
        <f t="shared" si="459"/>
        <v>0.99973721447341823</v>
      </c>
      <c r="E6543" s="21">
        <f t="shared" si="460"/>
        <v>0</v>
      </c>
      <c r="F6543" s="21">
        <f t="shared" si="461"/>
        <v>0</v>
      </c>
      <c r="G6543" s="21">
        <f t="shared" si="462"/>
        <v>0</v>
      </c>
      <c r="H6543" s="21">
        <f t="shared" si="463"/>
        <v>0</v>
      </c>
      <c r="I6543" s="21">
        <f t="shared" si="464"/>
        <v>0</v>
      </c>
      <c r="J6543" s="21">
        <f t="shared" si="465"/>
        <v>0</v>
      </c>
    </row>
    <row r="6544" spans="1:10" x14ac:dyDescent="0.3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1">
        <f t="shared" si="460"/>
        <v>0</v>
      </c>
      <c r="F6544" s="21">
        <f t="shared" si="461"/>
        <v>0</v>
      </c>
      <c r="G6544" s="21">
        <f t="shared" si="462"/>
        <v>0</v>
      </c>
      <c r="H6544" s="21">
        <f t="shared" si="463"/>
        <v>0</v>
      </c>
      <c r="I6544" s="21">
        <f t="shared" si="464"/>
        <v>0</v>
      </c>
      <c r="J6544" s="21">
        <f t="shared" si="465"/>
        <v>0</v>
      </c>
    </row>
    <row r="6545" spans="1:10" x14ac:dyDescent="0.3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1">
        <f t="shared" si="460"/>
        <v>0</v>
      </c>
      <c r="F6545" s="21">
        <f t="shared" si="461"/>
        <v>0</v>
      </c>
      <c r="G6545" s="21">
        <f t="shared" si="462"/>
        <v>0</v>
      </c>
      <c r="H6545" s="21">
        <f t="shared" si="463"/>
        <v>0</v>
      </c>
      <c r="I6545" s="21">
        <f t="shared" si="464"/>
        <v>0</v>
      </c>
      <c r="J6545" s="21">
        <f t="shared" si="465"/>
        <v>0</v>
      </c>
    </row>
    <row r="6546" spans="1:10" x14ac:dyDescent="0.3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1">
        <f t="shared" si="460"/>
        <v>0</v>
      </c>
      <c r="F6546" s="21">
        <f t="shared" si="461"/>
        <v>0</v>
      </c>
      <c r="G6546" s="21">
        <f t="shared" si="462"/>
        <v>0</v>
      </c>
      <c r="H6546" s="21">
        <f t="shared" si="463"/>
        <v>0</v>
      </c>
      <c r="I6546" s="21">
        <f t="shared" si="464"/>
        <v>0</v>
      </c>
      <c r="J6546" s="21">
        <f t="shared" si="465"/>
        <v>0</v>
      </c>
    </row>
    <row r="6547" spans="1:10" x14ac:dyDescent="0.3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1">
        <f t="shared" si="460"/>
        <v>0</v>
      </c>
      <c r="F6547" s="21">
        <f t="shared" si="461"/>
        <v>0</v>
      </c>
      <c r="G6547" s="21">
        <f t="shared" si="462"/>
        <v>0</v>
      </c>
      <c r="H6547" s="21">
        <f t="shared" si="463"/>
        <v>0</v>
      </c>
      <c r="I6547" s="21">
        <f t="shared" si="464"/>
        <v>0</v>
      </c>
      <c r="J6547" s="21">
        <f t="shared" si="465"/>
        <v>0</v>
      </c>
    </row>
    <row r="6548" spans="1:10" x14ac:dyDescent="0.3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1">
        <f t="shared" ref="E6548:E6611" si="468">$E6260</f>
        <v>9.0707316994667053E-2</v>
      </c>
      <c r="F6548" s="21">
        <f t="shared" ref="F6548:F6611" si="469">$F6260</f>
        <v>9.0707316994667053E-2</v>
      </c>
      <c r="G6548" s="21">
        <f t="shared" ref="G6548:G6611" si="470">$G6260</f>
        <v>6.7918702960014343E-2</v>
      </c>
      <c r="H6548" s="21">
        <f t="shared" ref="H6548:H6611" si="471">$H6260</f>
        <v>6.7918702960014343E-2</v>
      </c>
      <c r="I6548" s="21">
        <f t="shared" ref="I6548:I6611" si="472">$I6260</f>
        <v>9.1121949255466461E-2</v>
      </c>
      <c r="J6548" s="21">
        <f t="shared" ref="J6548:J6611" si="473">$J6260</f>
        <v>9.1121949255466461E-2</v>
      </c>
    </row>
    <row r="6549" spans="1:10" x14ac:dyDescent="0.3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1">
        <f t="shared" si="468"/>
        <v>9.0707316994667053E-2</v>
      </c>
      <c r="F6549" s="21">
        <f t="shared" si="469"/>
        <v>9.0707316994667053E-2</v>
      </c>
      <c r="G6549" s="21">
        <f t="shared" si="470"/>
        <v>6.7918702960014343E-2</v>
      </c>
      <c r="H6549" s="21">
        <f t="shared" si="471"/>
        <v>6.7918702960014343E-2</v>
      </c>
      <c r="I6549" s="21">
        <f t="shared" si="472"/>
        <v>9.1121949255466461E-2</v>
      </c>
      <c r="J6549" s="21">
        <f t="shared" si="473"/>
        <v>9.1121949255466461E-2</v>
      </c>
    </row>
    <row r="6550" spans="1:10" x14ac:dyDescent="0.3">
      <c r="A6550" s="3">
        <f t="shared" si="474"/>
        <v>2046</v>
      </c>
      <c r="B6550" s="3">
        <v>11</v>
      </c>
      <c r="C6550" s="4">
        <v>19</v>
      </c>
      <c r="D6550">
        <f t="shared" si="467"/>
        <v>0.99848757808880506</v>
      </c>
      <c r="E6550" s="21">
        <f t="shared" si="468"/>
        <v>21.37129974365234</v>
      </c>
      <c r="F6550" s="21">
        <f t="shared" si="469"/>
        <v>21.338977321649324</v>
      </c>
      <c r="G6550" s="21">
        <f t="shared" si="470"/>
        <v>10.275999069213871</v>
      </c>
      <c r="H6550" s="21">
        <f t="shared" si="471"/>
        <v>10.260457423062173</v>
      </c>
      <c r="I6550" s="21">
        <f t="shared" si="472"/>
        <v>24.475704193115231</v>
      </c>
      <c r="J6550" s="21">
        <f t="shared" si="473"/>
        <v>24.438686601801638</v>
      </c>
    </row>
    <row r="6551" spans="1:10" x14ac:dyDescent="0.3">
      <c r="A6551" s="3">
        <f t="shared" si="474"/>
        <v>2046</v>
      </c>
      <c r="B6551" s="3">
        <v>11</v>
      </c>
      <c r="C6551" s="4">
        <v>20</v>
      </c>
      <c r="D6551">
        <f t="shared" si="467"/>
        <v>0.98141126578893756</v>
      </c>
      <c r="E6551" s="21">
        <f t="shared" si="468"/>
        <v>20.64804840087891</v>
      </c>
      <c r="F6551" s="21">
        <f t="shared" si="469"/>
        <v>20.26422731717782</v>
      </c>
      <c r="G6551" s="21">
        <f t="shared" si="470"/>
        <v>9.8121957778930664</v>
      </c>
      <c r="H6551" s="21">
        <f t="shared" si="471"/>
        <v>9.6297994785509022</v>
      </c>
      <c r="I6551" s="21">
        <f t="shared" si="472"/>
        <v>23.518049240112301</v>
      </c>
      <c r="J6551" s="21">
        <f t="shared" si="473"/>
        <v>23.080878473625173</v>
      </c>
    </row>
    <row r="6552" spans="1:10" x14ac:dyDescent="0.3">
      <c r="A6552" s="3">
        <f t="shared" si="474"/>
        <v>2046</v>
      </c>
      <c r="B6552" s="3">
        <v>11</v>
      </c>
      <c r="C6552" s="4">
        <v>21</v>
      </c>
      <c r="D6552">
        <f t="shared" si="467"/>
        <v>0.97812914279756003</v>
      </c>
      <c r="E6552" s="21">
        <f t="shared" si="468"/>
        <v>20.64804840087891</v>
      </c>
      <c r="F6552" s="21">
        <f t="shared" si="469"/>
        <v>20.196457882794217</v>
      </c>
      <c r="G6552" s="21">
        <f t="shared" si="470"/>
        <v>9.8121957778930664</v>
      </c>
      <c r="H6552" s="21">
        <f t="shared" si="471"/>
        <v>9.5975946451923821</v>
      </c>
      <c r="I6552" s="21">
        <f t="shared" si="472"/>
        <v>23.518049240112301</v>
      </c>
      <c r="J6552" s="21">
        <f t="shared" si="473"/>
        <v>23.003689343501854</v>
      </c>
    </row>
    <row r="6553" spans="1:10" x14ac:dyDescent="0.3">
      <c r="A6553" s="3">
        <f t="shared" si="474"/>
        <v>2046</v>
      </c>
      <c r="B6553" s="3">
        <v>11</v>
      </c>
      <c r="C6553" s="4">
        <v>22</v>
      </c>
      <c r="D6553">
        <f t="shared" si="467"/>
        <v>0.97813991732964989</v>
      </c>
      <c r="E6553" s="21">
        <f t="shared" si="468"/>
        <v>20.64804840087891</v>
      </c>
      <c r="F6553" s="21">
        <f t="shared" si="469"/>
        <v>20.196680355854305</v>
      </c>
      <c r="G6553" s="21">
        <f t="shared" si="470"/>
        <v>9.8121957778930664</v>
      </c>
      <c r="H6553" s="21">
        <f t="shared" si="471"/>
        <v>9.5977003670106633</v>
      </c>
      <c r="I6553" s="21">
        <f t="shared" si="472"/>
        <v>23.518049240112301</v>
      </c>
      <c r="J6553" s="21">
        <f t="shared" si="473"/>
        <v>23.003942739478081</v>
      </c>
    </row>
    <row r="6554" spans="1:10" x14ac:dyDescent="0.3">
      <c r="A6554" s="3">
        <f t="shared" si="474"/>
        <v>2046</v>
      </c>
      <c r="B6554" s="3">
        <v>11</v>
      </c>
      <c r="C6554" s="4">
        <v>23</v>
      </c>
      <c r="D6554">
        <f t="shared" si="467"/>
        <v>0.97814296622442454</v>
      </c>
      <c r="E6554" s="21">
        <f t="shared" si="468"/>
        <v>21.100080490112301</v>
      </c>
      <c r="F6554" s="21">
        <f t="shared" si="469"/>
        <v>20.638895318172555</v>
      </c>
      <c r="G6554" s="21">
        <f t="shared" si="470"/>
        <v>10.102072715759279</v>
      </c>
      <c r="H6554" s="21">
        <f t="shared" si="471"/>
        <v>9.8812713712076086</v>
      </c>
      <c r="I6554" s="21">
        <f t="shared" si="472"/>
        <v>24.116584777832031</v>
      </c>
      <c r="J6554" s="21">
        <f t="shared" si="473"/>
        <v>23.589467769791426</v>
      </c>
    </row>
    <row r="6555" spans="1:10" x14ac:dyDescent="0.3">
      <c r="A6555" s="3">
        <f t="shared" si="474"/>
        <v>2046</v>
      </c>
      <c r="B6555" s="3">
        <v>12</v>
      </c>
      <c r="C6555" s="4">
        <v>0</v>
      </c>
      <c r="D6555">
        <f t="shared" si="467"/>
        <v>0.97644003142763458</v>
      </c>
      <c r="E6555" s="21">
        <f t="shared" si="468"/>
        <v>18.348054885864261</v>
      </c>
      <c r="F6555" s="21">
        <f t="shared" si="469"/>
        <v>17.915775289389263</v>
      </c>
      <c r="G6555" s="21">
        <f t="shared" si="470"/>
        <v>12.34847354888916</v>
      </c>
      <c r="H6555" s="21">
        <f t="shared" si="471"/>
        <v>12.057543900160645</v>
      </c>
      <c r="I6555" s="21">
        <f t="shared" si="472"/>
        <v>19.75904655456543</v>
      </c>
      <c r="J6555" s="21">
        <f t="shared" si="473"/>
        <v>19.293524038719962</v>
      </c>
    </row>
    <row r="6556" spans="1:10" x14ac:dyDescent="0.3">
      <c r="A6556" s="3">
        <f t="shared" si="474"/>
        <v>2046</v>
      </c>
      <c r="B6556" s="3">
        <v>12</v>
      </c>
      <c r="C6556" s="4">
        <v>1</v>
      </c>
      <c r="D6556">
        <f t="shared" si="467"/>
        <v>0.97367928766097722</v>
      </c>
      <c r="E6556" s="21">
        <f t="shared" si="468"/>
        <v>18.38804817199707</v>
      </c>
      <c r="F6556" s="21">
        <f t="shared" si="469"/>
        <v>17.904061645585841</v>
      </c>
      <c r="G6556" s="21">
        <f t="shared" si="470"/>
        <v>12.38195133209229</v>
      </c>
      <c r="H6556" s="21">
        <f t="shared" si="471"/>
        <v>12.05604955288451</v>
      </c>
      <c r="I6556" s="21">
        <f t="shared" si="472"/>
        <v>19.86219596862793</v>
      </c>
      <c r="J6556" s="21">
        <f t="shared" si="473"/>
        <v>19.339408822116376</v>
      </c>
    </row>
    <row r="6557" spans="1:10" x14ac:dyDescent="0.3">
      <c r="A6557" s="3">
        <f t="shared" si="474"/>
        <v>2046</v>
      </c>
      <c r="B6557" s="3">
        <v>12</v>
      </c>
      <c r="C6557" s="4">
        <v>2</v>
      </c>
      <c r="D6557">
        <f t="shared" si="467"/>
        <v>0.97367102551501061</v>
      </c>
      <c r="E6557" s="21">
        <f t="shared" si="468"/>
        <v>18.38804817199707</v>
      </c>
      <c r="F6557" s="21">
        <f t="shared" si="469"/>
        <v>17.903909720847803</v>
      </c>
      <c r="G6557" s="21">
        <f t="shared" si="470"/>
        <v>12.38195133209229</v>
      </c>
      <c r="H6557" s="21">
        <f t="shared" si="471"/>
        <v>12.055947251395253</v>
      </c>
      <c r="I6557" s="21">
        <f t="shared" si="472"/>
        <v>19.86219596862793</v>
      </c>
      <c r="J6557" s="21">
        <f t="shared" si="473"/>
        <v>19.339244717754067</v>
      </c>
    </row>
    <row r="6558" spans="1:10" x14ac:dyDescent="0.3">
      <c r="A6558" s="3">
        <f t="shared" si="474"/>
        <v>2046</v>
      </c>
      <c r="B6558" s="3">
        <v>12</v>
      </c>
      <c r="C6558" s="4">
        <v>3</v>
      </c>
      <c r="D6558">
        <f t="shared" si="467"/>
        <v>0.97365909524400518</v>
      </c>
      <c r="E6558" s="21">
        <f t="shared" si="468"/>
        <v>18.38804817199707</v>
      </c>
      <c r="F6558" s="21">
        <f t="shared" si="469"/>
        <v>17.903690346449849</v>
      </c>
      <c r="G6558" s="21">
        <f t="shared" si="470"/>
        <v>12.38195133209229</v>
      </c>
      <c r="H6558" s="21">
        <f t="shared" si="471"/>
        <v>12.055799531360284</v>
      </c>
      <c r="I6558" s="21">
        <f t="shared" si="472"/>
        <v>19.86219596862793</v>
      </c>
      <c r="J6558" s="21">
        <f t="shared" si="473"/>
        <v>19.339007756373398</v>
      </c>
    </row>
    <row r="6559" spans="1:10" x14ac:dyDescent="0.3">
      <c r="A6559" s="3">
        <f t="shared" si="474"/>
        <v>2046</v>
      </c>
      <c r="B6559" s="3">
        <v>12</v>
      </c>
      <c r="C6559" s="4">
        <v>4</v>
      </c>
      <c r="D6559">
        <f t="shared" si="467"/>
        <v>0.97460134131334175</v>
      </c>
      <c r="E6559" s="21">
        <f t="shared" si="468"/>
        <v>18.38804817199707</v>
      </c>
      <c r="F6559" s="21">
        <f t="shared" si="469"/>
        <v>17.921016412562686</v>
      </c>
      <c r="G6559" s="21">
        <f t="shared" si="470"/>
        <v>12.38195133209229</v>
      </c>
      <c r="H6559" s="21">
        <f t="shared" si="471"/>
        <v>12.067466376333664</v>
      </c>
      <c r="I6559" s="21">
        <f t="shared" si="472"/>
        <v>19.86219596862793</v>
      </c>
      <c r="J6559" s="21">
        <f t="shared" si="473"/>
        <v>19.357722832453231</v>
      </c>
    </row>
    <row r="6560" spans="1:10" x14ac:dyDescent="0.3">
      <c r="A6560" s="3">
        <f t="shared" si="474"/>
        <v>2046</v>
      </c>
      <c r="B6560" s="3">
        <v>12</v>
      </c>
      <c r="C6560" s="4">
        <v>5</v>
      </c>
      <c r="D6560">
        <f t="shared" si="467"/>
        <v>0.97460499880629525</v>
      </c>
      <c r="E6560" s="21">
        <f t="shared" si="468"/>
        <v>18.38804817199707</v>
      </c>
      <c r="F6560" s="21">
        <f t="shared" si="469"/>
        <v>17.921083666719305</v>
      </c>
      <c r="G6560" s="21">
        <f t="shared" si="470"/>
        <v>12.38195133209229</v>
      </c>
      <c r="H6560" s="21">
        <f t="shared" si="471"/>
        <v>12.067511663233413</v>
      </c>
      <c r="I6560" s="21">
        <f t="shared" si="472"/>
        <v>19.86219596862793</v>
      </c>
      <c r="J6560" s="21">
        <f t="shared" si="473"/>
        <v>19.357795478295024</v>
      </c>
    </row>
    <row r="6561" spans="1:10" x14ac:dyDescent="0.3">
      <c r="A6561" s="3">
        <f t="shared" si="474"/>
        <v>2046</v>
      </c>
      <c r="B6561" s="3">
        <v>12</v>
      </c>
      <c r="C6561" s="4">
        <v>6</v>
      </c>
      <c r="D6561">
        <f t="shared" si="467"/>
        <v>0.97459344763732958</v>
      </c>
      <c r="E6561" s="21">
        <f t="shared" si="468"/>
        <v>0.15975610911846161</v>
      </c>
      <c r="F6561" s="21">
        <f t="shared" si="469"/>
        <v>0.15569725716688693</v>
      </c>
      <c r="G6561" s="21">
        <f t="shared" si="470"/>
        <v>0</v>
      </c>
      <c r="H6561" s="21">
        <f t="shared" si="471"/>
        <v>0</v>
      </c>
      <c r="I6561" s="21">
        <f t="shared" si="472"/>
        <v>0</v>
      </c>
      <c r="J6561" s="21">
        <f t="shared" si="473"/>
        <v>0</v>
      </c>
    </row>
    <row r="6562" spans="1:10" x14ac:dyDescent="0.3">
      <c r="A6562" s="3">
        <f t="shared" si="474"/>
        <v>2046</v>
      </c>
      <c r="B6562" s="3">
        <v>12</v>
      </c>
      <c r="C6562" s="4">
        <v>7</v>
      </c>
      <c r="D6562">
        <f t="shared" si="467"/>
        <v>0.97461942681272895</v>
      </c>
      <c r="E6562" s="21">
        <f t="shared" si="468"/>
        <v>0.15975610911846161</v>
      </c>
      <c r="F6562" s="21">
        <f t="shared" si="469"/>
        <v>0.15570140749886682</v>
      </c>
      <c r="G6562" s="21">
        <f t="shared" si="470"/>
        <v>0</v>
      </c>
      <c r="H6562" s="21">
        <f t="shared" si="471"/>
        <v>0</v>
      </c>
      <c r="I6562" s="21">
        <f t="shared" si="472"/>
        <v>0</v>
      </c>
      <c r="J6562" s="21">
        <f t="shared" si="473"/>
        <v>0</v>
      </c>
    </row>
    <row r="6563" spans="1:10" x14ac:dyDescent="0.3">
      <c r="A6563" s="3">
        <f t="shared" si="474"/>
        <v>2046</v>
      </c>
      <c r="B6563" s="3">
        <v>12</v>
      </c>
      <c r="C6563" s="4">
        <v>8</v>
      </c>
      <c r="D6563">
        <f t="shared" si="467"/>
        <v>0.98045104262200489</v>
      </c>
      <c r="E6563" s="21">
        <f t="shared" si="468"/>
        <v>4.6380802989006042E-2</v>
      </c>
      <c r="F6563" s="21">
        <f t="shared" si="469"/>
        <v>4.5474106648216772E-2</v>
      </c>
      <c r="G6563" s="21">
        <f t="shared" si="470"/>
        <v>0</v>
      </c>
      <c r="H6563" s="21">
        <f t="shared" si="471"/>
        <v>0</v>
      </c>
      <c r="I6563" s="21">
        <f t="shared" si="472"/>
        <v>0</v>
      </c>
      <c r="J6563" s="21">
        <f t="shared" si="473"/>
        <v>0</v>
      </c>
    </row>
    <row r="6564" spans="1:10" x14ac:dyDescent="0.3">
      <c r="A6564" s="3">
        <f t="shared" si="474"/>
        <v>2046</v>
      </c>
      <c r="B6564" s="3">
        <v>12</v>
      </c>
      <c r="C6564" s="4">
        <v>9</v>
      </c>
      <c r="D6564">
        <f t="shared" si="467"/>
        <v>0.99933823481266382</v>
      </c>
      <c r="E6564" s="21">
        <f t="shared" si="468"/>
        <v>2.061368897557259E-2</v>
      </c>
      <c r="F6564" s="21">
        <f t="shared" si="469"/>
        <v>2.0600047553825981E-2</v>
      </c>
      <c r="G6564" s="21">
        <f t="shared" si="470"/>
        <v>0</v>
      </c>
      <c r="H6564" s="21">
        <f t="shared" si="471"/>
        <v>0</v>
      </c>
      <c r="I6564" s="21">
        <f t="shared" si="472"/>
        <v>0</v>
      </c>
      <c r="J6564" s="21">
        <f t="shared" si="473"/>
        <v>0</v>
      </c>
    </row>
    <row r="6565" spans="1:10" x14ac:dyDescent="0.3">
      <c r="A6565" s="3">
        <f t="shared" si="474"/>
        <v>2046</v>
      </c>
      <c r="B6565" s="3">
        <v>12</v>
      </c>
      <c r="C6565" s="4">
        <v>10</v>
      </c>
      <c r="D6565">
        <f t="shared" si="467"/>
        <v>0.99987753202537533</v>
      </c>
      <c r="E6565" s="21">
        <f t="shared" si="468"/>
        <v>2.061368897557259E-2</v>
      </c>
      <c r="F6565" s="21">
        <f t="shared" si="469"/>
        <v>2.0611164458834208E-2</v>
      </c>
      <c r="G6565" s="21">
        <f t="shared" si="470"/>
        <v>0</v>
      </c>
      <c r="H6565" s="21">
        <f t="shared" si="471"/>
        <v>0</v>
      </c>
      <c r="I6565" s="21">
        <f t="shared" si="472"/>
        <v>0</v>
      </c>
      <c r="J6565" s="21">
        <f t="shared" si="473"/>
        <v>0</v>
      </c>
    </row>
    <row r="6566" spans="1:10" x14ac:dyDescent="0.3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1">
        <f t="shared" si="468"/>
        <v>2.061368897557259E-2</v>
      </c>
      <c r="F6566" s="21">
        <f t="shared" si="469"/>
        <v>2.061368897557259E-2</v>
      </c>
      <c r="G6566" s="21">
        <f t="shared" si="470"/>
        <v>0</v>
      </c>
      <c r="H6566" s="21">
        <f t="shared" si="471"/>
        <v>0</v>
      </c>
      <c r="I6566" s="21">
        <f t="shared" si="472"/>
        <v>0</v>
      </c>
      <c r="J6566" s="21">
        <f t="shared" si="473"/>
        <v>0</v>
      </c>
    </row>
    <row r="6567" spans="1:10" x14ac:dyDescent="0.3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1">
        <f t="shared" si="468"/>
        <v>2.061368897557259E-2</v>
      </c>
      <c r="F6567" s="21">
        <f t="shared" si="469"/>
        <v>2.061368897557259E-2</v>
      </c>
      <c r="G6567" s="21">
        <f t="shared" si="470"/>
        <v>0</v>
      </c>
      <c r="H6567" s="21">
        <f t="shared" si="471"/>
        <v>0</v>
      </c>
      <c r="I6567" s="21">
        <f t="shared" si="472"/>
        <v>0</v>
      </c>
      <c r="J6567" s="21">
        <f t="shared" si="473"/>
        <v>0</v>
      </c>
    </row>
    <row r="6568" spans="1:10" x14ac:dyDescent="0.3">
      <c r="A6568" s="3">
        <f t="shared" si="474"/>
        <v>2046</v>
      </c>
      <c r="B6568" s="3">
        <v>12</v>
      </c>
      <c r="C6568" s="4">
        <v>13</v>
      </c>
      <c r="D6568">
        <f t="shared" si="467"/>
        <v>0.99960607519586819</v>
      </c>
      <c r="E6568" s="21">
        <f t="shared" si="468"/>
        <v>0</v>
      </c>
      <c r="F6568" s="21">
        <f t="shared" si="469"/>
        <v>0</v>
      </c>
      <c r="G6568" s="21">
        <f t="shared" si="470"/>
        <v>0</v>
      </c>
      <c r="H6568" s="21">
        <f t="shared" si="471"/>
        <v>0</v>
      </c>
      <c r="I6568" s="21">
        <f t="shared" si="472"/>
        <v>0</v>
      </c>
      <c r="J6568" s="21">
        <f t="shared" si="473"/>
        <v>0</v>
      </c>
    </row>
    <row r="6569" spans="1:10" x14ac:dyDescent="0.3">
      <c r="A6569" s="3">
        <f t="shared" si="474"/>
        <v>2046</v>
      </c>
      <c r="B6569" s="3">
        <v>12</v>
      </c>
      <c r="C6569" s="4">
        <v>14</v>
      </c>
      <c r="D6569">
        <f t="shared" si="467"/>
        <v>0.99960888702088657</v>
      </c>
      <c r="E6569" s="21">
        <f t="shared" si="468"/>
        <v>0</v>
      </c>
      <c r="F6569" s="21">
        <f t="shared" si="469"/>
        <v>0</v>
      </c>
      <c r="G6569" s="21">
        <f t="shared" si="470"/>
        <v>0</v>
      </c>
      <c r="H6569" s="21">
        <f t="shared" si="471"/>
        <v>0</v>
      </c>
      <c r="I6569" s="21">
        <f t="shared" si="472"/>
        <v>0</v>
      </c>
      <c r="J6569" s="21">
        <f t="shared" si="473"/>
        <v>0</v>
      </c>
    </row>
    <row r="6570" spans="1:10" x14ac:dyDescent="0.3">
      <c r="A6570" s="3">
        <f t="shared" si="474"/>
        <v>2046</v>
      </c>
      <c r="B6570" s="3">
        <v>12</v>
      </c>
      <c r="C6570" s="4">
        <v>15</v>
      </c>
      <c r="D6570">
        <f t="shared" si="467"/>
        <v>0.99960888702088657</v>
      </c>
      <c r="E6570" s="21">
        <f t="shared" si="468"/>
        <v>0</v>
      </c>
      <c r="F6570" s="21">
        <f t="shared" si="469"/>
        <v>0</v>
      </c>
      <c r="G6570" s="21">
        <f t="shared" si="470"/>
        <v>0</v>
      </c>
      <c r="H6570" s="21">
        <f t="shared" si="471"/>
        <v>0</v>
      </c>
      <c r="I6570" s="21">
        <f t="shared" si="472"/>
        <v>0</v>
      </c>
      <c r="J6570" s="21">
        <f t="shared" si="473"/>
        <v>0</v>
      </c>
    </row>
    <row r="6571" spans="1:10" x14ac:dyDescent="0.3">
      <c r="A6571" s="3">
        <f t="shared" si="474"/>
        <v>2046</v>
      </c>
      <c r="B6571" s="3">
        <v>12</v>
      </c>
      <c r="C6571" s="4">
        <v>16</v>
      </c>
      <c r="D6571">
        <f t="shared" si="467"/>
        <v>0.99956812066044309</v>
      </c>
      <c r="E6571" s="21">
        <f t="shared" si="468"/>
        <v>1.5460267663002011E-2</v>
      </c>
      <c r="F6571" s="21">
        <f t="shared" si="469"/>
        <v>1.545359069281434E-2</v>
      </c>
      <c r="G6571" s="21">
        <f t="shared" si="470"/>
        <v>0</v>
      </c>
      <c r="H6571" s="21">
        <f t="shared" si="471"/>
        <v>0</v>
      </c>
      <c r="I6571" s="21">
        <f t="shared" si="472"/>
        <v>0</v>
      </c>
      <c r="J6571" s="21">
        <f t="shared" si="473"/>
        <v>0</v>
      </c>
    </row>
    <row r="6572" spans="1:10" x14ac:dyDescent="0.3">
      <c r="A6572" s="3">
        <f t="shared" si="474"/>
        <v>2046</v>
      </c>
      <c r="B6572" s="3">
        <v>12</v>
      </c>
      <c r="C6572" s="4">
        <v>17</v>
      </c>
      <c r="D6572">
        <f t="shared" si="467"/>
        <v>0.99933901475684039</v>
      </c>
      <c r="E6572" s="21">
        <f t="shared" si="468"/>
        <v>2.061368897557259E-2</v>
      </c>
      <c r="F6572" s="21">
        <f t="shared" si="469"/>
        <v>2.0600063631352653E-2</v>
      </c>
      <c r="G6572" s="21">
        <f t="shared" si="470"/>
        <v>0</v>
      </c>
      <c r="H6572" s="21">
        <f t="shared" si="471"/>
        <v>0</v>
      </c>
      <c r="I6572" s="21">
        <f t="shared" si="472"/>
        <v>0</v>
      </c>
      <c r="J6572" s="21">
        <f t="shared" si="473"/>
        <v>0</v>
      </c>
    </row>
    <row r="6573" spans="1:10" x14ac:dyDescent="0.3">
      <c r="A6573" s="3">
        <f t="shared" si="474"/>
        <v>2046</v>
      </c>
      <c r="B6573" s="3">
        <v>12</v>
      </c>
      <c r="C6573" s="4">
        <v>18</v>
      </c>
      <c r="D6573">
        <f t="shared" si="467"/>
        <v>0.99988101045918065</v>
      </c>
      <c r="E6573" s="21">
        <f t="shared" si="468"/>
        <v>2.061368897557259E-2</v>
      </c>
      <c r="F6573" s="21">
        <f t="shared" si="469"/>
        <v>2.0611236162186793E-2</v>
      </c>
      <c r="G6573" s="21">
        <f t="shared" si="470"/>
        <v>0</v>
      </c>
      <c r="H6573" s="21">
        <f t="shared" si="471"/>
        <v>0</v>
      </c>
      <c r="I6573" s="21">
        <f t="shared" si="472"/>
        <v>0</v>
      </c>
      <c r="J6573" s="21">
        <f t="shared" si="473"/>
        <v>0</v>
      </c>
    </row>
    <row r="6574" spans="1:10" x14ac:dyDescent="0.3">
      <c r="A6574" s="3">
        <f t="shared" si="474"/>
        <v>2046</v>
      </c>
      <c r="B6574" s="3">
        <v>12</v>
      </c>
      <c r="C6574" s="4">
        <v>19</v>
      </c>
      <c r="D6574">
        <f t="shared" si="467"/>
        <v>0.99919960401461771</v>
      </c>
      <c r="E6574" s="21">
        <f t="shared" si="468"/>
        <v>2.061368897557259E-2</v>
      </c>
      <c r="F6574" s="21">
        <f t="shared" si="469"/>
        <v>2.0597189861672621E-2</v>
      </c>
      <c r="G6574" s="21">
        <f t="shared" si="470"/>
        <v>0</v>
      </c>
      <c r="H6574" s="21">
        <f t="shared" si="471"/>
        <v>0</v>
      </c>
      <c r="I6574" s="21">
        <f t="shared" si="472"/>
        <v>0</v>
      </c>
      <c r="J6574" s="21">
        <f t="shared" si="473"/>
        <v>0</v>
      </c>
    </row>
    <row r="6575" spans="1:10" x14ac:dyDescent="0.3">
      <c r="A6575" s="3">
        <f t="shared" si="474"/>
        <v>2046</v>
      </c>
      <c r="B6575" s="3">
        <v>12</v>
      </c>
      <c r="C6575" s="4">
        <v>20</v>
      </c>
      <c r="D6575">
        <f t="shared" si="467"/>
        <v>0.97978402882053783</v>
      </c>
      <c r="E6575" s="21">
        <f t="shared" si="468"/>
        <v>18.334146499633789</v>
      </c>
      <c r="F6575" s="21">
        <f t="shared" si="469"/>
        <v>17.963503922397155</v>
      </c>
      <c r="G6575" s="21">
        <f t="shared" si="470"/>
        <v>12.33682823181152</v>
      </c>
      <c r="H6575" s="21">
        <f t="shared" si="471"/>
        <v>12.087427267831243</v>
      </c>
      <c r="I6575" s="21">
        <f t="shared" si="472"/>
        <v>19.72316932678223</v>
      </c>
      <c r="J6575" s="21">
        <f t="shared" si="473"/>
        <v>19.324446304104349</v>
      </c>
    </row>
    <row r="6576" spans="1:10" x14ac:dyDescent="0.3">
      <c r="A6576" s="3">
        <f t="shared" si="474"/>
        <v>2046</v>
      </c>
      <c r="B6576" s="3">
        <v>12</v>
      </c>
      <c r="C6576" s="4">
        <v>21</v>
      </c>
      <c r="D6576">
        <f t="shared" si="467"/>
        <v>0.97551990608403272</v>
      </c>
      <c r="E6576" s="21">
        <f t="shared" si="468"/>
        <v>18.334146499633789</v>
      </c>
      <c r="F6576" s="21">
        <f t="shared" si="469"/>
        <v>17.885324871453651</v>
      </c>
      <c r="G6576" s="21">
        <f t="shared" si="470"/>
        <v>12.33682823181152</v>
      </c>
      <c r="H6576" s="21">
        <f t="shared" si="471"/>
        <v>12.034821518071617</v>
      </c>
      <c r="I6576" s="21">
        <f t="shared" si="472"/>
        <v>19.72316932678223</v>
      </c>
      <c r="J6576" s="21">
        <f t="shared" si="473"/>
        <v>19.240344289342076</v>
      </c>
    </row>
    <row r="6577" spans="1:10" x14ac:dyDescent="0.3">
      <c r="A6577" s="3">
        <f t="shared" si="474"/>
        <v>2046</v>
      </c>
      <c r="B6577" s="3">
        <v>12</v>
      </c>
      <c r="C6577" s="4">
        <v>22</v>
      </c>
      <c r="D6577">
        <f t="shared" si="467"/>
        <v>0.97552808986827033</v>
      </c>
      <c r="E6577" s="21">
        <f t="shared" si="468"/>
        <v>18.334146499633789</v>
      </c>
      <c r="F6577" s="21">
        <f t="shared" si="469"/>
        <v>17.885474914152784</v>
      </c>
      <c r="G6577" s="21">
        <f t="shared" si="470"/>
        <v>12.33682823181152</v>
      </c>
      <c r="H6577" s="21">
        <f t="shared" si="471"/>
        <v>12.034922480012042</v>
      </c>
      <c r="I6577" s="21">
        <f t="shared" si="472"/>
        <v>19.72316932678223</v>
      </c>
      <c r="J6577" s="21">
        <f t="shared" si="473"/>
        <v>19.240505699504329</v>
      </c>
    </row>
    <row r="6578" spans="1:10" x14ac:dyDescent="0.3">
      <c r="A6578" s="3">
        <f t="shared" si="474"/>
        <v>2046</v>
      </c>
      <c r="B6578" s="3">
        <v>12</v>
      </c>
      <c r="C6578" s="4">
        <v>23</v>
      </c>
      <c r="D6578">
        <f t="shared" si="467"/>
        <v>0.97628800661163506</v>
      </c>
      <c r="E6578" s="21">
        <f t="shared" si="468"/>
        <v>18.334146499633789</v>
      </c>
      <c r="F6578" s="21">
        <f t="shared" si="469"/>
        <v>17.899407339053159</v>
      </c>
      <c r="G6578" s="21">
        <f t="shared" si="470"/>
        <v>12.33682823181152</v>
      </c>
      <c r="H6578" s="21">
        <f t="shared" si="471"/>
        <v>12.04429744234541</v>
      </c>
      <c r="I6578" s="21">
        <f t="shared" si="472"/>
        <v>19.72316932678223</v>
      </c>
      <c r="J6578" s="21">
        <f t="shared" si="473"/>
        <v>19.255493666107967</v>
      </c>
    </row>
    <row r="6579" spans="1:10" x14ac:dyDescent="0.3">
      <c r="A6579" s="3">
        <v>2047</v>
      </c>
      <c r="B6579" s="3">
        <v>1</v>
      </c>
      <c r="C6579" s="4">
        <v>0</v>
      </c>
      <c r="D6579">
        <f t="shared" si="467"/>
        <v>1.0028880238984343</v>
      </c>
      <c r="E6579" s="21">
        <f t="shared" si="468"/>
        <v>36.514057159423828</v>
      </c>
      <c r="F6579" s="21">
        <f t="shared" si="469"/>
        <v>36.619510629129039</v>
      </c>
      <c r="G6579" s="21">
        <f t="shared" si="470"/>
        <v>22.534139633178711</v>
      </c>
      <c r="H6579" s="21">
        <f t="shared" si="471"/>
        <v>22.599218766969987</v>
      </c>
      <c r="I6579" s="21">
        <f t="shared" si="472"/>
        <v>42.892250061035163</v>
      </c>
      <c r="J6579" s="21">
        <f t="shared" si="473"/>
        <v>43.016123904269058</v>
      </c>
    </row>
    <row r="6580" spans="1:10" x14ac:dyDescent="0.3">
      <c r="A6580" s="3">
        <f>A6579</f>
        <v>2047</v>
      </c>
      <c r="B6580" s="3">
        <v>1</v>
      </c>
      <c r="C6580" s="4">
        <v>1</v>
      </c>
      <c r="D6580">
        <f t="shared" si="467"/>
        <v>1.0046479464183109</v>
      </c>
      <c r="E6580" s="21">
        <f t="shared" si="468"/>
        <v>36.422195434570313</v>
      </c>
      <c r="F6580" s="21">
        <f t="shared" si="469"/>
        <v>36.591483847387444</v>
      </c>
      <c r="G6580" s="21">
        <f t="shared" si="470"/>
        <v>22.44755935668945</v>
      </c>
      <c r="H6580" s="21">
        <f t="shared" si="471"/>
        <v>22.551894409801196</v>
      </c>
      <c r="I6580" s="21">
        <f t="shared" si="472"/>
        <v>42.770980834960938</v>
      </c>
      <c r="J6580" s="21">
        <f t="shared" si="473"/>
        <v>42.969778062140435</v>
      </c>
    </row>
    <row r="6581" spans="1:10" x14ac:dyDescent="0.3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1.0046511435038992</v>
      </c>
      <c r="E6581" s="21">
        <f t="shared" si="468"/>
        <v>36.422195434570313</v>
      </c>
      <c r="F6581" s="21">
        <f t="shared" si="469"/>
        <v>36.591600292263557</v>
      </c>
      <c r="G6581" s="21">
        <f t="shared" si="470"/>
        <v>22.44755935668945</v>
      </c>
      <c r="H6581" s="21">
        <f t="shared" si="471"/>
        <v>22.551966176569707</v>
      </c>
      <c r="I6581" s="21">
        <f t="shared" si="472"/>
        <v>42.770980834960938</v>
      </c>
      <c r="J6581" s="21">
        <f t="shared" si="473"/>
        <v>42.96991480462686</v>
      </c>
    </row>
    <row r="6582" spans="1:10" x14ac:dyDescent="0.3">
      <c r="A6582" s="3">
        <f t="shared" si="475"/>
        <v>2047</v>
      </c>
      <c r="B6582" s="3">
        <v>1</v>
      </c>
      <c r="C6582" s="4">
        <v>3</v>
      </c>
      <c r="D6582">
        <f t="shared" si="467"/>
        <v>1.0046490951895524</v>
      </c>
      <c r="E6582" s="21">
        <f t="shared" si="468"/>
        <v>36.422195434570313</v>
      </c>
      <c r="F6582" s="21">
        <f t="shared" si="469"/>
        <v>36.591525688158107</v>
      </c>
      <c r="G6582" s="21">
        <f t="shared" si="470"/>
        <v>22.44755935668945</v>
      </c>
      <c r="H6582" s="21">
        <f t="shared" si="471"/>
        <v>22.551920196911826</v>
      </c>
      <c r="I6582" s="21">
        <f t="shared" si="472"/>
        <v>42.770980834960938</v>
      </c>
      <c r="J6582" s="21">
        <f t="shared" si="473"/>
        <v>42.969827196213188</v>
      </c>
    </row>
    <row r="6583" spans="1:10" x14ac:dyDescent="0.3">
      <c r="A6583" s="3">
        <f t="shared" si="475"/>
        <v>2047</v>
      </c>
      <c r="B6583" s="3">
        <v>1</v>
      </c>
      <c r="C6583" s="4">
        <v>4</v>
      </c>
      <c r="D6583">
        <f t="shared" si="467"/>
        <v>1.0046520849286233</v>
      </c>
      <c r="E6583" s="21">
        <f t="shared" si="468"/>
        <v>36.422195434570313</v>
      </c>
      <c r="F6583" s="21">
        <f t="shared" si="469"/>
        <v>36.591634581018852</v>
      </c>
      <c r="G6583" s="21">
        <f t="shared" si="470"/>
        <v>22.44755935668945</v>
      </c>
      <c r="H6583" s="21">
        <f t="shared" si="471"/>
        <v>22.551987309257083</v>
      </c>
      <c r="I6583" s="21">
        <f t="shared" si="472"/>
        <v>42.770980834960938</v>
      </c>
      <c r="J6583" s="21">
        <f t="shared" si="473"/>
        <v>42.9699550702857</v>
      </c>
    </row>
    <row r="6584" spans="1:10" x14ac:dyDescent="0.3">
      <c r="A6584" s="3">
        <f t="shared" si="475"/>
        <v>2047</v>
      </c>
      <c r="B6584" s="3">
        <v>1</v>
      </c>
      <c r="C6584" s="4">
        <v>5</v>
      </c>
      <c r="D6584">
        <f t="shared" si="467"/>
        <v>1.0046421179373766</v>
      </c>
      <c r="E6584" s="21">
        <f t="shared" si="468"/>
        <v>36.422195434570313</v>
      </c>
      <c r="F6584" s="21">
        <f t="shared" si="469"/>
        <v>36.591271561315764</v>
      </c>
      <c r="G6584" s="21">
        <f t="shared" si="470"/>
        <v>22.44755935668945</v>
      </c>
      <c r="H6584" s="21">
        <f t="shared" si="471"/>
        <v>22.551763574629462</v>
      </c>
      <c r="I6584" s="21">
        <f t="shared" si="472"/>
        <v>42.770980834960938</v>
      </c>
      <c r="J6584" s="21">
        <f t="shared" si="473"/>
        <v>42.969528772294098</v>
      </c>
    </row>
    <row r="6585" spans="1:10" x14ac:dyDescent="0.3">
      <c r="A6585" s="3">
        <f t="shared" si="475"/>
        <v>2047</v>
      </c>
      <c r="B6585" s="3">
        <v>1</v>
      </c>
      <c r="C6585" s="4">
        <v>6</v>
      </c>
      <c r="D6585">
        <f t="shared" si="467"/>
        <v>1.0046470634207982</v>
      </c>
      <c r="E6585" s="21">
        <f t="shared" si="468"/>
        <v>4.5278048515319824</v>
      </c>
      <c r="F6585" s="21">
        <f t="shared" si="469"/>
        <v>4.5488458478340492</v>
      </c>
      <c r="G6585" s="21">
        <f t="shared" si="470"/>
        <v>2.30170750617981</v>
      </c>
      <c r="H6585" s="21">
        <f t="shared" si="471"/>
        <v>2.3124036869371549</v>
      </c>
      <c r="I6585" s="21">
        <f t="shared" si="472"/>
        <v>4.8914632797241211</v>
      </c>
      <c r="J6585" s="21">
        <f t="shared" si="473"/>
        <v>4.9141942198055046</v>
      </c>
    </row>
    <row r="6586" spans="1:10" x14ac:dyDescent="0.3">
      <c r="A6586" s="3">
        <f t="shared" si="475"/>
        <v>2047</v>
      </c>
      <c r="B6586" s="3">
        <v>1</v>
      </c>
      <c r="C6586" s="4">
        <v>7</v>
      </c>
      <c r="D6586">
        <f t="shared" si="467"/>
        <v>1.0046543061034097</v>
      </c>
      <c r="E6586" s="21">
        <f t="shared" si="468"/>
        <v>4.5278048515319824</v>
      </c>
      <c r="F6586" s="21">
        <f t="shared" si="469"/>
        <v>4.5488786412875157</v>
      </c>
      <c r="G6586" s="21">
        <f t="shared" si="470"/>
        <v>2.30170750617981</v>
      </c>
      <c r="H6586" s="21">
        <f t="shared" si="471"/>
        <v>2.3124203574740867</v>
      </c>
      <c r="I6586" s="21">
        <f t="shared" si="472"/>
        <v>4.8914632797241211</v>
      </c>
      <c r="J6586" s="21">
        <f t="shared" si="473"/>
        <v>4.9142296471215454</v>
      </c>
    </row>
    <row r="6587" spans="1:10" x14ac:dyDescent="0.3">
      <c r="A6587" s="3">
        <f t="shared" si="475"/>
        <v>2047</v>
      </c>
      <c r="B6587" s="3">
        <v>1</v>
      </c>
      <c r="C6587" s="4">
        <v>8</v>
      </c>
      <c r="D6587">
        <f t="shared" si="467"/>
        <v>1.0045236566439639</v>
      </c>
      <c r="E6587" s="21">
        <f t="shared" si="468"/>
        <v>1.4605822563171389</v>
      </c>
      <c r="F6587" s="21">
        <f t="shared" si="469"/>
        <v>1.4671894289449838</v>
      </c>
      <c r="G6587" s="21">
        <f t="shared" si="470"/>
        <v>0.74248623847961426</v>
      </c>
      <c r="H6587" s="21">
        <f t="shared" si="471"/>
        <v>0.7458449912853643</v>
      </c>
      <c r="I6587" s="21">
        <f t="shared" si="472"/>
        <v>1.5778912305831909</v>
      </c>
      <c r="J6587" s="21">
        <f t="shared" si="473"/>
        <v>1.5850290687318709</v>
      </c>
    </row>
    <row r="6588" spans="1:10" x14ac:dyDescent="0.3">
      <c r="A6588" s="3">
        <f t="shared" si="475"/>
        <v>2047</v>
      </c>
      <c r="B6588" s="3">
        <v>1</v>
      </c>
      <c r="C6588" s="4">
        <v>9</v>
      </c>
      <c r="D6588">
        <f t="shared" si="467"/>
        <v>0.99967550010420725</v>
      </c>
      <c r="E6588" s="21">
        <f t="shared" si="468"/>
        <v>0.73029112815856934</v>
      </c>
      <c r="F6588" s="21">
        <f t="shared" si="469"/>
        <v>0.73005414876358354</v>
      </c>
      <c r="G6588" s="21">
        <f t="shared" si="470"/>
        <v>0.37124311923980707</v>
      </c>
      <c r="H6588" s="21">
        <f t="shared" si="471"/>
        <v>0.37112265088629998</v>
      </c>
      <c r="I6588" s="21">
        <f t="shared" si="472"/>
        <v>0.78894561529159546</v>
      </c>
      <c r="J6588" s="21">
        <f t="shared" si="473"/>
        <v>0.78868960252164722</v>
      </c>
    </row>
    <row r="6589" spans="1:10" x14ac:dyDescent="0.3">
      <c r="A6589" s="3">
        <f t="shared" si="475"/>
        <v>2047</v>
      </c>
      <c r="B6589" s="3">
        <v>1</v>
      </c>
      <c r="C6589" s="4">
        <v>10</v>
      </c>
      <c r="D6589">
        <f t="shared" si="467"/>
        <v>0.99996417639711355</v>
      </c>
      <c r="E6589" s="21">
        <f t="shared" si="468"/>
        <v>0.73029112815856934</v>
      </c>
      <c r="F6589" s="21">
        <f t="shared" si="469"/>
        <v>0.73026496649920269</v>
      </c>
      <c r="G6589" s="21">
        <f t="shared" si="470"/>
        <v>0.37124311923980707</v>
      </c>
      <c r="H6589" s="21">
        <f t="shared" si="471"/>
        <v>0.37122981997372911</v>
      </c>
      <c r="I6589" s="21">
        <f t="shared" si="472"/>
        <v>0.78894561529159546</v>
      </c>
      <c r="J6589" s="21">
        <f t="shared" si="473"/>
        <v>0.7889173524171742</v>
      </c>
    </row>
    <row r="6590" spans="1:10" x14ac:dyDescent="0.3">
      <c r="A6590" s="3">
        <f t="shared" si="475"/>
        <v>2047</v>
      </c>
      <c r="B6590" s="3">
        <v>1</v>
      </c>
      <c r="C6590" s="4">
        <v>11</v>
      </c>
      <c r="D6590">
        <f t="shared" si="467"/>
        <v>1.000003590641767</v>
      </c>
      <c r="E6590" s="21">
        <f t="shared" si="468"/>
        <v>0.73029112815856934</v>
      </c>
      <c r="F6590" s="21">
        <f t="shared" si="469"/>
        <v>0.73029375037239619</v>
      </c>
      <c r="G6590" s="21">
        <f t="shared" si="470"/>
        <v>0.37124311923980707</v>
      </c>
      <c r="H6590" s="21">
        <f t="shared" si="471"/>
        <v>0.37124445224085673</v>
      </c>
      <c r="I6590" s="21">
        <f t="shared" si="472"/>
        <v>0.78894561529159546</v>
      </c>
      <c r="J6590" s="21">
        <f t="shared" si="473"/>
        <v>0.78894844811267362</v>
      </c>
    </row>
    <row r="6591" spans="1:10" x14ac:dyDescent="0.3">
      <c r="A6591" s="3">
        <f t="shared" si="475"/>
        <v>2047</v>
      </c>
      <c r="B6591" s="3">
        <v>1</v>
      </c>
      <c r="C6591" s="4">
        <v>12</v>
      </c>
      <c r="D6591">
        <f t="shared" si="467"/>
        <v>0.9999953636243295</v>
      </c>
      <c r="E6591" s="21">
        <f t="shared" si="468"/>
        <v>0.73029112815856934</v>
      </c>
      <c r="F6591" s="21">
        <f t="shared" si="469"/>
        <v>0.7302877422545504</v>
      </c>
      <c r="G6591" s="21">
        <f t="shared" si="470"/>
        <v>0.37124311923980707</v>
      </c>
      <c r="H6591" s="21">
        <f t="shared" si="471"/>
        <v>0.37124139801724121</v>
      </c>
      <c r="I6591" s="21">
        <f t="shared" si="472"/>
        <v>0.78894561529159546</v>
      </c>
      <c r="J6591" s="21">
        <f t="shared" si="473"/>
        <v>0.78894195744333939</v>
      </c>
    </row>
    <row r="6592" spans="1:10" x14ac:dyDescent="0.3">
      <c r="A6592" s="3">
        <f t="shared" si="475"/>
        <v>2047</v>
      </c>
      <c r="B6592" s="3">
        <v>1</v>
      </c>
      <c r="C6592" s="4">
        <v>13</v>
      </c>
      <c r="D6592">
        <f t="shared" si="467"/>
        <v>1.0000231328925377</v>
      </c>
      <c r="E6592" s="21">
        <f t="shared" si="468"/>
        <v>0.73029112815856934</v>
      </c>
      <c r="F6592" s="21">
        <f t="shared" si="469"/>
        <v>0.7303080219047583</v>
      </c>
      <c r="G6592" s="21">
        <f t="shared" si="470"/>
        <v>0.37124311923980707</v>
      </c>
      <c r="H6592" s="21">
        <f t="shared" si="471"/>
        <v>0.37125170716698985</v>
      </c>
      <c r="I6592" s="21">
        <f t="shared" si="472"/>
        <v>0.78894561529159546</v>
      </c>
      <c r="J6592" s="21">
        <f t="shared" si="473"/>
        <v>0.78896386588573209</v>
      </c>
    </row>
    <row r="6593" spans="1:10" x14ac:dyDescent="0.3">
      <c r="A6593" s="3">
        <f t="shared" si="475"/>
        <v>2047</v>
      </c>
      <c r="B6593" s="3">
        <v>1</v>
      </c>
      <c r="C6593" s="4">
        <v>14</v>
      </c>
      <c r="D6593">
        <f t="shared" si="467"/>
        <v>1.0000409939326955</v>
      </c>
      <c r="E6593" s="21">
        <f t="shared" si="468"/>
        <v>0.43817469477653498</v>
      </c>
      <c r="F6593" s="21">
        <f t="shared" si="469"/>
        <v>0.43819265728048151</v>
      </c>
      <c r="G6593" s="21">
        <f t="shared" si="470"/>
        <v>0.2227458655834198</v>
      </c>
      <c r="H6593" s="21">
        <f t="shared" si="471"/>
        <v>0.22275499681244174</v>
      </c>
      <c r="I6593" s="21">
        <f t="shared" si="472"/>
        <v>0.47336742281913757</v>
      </c>
      <c r="J6593" s="21">
        <f t="shared" si="473"/>
        <v>0.47338682801140886</v>
      </c>
    </row>
    <row r="6594" spans="1:10" x14ac:dyDescent="0.3">
      <c r="A6594" s="3">
        <f t="shared" si="475"/>
        <v>2047</v>
      </c>
      <c r="B6594" s="3">
        <v>1</v>
      </c>
      <c r="C6594" s="4">
        <v>15</v>
      </c>
      <c r="D6594">
        <f t="shared" si="467"/>
        <v>1.0000364578999257</v>
      </c>
      <c r="E6594" s="21">
        <f t="shared" si="468"/>
        <v>0.73029112815856934</v>
      </c>
      <c r="F6594" s="21">
        <f t="shared" si="469"/>
        <v>0.73031775303943636</v>
      </c>
      <c r="G6594" s="21">
        <f t="shared" si="470"/>
        <v>0.37124311923980707</v>
      </c>
      <c r="H6594" s="21">
        <f t="shared" si="471"/>
        <v>0.37125665398429641</v>
      </c>
      <c r="I6594" s="21">
        <f t="shared" si="472"/>
        <v>0.78894561529159546</v>
      </c>
      <c r="J6594" s="21">
        <f t="shared" si="473"/>
        <v>0.78897437859188457</v>
      </c>
    </row>
    <row r="6595" spans="1:10" x14ac:dyDescent="0.3">
      <c r="A6595" s="3">
        <f t="shared" si="475"/>
        <v>2047</v>
      </c>
      <c r="B6595" s="3">
        <v>1</v>
      </c>
      <c r="C6595" s="4">
        <v>16</v>
      </c>
      <c r="D6595">
        <f t="shared" si="467"/>
        <v>1.0000107464512635</v>
      </c>
      <c r="E6595" s="21">
        <f t="shared" si="468"/>
        <v>0.73029112815856934</v>
      </c>
      <c r="F6595" s="21">
        <f t="shared" si="469"/>
        <v>0.73029897619658624</v>
      </c>
      <c r="G6595" s="21">
        <f t="shared" si="470"/>
        <v>0.37124311923980707</v>
      </c>
      <c r="H6595" s="21">
        <f t="shared" si="471"/>
        <v>0.3712471087858949</v>
      </c>
      <c r="I6595" s="21">
        <f t="shared" si="472"/>
        <v>0.78894561529159546</v>
      </c>
      <c r="J6595" s="21">
        <f t="shared" si="473"/>
        <v>0.78895409365719982</v>
      </c>
    </row>
    <row r="6596" spans="1:10" x14ac:dyDescent="0.3">
      <c r="A6596" s="3">
        <f t="shared" si="475"/>
        <v>2047</v>
      </c>
      <c r="B6596" s="3">
        <v>1</v>
      </c>
      <c r="C6596" s="4">
        <v>17</v>
      </c>
      <c r="D6596">
        <f t="shared" si="467"/>
        <v>0.99999731268249448</v>
      </c>
      <c r="E6596" s="21">
        <f t="shared" si="468"/>
        <v>0.73029112815856934</v>
      </c>
      <c r="F6596" s="21">
        <f t="shared" si="469"/>
        <v>0.73028916563443647</v>
      </c>
      <c r="G6596" s="21">
        <f t="shared" si="470"/>
        <v>0.37124311923980707</v>
      </c>
      <c r="H6596" s="21">
        <f t="shared" si="471"/>
        <v>0.37124212159167391</v>
      </c>
      <c r="I6596" s="21">
        <f t="shared" si="472"/>
        <v>0.78894561529159546</v>
      </c>
      <c r="J6596" s="21">
        <f t="shared" si="473"/>
        <v>0.78894349514423256</v>
      </c>
    </row>
    <row r="6597" spans="1:10" x14ac:dyDescent="0.3">
      <c r="A6597" s="3">
        <f t="shared" si="475"/>
        <v>2047</v>
      </c>
      <c r="B6597" s="3">
        <v>1</v>
      </c>
      <c r="C6597" s="4">
        <v>18</v>
      </c>
      <c r="D6597">
        <f t="shared" si="467"/>
        <v>0.9999641543182648</v>
      </c>
      <c r="E6597" s="21">
        <f t="shared" si="468"/>
        <v>0.73029112815856934</v>
      </c>
      <c r="F6597" s="21">
        <f t="shared" si="469"/>
        <v>0.73026495037521533</v>
      </c>
      <c r="G6597" s="21">
        <f t="shared" si="470"/>
        <v>0.37124311923980707</v>
      </c>
      <c r="H6597" s="21">
        <f t="shared" si="471"/>
        <v>0.3712298117771084</v>
      </c>
      <c r="I6597" s="21">
        <f t="shared" si="472"/>
        <v>0.78894561529159546</v>
      </c>
      <c r="J6597" s="21">
        <f t="shared" si="473"/>
        <v>0.7889173349981633</v>
      </c>
    </row>
    <row r="6598" spans="1:10" x14ac:dyDescent="0.3">
      <c r="A6598" s="3">
        <f t="shared" si="475"/>
        <v>2047</v>
      </c>
      <c r="B6598" s="3">
        <v>1</v>
      </c>
      <c r="C6598" s="4">
        <v>19</v>
      </c>
      <c r="D6598">
        <f t="shared" si="467"/>
        <v>1.0001372533838238</v>
      </c>
      <c r="E6598" s="21">
        <f t="shared" si="468"/>
        <v>0.73029112815856934</v>
      </c>
      <c r="F6598" s="21">
        <f t="shared" si="469"/>
        <v>0.73039136308708552</v>
      </c>
      <c r="G6598" s="21">
        <f t="shared" si="470"/>
        <v>0.37124311923980707</v>
      </c>
      <c r="H6598" s="21">
        <f t="shared" si="471"/>
        <v>0.37129407361414402</v>
      </c>
      <c r="I6598" s="21">
        <f t="shared" si="472"/>
        <v>0.78894561529159546</v>
      </c>
      <c r="J6598" s="21">
        <f t="shared" si="473"/>
        <v>0.78905390074694715</v>
      </c>
    </row>
    <row r="6599" spans="1:10" x14ac:dyDescent="0.3">
      <c r="A6599" s="3">
        <f t="shared" si="475"/>
        <v>2047</v>
      </c>
      <c r="B6599" s="3">
        <v>1</v>
      </c>
      <c r="C6599" s="4">
        <v>20</v>
      </c>
      <c r="D6599">
        <f t="shared" si="467"/>
        <v>1.0029174337531075</v>
      </c>
      <c r="E6599" s="21">
        <f t="shared" si="468"/>
        <v>36.535926818847663</v>
      </c>
      <c r="F6599" s="21">
        <f t="shared" si="469"/>
        <v>36.642517964950038</v>
      </c>
      <c r="G6599" s="21">
        <f t="shared" si="470"/>
        <v>22.554750442504879</v>
      </c>
      <c r="H6599" s="21">
        <f t="shared" si="471"/>
        <v>22.620552432738759</v>
      </c>
      <c r="I6599" s="21">
        <f t="shared" si="472"/>
        <v>42.921123504638672</v>
      </c>
      <c r="J6599" s="21">
        <f t="shared" si="473"/>
        <v>43.046343039072397</v>
      </c>
    </row>
    <row r="6600" spans="1:10" x14ac:dyDescent="0.3">
      <c r="A6600" s="3">
        <f t="shared" si="475"/>
        <v>2047</v>
      </c>
      <c r="B6600" s="3">
        <v>1</v>
      </c>
      <c r="C6600" s="4">
        <v>21</v>
      </c>
      <c r="D6600">
        <f t="shared" si="467"/>
        <v>1.0029384878706396</v>
      </c>
      <c r="E6600" s="21">
        <f t="shared" si="468"/>
        <v>36.55780029296875</v>
      </c>
      <c r="F6600" s="21">
        <f t="shared" si="469"/>
        <v>36.665224945706903</v>
      </c>
      <c r="G6600" s="21">
        <f t="shared" si="470"/>
        <v>22.57536506652832</v>
      </c>
      <c r="H6600" s="21">
        <f t="shared" si="471"/>
        <v>22.641702502951574</v>
      </c>
      <c r="I6600" s="21">
        <f t="shared" si="472"/>
        <v>42.949996948242188</v>
      </c>
      <c r="J6600" s="21">
        <f t="shared" si="473"/>
        <v>43.076204993318605</v>
      </c>
    </row>
    <row r="6601" spans="1:10" x14ac:dyDescent="0.3">
      <c r="A6601" s="3">
        <f t="shared" si="475"/>
        <v>2047</v>
      </c>
      <c r="B6601" s="3">
        <v>1</v>
      </c>
      <c r="C6601" s="4">
        <v>22</v>
      </c>
      <c r="D6601">
        <f t="shared" si="467"/>
        <v>1.0029359677221148</v>
      </c>
      <c r="E6601" s="21">
        <f t="shared" si="468"/>
        <v>36.55780029296875</v>
      </c>
      <c r="F6601" s="21">
        <f t="shared" si="469"/>
        <v>36.665132814620428</v>
      </c>
      <c r="G6601" s="21">
        <f t="shared" si="470"/>
        <v>22.57536506652832</v>
      </c>
      <c r="H6601" s="21">
        <f t="shared" si="471"/>
        <v>22.641645609678605</v>
      </c>
      <c r="I6601" s="21">
        <f t="shared" si="472"/>
        <v>42.949996948242188</v>
      </c>
      <c r="J6601" s="21">
        <f t="shared" si="473"/>
        <v>43.076096752947159</v>
      </c>
    </row>
    <row r="6602" spans="1:10" x14ac:dyDescent="0.3">
      <c r="A6602" s="3">
        <f t="shared" si="475"/>
        <v>2047</v>
      </c>
      <c r="B6602" s="3">
        <v>1</v>
      </c>
      <c r="C6602" s="4">
        <v>23</v>
      </c>
      <c r="D6602">
        <f t="shared" si="467"/>
        <v>1.0029339502826142</v>
      </c>
      <c r="E6602" s="21">
        <f t="shared" si="468"/>
        <v>36.549053192138672</v>
      </c>
      <c r="F6602" s="21">
        <f t="shared" si="469"/>
        <v>36.656286297081031</v>
      </c>
      <c r="G6602" s="21">
        <f t="shared" si="470"/>
        <v>22.567121505737301</v>
      </c>
      <c r="H6602" s="21">
        <f t="shared" si="471"/>
        <v>22.633332318256848</v>
      </c>
      <c r="I6602" s="21">
        <f t="shared" si="472"/>
        <v>42.938449859619141</v>
      </c>
      <c r="J6602" s="21">
        <f t="shared" si="473"/>
        <v>43.064429136719788</v>
      </c>
    </row>
    <row r="6603" spans="1:10" x14ac:dyDescent="0.3">
      <c r="A6603" s="3">
        <f t="shared" si="475"/>
        <v>2047</v>
      </c>
      <c r="B6603" s="3">
        <v>2</v>
      </c>
      <c r="C6603" s="4">
        <v>0</v>
      </c>
      <c r="D6603">
        <f t="shared" si="467"/>
        <v>1.0041019537097331</v>
      </c>
      <c r="E6603" s="21">
        <f t="shared" si="468"/>
        <v>84.722373962402344</v>
      </c>
      <c r="F6603" s="21">
        <f t="shared" si="469"/>
        <v>85.069901218574813</v>
      </c>
      <c r="G6603" s="21">
        <f t="shared" si="470"/>
        <v>40.570278167724609</v>
      </c>
      <c r="H6603" s="21">
        <f t="shared" si="471"/>
        <v>40.736695570759608</v>
      </c>
      <c r="I6603" s="21">
        <f t="shared" si="472"/>
        <v>99.230392456054688</v>
      </c>
      <c r="J6603" s="21">
        <f t="shared" si="473"/>
        <v>99.637430932508067</v>
      </c>
    </row>
    <row r="6604" spans="1:10" x14ac:dyDescent="0.3">
      <c r="A6604" s="3">
        <f t="shared" si="475"/>
        <v>2047</v>
      </c>
      <c r="B6604" s="3">
        <v>2</v>
      </c>
      <c r="C6604" s="4">
        <v>1</v>
      </c>
      <c r="D6604">
        <f t="shared" si="467"/>
        <v>1.0050588664145059</v>
      </c>
      <c r="E6604" s="21">
        <f t="shared" si="468"/>
        <v>80.107559204101563</v>
      </c>
      <c r="F6604" s="21">
        <f t="shared" si="469"/>
        <v>80.512812644907243</v>
      </c>
      <c r="G6604" s="21">
        <f t="shared" si="470"/>
        <v>39.416095733642578</v>
      </c>
      <c r="H6604" s="21">
        <f t="shared" si="471"/>
        <v>39.615496496540452</v>
      </c>
      <c r="I6604" s="21">
        <f t="shared" si="472"/>
        <v>96.8880615234375</v>
      </c>
      <c r="J6604" s="21">
        <f t="shared" si="473"/>
        <v>97.378205283845006</v>
      </c>
    </row>
    <row r="6605" spans="1:10" x14ac:dyDescent="0.3">
      <c r="A6605" s="3">
        <f t="shared" si="475"/>
        <v>2047</v>
      </c>
      <c r="B6605" s="3">
        <v>2</v>
      </c>
      <c r="C6605" s="4">
        <v>2</v>
      </c>
      <c r="D6605">
        <f t="shared" si="467"/>
        <v>1.0050533817738345</v>
      </c>
      <c r="E6605" s="21">
        <f t="shared" si="468"/>
        <v>80.107559204101563</v>
      </c>
      <c r="F6605" s="21">
        <f t="shared" si="469"/>
        <v>80.512373283729943</v>
      </c>
      <c r="G6605" s="21">
        <f t="shared" si="470"/>
        <v>39.416095733642578</v>
      </c>
      <c r="H6605" s="21">
        <f t="shared" si="471"/>
        <v>39.615280313418687</v>
      </c>
      <c r="I6605" s="21">
        <f t="shared" si="472"/>
        <v>96.8880615234375</v>
      </c>
      <c r="J6605" s="21">
        <f t="shared" si="473"/>
        <v>97.377673887642203</v>
      </c>
    </row>
    <row r="6606" spans="1:10" x14ac:dyDescent="0.3">
      <c r="A6606" s="3">
        <f t="shared" si="475"/>
        <v>2047</v>
      </c>
      <c r="B6606" s="3">
        <v>2</v>
      </c>
      <c r="C6606" s="4">
        <v>3</v>
      </c>
      <c r="D6606">
        <f t="shared" si="467"/>
        <v>1.0050528317325413</v>
      </c>
      <c r="E6606" s="21">
        <f t="shared" si="468"/>
        <v>80.107559204101563</v>
      </c>
      <c r="F6606" s="21">
        <f t="shared" si="469"/>
        <v>80.51232922126448</v>
      </c>
      <c r="G6606" s="21">
        <f t="shared" si="470"/>
        <v>39.416095733642578</v>
      </c>
      <c r="H6606" s="21">
        <f t="shared" si="471"/>
        <v>39.615258632938414</v>
      </c>
      <c r="I6606" s="21">
        <f t="shared" si="472"/>
        <v>96.8880615234375</v>
      </c>
      <c r="J6606" s="21">
        <f t="shared" si="473"/>
        <v>97.377620595207546</v>
      </c>
    </row>
    <row r="6607" spans="1:10" x14ac:dyDescent="0.3">
      <c r="A6607" s="3">
        <f t="shared" si="475"/>
        <v>2047</v>
      </c>
      <c r="B6607" s="3">
        <v>2</v>
      </c>
      <c r="C6607" s="4">
        <v>4</v>
      </c>
      <c r="D6607">
        <f t="shared" si="467"/>
        <v>1.0050527500123365</v>
      </c>
      <c r="E6607" s="21">
        <f t="shared" si="468"/>
        <v>80.107559204101563</v>
      </c>
      <c r="F6607" s="21">
        <f t="shared" si="469"/>
        <v>80.512322674858339</v>
      </c>
      <c r="G6607" s="21">
        <f t="shared" si="470"/>
        <v>39.416095733642578</v>
      </c>
      <c r="H6607" s="21">
        <f t="shared" si="471"/>
        <v>39.615255411846995</v>
      </c>
      <c r="I6607" s="21">
        <f t="shared" si="472"/>
        <v>96.8880615234375</v>
      </c>
      <c r="J6607" s="21">
        <f t="shared" si="473"/>
        <v>97.377612677495307</v>
      </c>
    </row>
    <row r="6608" spans="1:10" x14ac:dyDescent="0.3">
      <c r="A6608" s="3">
        <f t="shared" si="475"/>
        <v>2047</v>
      </c>
      <c r="B6608" s="3">
        <v>2</v>
      </c>
      <c r="C6608" s="4">
        <v>5</v>
      </c>
      <c r="D6608">
        <f t="shared" si="467"/>
        <v>1.0050605955402394</v>
      </c>
      <c r="E6608" s="21">
        <f t="shared" si="468"/>
        <v>80.107559204101563</v>
      </c>
      <c r="F6608" s="21">
        <f t="shared" si="469"/>
        <v>80.512951160949299</v>
      </c>
      <c r="G6608" s="21">
        <f t="shared" si="470"/>
        <v>39.416095733642578</v>
      </c>
      <c r="H6608" s="21">
        <f t="shared" si="471"/>
        <v>39.615564651925901</v>
      </c>
      <c r="I6608" s="21">
        <f t="shared" si="472"/>
        <v>96.8880615234375</v>
      </c>
      <c r="J6608" s="21">
        <f t="shared" si="473"/>
        <v>97.378372815485449</v>
      </c>
    </row>
    <row r="6609" spans="1:10" x14ac:dyDescent="0.3">
      <c r="A6609" s="3">
        <f t="shared" si="475"/>
        <v>2047</v>
      </c>
      <c r="B6609" s="3">
        <v>2</v>
      </c>
      <c r="C6609" s="4">
        <v>6</v>
      </c>
      <c r="D6609">
        <f t="shared" si="467"/>
        <v>1.0050595922060164</v>
      </c>
      <c r="E6609" s="21">
        <f t="shared" si="468"/>
        <v>5.3673171997070313</v>
      </c>
      <c r="F6609" s="21">
        <f t="shared" si="469"/>
        <v>5.3944736359778869</v>
      </c>
      <c r="G6609" s="21">
        <f t="shared" si="470"/>
        <v>1.241219639778137</v>
      </c>
      <c r="H6609" s="21">
        <f t="shared" si="471"/>
        <v>1.2474997049935128</v>
      </c>
      <c r="I6609" s="21">
        <f t="shared" si="472"/>
        <v>5.3026828765869141</v>
      </c>
      <c r="J6609" s="21">
        <f t="shared" si="473"/>
        <v>5.3295122895402693</v>
      </c>
    </row>
    <row r="6610" spans="1:10" x14ac:dyDescent="0.3">
      <c r="A6610" s="3">
        <f t="shared" si="475"/>
        <v>2047</v>
      </c>
      <c r="B6610" s="3">
        <v>2</v>
      </c>
      <c r="C6610" s="4">
        <v>7</v>
      </c>
      <c r="D6610">
        <f t="shared" si="467"/>
        <v>1.0050709406069165</v>
      </c>
      <c r="E6610" s="21">
        <f t="shared" si="468"/>
        <v>5.3673171997070313</v>
      </c>
      <c r="F6610" s="21">
        <f t="shared" si="469"/>
        <v>5.394534546445227</v>
      </c>
      <c r="G6610" s="21">
        <f t="shared" si="470"/>
        <v>1.241219639778137</v>
      </c>
      <c r="H6610" s="21">
        <f t="shared" si="471"/>
        <v>1.2475137908515901</v>
      </c>
      <c r="I6610" s="21">
        <f t="shared" si="472"/>
        <v>5.3026828765869141</v>
      </c>
      <c r="J6610" s="21">
        <f t="shared" si="473"/>
        <v>5.329572466511399</v>
      </c>
    </row>
    <row r="6611" spans="1:10" x14ac:dyDescent="0.3">
      <c r="A6611" s="3">
        <f t="shared" si="475"/>
        <v>2047</v>
      </c>
      <c r="B6611" s="3">
        <v>2</v>
      </c>
      <c r="C6611" s="4">
        <v>8</v>
      </c>
      <c r="D6611">
        <f t="shared" si="467"/>
        <v>1.0050689756014417</v>
      </c>
      <c r="E6611" s="21">
        <f t="shared" si="468"/>
        <v>4.8889203071594238</v>
      </c>
      <c r="F6611" s="21">
        <f t="shared" si="469"/>
        <v>4.913702124913808</v>
      </c>
      <c r="G6611" s="21">
        <f t="shared" si="470"/>
        <v>1.143484473228455</v>
      </c>
      <c r="H6611" s="21">
        <f t="shared" si="471"/>
        <v>1.1492807681238775</v>
      </c>
      <c r="I6611" s="21">
        <f t="shared" si="472"/>
        <v>5.0350871086120614</v>
      </c>
      <c r="J6611" s="21">
        <f t="shared" si="473"/>
        <v>5.06060984231675</v>
      </c>
    </row>
    <row r="6612" spans="1:10" x14ac:dyDescent="0.3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0.99905086701187862</v>
      </c>
      <c r="E6612" s="21">
        <f t="shared" ref="E6612:E6675" si="477">$E6324</f>
        <v>4.8889203071594238</v>
      </c>
      <c r="F6612" s="21">
        <f t="shared" ref="F6612:F6675" si="478">$F6324</f>
        <v>4.8842800716196022</v>
      </c>
      <c r="G6612" s="21">
        <f t="shared" ref="G6612:G6675" si="479">$G6324</f>
        <v>1.143484473228455</v>
      </c>
      <c r="H6612" s="21">
        <f t="shared" ref="H6612:H6675" si="480">$H6324</f>
        <v>1.1423991543935093</v>
      </c>
      <c r="I6612" s="21">
        <f t="shared" ref="I6612:I6675" si="481">$I6324</f>
        <v>5.0350871086120614</v>
      </c>
      <c r="J6612" s="21">
        <f t="shared" ref="J6612:J6675" si="482">$J6324</f>
        <v>5.030308141339213</v>
      </c>
    </row>
    <row r="6613" spans="1:10" x14ac:dyDescent="0.3">
      <c r="A6613" s="3">
        <f t="shared" si="475"/>
        <v>2047</v>
      </c>
      <c r="B6613" s="3">
        <v>2</v>
      </c>
      <c r="C6613" s="4">
        <v>10</v>
      </c>
      <c r="D6613">
        <f t="shared" si="476"/>
        <v>0.99974980652043055</v>
      </c>
      <c r="E6613" s="21">
        <f t="shared" si="477"/>
        <v>1.4378397464752199</v>
      </c>
      <c r="F6613" s="21">
        <f t="shared" si="478"/>
        <v>1.437480008345986</v>
      </c>
      <c r="G6613" s="21">
        <f t="shared" si="479"/>
        <v>0.3350871205329895</v>
      </c>
      <c r="H6613" s="21">
        <f t="shared" si="480"/>
        <v>0.33500328392034445</v>
      </c>
      <c r="I6613" s="21">
        <f t="shared" si="481"/>
        <v>1.4615330696105959</v>
      </c>
      <c r="J6613" s="21">
        <f t="shared" si="482"/>
        <v>1.4611674035664042</v>
      </c>
    </row>
    <row r="6614" spans="1:10" x14ac:dyDescent="0.3">
      <c r="A6614" s="3">
        <f t="shared" si="475"/>
        <v>2047</v>
      </c>
      <c r="B6614" s="3">
        <v>2</v>
      </c>
      <c r="C6614" s="4">
        <v>11</v>
      </c>
      <c r="D6614">
        <f t="shared" si="476"/>
        <v>0.99966487856548569</v>
      </c>
      <c r="E6614" s="21">
        <f t="shared" si="477"/>
        <v>1.4378397464752199</v>
      </c>
      <c r="F6614" s="21">
        <f t="shared" si="478"/>
        <v>1.4373578955567794</v>
      </c>
      <c r="G6614" s="21">
        <f t="shared" si="479"/>
        <v>0.3350871205329895</v>
      </c>
      <c r="H6614" s="21">
        <f t="shared" si="480"/>
        <v>0.33497482565646924</v>
      </c>
      <c r="I6614" s="21">
        <f t="shared" si="481"/>
        <v>1.4615330696105959</v>
      </c>
      <c r="J6614" s="21">
        <f t="shared" si="482"/>
        <v>1.461043278551718</v>
      </c>
    </row>
    <row r="6615" spans="1:10" x14ac:dyDescent="0.3">
      <c r="A6615" s="3">
        <f t="shared" si="475"/>
        <v>2047</v>
      </c>
      <c r="B6615" s="3">
        <v>2</v>
      </c>
      <c r="C6615" s="4">
        <v>12</v>
      </c>
      <c r="D6615">
        <f t="shared" si="476"/>
        <v>0.99972252891410907</v>
      </c>
      <c r="E6615" s="21">
        <f t="shared" si="477"/>
        <v>1.4378397464752199</v>
      </c>
      <c r="F6615" s="21">
        <f t="shared" si="478"/>
        <v>1.4374407875194284</v>
      </c>
      <c r="G6615" s="21">
        <f t="shared" si="479"/>
        <v>0.3350871205329895</v>
      </c>
      <c r="H6615" s="21">
        <f t="shared" si="480"/>
        <v>0.33499414354578716</v>
      </c>
      <c r="I6615" s="21">
        <f t="shared" si="481"/>
        <v>1.4615330696105959</v>
      </c>
      <c r="J6615" s="21">
        <f t="shared" si="482"/>
        <v>1.4611275364427057</v>
      </c>
    </row>
    <row r="6616" spans="1:10" x14ac:dyDescent="0.3">
      <c r="A6616" s="3">
        <f t="shared" si="475"/>
        <v>2047</v>
      </c>
      <c r="B6616" s="3">
        <v>2</v>
      </c>
      <c r="C6616" s="4">
        <v>13</v>
      </c>
      <c r="D6616">
        <f t="shared" si="476"/>
        <v>0.99971929172858431</v>
      </c>
      <c r="E6616" s="21">
        <f t="shared" si="477"/>
        <v>1.4378397464752199</v>
      </c>
      <c r="F6616" s="21">
        <f t="shared" si="478"/>
        <v>1.4374361329654142</v>
      </c>
      <c r="G6616" s="21">
        <f t="shared" si="479"/>
        <v>0.3350871205329895</v>
      </c>
      <c r="H6616" s="21">
        <f t="shared" si="480"/>
        <v>0.33499305880661101</v>
      </c>
      <c r="I6616" s="21">
        <f t="shared" si="481"/>
        <v>1.4615330696105959</v>
      </c>
      <c r="J6616" s="21">
        <f t="shared" si="482"/>
        <v>1.4611228051890086</v>
      </c>
    </row>
    <row r="6617" spans="1:10" x14ac:dyDescent="0.3">
      <c r="A6617" s="3">
        <f t="shared" si="475"/>
        <v>2047</v>
      </c>
      <c r="B6617" s="3">
        <v>2</v>
      </c>
      <c r="C6617" s="4">
        <v>14</v>
      </c>
      <c r="D6617">
        <f t="shared" si="476"/>
        <v>0.99972354125961971</v>
      </c>
      <c r="E6617" s="21">
        <f t="shared" si="477"/>
        <v>1.4378397464752199</v>
      </c>
      <c r="F6617" s="21">
        <f t="shared" si="478"/>
        <v>1.4374422431100407</v>
      </c>
      <c r="G6617" s="21">
        <f t="shared" si="479"/>
        <v>0.3350871205329895</v>
      </c>
      <c r="H6617" s="21">
        <f t="shared" si="480"/>
        <v>0.33499448276972932</v>
      </c>
      <c r="I6617" s="21">
        <f t="shared" si="481"/>
        <v>1.4615330696105959</v>
      </c>
      <c r="J6617" s="21">
        <f t="shared" si="482"/>
        <v>1.4611290160191472</v>
      </c>
    </row>
    <row r="6618" spans="1:10" x14ac:dyDescent="0.3">
      <c r="A6618" s="3">
        <f t="shared" si="475"/>
        <v>2047</v>
      </c>
      <c r="B6618" s="3">
        <v>2</v>
      </c>
      <c r="C6618" s="4">
        <v>15</v>
      </c>
      <c r="D6618">
        <f t="shared" si="476"/>
        <v>0.99984531361504847</v>
      </c>
      <c r="E6618" s="21">
        <f t="shared" si="477"/>
        <v>1.4378397464752199</v>
      </c>
      <c r="F6618" s="21">
        <f t="shared" si="478"/>
        <v>1.4376173322426982</v>
      </c>
      <c r="G6618" s="21">
        <f t="shared" si="479"/>
        <v>0.3350871205329895</v>
      </c>
      <c r="H6618" s="21">
        <f t="shared" si="480"/>
        <v>0.33503528711767044</v>
      </c>
      <c r="I6618" s="21">
        <f t="shared" si="481"/>
        <v>1.4615330696105959</v>
      </c>
      <c r="J6618" s="21">
        <f t="shared" si="482"/>
        <v>1.4613069903435707</v>
      </c>
    </row>
    <row r="6619" spans="1:10" x14ac:dyDescent="0.3">
      <c r="A6619" s="3">
        <f t="shared" si="475"/>
        <v>2047</v>
      </c>
      <c r="B6619" s="3">
        <v>2</v>
      </c>
      <c r="C6619" s="4">
        <v>16</v>
      </c>
      <c r="D6619">
        <f t="shared" si="476"/>
        <v>0.99985288668719541</v>
      </c>
      <c r="E6619" s="21">
        <f t="shared" si="477"/>
        <v>1.4378397464752199</v>
      </c>
      <c r="F6619" s="21">
        <f t="shared" si="478"/>
        <v>1.4376282211068339</v>
      </c>
      <c r="G6619" s="21">
        <f t="shared" si="479"/>
        <v>0.3350871205329895</v>
      </c>
      <c r="H6619" s="21">
        <f t="shared" si="480"/>
        <v>0.33503782475660976</v>
      </c>
      <c r="I6619" s="21">
        <f t="shared" si="481"/>
        <v>1.4615330696105959</v>
      </c>
      <c r="J6619" s="21">
        <f t="shared" si="482"/>
        <v>1.461318058638952</v>
      </c>
    </row>
    <row r="6620" spans="1:10" x14ac:dyDescent="0.3">
      <c r="A6620" s="3">
        <f t="shared" si="475"/>
        <v>2047</v>
      </c>
      <c r="B6620" s="3">
        <v>2</v>
      </c>
      <c r="C6620" s="4">
        <v>17</v>
      </c>
      <c r="D6620">
        <f t="shared" si="476"/>
        <v>0.99980312976382291</v>
      </c>
      <c r="E6620" s="21">
        <f t="shared" si="477"/>
        <v>1.4378397464752199</v>
      </c>
      <c r="F6620" s="21">
        <f t="shared" si="478"/>
        <v>1.4375566786247465</v>
      </c>
      <c r="G6620" s="21">
        <f t="shared" si="479"/>
        <v>0.3350871205329895</v>
      </c>
      <c r="H6620" s="21">
        <f t="shared" si="480"/>
        <v>0.33502115185243025</v>
      </c>
      <c r="I6620" s="21">
        <f t="shared" si="481"/>
        <v>1.4615330696105959</v>
      </c>
      <c r="J6620" s="21">
        <f t="shared" si="482"/>
        <v>1.4612453372500012</v>
      </c>
    </row>
    <row r="6621" spans="1:10" x14ac:dyDescent="0.3">
      <c r="A6621" s="3">
        <f t="shared" si="475"/>
        <v>2047</v>
      </c>
      <c r="B6621" s="3">
        <v>2</v>
      </c>
      <c r="C6621" s="4">
        <v>18</v>
      </c>
      <c r="D6621">
        <f t="shared" si="476"/>
        <v>0.99977196798493873</v>
      </c>
      <c r="E6621" s="21">
        <f t="shared" si="477"/>
        <v>1.4378397464752199</v>
      </c>
      <c r="F6621" s="21">
        <f t="shared" si="478"/>
        <v>1.4375118729804961</v>
      </c>
      <c r="G6621" s="21">
        <f t="shared" si="479"/>
        <v>0.3350871205329895</v>
      </c>
      <c r="H6621" s="21">
        <f t="shared" si="480"/>
        <v>0.33501070994167326</v>
      </c>
      <c r="I6621" s="21">
        <f t="shared" si="481"/>
        <v>1.4615330696105959</v>
      </c>
      <c r="J6621" s="21">
        <f t="shared" si="482"/>
        <v>1.4611997932796539</v>
      </c>
    </row>
    <row r="6622" spans="1:10" x14ac:dyDescent="0.3">
      <c r="A6622" s="3">
        <f t="shared" si="475"/>
        <v>2047</v>
      </c>
      <c r="B6622" s="3">
        <v>2</v>
      </c>
      <c r="C6622" s="4">
        <v>19</v>
      </c>
      <c r="D6622">
        <f t="shared" si="476"/>
        <v>1.002284026095448</v>
      </c>
      <c r="E6622" s="21">
        <f t="shared" si="477"/>
        <v>4.7932405471801758</v>
      </c>
      <c r="F6622" s="21">
        <f t="shared" si="478"/>
        <v>4.8041884336716949</v>
      </c>
      <c r="G6622" s="21">
        <f t="shared" si="479"/>
        <v>1.123937249183655</v>
      </c>
      <c r="H6622" s="21">
        <f t="shared" si="480"/>
        <v>1.1265043511904365</v>
      </c>
      <c r="I6622" s="21">
        <f t="shared" si="481"/>
        <v>4.9815678596496582</v>
      </c>
      <c r="J6622" s="21">
        <f t="shared" si="482"/>
        <v>4.9929458906373432</v>
      </c>
    </row>
    <row r="6623" spans="1:10" x14ac:dyDescent="0.3">
      <c r="A6623" s="3">
        <f t="shared" si="475"/>
        <v>2047</v>
      </c>
      <c r="B6623" s="3">
        <v>2</v>
      </c>
      <c r="C6623" s="4">
        <v>20</v>
      </c>
      <c r="D6623">
        <f t="shared" si="476"/>
        <v>1.0042210919492829</v>
      </c>
      <c r="E6623" s="21">
        <f t="shared" si="477"/>
        <v>85.645332336425781</v>
      </c>
      <c r="F6623" s="21">
        <f t="shared" si="478"/>
        <v>86.006849159244723</v>
      </c>
      <c r="G6623" s="21">
        <f t="shared" si="479"/>
        <v>40.801116943359382</v>
      </c>
      <c r="H6623" s="21">
        <f t="shared" si="480"/>
        <v>40.973342209610749</v>
      </c>
      <c r="I6623" s="21">
        <f t="shared" si="481"/>
        <v>99.6988525390625</v>
      </c>
      <c r="J6623" s="21">
        <f t="shared" si="482"/>
        <v>100.11969056286787</v>
      </c>
    </row>
    <row r="6624" spans="1:10" x14ac:dyDescent="0.3">
      <c r="A6624" s="3">
        <f t="shared" si="475"/>
        <v>2047</v>
      </c>
      <c r="B6624" s="3">
        <v>2</v>
      </c>
      <c r="C6624" s="4">
        <v>21</v>
      </c>
      <c r="D6624">
        <f t="shared" si="476"/>
        <v>1.0042348515562032</v>
      </c>
      <c r="E6624" s="21">
        <f t="shared" si="477"/>
        <v>86.568290710449219</v>
      </c>
      <c r="F6624" s="21">
        <f t="shared" si="478"/>
        <v>86.934894571082211</v>
      </c>
      <c r="G6624" s="21">
        <f t="shared" si="479"/>
        <v>41.031955718994141</v>
      </c>
      <c r="H6624" s="21">
        <f t="shared" si="480"/>
        <v>41.205719960524782</v>
      </c>
      <c r="I6624" s="21">
        <f t="shared" si="481"/>
        <v>100.1673126220703</v>
      </c>
      <c r="J6624" s="21">
        <f t="shared" si="482"/>
        <v>100.59150632180857</v>
      </c>
    </row>
    <row r="6625" spans="1:10" x14ac:dyDescent="0.3">
      <c r="A6625" s="3">
        <f t="shared" si="475"/>
        <v>2047</v>
      </c>
      <c r="B6625" s="3">
        <v>2</v>
      </c>
      <c r="C6625" s="4">
        <v>22</v>
      </c>
      <c r="D6625">
        <f t="shared" si="476"/>
        <v>1.0042357719963275</v>
      </c>
      <c r="E6625" s="21">
        <f t="shared" si="477"/>
        <v>86.568290710449219</v>
      </c>
      <c r="F6625" s="21">
        <f t="shared" si="478"/>
        <v>86.934974252010477</v>
      </c>
      <c r="G6625" s="21">
        <f t="shared" si="479"/>
        <v>41.031955718994141</v>
      </c>
      <c r="H6625" s="21">
        <f t="shared" si="480"/>
        <v>41.205757727983205</v>
      </c>
      <c r="I6625" s="21">
        <f t="shared" si="481"/>
        <v>100.1673126220703</v>
      </c>
      <c r="J6625" s="21">
        <f t="shared" si="482"/>
        <v>100.59159851982224</v>
      </c>
    </row>
    <row r="6626" spans="1:10" x14ac:dyDescent="0.3">
      <c r="A6626" s="3">
        <f t="shared" si="475"/>
        <v>2047</v>
      </c>
      <c r="B6626" s="3">
        <v>2</v>
      </c>
      <c r="C6626" s="4">
        <v>23</v>
      </c>
      <c r="D6626">
        <f t="shared" si="476"/>
        <v>1.0042325162176358</v>
      </c>
      <c r="E6626" s="21">
        <f t="shared" si="477"/>
        <v>85.645332336425781</v>
      </c>
      <c r="F6626" s="21">
        <f t="shared" si="478"/>
        <v>86.007827594504505</v>
      </c>
      <c r="G6626" s="21">
        <f t="shared" si="479"/>
        <v>40.801116943359382</v>
      </c>
      <c r="H6626" s="21">
        <f t="shared" si="480"/>
        <v>40.973808332519802</v>
      </c>
      <c r="I6626" s="21">
        <f t="shared" si="481"/>
        <v>99.6988525390625</v>
      </c>
      <c r="J6626" s="21">
        <f t="shared" si="482"/>
        <v>100.12082954931375</v>
      </c>
    </row>
    <row r="6627" spans="1:10" x14ac:dyDescent="0.3">
      <c r="A6627" s="3">
        <f t="shared" si="475"/>
        <v>2047</v>
      </c>
      <c r="B6627" s="3">
        <v>3</v>
      </c>
      <c r="C6627" s="4">
        <v>0</v>
      </c>
      <c r="D6627">
        <f t="shared" si="476"/>
        <v>1.0035447602009047</v>
      </c>
      <c r="E6627" s="21">
        <f t="shared" si="477"/>
        <v>103.8175582885742</v>
      </c>
      <c r="F6627" s="21">
        <f t="shared" si="478"/>
        <v>104.18556663735065</v>
      </c>
      <c r="G6627" s="21">
        <f t="shared" si="479"/>
        <v>50.140239715576172</v>
      </c>
      <c r="H6627" s="21">
        <f t="shared" si="480"/>
        <v>50.317974841783766</v>
      </c>
      <c r="I6627" s="21">
        <f t="shared" si="481"/>
        <v>118.0529403686523</v>
      </c>
      <c r="J6627" s="21">
        <f t="shared" si="482"/>
        <v>118.47140973327087</v>
      </c>
    </row>
    <row r="6628" spans="1:10" x14ac:dyDescent="0.3">
      <c r="A6628" s="3">
        <f t="shared" si="475"/>
        <v>2047</v>
      </c>
      <c r="B6628" s="3">
        <v>3</v>
      </c>
      <c r="C6628" s="4">
        <v>1</v>
      </c>
      <c r="D6628">
        <f t="shared" si="476"/>
        <v>1.0048177099228939</v>
      </c>
      <c r="E6628" s="21">
        <f t="shared" si="477"/>
        <v>103.8175582885742</v>
      </c>
      <c r="F6628" s="21">
        <f t="shared" si="478"/>
        <v>104.31772116931168</v>
      </c>
      <c r="G6628" s="21">
        <f t="shared" si="479"/>
        <v>50.140239715576172</v>
      </c>
      <c r="H6628" s="21">
        <f t="shared" si="480"/>
        <v>50.381800845990178</v>
      </c>
      <c r="I6628" s="21">
        <f t="shared" si="481"/>
        <v>118.0529403686523</v>
      </c>
      <c r="J6628" s="21">
        <f t="shared" si="482"/>
        <v>118.62168519089316</v>
      </c>
    </row>
    <row r="6629" spans="1:10" x14ac:dyDescent="0.3">
      <c r="A6629" s="3">
        <f t="shared" si="475"/>
        <v>2047</v>
      </c>
      <c r="B6629" s="3">
        <v>3</v>
      </c>
      <c r="C6629" s="4">
        <v>2</v>
      </c>
      <c r="D6629">
        <f t="shared" si="476"/>
        <v>1.0048133244312187</v>
      </c>
      <c r="E6629" s="21">
        <f t="shared" si="477"/>
        <v>103.8175582885742</v>
      </c>
      <c r="F6629" s="21">
        <f t="shared" si="478"/>
        <v>104.31726587827407</v>
      </c>
      <c r="G6629" s="21">
        <f t="shared" si="479"/>
        <v>50.140239715576172</v>
      </c>
      <c r="H6629" s="21">
        <f t="shared" si="480"/>
        <v>50.381580956386316</v>
      </c>
      <c r="I6629" s="21">
        <f t="shared" si="481"/>
        <v>118.0529403686523</v>
      </c>
      <c r="J6629" s="21">
        <f t="shared" si="482"/>
        <v>118.62116747070594</v>
      </c>
    </row>
    <row r="6630" spans="1:10" x14ac:dyDescent="0.3">
      <c r="A6630" s="3">
        <f t="shared" si="475"/>
        <v>2047</v>
      </c>
      <c r="B6630" s="3">
        <v>3</v>
      </c>
      <c r="C6630" s="4">
        <v>3</v>
      </c>
      <c r="D6630">
        <f t="shared" si="476"/>
        <v>1.0048159894037028</v>
      </c>
      <c r="E6630" s="21">
        <f t="shared" si="477"/>
        <v>103.8175582885742</v>
      </c>
      <c r="F6630" s="21">
        <f t="shared" si="478"/>
        <v>104.31754254921027</v>
      </c>
      <c r="G6630" s="21">
        <f t="shared" si="479"/>
        <v>50.140239715576172</v>
      </c>
      <c r="H6630" s="21">
        <f t="shared" si="480"/>
        <v>50.381714578745502</v>
      </c>
      <c r="I6630" s="21">
        <f t="shared" si="481"/>
        <v>118.0529403686523</v>
      </c>
      <c r="J6630" s="21">
        <f t="shared" si="482"/>
        <v>118.62148207854368</v>
      </c>
    </row>
    <row r="6631" spans="1:10" x14ac:dyDescent="0.3">
      <c r="A6631" s="3">
        <f t="shared" si="475"/>
        <v>2047</v>
      </c>
      <c r="B6631" s="3">
        <v>3</v>
      </c>
      <c r="C6631" s="4">
        <v>4</v>
      </c>
      <c r="D6631">
        <f t="shared" si="476"/>
        <v>1.0048164174315162</v>
      </c>
      <c r="E6631" s="21">
        <f t="shared" si="477"/>
        <v>103.8175582885742</v>
      </c>
      <c r="F6631" s="21">
        <f t="shared" si="478"/>
        <v>104.31758698601274</v>
      </c>
      <c r="G6631" s="21">
        <f t="shared" si="479"/>
        <v>50.140239715576172</v>
      </c>
      <c r="H6631" s="21">
        <f t="shared" si="480"/>
        <v>50.381736040162671</v>
      </c>
      <c r="I6631" s="21">
        <f t="shared" si="481"/>
        <v>118.0529403686523</v>
      </c>
      <c r="J6631" s="21">
        <f t="shared" si="482"/>
        <v>118.62153260848562</v>
      </c>
    </row>
    <row r="6632" spans="1:10" x14ac:dyDescent="0.3">
      <c r="A6632" s="3">
        <f t="shared" si="475"/>
        <v>2047</v>
      </c>
      <c r="B6632" s="3">
        <v>3</v>
      </c>
      <c r="C6632" s="4">
        <v>5</v>
      </c>
      <c r="D6632">
        <f t="shared" si="476"/>
        <v>1.0048144582152025</v>
      </c>
      <c r="E6632" s="21">
        <f t="shared" si="477"/>
        <v>103.8175582885742</v>
      </c>
      <c r="F6632" s="21">
        <f t="shared" si="478"/>
        <v>104.3173835849589</v>
      </c>
      <c r="G6632" s="21">
        <f t="shared" si="479"/>
        <v>50.140239715576172</v>
      </c>
      <c r="H6632" s="21">
        <f t="shared" si="480"/>
        <v>50.381637804587051</v>
      </c>
      <c r="I6632" s="21">
        <f t="shared" si="481"/>
        <v>118.0529403686523</v>
      </c>
      <c r="J6632" s="21">
        <f t="shared" si="482"/>
        <v>118.62130131723897</v>
      </c>
    </row>
    <row r="6633" spans="1:10" x14ac:dyDescent="0.3">
      <c r="A6633" s="3">
        <f t="shared" si="475"/>
        <v>2047</v>
      </c>
      <c r="B6633" s="3">
        <v>3</v>
      </c>
      <c r="C6633" s="4">
        <v>6</v>
      </c>
      <c r="D6633">
        <f t="shared" si="476"/>
        <v>1.0048163145761519</v>
      </c>
      <c r="E6633" s="21">
        <f t="shared" si="477"/>
        <v>103.8175582885742</v>
      </c>
      <c r="F6633" s="21">
        <f t="shared" si="478"/>
        <v>104.31757630781996</v>
      </c>
      <c r="G6633" s="21">
        <f t="shared" si="479"/>
        <v>50.140239715576172</v>
      </c>
      <c r="H6633" s="21">
        <f t="shared" si="480"/>
        <v>50.381730882970054</v>
      </c>
      <c r="I6633" s="21">
        <f t="shared" si="481"/>
        <v>118.0529403686523</v>
      </c>
      <c r="J6633" s="21">
        <f t="shared" si="482"/>
        <v>118.62152046610744</v>
      </c>
    </row>
    <row r="6634" spans="1:10" x14ac:dyDescent="0.3">
      <c r="A6634" s="3">
        <f t="shared" si="475"/>
        <v>2047</v>
      </c>
      <c r="B6634" s="3">
        <v>3</v>
      </c>
      <c r="C6634" s="4">
        <v>7</v>
      </c>
      <c r="D6634">
        <f t="shared" si="476"/>
        <v>1.0048165013978416</v>
      </c>
      <c r="E6634" s="21">
        <f t="shared" si="477"/>
        <v>62.694484710693359</v>
      </c>
      <c r="F6634" s="21">
        <f t="shared" si="478"/>
        <v>62.996452783939375</v>
      </c>
      <c r="G6634" s="21">
        <f t="shared" si="479"/>
        <v>30.19808197021484</v>
      </c>
      <c r="H6634" s="21">
        <f t="shared" si="480"/>
        <v>30.343531074236516</v>
      </c>
      <c r="I6634" s="21">
        <f t="shared" si="481"/>
        <v>75.123710632324219</v>
      </c>
      <c r="J6634" s="21">
        <f t="shared" si="482"/>
        <v>75.485544089595862</v>
      </c>
    </row>
    <row r="6635" spans="1:10" x14ac:dyDescent="0.3">
      <c r="A6635" s="3">
        <f t="shared" si="475"/>
        <v>2047</v>
      </c>
      <c r="B6635" s="3">
        <v>3</v>
      </c>
      <c r="C6635" s="4">
        <v>8</v>
      </c>
      <c r="D6635">
        <f t="shared" si="476"/>
        <v>1.004812493689657</v>
      </c>
      <c r="E6635" s="21">
        <f t="shared" si="477"/>
        <v>62.694484710693359</v>
      </c>
      <c r="F6635" s="21">
        <f t="shared" si="478"/>
        <v>62.996201522739867</v>
      </c>
      <c r="G6635" s="21">
        <f t="shared" si="479"/>
        <v>30.19808197021484</v>
      </c>
      <c r="H6635" s="21">
        <f t="shared" si="480"/>
        <v>30.343410049136242</v>
      </c>
      <c r="I6635" s="21">
        <f t="shared" si="481"/>
        <v>75.123710632324219</v>
      </c>
      <c r="J6635" s="21">
        <f t="shared" si="482"/>
        <v>75.485243015685896</v>
      </c>
    </row>
    <row r="6636" spans="1:10" x14ac:dyDescent="0.3">
      <c r="A6636" s="3">
        <f t="shared" si="475"/>
        <v>2047</v>
      </c>
      <c r="B6636" s="3">
        <v>3</v>
      </c>
      <c r="C6636" s="4">
        <v>9</v>
      </c>
      <c r="D6636">
        <f t="shared" si="476"/>
        <v>0.99912389116845246</v>
      </c>
      <c r="E6636" s="21">
        <f t="shared" si="477"/>
        <v>21.00922966003418</v>
      </c>
      <c r="F6636" s="21">
        <f t="shared" si="478"/>
        <v>20.990823288385013</v>
      </c>
      <c r="G6636" s="21">
        <f t="shared" si="479"/>
        <v>11.395145416259769</v>
      </c>
      <c r="H6636" s="21">
        <f t="shared" si="480"/>
        <v>11.385162028723816</v>
      </c>
      <c r="I6636" s="21">
        <f t="shared" si="481"/>
        <v>24.69613075256348</v>
      </c>
      <c r="J6636" s="21">
        <f t="shared" si="482"/>
        <v>24.674494254306108</v>
      </c>
    </row>
    <row r="6637" spans="1:10" x14ac:dyDescent="0.3">
      <c r="A6637" s="3">
        <f t="shared" si="475"/>
        <v>2047</v>
      </c>
      <c r="B6637" s="3">
        <v>3</v>
      </c>
      <c r="C6637" s="4">
        <v>10</v>
      </c>
      <c r="D6637">
        <f t="shared" si="476"/>
        <v>0.99957087893491881</v>
      </c>
      <c r="E6637" s="21">
        <f t="shared" si="477"/>
        <v>18.618913650512699</v>
      </c>
      <c r="F6637" s="21">
        <f t="shared" si="478"/>
        <v>18.610923882456337</v>
      </c>
      <c r="G6637" s="21">
        <f t="shared" si="479"/>
        <v>10.301827430725099</v>
      </c>
      <c r="H6637" s="21">
        <f t="shared" si="480"/>
        <v>10.297406699565745</v>
      </c>
      <c r="I6637" s="21">
        <f t="shared" si="481"/>
        <v>21.810178756713871</v>
      </c>
      <c r="J6637" s="21">
        <f t="shared" si="482"/>
        <v>21.800819549576179</v>
      </c>
    </row>
    <row r="6638" spans="1:10" x14ac:dyDescent="0.3">
      <c r="A6638" s="3">
        <f t="shared" si="475"/>
        <v>2047</v>
      </c>
      <c r="B6638" s="3">
        <v>3</v>
      </c>
      <c r="C6638" s="4">
        <v>11</v>
      </c>
      <c r="D6638">
        <f t="shared" si="476"/>
        <v>0.99959367434523472</v>
      </c>
      <c r="E6638" s="21">
        <f t="shared" si="477"/>
        <v>18.618913650512699</v>
      </c>
      <c r="F6638" s="21">
        <f t="shared" si="478"/>
        <v>18.611348308232635</v>
      </c>
      <c r="G6638" s="21">
        <f t="shared" si="479"/>
        <v>10.301827430725099</v>
      </c>
      <c r="H6638" s="21">
        <f t="shared" si="480"/>
        <v>10.297641533949031</v>
      </c>
      <c r="I6638" s="21">
        <f t="shared" si="481"/>
        <v>21.810178756713871</v>
      </c>
      <c r="J6638" s="21">
        <f t="shared" si="482"/>
        <v>21.801316721550002</v>
      </c>
    </row>
    <row r="6639" spans="1:10" x14ac:dyDescent="0.3">
      <c r="A6639" s="3">
        <f t="shared" si="475"/>
        <v>2047</v>
      </c>
      <c r="B6639" s="3">
        <v>3</v>
      </c>
      <c r="C6639" s="4">
        <v>12</v>
      </c>
      <c r="D6639">
        <f t="shared" si="476"/>
        <v>0.99971757342385359</v>
      </c>
      <c r="E6639" s="21">
        <f t="shared" si="477"/>
        <v>18.618913650512699</v>
      </c>
      <c r="F6639" s="21">
        <f t="shared" si="478"/>
        <v>18.613655174478819</v>
      </c>
      <c r="G6639" s="21">
        <f t="shared" si="479"/>
        <v>10.301827430725099</v>
      </c>
      <c r="H6639" s="21">
        <f t="shared" si="480"/>
        <v>10.298917920875789</v>
      </c>
      <c r="I6639" s="21">
        <f t="shared" si="481"/>
        <v>21.810178756713871</v>
      </c>
      <c r="J6639" s="21">
        <f t="shared" si="482"/>
        <v>21.804018982602472</v>
      </c>
    </row>
    <row r="6640" spans="1:10" x14ac:dyDescent="0.3">
      <c r="A6640" s="3">
        <f t="shared" si="475"/>
        <v>2047</v>
      </c>
      <c r="B6640" s="3">
        <v>3</v>
      </c>
      <c r="C6640" s="4">
        <v>13</v>
      </c>
      <c r="D6640">
        <f t="shared" si="476"/>
        <v>0.99970503196396032</v>
      </c>
      <c r="E6640" s="21">
        <f t="shared" si="477"/>
        <v>26.7951545715332</v>
      </c>
      <c r="F6640" s="21">
        <f t="shared" si="478"/>
        <v>26.787250857413856</v>
      </c>
      <c r="G6640" s="21">
        <f t="shared" si="479"/>
        <v>14.239401817321779</v>
      </c>
      <c r="H6640" s="21">
        <f t="shared" si="480"/>
        <v>14.235201648933344</v>
      </c>
      <c r="I6640" s="21">
        <f t="shared" si="481"/>
        <v>31.607624053955082</v>
      </c>
      <c r="J6640" s="21">
        <f t="shared" si="482"/>
        <v>31.598300815164006</v>
      </c>
    </row>
    <row r="6641" spans="1:10" x14ac:dyDescent="0.3">
      <c r="A6641" s="3">
        <f t="shared" si="475"/>
        <v>2047</v>
      </c>
      <c r="B6641" s="3">
        <v>3</v>
      </c>
      <c r="C6641" s="4">
        <v>14</v>
      </c>
      <c r="D6641">
        <f t="shared" si="476"/>
        <v>0.99970035042530181</v>
      </c>
      <c r="E6641" s="21">
        <f t="shared" si="477"/>
        <v>26.7951545715332</v>
      </c>
      <c r="F6641" s="21">
        <f t="shared" si="478"/>
        <v>26.787125414861869</v>
      </c>
      <c r="G6641" s="21">
        <f t="shared" si="479"/>
        <v>14.239401817321779</v>
      </c>
      <c r="H6641" s="21">
        <f t="shared" si="480"/>
        <v>14.235134986623262</v>
      </c>
      <c r="I6641" s="21">
        <f t="shared" si="481"/>
        <v>31.607624053955082</v>
      </c>
      <c r="J6641" s="21">
        <f t="shared" si="482"/>
        <v>31.598152842850094</v>
      </c>
    </row>
    <row r="6642" spans="1:10" x14ac:dyDescent="0.3">
      <c r="A6642" s="3">
        <f t="shared" si="475"/>
        <v>2047</v>
      </c>
      <c r="B6642" s="3">
        <v>3</v>
      </c>
      <c r="C6642" s="4">
        <v>15</v>
      </c>
      <c r="D6642">
        <f t="shared" si="476"/>
        <v>0.99972849794774465</v>
      </c>
      <c r="E6642" s="21">
        <f t="shared" si="477"/>
        <v>18.618913650512699</v>
      </c>
      <c r="F6642" s="21">
        <f t="shared" si="478"/>
        <v>18.613858577245818</v>
      </c>
      <c r="G6642" s="21">
        <f t="shared" si="479"/>
        <v>10.301827430725099</v>
      </c>
      <c r="H6642" s="21">
        <f t="shared" si="480"/>
        <v>10.299030463435678</v>
      </c>
      <c r="I6642" s="21">
        <f t="shared" si="481"/>
        <v>21.810178756713871</v>
      </c>
      <c r="J6642" s="21">
        <f t="shared" si="482"/>
        <v>21.804257248421369</v>
      </c>
    </row>
    <row r="6643" spans="1:10" x14ac:dyDescent="0.3">
      <c r="A6643" s="3">
        <f t="shared" si="475"/>
        <v>2047</v>
      </c>
      <c r="B6643" s="3">
        <v>3</v>
      </c>
      <c r="C6643" s="4">
        <v>16</v>
      </c>
      <c r="D6643">
        <f t="shared" si="476"/>
        <v>0.99972892357324217</v>
      </c>
      <c r="E6643" s="21">
        <f t="shared" si="477"/>
        <v>18.618913650512699</v>
      </c>
      <c r="F6643" s="21">
        <f t="shared" si="478"/>
        <v>18.613866501930204</v>
      </c>
      <c r="G6643" s="21">
        <f t="shared" si="479"/>
        <v>10.301827430725099</v>
      </c>
      <c r="H6643" s="21">
        <f t="shared" si="480"/>
        <v>10.299034848156102</v>
      </c>
      <c r="I6643" s="21">
        <f t="shared" si="481"/>
        <v>21.810178756713871</v>
      </c>
      <c r="J6643" s="21">
        <f t="shared" si="482"/>
        <v>21.804266531389551</v>
      </c>
    </row>
    <row r="6644" spans="1:10" x14ac:dyDescent="0.3">
      <c r="A6644" s="3">
        <f t="shared" si="475"/>
        <v>2047</v>
      </c>
      <c r="B6644" s="3">
        <v>3</v>
      </c>
      <c r="C6644" s="4">
        <v>17</v>
      </c>
      <c r="D6644">
        <f t="shared" si="476"/>
        <v>0.99965033761969802</v>
      </c>
      <c r="E6644" s="21">
        <f t="shared" si="477"/>
        <v>18.618913650512699</v>
      </c>
      <c r="F6644" s="21">
        <f t="shared" si="478"/>
        <v>18.612403316847022</v>
      </c>
      <c r="G6644" s="21">
        <f t="shared" si="479"/>
        <v>10.301827430725099</v>
      </c>
      <c r="H6644" s="21">
        <f t="shared" si="480"/>
        <v>10.298225269224211</v>
      </c>
      <c r="I6644" s="21">
        <f t="shared" si="481"/>
        <v>21.810178756713871</v>
      </c>
      <c r="J6644" s="21">
        <f t="shared" si="482"/>
        <v>21.802552557694987</v>
      </c>
    </row>
    <row r="6645" spans="1:10" x14ac:dyDescent="0.3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0.99942431279519572</v>
      </c>
      <c r="E6645" s="21">
        <f t="shared" si="477"/>
        <v>18.618913650512699</v>
      </c>
      <c r="F6645" s="21">
        <f t="shared" si="478"/>
        <v>18.608194980156743</v>
      </c>
      <c r="G6645" s="21">
        <f t="shared" si="479"/>
        <v>10.301827430725099</v>
      </c>
      <c r="H6645" s="21">
        <f t="shared" si="480"/>
        <v>10.29589680048713</v>
      </c>
      <c r="I6645" s="21">
        <f t="shared" si="481"/>
        <v>21.810178756713871</v>
      </c>
      <c r="J6645" s="21">
        <f t="shared" si="482"/>
        <v>21.797622915869137</v>
      </c>
    </row>
    <row r="6646" spans="1:10" x14ac:dyDescent="0.3">
      <c r="A6646" s="3">
        <f t="shared" si="483"/>
        <v>2047</v>
      </c>
      <c r="B6646" s="3">
        <v>3</v>
      </c>
      <c r="C6646" s="4">
        <v>19</v>
      </c>
      <c r="D6646">
        <f t="shared" si="476"/>
        <v>1.0029225102071002</v>
      </c>
      <c r="E6646" s="21">
        <f t="shared" si="477"/>
        <v>103.816047668457</v>
      </c>
      <c r="F6646" s="21">
        <f t="shared" si="478"/>
        <v>104.11945112742887</v>
      </c>
      <c r="G6646" s="21">
        <f t="shared" si="479"/>
        <v>50.140617370605469</v>
      </c>
      <c r="H6646" s="21">
        <f t="shared" si="480"/>
        <v>50.287153836661368</v>
      </c>
      <c r="I6646" s="21">
        <f t="shared" si="481"/>
        <v>118.0897598266602</v>
      </c>
      <c r="J6646" s="21">
        <f t="shared" si="482"/>
        <v>118.43487835510763</v>
      </c>
    </row>
    <row r="6647" spans="1:10" x14ac:dyDescent="0.3">
      <c r="A6647" s="3">
        <f t="shared" si="483"/>
        <v>2047</v>
      </c>
      <c r="B6647" s="3">
        <v>3</v>
      </c>
      <c r="C6647" s="4">
        <v>20</v>
      </c>
      <c r="D6647">
        <f t="shared" si="476"/>
        <v>1.0034833212101708</v>
      </c>
      <c r="E6647" s="21">
        <f t="shared" si="477"/>
        <v>103.8156051635742</v>
      </c>
      <c r="F6647" s="21">
        <f t="shared" si="478"/>
        <v>104.1772282629872</v>
      </c>
      <c r="G6647" s="21">
        <f t="shared" si="479"/>
        <v>50.140727996826172</v>
      </c>
      <c r="H6647" s="21">
        <f t="shared" si="480"/>
        <v>50.315384258150921</v>
      </c>
      <c r="I6647" s="21">
        <f t="shared" si="481"/>
        <v>118.1005020141602</v>
      </c>
      <c r="J6647" s="21">
        <f t="shared" si="482"/>
        <v>118.51188399775795</v>
      </c>
    </row>
    <row r="6648" spans="1:10" x14ac:dyDescent="0.3">
      <c r="A6648" s="3">
        <f t="shared" si="483"/>
        <v>2047</v>
      </c>
      <c r="B6648" s="3">
        <v>3</v>
      </c>
      <c r="C6648" s="4">
        <v>21</v>
      </c>
      <c r="D6648">
        <f t="shared" si="476"/>
        <v>1.003480689841636</v>
      </c>
      <c r="E6648" s="21">
        <f t="shared" si="477"/>
        <v>103.8156051635742</v>
      </c>
      <c r="F6648" s="21">
        <f t="shared" si="478"/>
        <v>104.17695508587035</v>
      </c>
      <c r="G6648" s="21">
        <f t="shared" si="479"/>
        <v>50.140727996826172</v>
      </c>
      <c r="H6648" s="21">
        <f t="shared" si="480"/>
        <v>50.315252319416956</v>
      </c>
      <c r="I6648" s="21">
        <f t="shared" si="481"/>
        <v>118.1005020141602</v>
      </c>
      <c r="J6648" s="21">
        <f t="shared" si="482"/>
        <v>118.51157323181299</v>
      </c>
    </row>
    <row r="6649" spans="1:10" x14ac:dyDescent="0.3">
      <c r="A6649" s="3">
        <f t="shared" si="483"/>
        <v>2047</v>
      </c>
      <c r="B6649" s="3">
        <v>3</v>
      </c>
      <c r="C6649" s="4">
        <v>22</v>
      </c>
      <c r="D6649">
        <f t="shared" si="476"/>
        <v>1.0034827966559965</v>
      </c>
      <c r="E6649" s="21">
        <f t="shared" si="477"/>
        <v>103.8156051635742</v>
      </c>
      <c r="F6649" s="21">
        <f t="shared" si="478"/>
        <v>104.17717380607816</v>
      </c>
      <c r="G6649" s="21">
        <f t="shared" si="479"/>
        <v>50.140727996826172</v>
      </c>
      <c r="H6649" s="21">
        <f t="shared" si="480"/>
        <v>50.315357956622748</v>
      </c>
      <c r="I6649" s="21">
        <f t="shared" si="481"/>
        <v>118.1005020141602</v>
      </c>
      <c r="J6649" s="21">
        <f t="shared" si="482"/>
        <v>118.51182204764662</v>
      </c>
    </row>
    <row r="6650" spans="1:10" x14ac:dyDescent="0.3">
      <c r="A6650" s="3">
        <f t="shared" si="483"/>
        <v>2047</v>
      </c>
      <c r="B6650" s="3">
        <v>3</v>
      </c>
      <c r="C6650" s="4">
        <v>23</v>
      </c>
      <c r="D6650">
        <f t="shared" si="476"/>
        <v>1.0034874873032356</v>
      </c>
      <c r="E6650" s="21">
        <f t="shared" si="477"/>
        <v>103.8161239624023</v>
      </c>
      <c r="F6650" s="21">
        <f t="shared" si="478"/>
        <v>104.17818137659231</v>
      </c>
      <c r="G6650" s="21">
        <f t="shared" si="479"/>
        <v>50.140602111816413</v>
      </c>
      <c r="H6650" s="21">
        <f t="shared" si="480"/>
        <v>50.31546682505796</v>
      </c>
      <c r="I6650" s="21">
        <f t="shared" si="481"/>
        <v>118.0882263183594</v>
      </c>
      <c r="J6650" s="21">
        <f t="shared" si="482"/>
        <v>118.50005750830628</v>
      </c>
    </row>
    <row r="6651" spans="1:10" x14ac:dyDescent="0.3">
      <c r="A6651" s="3">
        <f t="shared" si="483"/>
        <v>2047</v>
      </c>
      <c r="B6651" s="3">
        <v>4</v>
      </c>
      <c r="C6651" s="4">
        <v>0</v>
      </c>
      <c r="D6651">
        <f t="shared" si="476"/>
        <v>1.0034708462746105</v>
      </c>
      <c r="E6651" s="21">
        <f t="shared" si="477"/>
        <v>106.3262100219727</v>
      </c>
      <c r="F6651" s="21">
        <f t="shared" si="478"/>
        <v>106.69525195192091</v>
      </c>
      <c r="G6651" s="21">
        <f t="shared" si="479"/>
        <v>50.958251953125</v>
      </c>
      <c r="H6651" s="21">
        <f t="shared" si="480"/>
        <v>51.135120212077169</v>
      </c>
      <c r="I6651" s="21">
        <f t="shared" si="481"/>
        <v>120.3501663208008</v>
      </c>
      <c r="J6651" s="21">
        <f t="shared" si="482"/>
        <v>120.76788324722409</v>
      </c>
    </row>
    <row r="6652" spans="1:10" x14ac:dyDescent="0.3">
      <c r="A6652" s="3">
        <f t="shared" si="483"/>
        <v>2047</v>
      </c>
      <c r="B6652" s="3">
        <v>4</v>
      </c>
      <c r="C6652" s="4">
        <v>1</v>
      </c>
      <c r="D6652">
        <f t="shared" si="476"/>
        <v>1.0048332637675361</v>
      </c>
      <c r="E6652" s="21">
        <f t="shared" si="477"/>
        <v>106.30316162109381</v>
      </c>
      <c r="F6652" s="21">
        <f t="shared" si="478"/>
        <v>106.81695284053157</v>
      </c>
      <c r="G6652" s="21">
        <f t="shared" si="479"/>
        <v>50.94366455078125</v>
      </c>
      <c r="H6652" s="21">
        <f t="shared" si="480"/>
        <v>51.189888718840052</v>
      </c>
      <c r="I6652" s="21">
        <f t="shared" si="481"/>
        <v>120.3073196411133</v>
      </c>
      <c r="J6652" s="21">
        <f t="shared" si="482"/>
        <v>120.88879665010407</v>
      </c>
    </row>
    <row r="6653" spans="1:10" x14ac:dyDescent="0.3">
      <c r="A6653" s="3">
        <f t="shared" si="483"/>
        <v>2047</v>
      </c>
      <c r="B6653" s="3">
        <v>4</v>
      </c>
      <c r="C6653" s="4">
        <v>2</v>
      </c>
      <c r="D6653">
        <f t="shared" si="476"/>
        <v>1.0048574039403684</v>
      </c>
      <c r="E6653" s="21">
        <f t="shared" si="477"/>
        <v>106.30316162109381</v>
      </c>
      <c r="F6653" s="21">
        <f t="shared" si="478"/>
        <v>106.81951901722573</v>
      </c>
      <c r="G6653" s="21">
        <f t="shared" si="479"/>
        <v>50.94366455078125</v>
      </c>
      <c r="H6653" s="21">
        <f t="shared" si="480"/>
        <v>51.191118507707017</v>
      </c>
      <c r="I6653" s="21">
        <f t="shared" si="481"/>
        <v>120.3073196411133</v>
      </c>
      <c r="J6653" s="21">
        <f t="shared" si="482"/>
        <v>120.8917008895932</v>
      </c>
    </row>
    <row r="6654" spans="1:10" x14ac:dyDescent="0.3">
      <c r="A6654" s="3">
        <f t="shared" si="483"/>
        <v>2047</v>
      </c>
      <c r="B6654" s="3">
        <v>4</v>
      </c>
      <c r="C6654" s="4">
        <v>3</v>
      </c>
      <c r="D6654">
        <f t="shared" si="476"/>
        <v>1.0048525973956541</v>
      </c>
      <c r="E6654" s="21">
        <f t="shared" si="477"/>
        <v>106.30316162109381</v>
      </c>
      <c r="F6654" s="21">
        <f t="shared" si="478"/>
        <v>106.81900806632613</v>
      </c>
      <c r="G6654" s="21">
        <f t="shared" si="479"/>
        <v>50.94366455078125</v>
      </c>
      <c r="H6654" s="21">
        <f t="shared" si="480"/>
        <v>51.190873644705448</v>
      </c>
      <c r="I6654" s="21">
        <f t="shared" si="481"/>
        <v>120.3073196411133</v>
      </c>
      <c r="J6654" s="21">
        <f t="shared" si="482"/>
        <v>120.89112262708188</v>
      </c>
    </row>
    <row r="6655" spans="1:10" x14ac:dyDescent="0.3">
      <c r="A6655" s="3">
        <f t="shared" si="483"/>
        <v>2047</v>
      </c>
      <c r="B6655" s="3">
        <v>4</v>
      </c>
      <c r="C6655" s="4">
        <v>4</v>
      </c>
      <c r="D6655">
        <f t="shared" si="476"/>
        <v>1.0048443225099428</v>
      </c>
      <c r="E6655" s="21">
        <f t="shared" si="477"/>
        <v>106.30316162109381</v>
      </c>
      <c r="F6655" s="21">
        <f t="shared" si="478"/>
        <v>106.81812841981296</v>
      </c>
      <c r="G6655" s="21">
        <f t="shared" si="479"/>
        <v>50.94366455078125</v>
      </c>
      <c r="H6655" s="21">
        <f t="shared" si="480"/>
        <v>51.190452091703577</v>
      </c>
      <c r="I6655" s="21">
        <f t="shared" si="481"/>
        <v>120.3073196411133</v>
      </c>
      <c r="J6655" s="21">
        <f t="shared" si="482"/>
        <v>120.89012709776162</v>
      </c>
    </row>
    <row r="6656" spans="1:10" x14ac:dyDescent="0.3">
      <c r="A6656" s="3">
        <f t="shared" si="483"/>
        <v>2047</v>
      </c>
      <c r="B6656" s="3">
        <v>4</v>
      </c>
      <c r="C6656" s="4">
        <v>5</v>
      </c>
      <c r="D6656">
        <f t="shared" si="476"/>
        <v>1.0048381635523489</v>
      </c>
      <c r="E6656" s="21">
        <f t="shared" si="477"/>
        <v>106.30316162109381</v>
      </c>
      <c r="F6656" s="21">
        <f t="shared" si="478"/>
        <v>106.81747370314844</v>
      </c>
      <c r="G6656" s="21">
        <f t="shared" si="479"/>
        <v>50.94366455078125</v>
      </c>
      <c r="H6656" s="21">
        <f t="shared" si="480"/>
        <v>51.190138331833928</v>
      </c>
      <c r="I6656" s="21">
        <f t="shared" si="481"/>
        <v>120.3073196411133</v>
      </c>
      <c r="J6656" s="21">
        <f t="shared" si="482"/>
        <v>120.88938613008172</v>
      </c>
    </row>
    <row r="6657" spans="1:10" x14ac:dyDescent="0.3">
      <c r="A6657" s="3">
        <f t="shared" si="483"/>
        <v>2047</v>
      </c>
      <c r="B6657" s="3">
        <v>4</v>
      </c>
      <c r="C6657" s="4">
        <v>6</v>
      </c>
      <c r="D6657">
        <f t="shared" si="476"/>
        <v>1.0048368735700344</v>
      </c>
      <c r="E6657" s="21">
        <f t="shared" si="477"/>
        <v>106.30316162109381</v>
      </c>
      <c r="F6657" s="21">
        <f t="shared" si="478"/>
        <v>106.81733657394997</v>
      </c>
      <c r="G6657" s="21">
        <f t="shared" si="479"/>
        <v>50.94366455078125</v>
      </c>
      <c r="H6657" s="21">
        <f t="shared" si="480"/>
        <v>51.190072615407622</v>
      </c>
      <c r="I6657" s="21">
        <f t="shared" si="481"/>
        <v>120.3073196411133</v>
      </c>
      <c r="J6657" s="21">
        <f t="shared" si="482"/>
        <v>120.88923093576707</v>
      </c>
    </row>
    <row r="6658" spans="1:10" x14ac:dyDescent="0.3">
      <c r="A6658" s="3">
        <f t="shared" si="483"/>
        <v>2047</v>
      </c>
      <c r="B6658" s="3">
        <v>4</v>
      </c>
      <c r="C6658" s="4">
        <v>7</v>
      </c>
      <c r="D6658">
        <f t="shared" si="476"/>
        <v>1.0048411321142556</v>
      </c>
      <c r="E6658" s="21">
        <f t="shared" si="477"/>
        <v>84.755462646484375</v>
      </c>
      <c r="F6658" s="21">
        <f t="shared" si="478"/>
        <v>85.165775038560867</v>
      </c>
      <c r="G6658" s="21">
        <f t="shared" si="479"/>
        <v>41.485931396484382</v>
      </c>
      <c r="H6658" s="21">
        <f t="shared" si="480"/>
        <v>41.686770271257707</v>
      </c>
      <c r="I6658" s="21">
        <f t="shared" si="481"/>
        <v>99.806976318359375</v>
      </c>
      <c r="J6658" s="21">
        <f t="shared" si="482"/>
        <v>100.29015507664094</v>
      </c>
    </row>
    <row r="6659" spans="1:10" x14ac:dyDescent="0.3">
      <c r="A6659" s="3">
        <f t="shared" si="483"/>
        <v>2047</v>
      </c>
      <c r="B6659" s="3">
        <v>4</v>
      </c>
      <c r="C6659" s="4">
        <v>8</v>
      </c>
      <c r="D6659">
        <f t="shared" si="476"/>
        <v>1.0048430571775393</v>
      </c>
      <c r="E6659" s="21">
        <f t="shared" si="477"/>
        <v>84.755462646484375</v>
      </c>
      <c r="F6659" s="21">
        <f t="shared" si="478"/>
        <v>85.165938198190091</v>
      </c>
      <c r="G6659" s="21">
        <f t="shared" si="479"/>
        <v>41.485931396484382</v>
      </c>
      <c r="H6659" s="21">
        <f t="shared" si="480"/>
        <v>41.686850134301032</v>
      </c>
      <c r="I6659" s="21">
        <f t="shared" si="481"/>
        <v>99.806976318359375</v>
      </c>
      <c r="J6659" s="21">
        <f t="shared" si="482"/>
        <v>100.2903472113865</v>
      </c>
    </row>
    <row r="6660" spans="1:10" x14ac:dyDescent="0.3">
      <c r="A6660" s="3">
        <f t="shared" si="483"/>
        <v>2047</v>
      </c>
      <c r="B6660" s="3">
        <v>4</v>
      </c>
      <c r="C6660" s="4">
        <v>9</v>
      </c>
      <c r="D6660">
        <f t="shared" si="476"/>
        <v>0.99909931019341824</v>
      </c>
      <c r="E6660" s="21">
        <f t="shared" si="477"/>
        <v>61.460605621337891</v>
      </c>
      <c r="F6660" s="21">
        <f t="shared" si="478"/>
        <v>61.405248680348407</v>
      </c>
      <c r="G6660" s="21">
        <f t="shared" si="479"/>
        <v>36.384029388427727</v>
      </c>
      <c r="H6660" s="21">
        <f t="shared" si="480"/>
        <v>36.3512586640352</v>
      </c>
      <c r="I6660" s="21">
        <f t="shared" si="481"/>
        <v>73.338973999023438</v>
      </c>
      <c r="J6660" s="21">
        <f t="shared" si="482"/>
        <v>73.272918332717353</v>
      </c>
    </row>
    <row r="6661" spans="1:10" x14ac:dyDescent="0.3">
      <c r="A6661" s="3">
        <f t="shared" si="483"/>
        <v>2047</v>
      </c>
      <c r="B6661" s="3">
        <v>4</v>
      </c>
      <c r="C6661" s="4">
        <v>10</v>
      </c>
      <c r="D6661">
        <f t="shared" si="476"/>
        <v>0.99907700977694136</v>
      </c>
      <c r="E6661" s="21">
        <f t="shared" si="477"/>
        <v>61.460605621337891</v>
      </c>
      <c r="F6661" s="21">
        <f t="shared" si="478"/>
        <v>61.403878083246134</v>
      </c>
      <c r="G6661" s="21">
        <f t="shared" si="479"/>
        <v>36.384029388427727</v>
      </c>
      <c r="H6661" s="21">
        <f t="shared" si="480"/>
        <v>36.350447285026732</v>
      </c>
      <c r="I6661" s="21">
        <f t="shared" si="481"/>
        <v>73.338973999023438</v>
      </c>
      <c r="J6661" s="21">
        <f t="shared" si="482"/>
        <v>73.271282843053186</v>
      </c>
    </row>
    <row r="6662" spans="1:10" x14ac:dyDescent="0.3">
      <c r="A6662" s="3">
        <f t="shared" si="483"/>
        <v>2047</v>
      </c>
      <c r="B6662" s="3">
        <v>4</v>
      </c>
      <c r="C6662" s="4">
        <v>11</v>
      </c>
      <c r="D6662">
        <f t="shared" si="476"/>
        <v>0.99910710556244853</v>
      </c>
      <c r="E6662" s="21">
        <f t="shared" si="477"/>
        <v>61.460605621337891</v>
      </c>
      <c r="F6662" s="21">
        <f t="shared" si="478"/>
        <v>61.405727788450051</v>
      </c>
      <c r="G6662" s="21">
        <f t="shared" si="479"/>
        <v>36.384029388427727</v>
      </c>
      <c r="H6662" s="21">
        <f t="shared" si="480"/>
        <v>36.351542290971089</v>
      </c>
      <c r="I6662" s="21">
        <f t="shared" si="481"/>
        <v>73.338973999023438</v>
      </c>
      <c r="J6662" s="21">
        <f t="shared" si="482"/>
        <v>73.273490037083974</v>
      </c>
    </row>
    <row r="6663" spans="1:10" x14ac:dyDescent="0.3">
      <c r="A6663" s="3">
        <f t="shared" si="483"/>
        <v>2047</v>
      </c>
      <c r="B6663" s="3">
        <v>4</v>
      </c>
      <c r="C6663" s="4">
        <v>12</v>
      </c>
      <c r="D6663">
        <f t="shared" si="476"/>
        <v>0.99983760553484113</v>
      </c>
      <c r="E6663" s="21">
        <f t="shared" si="477"/>
        <v>61.460605621337891</v>
      </c>
      <c r="F6663" s="21">
        <f t="shared" si="478"/>
        <v>61.450624759159673</v>
      </c>
      <c r="G6663" s="21">
        <f t="shared" si="479"/>
        <v>36.384029388427727</v>
      </c>
      <c r="H6663" s="21">
        <f t="shared" si="480"/>
        <v>36.37812082343487</v>
      </c>
      <c r="I6663" s="21">
        <f t="shared" si="481"/>
        <v>73.338973999023438</v>
      </c>
      <c r="J6663" s="21">
        <f t="shared" si="482"/>
        <v>73.327064155565566</v>
      </c>
    </row>
    <row r="6664" spans="1:10" x14ac:dyDescent="0.3">
      <c r="A6664" s="3">
        <f t="shared" si="483"/>
        <v>2047</v>
      </c>
      <c r="B6664" s="3">
        <v>4</v>
      </c>
      <c r="C6664" s="4">
        <v>13</v>
      </c>
      <c r="D6664">
        <f t="shared" si="476"/>
        <v>0.99982071462762656</v>
      </c>
      <c r="E6664" s="21">
        <f t="shared" si="477"/>
        <v>61.460605621337891</v>
      </c>
      <c r="F6664" s="21">
        <f t="shared" si="478"/>
        <v>61.449586633772775</v>
      </c>
      <c r="G6664" s="21">
        <f t="shared" si="479"/>
        <v>36.384029388427727</v>
      </c>
      <c r="H6664" s="21">
        <f t="shared" si="480"/>
        <v>36.377506264170378</v>
      </c>
      <c r="I6664" s="21">
        <f t="shared" si="481"/>
        <v>73.338973999023438</v>
      </c>
      <c r="J6664" s="21">
        <f t="shared" si="482"/>
        <v>73.325825393760539</v>
      </c>
    </row>
    <row r="6665" spans="1:10" x14ac:dyDescent="0.3">
      <c r="A6665" s="3">
        <f t="shared" si="483"/>
        <v>2047</v>
      </c>
      <c r="B6665" s="3">
        <v>4</v>
      </c>
      <c r="C6665" s="4">
        <v>14</v>
      </c>
      <c r="D6665">
        <f t="shared" si="476"/>
        <v>0.99982599675071038</v>
      </c>
      <c r="E6665" s="21">
        <f t="shared" si="477"/>
        <v>61.460605621337891</v>
      </c>
      <c r="F6665" s="21">
        <f t="shared" si="478"/>
        <v>61.449911276256472</v>
      </c>
      <c r="G6665" s="21">
        <f t="shared" si="479"/>
        <v>36.384029388427727</v>
      </c>
      <c r="H6665" s="21">
        <f t="shared" si="480"/>
        <v>36.377698449091895</v>
      </c>
      <c r="I6665" s="21">
        <f t="shared" si="481"/>
        <v>73.338973999023438</v>
      </c>
      <c r="J6665" s="21">
        <f t="shared" si="482"/>
        <v>73.326212779248038</v>
      </c>
    </row>
    <row r="6666" spans="1:10" x14ac:dyDescent="0.3">
      <c r="A6666" s="3">
        <f t="shared" si="483"/>
        <v>2047</v>
      </c>
      <c r="B6666" s="3">
        <v>4</v>
      </c>
      <c r="C6666" s="4">
        <v>15</v>
      </c>
      <c r="D6666">
        <f t="shared" si="476"/>
        <v>0.99981947866900456</v>
      </c>
      <c r="E6666" s="21">
        <f t="shared" si="477"/>
        <v>61.460605621337891</v>
      </c>
      <c r="F6666" s="21">
        <f t="shared" si="478"/>
        <v>61.449510671007339</v>
      </c>
      <c r="G6666" s="21">
        <f t="shared" si="479"/>
        <v>36.384029388427727</v>
      </c>
      <c r="H6666" s="21">
        <f t="shared" si="480"/>
        <v>36.37746129501555</v>
      </c>
      <c r="I6666" s="21">
        <f t="shared" si="481"/>
        <v>73.338973999023438</v>
      </c>
      <c r="J6666" s="21">
        <f t="shared" si="482"/>
        <v>73.325734749823297</v>
      </c>
    </row>
    <row r="6667" spans="1:10" x14ac:dyDescent="0.3">
      <c r="A6667" s="3">
        <f t="shared" si="483"/>
        <v>2047</v>
      </c>
      <c r="B6667" s="3">
        <v>4</v>
      </c>
      <c r="C6667" s="4">
        <v>16</v>
      </c>
      <c r="D6667">
        <f t="shared" si="476"/>
        <v>0.99979913425746891</v>
      </c>
      <c r="E6667" s="21">
        <f t="shared" si="477"/>
        <v>61.460605621337891</v>
      </c>
      <c r="F6667" s="21">
        <f t="shared" si="478"/>
        <v>61.448260291153353</v>
      </c>
      <c r="G6667" s="21">
        <f t="shared" si="479"/>
        <v>36.384029388427727</v>
      </c>
      <c r="H6667" s="21">
        <f t="shared" si="480"/>
        <v>36.37672108334835</v>
      </c>
      <c r="I6667" s="21">
        <f t="shared" si="481"/>
        <v>73.338973999023438</v>
      </c>
      <c r="J6667" s="21">
        <f t="shared" si="482"/>
        <v>73.32424271155466</v>
      </c>
    </row>
    <row r="6668" spans="1:10" x14ac:dyDescent="0.3">
      <c r="A6668" s="3">
        <f t="shared" si="483"/>
        <v>2047</v>
      </c>
      <c r="B6668" s="3">
        <v>4</v>
      </c>
      <c r="C6668" s="4">
        <v>17</v>
      </c>
      <c r="D6668">
        <f t="shared" si="476"/>
        <v>0.99905036938454839</v>
      </c>
      <c r="E6668" s="21">
        <f t="shared" si="477"/>
        <v>91.006324768066406</v>
      </c>
      <c r="F6668" s="21">
        <f t="shared" si="478"/>
        <v>90.919902375866911</v>
      </c>
      <c r="G6668" s="21">
        <f t="shared" si="479"/>
        <v>42.996715545654297</v>
      </c>
      <c r="H6668" s="21">
        <f t="shared" si="480"/>
        <v>42.955884548208282</v>
      </c>
      <c r="I6668" s="21">
        <f t="shared" si="481"/>
        <v>106.8388214111328</v>
      </c>
      <c r="J6668" s="21">
        <f t="shared" si="482"/>
        <v>106.73736399540202</v>
      </c>
    </row>
    <row r="6669" spans="1:10" x14ac:dyDescent="0.3">
      <c r="A6669" s="3">
        <f t="shared" si="483"/>
        <v>2047</v>
      </c>
      <c r="B6669" s="3">
        <v>4</v>
      </c>
      <c r="C6669" s="4">
        <v>18</v>
      </c>
      <c r="D6669">
        <f t="shared" si="476"/>
        <v>0.99909917242087665</v>
      </c>
      <c r="E6669" s="21">
        <f t="shared" si="477"/>
        <v>92.483596801757813</v>
      </c>
      <c r="F6669" s="21">
        <f t="shared" si="478"/>
        <v>92.40028502714226</v>
      </c>
      <c r="G6669" s="21">
        <f t="shared" si="479"/>
        <v>43.327350616455078</v>
      </c>
      <c r="H6669" s="21">
        <f t="shared" si="480"/>
        <v>43.288320144089425</v>
      </c>
      <c r="I6669" s="21">
        <f t="shared" si="481"/>
        <v>108.5137939453125</v>
      </c>
      <c r="J6669" s="21">
        <f t="shared" si="482"/>
        <v>108.41604172701125</v>
      </c>
    </row>
    <row r="6670" spans="1:10" x14ac:dyDescent="0.3">
      <c r="A6670" s="3">
        <f t="shared" si="483"/>
        <v>2047</v>
      </c>
      <c r="B6670" s="3">
        <v>4</v>
      </c>
      <c r="C6670" s="4">
        <v>19</v>
      </c>
      <c r="D6670">
        <f t="shared" si="476"/>
        <v>1.0034141047666816</v>
      </c>
      <c r="E6670" s="21">
        <f t="shared" si="477"/>
        <v>106.4230270385742</v>
      </c>
      <c r="F6670" s="21">
        <f t="shared" si="478"/>
        <v>106.78636640247129</v>
      </c>
      <c r="G6670" s="21">
        <f t="shared" si="479"/>
        <v>51.019550323486328</v>
      </c>
      <c r="H6670" s="21">
        <f t="shared" si="480"/>
        <v>51.193736413439694</v>
      </c>
      <c r="I6670" s="21">
        <f t="shared" si="481"/>
        <v>120.5301208496094</v>
      </c>
      <c r="J6670" s="21">
        <f t="shared" si="482"/>
        <v>120.94162330973076</v>
      </c>
    </row>
    <row r="6671" spans="1:10" x14ac:dyDescent="0.3">
      <c r="A6671" s="3">
        <f t="shared" si="483"/>
        <v>2047</v>
      </c>
      <c r="B6671" s="3">
        <v>4</v>
      </c>
      <c r="C6671" s="4">
        <v>20</v>
      </c>
      <c r="D6671">
        <f t="shared" si="476"/>
        <v>1.0034087122898865</v>
      </c>
      <c r="E6671" s="21">
        <f t="shared" si="477"/>
        <v>106.44146728515619</v>
      </c>
      <c r="F6671" s="21">
        <f t="shared" si="478"/>
        <v>106.80429562284465</v>
      </c>
      <c r="G6671" s="21">
        <f t="shared" si="479"/>
        <v>51.031227111816413</v>
      </c>
      <c r="H6671" s="21">
        <f t="shared" si="480"/>
        <v>51.205177882840452</v>
      </c>
      <c r="I6671" s="21">
        <f t="shared" si="481"/>
        <v>120.5643844604492</v>
      </c>
      <c r="J6671" s="21">
        <f t="shared" si="482"/>
        <v>120.97535375948213</v>
      </c>
    </row>
    <row r="6672" spans="1:10" x14ac:dyDescent="0.3">
      <c r="A6672" s="3">
        <f t="shared" si="483"/>
        <v>2047</v>
      </c>
      <c r="B6672" s="3">
        <v>4</v>
      </c>
      <c r="C6672" s="4">
        <v>21</v>
      </c>
      <c r="D6672">
        <f t="shared" si="476"/>
        <v>1.0034122696861487</v>
      </c>
      <c r="E6672" s="21">
        <f t="shared" si="477"/>
        <v>106.44146728515619</v>
      </c>
      <c r="F6672" s="21">
        <f t="shared" si="478"/>
        <v>106.80467427732252</v>
      </c>
      <c r="G6672" s="21">
        <f t="shared" si="479"/>
        <v>51.031227111816413</v>
      </c>
      <c r="H6672" s="21">
        <f t="shared" si="480"/>
        <v>51.205359421137032</v>
      </c>
      <c r="I6672" s="21">
        <f t="shared" si="481"/>
        <v>120.5643844604492</v>
      </c>
      <c r="J6672" s="21">
        <f t="shared" si="482"/>
        <v>120.97578265477277</v>
      </c>
    </row>
    <row r="6673" spans="1:10" x14ac:dyDescent="0.3">
      <c r="A6673" s="3">
        <f t="shared" si="483"/>
        <v>2047</v>
      </c>
      <c r="B6673" s="3">
        <v>4</v>
      </c>
      <c r="C6673" s="4">
        <v>22</v>
      </c>
      <c r="D6673">
        <f t="shared" si="476"/>
        <v>1.0034129412161978</v>
      </c>
      <c r="E6673" s="21">
        <f t="shared" si="477"/>
        <v>106.44146728515619</v>
      </c>
      <c r="F6673" s="21">
        <f t="shared" si="478"/>
        <v>106.80474575596628</v>
      </c>
      <c r="G6673" s="21">
        <f t="shared" si="479"/>
        <v>51.031227111816413</v>
      </c>
      <c r="H6673" s="21">
        <f t="shared" si="480"/>
        <v>51.205393690139488</v>
      </c>
      <c r="I6673" s="21">
        <f t="shared" si="481"/>
        <v>120.5643844604492</v>
      </c>
      <c r="J6673" s="21">
        <f t="shared" si="482"/>
        <v>120.9758636173798</v>
      </c>
    </row>
    <row r="6674" spans="1:10" x14ac:dyDescent="0.3">
      <c r="A6674" s="3">
        <f t="shared" si="483"/>
        <v>2047</v>
      </c>
      <c r="B6674" s="3">
        <v>4</v>
      </c>
      <c r="C6674" s="4">
        <v>23</v>
      </c>
      <c r="D6674">
        <f t="shared" si="476"/>
        <v>1.0034164244099395</v>
      </c>
      <c r="E6674" s="21">
        <f t="shared" si="477"/>
        <v>106.4230270385742</v>
      </c>
      <c r="F6674" s="21">
        <f t="shared" si="478"/>
        <v>106.78661326592844</v>
      </c>
      <c r="G6674" s="21">
        <f t="shared" si="479"/>
        <v>51.019550323486328</v>
      </c>
      <c r="H6674" s="21">
        <f t="shared" si="480"/>
        <v>51.19385476059562</v>
      </c>
      <c r="I6674" s="21">
        <f t="shared" si="481"/>
        <v>120.5301208496094</v>
      </c>
      <c r="J6674" s="21">
        <f t="shared" si="482"/>
        <v>120.94190289661297</v>
      </c>
    </row>
    <row r="6675" spans="1:10" x14ac:dyDescent="0.3">
      <c r="A6675" s="3">
        <f t="shared" si="483"/>
        <v>2047</v>
      </c>
      <c r="B6675" s="3">
        <v>5</v>
      </c>
      <c r="C6675" s="4">
        <v>0</v>
      </c>
      <c r="D6675">
        <f t="shared" si="476"/>
        <v>0.98812634167603608</v>
      </c>
      <c r="E6675" s="21">
        <f t="shared" si="477"/>
        <v>117.1629943847656</v>
      </c>
      <c r="F6675" s="21">
        <f t="shared" si="478"/>
        <v>115.77184102122838</v>
      </c>
      <c r="G6675" s="21">
        <f t="shared" si="479"/>
        <v>56.002758026123047</v>
      </c>
      <c r="H6675" s="21">
        <f t="shared" si="480"/>
        <v>55.337800412121233</v>
      </c>
      <c r="I6675" s="21">
        <f t="shared" si="481"/>
        <v>138.8833312988281</v>
      </c>
      <c r="J6675" s="21">
        <f t="shared" si="482"/>
        <v>137.23427807609193</v>
      </c>
    </row>
    <row r="6676" spans="1:10" x14ac:dyDescent="0.3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0.99717911039987439</v>
      </c>
      <c r="E6676" s="21">
        <f t="shared" ref="E6676:E6739" si="485">$E6388</f>
        <v>116.70318603515619</v>
      </c>
      <c r="F6676" s="21">
        <f t="shared" ref="F6676:F6739" si="486">$F6388</f>
        <v>116.3739792313681</v>
      </c>
      <c r="G6676" s="21">
        <f t="shared" ref="G6676:G6739" si="487">$G6388</f>
        <v>55.748771667480469</v>
      </c>
      <c r="H6676" s="21">
        <f t="shared" ref="H6676:H6739" si="488">$H6388</f>
        <v>55.591510537263893</v>
      </c>
      <c r="I6676" s="21">
        <f t="shared" ref="I6676:I6739" si="489">$I6388</f>
        <v>138.43293762207031</v>
      </c>
      <c r="J6676" s="21">
        <f t="shared" ref="J6676:J6739" si="490">$J6388</f>
        <v>138.04243358801739</v>
      </c>
    </row>
    <row r="6677" spans="1:10" x14ac:dyDescent="0.3">
      <c r="A6677" s="3">
        <f t="shared" si="483"/>
        <v>2047</v>
      </c>
      <c r="B6677" s="3">
        <v>5</v>
      </c>
      <c r="C6677" s="4">
        <v>2</v>
      </c>
      <c r="D6677">
        <f t="shared" si="484"/>
        <v>0.99718394051053727</v>
      </c>
      <c r="E6677" s="21">
        <f t="shared" si="485"/>
        <v>116.70318603515619</v>
      </c>
      <c r="F6677" s="21">
        <f t="shared" si="486"/>
        <v>116.37454292067136</v>
      </c>
      <c r="G6677" s="21">
        <f t="shared" si="487"/>
        <v>55.748771667480469</v>
      </c>
      <c r="H6677" s="21">
        <f t="shared" si="488"/>
        <v>55.591779810000368</v>
      </c>
      <c r="I6677" s="21">
        <f t="shared" si="489"/>
        <v>138.43293762207031</v>
      </c>
      <c r="J6677" s="21">
        <f t="shared" si="490"/>
        <v>138.04310223442548</v>
      </c>
    </row>
    <row r="6678" spans="1:10" x14ac:dyDescent="0.3">
      <c r="A6678" s="3">
        <f t="shared" si="483"/>
        <v>2047</v>
      </c>
      <c r="B6678" s="3">
        <v>5</v>
      </c>
      <c r="C6678" s="4">
        <v>3</v>
      </c>
      <c r="D6678">
        <f t="shared" si="484"/>
        <v>0.99717565357358828</v>
      </c>
      <c r="E6678" s="21">
        <f t="shared" si="485"/>
        <v>116.70318603515619</v>
      </c>
      <c r="F6678" s="21">
        <f t="shared" si="486"/>
        <v>116.37357580872694</v>
      </c>
      <c r="G6678" s="21">
        <f t="shared" si="487"/>
        <v>55.748771667480469</v>
      </c>
      <c r="H6678" s="21">
        <f t="shared" si="488"/>
        <v>55.591317823444577</v>
      </c>
      <c r="I6678" s="21">
        <f t="shared" si="489"/>
        <v>138.43293762207031</v>
      </c>
      <c r="J6678" s="21">
        <f t="shared" si="490"/>
        <v>138.04195504939975</v>
      </c>
    </row>
    <row r="6679" spans="1:10" x14ac:dyDescent="0.3">
      <c r="A6679" s="3">
        <f t="shared" si="483"/>
        <v>2047</v>
      </c>
      <c r="B6679" s="3">
        <v>5</v>
      </c>
      <c r="C6679" s="4">
        <v>4</v>
      </c>
      <c r="D6679">
        <f t="shared" si="484"/>
        <v>0.99719689951205537</v>
      </c>
      <c r="E6679" s="21">
        <f t="shared" si="485"/>
        <v>116.70318603515619</v>
      </c>
      <c r="F6679" s="21">
        <f t="shared" si="486"/>
        <v>116.37605527743635</v>
      </c>
      <c r="G6679" s="21">
        <f t="shared" si="487"/>
        <v>55.748771667480469</v>
      </c>
      <c r="H6679" s="21">
        <f t="shared" si="488"/>
        <v>55.592502258417042</v>
      </c>
      <c r="I6679" s="21">
        <f t="shared" si="489"/>
        <v>138.43293762207031</v>
      </c>
      <c r="J6679" s="21">
        <f t="shared" si="490"/>
        <v>138.04489618707427</v>
      </c>
    </row>
    <row r="6680" spans="1:10" x14ac:dyDescent="0.3">
      <c r="A6680" s="3">
        <f t="shared" si="483"/>
        <v>2047</v>
      </c>
      <c r="B6680" s="3">
        <v>5</v>
      </c>
      <c r="C6680" s="4">
        <v>5</v>
      </c>
      <c r="D6680">
        <f t="shared" si="484"/>
        <v>0.99718450426648431</v>
      </c>
      <c r="E6680" s="21">
        <f t="shared" si="485"/>
        <v>116.70318603515619</v>
      </c>
      <c r="F6680" s="21">
        <f t="shared" si="486"/>
        <v>116.37460871278653</v>
      </c>
      <c r="G6680" s="21">
        <f t="shared" si="487"/>
        <v>55.748771667480469</v>
      </c>
      <c r="H6680" s="21">
        <f t="shared" si="488"/>
        <v>55.591811238701936</v>
      </c>
      <c r="I6680" s="21">
        <f t="shared" si="489"/>
        <v>138.43293762207031</v>
      </c>
      <c r="J6680" s="21">
        <f t="shared" si="490"/>
        <v>138.04318027681734</v>
      </c>
    </row>
    <row r="6681" spans="1:10" x14ac:dyDescent="0.3">
      <c r="A6681" s="3">
        <f t="shared" si="483"/>
        <v>2047</v>
      </c>
      <c r="B6681" s="3">
        <v>5</v>
      </c>
      <c r="C6681" s="4">
        <v>6</v>
      </c>
      <c r="D6681">
        <f t="shared" si="484"/>
        <v>0.99718810963626436</v>
      </c>
      <c r="E6681" s="21">
        <f t="shared" si="485"/>
        <v>116.70318603515619</v>
      </c>
      <c r="F6681" s="21">
        <f t="shared" si="486"/>
        <v>116.37502947092669</v>
      </c>
      <c r="G6681" s="21">
        <f t="shared" si="487"/>
        <v>55.748771667480469</v>
      </c>
      <c r="H6681" s="21">
        <f t="shared" si="488"/>
        <v>55.592012233638584</v>
      </c>
      <c r="I6681" s="21">
        <f t="shared" si="489"/>
        <v>138.43293762207031</v>
      </c>
      <c r="J6681" s="21">
        <f t="shared" si="490"/>
        <v>138.04367937874719</v>
      </c>
    </row>
    <row r="6682" spans="1:10" x14ac:dyDescent="0.3">
      <c r="A6682" s="3">
        <f t="shared" si="483"/>
        <v>2047</v>
      </c>
      <c r="B6682" s="3">
        <v>5</v>
      </c>
      <c r="C6682" s="4">
        <v>7</v>
      </c>
      <c r="D6682">
        <f t="shared" si="484"/>
        <v>0.99718589378739886</v>
      </c>
      <c r="E6682" s="21">
        <f t="shared" si="485"/>
        <v>61.532096862792969</v>
      </c>
      <c r="F6682" s="21">
        <f t="shared" si="486"/>
        <v>61.35893900673701</v>
      </c>
      <c r="G6682" s="21">
        <f t="shared" si="487"/>
        <v>28.595676422119141</v>
      </c>
      <c r="H6682" s="21">
        <f t="shared" si="488"/>
        <v>28.515205151446125</v>
      </c>
      <c r="I6682" s="21">
        <f t="shared" si="489"/>
        <v>69.713691711425781</v>
      </c>
      <c r="J6682" s="21">
        <f t="shared" si="490"/>
        <v>69.517509978477293</v>
      </c>
    </row>
    <row r="6683" spans="1:10" x14ac:dyDescent="0.3">
      <c r="A6683" s="3">
        <f t="shared" si="483"/>
        <v>2047</v>
      </c>
      <c r="B6683" s="3">
        <v>5</v>
      </c>
      <c r="C6683" s="4">
        <v>8</v>
      </c>
      <c r="D6683">
        <f t="shared" si="484"/>
        <v>0.99719269356353624</v>
      </c>
      <c r="E6683" s="21">
        <f t="shared" si="485"/>
        <v>64.231185913085938</v>
      </c>
      <c r="F6683" s="21">
        <f t="shared" si="486"/>
        <v>64.050869291450425</v>
      </c>
      <c r="G6683" s="21">
        <f t="shared" si="487"/>
        <v>29.745113372802731</v>
      </c>
      <c r="H6683" s="21">
        <f t="shared" si="488"/>
        <v>29.661609724577918</v>
      </c>
      <c r="I6683" s="21">
        <f t="shared" si="489"/>
        <v>72.761260986328125</v>
      </c>
      <c r="J6683" s="21">
        <f t="shared" si="490"/>
        <v>72.556997830035982</v>
      </c>
    </row>
    <row r="6684" spans="1:10" x14ac:dyDescent="0.3">
      <c r="A6684" s="3">
        <f t="shared" si="483"/>
        <v>2047</v>
      </c>
      <c r="B6684" s="3">
        <v>5</v>
      </c>
      <c r="C6684" s="4">
        <v>9</v>
      </c>
      <c r="D6684">
        <f t="shared" si="484"/>
        <v>0.99929066300823677</v>
      </c>
      <c r="E6684" s="21">
        <f t="shared" si="485"/>
        <v>72.165214538574219</v>
      </c>
      <c r="F6684" s="21">
        <f t="shared" si="486"/>
        <v>72.114025082383478</v>
      </c>
      <c r="G6684" s="21">
        <f t="shared" si="487"/>
        <v>33.197052001953118</v>
      </c>
      <c r="H6684" s="21">
        <f t="shared" si="488"/>
        <v>33.173504104950645</v>
      </c>
      <c r="I6684" s="21">
        <f t="shared" si="489"/>
        <v>81.743629455566406</v>
      </c>
      <c r="J6684" s="21">
        <f t="shared" si="490"/>
        <v>81.685645675352589</v>
      </c>
    </row>
    <row r="6685" spans="1:10" x14ac:dyDescent="0.3">
      <c r="A6685" s="3">
        <f t="shared" si="483"/>
        <v>2047</v>
      </c>
      <c r="B6685" s="3">
        <v>5</v>
      </c>
      <c r="C6685" s="4">
        <v>10</v>
      </c>
      <c r="D6685">
        <f t="shared" si="484"/>
        <v>0.99930903438514562</v>
      </c>
      <c r="E6685" s="21">
        <f t="shared" si="485"/>
        <v>72.165214538574219</v>
      </c>
      <c r="F6685" s="21">
        <f t="shared" si="486"/>
        <v>72.115350856739468</v>
      </c>
      <c r="G6685" s="21">
        <f t="shared" si="487"/>
        <v>33.197052001953118</v>
      </c>
      <c r="H6685" s="21">
        <f t="shared" si="488"/>
        <v>33.174113980505233</v>
      </c>
      <c r="I6685" s="21">
        <f t="shared" si="489"/>
        <v>81.743629455566406</v>
      </c>
      <c r="J6685" s="21">
        <f t="shared" si="490"/>
        <v>81.687147418379212</v>
      </c>
    </row>
    <row r="6686" spans="1:10" x14ac:dyDescent="0.3">
      <c r="A6686" s="3">
        <f t="shared" si="483"/>
        <v>2047</v>
      </c>
      <c r="B6686" s="3">
        <v>5</v>
      </c>
      <c r="C6686" s="4">
        <v>11</v>
      </c>
      <c r="D6686">
        <f t="shared" si="484"/>
        <v>0.99922530301489199</v>
      </c>
      <c r="E6686" s="21">
        <f t="shared" si="485"/>
        <v>85.362594604492188</v>
      </c>
      <c r="F6686" s="21">
        <f t="shared" si="486"/>
        <v>85.296464459811091</v>
      </c>
      <c r="G6686" s="21">
        <f t="shared" si="487"/>
        <v>38.95086669921875</v>
      </c>
      <c r="H6686" s="21">
        <f t="shared" si="488"/>
        <v>38.920691580219518</v>
      </c>
      <c r="I6686" s="21">
        <f t="shared" si="489"/>
        <v>96.688705444335938</v>
      </c>
      <c r="J6686" s="21">
        <f t="shared" si="490"/>
        <v>96.613800995734209</v>
      </c>
    </row>
    <row r="6687" spans="1:10" x14ac:dyDescent="0.3">
      <c r="A6687" s="3">
        <f t="shared" si="483"/>
        <v>2047</v>
      </c>
      <c r="B6687" s="3">
        <v>5</v>
      </c>
      <c r="C6687" s="4">
        <v>12</v>
      </c>
      <c r="D6687">
        <f t="shared" si="484"/>
        <v>0.99912965923634811</v>
      </c>
      <c r="E6687" s="21">
        <f t="shared" si="485"/>
        <v>85.362594604492188</v>
      </c>
      <c r="F6687" s="21">
        <f t="shared" si="486"/>
        <v>85.288300058716814</v>
      </c>
      <c r="G6687" s="21">
        <f t="shared" si="487"/>
        <v>38.95086669921875</v>
      </c>
      <c r="H6687" s="21">
        <f t="shared" si="488"/>
        <v>38.91696617215085</v>
      </c>
      <c r="I6687" s="21">
        <f t="shared" si="489"/>
        <v>96.688705444335938</v>
      </c>
      <c r="J6687" s="21">
        <f t="shared" si="490"/>
        <v>96.604553322602996</v>
      </c>
    </row>
    <row r="6688" spans="1:10" x14ac:dyDescent="0.3">
      <c r="A6688" s="3">
        <f t="shared" si="483"/>
        <v>2047</v>
      </c>
      <c r="B6688" s="3">
        <v>5</v>
      </c>
      <c r="C6688" s="4">
        <v>13</v>
      </c>
      <c r="D6688">
        <f t="shared" si="484"/>
        <v>0.99907882494244526</v>
      </c>
      <c r="E6688" s="21">
        <f t="shared" si="485"/>
        <v>85.362594604492188</v>
      </c>
      <c r="F6688" s="21">
        <f t="shared" si="486"/>
        <v>85.283960711494373</v>
      </c>
      <c r="G6688" s="21">
        <f t="shared" si="487"/>
        <v>38.95086669921875</v>
      </c>
      <c r="H6688" s="21">
        <f t="shared" si="488"/>
        <v>38.914986132345291</v>
      </c>
      <c r="I6688" s="21">
        <f t="shared" si="489"/>
        <v>96.688705444335938</v>
      </c>
      <c r="J6688" s="21">
        <f t="shared" si="490"/>
        <v>96.599638220533365</v>
      </c>
    </row>
    <row r="6689" spans="1:10" x14ac:dyDescent="0.3">
      <c r="A6689" s="3">
        <f t="shared" si="483"/>
        <v>2047</v>
      </c>
      <c r="B6689" s="3">
        <v>5</v>
      </c>
      <c r="C6689" s="4">
        <v>14</v>
      </c>
      <c r="D6689">
        <f t="shared" si="484"/>
        <v>0.99900350176185226</v>
      </c>
      <c r="E6689" s="21">
        <f t="shared" si="485"/>
        <v>85.359039306640625</v>
      </c>
      <c r="F6689" s="21">
        <f t="shared" si="486"/>
        <v>85.273979174361571</v>
      </c>
      <c r="G6689" s="21">
        <f t="shared" si="487"/>
        <v>38.950946807861328</v>
      </c>
      <c r="H6689" s="21">
        <f t="shared" si="488"/>
        <v>38.912132257993107</v>
      </c>
      <c r="I6689" s="21">
        <f t="shared" si="489"/>
        <v>96.685226440429688</v>
      </c>
      <c r="J6689" s="21">
        <f t="shared" si="490"/>
        <v>96.58887978262689</v>
      </c>
    </row>
    <row r="6690" spans="1:10" x14ac:dyDescent="0.3">
      <c r="A6690" s="3">
        <f t="shared" si="483"/>
        <v>2047</v>
      </c>
      <c r="B6690" s="3">
        <v>5</v>
      </c>
      <c r="C6690" s="4">
        <v>15</v>
      </c>
      <c r="D6690">
        <f t="shared" si="484"/>
        <v>0.99909762035859806</v>
      </c>
      <c r="E6690" s="21">
        <f t="shared" si="485"/>
        <v>85.359039306640625</v>
      </c>
      <c r="F6690" s="21">
        <f t="shared" si="486"/>
        <v>85.282013047360678</v>
      </c>
      <c r="G6690" s="21">
        <f t="shared" si="487"/>
        <v>38.950946807861328</v>
      </c>
      <c r="H6690" s="21">
        <f t="shared" si="488"/>
        <v>38.915798266448583</v>
      </c>
      <c r="I6690" s="21">
        <f t="shared" si="489"/>
        <v>96.685226440429688</v>
      </c>
      <c r="J6690" s="21">
        <f t="shared" si="490"/>
        <v>96.597979660465512</v>
      </c>
    </row>
    <row r="6691" spans="1:10" x14ac:dyDescent="0.3">
      <c r="A6691" s="3">
        <f t="shared" si="483"/>
        <v>2047</v>
      </c>
      <c r="B6691" s="3">
        <v>5</v>
      </c>
      <c r="C6691" s="4">
        <v>16</v>
      </c>
      <c r="D6691">
        <f t="shared" si="484"/>
        <v>0.9989223209027347</v>
      </c>
      <c r="E6691" s="21">
        <f t="shared" si="485"/>
        <v>85.359039306640625</v>
      </c>
      <c r="F6691" s="21">
        <f t="shared" si="486"/>
        <v>85.267049654217217</v>
      </c>
      <c r="G6691" s="21">
        <f t="shared" si="487"/>
        <v>38.950946807861328</v>
      </c>
      <c r="H6691" s="21">
        <f t="shared" si="488"/>
        <v>38.908970186667801</v>
      </c>
      <c r="I6691" s="21">
        <f t="shared" si="489"/>
        <v>96.685226440429688</v>
      </c>
      <c r="J6691" s="21">
        <f t="shared" si="490"/>
        <v>96.581030792880469</v>
      </c>
    </row>
    <row r="6692" spans="1:10" x14ac:dyDescent="0.3">
      <c r="A6692" s="3">
        <f t="shared" si="483"/>
        <v>2047</v>
      </c>
      <c r="B6692" s="3">
        <v>5</v>
      </c>
      <c r="C6692" s="4">
        <v>17</v>
      </c>
      <c r="D6692">
        <f t="shared" si="484"/>
        <v>0.99923028315882045</v>
      </c>
      <c r="E6692" s="21">
        <f t="shared" si="485"/>
        <v>85.359039306640625</v>
      </c>
      <c r="F6692" s="21">
        <f t="shared" si="486"/>
        <v>85.293337016539397</v>
      </c>
      <c r="G6692" s="21">
        <f t="shared" si="487"/>
        <v>38.950946807861328</v>
      </c>
      <c r="H6692" s="21">
        <f t="shared" si="488"/>
        <v>38.920965608123431</v>
      </c>
      <c r="I6692" s="21">
        <f t="shared" si="489"/>
        <v>96.685226440429688</v>
      </c>
      <c r="J6692" s="21">
        <f t="shared" si="490"/>
        <v>96.610806193345226</v>
      </c>
    </row>
    <row r="6693" spans="1:10" x14ac:dyDescent="0.3">
      <c r="A6693" s="3">
        <f t="shared" si="483"/>
        <v>2047</v>
      </c>
      <c r="B6693" s="3">
        <v>5</v>
      </c>
      <c r="C6693" s="4">
        <v>18</v>
      </c>
      <c r="D6693">
        <f t="shared" si="484"/>
        <v>0.99929054817106178</v>
      </c>
      <c r="E6693" s="21">
        <f t="shared" si="485"/>
        <v>117.33241271972661</v>
      </c>
      <c r="F6693" s="21">
        <f t="shared" si="486"/>
        <v>117.24917102492886</v>
      </c>
      <c r="G6693" s="21">
        <f t="shared" si="487"/>
        <v>56.096321105957031</v>
      </c>
      <c r="H6693" s="21">
        <f t="shared" si="488"/>
        <v>56.056523468351706</v>
      </c>
      <c r="I6693" s="21">
        <f t="shared" si="489"/>
        <v>139.0492858886719</v>
      </c>
      <c r="J6693" s="21">
        <f t="shared" si="490"/>
        <v>138.95063711848564</v>
      </c>
    </row>
    <row r="6694" spans="1:10" x14ac:dyDescent="0.3">
      <c r="A6694" s="3">
        <f t="shared" si="483"/>
        <v>2047</v>
      </c>
      <c r="B6694" s="3">
        <v>5</v>
      </c>
      <c r="C6694" s="4">
        <v>19</v>
      </c>
      <c r="D6694">
        <f t="shared" si="484"/>
        <v>0.98706739897000306</v>
      </c>
      <c r="E6694" s="21">
        <f t="shared" si="485"/>
        <v>117.4534378051758</v>
      </c>
      <c r="F6694" s="21">
        <f t="shared" si="486"/>
        <v>115.93445935443989</v>
      </c>
      <c r="G6694" s="21">
        <f t="shared" si="487"/>
        <v>56.163169860839837</v>
      </c>
      <c r="H6694" s="21">
        <f t="shared" si="488"/>
        <v>55.43683399244965</v>
      </c>
      <c r="I6694" s="21">
        <f t="shared" si="489"/>
        <v>139.1678161621094</v>
      </c>
      <c r="J6694" s="21">
        <f t="shared" si="490"/>
        <v>137.36801431946887</v>
      </c>
    </row>
    <row r="6695" spans="1:10" x14ac:dyDescent="0.3">
      <c r="A6695" s="3">
        <f t="shared" si="483"/>
        <v>2047</v>
      </c>
      <c r="B6695" s="3">
        <v>5</v>
      </c>
      <c r="C6695" s="4">
        <v>20</v>
      </c>
      <c r="D6695">
        <f t="shared" si="484"/>
        <v>0.98707389103358179</v>
      </c>
      <c r="E6695" s="21">
        <f t="shared" si="485"/>
        <v>117.4534378051758</v>
      </c>
      <c r="F6695" s="21">
        <f t="shared" si="486"/>
        <v>115.93522186962566</v>
      </c>
      <c r="G6695" s="21">
        <f t="shared" si="487"/>
        <v>56.163169860839837</v>
      </c>
      <c r="H6695" s="21">
        <f t="shared" si="488"/>
        <v>55.437198607319168</v>
      </c>
      <c r="I6695" s="21">
        <f t="shared" si="489"/>
        <v>139.1678161621094</v>
      </c>
      <c r="J6695" s="21">
        <f t="shared" si="490"/>
        <v>137.36891780577952</v>
      </c>
    </row>
    <row r="6696" spans="1:10" x14ac:dyDescent="0.3">
      <c r="A6696" s="3">
        <f t="shared" si="483"/>
        <v>2047</v>
      </c>
      <c r="B6696" s="3">
        <v>5</v>
      </c>
      <c r="C6696" s="4">
        <v>21</v>
      </c>
      <c r="D6696">
        <f t="shared" si="484"/>
        <v>0.98707118570742447</v>
      </c>
      <c r="E6696" s="21">
        <f t="shared" si="485"/>
        <v>117.4534378051758</v>
      </c>
      <c r="F6696" s="21">
        <f t="shared" si="486"/>
        <v>115.93490411976811</v>
      </c>
      <c r="G6696" s="21">
        <f t="shared" si="487"/>
        <v>56.163169860839837</v>
      </c>
      <c r="H6696" s="21">
        <f t="shared" si="488"/>
        <v>55.43704666762666</v>
      </c>
      <c r="I6696" s="21">
        <f t="shared" si="489"/>
        <v>139.1678161621094</v>
      </c>
      <c r="J6696" s="21">
        <f t="shared" si="490"/>
        <v>137.36854131144619</v>
      </c>
    </row>
    <row r="6697" spans="1:10" x14ac:dyDescent="0.3">
      <c r="A6697" s="3">
        <f t="shared" si="483"/>
        <v>2047</v>
      </c>
      <c r="B6697" s="3">
        <v>5</v>
      </c>
      <c r="C6697" s="4">
        <v>22</v>
      </c>
      <c r="D6697">
        <f t="shared" si="484"/>
        <v>0.98706656647982161</v>
      </c>
      <c r="E6697" s="21">
        <f t="shared" si="485"/>
        <v>117.4534378051758</v>
      </c>
      <c r="F6697" s="21">
        <f t="shared" si="486"/>
        <v>115.93436157560615</v>
      </c>
      <c r="G6697" s="21">
        <f t="shared" si="487"/>
        <v>56.163169860839837</v>
      </c>
      <c r="H6697" s="21">
        <f t="shared" si="488"/>
        <v>55.436787237162179</v>
      </c>
      <c r="I6697" s="21">
        <f t="shared" si="489"/>
        <v>139.1678161621094</v>
      </c>
      <c r="J6697" s="21">
        <f t="shared" si="490"/>
        <v>137.36789846362836</v>
      </c>
    </row>
    <row r="6698" spans="1:10" x14ac:dyDescent="0.3">
      <c r="A6698" s="3">
        <f t="shared" si="483"/>
        <v>2047</v>
      </c>
      <c r="B6698" s="3">
        <v>5</v>
      </c>
      <c r="C6698" s="4">
        <v>23</v>
      </c>
      <c r="D6698">
        <f t="shared" si="484"/>
        <v>0.98707189312515708</v>
      </c>
      <c r="E6698" s="21">
        <f t="shared" si="485"/>
        <v>117.4534378051758</v>
      </c>
      <c r="F6698" s="21">
        <f t="shared" si="486"/>
        <v>115.93498720841276</v>
      </c>
      <c r="G6698" s="21">
        <f t="shared" si="487"/>
        <v>56.163169860839837</v>
      </c>
      <c r="H6698" s="21">
        <f t="shared" si="488"/>
        <v>55.43708639844894</v>
      </c>
      <c r="I6698" s="21">
        <f t="shared" si="489"/>
        <v>139.1678161621094</v>
      </c>
      <c r="J6698" s="21">
        <f t="shared" si="490"/>
        <v>137.36863976122717</v>
      </c>
    </row>
    <row r="6699" spans="1:10" x14ac:dyDescent="0.3">
      <c r="A6699" s="3">
        <f t="shared" si="483"/>
        <v>2047</v>
      </c>
      <c r="B6699" s="3">
        <v>6</v>
      </c>
      <c r="C6699" s="4">
        <v>0</v>
      </c>
      <c r="D6699">
        <f t="shared" si="484"/>
        <v>0.98374326371024123</v>
      </c>
      <c r="E6699" s="21">
        <f t="shared" si="485"/>
        <v>122.9303665161133</v>
      </c>
      <c r="F6699" s="21">
        <f t="shared" si="486"/>
        <v>120.93191996565746</v>
      </c>
      <c r="G6699" s="21">
        <f t="shared" si="487"/>
        <v>64.991020202636719</v>
      </c>
      <c r="H6699" s="21">
        <f t="shared" si="488"/>
        <v>63.934478326000068</v>
      </c>
      <c r="I6699" s="21">
        <f t="shared" si="489"/>
        <v>149.31866455078119</v>
      </c>
      <c r="J6699" s="21">
        <f t="shared" si="490"/>
        <v>146.89123039804019</v>
      </c>
    </row>
    <row r="6700" spans="1:10" x14ac:dyDescent="0.3">
      <c r="A6700" s="3">
        <f t="shared" si="483"/>
        <v>2047</v>
      </c>
      <c r="B6700" s="3">
        <v>6</v>
      </c>
      <c r="C6700" s="4">
        <v>1</v>
      </c>
      <c r="D6700">
        <f t="shared" si="484"/>
        <v>0.9957066804411745</v>
      </c>
      <c r="E6700" s="21">
        <f t="shared" si="485"/>
        <v>122.8782958984375</v>
      </c>
      <c r="F6700" s="21">
        <f t="shared" si="486"/>
        <v>122.35074010730159</v>
      </c>
      <c r="G6700" s="21">
        <f t="shared" si="487"/>
        <v>64.968299865722656</v>
      </c>
      <c r="H6700" s="21">
        <f t="shared" si="488"/>
        <v>64.689370193205505</v>
      </c>
      <c r="I6700" s="21">
        <f t="shared" si="489"/>
        <v>149.26710510253909</v>
      </c>
      <c r="J6700" s="21">
        <f t="shared" si="490"/>
        <v>148.62625372071309</v>
      </c>
    </row>
    <row r="6701" spans="1:10" x14ac:dyDescent="0.3">
      <c r="A6701" s="3">
        <f t="shared" si="483"/>
        <v>2047</v>
      </c>
      <c r="B6701" s="3">
        <v>6</v>
      </c>
      <c r="C6701" s="4">
        <v>2</v>
      </c>
      <c r="D6701">
        <f t="shared" si="484"/>
        <v>0.99570684122086495</v>
      </c>
      <c r="E6701" s="21">
        <f t="shared" si="485"/>
        <v>122.8782958984375</v>
      </c>
      <c r="F6701" s="21">
        <f t="shared" si="486"/>
        <v>122.35075986363597</v>
      </c>
      <c r="G6701" s="21">
        <f t="shared" si="487"/>
        <v>64.968299865722656</v>
      </c>
      <c r="H6701" s="21">
        <f t="shared" si="488"/>
        <v>64.689380638788649</v>
      </c>
      <c r="I6701" s="21">
        <f t="shared" si="489"/>
        <v>149.26710510253909</v>
      </c>
      <c r="J6701" s="21">
        <f t="shared" si="490"/>
        <v>148.62627771983205</v>
      </c>
    </row>
    <row r="6702" spans="1:10" x14ac:dyDescent="0.3">
      <c r="A6702" s="3">
        <f t="shared" si="483"/>
        <v>2047</v>
      </c>
      <c r="B6702" s="3">
        <v>6</v>
      </c>
      <c r="C6702" s="4">
        <v>3</v>
      </c>
      <c r="D6702">
        <f t="shared" si="484"/>
        <v>0.99571025037815397</v>
      </c>
      <c r="E6702" s="21">
        <f t="shared" si="485"/>
        <v>122.8782958984375</v>
      </c>
      <c r="F6702" s="21">
        <f t="shared" si="486"/>
        <v>122.35117877507409</v>
      </c>
      <c r="G6702" s="21">
        <f t="shared" si="487"/>
        <v>64.968299865722656</v>
      </c>
      <c r="H6702" s="21">
        <f t="shared" si="488"/>
        <v>64.68960212594169</v>
      </c>
      <c r="I6702" s="21">
        <f t="shared" si="489"/>
        <v>149.26710510253909</v>
      </c>
      <c r="J6702" s="21">
        <f t="shared" si="490"/>
        <v>148.62678659487142</v>
      </c>
    </row>
    <row r="6703" spans="1:10" x14ac:dyDescent="0.3">
      <c r="A6703" s="3">
        <f t="shared" si="483"/>
        <v>2047</v>
      </c>
      <c r="B6703" s="3">
        <v>6</v>
      </c>
      <c r="C6703" s="4">
        <v>4</v>
      </c>
      <c r="D6703">
        <f t="shared" si="484"/>
        <v>0.99571189958098905</v>
      </c>
      <c r="E6703" s="21">
        <f t="shared" si="485"/>
        <v>122.8782958984375</v>
      </c>
      <c r="F6703" s="21">
        <f t="shared" si="486"/>
        <v>122.35138142630805</v>
      </c>
      <c r="G6703" s="21">
        <f t="shared" si="487"/>
        <v>64.968299865722656</v>
      </c>
      <c r="H6703" s="21">
        <f t="shared" si="488"/>
        <v>64.689709271846027</v>
      </c>
      <c r="I6703" s="21">
        <f t="shared" si="489"/>
        <v>149.26710510253909</v>
      </c>
      <c r="J6703" s="21">
        <f t="shared" si="490"/>
        <v>148.62703276660434</v>
      </c>
    </row>
    <row r="6704" spans="1:10" x14ac:dyDescent="0.3">
      <c r="A6704" s="3">
        <f t="shared" si="483"/>
        <v>2047</v>
      </c>
      <c r="B6704" s="3">
        <v>6</v>
      </c>
      <c r="C6704" s="4">
        <v>5</v>
      </c>
      <c r="D6704">
        <f t="shared" si="484"/>
        <v>0.99570535483968958</v>
      </c>
      <c r="E6704" s="21">
        <f t="shared" si="485"/>
        <v>122.8782958984375</v>
      </c>
      <c r="F6704" s="21">
        <f t="shared" si="486"/>
        <v>122.35057721965008</v>
      </c>
      <c r="G6704" s="21">
        <f t="shared" si="487"/>
        <v>64.968299865722656</v>
      </c>
      <c r="H6704" s="21">
        <f t="shared" si="488"/>
        <v>64.689284071130729</v>
      </c>
      <c r="I6704" s="21">
        <f t="shared" si="489"/>
        <v>149.26710510253909</v>
      </c>
      <c r="J6704" s="21">
        <f t="shared" si="490"/>
        <v>148.62605585201692</v>
      </c>
    </row>
    <row r="6705" spans="1:10" x14ac:dyDescent="0.3">
      <c r="A6705" s="3">
        <f t="shared" si="483"/>
        <v>2047</v>
      </c>
      <c r="B6705" s="3">
        <v>6</v>
      </c>
      <c r="C6705" s="4">
        <v>6</v>
      </c>
      <c r="D6705">
        <f t="shared" si="484"/>
        <v>0.99571119418383036</v>
      </c>
      <c r="E6705" s="21">
        <f t="shared" si="485"/>
        <v>122.8782958984375</v>
      </c>
      <c r="F6705" s="21">
        <f t="shared" si="486"/>
        <v>122.35129474830727</v>
      </c>
      <c r="G6705" s="21">
        <f t="shared" si="487"/>
        <v>64.968299865722656</v>
      </c>
      <c r="H6705" s="21">
        <f t="shared" si="488"/>
        <v>64.689663443391893</v>
      </c>
      <c r="I6705" s="21">
        <f t="shared" si="489"/>
        <v>149.26710510253909</v>
      </c>
      <c r="J6705" s="21">
        <f t="shared" si="490"/>
        <v>148.62692747401252</v>
      </c>
    </row>
    <row r="6706" spans="1:10" x14ac:dyDescent="0.3">
      <c r="A6706" s="3">
        <f t="shared" si="483"/>
        <v>2047</v>
      </c>
      <c r="B6706" s="3">
        <v>6</v>
      </c>
      <c r="C6706" s="4">
        <v>7</v>
      </c>
      <c r="D6706">
        <f t="shared" si="484"/>
        <v>0.99570398498027046</v>
      </c>
      <c r="E6706" s="21">
        <f t="shared" si="485"/>
        <v>123.2601623535156</v>
      </c>
      <c r="F6706" s="21">
        <f t="shared" si="486"/>
        <v>122.73063484471059</v>
      </c>
      <c r="G6706" s="21">
        <f t="shared" si="487"/>
        <v>65.134994506835938</v>
      </c>
      <c r="H6706" s="21">
        <f t="shared" si="488"/>
        <v>64.855173592124572</v>
      </c>
      <c r="I6706" s="21">
        <f t="shared" si="489"/>
        <v>149.64555358886719</v>
      </c>
      <c r="J6706" s="21">
        <f t="shared" si="490"/>
        <v>149.00267404301368</v>
      </c>
    </row>
    <row r="6707" spans="1:10" x14ac:dyDescent="0.3">
      <c r="A6707" s="3">
        <f t="shared" si="483"/>
        <v>2047</v>
      </c>
      <c r="B6707" s="3">
        <v>6</v>
      </c>
      <c r="C6707" s="4">
        <v>8</v>
      </c>
      <c r="D6707">
        <f t="shared" si="484"/>
        <v>0.99570241649165336</v>
      </c>
      <c r="E6707" s="21">
        <f t="shared" si="485"/>
        <v>70.762489318847656</v>
      </c>
      <c r="F6707" s="21">
        <f t="shared" si="486"/>
        <v>70.458381611741416</v>
      </c>
      <c r="G6707" s="21">
        <f t="shared" si="487"/>
        <v>33.867874145507813</v>
      </c>
      <c r="H6707" s="21">
        <f t="shared" si="488"/>
        <v>33.722324128117322</v>
      </c>
      <c r="I6707" s="21">
        <f t="shared" si="489"/>
        <v>81.031517028808594</v>
      </c>
      <c r="J6707" s="21">
        <f t="shared" si="490"/>
        <v>80.683277317569278</v>
      </c>
    </row>
    <row r="6708" spans="1:10" x14ac:dyDescent="0.3">
      <c r="A6708" s="3">
        <f t="shared" si="483"/>
        <v>2047</v>
      </c>
      <c r="B6708" s="3">
        <v>6</v>
      </c>
      <c r="C6708" s="4">
        <v>9</v>
      </c>
      <c r="D6708">
        <f t="shared" si="484"/>
        <v>0.99458433990336581</v>
      </c>
      <c r="E6708" s="21">
        <f t="shared" si="485"/>
        <v>72.9022216796875</v>
      </c>
      <c r="F6708" s="21">
        <f t="shared" si="486"/>
        <v>72.507408026780837</v>
      </c>
      <c r="G6708" s="21">
        <f t="shared" si="487"/>
        <v>34.828716278076172</v>
      </c>
      <c r="H6708" s="21">
        <f t="shared" si="488"/>
        <v>34.640095789112003</v>
      </c>
      <c r="I6708" s="21">
        <f t="shared" si="489"/>
        <v>83.9117431640625</v>
      </c>
      <c r="J6708" s="21">
        <f t="shared" si="490"/>
        <v>83.457305684969867</v>
      </c>
    </row>
    <row r="6709" spans="1:10" x14ac:dyDescent="0.3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0.99863648923405357</v>
      </c>
      <c r="E6709" s="21">
        <f t="shared" si="485"/>
        <v>77.820350646972656</v>
      </c>
      <c r="F6709" s="21">
        <f t="shared" si="486"/>
        <v>77.714241761055789</v>
      </c>
      <c r="G6709" s="21">
        <f t="shared" si="487"/>
        <v>35.980384826660163</v>
      </c>
      <c r="H6709" s="21">
        <f t="shared" si="488"/>
        <v>35.931325184586115</v>
      </c>
      <c r="I6709" s="21">
        <f t="shared" si="489"/>
        <v>88.93658447265625</v>
      </c>
      <c r="J6709" s="21">
        <f t="shared" si="490"/>
        <v>88.815318482241281</v>
      </c>
    </row>
    <row r="6710" spans="1:10" x14ac:dyDescent="0.3">
      <c r="A6710" s="3">
        <f t="shared" si="491"/>
        <v>2047</v>
      </c>
      <c r="B6710" s="3">
        <v>6</v>
      </c>
      <c r="C6710" s="4">
        <v>11</v>
      </c>
      <c r="D6710">
        <f t="shared" si="484"/>
        <v>0.99848333251960575</v>
      </c>
      <c r="E6710" s="21">
        <f t="shared" si="485"/>
        <v>77.820350646972656</v>
      </c>
      <c r="F6710" s="21">
        <f t="shared" si="486"/>
        <v>77.702323051833517</v>
      </c>
      <c r="G6710" s="21">
        <f t="shared" si="487"/>
        <v>35.980384826660163</v>
      </c>
      <c r="H6710" s="21">
        <f t="shared" si="488"/>
        <v>35.925814547061499</v>
      </c>
      <c r="I6710" s="21">
        <f t="shared" si="489"/>
        <v>88.93658447265625</v>
      </c>
      <c r="J6710" s="21">
        <f t="shared" si="490"/>
        <v>88.80169724716923</v>
      </c>
    </row>
    <row r="6711" spans="1:10" x14ac:dyDescent="0.3">
      <c r="A6711" s="3">
        <f t="shared" si="491"/>
        <v>2047</v>
      </c>
      <c r="B6711" s="3">
        <v>6</v>
      </c>
      <c r="C6711" s="4">
        <v>12</v>
      </c>
      <c r="D6711">
        <f t="shared" si="484"/>
        <v>0.99831607313639392</v>
      </c>
      <c r="E6711" s="21">
        <f t="shared" si="485"/>
        <v>77.820350646972656</v>
      </c>
      <c r="F6711" s="21">
        <f t="shared" si="486"/>
        <v>77.689306867982978</v>
      </c>
      <c r="G6711" s="21">
        <f t="shared" si="487"/>
        <v>35.980384826660163</v>
      </c>
      <c r="H6711" s="21">
        <f t="shared" si="488"/>
        <v>35.919796490087663</v>
      </c>
      <c r="I6711" s="21">
        <f t="shared" si="489"/>
        <v>88.93658447265625</v>
      </c>
      <c r="J6711" s="21">
        <f t="shared" si="490"/>
        <v>88.786821768905369</v>
      </c>
    </row>
    <row r="6712" spans="1:10" x14ac:dyDescent="0.3">
      <c r="A6712" s="3">
        <f t="shared" si="491"/>
        <v>2047</v>
      </c>
      <c r="B6712" s="3">
        <v>6</v>
      </c>
      <c r="C6712" s="4">
        <v>13</v>
      </c>
      <c r="D6712">
        <f t="shared" si="484"/>
        <v>0.99830831790595131</v>
      </c>
      <c r="E6712" s="21">
        <f t="shared" si="485"/>
        <v>77.820350646972656</v>
      </c>
      <c r="F6712" s="21">
        <f t="shared" si="486"/>
        <v>77.688703353230579</v>
      </c>
      <c r="G6712" s="21">
        <f t="shared" si="487"/>
        <v>35.980384826660163</v>
      </c>
      <c r="H6712" s="21">
        <f t="shared" si="488"/>
        <v>35.919517453911922</v>
      </c>
      <c r="I6712" s="21">
        <f t="shared" si="489"/>
        <v>88.93658447265625</v>
      </c>
      <c r="J6712" s="21">
        <f t="shared" si="490"/>
        <v>88.786132045198002</v>
      </c>
    </row>
    <row r="6713" spans="1:10" x14ac:dyDescent="0.3">
      <c r="A6713" s="3">
        <f t="shared" si="491"/>
        <v>2047</v>
      </c>
      <c r="B6713" s="3">
        <v>6</v>
      </c>
      <c r="C6713" s="4">
        <v>14</v>
      </c>
      <c r="D6713">
        <f t="shared" si="484"/>
        <v>0.9983232717961662</v>
      </c>
      <c r="E6713" s="21">
        <f t="shared" si="485"/>
        <v>77.820350646972656</v>
      </c>
      <c r="F6713" s="21">
        <f t="shared" si="486"/>
        <v>77.689867070210639</v>
      </c>
      <c r="G6713" s="21">
        <f t="shared" si="487"/>
        <v>35.980384826660163</v>
      </c>
      <c r="H6713" s="21">
        <f t="shared" si="488"/>
        <v>35.920055500636508</v>
      </c>
      <c r="I6713" s="21">
        <f t="shared" si="489"/>
        <v>88.93658447265625</v>
      </c>
      <c r="J6713" s="21">
        <f t="shared" si="490"/>
        <v>88.787461993118299</v>
      </c>
    </row>
    <row r="6714" spans="1:10" x14ac:dyDescent="0.3">
      <c r="A6714" s="3">
        <f t="shared" si="491"/>
        <v>2047</v>
      </c>
      <c r="B6714" s="3">
        <v>6</v>
      </c>
      <c r="C6714" s="4">
        <v>15</v>
      </c>
      <c r="D6714">
        <f t="shared" si="484"/>
        <v>0.99845522522157448</v>
      </c>
      <c r="E6714" s="21">
        <f t="shared" si="485"/>
        <v>77.820350646972656</v>
      </c>
      <c r="F6714" s="21">
        <f t="shared" si="486"/>
        <v>77.700135732044984</v>
      </c>
      <c r="G6714" s="21">
        <f t="shared" si="487"/>
        <v>35.980384826660163</v>
      </c>
      <c r="H6714" s="21">
        <f t="shared" si="488"/>
        <v>35.924803235661898</v>
      </c>
      <c r="I6714" s="21">
        <f t="shared" si="489"/>
        <v>88.93658447265625</v>
      </c>
      <c r="J6714" s="21">
        <f t="shared" si="490"/>
        <v>88.799197480083578</v>
      </c>
    </row>
    <row r="6715" spans="1:10" x14ac:dyDescent="0.3">
      <c r="A6715" s="3">
        <f t="shared" si="491"/>
        <v>2047</v>
      </c>
      <c r="B6715" s="3">
        <v>6</v>
      </c>
      <c r="C6715" s="4">
        <v>16</v>
      </c>
      <c r="D6715">
        <f t="shared" si="484"/>
        <v>0.998308930883125</v>
      </c>
      <c r="E6715" s="21">
        <f t="shared" si="485"/>
        <v>77.820350646972656</v>
      </c>
      <c r="F6715" s="21">
        <f t="shared" si="486"/>
        <v>77.688751055329178</v>
      </c>
      <c r="G6715" s="21">
        <f t="shared" si="487"/>
        <v>35.980384826660163</v>
      </c>
      <c r="H6715" s="21">
        <f t="shared" si="488"/>
        <v>35.919539509066517</v>
      </c>
      <c r="I6715" s="21">
        <f t="shared" si="489"/>
        <v>88.93658447265625</v>
      </c>
      <c r="J6715" s="21">
        <f t="shared" si="490"/>
        <v>88.786186561294201</v>
      </c>
    </row>
    <row r="6716" spans="1:10" x14ac:dyDescent="0.3">
      <c r="A6716" s="3">
        <f t="shared" si="491"/>
        <v>2047</v>
      </c>
      <c r="B6716" s="3">
        <v>6</v>
      </c>
      <c r="C6716" s="4">
        <v>17</v>
      </c>
      <c r="D6716">
        <f t="shared" si="484"/>
        <v>0.99541330242025006</v>
      </c>
      <c r="E6716" s="21">
        <f t="shared" si="485"/>
        <v>77.334060668945313</v>
      </c>
      <c r="F6716" s="21">
        <f t="shared" si="486"/>
        <v>76.979352720042826</v>
      </c>
      <c r="G6716" s="21">
        <f t="shared" si="487"/>
        <v>35.76202392578125</v>
      </c>
      <c r="H6716" s="21">
        <f t="shared" si="488"/>
        <v>35.59799433719391</v>
      </c>
      <c r="I6716" s="21">
        <f t="shared" si="489"/>
        <v>88.281997680664063</v>
      </c>
      <c r="J6716" s="21">
        <f t="shared" si="490"/>
        <v>87.877074855566676</v>
      </c>
    </row>
    <row r="6717" spans="1:10" x14ac:dyDescent="0.3">
      <c r="A6717" s="3">
        <f t="shared" si="491"/>
        <v>2047</v>
      </c>
      <c r="B6717" s="3">
        <v>6</v>
      </c>
      <c r="C6717" s="4">
        <v>18</v>
      </c>
      <c r="D6717">
        <f t="shared" si="484"/>
        <v>0.9936068670303484</v>
      </c>
      <c r="E6717" s="21">
        <f t="shared" si="485"/>
        <v>123.3989944458008</v>
      </c>
      <c r="F6717" s="21">
        <f t="shared" si="486"/>
        <v>122.61008826598749</v>
      </c>
      <c r="G6717" s="21">
        <f t="shared" si="487"/>
        <v>65.195625305175781</v>
      </c>
      <c r="H6717" s="21">
        <f t="shared" si="488"/>
        <v>64.778821003560211</v>
      </c>
      <c r="I6717" s="21">
        <f t="shared" si="489"/>
        <v>149.78314208984381</v>
      </c>
      <c r="J6717" s="21">
        <f t="shared" si="490"/>
        <v>148.82555854585121</v>
      </c>
    </row>
    <row r="6718" spans="1:10" x14ac:dyDescent="0.3">
      <c r="A6718" s="3">
        <f t="shared" si="491"/>
        <v>2047</v>
      </c>
      <c r="B6718" s="3">
        <v>6</v>
      </c>
      <c r="C6718" s="4">
        <v>19</v>
      </c>
      <c r="D6718">
        <f t="shared" si="484"/>
        <v>0.98373646717702534</v>
      </c>
      <c r="E6718" s="21">
        <f t="shared" si="485"/>
        <v>123.3989944458008</v>
      </c>
      <c r="F6718" s="21">
        <f t="shared" si="486"/>
        <v>121.39209084930944</v>
      </c>
      <c r="G6718" s="21">
        <f t="shared" si="487"/>
        <v>65.195625305175781</v>
      </c>
      <c r="H6718" s="21">
        <f t="shared" si="488"/>
        <v>64.135314113110695</v>
      </c>
      <c r="I6718" s="21">
        <f t="shared" si="489"/>
        <v>149.78314208984381</v>
      </c>
      <c r="J6718" s="21">
        <f t="shared" si="490"/>
        <v>147.34713904213734</v>
      </c>
    </row>
    <row r="6719" spans="1:10" x14ac:dyDescent="0.3">
      <c r="A6719" s="3">
        <f t="shared" si="491"/>
        <v>2047</v>
      </c>
      <c r="B6719" s="3">
        <v>6</v>
      </c>
      <c r="C6719" s="4">
        <v>20</v>
      </c>
      <c r="D6719">
        <f t="shared" si="484"/>
        <v>0.9837432000909252</v>
      </c>
      <c r="E6719" s="21">
        <f t="shared" si="485"/>
        <v>123.3989944458008</v>
      </c>
      <c r="F6719" s="21">
        <f t="shared" si="486"/>
        <v>121.39292168411438</v>
      </c>
      <c r="G6719" s="21">
        <f t="shared" si="487"/>
        <v>65.195625305175781</v>
      </c>
      <c r="H6719" s="21">
        <f t="shared" si="488"/>
        <v>64.135753069642519</v>
      </c>
      <c r="I6719" s="21">
        <f t="shared" si="489"/>
        <v>149.78314208984381</v>
      </c>
      <c r="J6719" s="21">
        <f t="shared" si="490"/>
        <v>147.34814751913669</v>
      </c>
    </row>
    <row r="6720" spans="1:10" x14ac:dyDescent="0.3">
      <c r="A6720" s="3">
        <f t="shared" si="491"/>
        <v>2047</v>
      </c>
      <c r="B6720" s="3">
        <v>6</v>
      </c>
      <c r="C6720" s="4">
        <v>21</v>
      </c>
      <c r="D6720">
        <f t="shared" si="484"/>
        <v>0.98374353278176629</v>
      </c>
      <c r="E6720" s="21">
        <f t="shared" si="485"/>
        <v>123.3989944458008</v>
      </c>
      <c r="F6720" s="21">
        <f t="shared" si="486"/>
        <v>121.39296273782963</v>
      </c>
      <c r="G6720" s="21">
        <f t="shared" si="487"/>
        <v>65.195625305175781</v>
      </c>
      <c r="H6720" s="21">
        <f t="shared" si="488"/>
        <v>64.135774759629939</v>
      </c>
      <c r="I6720" s="21">
        <f t="shared" si="489"/>
        <v>149.78314208984381</v>
      </c>
      <c r="J6720" s="21">
        <f t="shared" si="490"/>
        <v>147.34819735061623</v>
      </c>
    </row>
    <row r="6721" spans="1:10" x14ac:dyDescent="0.3">
      <c r="A6721" s="3">
        <f t="shared" si="491"/>
        <v>2047</v>
      </c>
      <c r="B6721" s="3">
        <v>6</v>
      </c>
      <c r="C6721" s="4">
        <v>22</v>
      </c>
      <c r="D6721">
        <f t="shared" si="484"/>
        <v>0.98374469421907906</v>
      </c>
      <c r="E6721" s="21">
        <f t="shared" si="485"/>
        <v>123.3989944458008</v>
      </c>
      <c r="F6721" s="21">
        <f t="shared" si="486"/>
        <v>121.39310605802613</v>
      </c>
      <c r="G6721" s="21">
        <f t="shared" si="487"/>
        <v>65.195625305175781</v>
      </c>
      <c r="H6721" s="21">
        <f t="shared" si="488"/>
        <v>64.135850480261809</v>
      </c>
      <c r="I6721" s="21">
        <f t="shared" si="489"/>
        <v>149.78314208984381</v>
      </c>
      <c r="J6721" s="21">
        <f t="shared" si="490"/>
        <v>147.34837131434628</v>
      </c>
    </row>
    <row r="6722" spans="1:10" x14ac:dyDescent="0.3">
      <c r="A6722" s="3">
        <f t="shared" si="491"/>
        <v>2047</v>
      </c>
      <c r="B6722" s="3">
        <v>6</v>
      </c>
      <c r="C6722" s="4">
        <v>23</v>
      </c>
      <c r="D6722">
        <f t="shared" si="484"/>
        <v>0.98373827280812853</v>
      </c>
      <c r="E6722" s="21">
        <f t="shared" si="485"/>
        <v>123.32960510253911</v>
      </c>
      <c r="F6722" s="21">
        <f t="shared" si="486"/>
        <v>121.32405270968037</v>
      </c>
      <c r="G6722" s="21">
        <f t="shared" si="487"/>
        <v>65.165298461914063</v>
      </c>
      <c r="H6722" s="21">
        <f t="shared" si="488"/>
        <v>64.105598155949536</v>
      </c>
      <c r="I6722" s="21">
        <f t="shared" si="489"/>
        <v>149.71434020996091</v>
      </c>
      <c r="J6722" s="21">
        <f t="shared" si="490"/>
        <v>147.27972645275548</v>
      </c>
    </row>
    <row r="6723" spans="1:10" x14ac:dyDescent="0.3">
      <c r="A6723" s="3">
        <f t="shared" si="491"/>
        <v>2047</v>
      </c>
      <c r="B6723" s="3">
        <v>7</v>
      </c>
      <c r="C6723" s="4">
        <v>0</v>
      </c>
      <c r="D6723">
        <f t="shared" si="484"/>
        <v>0.97215310411591793</v>
      </c>
      <c r="E6723" s="21">
        <f t="shared" si="485"/>
        <v>130.24351501464841</v>
      </c>
      <c r="F6723" s="21">
        <f t="shared" si="486"/>
        <v>126.61663741245862</v>
      </c>
      <c r="G6723" s="21">
        <f t="shared" si="487"/>
        <v>71.732185363769531</v>
      </c>
      <c r="H6723" s="21">
        <f t="shared" si="488"/>
        <v>69.734666666406966</v>
      </c>
      <c r="I6723" s="21">
        <f t="shared" si="489"/>
        <v>165.7389221191406</v>
      </c>
      <c r="J6723" s="21">
        <f t="shared" si="490"/>
        <v>161.12360761094891</v>
      </c>
    </row>
    <row r="6724" spans="1:10" x14ac:dyDescent="0.3">
      <c r="A6724" s="3">
        <f t="shared" si="491"/>
        <v>2047</v>
      </c>
      <c r="B6724" s="3">
        <v>7</v>
      </c>
      <c r="C6724" s="4">
        <v>1</v>
      </c>
      <c r="D6724">
        <f t="shared" si="484"/>
        <v>0.98147457213747813</v>
      </c>
      <c r="E6724" s="21">
        <f t="shared" si="485"/>
        <v>128.36582946777341</v>
      </c>
      <c r="F6724" s="21">
        <f t="shared" si="486"/>
        <v>125.98779755395539</v>
      </c>
      <c r="G6724" s="21">
        <f t="shared" si="487"/>
        <v>70.30194091796875</v>
      </c>
      <c r="H6724" s="21">
        <f t="shared" si="488"/>
        <v>68.999567382897652</v>
      </c>
      <c r="I6724" s="21">
        <f t="shared" si="489"/>
        <v>162.60368347167969</v>
      </c>
      <c r="J6724" s="21">
        <f t="shared" si="490"/>
        <v>159.59138066334475</v>
      </c>
    </row>
    <row r="6725" spans="1:10" x14ac:dyDescent="0.3">
      <c r="A6725" s="3">
        <f t="shared" si="491"/>
        <v>2047</v>
      </c>
      <c r="B6725" s="3">
        <v>7</v>
      </c>
      <c r="C6725" s="4">
        <v>2</v>
      </c>
      <c r="D6725">
        <f t="shared" si="484"/>
        <v>0.98150143910558707</v>
      </c>
      <c r="E6725" s="21">
        <f t="shared" si="485"/>
        <v>128.36582946777341</v>
      </c>
      <c r="F6725" s="21">
        <f t="shared" si="486"/>
        <v>125.99124635460198</v>
      </c>
      <c r="G6725" s="21">
        <f t="shared" si="487"/>
        <v>70.30194091796875</v>
      </c>
      <c r="H6725" s="21">
        <f t="shared" si="488"/>
        <v>69.001456182902288</v>
      </c>
      <c r="I6725" s="21">
        <f t="shared" si="489"/>
        <v>162.60368347167969</v>
      </c>
      <c r="J6725" s="21">
        <f t="shared" si="490"/>
        <v>159.59574933132296</v>
      </c>
    </row>
    <row r="6726" spans="1:10" x14ac:dyDescent="0.3">
      <c r="A6726" s="3">
        <f t="shared" si="491"/>
        <v>2047</v>
      </c>
      <c r="B6726" s="3">
        <v>7</v>
      </c>
      <c r="C6726" s="4">
        <v>3</v>
      </c>
      <c r="D6726">
        <f t="shared" si="484"/>
        <v>0.98240756547588604</v>
      </c>
      <c r="E6726" s="21">
        <f t="shared" si="485"/>
        <v>128.36582946777341</v>
      </c>
      <c r="F6726" s="21">
        <f t="shared" si="486"/>
        <v>126.10756201772803</v>
      </c>
      <c r="G6726" s="21">
        <f t="shared" si="487"/>
        <v>70.30194091796875</v>
      </c>
      <c r="H6726" s="21">
        <f t="shared" si="488"/>
        <v>69.065158625451261</v>
      </c>
      <c r="I6726" s="21">
        <f t="shared" si="489"/>
        <v>162.60368347167969</v>
      </c>
      <c r="J6726" s="21">
        <f t="shared" si="490"/>
        <v>159.74308881682441</v>
      </c>
    </row>
    <row r="6727" spans="1:10" x14ac:dyDescent="0.3">
      <c r="A6727" s="3">
        <f t="shared" si="491"/>
        <v>2047</v>
      </c>
      <c r="B6727" s="3">
        <v>7</v>
      </c>
      <c r="C6727" s="4">
        <v>4</v>
      </c>
      <c r="D6727">
        <f t="shared" si="484"/>
        <v>0.98241779669852403</v>
      </c>
      <c r="E6727" s="21">
        <f t="shared" si="485"/>
        <v>128.36582946777341</v>
      </c>
      <c r="F6727" s="21">
        <f t="shared" si="486"/>
        <v>126.10887535710842</v>
      </c>
      <c r="G6727" s="21">
        <f t="shared" si="487"/>
        <v>70.30194091796875</v>
      </c>
      <c r="H6727" s="21">
        <f t="shared" si="488"/>
        <v>69.065877900260674</v>
      </c>
      <c r="I6727" s="21">
        <f t="shared" si="489"/>
        <v>162.60368347167969</v>
      </c>
      <c r="J6727" s="21">
        <f t="shared" si="490"/>
        <v>159.74475245131177</v>
      </c>
    </row>
    <row r="6728" spans="1:10" x14ac:dyDescent="0.3">
      <c r="A6728" s="3">
        <f t="shared" si="491"/>
        <v>2047</v>
      </c>
      <c r="B6728" s="3">
        <v>7</v>
      </c>
      <c r="C6728" s="4">
        <v>5</v>
      </c>
      <c r="D6728">
        <f t="shared" si="484"/>
        <v>0.98240986552507581</v>
      </c>
      <c r="E6728" s="21">
        <f t="shared" si="485"/>
        <v>128.36582946777341</v>
      </c>
      <c r="F6728" s="21">
        <f t="shared" si="486"/>
        <v>126.10785726545009</v>
      </c>
      <c r="G6728" s="21">
        <f t="shared" si="487"/>
        <v>70.30194091796875</v>
      </c>
      <c r="H6728" s="21">
        <f t="shared" si="488"/>
        <v>69.065320323373498</v>
      </c>
      <c r="I6728" s="21">
        <f t="shared" si="489"/>
        <v>162.60368347167969</v>
      </c>
      <c r="J6728" s="21">
        <f t="shared" si="490"/>
        <v>159.74346281329483</v>
      </c>
    </row>
    <row r="6729" spans="1:10" x14ac:dyDescent="0.3">
      <c r="A6729" s="3">
        <f t="shared" si="491"/>
        <v>2047</v>
      </c>
      <c r="B6729" s="3">
        <v>7</v>
      </c>
      <c r="C6729" s="4">
        <v>6</v>
      </c>
      <c r="D6729">
        <f t="shared" si="484"/>
        <v>0.98241666885225121</v>
      </c>
      <c r="E6729" s="21">
        <f t="shared" si="485"/>
        <v>128.36582946777341</v>
      </c>
      <c r="F6729" s="21">
        <f t="shared" si="486"/>
        <v>126.1087305801861</v>
      </c>
      <c r="G6729" s="21">
        <f t="shared" si="487"/>
        <v>70.30194091796875</v>
      </c>
      <c r="H6729" s="21">
        <f t="shared" si="488"/>
        <v>69.065798610478637</v>
      </c>
      <c r="I6729" s="21">
        <f t="shared" si="489"/>
        <v>162.60368347167969</v>
      </c>
      <c r="J6729" s="21">
        <f t="shared" si="490"/>
        <v>159.74456905935341</v>
      </c>
    </row>
    <row r="6730" spans="1:10" x14ac:dyDescent="0.3">
      <c r="A6730" s="3">
        <f t="shared" si="491"/>
        <v>2047</v>
      </c>
      <c r="B6730" s="3">
        <v>7</v>
      </c>
      <c r="C6730" s="4">
        <v>7</v>
      </c>
      <c r="D6730">
        <f t="shared" si="484"/>
        <v>0.98242401186184458</v>
      </c>
      <c r="E6730" s="21">
        <f t="shared" si="485"/>
        <v>132.74711608886719</v>
      </c>
      <c r="F6730" s="21">
        <f t="shared" si="486"/>
        <v>130.41395435111491</v>
      </c>
      <c r="G6730" s="21">
        <f t="shared" si="487"/>
        <v>73.639152526855469</v>
      </c>
      <c r="H6730" s="21">
        <f t="shared" si="488"/>
        <v>72.344871655539635</v>
      </c>
      <c r="I6730" s="21">
        <f t="shared" si="489"/>
        <v>169.91926574707031</v>
      </c>
      <c r="J6730" s="21">
        <f t="shared" si="490"/>
        <v>166.93276674785574</v>
      </c>
    </row>
    <row r="6731" spans="1:10" x14ac:dyDescent="0.3">
      <c r="A6731" s="3">
        <f t="shared" si="491"/>
        <v>2047</v>
      </c>
      <c r="B6731" s="3">
        <v>7</v>
      </c>
      <c r="C6731" s="4">
        <v>8</v>
      </c>
      <c r="D6731">
        <f t="shared" si="484"/>
        <v>0.98239657481583853</v>
      </c>
      <c r="E6731" s="21">
        <f t="shared" si="485"/>
        <v>68.580772399902344</v>
      </c>
      <c r="F6731" s="21">
        <f t="shared" si="486"/>
        <v>67.373515903888659</v>
      </c>
      <c r="G6731" s="21">
        <f t="shared" si="487"/>
        <v>33.226810455322273</v>
      </c>
      <c r="H6731" s="21">
        <f t="shared" si="488"/>
        <v>32.641904783363692</v>
      </c>
      <c r="I6731" s="21">
        <f t="shared" si="489"/>
        <v>79.439857482910156</v>
      </c>
      <c r="J6731" s="21">
        <f t="shared" si="490"/>
        <v>78.041443895069293</v>
      </c>
    </row>
    <row r="6732" spans="1:10" x14ac:dyDescent="0.3">
      <c r="A6732" s="3">
        <f t="shared" si="491"/>
        <v>2047</v>
      </c>
      <c r="B6732" s="3">
        <v>7</v>
      </c>
      <c r="C6732" s="4">
        <v>9</v>
      </c>
      <c r="D6732">
        <f t="shared" si="484"/>
        <v>0.99236561320813921</v>
      </c>
      <c r="E6732" s="21">
        <f t="shared" si="485"/>
        <v>74.881584167480469</v>
      </c>
      <c r="F6732" s="21">
        <f t="shared" si="486"/>
        <v>74.309909190358638</v>
      </c>
      <c r="G6732" s="21">
        <f t="shared" si="487"/>
        <v>36.152824401855469</v>
      </c>
      <c r="H6732" s="21">
        <f t="shared" si="488"/>
        <v>35.876819756753484</v>
      </c>
      <c r="I6732" s="21">
        <f t="shared" si="489"/>
        <v>86.942344665527344</v>
      </c>
      <c r="J6732" s="21">
        <f t="shared" si="490"/>
        <v>86.278593177759433</v>
      </c>
    </row>
    <row r="6733" spans="1:10" x14ac:dyDescent="0.3">
      <c r="A6733" s="3">
        <f t="shared" si="491"/>
        <v>2047</v>
      </c>
      <c r="B6733" s="3">
        <v>7</v>
      </c>
      <c r="C6733" s="4">
        <v>10</v>
      </c>
      <c r="D6733">
        <f t="shared" si="484"/>
        <v>0.99456061450417721</v>
      </c>
      <c r="E6733" s="21">
        <f t="shared" si="485"/>
        <v>82.020599365234375</v>
      </c>
      <c r="F6733" s="21">
        <f t="shared" si="486"/>
        <v>81.57445770668842</v>
      </c>
      <c r="G6733" s="21">
        <f t="shared" si="487"/>
        <v>38.503860473632813</v>
      </c>
      <c r="H6733" s="21">
        <f t="shared" si="488"/>
        <v>38.294423133439352</v>
      </c>
      <c r="I6733" s="21">
        <f t="shared" si="489"/>
        <v>95.372749328613281</v>
      </c>
      <c r="J6733" s="21">
        <f t="shared" si="490"/>
        <v>94.853980179218482</v>
      </c>
    </row>
    <row r="6734" spans="1:10" x14ac:dyDescent="0.3">
      <c r="A6734" s="3">
        <f t="shared" si="491"/>
        <v>2047</v>
      </c>
      <c r="B6734" s="3">
        <v>7</v>
      </c>
      <c r="C6734" s="4">
        <v>11</v>
      </c>
      <c r="D6734">
        <f t="shared" si="484"/>
        <v>0.99448603069066466</v>
      </c>
      <c r="E6734" s="21">
        <f t="shared" si="485"/>
        <v>82.020599365234375</v>
      </c>
      <c r="F6734" s="21">
        <f t="shared" si="486"/>
        <v>81.568340297601182</v>
      </c>
      <c r="G6734" s="21">
        <f t="shared" si="487"/>
        <v>38.503860473632813</v>
      </c>
      <c r="H6734" s="21">
        <f t="shared" si="488"/>
        <v>38.291551368690271</v>
      </c>
      <c r="I6734" s="21">
        <f t="shared" si="489"/>
        <v>95.372749328613281</v>
      </c>
      <c r="J6734" s="21">
        <f t="shared" si="490"/>
        <v>94.846866915868375</v>
      </c>
    </row>
    <row r="6735" spans="1:10" x14ac:dyDescent="0.3">
      <c r="A6735" s="3">
        <f t="shared" si="491"/>
        <v>2047</v>
      </c>
      <c r="B6735" s="3">
        <v>7</v>
      </c>
      <c r="C6735" s="4">
        <v>12</v>
      </c>
      <c r="D6735">
        <f t="shared" si="484"/>
        <v>0.99460454827313127</v>
      </c>
      <c r="E6735" s="21">
        <f t="shared" si="485"/>
        <v>82.020599365234375</v>
      </c>
      <c r="F6735" s="21">
        <f t="shared" si="486"/>
        <v>81.57806118075041</v>
      </c>
      <c r="G6735" s="21">
        <f t="shared" si="487"/>
        <v>38.503860473632813</v>
      </c>
      <c r="H6735" s="21">
        <f t="shared" si="488"/>
        <v>38.29611475314924</v>
      </c>
      <c r="I6735" s="21">
        <f t="shared" si="489"/>
        <v>95.372749328613281</v>
      </c>
      <c r="J6735" s="21">
        <f t="shared" si="490"/>
        <v>94.858170263551997</v>
      </c>
    </row>
    <row r="6736" spans="1:10" x14ac:dyDescent="0.3">
      <c r="A6736" s="3">
        <f t="shared" si="491"/>
        <v>2047</v>
      </c>
      <c r="B6736" s="3">
        <v>7</v>
      </c>
      <c r="C6736" s="4">
        <v>13</v>
      </c>
      <c r="D6736">
        <f t="shared" si="484"/>
        <v>0.994941932928608</v>
      </c>
      <c r="E6736" s="21">
        <f t="shared" si="485"/>
        <v>82.020599365234375</v>
      </c>
      <c r="F6736" s="21">
        <f t="shared" si="486"/>
        <v>81.605733672409244</v>
      </c>
      <c r="G6736" s="21">
        <f t="shared" si="487"/>
        <v>38.503860473632813</v>
      </c>
      <c r="H6736" s="21">
        <f t="shared" si="488"/>
        <v>38.309105364849657</v>
      </c>
      <c r="I6736" s="21">
        <f t="shared" si="489"/>
        <v>95.372749328613281</v>
      </c>
      <c r="J6736" s="21">
        <f t="shared" si="490"/>
        <v>94.890347565726103</v>
      </c>
    </row>
    <row r="6737" spans="1:10" x14ac:dyDescent="0.3">
      <c r="A6737" s="3">
        <f t="shared" si="491"/>
        <v>2047</v>
      </c>
      <c r="B6737" s="3">
        <v>7</v>
      </c>
      <c r="C6737" s="4">
        <v>14</v>
      </c>
      <c r="D6737">
        <f t="shared" si="484"/>
        <v>0.99473137255356747</v>
      </c>
      <c r="E6737" s="21">
        <f t="shared" si="485"/>
        <v>82.020599365234375</v>
      </c>
      <c r="F6737" s="21">
        <f t="shared" si="486"/>
        <v>81.588463384245856</v>
      </c>
      <c r="G6737" s="21">
        <f t="shared" si="487"/>
        <v>38.503860473632813</v>
      </c>
      <c r="H6737" s="21">
        <f t="shared" si="488"/>
        <v>38.300997977547823</v>
      </c>
      <c r="I6737" s="21">
        <f t="shared" si="489"/>
        <v>95.372749328613281</v>
      </c>
      <c r="J6737" s="21">
        <f t="shared" si="490"/>
        <v>94.870265843858817</v>
      </c>
    </row>
    <row r="6738" spans="1:10" x14ac:dyDescent="0.3">
      <c r="A6738" s="3">
        <f t="shared" si="491"/>
        <v>2047</v>
      </c>
      <c r="B6738" s="3">
        <v>7</v>
      </c>
      <c r="C6738" s="4">
        <v>15</v>
      </c>
      <c r="D6738">
        <f t="shared" si="484"/>
        <v>0.99475331614114304</v>
      </c>
      <c r="E6738" s="21">
        <f t="shared" si="485"/>
        <v>82.020599365234375</v>
      </c>
      <c r="F6738" s="21">
        <f t="shared" si="486"/>
        <v>81.590263210451027</v>
      </c>
      <c r="G6738" s="21">
        <f t="shared" si="487"/>
        <v>38.503860473632813</v>
      </c>
      <c r="H6738" s="21">
        <f t="shared" si="488"/>
        <v>38.301842890382126</v>
      </c>
      <c r="I6738" s="21">
        <f t="shared" si="489"/>
        <v>95.372749328613281</v>
      </c>
      <c r="J6738" s="21">
        <f t="shared" si="490"/>
        <v>94.87235866413603</v>
      </c>
    </row>
    <row r="6739" spans="1:10" x14ac:dyDescent="0.3">
      <c r="A6739" s="3">
        <f t="shared" si="491"/>
        <v>2047</v>
      </c>
      <c r="B6739" s="3">
        <v>7</v>
      </c>
      <c r="C6739" s="4">
        <v>16</v>
      </c>
      <c r="D6739">
        <f t="shared" si="484"/>
        <v>0.99485075840542991</v>
      </c>
      <c r="E6739" s="21">
        <f t="shared" si="485"/>
        <v>74.881584167480469</v>
      </c>
      <c r="F6739" s="21">
        <f t="shared" si="486"/>
        <v>74.496000799617974</v>
      </c>
      <c r="G6739" s="21">
        <f t="shared" si="487"/>
        <v>36.152824401855469</v>
      </c>
      <c r="H6739" s="21">
        <f t="shared" si="488"/>
        <v>35.966664774684247</v>
      </c>
      <c r="I6739" s="21">
        <f t="shared" si="489"/>
        <v>86.942344665527344</v>
      </c>
      <c r="J6739" s="21">
        <f t="shared" si="490"/>
        <v>86.494657528046162</v>
      </c>
    </row>
    <row r="6740" spans="1:10" x14ac:dyDescent="0.3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0.99238995506384009</v>
      </c>
      <c r="E6740" s="21">
        <f t="shared" ref="E6740:E6803" si="493">$E6452</f>
        <v>77.590888977050781</v>
      </c>
      <c r="F6740" s="21">
        <f t="shared" ref="F6740:F6803" si="494">$F6452</f>
        <v>77.000418825298837</v>
      </c>
      <c r="G6740" s="21">
        <f t="shared" ref="G6740:G6803" si="495">$G6452</f>
        <v>36.882957458496087</v>
      </c>
      <c r="H6740" s="21">
        <f t="shared" ref="H6740:H6803" si="496">$H6452</f>
        <v>36.602276494858458</v>
      </c>
      <c r="I6740" s="21">
        <f t="shared" ref="I6740:I6803" si="497">$I6452</f>
        <v>90.129951477050781</v>
      </c>
      <c r="J6740" s="21">
        <f t="shared" ref="J6740:J6803" si="498">$J6452</f>
        <v>89.444058496216513</v>
      </c>
    </row>
    <row r="6741" spans="1:10" x14ac:dyDescent="0.3">
      <c r="A6741" s="3">
        <f t="shared" si="491"/>
        <v>2047</v>
      </c>
      <c r="B6741" s="3">
        <v>7</v>
      </c>
      <c r="C6741" s="4">
        <v>18</v>
      </c>
      <c r="D6741">
        <f t="shared" si="492"/>
        <v>0.99012259330232621</v>
      </c>
      <c r="E6741" s="21">
        <f t="shared" si="493"/>
        <v>134.83343505859381</v>
      </c>
      <c r="F6741" s="21">
        <f t="shared" si="494"/>
        <v>133.5016303840757</v>
      </c>
      <c r="G6741" s="21">
        <f t="shared" si="495"/>
        <v>75.228286743164063</v>
      </c>
      <c r="H6741" s="21">
        <f t="shared" si="496"/>
        <v>74.485226359832609</v>
      </c>
      <c r="I6741" s="21">
        <f t="shared" si="497"/>
        <v>173.40293884277341</v>
      </c>
      <c r="J6741" s="21">
        <f t="shared" si="498"/>
        <v>171.69016749325149</v>
      </c>
    </row>
    <row r="6742" spans="1:10" x14ac:dyDescent="0.3">
      <c r="A6742" s="3">
        <f t="shared" si="491"/>
        <v>2047</v>
      </c>
      <c r="B6742" s="3">
        <v>7</v>
      </c>
      <c r="C6742" s="4">
        <v>19</v>
      </c>
      <c r="D6742">
        <f t="shared" si="492"/>
        <v>0.97226776849482821</v>
      </c>
      <c r="E6742" s="21">
        <f t="shared" si="493"/>
        <v>134.83343505859381</v>
      </c>
      <c r="F6742" s="21">
        <f t="shared" si="494"/>
        <v>131.09420302291133</v>
      </c>
      <c r="G6742" s="21">
        <f t="shared" si="495"/>
        <v>75.228286743164063</v>
      </c>
      <c r="H6742" s="21">
        <f t="shared" si="496"/>
        <v>73.142038479465185</v>
      </c>
      <c r="I6742" s="21">
        <f t="shared" si="497"/>
        <v>173.40293884277341</v>
      </c>
      <c r="J6742" s="21">
        <f t="shared" si="498"/>
        <v>168.59408839910847</v>
      </c>
    </row>
    <row r="6743" spans="1:10" x14ac:dyDescent="0.3">
      <c r="A6743" s="3">
        <f t="shared" si="491"/>
        <v>2047</v>
      </c>
      <c r="B6743" s="3">
        <v>7</v>
      </c>
      <c r="C6743" s="4">
        <v>20</v>
      </c>
      <c r="D6743">
        <f t="shared" si="492"/>
        <v>0.97226046669526789</v>
      </c>
      <c r="E6743" s="21">
        <f t="shared" si="493"/>
        <v>134.83343505859381</v>
      </c>
      <c r="F6743" s="21">
        <f t="shared" si="494"/>
        <v>131.09321849619451</v>
      </c>
      <c r="G6743" s="21">
        <f t="shared" si="495"/>
        <v>75.228286743164063</v>
      </c>
      <c r="H6743" s="21">
        <f t="shared" si="496"/>
        <v>73.141489177594124</v>
      </c>
      <c r="I6743" s="21">
        <f t="shared" si="497"/>
        <v>173.40293884277341</v>
      </c>
      <c r="J6743" s="21">
        <f t="shared" si="498"/>
        <v>168.59282224560587</v>
      </c>
    </row>
    <row r="6744" spans="1:10" x14ac:dyDescent="0.3">
      <c r="A6744" s="3">
        <f t="shared" si="491"/>
        <v>2047</v>
      </c>
      <c r="B6744" s="3">
        <v>7</v>
      </c>
      <c r="C6744" s="4">
        <v>21</v>
      </c>
      <c r="D6744">
        <f t="shared" si="492"/>
        <v>0.97226822408958058</v>
      </c>
      <c r="E6744" s="21">
        <f t="shared" si="493"/>
        <v>134.83343505859381</v>
      </c>
      <c r="F6744" s="21">
        <f t="shared" si="494"/>
        <v>131.09426445231679</v>
      </c>
      <c r="G6744" s="21">
        <f t="shared" si="495"/>
        <v>75.228286743164063</v>
      </c>
      <c r="H6744" s="21">
        <f t="shared" si="496"/>
        <v>73.142072753077855</v>
      </c>
      <c r="I6744" s="21">
        <f t="shared" si="497"/>
        <v>173.40293884277341</v>
      </c>
      <c r="J6744" s="21">
        <f t="shared" si="498"/>
        <v>168.59416740057745</v>
      </c>
    </row>
    <row r="6745" spans="1:10" x14ac:dyDescent="0.3">
      <c r="A6745" s="3">
        <f t="shared" si="491"/>
        <v>2047</v>
      </c>
      <c r="B6745" s="3">
        <v>7</v>
      </c>
      <c r="C6745" s="4">
        <v>22</v>
      </c>
      <c r="D6745">
        <f t="shared" si="492"/>
        <v>0.97226204934585092</v>
      </c>
      <c r="E6745" s="21">
        <f t="shared" si="493"/>
        <v>134.83343505859381</v>
      </c>
      <c r="F6745" s="21">
        <f t="shared" si="494"/>
        <v>131.09343189040911</v>
      </c>
      <c r="G6745" s="21">
        <f t="shared" si="495"/>
        <v>75.228286743164063</v>
      </c>
      <c r="H6745" s="21">
        <f t="shared" si="496"/>
        <v>73.141608237686</v>
      </c>
      <c r="I6745" s="21">
        <f t="shared" si="497"/>
        <v>173.40293884277341</v>
      </c>
      <c r="J6745" s="21">
        <f t="shared" si="498"/>
        <v>168.59309668186813</v>
      </c>
    </row>
    <row r="6746" spans="1:10" x14ac:dyDescent="0.3">
      <c r="A6746" s="3">
        <f t="shared" si="491"/>
        <v>2047</v>
      </c>
      <c r="B6746" s="3">
        <v>7</v>
      </c>
      <c r="C6746" s="4">
        <v>23</v>
      </c>
      <c r="D6746">
        <f t="shared" si="492"/>
        <v>0.97226287843498838</v>
      </c>
      <c r="E6746" s="21">
        <f t="shared" si="493"/>
        <v>134.83343505859381</v>
      </c>
      <c r="F6746" s="21">
        <f t="shared" si="494"/>
        <v>131.09354367934549</v>
      </c>
      <c r="G6746" s="21">
        <f t="shared" si="495"/>
        <v>75.228286743164063</v>
      </c>
      <c r="H6746" s="21">
        <f t="shared" si="496"/>
        <v>73.141670608641363</v>
      </c>
      <c r="I6746" s="21">
        <f t="shared" si="497"/>
        <v>173.40293884277341</v>
      </c>
      <c r="J6746" s="21">
        <f t="shared" si="498"/>
        <v>168.59324044836112</v>
      </c>
    </row>
    <row r="6747" spans="1:10" x14ac:dyDescent="0.3">
      <c r="A6747" s="3">
        <f t="shared" si="491"/>
        <v>2047</v>
      </c>
      <c r="B6747" s="3">
        <v>8</v>
      </c>
      <c r="C6747" s="4">
        <v>0</v>
      </c>
      <c r="D6747">
        <f t="shared" si="492"/>
        <v>0.97348901599577675</v>
      </c>
      <c r="E6747" s="21">
        <f t="shared" si="493"/>
        <v>108.3482360839844</v>
      </c>
      <c r="F6747" s="21">
        <f t="shared" si="494"/>
        <v>105.47581773027609</v>
      </c>
      <c r="G6747" s="21">
        <f t="shared" si="495"/>
        <v>52.687446594238281</v>
      </c>
      <c r="H6747" s="21">
        <f t="shared" si="496"/>
        <v>51.290650540355067</v>
      </c>
      <c r="I6747" s="21">
        <f t="shared" si="497"/>
        <v>129.78138732910159</v>
      </c>
      <c r="J6747" s="21">
        <f t="shared" si="498"/>
        <v>126.34075504557387</v>
      </c>
    </row>
    <row r="6748" spans="1:10" x14ac:dyDescent="0.3">
      <c r="A6748" s="3">
        <f t="shared" si="491"/>
        <v>2047</v>
      </c>
      <c r="B6748" s="3">
        <v>8</v>
      </c>
      <c r="C6748" s="4">
        <v>1</v>
      </c>
      <c r="D6748">
        <f t="shared" si="492"/>
        <v>0.98205654718112467</v>
      </c>
      <c r="E6748" s="21">
        <f t="shared" si="493"/>
        <v>109.2380676269531</v>
      </c>
      <c r="F6748" s="21">
        <f t="shared" si="494"/>
        <v>107.27795951446375</v>
      </c>
      <c r="G6748" s="21">
        <f t="shared" si="495"/>
        <v>53.148532867431641</v>
      </c>
      <c r="H6748" s="21">
        <f t="shared" si="496"/>
        <v>52.194864675532436</v>
      </c>
      <c r="I6748" s="21">
        <f t="shared" si="497"/>
        <v>131.36241149902341</v>
      </c>
      <c r="J6748" s="21">
        <f t="shared" si="498"/>
        <v>129.00531626611701</v>
      </c>
    </row>
    <row r="6749" spans="1:10" x14ac:dyDescent="0.3">
      <c r="A6749" s="3">
        <f t="shared" si="491"/>
        <v>2047</v>
      </c>
      <c r="B6749" s="3">
        <v>8</v>
      </c>
      <c r="C6749" s="4">
        <v>2</v>
      </c>
      <c r="D6749">
        <f t="shared" si="492"/>
        <v>0.98207417314804712</v>
      </c>
      <c r="E6749" s="21">
        <f t="shared" si="493"/>
        <v>109.2380676269531</v>
      </c>
      <c r="F6749" s="21">
        <f t="shared" si="494"/>
        <v>107.27988494103042</v>
      </c>
      <c r="G6749" s="21">
        <f t="shared" si="495"/>
        <v>53.148532867431641</v>
      </c>
      <c r="H6749" s="21">
        <f t="shared" si="496"/>
        <v>52.195801469814732</v>
      </c>
      <c r="I6749" s="21">
        <f t="shared" si="497"/>
        <v>131.36241149902341</v>
      </c>
      <c r="J6749" s="21">
        <f t="shared" si="498"/>
        <v>129.00763165563694</v>
      </c>
    </row>
    <row r="6750" spans="1:10" x14ac:dyDescent="0.3">
      <c r="A6750" s="3">
        <f t="shared" si="491"/>
        <v>2047</v>
      </c>
      <c r="B6750" s="3">
        <v>8</v>
      </c>
      <c r="C6750" s="4">
        <v>3</v>
      </c>
      <c r="D6750">
        <f t="shared" si="492"/>
        <v>0.9829966758870573</v>
      </c>
      <c r="E6750" s="21">
        <f t="shared" si="493"/>
        <v>109.2380676269531</v>
      </c>
      <c r="F6750" s="21">
        <f t="shared" si="494"/>
        <v>107.38065735762046</v>
      </c>
      <c r="G6750" s="21">
        <f t="shared" si="495"/>
        <v>53.148532867431641</v>
      </c>
      <c r="H6750" s="21">
        <f t="shared" si="496"/>
        <v>52.244831136959313</v>
      </c>
      <c r="I6750" s="21">
        <f t="shared" si="497"/>
        <v>131.36241149902341</v>
      </c>
      <c r="J6750" s="21">
        <f t="shared" si="498"/>
        <v>129.12881384004777</v>
      </c>
    </row>
    <row r="6751" spans="1:10" x14ac:dyDescent="0.3">
      <c r="A6751" s="3">
        <f t="shared" si="491"/>
        <v>2047</v>
      </c>
      <c r="B6751" s="3">
        <v>8</v>
      </c>
      <c r="C6751" s="4">
        <v>4</v>
      </c>
      <c r="D6751">
        <f t="shared" si="492"/>
        <v>0.98299632851254581</v>
      </c>
      <c r="E6751" s="21">
        <f t="shared" si="493"/>
        <v>109.2380676269531</v>
      </c>
      <c r="F6751" s="21">
        <f t="shared" si="494"/>
        <v>107.38061941110008</v>
      </c>
      <c r="G6751" s="21">
        <f t="shared" si="495"/>
        <v>53.148532867431641</v>
      </c>
      <c r="H6751" s="21">
        <f t="shared" si="496"/>
        <v>52.244812674513675</v>
      </c>
      <c r="I6751" s="21">
        <f t="shared" si="497"/>
        <v>131.36241149902341</v>
      </c>
      <c r="J6751" s="21">
        <f t="shared" si="498"/>
        <v>129.12876820809424</v>
      </c>
    </row>
    <row r="6752" spans="1:10" x14ac:dyDescent="0.3">
      <c r="A6752" s="3">
        <f t="shared" si="491"/>
        <v>2047</v>
      </c>
      <c r="B6752" s="3">
        <v>8</v>
      </c>
      <c r="C6752" s="4">
        <v>5</v>
      </c>
      <c r="D6752">
        <f t="shared" si="492"/>
        <v>0.98299521908756682</v>
      </c>
      <c r="E6752" s="21">
        <f t="shared" si="493"/>
        <v>109.2380676269531</v>
      </c>
      <c r="F6752" s="21">
        <f t="shared" si="494"/>
        <v>107.3804982196592</v>
      </c>
      <c r="G6752" s="21">
        <f t="shared" si="495"/>
        <v>53.148532867431641</v>
      </c>
      <c r="H6752" s="21">
        <f t="shared" si="496"/>
        <v>52.24475371020371</v>
      </c>
      <c r="I6752" s="21">
        <f t="shared" si="497"/>
        <v>131.36241149902341</v>
      </c>
      <c r="J6752" s="21">
        <f t="shared" si="498"/>
        <v>129.12862247135362</v>
      </c>
    </row>
    <row r="6753" spans="1:10" x14ac:dyDescent="0.3">
      <c r="A6753" s="3">
        <f t="shared" si="491"/>
        <v>2047</v>
      </c>
      <c r="B6753" s="3">
        <v>8</v>
      </c>
      <c r="C6753" s="4">
        <v>6</v>
      </c>
      <c r="D6753">
        <f t="shared" si="492"/>
        <v>0.9820555137675101</v>
      </c>
      <c r="E6753" s="21">
        <f t="shared" si="493"/>
        <v>109.2380676269531</v>
      </c>
      <c r="F6753" s="21">
        <f t="shared" si="494"/>
        <v>107.27784662635743</v>
      </c>
      <c r="G6753" s="21">
        <f t="shared" si="495"/>
        <v>53.148532867431641</v>
      </c>
      <c r="H6753" s="21">
        <f t="shared" si="496"/>
        <v>52.194809751114974</v>
      </c>
      <c r="I6753" s="21">
        <f t="shared" si="497"/>
        <v>131.36241149902341</v>
      </c>
      <c r="J6753" s="21">
        <f t="shared" si="498"/>
        <v>129.0051805144125</v>
      </c>
    </row>
    <row r="6754" spans="1:10" x14ac:dyDescent="0.3">
      <c r="A6754" s="3">
        <f t="shared" si="491"/>
        <v>2047</v>
      </c>
      <c r="B6754" s="3">
        <v>8</v>
      </c>
      <c r="C6754" s="4">
        <v>7</v>
      </c>
      <c r="D6754">
        <f t="shared" si="492"/>
        <v>0.98205433548129661</v>
      </c>
      <c r="E6754" s="21">
        <f t="shared" si="493"/>
        <v>80.261863708496094</v>
      </c>
      <c r="F6754" s="21">
        <f t="shared" si="494"/>
        <v>78.821511228737535</v>
      </c>
      <c r="G6754" s="21">
        <f t="shared" si="495"/>
        <v>38.908905029296882</v>
      </c>
      <c r="H6754" s="21">
        <f t="shared" si="496"/>
        <v>38.210658872851027</v>
      </c>
      <c r="I6754" s="21">
        <f t="shared" si="497"/>
        <v>93.523124694824219</v>
      </c>
      <c r="J6754" s="21">
        <f t="shared" si="498"/>
        <v>91.84479007431004</v>
      </c>
    </row>
    <row r="6755" spans="1:10" x14ac:dyDescent="0.3">
      <c r="A6755" s="3">
        <f t="shared" si="491"/>
        <v>2047</v>
      </c>
      <c r="B6755" s="3">
        <v>8</v>
      </c>
      <c r="C6755" s="4">
        <v>8</v>
      </c>
      <c r="D6755">
        <f t="shared" si="492"/>
        <v>0.98463146011854519</v>
      </c>
      <c r="E6755" s="21">
        <f t="shared" si="493"/>
        <v>53.923294067382813</v>
      </c>
      <c r="F6755" s="21">
        <f t="shared" si="494"/>
        <v>53.094571771968823</v>
      </c>
      <c r="G6755" s="21">
        <f t="shared" si="495"/>
        <v>28.518453598022461</v>
      </c>
      <c r="H6755" s="21">
        <f t="shared" si="496"/>
        <v>28.080166606543834</v>
      </c>
      <c r="I6755" s="21">
        <f t="shared" si="497"/>
        <v>60.915294647216797</v>
      </c>
      <c r="J6755" s="21">
        <f t="shared" si="498"/>
        <v>59.979115512040472</v>
      </c>
    </row>
    <row r="6756" spans="1:10" x14ac:dyDescent="0.3">
      <c r="A6756" s="3">
        <f t="shared" si="491"/>
        <v>2047</v>
      </c>
      <c r="B6756" s="3">
        <v>8</v>
      </c>
      <c r="C6756" s="4">
        <v>9</v>
      </c>
      <c r="D6756">
        <f t="shared" si="492"/>
        <v>0.99909633172459167</v>
      </c>
      <c r="E6756" s="21">
        <f t="shared" si="493"/>
        <v>58.613555908203118</v>
      </c>
      <c r="F6756" s="21">
        <f t="shared" si="494"/>
        <v>58.560588697220005</v>
      </c>
      <c r="G6756" s="21">
        <f t="shared" si="495"/>
        <v>30.283941268920898</v>
      </c>
      <c r="H6756" s="21">
        <f t="shared" si="496"/>
        <v>30.256574631941845</v>
      </c>
      <c r="I6756" s="21">
        <f t="shared" si="497"/>
        <v>66.203704833984375</v>
      </c>
      <c r="J6756" s="21">
        <f t="shared" si="498"/>
        <v>66.143878646211405</v>
      </c>
    </row>
    <row r="6757" spans="1:10" x14ac:dyDescent="0.3">
      <c r="A6757" s="3">
        <f t="shared" si="491"/>
        <v>2047</v>
      </c>
      <c r="B6757" s="3">
        <v>8</v>
      </c>
      <c r="C6757" s="4">
        <v>10</v>
      </c>
      <c r="D6757">
        <f t="shared" si="492"/>
        <v>0.99946890564588231</v>
      </c>
      <c r="E6757" s="21">
        <f t="shared" si="493"/>
        <v>58.613555908203118</v>
      </c>
      <c r="F6757" s="21">
        <f t="shared" si="494"/>
        <v>58.582426579585508</v>
      </c>
      <c r="G6757" s="21">
        <f t="shared" si="495"/>
        <v>30.283941268920898</v>
      </c>
      <c r="H6757" s="21">
        <f t="shared" si="496"/>
        <v>30.267857638692544</v>
      </c>
      <c r="I6757" s="21">
        <f t="shared" si="497"/>
        <v>66.203704833984375</v>
      </c>
      <c r="J6757" s="21">
        <f t="shared" si="498"/>
        <v>66.168544420125372</v>
      </c>
    </row>
    <row r="6758" spans="1:10" x14ac:dyDescent="0.3">
      <c r="A6758" s="3">
        <f t="shared" si="491"/>
        <v>2047</v>
      </c>
      <c r="B6758" s="3">
        <v>8</v>
      </c>
      <c r="C6758" s="4">
        <v>11</v>
      </c>
      <c r="D6758">
        <f t="shared" si="492"/>
        <v>0.99948801614083604</v>
      </c>
      <c r="E6758" s="21">
        <f t="shared" si="493"/>
        <v>58.613555908203118</v>
      </c>
      <c r="F6758" s="21">
        <f t="shared" si="494"/>
        <v>58.583546713649916</v>
      </c>
      <c r="G6758" s="21">
        <f t="shared" si="495"/>
        <v>30.283941268920898</v>
      </c>
      <c r="H6758" s="21">
        <f t="shared" si="496"/>
        <v>30.268436379799343</v>
      </c>
      <c r="I6758" s="21">
        <f t="shared" si="497"/>
        <v>66.203704833984375</v>
      </c>
      <c r="J6758" s="21">
        <f t="shared" si="498"/>
        <v>66.169809605692521</v>
      </c>
    </row>
    <row r="6759" spans="1:10" x14ac:dyDescent="0.3">
      <c r="A6759" s="3">
        <f t="shared" si="491"/>
        <v>2047</v>
      </c>
      <c r="B6759" s="3">
        <v>8</v>
      </c>
      <c r="C6759" s="4">
        <v>12</v>
      </c>
      <c r="D6759">
        <f t="shared" si="492"/>
        <v>0.99947672095085971</v>
      </c>
      <c r="E6759" s="21">
        <f t="shared" si="493"/>
        <v>58.613555908203118</v>
      </c>
      <c r="F6759" s="21">
        <f t="shared" si="494"/>
        <v>58.582884662400744</v>
      </c>
      <c r="G6759" s="21">
        <f t="shared" si="495"/>
        <v>30.283941268920898</v>
      </c>
      <c r="H6759" s="21">
        <f t="shared" si="496"/>
        <v>30.268094316929478</v>
      </c>
      <c r="I6759" s="21">
        <f t="shared" si="497"/>
        <v>66.203704833984375</v>
      </c>
      <c r="J6759" s="21">
        <f t="shared" si="498"/>
        <v>66.169061822269285</v>
      </c>
    </row>
    <row r="6760" spans="1:10" x14ac:dyDescent="0.3">
      <c r="A6760" s="3">
        <f t="shared" si="491"/>
        <v>2047</v>
      </c>
      <c r="B6760" s="3">
        <v>8</v>
      </c>
      <c r="C6760" s="4">
        <v>13</v>
      </c>
      <c r="D6760">
        <f t="shared" si="492"/>
        <v>0.99946735169897394</v>
      </c>
      <c r="E6760" s="21">
        <f t="shared" si="493"/>
        <v>58.613555908203118</v>
      </c>
      <c r="F6760" s="21">
        <f t="shared" si="494"/>
        <v>58.582335497231519</v>
      </c>
      <c r="G6760" s="21">
        <f t="shared" si="495"/>
        <v>30.283941268920898</v>
      </c>
      <c r="H6760" s="21">
        <f t="shared" si="496"/>
        <v>30.267810579055634</v>
      </c>
      <c r="I6760" s="21">
        <f t="shared" si="497"/>
        <v>66.203704833984375</v>
      </c>
      <c r="J6760" s="21">
        <f t="shared" si="498"/>
        <v>66.16844154308292</v>
      </c>
    </row>
    <row r="6761" spans="1:10" x14ac:dyDescent="0.3">
      <c r="A6761" s="3">
        <f t="shared" si="491"/>
        <v>2047</v>
      </c>
      <c r="B6761" s="3">
        <v>8</v>
      </c>
      <c r="C6761" s="4">
        <v>14</v>
      </c>
      <c r="D6761">
        <f t="shared" si="492"/>
        <v>0.9995702901590876</v>
      </c>
      <c r="E6761" s="21">
        <f t="shared" si="493"/>
        <v>58.613555908203118</v>
      </c>
      <c r="F6761" s="21">
        <f t="shared" si="494"/>
        <v>58.588369086418496</v>
      </c>
      <c r="G6761" s="21">
        <f t="shared" si="495"/>
        <v>30.283941268920898</v>
      </c>
      <c r="H6761" s="21">
        <f t="shared" si="496"/>
        <v>30.270927961336032</v>
      </c>
      <c r="I6761" s="21">
        <f t="shared" si="497"/>
        <v>66.203704833984375</v>
      </c>
      <c r="J6761" s="21">
        <f t="shared" si="498"/>
        <v>66.17525645051235</v>
      </c>
    </row>
    <row r="6762" spans="1:10" x14ac:dyDescent="0.3">
      <c r="A6762" s="3">
        <f t="shared" si="491"/>
        <v>2047</v>
      </c>
      <c r="B6762" s="3">
        <v>8</v>
      </c>
      <c r="C6762" s="4">
        <v>15</v>
      </c>
      <c r="D6762">
        <f t="shared" si="492"/>
        <v>0.99957075012774976</v>
      </c>
      <c r="E6762" s="21">
        <f t="shared" si="493"/>
        <v>58.613555908203118</v>
      </c>
      <c r="F6762" s="21">
        <f t="shared" si="494"/>
        <v>58.588396046817387</v>
      </c>
      <c r="G6762" s="21">
        <f t="shared" si="495"/>
        <v>30.283941268920898</v>
      </c>
      <c r="H6762" s="21">
        <f t="shared" si="496"/>
        <v>30.270941890999982</v>
      </c>
      <c r="I6762" s="21">
        <f t="shared" si="497"/>
        <v>66.203704833984375</v>
      </c>
      <c r="J6762" s="21">
        <f t="shared" si="498"/>
        <v>66.175286902141892</v>
      </c>
    </row>
    <row r="6763" spans="1:10" x14ac:dyDescent="0.3">
      <c r="A6763" s="3">
        <f t="shared" si="491"/>
        <v>2047</v>
      </c>
      <c r="B6763" s="3">
        <v>8</v>
      </c>
      <c r="C6763" s="4">
        <v>16</v>
      </c>
      <c r="D6763">
        <f t="shared" si="492"/>
        <v>0.99957789895829385</v>
      </c>
      <c r="E6763" s="21">
        <f t="shared" si="493"/>
        <v>58.613555908203118</v>
      </c>
      <c r="F6763" s="21">
        <f t="shared" si="494"/>
        <v>58.588815065196165</v>
      </c>
      <c r="G6763" s="21">
        <f t="shared" si="495"/>
        <v>30.283941268920898</v>
      </c>
      <c r="H6763" s="21">
        <f t="shared" si="496"/>
        <v>30.27115838576432</v>
      </c>
      <c r="I6763" s="21">
        <f t="shared" si="497"/>
        <v>66.203704833984375</v>
      </c>
      <c r="J6763" s="21">
        <f t="shared" si="498"/>
        <v>66.175760181209142</v>
      </c>
    </row>
    <row r="6764" spans="1:10" x14ac:dyDescent="0.3">
      <c r="A6764" s="3">
        <f t="shared" si="491"/>
        <v>2047</v>
      </c>
      <c r="B6764" s="3">
        <v>8</v>
      </c>
      <c r="C6764" s="4">
        <v>17</v>
      </c>
      <c r="D6764">
        <f t="shared" si="492"/>
        <v>0.99940049649270768</v>
      </c>
      <c r="E6764" s="21">
        <f t="shared" si="493"/>
        <v>83.861198425292969</v>
      </c>
      <c r="F6764" s="21">
        <f t="shared" si="494"/>
        <v>83.810923342711263</v>
      </c>
      <c r="G6764" s="21">
        <f t="shared" si="495"/>
        <v>40.286426544189453</v>
      </c>
      <c r="H6764" s="21">
        <f t="shared" si="496"/>
        <v>40.262274690179936</v>
      </c>
      <c r="I6764" s="21">
        <f t="shared" si="497"/>
        <v>97.7200927734375</v>
      </c>
      <c r="J6764" s="21">
        <f t="shared" si="498"/>
        <v>97.661509235086896</v>
      </c>
    </row>
    <row r="6765" spans="1:10" x14ac:dyDescent="0.3">
      <c r="A6765" s="3">
        <f t="shared" si="491"/>
        <v>2047</v>
      </c>
      <c r="B6765" s="3">
        <v>8</v>
      </c>
      <c r="C6765" s="4">
        <v>18</v>
      </c>
      <c r="D6765">
        <f t="shared" si="492"/>
        <v>0.99302038755396105</v>
      </c>
      <c r="E6765" s="21">
        <f t="shared" si="493"/>
        <v>87.460563659667969</v>
      </c>
      <c r="F6765" s="21">
        <f t="shared" si="494"/>
        <v>86.850122821011368</v>
      </c>
      <c r="G6765" s="21">
        <f t="shared" si="495"/>
        <v>41.663967132568359</v>
      </c>
      <c r="H6765" s="21">
        <f t="shared" si="496"/>
        <v>41.373168789018528</v>
      </c>
      <c r="I6765" s="21">
        <f t="shared" si="497"/>
        <v>101.91705322265619</v>
      </c>
      <c r="J6765" s="21">
        <f t="shared" si="498"/>
        <v>101.20571168951973</v>
      </c>
    </row>
    <row r="6766" spans="1:10" x14ac:dyDescent="0.3">
      <c r="A6766" s="3">
        <f t="shared" si="491"/>
        <v>2047</v>
      </c>
      <c r="B6766" s="3">
        <v>8</v>
      </c>
      <c r="C6766" s="4">
        <v>19</v>
      </c>
      <c r="D6766">
        <f t="shared" si="492"/>
        <v>0.97350088657496014</v>
      </c>
      <c r="E6766" s="21">
        <f t="shared" si="493"/>
        <v>102.3419647216797</v>
      </c>
      <c r="F6766" s="21">
        <f t="shared" si="494"/>
        <v>99.629993390378488</v>
      </c>
      <c r="G6766" s="21">
        <f t="shared" si="495"/>
        <v>49.575107574462891</v>
      </c>
      <c r="H6766" s="21">
        <f t="shared" si="496"/>
        <v>48.261411175788645</v>
      </c>
      <c r="I6766" s="21">
        <f t="shared" si="497"/>
        <v>119.10926818847661</v>
      </c>
      <c r="J6766" s="21">
        <f t="shared" si="498"/>
        <v>115.95297818077667</v>
      </c>
    </row>
    <row r="6767" spans="1:10" x14ac:dyDescent="0.3">
      <c r="A6767" s="3">
        <f t="shared" si="491"/>
        <v>2047</v>
      </c>
      <c r="B6767" s="3">
        <v>8</v>
      </c>
      <c r="C6767" s="4">
        <v>20</v>
      </c>
      <c r="D6767">
        <f t="shared" si="492"/>
        <v>0.97351099485228498</v>
      </c>
      <c r="E6767" s="21">
        <f t="shared" si="493"/>
        <v>102.3419647216797</v>
      </c>
      <c r="F6767" s="21">
        <f t="shared" si="494"/>
        <v>99.631027891339855</v>
      </c>
      <c r="G6767" s="21">
        <f t="shared" si="495"/>
        <v>49.575107574462891</v>
      </c>
      <c r="H6767" s="21">
        <f t="shared" si="496"/>
        <v>48.261912294724418</v>
      </c>
      <c r="I6767" s="21">
        <f t="shared" si="497"/>
        <v>119.10926818847661</v>
      </c>
      <c r="J6767" s="21">
        <f t="shared" si="498"/>
        <v>115.95418217029147</v>
      </c>
    </row>
    <row r="6768" spans="1:10" x14ac:dyDescent="0.3">
      <c r="A6768" s="3">
        <f t="shared" si="491"/>
        <v>2047</v>
      </c>
      <c r="B6768" s="3">
        <v>8</v>
      </c>
      <c r="C6768" s="4">
        <v>21</v>
      </c>
      <c r="D6768">
        <f t="shared" si="492"/>
        <v>0.97349355073691068</v>
      </c>
      <c r="E6768" s="21">
        <f t="shared" si="493"/>
        <v>102.3419647216797</v>
      </c>
      <c r="F6768" s="21">
        <f t="shared" si="494"/>
        <v>99.629242626299629</v>
      </c>
      <c r="G6768" s="21">
        <f t="shared" si="495"/>
        <v>49.575107574462891</v>
      </c>
      <c r="H6768" s="21">
        <f t="shared" si="496"/>
        <v>48.261047500828198</v>
      </c>
      <c r="I6768" s="21">
        <f t="shared" si="497"/>
        <v>119.10926818847661</v>
      </c>
      <c r="J6768" s="21">
        <f t="shared" si="498"/>
        <v>115.95210441447504</v>
      </c>
    </row>
    <row r="6769" spans="1:10" x14ac:dyDescent="0.3">
      <c r="A6769" s="3">
        <f t="shared" si="491"/>
        <v>2047</v>
      </c>
      <c r="B6769" s="3">
        <v>8</v>
      </c>
      <c r="C6769" s="4">
        <v>22</v>
      </c>
      <c r="D6769">
        <f t="shared" si="492"/>
        <v>0.9734807689676247</v>
      </c>
      <c r="E6769" s="21">
        <f t="shared" si="493"/>
        <v>102.3419647216797</v>
      </c>
      <c r="F6769" s="21">
        <f t="shared" si="494"/>
        <v>99.62793451491828</v>
      </c>
      <c r="G6769" s="21">
        <f t="shared" si="495"/>
        <v>49.575107574462891</v>
      </c>
      <c r="H6769" s="21">
        <f t="shared" si="496"/>
        <v>48.260413843240848</v>
      </c>
      <c r="I6769" s="21">
        <f t="shared" si="497"/>
        <v>119.10926818847661</v>
      </c>
      <c r="J6769" s="21">
        <f t="shared" si="498"/>
        <v>115.95058198728924</v>
      </c>
    </row>
    <row r="6770" spans="1:10" x14ac:dyDescent="0.3">
      <c r="A6770" s="3">
        <f t="shared" si="491"/>
        <v>2047</v>
      </c>
      <c r="B6770" s="3">
        <v>8</v>
      </c>
      <c r="C6770" s="4">
        <v>23</v>
      </c>
      <c r="D6770">
        <f t="shared" si="492"/>
        <v>0.97348974165532653</v>
      </c>
      <c r="E6770" s="21">
        <f t="shared" si="493"/>
        <v>102.5644073486328</v>
      </c>
      <c r="F6770" s="21">
        <f t="shared" si="494"/>
        <v>99.845398412852219</v>
      </c>
      <c r="G6770" s="21">
        <f t="shared" si="495"/>
        <v>49.690399169921882</v>
      </c>
      <c r="H6770" s="21">
        <f t="shared" si="496"/>
        <v>48.373093850677307</v>
      </c>
      <c r="I6770" s="21">
        <f t="shared" si="497"/>
        <v>119.50453948974609</v>
      </c>
      <c r="J6770" s="21">
        <f t="shared" si="498"/>
        <v>116.33644327451169</v>
      </c>
    </row>
    <row r="6771" spans="1:10" x14ac:dyDescent="0.3">
      <c r="A6771" s="3">
        <f t="shared" si="491"/>
        <v>2047</v>
      </c>
      <c r="B6771" s="3">
        <v>9</v>
      </c>
      <c r="C6771" s="4">
        <v>0</v>
      </c>
      <c r="D6771">
        <f t="shared" si="492"/>
        <v>0.97204255867463574</v>
      </c>
      <c r="E6771" s="21">
        <f t="shared" si="493"/>
        <v>84.477653503417969</v>
      </c>
      <c r="F6771" s="21">
        <f t="shared" si="494"/>
        <v>82.115874462291714</v>
      </c>
      <c r="G6771" s="21">
        <f t="shared" si="495"/>
        <v>39.307174682617188</v>
      </c>
      <c r="H6771" s="21">
        <f t="shared" si="496"/>
        <v>38.208246652762071</v>
      </c>
      <c r="I6771" s="21">
        <f t="shared" si="497"/>
        <v>96.237762451171875</v>
      </c>
      <c r="J6771" s="21">
        <f t="shared" si="498"/>
        <v>93.547200854158888</v>
      </c>
    </row>
    <row r="6772" spans="1:10" x14ac:dyDescent="0.3">
      <c r="A6772" s="3">
        <f t="shared" si="491"/>
        <v>2047</v>
      </c>
      <c r="B6772" s="3">
        <v>9</v>
      </c>
      <c r="C6772" s="4">
        <v>1</v>
      </c>
      <c r="D6772">
        <f t="shared" si="492"/>
        <v>0.9742465831758057</v>
      </c>
      <c r="E6772" s="21">
        <f t="shared" si="493"/>
        <v>81.948554992675781</v>
      </c>
      <c r="F6772" s="21">
        <f t="shared" si="494"/>
        <v>79.838099697809</v>
      </c>
      <c r="G6772" s="21">
        <f t="shared" si="495"/>
        <v>38.106834411621087</v>
      </c>
      <c r="H6772" s="21">
        <f t="shared" si="496"/>
        <v>37.125453221168058</v>
      </c>
      <c r="I6772" s="21">
        <f t="shared" si="497"/>
        <v>94.827072143554688</v>
      </c>
      <c r="J6772" s="21">
        <f t="shared" si="498"/>
        <v>92.384951028423785</v>
      </c>
    </row>
    <row r="6773" spans="1:10" x14ac:dyDescent="0.3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0.97408407668829189</v>
      </c>
      <c r="E6773" s="21">
        <f t="shared" si="493"/>
        <v>81.948554992675781</v>
      </c>
      <c r="F6773" s="21">
        <f t="shared" si="494"/>
        <v>79.824782525980297</v>
      </c>
      <c r="G6773" s="21">
        <f t="shared" si="495"/>
        <v>38.106834411621087</v>
      </c>
      <c r="H6773" s="21">
        <f t="shared" si="496"/>
        <v>37.119260613357554</v>
      </c>
      <c r="I6773" s="21">
        <f t="shared" si="497"/>
        <v>94.827072143554688</v>
      </c>
      <c r="J6773" s="21">
        <f t="shared" si="498"/>
        <v>92.369541014008519</v>
      </c>
    </row>
    <row r="6774" spans="1:10" x14ac:dyDescent="0.3">
      <c r="A6774" s="3">
        <f t="shared" si="499"/>
        <v>2047</v>
      </c>
      <c r="B6774" s="3">
        <v>9</v>
      </c>
      <c r="C6774" s="4">
        <v>3</v>
      </c>
      <c r="D6774">
        <f t="shared" si="492"/>
        <v>0.97503800939849639</v>
      </c>
      <c r="E6774" s="21">
        <f t="shared" si="493"/>
        <v>81.948554992675781</v>
      </c>
      <c r="F6774" s="21">
        <f t="shared" si="494"/>
        <v>79.902955933141811</v>
      </c>
      <c r="G6774" s="21">
        <f t="shared" si="495"/>
        <v>38.106834411621087</v>
      </c>
      <c r="H6774" s="21">
        <f t="shared" si="496"/>
        <v>37.155611969185145</v>
      </c>
      <c r="I6774" s="21">
        <f t="shared" si="497"/>
        <v>94.827072143554688</v>
      </c>
      <c r="J6774" s="21">
        <f t="shared" si="498"/>
        <v>92.459999659939172</v>
      </c>
    </row>
    <row r="6775" spans="1:10" x14ac:dyDescent="0.3">
      <c r="A6775" s="3">
        <f t="shared" si="499"/>
        <v>2047</v>
      </c>
      <c r="B6775" s="3">
        <v>9</v>
      </c>
      <c r="C6775" s="4">
        <v>4</v>
      </c>
      <c r="D6775">
        <f t="shared" si="492"/>
        <v>0.97408482109622996</v>
      </c>
      <c r="E6775" s="21">
        <f t="shared" si="493"/>
        <v>81.948554992675781</v>
      </c>
      <c r="F6775" s="21">
        <f t="shared" si="494"/>
        <v>79.824843529135151</v>
      </c>
      <c r="G6775" s="21">
        <f t="shared" si="495"/>
        <v>38.106834411621087</v>
      </c>
      <c r="H6775" s="21">
        <f t="shared" si="496"/>
        <v>37.119288980387587</v>
      </c>
      <c r="I6775" s="21">
        <f t="shared" si="497"/>
        <v>94.827072143554688</v>
      </c>
      <c r="J6775" s="21">
        <f t="shared" si="498"/>
        <v>92.369611604033764</v>
      </c>
    </row>
    <row r="6776" spans="1:10" x14ac:dyDescent="0.3">
      <c r="A6776" s="3">
        <f t="shared" si="499"/>
        <v>2047</v>
      </c>
      <c r="B6776" s="3">
        <v>9</v>
      </c>
      <c r="C6776" s="4">
        <v>5</v>
      </c>
      <c r="D6776">
        <f t="shared" si="492"/>
        <v>0.97409849192360065</v>
      </c>
      <c r="E6776" s="21">
        <f t="shared" si="493"/>
        <v>81.948554992675781</v>
      </c>
      <c r="F6776" s="21">
        <f t="shared" si="494"/>
        <v>79.82596383368373</v>
      </c>
      <c r="G6776" s="21">
        <f t="shared" si="495"/>
        <v>38.106834411621087</v>
      </c>
      <c r="H6776" s="21">
        <f t="shared" si="496"/>
        <v>37.11980993234247</v>
      </c>
      <c r="I6776" s="21">
        <f t="shared" si="497"/>
        <v>94.827072143554688</v>
      </c>
      <c r="J6776" s="21">
        <f t="shared" si="498"/>
        <v>92.370907968567096</v>
      </c>
    </row>
    <row r="6777" spans="1:10" x14ac:dyDescent="0.3">
      <c r="A6777" s="3">
        <f t="shared" si="499"/>
        <v>2047</v>
      </c>
      <c r="B6777" s="3">
        <v>9</v>
      </c>
      <c r="C6777" s="4">
        <v>6</v>
      </c>
      <c r="D6777">
        <f t="shared" si="492"/>
        <v>0.9740796118342202</v>
      </c>
      <c r="E6777" s="21">
        <f t="shared" si="493"/>
        <v>51.748291015625</v>
      </c>
      <c r="F6777" s="21">
        <f t="shared" si="494"/>
        <v>50.406955225584262</v>
      </c>
      <c r="G6777" s="21">
        <f t="shared" si="495"/>
        <v>24.809513092041019</v>
      </c>
      <c r="H6777" s="21">
        <f t="shared" si="496"/>
        <v>24.166440882491319</v>
      </c>
      <c r="I6777" s="21">
        <f t="shared" si="497"/>
        <v>57.31585693359375</v>
      </c>
      <c r="J6777" s="21">
        <f t="shared" si="498"/>
        <v>55.830207673820702</v>
      </c>
    </row>
    <row r="6778" spans="1:10" x14ac:dyDescent="0.3">
      <c r="A6778" s="3">
        <f t="shared" si="499"/>
        <v>2047</v>
      </c>
      <c r="B6778" s="3">
        <v>9</v>
      </c>
      <c r="C6778" s="4">
        <v>7</v>
      </c>
      <c r="D6778">
        <f t="shared" si="492"/>
        <v>0.97273984380637468</v>
      </c>
      <c r="E6778" s="21">
        <f t="shared" si="493"/>
        <v>51.458354949951172</v>
      </c>
      <c r="F6778" s="21">
        <f t="shared" si="494"/>
        <v>50.055592156548492</v>
      </c>
      <c r="G6778" s="21">
        <f t="shared" si="495"/>
        <v>24.654619216918949</v>
      </c>
      <c r="H6778" s="21">
        <f t="shared" si="496"/>
        <v>23.982530446171381</v>
      </c>
      <c r="I6778" s="21">
        <f t="shared" si="497"/>
        <v>57.103908538818359</v>
      </c>
      <c r="J6778" s="21">
        <f t="shared" si="498"/>
        <v>55.547247072783676</v>
      </c>
    </row>
    <row r="6779" spans="1:10" x14ac:dyDescent="0.3">
      <c r="A6779" s="3">
        <f t="shared" si="499"/>
        <v>2047</v>
      </c>
      <c r="B6779" s="3">
        <v>9</v>
      </c>
      <c r="C6779" s="4">
        <v>8</v>
      </c>
      <c r="D6779">
        <f t="shared" si="492"/>
        <v>0.97273361132409919</v>
      </c>
      <c r="E6779" s="21">
        <f t="shared" si="493"/>
        <v>51.458354949951172</v>
      </c>
      <c r="F6779" s="21">
        <f t="shared" si="494"/>
        <v>50.055271443263337</v>
      </c>
      <c r="G6779" s="21">
        <f t="shared" si="495"/>
        <v>24.654619216918949</v>
      </c>
      <c r="H6779" s="21">
        <f t="shared" si="496"/>
        <v>23.982376786694104</v>
      </c>
      <c r="I6779" s="21">
        <f t="shared" si="497"/>
        <v>57.103908538818359</v>
      </c>
      <c r="J6779" s="21">
        <f t="shared" si="498"/>
        <v>55.54689117368585</v>
      </c>
    </row>
    <row r="6780" spans="1:10" x14ac:dyDescent="0.3">
      <c r="A6780" s="3">
        <f t="shared" si="499"/>
        <v>2047</v>
      </c>
      <c r="B6780" s="3">
        <v>9</v>
      </c>
      <c r="C6780" s="4">
        <v>9</v>
      </c>
      <c r="D6780">
        <f t="shared" si="492"/>
        <v>0.98380388909456784</v>
      </c>
      <c r="E6780" s="21">
        <f t="shared" si="493"/>
        <v>15.34048652648926</v>
      </c>
      <c r="F6780" s="21">
        <f t="shared" si="494"/>
        <v>15.092030305362952</v>
      </c>
      <c r="G6780" s="21">
        <f t="shared" si="495"/>
        <v>7.829007625579834</v>
      </c>
      <c r="H6780" s="21">
        <f t="shared" si="496"/>
        <v>7.7022081497964692</v>
      </c>
      <c r="I6780" s="21">
        <f t="shared" si="497"/>
        <v>16.741872787475589</v>
      </c>
      <c r="J6780" s="21">
        <f t="shared" si="498"/>
        <v>16.470719559044998</v>
      </c>
    </row>
    <row r="6781" spans="1:10" x14ac:dyDescent="0.3">
      <c r="A6781" s="3">
        <f t="shared" si="499"/>
        <v>2047</v>
      </c>
      <c r="B6781" s="3">
        <v>9</v>
      </c>
      <c r="C6781" s="4">
        <v>10</v>
      </c>
      <c r="D6781">
        <f t="shared" si="492"/>
        <v>0.99651040141575653</v>
      </c>
      <c r="E6781" s="21">
        <f t="shared" si="493"/>
        <v>15.34048652648926</v>
      </c>
      <c r="F6781" s="21">
        <f t="shared" si="494"/>
        <v>15.286954386424817</v>
      </c>
      <c r="G6781" s="21">
        <f t="shared" si="495"/>
        <v>7.829007625579834</v>
      </c>
      <c r="H6781" s="21">
        <f t="shared" si="496"/>
        <v>7.8016875316535792</v>
      </c>
      <c r="I6781" s="21">
        <f t="shared" si="497"/>
        <v>16.741872787475589</v>
      </c>
      <c r="J6781" s="21">
        <f t="shared" si="498"/>
        <v>16.683450371898829</v>
      </c>
    </row>
    <row r="6782" spans="1:10" x14ac:dyDescent="0.3">
      <c r="A6782" s="3">
        <f t="shared" si="499"/>
        <v>2047</v>
      </c>
      <c r="B6782" s="3">
        <v>9</v>
      </c>
      <c r="C6782" s="4">
        <v>11</v>
      </c>
      <c r="D6782">
        <f t="shared" si="492"/>
        <v>0.99637875931433106</v>
      </c>
      <c r="E6782" s="21">
        <f t="shared" si="493"/>
        <v>15.34048652648926</v>
      </c>
      <c r="F6782" s="21">
        <f t="shared" si="494"/>
        <v>15.28493493254158</v>
      </c>
      <c r="G6782" s="21">
        <f t="shared" si="495"/>
        <v>7.829007625579834</v>
      </c>
      <c r="H6782" s="21">
        <f t="shared" si="496"/>
        <v>7.8006569046376724</v>
      </c>
      <c r="I6782" s="21">
        <f t="shared" si="497"/>
        <v>16.741872787475589</v>
      </c>
      <c r="J6782" s="21">
        <f t="shared" si="498"/>
        <v>16.68124643658329</v>
      </c>
    </row>
    <row r="6783" spans="1:10" x14ac:dyDescent="0.3">
      <c r="A6783" s="3">
        <f t="shared" si="499"/>
        <v>2047</v>
      </c>
      <c r="B6783" s="3">
        <v>9</v>
      </c>
      <c r="C6783" s="4">
        <v>12</v>
      </c>
      <c r="D6783">
        <f t="shared" si="492"/>
        <v>0.99637522767769626</v>
      </c>
      <c r="E6783" s="21">
        <f t="shared" si="493"/>
        <v>15.34048652648926</v>
      </c>
      <c r="F6783" s="21">
        <f t="shared" si="494"/>
        <v>15.284880755517367</v>
      </c>
      <c r="G6783" s="21">
        <f t="shared" si="495"/>
        <v>7.829007625579834</v>
      </c>
      <c r="H6783" s="21">
        <f t="shared" si="496"/>
        <v>7.8006292554275269</v>
      </c>
      <c r="I6783" s="21">
        <f t="shared" si="497"/>
        <v>16.741872787475589</v>
      </c>
      <c r="J6783" s="21">
        <f t="shared" si="498"/>
        <v>16.681187310372017</v>
      </c>
    </row>
    <row r="6784" spans="1:10" x14ac:dyDescent="0.3">
      <c r="A6784" s="3">
        <f t="shared" si="499"/>
        <v>2047</v>
      </c>
      <c r="B6784" s="3">
        <v>9</v>
      </c>
      <c r="C6784" s="4">
        <v>13</v>
      </c>
      <c r="D6784">
        <f t="shared" si="492"/>
        <v>0.99639232684161072</v>
      </c>
      <c r="E6784" s="21">
        <f t="shared" si="493"/>
        <v>15.287773132324221</v>
      </c>
      <c r="F6784" s="21">
        <f t="shared" si="494"/>
        <v>15.232619843543189</v>
      </c>
      <c r="G6784" s="21">
        <f t="shared" si="495"/>
        <v>7.8008460998535156</v>
      </c>
      <c r="H6784" s="21">
        <f t="shared" si="496"/>
        <v>7.772703196766348</v>
      </c>
      <c r="I6784" s="21">
        <f t="shared" si="497"/>
        <v>16.70333290100098</v>
      </c>
      <c r="J6784" s="21">
        <f t="shared" si="498"/>
        <v>16.643072735238398</v>
      </c>
    </row>
    <row r="6785" spans="1:10" x14ac:dyDescent="0.3">
      <c r="A6785" s="3">
        <f t="shared" si="499"/>
        <v>2047</v>
      </c>
      <c r="B6785" s="3">
        <v>9</v>
      </c>
      <c r="C6785" s="4">
        <v>14</v>
      </c>
      <c r="D6785">
        <f t="shared" si="492"/>
        <v>0.99819978685956856</v>
      </c>
      <c r="E6785" s="21">
        <f t="shared" si="493"/>
        <v>15.287773132324221</v>
      </c>
      <c r="F6785" s="21">
        <f t="shared" si="494"/>
        <v>15.260251882243475</v>
      </c>
      <c r="G6785" s="21">
        <f t="shared" si="495"/>
        <v>7.8008460998535156</v>
      </c>
      <c r="H6785" s="21">
        <f t="shared" si="496"/>
        <v>7.7868029141980761</v>
      </c>
      <c r="I6785" s="21">
        <f t="shared" si="497"/>
        <v>16.70333290100098</v>
      </c>
      <c r="J6785" s="21">
        <f t="shared" si="498"/>
        <v>16.673263341623599</v>
      </c>
    </row>
    <row r="6786" spans="1:10" x14ac:dyDescent="0.3">
      <c r="A6786" s="3">
        <f t="shared" si="499"/>
        <v>2047</v>
      </c>
      <c r="B6786" s="3">
        <v>9</v>
      </c>
      <c r="C6786" s="4">
        <v>15</v>
      </c>
      <c r="D6786">
        <f t="shared" si="492"/>
        <v>0.99916905470794437</v>
      </c>
      <c r="E6786" s="21">
        <f t="shared" si="493"/>
        <v>15.34048652648926</v>
      </c>
      <c r="F6786" s="21">
        <f t="shared" si="494"/>
        <v>15.327739421432231</v>
      </c>
      <c r="G6786" s="21">
        <f t="shared" si="495"/>
        <v>7.829007625579834</v>
      </c>
      <c r="H6786" s="21">
        <f t="shared" si="496"/>
        <v>7.8225021485518909</v>
      </c>
      <c r="I6786" s="21">
        <f t="shared" si="497"/>
        <v>16.741872787475589</v>
      </c>
      <c r="J6786" s="21">
        <f t="shared" si="498"/>
        <v>16.727961207102641</v>
      </c>
    </row>
    <row r="6787" spans="1:10" x14ac:dyDescent="0.3">
      <c r="A6787" s="3">
        <f t="shared" si="499"/>
        <v>2047</v>
      </c>
      <c r="B6787" s="3">
        <v>9</v>
      </c>
      <c r="C6787" s="4">
        <v>16</v>
      </c>
      <c r="D6787">
        <f t="shared" si="492"/>
        <v>0.9990444504188255</v>
      </c>
      <c r="E6787" s="21">
        <f t="shared" si="493"/>
        <v>15.34048652648926</v>
      </c>
      <c r="F6787" s="21">
        <f t="shared" si="494"/>
        <v>15.32582793101386</v>
      </c>
      <c r="G6787" s="21">
        <f t="shared" si="495"/>
        <v>7.829007625579834</v>
      </c>
      <c r="H6787" s="21">
        <f t="shared" si="496"/>
        <v>7.8215266206221994</v>
      </c>
      <c r="I6787" s="21">
        <f t="shared" si="497"/>
        <v>16.741872787475589</v>
      </c>
      <c r="J6787" s="21">
        <f t="shared" si="498"/>
        <v>16.72587509794544</v>
      </c>
    </row>
    <row r="6788" spans="1:10" x14ac:dyDescent="0.3">
      <c r="A6788" s="3">
        <f t="shared" si="499"/>
        <v>2047</v>
      </c>
      <c r="B6788" s="3">
        <v>9</v>
      </c>
      <c r="C6788" s="4">
        <v>17</v>
      </c>
      <c r="D6788">
        <f t="shared" si="492"/>
        <v>0.9993050788709984</v>
      </c>
      <c r="E6788" s="21">
        <f t="shared" si="493"/>
        <v>51.405643463134773</v>
      </c>
      <c r="F6788" s="21">
        <f t="shared" si="494"/>
        <v>51.369920595342315</v>
      </c>
      <c r="G6788" s="21">
        <f t="shared" si="495"/>
        <v>24.626459121704102</v>
      </c>
      <c r="H6788" s="21">
        <f t="shared" si="496"/>
        <v>24.609345674927937</v>
      </c>
      <c r="I6788" s="21">
        <f t="shared" si="497"/>
        <v>57.065364837646477</v>
      </c>
      <c r="J6788" s="21">
        <f t="shared" si="498"/>
        <v>57.02570890988661</v>
      </c>
    </row>
    <row r="6789" spans="1:10" x14ac:dyDescent="0.3">
      <c r="A6789" s="3">
        <f t="shared" si="499"/>
        <v>2047</v>
      </c>
      <c r="B6789" s="3">
        <v>9</v>
      </c>
      <c r="C6789" s="4">
        <v>18</v>
      </c>
      <c r="D6789">
        <f t="shared" si="492"/>
        <v>0.99759036986935989</v>
      </c>
      <c r="E6789" s="21">
        <f t="shared" si="493"/>
        <v>51.405643463134773</v>
      </c>
      <c r="F6789" s="21">
        <f t="shared" si="494"/>
        <v>51.281774875761059</v>
      </c>
      <c r="G6789" s="21">
        <f t="shared" si="495"/>
        <v>24.626459121704102</v>
      </c>
      <c r="H6789" s="21">
        <f t="shared" si="496"/>
        <v>24.567118463793467</v>
      </c>
      <c r="I6789" s="21">
        <f t="shared" si="497"/>
        <v>57.065364837646477</v>
      </c>
      <c r="J6789" s="21">
        <f t="shared" si="498"/>
        <v>56.927858415117711</v>
      </c>
    </row>
    <row r="6790" spans="1:10" x14ac:dyDescent="0.3">
      <c r="A6790" s="3">
        <f t="shared" si="499"/>
        <v>2047</v>
      </c>
      <c r="B6790" s="3">
        <v>9</v>
      </c>
      <c r="C6790" s="4">
        <v>19</v>
      </c>
      <c r="D6790">
        <f t="shared" si="492"/>
        <v>0.98333751685340054</v>
      </c>
      <c r="E6790" s="21">
        <f t="shared" si="493"/>
        <v>85.397315979003906</v>
      </c>
      <c r="F6790" s="21">
        <f t="shared" si="494"/>
        <v>83.974384640738919</v>
      </c>
      <c r="G6790" s="21">
        <f t="shared" si="495"/>
        <v>39.743659973144531</v>
      </c>
      <c r="H6790" s="21">
        <f t="shared" si="496"/>
        <v>39.081431908657834</v>
      </c>
      <c r="I6790" s="21">
        <f t="shared" si="497"/>
        <v>96.750747680664063</v>
      </c>
      <c r="J6790" s="21">
        <f t="shared" si="498"/>
        <v>95.138639978014098</v>
      </c>
    </row>
    <row r="6791" spans="1:10" x14ac:dyDescent="0.3">
      <c r="A6791" s="3">
        <f t="shared" si="499"/>
        <v>2047</v>
      </c>
      <c r="B6791" s="3">
        <v>9</v>
      </c>
      <c r="C6791" s="4">
        <v>20</v>
      </c>
      <c r="D6791">
        <f t="shared" si="492"/>
        <v>0.97364157716331123</v>
      </c>
      <c r="E6791" s="21">
        <f t="shared" si="493"/>
        <v>85.397315979003906</v>
      </c>
      <c r="F6791" s="21">
        <f t="shared" si="494"/>
        <v>83.146377415311008</v>
      </c>
      <c r="G6791" s="21">
        <f t="shared" si="495"/>
        <v>39.743659973144531</v>
      </c>
      <c r="H6791" s="21">
        <f t="shared" si="496"/>
        <v>38.696079778494806</v>
      </c>
      <c r="I6791" s="21">
        <f t="shared" si="497"/>
        <v>96.750747680664063</v>
      </c>
      <c r="J6791" s="21">
        <f t="shared" si="498"/>
        <v>94.200550563531337</v>
      </c>
    </row>
    <row r="6792" spans="1:10" x14ac:dyDescent="0.3">
      <c r="A6792" s="3">
        <f t="shared" si="499"/>
        <v>2047</v>
      </c>
      <c r="B6792" s="3">
        <v>9</v>
      </c>
      <c r="C6792" s="4">
        <v>21</v>
      </c>
      <c r="D6792">
        <f t="shared" si="492"/>
        <v>0.97197707714224701</v>
      </c>
      <c r="E6792" s="21">
        <f t="shared" si="493"/>
        <v>85.397315979003906</v>
      </c>
      <c r="F6792" s="21">
        <f t="shared" si="494"/>
        <v>83.004233581065122</v>
      </c>
      <c r="G6792" s="21">
        <f t="shared" si="495"/>
        <v>39.743659973144531</v>
      </c>
      <c r="H6792" s="21">
        <f t="shared" si="496"/>
        <v>38.629926455632337</v>
      </c>
      <c r="I6792" s="21">
        <f t="shared" si="497"/>
        <v>96.750747680664063</v>
      </c>
      <c r="J6792" s="21">
        <f t="shared" si="498"/>
        <v>94.039508941978895</v>
      </c>
    </row>
    <row r="6793" spans="1:10" x14ac:dyDescent="0.3">
      <c r="A6793" s="3">
        <f t="shared" si="499"/>
        <v>2047</v>
      </c>
      <c r="B6793" s="3">
        <v>9</v>
      </c>
      <c r="C6793" s="4">
        <v>22</v>
      </c>
      <c r="D6793">
        <f t="shared" si="492"/>
        <v>0.97199432949026132</v>
      </c>
      <c r="E6793" s="21">
        <f t="shared" si="493"/>
        <v>85.397315979003906</v>
      </c>
      <c r="F6793" s="21">
        <f t="shared" si="494"/>
        <v>83.005706885279878</v>
      </c>
      <c r="G6793" s="21">
        <f t="shared" si="495"/>
        <v>39.743659973144531</v>
      </c>
      <c r="H6793" s="21">
        <f t="shared" si="496"/>
        <v>38.630612127085556</v>
      </c>
      <c r="I6793" s="21">
        <f t="shared" si="497"/>
        <v>96.750747680664063</v>
      </c>
      <c r="J6793" s="21">
        <f t="shared" si="498"/>
        <v>94.041178119548519</v>
      </c>
    </row>
    <row r="6794" spans="1:10" x14ac:dyDescent="0.3">
      <c r="A6794" s="3">
        <f t="shared" si="499"/>
        <v>2047</v>
      </c>
      <c r="B6794" s="3">
        <v>9</v>
      </c>
      <c r="C6794" s="4">
        <v>23</v>
      </c>
      <c r="D6794">
        <f t="shared" si="492"/>
        <v>0.97199575680251449</v>
      </c>
      <c r="E6794" s="21">
        <f t="shared" si="493"/>
        <v>85.397315979003906</v>
      </c>
      <c r="F6794" s="21">
        <f t="shared" si="494"/>
        <v>83.005828773915368</v>
      </c>
      <c r="G6794" s="21">
        <f t="shared" si="495"/>
        <v>39.743659973144531</v>
      </c>
      <c r="H6794" s="21">
        <f t="shared" si="496"/>
        <v>38.630668853698424</v>
      </c>
      <c r="I6794" s="21">
        <f t="shared" si="497"/>
        <v>96.750747680664063</v>
      </c>
      <c r="J6794" s="21">
        <f t="shared" si="498"/>
        <v>94.041316213076186</v>
      </c>
    </row>
    <row r="6795" spans="1:10" x14ac:dyDescent="0.3">
      <c r="A6795" s="3">
        <f t="shared" si="499"/>
        <v>2047</v>
      </c>
      <c r="B6795" s="3">
        <v>10</v>
      </c>
      <c r="C6795" s="4">
        <v>0</v>
      </c>
      <c r="D6795">
        <f t="shared" si="492"/>
        <v>0.98061449370768206</v>
      </c>
      <c r="E6795" s="21">
        <f t="shared" si="493"/>
        <v>47.607341766357422</v>
      </c>
      <c r="F6795" s="21">
        <f t="shared" si="494"/>
        <v>46.684449342985168</v>
      </c>
      <c r="G6795" s="21">
        <f t="shared" si="495"/>
        <v>25.949287414550781</v>
      </c>
      <c r="H6795" s="21">
        <f t="shared" si="496"/>
        <v>25.446247340094839</v>
      </c>
      <c r="I6795" s="21">
        <f t="shared" si="497"/>
        <v>54.68280029296875</v>
      </c>
      <c r="J6795" s="21">
        <f t="shared" si="498"/>
        <v>53.622746523807841</v>
      </c>
    </row>
    <row r="6796" spans="1:10" x14ac:dyDescent="0.3">
      <c r="A6796" s="3">
        <f t="shared" si="499"/>
        <v>2047</v>
      </c>
      <c r="B6796" s="3">
        <v>10</v>
      </c>
      <c r="C6796" s="4">
        <v>1</v>
      </c>
      <c r="D6796">
        <f t="shared" si="492"/>
        <v>0.98669170963098818</v>
      </c>
      <c r="E6796" s="21">
        <f t="shared" si="493"/>
        <v>49.239021301269531</v>
      </c>
      <c r="F6796" s="21">
        <f t="shared" si="494"/>
        <v>48.583734108306281</v>
      </c>
      <c r="G6796" s="21">
        <f t="shared" si="495"/>
        <v>27.061952590942379</v>
      </c>
      <c r="H6796" s="21">
        <f t="shared" si="496"/>
        <v>26.701804267909687</v>
      </c>
      <c r="I6796" s="21">
        <f t="shared" si="497"/>
        <v>56.740974426269531</v>
      </c>
      <c r="J6796" s="21">
        <f t="shared" si="498"/>
        <v>55.985849062784062</v>
      </c>
    </row>
    <row r="6797" spans="1:10" x14ac:dyDescent="0.3">
      <c r="A6797" s="3">
        <f t="shared" si="499"/>
        <v>2047</v>
      </c>
      <c r="B6797" s="3">
        <v>10</v>
      </c>
      <c r="C6797" s="4">
        <v>2</v>
      </c>
      <c r="D6797">
        <f t="shared" si="492"/>
        <v>0.98670064880071218</v>
      </c>
      <c r="E6797" s="21">
        <f t="shared" si="493"/>
        <v>49.239021301269531</v>
      </c>
      <c r="F6797" s="21">
        <f t="shared" si="494"/>
        <v>48.584174264274736</v>
      </c>
      <c r="G6797" s="21">
        <f t="shared" si="495"/>
        <v>27.061952590942379</v>
      </c>
      <c r="H6797" s="21">
        <f t="shared" si="496"/>
        <v>26.702046179296961</v>
      </c>
      <c r="I6797" s="21">
        <f t="shared" si="497"/>
        <v>56.740974426269531</v>
      </c>
      <c r="J6797" s="21">
        <f t="shared" si="498"/>
        <v>55.986356279984761</v>
      </c>
    </row>
    <row r="6798" spans="1:10" x14ac:dyDescent="0.3">
      <c r="A6798" s="3">
        <f t="shared" si="499"/>
        <v>2047</v>
      </c>
      <c r="B6798" s="3">
        <v>10</v>
      </c>
      <c r="C6798" s="4">
        <v>3</v>
      </c>
      <c r="D6798">
        <f t="shared" si="492"/>
        <v>0.9870199279359243</v>
      </c>
      <c r="E6798" s="21">
        <f t="shared" si="493"/>
        <v>49.239021301269531</v>
      </c>
      <c r="F6798" s="21">
        <f t="shared" si="494"/>
        <v>48.599895256414491</v>
      </c>
      <c r="G6798" s="21">
        <f t="shared" si="495"/>
        <v>27.061952590942379</v>
      </c>
      <c r="H6798" s="21">
        <f t="shared" si="496"/>
        <v>26.710686496117347</v>
      </c>
      <c r="I6798" s="21">
        <f t="shared" si="497"/>
        <v>56.740974426269531</v>
      </c>
      <c r="J6798" s="21">
        <f t="shared" si="498"/>
        <v>56.004472489230679</v>
      </c>
    </row>
    <row r="6799" spans="1:10" x14ac:dyDescent="0.3">
      <c r="A6799" s="3">
        <f t="shared" si="499"/>
        <v>2047</v>
      </c>
      <c r="B6799" s="3">
        <v>10</v>
      </c>
      <c r="C6799" s="4">
        <v>4</v>
      </c>
      <c r="D6799">
        <f t="shared" si="492"/>
        <v>0.9870029666479051</v>
      </c>
      <c r="E6799" s="21">
        <f t="shared" si="493"/>
        <v>49.239021301269531</v>
      </c>
      <c r="F6799" s="21">
        <f t="shared" si="494"/>
        <v>48.599060099192421</v>
      </c>
      <c r="G6799" s="21">
        <f t="shared" si="495"/>
        <v>27.061952590942379</v>
      </c>
      <c r="H6799" s="21">
        <f t="shared" si="496"/>
        <v>26.71022749054509</v>
      </c>
      <c r="I6799" s="21">
        <f t="shared" si="497"/>
        <v>56.740974426269531</v>
      </c>
      <c r="J6799" s="21">
        <f t="shared" si="498"/>
        <v>56.003510089220946</v>
      </c>
    </row>
    <row r="6800" spans="1:10" x14ac:dyDescent="0.3">
      <c r="A6800" s="3">
        <f t="shared" si="499"/>
        <v>2047</v>
      </c>
      <c r="B6800" s="3">
        <v>10</v>
      </c>
      <c r="C6800" s="4">
        <v>5</v>
      </c>
      <c r="D6800">
        <f t="shared" si="492"/>
        <v>0.98794974355569909</v>
      </c>
      <c r="E6800" s="21">
        <f t="shared" si="493"/>
        <v>49.239021301269531</v>
      </c>
      <c r="F6800" s="21">
        <f t="shared" si="494"/>
        <v>48.645678467522835</v>
      </c>
      <c r="G6800" s="21">
        <f t="shared" si="495"/>
        <v>27.061952590942379</v>
      </c>
      <c r="H6800" s="21">
        <f t="shared" si="496"/>
        <v>26.73584912233801</v>
      </c>
      <c r="I6800" s="21">
        <f t="shared" si="497"/>
        <v>56.740974426269531</v>
      </c>
      <c r="J6800" s="21">
        <f t="shared" si="498"/>
        <v>56.057231133533463</v>
      </c>
    </row>
    <row r="6801" spans="1:10" x14ac:dyDescent="0.3">
      <c r="A6801" s="3">
        <f t="shared" si="499"/>
        <v>2047</v>
      </c>
      <c r="B6801" s="3">
        <v>10</v>
      </c>
      <c r="C6801" s="4">
        <v>6</v>
      </c>
      <c r="D6801">
        <f t="shared" si="492"/>
        <v>0.98762991447964255</v>
      </c>
      <c r="E6801" s="21">
        <f t="shared" si="493"/>
        <v>8.6784372329711914</v>
      </c>
      <c r="F6801" s="21">
        <f t="shared" si="494"/>
        <v>8.5710842222162835</v>
      </c>
      <c r="G6801" s="21">
        <f t="shared" si="495"/>
        <v>5.6999902725219727</v>
      </c>
      <c r="H6801" s="21">
        <f t="shared" si="496"/>
        <v>5.6294809053856705</v>
      </c>
      <c r="I6801" s="21">
        <f t="shared" si="497"/>
        <v>9.6168136596679688</v>
      </c>
      <c r="J6801" s="21">
        <f t="shared" si="498"/>
        <v>9.4978528522645345</v>
      </c>
    </row>
    <row r="6802" spans="1:10" x14ac:dyDescent="0.3">
      <c r="A6802" s="3">
        <f t="shared" si="499"/>
        <v>2047</v>
      </c>
      <c r="B6802" s="3">
        <v>10</v>
      </c>
      <c r="C6802" s="4">
        <v>7</v>
      </c>
      <c r="D6802">
        <f t="shared" si="492"/>
        <v>0.9876323655348701</v>
      </c>
      <c r="E6802" s="21">
        <f t="shared" si="493"/>
        <v>8.6784372329711914</v>
      </c>
      <c r="F6802" s="21">
        <f t="shared" si="494"/>
        <v>8.5711054935452307</v>
      </c>
      <c r="G6802" s="21">
        <f t="shared" si="495"/>
        <v>5.6999902725219727</v>
      </c>
      <c r="H6802" s="21">
        <f t="shared" si="496"/>
        <v>5.6294948763766248</v>
      </c>
      <c r="I6802" s="21">
        <f t="shared" si="497"/>
        <v>9.6168136596679688</v>
      </c>
      <c r="J6802" s="21">
        <f t="shared" si="498"/>
        <v>9.497876423605927</v>
      </c>
    </row>
    <row r="6803" spans="1:10" x14ac:dyDescent="0.3">
      <c r="A6803" s="3">
        <f t="shared" si="499"/>
        <v>2047</v>
      </c>
      <c r="B6803" s="3">
        <v>10</v>
      </c>
      <c r="C6803" s="4">
        <v>8</v>
      </c>
      <c r="D6803">
        <f t="shared" si="492"/>
        <v>0.98729907595495192</v>
      </c>
      <c r="E6803" s="21">
        <f t="shared" si="493"/>
        <v>3.174350261688232</v>
      </c>
      <c r="F6803" s="21">
        <f t="shared" si="494"/>
        <v>3.1340330801221512</v>
      </c>
      <c r="G6803" s="21">
        <f t="shared" si="495"/>
        <v>1.9404399394989009</v>
      </c>
      <c r="H6803" s="21">
        <f t="shared" si="496"/>
        <v>1.9157945592133476</v>
      </c>
      <c r="I6803" s="21">
        <f t="shared" si="497"/>
        <v>3.6219911575317378</v>
      </c>
      <c r="J6803" s="21">
        <f t="shared" si="498"/>
        <v>3.5759885229480917</v>
      </c>
    </row>
    <row r="6804" spans="1:10" x14ac:dyDescent="0.3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0.9991578476552917</v>
      </c>
      <c r="E6804" s="21">
        <f t="shared" ref="E6804:E6867" si="501">$E6516</f>
        <v>3.174350261688232</v>
      </c>
      <c r="F6804" s="21">
        <f t="shared" ref="F6804:F6867" si="502">$F6516</f>
        <v>3.1716769751724256</v>
      </c>
      <c r="G6804" s="21">
        <f t="shared" ref="G6804:G6867" si="503">$G6516</f>
        <v>1.9404399394989009</v>
      </c>
      <c r="H6804" s="21">
        <f t="shared" ref="H6804:H6867" si="504">$H6516</f>
        <v>1.9388057934540863</v>
      </c>
      <c r="I6804" s="21">
        <f t="shared" ref="I6804:I6867" si="505">$I6516</f>
        <v>3.6219911575317378</v>
      </c>
      <c r="J6804" s="21">
        <f t="shared" ref="J6804:J6867" si="506">$J6516</f>
        <v>3.6189408891859096</v>
      </c>
    </row>
    <row r="6805" spans="1:10" x14ac:dyDescent="0.3">
      <c r="A6805" s="3">
        <f t="shared" si="499"/>
        <v>2047</v>
      </c>
      <c r="B6805" s="3">
        <v>10</v>
      </c>
      <c r="C6805" s="4">
        <v>10</v>
      </c>
      <c r="D6805">
        <f t="shared" si="500"/>
        <v>0.9995828661525229</v>
      </c>
      <c r="E6805" s="21">
        <f t="shared" si="501"/>
        <v>1.058969259262085</v>
      </c>
      <c r="F6805" s="21">
        <f t="shared" si="502"/>
        <v>1.058527527340609</v>
      </c>
      <c r="G6805" s="21">
        <f t="shared" si="503"/>
        <v>0.82686865329742432</v>
      </c>
      <c r="H6805" s="21">
        <f t="shared" si="504"/>
        <v>0.82652373839471616</v>
      </c>
      <c r="I6805" s="21">
        <f t="shared" si="505"/>
        <v>1.0785602331161499</v>
      </c>
      <c r="J6805" s="21">
        <f t="shared" si="506"/>
        <v>1.0781103291363743</v>
      </c>
    </row>
    <row r="6806" spans="1:10" x14ac:dyDescent="0.3">
      <c r="A6806" s="3">
        <f t="shared" si="499"/>
        <v>2047</v>
      </c>
      <c r="B6806" s="3">
        <v>10</v>
      </c>
      <c r="C6806" s="4">
        <v>11</v>
      </c>
      <c r="D6806">
        <f t="shared" si="500"/>
        <v>0.99952344568666041</v>
      </c>
      <c r="E6806" s="21">
        <f t="shared" si="501"/>
        <v>1.058969259262085</v>
      </c>
      <c r="F6806" s="21">
        <f t="shared" si="502"/>
        <v>1.0584646028938896</v>
      </c>
      <c r="G6806" s="21">
        <f t="shared" si="503"/>
        <v>0.82686865329742432</v>
      </c>
      <c r="H6806" s="21">
        <f t="shared" si="504"/>
        <v>0.8264746054741301</v>
      </c>
      <c r="I6806" s="21">
        <f t="shared" si="505"/>
        <v>1.0785602331161499</v>
      </c>
      <c r="J6806" s="21">
        <f t="shared" si="506"/>
        <v>1.0780462405848619</v>
      </c>
    </row>
    <row r="6807" spans="1:10" x14ac:dyDescent="0.3">
      <c r="A6807" s="3">
        <f t="shared" si="499"/>
        <v>2047</v>
      </c>
      <c r="B6807" s="3">
        <v>10</v>
      </c>
      <c r="C6807" s="4">
        <v>12</v>
      </c>
      <c r="D6807">
        <f t="shared" si="500"/>
        <v>0.99953095526393487</v>
      </c>
      <c r="E6807" s="21">
        <f t="shared" si="501"/>
        <v>1.058969259262085</v>
      </c>
      <c r="F6807" s="21">
        <f t="shared" si="502"/>
        <v>1.0584725553053733</v>
      </c>
      <c r="G6807" s="21">
        <f t="shared" si="503"/>
        <v>0.82686865329742432</v>
      </c>
      <c r="H6807" s="21">
        <f t="shared" si="504"/>
        <v>0.82648081490817793</v>
      </c>
      <c r="I6807" s="21">
        <f t="shared" si="505"/>
        <v>1.0785602331161499</v>
      </c>
      <c r="J6807" s="21">
        <f t="shared" si="506"/>
        <v>1.0780543401162777</v>
      </c>
    </row>
    <row r="6808" spans="1:10" x14ac:dyDescent="0.3">
      <c r="A6808" s="3">
        <f t="shared" si="499"/>
        <v>2047</v>
      </c>
      <c r="B6808" s="3">
        <v>10</v>
      </c>
      <c r="C6808" s="4">
        <v>13</v>
      </c>
      <c r="D6808">
        <f t="shared" si="500"/>
        <v>0.99956208482646935</v>
      </c>
      <c r="E6808" s="21">
        <f t="shared" si="501"/>
        <v>1.058969259262085</v>
      </c>
      <c r="F6808" s="21">
        <f t="shared" si="502"/>
        <v>1.0585055205551517</v>
      </c>
      <c r="G6808" s="21">
        <f t="shared" si="503"/>
        <v>0.82686865329742432</v>
      </c>
      <c r="H6808" s="21">
        <f t="shared" si="504"/>
        <v>0.82650655496762848</v>
      </c>
      <c r="I6808" s="21">
        <f t="shared" si="505"/>
        <v>1.0785602331161499</v>
      </c>
      <c r="J6808" s="21">
        <f t="shared" si="506"/>
        <v>1.0780879152245015</v>
      </c>
    </row>
    <row r="6809" spans="1:10" x14ac:dyDescent="0.3">
      <c r="A6809" s="3">
        <f t="shared" si="499"/>
        <v>2047</v>
      </c>
      <c r="B6809" s="3">
        <v>10</v>
      </c>
      <c r="C6809" s="4">
        <v>14</v>
      </c>
      <c r="D6809">
        <f t="shared" si="500"/>
        <v>0.99971987807715179</v>
      </c>
      <c r="E6809" s="21">
        <f t="shared" si="501"/>
        <v>1.482556939125061</v>
      </c>
      <c r="F6809" s="21">
        <f t="shared" si="502"/>
        <v>1.4821416424245413</v>
      </c>
      <c r="G6809" s="21">
        <f t="shared" si="503"/>
        <v>1.157616019248962</v>
      </c>
      <c r="H6809" s="21">
        <f t="shared" si="504"/>
        <v>1.1572917456237299</v>
      </c>
      <c r="I6809" s="21">
        <f t="shared" si="505"/>
        <v>1.5099842548370359</v>
      </c>
      <c r="J6809" s="21">
        <f t="shared" si="506"/>
        <v>1.5095612751441005</v>
      </c>
    </row>
    <row r="6810" spans="1:10" x14ac:dyDescent="0.3">
      <c r="A6810" s="3">
        <f t="shared" si="499"/>
        <v>2047</v>
      </c>
      <c r="B6810" s="3">
        <v>10</v>
      </c>
      <c r="C6810" s="4">
        <v>15</v>
      </c>
      <c r="D6810">
        <f t="shared" si="500"/>
        <v>0.99988320758683513</v>
      </c>
      <c r="E6810" s="21">
        <f t="shared" si="501"/>
        <v>2.1179385185241699</v>
      </c>
      <c r="F6810" s="21">
        <f t="shared" si="502"/>
        <v>2.1176911593736567</v>
      </c>
      <c r="G6810" s="21">
        <f t="shared" si="503"/>
        <v>1.6537373065948491</v>
      </c>
      <c r="H6810" s="21">
        <f t="shared" si="504"/>
        <v>1.653544162624071</v>
      </c>
      <c r="I6810" s="21">
        <f t="shared" si="505"/>
        <v>2.1571204662322998</v>
      </c>
      <c r="J6810" s="21">
        <f t="shared" si="506"/>
        <v>2.1568685309275613</v>
      </c>
    </row>
    <row r="6811" spans="1:10" x14ac:dyDescent="0.3">
      <c r="A6811" s="3">
        <f t="shared" si="499"/>
        <v>2047</v>
      </c>
      <c r="B6811" s="3">
        <v>10</v>
      </c>
      <c r="C6811" s="4">
        <v>16</v>
      </c>
      <c r="D6811">
        <f t="shared" si="500"/>
        <v>0.99988320758683513</v>
      </c>
      <c r="E6811" s="21">
        <f t="shared" si="501"/>
        <v>2.1179385185241699</v>
      </c>
      <c r="F6811" s="21">
        <f t="shared" si="502"/>
        <v>2.1176911593736567</v>
      </c>
      <c r="G6811" s="21">
        <f t="shared" si="503"/>
        <v>1.6537373065948491</v>
      </c>
      <c r="H6811" s="21">
        <f t="shared" si="504"/>
        <v>1.653544162624071</v>
      </c>
      <c r="I6811" s="21">
        <f t="shared" si="505"/>
        <v>2.1571204662322998</v>
      </c>
      <c r="J6811" s="21">
        <f t="shared" si="506"/>
        <v>2.1568685309275613</v>
      </c>
    </row>
    <row r="6812" spans="1:10" x14ac:dyDescent="0.3">
      <c r="A6812" s="3">
        <f t="shared" si="499"/>
        <v>2047</v>
      </c>
      <c r="B6812" s="3">
        <v>10</v>
      </c>
      <c r="C6812" s="4">
        <v>17</v>
      </c>
      <c r="D6812">
        <f t="shared" si="500"/>
        <v>0.99988323929231326</v>
      </c>
      <c r="E6812" s="21">
        <f t="shared" si="501"/>
        <v>2.1179385185241699</v>
      </c>
      <c r="F6812" s="21">
        <f t="shared" si="502"/>
        <v>2.1176912265239101</v>
      </c>
      <c r="G6812" s="21">
        <f t="shared" si="503"/>
        <v>1.6537373065948491</v>
      </c>
      <c r="H6812" s="21">
        <f t="shared" si="504"/>
        <v>1.6535442150566031</v>
      </c>
      <c r="I6812" s="21">
        <f t="shared" si="505"/>
        <v>2.1571204662322998</v>
      </c>
      <c r="J6812" s="21">
        <f t="shared" si="506"/>
        <v>2.1568685993200969</v>
      </c>
    </row>
    <row r="6813" spans="1:10" x14ac:dyDescent="0.3">
      <c r="A6813" s="3">
        <f t="shared" si="499"/>
        <v>2047</v>
      </c>
      <c r="B6813" s="3">
        <v>10</v>
      </c>
      <c r="C6813" s="4">
        <v>18</v>
      </c>
      <c r="D6813">
        <f t="shared" si="500"/>
        <v>0.99988470501655835</v>
      </c>
      <c r="E6813" s="21">
        <f t="shared" si="501"/>
        <v>2.1179385185241699</v>
      </c>
      <c r="F6813" s="21">
        <f t="shared" si="502"/>
        <v>2.1176943308377463</v>
      </c>
      <c r="G6813" s="21">
        <f t="shared" si="503"/>
        <v>1.6537373065948491</v>
      </c>
      <c r="H6813" s="21">
        <f t="shared" si="504"/>
        <v>1.6535466389794684</v>
      </c>
      <c r="I6813" s="21">
        <f t="shared" si="505"/>
        <v>2.1571204662322998</v>
      </c>
      <c r="J6813" s="21">
        <f t="shared" si="506"/>
        <v>2.1568717610638637</v>
      </c>
    </row>
    <row r="6814" spans="1:10" x14ac:dyDescent="0.3">
      <c r="A6814" s="3">
        <f t="shared" si="499"/>
        <v>2047</v>
      </c>
      <c r="B6814" s="3">
        <v>10</v>
      </c>
      <c r="C6814" s="4">
        <v>19</v>
      </c>
      <c r="D6814">
        <f t="shared" si="500"/>
        <v>0.99484069998452063</v>
      </c>
      <c r="E6814" s="21">
        <f t="shared" si="501"/>
        <v>36.185558319091797</v>
      </c>
      <c r="F6814" s="21">
        <f t="shared" si="502"/>
        <v>35.998866167495976</v>
      </c>
      <c r="G6814" s="21">
        <f t="shared" si="503"/>
        <v>18.160614013671879</v>
      </c>
      <c r="H6814" s="21">
        <f t="shared" si="504"/>
        <v>18.066917957510025</v>
      </c>
      <c r="I6814" s="21">
        <f t="shared" si="505"/>
        <v>40.27557373046875</v>
      </c>
      <c r="J6814" s="21">
        <f t="shared" si="506"/>
        <v>40.067779962297699</v>
      </c>
    </row>
    <row r="6815" spans="1:10" x14ac:dyDescent="0.3">
      <c r="A6815" s="3">
        <f t="shared" si="499"/>
        <v>2047</v>
      </c>
      <c r="B6815" s="3">
        <v>10</v>
      </c>
      <c r="C6815" s="4">
        <v>20</v>
      </c>
      <c r="D6815">
        <f t="shared" si="500"/>
        <v>0.98074713749844833</v>
      </c>
      <c r="E6815" s="21">
        <f t="shared" si="501"/>
        <v>32.378292083740227</v>
      </c>
      <c r="F6815" s="21">
        <f t="shared" si="502"/>
        <v>31.754917278216897</v>
      </c>
      <c r="G6815" s="21">
        <f t="shared" si="503"/>
        <v>15.564390182495121</v>
      </c>
      <c r="H6815" s="21">
        <f t="shared" si="504"/>
        <v>15.264731118391042</v>
      </c>
      <c r="I6815" s="21">
        <f t="shared" si="505"/>
        <v>35.473171234130859</v>
      </c>
      <c r="J6815" s="21">
        <f t="shared" si="506"/>
        <v>34.790211145866138</v>
      </c>
    </row>
    <row r="6816" spans="1:10" x14ac:dyDescent="0.3">
      <c r="A6816" s="3">
        <f t="shared" si="499"/>
        <v>2047</v>
      </c>
      <c r="B6816" s="3">
        <v>10</v>
      </c>
      <c r="C6816" s="4">
        <v>21</v>
      </c>
      <c r="D6816">
        <f t="shared" si="500"/>
        <v>0.98070075515168487</v>
      </c>
      <c r="E6816" s="21">
        <f t="shared" si="501"/>
        <v>32.378292083740227</v>
      </c>
      <c r="F6816" s="21">
        <f t="shared" si="502"/>
        <v>31.753415497045861</v>
      </c>
      <c r="G6816" s="21">
        <f t="shared" si="503"/>
        <v>15.564390182495121</v>
      </c>
      <c r="H6816" s="21">
        <f t="shared" si="504"/>
        <v>15.264009205448435</v>
      </c>
      <c r="I6816" s="21">
        <f t="shared" si="505"/>
        <v>35.473171234130859</v>
      </c>
      <c r="J6816" s="21">
        <f t="shared" si="506"/>
        <v>34.788565816937158</v>
      </c>
    </row>
    <row r="6817" spans="1:10" x14ac:dyDescent="0.3">
      <c r="A6817" s="3">
        <f t="shared" si="499"/>
        <v>2047</v>
      </c>
      <c r="B6817" s="3">
        <v>10</v>
      </c>
      <c r="C6817" s="4">
        <v>22</v>
      </c>
      <c r="D6817">
        <f t="shared" si="500"/>
        <v>0.98070301388438497</v>
      </c>
      <c r="E6817" s="21">
        <f t="shared" si="501"/>
        <v>32.378292083740227</v>
      </c>
      <c r="F6817" s="21">
        <f t="shared" si="502"/>
        <v>31.753488630952965</v>
      </c>
      <c r="G6817" s="21">
        <f t="shared" si="503"/>
        <v>15.564390182495121</v>
      </c>
      <c r="H6817" s="21">
        <f t="shared" si="504"/>
        <v>15.264044361245498</v>
      </c>
      <c r="I6817" s="21">
        <f t="shared" si="505"/>
        <v>35.473171234130859</v>
      </c>
      <c r="J6817" s="21">
        <f t="shared" si="506"/>
        <v>34.788645941349003</v>
      </c>
    </row>
    <row r="6818" spans="1:10" x14ac:dyDescent="0.3">
      <c r="A6818" s="3">
        <f t="shared" si="499"/>
        <v>2047</v>
      </c>
      <c r="B6818" s="3">
        <v>10</v>
      </c>
      <c r="C6818" s="4">
        <v>23</v>
      </c>
      <c r="D6818">
        <f t="shared" si="500"/>
        <v>0.9807000534826753</v>
      </c>
      <c r="E6818" s="21">
        <f t="shared" si="501"/>
        <v>34.009971618652337</v>
      </c>
      <c r="F6818" s="21">
        <f t="shared" si="502"/>
        <v>33.353580985356615</v>
      </c>
      <c r="G6818" s="21">
        <f t="shared" si="503"/>
        <v>16.677059173583981</v>
      </c>
      <c r="H6818" s="21">
        <f t="shared" si="504"/>
        <v>16.355192823467551</v>
      </c>
      <c r="I6818" s="21">
        <f t="shared" si="505"/>
        <v>37.531349182128913</v>
      </c>
      <c r="J6818" s="21">
        <f t="shared" si="506"/>
        <v>36.806996150190784</v>
      </c>
    </row>
    <row r="6819" spans="1:10" x14ac:dyDescent="0.3">
      <c r="A6819" s="3">
        <f t="shared" si="499"/>
        <v>2047</v>
      </c>
      <c r="B6819" s="3">
        <v>11</v>
      </c>
      <c r="C6819" s="4">
        <v>0</v>
      </c>
      <c r="D6819">
        <f t="shared" si="500"/>
        <v>0.97806805803312946</v>
      </c>
      <c r="E6819" s="21">
        <f t="shared" si="501"/>
        <v>23.36024284362793</v>
      </c>
      <c r="F6819" s="21">
        <f t="shared" si="502"/>
        <v>22.847907353249479</v>
      </c>
      <c r="G6819" s="21">
        <f t="shared" si="503"/>
        <v>11.55146408081055</v>
      </c>
      <c r="H6819" s="21">
        <f t="shared" si="504"/>
        <v>11.298118040957824</v>
      </c>
      <c r="I6819" s="21">
        <f t="shared" si="505"/>
        <v>27.109268188476559</v>
      </c>
      <c r="J6819" s="21">
        <f t="shared" si="506"/>
        <v>26.514709291802561</v>
      </c>
    </row>
    <row r="6820" spans="1:10" x14ac:dyDescent="0.3">
      <c r="A6820" s="3">
        <f t="shared" si="499"/>
        <v>2047</v>
      </c>
      <c r="B6820" s="3">
        <v>11</v>
      </c>
      <c r="C6820" s="4">
        <v>1</v>
      </c>
      <c r="D6820">
        <f t="shared" si="500"/>
        <v>0.97782059625724937</v>
      </c>
      <c r="E6820" s="21">
        <f t="shared" si="501"/>
        <v>23.36024284362793</v>
      </c>
      <c r="F6820" s="21">
        <f t="shared" si="502"/>
        <v>22.842126586070403</v>
      </c>
      <c r="G6820" s="21">
        <f t="shared" si="503"/>
        <v>11.55146408081055</v>
      </c>
      <c r="H6820" s="21">
        <f t="shared" si="504"/>
        <v>11.295259495142371</v>
      </c>
      <c r="I6820" s="21">
        <f t="shared" si="505"/>
        <v>27.109268188476559</v>
      </c>
      <c r="J6820" s="21">
        <f t="shared" si="506"/>
        <v>26.508000784153833</v>
      </c>
    </row>
    <row r="6821" spans="1:10" x14ac:dyDescent="0.3">
      <c r="A6821" s="3">
        <f t="shared" si="499"/>
        <v>2047</v>
      </c>
      <c r="B6821" s="3">
        <v>11</v>
      </c>
      <c r="C6821" s="4">
        <v>2</v>
      </c>
      <c r="D6821">
        <f t="shared" si="500"/>
        <v>0.97782244293888609</v>
      </c>
      <c r="E6821" s="21">
        <f t="shared" si="501"/>
        <v>23.36024284362793</v>
      </c>
      <c r="F6821" s="21">
        <f t="shared" si="502"/>
        <v>22.842169725001895</v>
      </c>
      <c r="G6821" s="21">
        <f t="shared" si="503"/>
        <v>11.55146408081055</v>
      </c>
      <c r="H6821" s="21">
        <f t="shared" si="504"/>
        <v>11.295280827018967</v>
      </c>
      <c r="I6821" s="21">
        <f t="shared" si="505"/>
        <v>27.109268188476559</v>
      </c>
      <c r="J6821" s="21">
        <f t="shared" si="506"/>
        <v>26.508050846341579</v>
      </c>
    </row>
    <row r="6822" spans="1:10" x14ac:dyDescent="0.3">
      <c r="A6822" s="3">
        <f t="shared" si="499"/>
        <v>2047</v>
      </c>
      <c r="B6822" s="3">
        <v>11</v>
      </c>
      <c r="C6822" s="4">
        <v>3</v>
      </c>
      <c r="D6822">
        <f t="shared" si="500"/>
        <v>0.97783125509732516</v>
      </c>
      <c r="E6822" s="21">
        <f t="shared" si="501"/>
        <v>23.36024284362793</v>
      </c>
      <c r="F6822" s="21">
        <f t="shared" si="502"/>
        <v>22.842375579163008</v>
      </c>
      <c r="G6822" s="21">
        <f t="shared" si="503"/>
        <v>11.55146408081055</v>
      </c>
      <c r="H6822" s="21">
        <f t="shared" si="504"/>
        <v>11.295382620350651</v>
      </c>
      <c r="I6822" s="21">
        <f t="shared" si="505"/>
        <v>27.109268188476559</v>
      </c>
      <c r="J6822" s="21">
        <f t="shared" si="506"/>
        <v>26.508289737508026</v>
      </c>
    </row>
    <row r="6823" spans="1:10" x14ac:dyDescent="0.3">
      <c r="A6823" s="3">
        <f t="shared" si="499"/>
        <v>2047</v>
      </c>
      <c r="B6823" s="3">
        <v>11</v>
      </c>
      <c r="C6823" s="4">
        <v>4</v>
      </c>
      <c r="D6823">
        <f t="shared" si="500"/>
        <v>0.97782984064008349</v>
      </c>
      <c r="E6823" s="21">
        <f t="shared" si="501"/>
        <v>23.36024284362793</v>
      </c>
      <c r="F6823" s="21">
        <f t="shared" si="502"/>
        <v>22.84234253709835</v>
      </c>
      <c r="G6823" s="21">
        <f t="shared" si="503"/>
        <v>11.55146408081055</v>
      </c>
      <c r="H6823" s="21">
        <f t="shared" si="504"/>
        <v>11.295366281298628</v>
      </c>
      <c r="I6823" s="21">
        <f t="shared" si="505"/>
        <v>27.109268188476559</v>
      </c>
      <c r="J6823" s="21">
        <f t="shared" si="506"/>
        <v>26.508251392607317</v>
      </c>
    </row>
    <row r="6824" spans="1:10" x14ac:dyDescent="0.3">
      <c r="A6824" s="3">
        <f t="shared" si="499"/>
        <v>2047</v>
      </c>
      <c r="B6824" s="3">
        <v>11</v>
      </c>
      <c r="C6824" s="4">
        <v>5</v>
      </c>
      <c r="D6824">
        <f t="shared" si="500"/>
        <v>0.97687483111014284</v>
      </c>
      <c r="E6824" s="21">
        <f t="shared" si="501"/>
        <v>23.36024284362793</v>
      </c>
      <c r="F6824" s="21">
        <f t="shared" si="502"/>
        <v>22.820033282560956</v>
      </c>
      <c r="G6824" s="21">
        <f t="shared" si="503"/>
        <v>11.55146408081055</v>
      </c>
      <c r="H6824" s="21">
        <f t="shared" si="504"/>
        <v>11.284334523016687</v>
      </c>
      <c r="I6824" s="21">
        <f t="shared" si="505"/>
        <v>27.109268188476559</v>
      </c>
      <c r="J6824" s="21">
        <f t="shared" si="506"/>
        <v>26.482361783137605</v>
      </c>
    </row>
    <row r="6825" spans="1:10" x14ac:dyDescent="0.3">
      <c r="A6825" s="3">
        <f t="shared" si="499"/>
        <v>2047</v>
      </c>
      <c r="B6825" s="3">
        <v>11</v>
      </c>
      <c r="C6825" s="4">
        <v>6</v>
      </c>
      <c r="D6825">
        <f t="shared" si="500"/>
        <v>0.97689945172122139</v>
      </c>
      <c r="E6825" s="21">
        <f t="shared" si="501"/>
        <v>2.721219539642334</v>
      </c>
      <c r="F6825" s="21">
        <f t="shared" si="502"/>
        <v>2.6583578762896707</v>
      </c>
      <c r="G6825" s="21">
        <f t="shared" si="503"/>
        <v>2.0375607013702388</v>
      </c>
      <c r="H6825" s="21">
        <f t="shared" si="504"/>
        <v>1.9904919320172936</v>
      </c>
      <c r="I6825" s="21">
        <f t="shared" si="505"/>
        <v>2.7336585521697998</v>
      </c>
      <c r="J6825" s="21">
        <f t="shared" si="506"/>
        <v>2.6705095408077053</v>
      </c>
    </row>
    <row r="6826" spans="1:10" x14ac:dyDescent="0.3">
      <c r="A6826" s="3">
        <f t="shared" si="499"/>
        <v>2047</v>
      </c>
      <c r="B6826" s="3">
        <v>11</v>
      </c>
      <c r="C6826" s="4">
        <v>7</v>
      </c>
      <c r="D6826">
        <f t="shared" si="500"/>
        <v>0.97686589863268813</v>
      </c>
      <c r="E6826" s="21">
        <f t="shared" si="501"/>
        <v>0.81636589765548706</v>
      </c>
      <c r="F6826" s="21">
        <f t="shared" si="502"/>
        <v>0.79748000622630844</v>
      </c>
      <c r="G6826" s="21">
        <f t="shared" si="503"/>
        <v>0.61126828193664551</v>
      </c>
      <c r="H6826" s="21">
        <f t="shared" si="504"/>
        <v>0.59712713953970054</v>
      </c>
      <c r="I6826" s="21">
        <f t="shared" si="505"/>
        <v>0.82009756565093994</v>
      </c>
      <c r="J6826" s="21">
        <f t="shared" si="506"/>
        <v>0.80112534543608538</v>
      </c>
    </row>
    <row r="6827" spans="1:10" x14ac:dyDescent="0.3">
      <c r="A6827" s="3">
        <f t="shared" si="499"/>
        <v>2047</v>
      </c>
      <c r="B6827" s="3">
        <v>11</v>
      </c>
      <c r="C6827" s="4">
        <v>8</v>
      </c>
      <c r="D6827">
        <f t="shared" si="500"/>
        <v>0.98863064559129132</v>
      </c>
      <c r="E6827" s="21">
        <f t="shared" si="501"/>
        <v>0.72565853595733643</v>
      </c>
      <c r="F6827" s="21">
        <f t="shared" si="502"/>
        <v>0.71740826688233283</v>
      </c>
      <c r="G6827" s="21">
        <f t="shared" si="503"/>
        <v>0.54334962368011475</v>
      </c>
      <c r="H6827" s="21">
        <f t="shared" si="504"/>
        <v>0.53717208924065707</v>
      </c>
      <c r="I6827" s="21">
        <f t="shared" si="505"/>
        <v>0.72897559404373169</v>
      </c>
      <c r="J6827" s="21">
        <f t="shared" si="506"/>
        <v>0.72068761215974952</v>
      </c>
    </row>
    <row r="6828" spans="1:10" x14ac:dyDescent="0.3">
      <c r="A6828" s="3">
        <f t="shared" si="499"/>
        <v>2047</v>
      </c>
      <c r="B6828" s="3">
        <v>11</v>
      </c>
      <c r="C6828" s="4">
        <v>9</v>
      </c>
      <c r="D6828">
        <f t="shared" si="500"/>
        <v>0.99973769168684423</v>
      </c>
      <c r="E6828" s="21">
        <f t="shared" si="501"/>
        <v>0.36282926797866821</v>
      </c>
      <c r="F6828" s="21">
        <f t="shared" si="502"/>
        <v>0.36273409484542118</v>
      </c>
      <c r="G6828" s="21">
        <f t="shared" si="503"/>
        <v>0.27167481184005737</v>
      </c>
      <c r="H6828" s="21">
        <f t="shared" si="504"/>
        <v>0.27160354927843672</v>
      </c>
      <c r="I6828" s="21">
        <f t="shared" si="505"/>
        <v>0.36448779702186579</v>
      </c>
      <c r="J6828" s="21">
        <f t="shared" si="506"/>
        <v>0.36439218884266311</v>
      </c>
    </row>
    <row r="6829" spans="1:10" x14ac:dyDescent="0.3">
      <c r="A6829" s="3">
        <f t="shared" si="499"/>
        <v>2047</v>
      </c>
      <c r="B6829" s="3">
        <v>11</v>
      </c>
      <c r="C6829" s="4">
        <v>10</v>
      </c>
      <c r="D6829">
        <f t="shared" si="500"/>
        <v>0.99973513831665695</v>
      </c>
      <c r="E6829" s="21">
        <f t="shared" si="501"/>
        <v>0.36282926797866821</v>
      </c>
      <c r="F6829" s="21">
        <f t="shared" si="502"/>
        <v>0.36273316840798525</v>
      </c>
      <c r="G6829" s="21">
        <f t="shared" si="503"/>
        <v>0.27167481184005737</v>
      </c>
      <c r="H6829" s="21">
        <f t="shared" si="504"/>
        <v>0.27160285559207153</v>
      </c>
      <c r="I6829" s="21">
        <f t="shared" si="505"/>
        <v>0.36448779702186579</v>
      </c>
      <c r="J6829" s="21">
        <f t="shared" si="506"/>
        <v>0.36439125817038859</v>
      </c>
    </row>
    <row r="6830" spans="1:10" x14ac:dyDescent="0.3">
      <c r="A6830" s="3">
        <f t="shared" si="499"/>
        <v>2047</v>
      </c>
      <c r="B6830" s="3">
        <v>11</v>
      </c>
      <c r="C6830" s="4">
        <v>11</v>
      </c>
      <c r="D6830">
        <f t="shared" si="500"/>
        <v>0.99973521183053549</v>
      </c>
      <c r="E6830" s="21">
        <f t="shared" si="501"/>
        <v>9.0707316994667053E-2</v>
      </c>
      <c r="F6830" s="21">
        <f t="shared" si="502"/>
        <v>9.0683298770243004E-2</v>
      </c>
      <c r="G6830" s="21">
        <f t="shared" si="503"/>
        <v>6.7918702960014343E-2</v>
      </c>
      <c r="H6830" s="21">
        <f t="shared" si="504"/>
        <v>6.7900718890985159E-2</v>
      </c>
      <c r="I6830" s="21">
        <f t="shared" si="505"/>
        <v>9.1121949255466461E-2</v>
      </c>
      <c r="J6830" s="21">
        <f t="shared" si="506"/>
        <v>9.1097821241325067E-2</v>
      </c>
    </row>
    <row r="6831" spans="1:10" x14ac:dyDescent="0.3">
      <c r="A6831" s="3">
        <f t="shared" si="499"/>
        <v>2047</v>
      </c>
      <c r="B6831" s="3">
        <v>11</v>
      </c>
      <c r="C6831" s="4">
        <v>12</v>
      </c>
      <c r="D6831">
        <f t="shared" si="500"/>
        <v>0.99973721447341823</v>
      </c>
      <c r="E6831" s="21">
        <f t="shared" si="501"/>
        <v>0</v>
      </c>
      <c r="F6831" s="21">
        <f t="shared" si="502"/>
        <v>0</v>
      </c>
      <c r="G6831" s="21">
        <f t="shared" si="503"/>
        <v>0</v>
      </c>
      <c r="H6831" s="21">
        <f t="shared" si="504"/>
        <v>0</v>
      </c>
      <c r="I6831" s="21">
        <f t="shared" si="505"/>
        <v>0</v>
      </c>
      <c r="J6831" s="21">
        <f t="shared" si="506"/>
        <v>0</v>
      </c>
    </row>
    <row r="6832" spans="1:10" x14ac:dyDescent="0.3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1">
        <f t="shared" si="501"/>
        <v>0</v>
      </c>
      <c r="F6832" s="21">
        <f t="shared" si="502"/>
        <v>0</v>
      </c>
      <c r="G6832" s="21">
        <f t="shared" si="503"/>
        <v>0</v>
      </c>
      <c r="H6832" s="21">
        <f t="shared" si="504"/>
        <v>0</v>
      </c>
      <c r="I6832" s="21">
        <f t="shared" si="505"/>
        <v>0</v>
      </c>
      <c r="J6832" s="21">
        <f t="shared" si="506"/>
        <v>0</v>
      </c>
    </row>
    <row r="6833" spans="1:10" x14ac:dyDescent="0.3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1">
        <f t="shared" si="501"/>
        <v>0</v>
      </c>
      <c r="F6833" s="21">
        <f t="shared" si="502"/>
        <v>0</v>
      </c>
      <c r="G6833" s="21">
        <f t="shared" si="503"/>
        <v>0</v>
      </c>
      <c r="H6833" s="21">
        <f t="shared" si="504"/>
        <v>0</v>
      </c>
      <c r="I6833" s="21">
        <f t="shared" si="505"/>
        <v>0</v>
      </c>
      <c r="J6833" s="21">
        <f t="shared" si="506"/>
        <v>0</v>
      </c>
    </row>
    <row r="6834" spans="1:10" x14ac:dyDescent="0.3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1">
        <f t="shared" si="501"/>
        <v>0</v>
      </c>
      <c r="F6834" s="21">
        <f t="shared" si="502"/>
        <v>0</v>
      </c>
      <c r="G6834" s="21">
        <f t="shared" si="503"/>
        <v>0</v>
      </c>
      <c r="H6834" s="21">
        <f t="shared" si="504"/>
        <v>0</v>
      </c>
      <c r="I6834" s="21">
        <f t="shared" si="505"/>
        <v>0</v>
      </c>
      <c r="J6834" s="21">
        <f t="shared" si="506"/>
        <v>0</v>
      </c>
    </row>
    <row r="6835" spans="1:10" x14ac:dyDescent="0.3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1">
        <f t="shared" si="501"/>
        <v>0</v>
      </c>
      <c r="F6835" s="21">
        <f t="shared" si="502"/>
        <v>0</v>
      </c>
      <c r="G6835" s="21">
        <f t="shared" si="503"/>
        <v>0</v>
      </c>
      <c r="H6835" s="21">
        <f t="shared" si="504"/>
        <v>0</v>
      </c>
      <c r="I6835" s="21">
        <f t="shared" si="505"/>
        <v>0</v>
      </c>
      <c r="J6835" s="21">
        <f t="shared" si="506"/>
        <v>0</v>
      </c>
    </row>
    <row r="6836" spans="1:10" x14ac:dyDescent="0.3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1">
        <f t="shared" si="501"/>
        <v>9.0707316994667053E-2</v>
      </c>
      <c r="F6836" s="21">
        <f t="shared" si="502"/>
        <v>9.0707316994667053E-2</v>
      </c>
      <c r="G6836" s="21">
        <f t="shared" si="503"/>
        <v>6.7918702960014343E-2</v>
      </c>
      <c r="H6836" s="21">
        <f t="shared" si="504"/>
        <v>6.7918702960014343E-2</v>
      </c>
      <c r="I6836" s="21">
        <f t="shared" si="505"/>
        <v>9.1121949255466461E-2</v>
      </c>
      <c r="J6836" s="21">
        <f t="shared" si="506"/>
        <v>9.1121949255466461E-2</v>
      </c>
    </row>
    <row r="6837" spans="1:10" x14ac:dyDescent="0.3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1">
        <f t="shared" si="501"/>
        <v>9.0707316994667053E-2</v>
      </c>
      <c r="F6837" s="21">
        <f t="shared" si="502"/>
        <v>9.0707316994667053E-2</v>
      </c>
      <c r="G6837" s="21">
        <f t="shared" si="503"/>
        <v>6.7918702960014343E-2</v>
      </c>
      <c r="H6837" s="21">
        <f t="shared" si="504"/>
        <v>6.7918702960014343E-2</v>
      </c>
      <c r="I6837" s="21">
        <f t="shared" si="505"/>
        <v>9.1121949255466461E-2</v>
      </c>
      <c r="J6837" s="21">
        <f t="shared" si="506"/>
        <v>9.1121949255466461E-2</v>
      </c>
    </row>
    <row r="6838" spans="1:10" x14ac:dyDescent="0.3">
      <c r="A6838" s="3">
        <f t="shared" si="507"/>
        <v>2047</v>
      </c>
      <c r="B6838" s="3">
        <v>11</v>
      </c>
      <c r="C6838" s="4">
        <v>19</v>
      </c>
      <c r="D6838">
        <f t="shared" si="500"/>
        <v>0.99848757808880506</v>
      </c>
      <c r="E6838" s="21">
        <f t="shared" si="501"/>
        <v>21.37129974365234</v>
      </c>
      <c r="F6838" s="21">
        <f t="shared" si="502"/>
        <v>21.338977321649324</v>
      </c>
      <c r="G6838" s="21">
        <f t="shared" si="503"/>
        <v>10.275999069213871</v>
      </c>
      <c r="H6838" s="21">
        <f t="shared" si="504"/>
        <v>10.260457423062173</v>
      </c>
      <c r="I6838" s="21">
        <f t="shared" si="505"/>
        <v>24.475704193115231</v>
      </c>
      <c r="J6838" s="21">
        <f t="shared" si="506"/>
        <v>24.438686601801638</v>
      </c>
    </row>
    <row r="6839" spans="1:10" x14ac:dyDescent="0.3">
      <c r="A6839" s="3">
        <f t="shared" si="507"/>
        <v>2047</v>
      </c>
      <c r="B6839" s="3">
        <v>11</v>
      </c>
      <c r="C6839" s="4">
        <v>20</v>
      </c>
      <c r="D6839">
        <f t="shared" si="500"/>
        <v>0.98141126578893756</v>
      </c>
      <c r="E6839" s="21">
        <f t="shared" si="501"/>
        <v>20.64804840087891</v>
      </c>
      <c r="F6839" s="21">
        <f t="shared" si="502"/>
        <v>20.26422731717782</v>
      </c>
      <c r="G6839" s="21">
        <f t="shared" si="503"/>
        <v>9.8121957778930664</v>
      </c>
      <c r="H6839" s="21">
        <f t="shared" si="504"/>
        <v>9.6297994785509022</v>
      </c>
      <c r="I6839" s="21">
        <f t="shared" si="505"/>
        <v>23.518049240112301</v>
      </c>
      <c r="J6839" s="21">
        <f t="shared" si="506"/>
        <v>23.080878473625173</v>
      </c>
    </row>
    <row r="6840" spans="1:10" x14ac:dyDescent="0.3">
      <c r="A6840" s="3">
        <f t="shared" si="507"/>
        <v>2047</v>
      </c>
      <c r="B6840" s="3">
        <v>11</v>
      </c>
      <c r="C6840" s="4">
        <v>21</v>
      </c>
      <c r="D6840">
        <f t="shared" si="500"/>
        <v>0.97812914279756003</v>
      </c>
      <c r="E6840" s="21">
        <f t="shared" si="501"/>
        <v>20.64804840087891</v>
      </c>
      <c r="F6840" s="21">
        <f t="shared" si="502"/>
        <v>20.196457882794217</v>
      </c>
      <c r="G6840" s="21">
        <f t="shared" si="503"/>
        <v>9.8121957778930664</v>
      </c>
      <c r="H6840" s="21">
        <f t="shared" si="504"/>
        <v>9.5975946451923821</v>
      </c>
      <c r="I6840" s="21">
        <f t="shared" si="505"/>
        <v>23.518049240112301</v>
      </c>
      <c r="J6840" s="21">
        <f t="shared" si="506"/>
        <v>23.003689343501854</v>
      </c>
    </row>
    <row r="6841" spans="1:10" x14ac:dyDescent="0.3">
      <c r="A6841" s="3">
        <f t="shared" si="507"/>
        <v>2047</v>
      </c>
      <c r="B6841" s="3">
        <v>11</v>
      </c>
      <c r="C6841" s="4">
        <v>22</v>
      </c>
      <c r="D6841">
        <f t="shared" si="500"/>
        <v>0.97813991732964989</v>
      </c>
      <c r="E6841" s="21">
        <f t="shared" si="501"/>
        <v>20.64804840087891</v>
      </c>
      <c r="F6841" s="21">
        <f t="shared" si="502"/>
        <v>20.196680355854305</v>
      </c>
      <c r="G6841" s="21">
        <f t="shared" si="503"/>
        <v>9.8121957778930664</v>
      </c>
      <c r="H6841" s="21">
        <f t="shared" si="504"/>
        <v>9.5977003670106633</v>
      </c>
      <c r="I6841" s="21">
        <f t="shared" si="505"/>
        <v>23.518049240112301</v>
      </c>
      <c r="J6841" s="21">
        <f t="shared" si="506"/>
        <v>23.003942739478081</v>
      </c>
    </row>
    <row r="6842" spans="1:10" x14ac:dyDescent="0.3">
      <c r="A6842" s="3">
        <f t="shared" si="507"/>
        <v>2047</v>
      </c>
      <c r="B6842" s="3">
        <v>11</v>
      </c>
      <c r="C6842" s="4">
        <v>23</v>
      </c>
      <c r="D6842">
        <f t="shared" si="500"/>
        <v>0.97814296622442454</v>
      </c>
      <c r="E6842" s="21">
        <f t="shared" si="501"/>
        <v>21.100080490112301</v>
      </c>
      <c r="F6842" s="21">
        <f t="shared" si="502"/>
        <v>20.638895318172555</v>
      </c>
      <c r="G6842" s="21">
        <f t="shared" si="503"/>
        <v>10.102072715759279</v>
      </c>
      <c r="H6842" s="21">
        <f t="shared" si="504"/>
        <v>9.8812713712076086</v>
      </c>
      <c r="I6842" s="21">
        <f t="shared" si="505"/>
        <v>24.116584777832031</v>
      </c>
      <c r="J6842" s="21">
        <f t="shared" si="506"/>
        <v>23.589467769791426</v>
      </c>
    </row>
    <row r="6843" spans="1:10" x14ac:dyDescent="0.3">
      <c r="A6843" s="3">
        <f t="shared" si="507"/>
        <v>2047</v>
      </c>
      <c r="B6843" s="3">
        <v>12</v>
      </c>
      <c r="C6843" s="4">
        <v>0</v>
      </c>
      <c r="D6843">
        <f t="shared" si="500"/>
        <v>0.97644003142763458</v>
      </c>
      <c r="E6843" s="21">
        <f t="shared" si="501"/>
        <v>18.348054885864261</v>
      </c>
      <c r="F6843" s="21">
        <f t="shared" si="502"/>
        <v>17.915775289389263</v>
      </c>
      <c r="G6843" s="21">
        <f t="shared" si="503"/>
        <v>12.34847354888916</v>
      </c>
      <c r="H6843" s="21">
        <f t="shared" si="504"/>
        <v>12.057543900160645</v>
      </c>
      <c r="I6843" s="21">
        <f t="shared" si="505"/>
        <v>19.75904655456543</v>
      </c>
      <c r="J6843" s="21">
        <f t="shared" si="506"/>
        <v>19.293524038719962</v>
      </c>
    </row>
    <row r="6844" spans="1:10" x14ac:dyDescent="0.3">
      <c r="A6844" s="3">
        <f t="shared" si="507"/>
        <v>2047</v>
      </c>
      <c r="B6844" s="3">
        <v>12</v>
      </c>
      <c r="C6844" s="4">
        <v>1</v>
      </c>
      <c r="D6844">
        <f t="shared" si="500"/>
        <v>0.97367928766097722</v>
      </c>
      <c r="E6844" s="21">
        <f t="shared" si="501"/>
        <v>18.38804817199707</v>
      </c>
      <c r="F6844" s="21">
        <f t="shared" si="502"/>
        <v>17.904061645585841</v>
      </c>
      <c r="G6844" s="21">
        <f t="shared" si="503"/>
        <v>12.38195133209229</v>
      </c>
      <c r="H6844" s="21">
        <f t="shared" si="504"/>
        <v>12.05604955288451</v>
      </c>
      <c r="I6844" s="21">
        <f t="shared" si="505"/>
        <v>19.86219596862793</v>
      </c>
      <c r="J6844" s="21">
        <f t="shared" si="506"/>
        <v>19.339408822116376</v>
      </c>
    </row>
    <row r="6845" spans="1:10" x14ac:dyDescent="0.3">
      <c r="A6845" s="3">
        <f t="shared" si="507"/>
        <v>2047</v>
      </c>
      <c r="B6845" s="3">
        <v>12</v>
      </c>
      <c r="C6845" s="4">
        <v>2</v>
      </c>
      <c r="D6845">
        <f t="shared" si="500"/>
        <v>0.97367102551501061</v>
      </c>
      <c r="E6845" s="21">
        <f t="shared" si="501"/>
        <v>18.38804817199707</v>
      </c>
      <c r="F6845" s="21">
        <f t="shared" si="502"/>
        <v>17.903909720847803</v>
      </c>
      <c r="G6845" s="21">
        <f t="shared" si="503"/>
        <v>12.38195133209229</v>
      </c>
      <c r="H6845" s="21">
        <f t="shared" si="504"/>
        <v>12.055947251395253</v>
      </c>
      <c r="I6845" s="21">
        <f t="shared" si="505"/>
        <v>19.86219596862793</v>
      </c>
      <c r="J6845" s="21">
        <f t="shared" si="506"/>
        <v>19.339244717754067</v>
      </c>
    </row>
    <row r="6846" spans="1:10" x14ac:dyDescent="0.3">
      <c r="A6846" s="3">
        <f t="shared" si="507"/>
        <v>2047</v>
      </c>
      <c r="B6846" s="3">
        <v>12</v>
      </c>
      <c r="C6846" s="4">
        <v>3</v>
      </c>
      <c r="D6846">
        <f t="shared" si="500"/>
        <v>0.97365909524400518</v>
      </c>
      <c r="E6846" s="21">
        <f t="shared" si="501"/>
        <v>18.38804817199707</v>
      </c>
      <c r="F6846" s="21">
        <f t="shared" si="502"/>
        <v>17.903690346449849</v>
      </c>
      <c r="G6846" s="21">
        <f t="shared" si="503"/>
        <v>12.38195133209229</v>
      </c>
      <c r="H6846" s="21">
        <f t="shared" si="504"/>
        <v>12.055799531360284</v>
      </c>
      <c r="I6846" s="21">
        <f t="shared" si="505"/>
        <v>19.86219596862793</v>
      </c>
      <c r="J6846" s="21">
        <f t="shared" si="506"/>
        <v>19.339007756373398</v>
      </c>
    </row>
    <row r="6847" spans="1:10" x14ac:dyDescent="0.3">
      <c r="A6847" s="3">
        <f t="shared" si="507"/>
        <v>2047</v>
      </c>
      <c r="B6847" s="3">
        <v>12</v>
      </c>
      <c r="C6847" s="4">
        <v>4</v>
      </c>
      <c r="D6847">
        <f t="shared" si="500"/>
        <v>0.97460134131334175</v>
      </c>
      <c r="E6847" s="21">
        <f t="shared" si="501"/>
        <v>18.38804817199707</v>
      </c>
      <c r="F6847" s="21">
        <f t="shared" si="502"/>
        <v>17.921016412562686</v>
      </c>
      <c r="G6847" s="21">
        <f t="shared" si="503"/>
        <v>12.38195133209229</v>
      </c>
      <c r="H6847" s="21">
        <f t="shared" si="504"/>
        <v>12.067466376333664</v>
      </c>
      <c r="I6847" s="21">
        <f t="shared" si="505"/>
        <v>19.86219596862793</v>
      </c>
      <c r="J6847" s="21">
        <f t="shared" si="506"/>
        <v>19.357722832453231</v>
      </c>
    </row>
    <row r="6848" spans="1:10" x14ac:dyDescent="0.3">
      <c r="A6848" s="3">
        <f t="shared" si="507"/>
        <v>2047</v>
      </c>
      <c r="B6848" s="3">
        <v>12</v>
      </c>
      <c r="C6848" s="4">
        <v>5</v>
      </c>
      <c r="D6848">
        <f t="shared" si="500"/>
        <v>0.97460499880629525</v>
      </c>
      <c r="E6848" s="21">
        <f t="shared" si="501"/>
        <v>18.38804817199707</v>
      </c>
      <c r="F6848" s="21">
        <f t="shared" si="502"/>
        <v>17.921083666719305</v>
      </c>
      <c r="G6848" s="21">
        <f t="shared" si="503"/>
        <v>12.38195133209229</v>
      </c>
      <c r="H6848" s="21">
        <f t="shared" si="504"/>
        <v>12.067511663233413</v>
      </c>
      <c r="I6848" s="21">
        <f t="shared" si="505"/>
        <v>19.86219596862793</v>
      </c>
      <c r="J6848" s="21">
        <f t="shared" si="506"/>
        <v>19.357795478295024</v>
      </c>
    </row>
    <row r="6849" spans="1:10" x14ac:dyDescent="0.3">
      <c r="A6849" s="3">
        <f t="shared" si="507"/>
        <v>2047</v>
      </c>
      <c r="B6849" s="3">
        <v>12</v>
      </c>
      <c r="C6849" s="4">
        <v>6</v>
      </c>
      <c r="D6849">
        <f t="shared" si="500"/>
        <v>0.97459344763732958</v>
      </c>
      <c r="E6849" s="21">
        <f t="shared" si="501"/>
        <v>0.15975610911846161</v>
      </c>
      <c r="F6849" s="21">
        <f t="shared" si="502"/>
        <v>0.15569725716688693</v>
      </c>
      <c r="G6849" s="21">
        <f t="shared" si="503"/>
        <v>0</v>
      </c>
      <c r="H6849" s="21">
        <f t="shared" si="504"/>
        <v>0</v>
      </c>
      <c r="I6849" s="21">
        <f t="shared" si="505"/>
        <v>0</v>
      </c>
      <c r="J6849" s="21">
        <f t="shared" si="506"/>
        <v>0</v>
      </c>
    </row>
    <row r="6850" spans="1:10" x14ac:dyDescent="0.3">
      <c r="A6850" s="3">
        <f t="shared" si="507"/>
        <v>2047</v>
      </c>
      <c r="B6850" s="3">
        <v>12</v>
      </c>
      <c r="C6850" s="4">
        <v>7</v>
      </c>
      <c r="D6850">
        <f t="shared" si="500"/>
        <v>0.97461942681272895</v>
      </c>
      <c r="E6850" s="21">
        <f t="shared" si="501"/>
        <v>0.15975610911846161</v>
      </c>
      <c r="F6850" s="21">
        <f t="shared" si="502"/>
        <v>0.15570140749886682</v>
      </c>
      <c r="G6850" s="21">
        <f t="shared" si="503"/>
        <v>0</v>
      </c>
      <c r="H6850" s="21">
        <f t="shared" si="504"/>
        <v>0</v>
      </c>
      <c r="I6850" s="21">
        <f t="shared" si="505"/>
        <v>0</v>
      </c>
      <c r="J6850" s="21">
        <f t="shared" si="506"/>
        <v>0</v>
      </c>
    </row>
    <row r="6851" spans="1:10" x14ac:dyDescent="0.3">
      <c r="A6851" s="3">
        <f t="shared" si="507"/>
        <v>2047</v>
      </c>
      <c r="B6851" s="3">
        <v>12</v>
      </c>
      <c r="C6851" s="4">
        <v>8</v>
      </c>
      <c r="D6851">
        <f t="shared" si="500"/>
        <v>0.98045104262200489</v>
      </c>
      <c r="E6851" s="21">
        <f t="shared" si="501"/>
        <v>4.6380802989006042E-2</v>
      </c>
      <c r="F6851" s="21">
        <f t="shared" si="502"/>
        <v>4.5474106648216772E-2</v>
      </c>
      <c r="G6851" s="21">
        <f t="shared" si="503"/>
        <v>0</v>
      </c>
      <c r="H6851" s="21">
        <f t="shared" si="504"/>
        <v>0</v>
      </c>
      <c r="I6851" s="21">
        <f t="shared" si="505"/>
        <v>0</v>
      </c>
      <c r="J6851" s="21">
        <f t="shared" si="506"/>
        <v>0</v>
      </c>
    </row>
    <row r="6852" spans="1:10" x14ac:dyDescent="0.3">
      <c r="A6852" s="3">
        <f t="shared" si="507"/>
        <v>2047</v>
      </c>
      <c r="B6852" s="3">
        <v>12</v>
      </c>
      <c r="C6852" s="4">
        <v>9</v>
      </c>
      <c r="D6852">
        <f t="shared" si="500"/>
        <v>0.99933823481266382</v>
      </c>
      <c r="E6852" s="21">
        <f t="shared" si="501"/>
        <v>2.061368897557259E-2</v>
      </c>
      <c r="F6852" s="21">
        <f t="shared" si="502"/>
        <v>2.0600047553825981E-2</v>
      </c>
      <c r="G6852" s="21">
        <f t="shared" si="503"/>
        <v>0</v>
      </c>
      <c r="H6852" s="21">
        <f t="shared" si="504"/>
        <v>0</v>
      </c>
      <c r="I6852" s="21">
        <f t="shared" si="505"/>
        <v>0</v>
      </c>
      <c r="J6852" s="21">
        <f t="shared" si="506"/>
        <v>0</v>
      </c>
    </row>
    <row r="6853" spans="1:10" x14ac:dyDescent="0.3">
      <c r="A6853" s="3">
        <f t="shared" si="507"/>
        <v>2047</v>
      </c>
      <c r="B6853" s="3">
        <v>12</v>
      </c>
      <c r="C6853" s="4">
        <v>10</v>
      </c>
      <c r="D6853">
        <f t="shared" si="500"/>
        <v>0.99987753202537533</v>
      </c>
      <c r="E6853" s="21">
        <f t="shared" si="501"/>
        <v>2.061368897557259E-2</v>
      </c>
      <c r="F6853" s="21">
        <f t="shared" si="502"/>
        <v>2.0611164458834208E-2</v>
      </c>
      <c r="G6853" s="21">
        <f t="shared" si="503"/>
        <v>0</v>
      </c>
      <c r="H6853" s="21">
        <f t="shared" si="504"/>
        <v>0</v>
      </c>
      <c r="I6853" s="21">
        <f t="shared" si="505"/>
        <v>0</v>
      </c>
      <c r="J6853" s="21">
        <f t="shared" si="506"/>
        <v>0</v>
      </c>
    </row>
    <row r="6854" spans="1:10" x14ac:dyDescent="0.3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1">
        <f t="shared" si="501"/>
        <v>2.061368897557259E-2</v>
      </c>
      <c r="F6854" s="21">
        <f t="shared" si="502"/>
        <v>2.061368897557259E-2</v>
      </c>
      <c r="G6854" s="21">
        <f t="shared" si="503"/>
        <v>0</v>
      </c>
      <c r="H6854" s="21">
        <f t="shared" si="504"/>
        <v>0</v>
      </c>
      <c r="I6854" s="21">
        <f t="shared" si="505"/>
        <v>0</v>
      </c>
      <c r="J6854" s="21">
        <f t="shared" si="506"/>
        <v>0</v>
      </c>
    </row>
    <row r="6855" spans="1:10" x14ac:dyDescent="0.3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1">
        <f t="shared" si="501"/>
        <v>2.061368897557259E-2</v>
      </c>
      <c r="F6855" s="21">
        <f t="shared" si="502"/>
        <v>2.061368897557259E-2</v>
      </c>
      <c r="G6855" s="21">
        <f t="shared" si="503"/>
        <v>0</v>
      </c>
      <c r="H6855" s="21">
        <f t="shared" si="504"/>
        <v>0</v>
      </c>
      <c r="I6855" s="21">
        <f t="shared" si="505"/>
        <v>0</v>
      </c>
      <c r="J6855" s="21">
        <f t="shared" si="506"/>
        <v>0</v>
      </c>
    </row>
    <row r="6856" spans="1:10" x14ac:dyDescent="0.3">
      <c r="A6856" s="3">
        <f t="shared" si="507"/>
        <v>2047</v>
      </c>
      <c r="B6856" s="3">
        <v>12</v>
      </c>
      <c r="C6856" s="4">
        <v>13</v>
      </c>
      <c r="D6856">
        <f t="shared" si="500"/>
        <v>0.99960607519586819</v>
      </c>
      <c r="E6856" s="21">
        <f t="shared" si="501"/>
        <v>0</v>
      </c>
      <c r="F6856" s="21">
        <f t="shared" si="502"/>
        <v>0</v>
      </c>
      <c r="G6856" s="21">
        <f t="shared" si="503"/>
        <v>0</v>
      </c>
      <c r="H6856" s="21">
        <f t="shared" si="504"/>
        <v>0</v>
      </c>
      <c r="I6856" s="21">
        <f t="shared" si="505"/>
        <v>0</v>
      </c>
      <c r="J6856" s="21">
        <f t="shared" si="506"/>
        <v>0</v>
      </c>
    </row>
    <row r="6857" spans="1:10" x14ac:dyDescent="0.3">
      <c r="A6857" s="3">
        <f t="shared" si="507"/>
        <v>2047</v>
      </c>
      <c r="B6857" s="3">
        <v>12</v>
      </c>
      <c r="C6857" s="4">
        <v>14</v>
      </c>
      <c r="D6857">
        <f t="shared" si="500"/>
        <v>0.99960888702088657</v>
      </c>
      <c r="E6857" s="21">
        <f t="shared" si="501"/>
        <v>0</v>
      </c>
      <c r="F6857" s="21">
        <f t="shared" si="502"/>
        <v>0</v>
      </c>
      <c r="G6857" s="21">
        <f t="shared" si="503"/>
        <v>0</v>
      </c>
      <c r="H6857" s="21">
        <f t="shared" si="504"/>
        <v>0</v>
      </c>
      <c r="I6857" s="21">
        <f t="shared" si="505"/>
        <v>0</v>
      </c>
      <c r="J6857" s="21">
        <f t="shared" si="506"/>
        <v>0</v>
      </c>
    </row>
    <row r="6858" spans="1:10" x14ac:dyDescent="0.3">
      <c r="A6858" s="3">
        <f t="shared" si="507"/>
        <v>2047</v>
      </c>
      <c r="B6858" s="3">
        <v>12</v>
      </c>
      <c r="C6858" s="4">
        <v>15</v>
      </c>
      <c r="D6858">
        <f t="shared" si="500"/>
        <v>0.99960888702088657</v>
      </c>
      <c r="E6858" s="21">
        <f t="shared" si="501"/>
        <v>0</v>
      </c>
      <c r="F6858" s="21">
        <f t="shared" si="502"/>
        <v>0</v>
      </c>
      <c r="G6858" s="21">
        <f t="shared" si="503"/>
        <v>0</v>
      </c>
      <c r="H6858" s="21">
        <f t="shared" si="504"/>
        <v>0</v>
      </c>
      <c r="I6858" s="21">
        <f t="shared" si="505"/>
        <v>0</v>
      </c>
      <c r="J6858" s="21">
        <f t="shared" si="506"/>
        <v>0</v>
      </c>
    </row>
    <row r="6859" spans="1:10" x14ac:dyDescent="0.3">
      <c r="A6859" s="3">
        <f t="shared" si="507"/>
        <v>2047</v>
      </c>
      <c r="B6859" s="3">
        <v>12</v>
      </c>
      <c r="C6859" s="4">
        <v>16</v>
      </c>
      <c r="D6859">
        <f t="shared" si="500"/>
        <v>0.99956812066044309</v>
      </c>
      <c r="E6859" s="21">
        <f t="shared" si="501"/>
        <v>1.5460267663002011E-2</v>
      </c>
      <c r="F6859" s="21">
        <f t="shared" si="502"/>
        <v>1.545359069281434E-2</v>
      </c>
      <c r="G6859" s="21">
        <f t="shared" si="503"/>
        <v>0</v>
      </c>
      <c r="H6859" s="21">
        <f t="shared" si="504"/>
        <v>0</v>
      </c>
      <c r="I6859" s="21">
        <f t="shared" si="505"/>
        <v>0</v>
      </c>
      <c r="J6859" s="21">
        <f t="shared" si="506"/>
        <v>0</v>
      </c>
    </row>
    <row r="6860" spans="1:10" x14ac:dyDescent="0.3">
      <c r="A6860" s="3">
        <f t="shared" si="507"/>
        <v>2047</v>
      </c>
      <c r="B6860" s="3">
        <v>12</v>
      </c>
      <c r="C6860" s="4">
        <v>17</v>
      </c>
      <c r="D6860">
        <f t="shared" si="500"/>
        <v>0.99933901475684039</v>
      </c>
      <c r="E6860" s="21">
        <f t="shared" si="501"/>
        <v>2.061368897557259E-2</v>
      </c>
      <c r="F6860" s="21">
        <f t="shared" si="502"/>
        <v>2.0600063631352653E-2</v>
      </c>
      <c r="G6860" s="21">
        <f t="shared" si="503"/>
        <v>0</v>
      </c>
      <c r="H6860" s="21">
        <f t="shared" si="504"/>
        <v>0</v>
      </c>
      <c r="I6860" s="21">
        <f t="shared" si="505"/>
        <v>0</v>
      </c>
      <c r="J6860" s="21">
        <f t="shared" si="506"/>
        <v>0</v>
      </c>
    </row>
    <row r="6861" spans="1:10" x14ac:dyDescent="0.3">
      <c r="A6861" s="3">
        <f t="shared" si="507"/>
        <v>2047</v>
      </c>
      <c r="B6861" s="3">
        <v>12</v>
      </c>
      <c r="C6861" s="4">
        <v>18</v>
      </c>
      <c r="D6861">
        <f t="shared" si="500"/>
        <v>0.99988101045918065</v>
      </c>
      <c r="E6861" s="21">
        <f t="shared" si="501"/>
        <v>2.061368897557259E-2</v>
      </c>
      <c r="F6861" s="21">
        <f t="shared" si="502"/>
        <v>2.0611236162186793E-2</v>
      </c>
      <c r="G6861" s="21">
        <f t="shared" si="503"/>
        <v>0</v>
      </c>
      <c r="H6861" s="21">
        <f t="shared" si="504"/>
        <v>0</v>
      </c>
      <c r="I6861" s="21">
        <f t="shared" si="505"/>
        <v>0</v>
      </c>
      <c r="J6861" s="21">
        <f t="shared" si="506"/>
        <v>0</v>
      </c>
    </row>
    <row r="6862" spans="1:10" x14ac:dyDescent="0.3">
      <c r="A6862" s="3">
        <f t="shared" si="507"/>
        <v>2047</v>
      </c>
      <c r="B6862" s="3">
        <v>12</v>
      </c>
      <c r="C6862" s="4">
        <v>19</v>
      </c>
      <c r="D6862">
        <f t="shared" si="500"/>
        <v>0.99919960401461771</v>
      </c>
      <c r="E6862" s="21">
        <f t="shared" si="501"/>
        <v>2.061368897557259E-2</v>
      </c>
      <c r="F6862" s="21">
        <f t="shared" si="502"/>
        <v>2.0597189861672621E-2</v>
      </c>
      <c r="G6862" s="21">
        <f t="shared" si="503"/>
        <v>0</v>
      </c>
      <c r="H6862" s="21">
        <f t="shared" si="504"/>
        <v>0</v>
      </c>
      <c r="I6862" s="21">
        <f t="shared" si="505"/>
        <v>0</v>
      </c>
      <c r="J6862" s="21">
        <f t="shared" si="506"/>
        <v>0</v>
      </c>
    </row>
    <row r="6863" spans="1:10" x14ac:dyDescent="0.3">
      <c r="A6863" s="3">
        <f t="shared" si="507"/>
        <v>2047</v>
      </c>
      <c r="B6863" s="3">
        <v>12</v>
      </c>
      <c r="C6863" s="4">
        <v>20</v>
      </c>
      <c r="D6863">
        <f t="shared" si="500"/>
        <v>0.97978402882053783</v>
      </c>
      <c r="E6863" s="21">
        <f t="shared" si="501"/>
        <v>18.334146499633789</v>
      </c>
      <c r="F6863" s="21">
        <f t="shared" si="502"/>
        <v>17.963503922397155</v>
      </c>
      <c r="G6863" s="21">
        <f t="shared" si="503"/>
        <v>12.33682823181152</v>
      </c>
      <c r="H6863" s="21">
        <f t="shared" si="504"/>
        <v>12.087427267831243</v>
      </c>
      <c r="I6863" s="21">
        <f t="shared" si="505"/>
        <v>19.72316932678223</v>
      </c>
      <c r="J6863" s="21">
        <f t="shared" si="506"/>
        <v>19.324446304104349</v>
      </c>
    </row>
    <row r="6864" spans="1:10" x14ac:dyDescent="0.3">
      <c r="A6864" s="3">
        <f t="shared" si="507"/>
        <v>2047</v>
      </c>
      <c r="B6864" s="3">
        <v>12</v>
      </c>
      <c r="C6864" s="4">
        <v>21</v>
      </c>
      <c r="D6864">
        <f t="shared" si="500"/>
        <v>0.97551990608403272</v>
      </c>
      <c r="E6864" s="21">
        <f t="shared" si="501"/>
        <v>18.334146499633789</v>
      </c>
      <c r="F6864" s="21">
        <f t="shared" si="502"/>
        <v>17.885324871453651</v>
      </c>
      <c r="G6864" s="21">
        <f t="shared" si="503"/>
        <v>12.33682823181152</v>
      </c>
      <c r="H6864" s="21">
        <f t="shared" si="504"/>
        <v>12.034821518071617</v>
      </c>
      <c r="I6864" s="21">
        <f t="shared" si="505"/>
        <v>19.72316932678223</v>
      </c>
      <c r="J6864" s="21">
        <f t="shared" si="506"/>
        <v>19.240344289342076</v>
      </c>
    </row>
    <row r="6865" spans="1:10" x14ac:dyDescent="0.3">
      <c r="A6865" s="3">
        <f t="shared" si="507"/>
        <v>2047</v>
      </c>
      <c r="B6865" s="3">
        <v>12</v>
      </c>
      <c r="C6865" s="4">
        <v>22</v>
      </c>
      <c r="D6865">
        <f t="shared" si="500"/>
        <v>0.97552808986827033</v>
      </c>
      <c r="E6865" s="21">
        <f t="shared" si="501"/>
        <v>18.334146499633789</v>
      </c>
      <c r="F6865" s="21">
        <f t="shared" si="502"/>
        <v>17.885474914152784</v>
      </c>
      <c r="G6865" s="21">
        <f t="shared" si="503"/>
        <v>12.33682823181152</v>
      </c>
      <c r="H6865" s="21">
        <f t="shared" si="504"/>
        <v>12.034922480012042</v>
      </c>
      <c r="I6865" s="21">
        <f t="shared" si="505"/>
        <v>19.72316932678223</v>
      </c>
      <c r="J6865" s="21">
        <f t="shared" si="506"/>
        <v>19.240505699504329</v>
      </c>
    </row>
    <row r="6866" spans="1:10" x14ac:dyDescent="0.3">
      <c r="A6866" s="3">
        <f t="shared" si="507"/>
        <v>2047</v>
      </c>
      <c r="B6866" s="3">
        <v>12</v>
      </c>
      <c r="C6866" s="4">
        <v>23</v>
      </c>
      <c r="D6866">
        <f t="shared" si="500"/>
        <v>0.97628800661163506</v>
      </c>
      <c r="E6866" s="21">
        <f t="shared" si="501"/>
        <v>18.334146499633789</v>
      </c>
      <c r="F6866" s="21">
        <f t="shared" si="502"/>
        <v>17.899407339053159</v>
      </c>
      <c r="G6866" s="21">
        <f t="shared" si="503"/>
        <v>12.33682823181152</v>
      </c>
      <c r="H6866" s="21">
        <f t="shared" si="504"/>
        <v>12.04429744234541</v>
      </c>
      <c r="I6866" s="21">
        <f t="shared" si="505"/>
        <v>19.72316932678223</v>
      </c>
      <c r="J6866" s="21">
        <f t="shared" si="506"/>
        <v>19.255493666107967</v>
      </c>
    </row>
    <row r="6867" spans="1:10" x14ac:dyDescent="0.3">
      <c r="A6867" s="3">
        <v>2048</v>
      </c>
      <c r="B6867" s="3">
        <v>1</v>
      </c>
      <c r="C6867" s="4">
        <v>0</v>
      </c>
      <c r="D6867">
        <f t="shared" si="500"/>
        <v>1.0028880238984343</v>
      </c>
      <c r="E6867" s="21">
        <f t="shared" si="501"/>
        <v>36.514057159423828</v>
      </c>
      <c r="F6867" s="21">
        <f t="shared" si="502"/>
        <v>36.619510629129039</v>
      </c>
      <c r="G6867" s="21">
        <f t="shared" si="503"/>
        <v>22.534139633178711</v>
      </c>
      <c r="H6867" s="21">
        <f t="shared" si="504"/>
        <v>22.599218766969987</v>
      </c>
      <c r="I6867" s="21">
        <f t="shared" si="505"/>
        <v>42.892250061035163</v>
      </c>
      <c r="J6867" s="21">
        <f t="shared" si="506"/>
        <v>43.016123904269058</v>
      </c>
    </row>
    <row r="6868" spans="1:10" x14ac:dyDescent="0.3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1.0046479464183109</v>
      </c>
      <c r="E6868" s="21">
        <f t="shared" ref="E6868:E6931" si="509">$E6580</f>
        <v>36.422195434570313</v>
      </c>
      <c r="F6868" s="21">
        <f t="shared" ref="F6868:F6931" si="510">$F6580</f>
        <v>36.591483847387444</v>
      </c>
      <c r="G6868" s="21">
        <f t="shared" ref="G6868:G6931" si="511">$G6580</f>
        <v>22.44755935668945</v>
      </c>
      <c r="H6868" s="21">
        <f t="shared" ref="H6868:H6931" si="512">$H6580</f>
        <v>22.551894409801196</v>
      </c>
      <c r="I6868" s="21">
        <f t="shared" ref="I6868:I6931" si="513">$I6580</f>
        <v>42.770980834960938</v>
      </c>
      <c r="J6868" s="21">
        <f t="shared" ref="J6868:J6931" si="514">$J6580</f>
        <v>42.969778062140435</v>
      </c>
    </row>
    <row r="6869" spans="1:10" x14ac:dyDescent="0.3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1.0046511435038992</v>
      </c>
      <c r="E6869" s="21">
        <f t="shared" si="509"/>
        <v>36.422195434570313</v>
      </c>
      <c r="F6869" s="21">
        <f t="shared" si="510"/>
        <v>36.591600292263557</v>
      </c>
      <c r="G6869" s="21">
        <f t="shared" si="511"/>
        <v>22.44755935668945</v>
      </c>
      <c r="H6869" s="21">
        <f t="shared" si="512"/>
        <v>22.551966176569707</v>
      </c>
      <c r="I6869" s="21">
        <f t="shared" si="513"/>
        <v>42.770980834960938</v>
      </c>
      <c r="J6869" s="21">
        <f t="shared" si="514"/>
        <v>42.96991480462686</v>
      </c>
    </row>
    <row r="6870" spans="1:10" x14ac:dyDescent="0.3">
      <c r="A6870" s="3">
        <f t="shared" si="515"/>
        <v>2048</v>
      </c>
      <c r="B6870" s="3">
        <v>1</v>
      </c>
      <c r="C6870" s="4">
        <v>3</v>
      </c>
      <c r="D6870">
        <f t="shared" si="508"/>
        <v>1.0046490951895524</v>
      </c>
      <c r="E6870" s="21">
        <f t="shared" si="509"/>
        <v>36.422195434570313</v>
      </c>
      <c r="F6870" s="21">
        <f t="shared" si="510"/>
        <v>36.591525688158107</v>
      </c>
      <c r="G6870" s="21">
        <f t="shared" si="511"/>
        <v>22.44755935668945</v>
      </c>
      <c r="H6870" s="21">
        <f t="shared" si="512"/>
        <v>22.551920196911826</v>
      </c>
      <c r="I6870" s="21">
        <f t="shared" si="513"/>
        <v>42.770980834960938</v>
      </c>
      <c r="J6870" s="21">
        <f t="shared" si="514"/>
        <v>42.969827196213188</v>
      </c>
    </row>
    <row r="6871" spans="1:10" x14ac:dyDescent="0.3">
      <c r="A6871" s="3">
        <f t="shared" si="515"/>
        <v>2048</v>
      </c>
      <c r="B6871" s="3">
        <v>1</v>
      </c>
      <c r="C6871" s="4">
        <v>4</v>
      </c>
      <c r="D6871">
        <f t="shared" si="508"/>
        <v>1.0046520849286233</v>
      </c>
      <c r="E6871" s="21">
        <f t="shared" si="509"/>
        <v>36.422195434570313</v>
      </c>
      <c r="F6871" s="21">
        <f t="shared" si="510"/>
        <v>36.591634581018852</v>
      </c>
      <c r="G6871" s="21">
        <f t="shared" si="511"/>
        <v>22.44755935668945</v>
      </c>
      <c r="H6871" s="21">
        <f t="shared" si="512"/>
        <v>22.551987309257083</v>
      </c>
      <c r="I6871" s="21">
        <f t="shared" si="513"/>
        <v>42.770980834960938</v>
      </c>
      <c r="J6871" s="21">
        <f t="shared" si="514"/>
        <v>42.9699550702857</v>
      </c>
    </row>
    <row r="6872" spans="1:10" x14ac:dyDescent="0.3">
      <c r="A6872" s="3">
        <f t="shared" si="515"/>
        <v>2048</v>
      </c>
      <c r="B6872" s="3">
        <v>1</v>
      </c>
      <c r="C6872" s="4">
        <v>5</v>
      </c>
      <c r="D6872">
        <f t="shared" si="508"/>
        <v>1.0046421179373766</v>
      </c>
      <c r="E6872" s="21">
        <f t="shared" si="509"/>
        <v>36.422195434570313</v>
      </c>
      <c r="F6872" s="21">
        <f t="shared" si="510"/>
        <v>36.591271561315764</v>
      </c>
      <c r="G6872" s="21">
        <f t="shared" si="511"/>
        <v>22.44755935668945</v>
      </c>
      <c r="H6872" s="21">
        <f t="shared" si="512"/>
        <v>22.551763574629462</v>
      </c>
      <c r="I6872" s="21">
        <f t="shared" si="513"/>
        <v>42.770980834960938</v>
      </c>
      <c r="J6872" s="21">
        <f t="shared" si="514"/>
        <v>42.969528772294098</v>
      </c>
    </row>
    <row r="6873" spans="1:10" x14ac:dyDescent="0.3">
      <c r="A6873" s="3">
        <f t="shared" si="515"/>
        <v>2048</v>
      </c>
      <c r="B6873" s="3">
        <v>1</v>
      </c>
      <c r="C6873" s="4">
        <v>6</v>
      </c>
      <c r="D6873">
        <f t="shared" si="508"/>
        <v>1.0046470634207982</v>
      </c>
      <c r="E6873" s="21">
        <f t="shared" si="509"/>
        <v>4.5278048515319824</v>
      </c>
      <c r="F6873" s="21">
        <f t="shared" si="510"/>
        <v>4.5488458478340492</v>
      </c>
      <c r="G6873" s="21">
        <f t="shared" si="511"/>
        <v>2.30170750617981</v>
      </c>
      <c r="H6873" s="21">
        <f t="shared" si="512"/>
        <v>2.3124036869371549</v>
      </c>
      <c r="I6873" s="21">
        <f t="shared" si="513"/>
        <v>4.8914632797241211</v>
      </c>
      <c r="J6873" s="21">
        <f t="shared" si="514"/>
        <v>4.9141942198055046</v>
      </c>
    </row>
    <row r="6874" spans="1:10" x14ac:dyDescent="0.3">
      <c r="A6874" s="3">
        <f t="shared" si="515"/>
        <v>2048</v>
      </c>
      <c r="B6874" s="3">
        <v>1</v>
      </c>
      <c r="C6874" s="4">
        <v>7</v>
      </c>
      <c r="D6874">
        <f t="shared" si="508"/>
        <v>1.0046543061034097</v>
      </c>
      <c r="E6874" s="21">
        <f t="shared" si="509"/>
        <v>4.5278048515319824</v>
      </c>
      <c r="F6874" s="21">
        <f t="shared" si="510"/>
        <v>4.5488786412875157</v>
      </c>
      <c r="G6874" s="21">
        <f t="shared" si="511"/>
        <v>2.30170750617981</v>
      </c>
      <c r="H6874" s="21">
        <f t="shared" si="512"/>
        <v>2.3124203574740867</v>
      </c>
      <c r="I6874" s="21">
        <f t="shared" si="513"/>
        <v>4.8914632797241211</v>
      </c>
      <c r="J6874" s="21">
        <f t="shared" si="514"/>
        <v>4.9142296471215454</v>
      </c>
    </row>
    <row r="6875" spans="1:10" x14ac:dyDescent="0.3">
      <c r="A6875" s="3">
        <f t="shared" si="515"/>
        <v>2048</v>
      </c>
      <c r="B6875" s="3">
        <v>1</v>
      </c>
      <c r="C6875" s="4">
        <v>8</v>
      </c>
      <c r="D6875">
        <f t="shared" si="508"/>
        <v>1.0045236566439639</v>
      </c>
      <c r="E6875" s="21">
        <f t="shared" si="509"/>
        <v>1.4605822563171389</v>
      </c>
      <c r="F6875" s="21">
        <f t="shared" si="510"/>
        <v>1.4671894289449838</v>
      </c>
      <c r="G6875" s="21">
        <f t="shared" si="511"/>
        <v>0.74248623847961426</v>
      </c>
      <c r="H6875" s="21">
        <f t="shared" si="512"/>
        <v>0.7458449912853643</v>
      </c>
      <c r="I6875" s="21">
        <f t="shared" si="513"/>
        <v>1.5778912305831909</v>
      </c>
      <c r="J6875" s="21">
        <f t="shared" si="514"/>
        <v>1.5850290687318709</v>
      </c>
    </row>
    <row r="6876" spans="1:10" x14ac:dyDescent="0.3">
      <c r="A6876" s="3">
        <f t="shared" si="515"/>
        <v>2048</v>
      </c>
      <c r="B6876" s="3">
        <v>1</v>
      </c>
      <c r="C6876" s="4">
        <v>9</v>
      </c>
      <c r="D6876">
        <f t="shared" si="508"/>
        <v>0.99967550010420725</v>
      </c>
      <c r="E6876" s="21">
        <f t="shared" si="509"/>
        <v>0.73029112815856934</v>
      </c>
      <c r="F6876" s="21">
        <f t="shared" si="510"/>
        <v>0.73005414876358354</v>
      </c>
      <c r="G6876" s="21">
        <f t="shared" si="511"/>
        <v>0.37124311923980707</v>
      </c>
      <c r="H6876" s="21">
        <f t="shared" si="512"/>
        <v>0.37112265088629998</v>
      </c>
      <c r="I6876" s="21">
        <f t="shared" si="513"/>
        <v>0.78894561529159546</v>
      </c>
      <c r="J6876" s="21">
        <f t="shared" si="514"/>
        <v>0.78868960252164722</v>
      </c>
    </row>
    <row r="6877" spans="1:10" x14ac:dyDescent="0.3">
      <c r="A6877" s="3">
        <f t="shared" si="515"/>
        <v>2048</v>
      </c>
      <c r="B6877" s="3">
        <v>1</v>
      </c>
      <c r="C6877" s="4">
        <v>10</v>
      </c>
      <c r="D6877">
        <f t="shared" si="508"/>
        <v>0.99996417639711355</v>
      </c>
      <c r="E6877" s="21">
        <f t="shared" si="509"/>
        <v>0.73029112815856934</v>
      </c>
      <c r="F6877" s="21">
        <f t="shared" si="510"/>
        <v>0.73026496649920269</v>
      </c>
      <c r="G6877" s="21">
        <f t="shared" si="511"/>
        <v>0.37124311923980707</v>
      </c>
      <c r="H6877" s="21">
        <f t="shared" si="512"/>
        <v>0.37122981997372911</v>
      </c>
      <c r="I6877" s="21">
        <f t="shared" si="513"/>
        <v>0.78894561529159546</v>
      </c>
      <c r="J6877" s="21">
        <f t="shared" si="514"/>
        <v>0.7889173524171742</v>
      </c>
    </row>
    <row r="6878" spans="1:10" x14ac:dyDescent="0.3">
      <c r="A6878" s="3">
        <f t="shared" si="515"/>
        <v>2048</v>
      </c>
      <c r="B6878" s="3">
        <v>1</v>
      </c>
      <c r="C6878" s="4">
        <v>11</v>
      </c>
      <c r="D6878">
        <f t="shared" si="508"/>
        <v>1.000003590641767</v>
      </c>
      <c r="E6878" s="21">
        <f t="shared" si="509"/>
        <v>0.73029112815856934</v>
      </c>
      <c r="F6878" s="21">
        <f t="shared" si="510"/>
        <v>0.73029375037239619</v>
      </c>
      <c r="G6878" s="21">
        <f t="shared" si="511"/>
        <v>0.37124311923980707</v>
      </c>
      <c r="H6878" s="21">
        <f t="shared" si="512"/>
        <v>0.37124445224085673</v>
      </c>
      <c r="I6878" s="21">
        <f t="shared" si="513"/>
        <v>0.78894561529159546</v>
      </c>
      <c r="J6878" s="21">
        <f t="shared" si="514"/>
        <v>0.78894844811267362</v>
      </c>
    </row>
    <row r="6879" spans="1:10" x14ac:dyDescent="0.3">
      <c r="A6879" s="3">
        <f t="shared" si="515"/>
        <v>2048</v>
      </c>
      <c r="B6879" s="3">
        <v>1</v>
      </c>
      <c r="C6879" s="4">
        <v>12</v>
      </c>
      <c r="D6879">
        <f t="shared" si="508"/>
        <v>0.9999953636243295</v>
      </c>
      <c r="E6879" s="21">
        <f t="shared" si="509"/>
        <v>0.73029112815856934</v>
      </c>
      <c r="F6879" s="21">
        <f t="shared" si="510"/>
        <v>0.7302877422545504</v>
      </c>
      <c r="G6879" s="21">
        <f t="shared" si="511"/>
        <v>0.37124311923980707</v>
      </c>
      <c r="H6879" s="21">
        <f t="shared" si="512"/>
        <v>0.37124139801724121</v>
      </c>
      <c r="I6879" s="21">
        <f t="shared" si="513"/>
        <v>0.78894561529159546</v>
      </c>
      <c r="J6879" s="21">
        <f t="shared" si="514"/>
        <v>0.78894195744333939</v>
      </c>
    </row>
    <row r="6880" spans="1:10" x14ac:dyDescent="0.3">
      <c r="A6880" s="3">
        <f t="shared" si="515"/>
        <v>2048</v>
      </c>
      <c r="B6880" s="3">
        <v>1</v>
      </c>
      <c r="C6880" s="4">
        <v>13</v>
      </c>
      <c r="D6880">
        <f t="shared" si="508"/>
        <v>1.0000231328925377</v>
      </c>
      <c r="E6880" s="21">
        <f t="shared" si="509"/>
        <v>0.73029112815856934</v>
      </c>
      <c r="F6880" s="21">
        <f t="shared" si="510"/>
        <v>0.7303080219047583</v>
      </c>
      <c r="G6880" s="21">
        <f t="shared" si="511"/>
        <v>0.37124311923980707</v>
      </c>
      <c r="H6880" s="21">
        <f t="shared" si="512"/>
        <v>0.37125170716698985</v>
      </c>
      <c r="I6880" s="21">
        <f t="shared" si="513"/>
        <v>0.78894561529159546</v>
      </c>
      <c r="J6880" s="21">
        <f t="shared" si="514"/>
        <v>0.78896386588573209</v>
      </c>
    </row>
    <row r="6881" spans="1:10" x14ac:dyDescent="0.3">
      <c r="A6881" s="3">
        <f t="shared" si="515"/>
        <v>2048</v>
      </c>
      <c r="B6881" s="3">
        <v>1</v>
      </c>
      <c r="C6881" s="4">
        <v>14</v>
      </c>
      <c r="D6881">
        <f t="shared" si="508"/>
        <v>1.0000409939326955</v>
      </c>
      <c r="E6881" s="21">
        <f t="shared" si="509"/>
        <v>0.43817469477653498</v>
      </c>
      <c r="F6881" s="21">
        <f t="shared" si="510"/>
        <v>0.43819265728048151</v>
      </c>
      <c r="G6881" s="21">
        <f t="shared" si="511"/>
        <v>0.2227458655834198</v>
      </c>
      <c r="H6881" s="21">
        <f t="shared" si="512"/>
        <v>0.22275499681244174</v>
      </c>
      <c r="I6881" s="21">
        <f t="shared" si="513"/>
        <v>0.47336742281913757</v>
      </c>
      <c r="J6881" s="21">
        <f t="shared" si="514"/>
        <v>0.47338682801140886</v>
      </c>
    </row>
    <row r="6882" spans="1:10" x14ac:dyDescent="0.3">
      <c r="A6882" s="3">
        <f t="shared" si="515"/>
        <v>2048</v>
      </c>
      <c r="B6882" s="3">
        <v>1</v>
      </c>
      <c r="C6882" s="4">
        <v>15</v>
      </c>
      <c r="D6882">
        <f t="shared" si="508"/>
        <v>1.0000364578999257</v>
      </c>
      <c r="E6882" s="21">
        <f t="shared" si="509"/>
        <v>0.73029112815856934</v>
      </c>
      <c r="F6882" s="21">
        <f t="shared" si="510"/>
        <v>0.73031775303943636</v>
      </c>
      <c r="G6882" s="21">
        <f t="shared" si="511"/>
        <v>0.37124311923980707</v>
      </c>
      <c r="H6882" s="21">
        <f t="shared" si="512"/>
        <v>0.37125665398429641</v>
      </c>
      <c r="I6882" s="21">
        <f t="shared" si="513"/>
        <v>0.78894561529159546</v>
      </c>
      <c r="J6882" s="21">
        <f t="shared" si="514"/>
        <v>0.78897437859188457</v>
      </c>
    </row>
    <row r="6883" spans="1:10" x14ac:dyDescent="0.3">
      <c r="A6883" s="3">
        <f t="shared" si="515"/>
        <v>2048</v>
      </c>
      <c r="B6883" s="3">
        <v>1</v>
      </c>
      <c r="C6883" s="4">
        <v>16</v>
      </c>
      <c r="D6883">
        <f t="shared" si="508"/>
        <v>1.0000107464512635</v>
      </c>
      <c r="E6883" s="21">
        <f t="shared" si="509"/>
        <v>0.73029112815856934</v>
      </c>
      <c r="F6883" s="21">
        <f t="shared" si="510"/>
        <v>0.73029897619658624</v>
      </c>
      <c r="G6883" s="21">
        <f t="shared" si="511"/>
        <v>0.37124311923980707</v>
      </c>
      <c r="H6883" s="21">
        <f t="shared" si="512"/>
        <v>0.3712471087858949</v>
      </c>
      <c r="I6883" s="21">
        <f t="shared" si="513"/>
        <v>0.78894561529159546</v>
      </c>
      <c r="J6883" s="21">
        <f t="shared" si="514"/>
        <v>0.78895409365719982</v>
      </c>
    </row>
    <row r="6884" spans="1:10" x14ac:dyDescent="0.3">
      <c r="A6884" s="3">
        <f t="shared" si="515"/>
        <v>2048</v>
      </c>
      <c r="B6884" s="3">
        <v>1</v>
      </c>
      <c r="C6884" s="4">
        <v>17</v>
      </c>
      <c r="D6884">
        <f t="shared" si="508"/>
        <v>0.99999731268249448</v>
      </c>
      <c r="E6884" s="21">
        <f t="shared" si="509"/>
        <v>0.73029112815856934</v>
      </c>
      <c r="F6884" s="21">
        <f t="shared" si="510"/>
        <v>0.73028916563443647</v>
      </c>
      <c r="G6884" s="21">
        <f t="shared" si="511"/>
        <v>0.37124311923980707</v>
      </c>
      <c r="H6884" s="21">
        <f t="shared" si="512"/>
        <v>0.37124212159167391</v>
      </c>
      <c r="I6884" s="21">
        <f t="shared" si="513"/>
        <v>0.78894561529159546</v>
      </c>
      <c r="J6884" s="21">
        <f t="shared" si="514"/>
        <v>0.78894349514423256</v>
      </c>
    </row>
    <row r="6885" spans="1:10" x14ac:dyDescent="0.3">
      <c r="A6885" s="3">
        <f t="shared" si="515"/>
        <v>2048</v>
      </c>
      <c r="B6885" s="3">
        <v>1</v>
      </c>
      <c r="C6885" s="4">
        <v>18</v>
      </c>
      <c r="D6885">
        <f t="shared" si="508"/>
        <v>0.9999641543182648</v>
      </c>
      <c r="E6885" s="21">
        <f t="shared" si="509"/>
        <v>0.73029112815856934</v>
      </c>
      <c r="F6885" s="21">
        <f t="shared" si="510"/>
        <v>0.73026495037521533</v>
      </c>
      <c r="G6885" s="21">
        <f t="shared" si="511"/>
        <v>0.37124311923980707</v>
      </c>
      <c r="H6885" s="21">
        <f t="shared" si="512"/>
        <v>0.3712298117771084</v>
      </c>
      <c r="I6885" s="21">
        <f t="shared" si="513"/>
        <v>0.78894561529159546</v>
      </c>
      <c r="J6885" s="21">
        <f t="shared" si="514"/>
        <v>0.7889173349981633</v>
      </c>
    </row>
    <row r="6886" spans="1:10" x14ac:dyDescent="0.3">
      <c r="A6886" s="3">
        <f t="shared" si="515"/>
        <v>2048</v>
      </c>
      <c r="B6886" s="3">
        <v>1</v>
      </c>
      <c r="C6886" s="4">
        <v>19</v>
      </c>
      <c r="D6886">
        <f t="shared" si="508"/>
        <v>1.0001372533838238</v>
      </c>
      <c r="E6886" s="21">
        <f t="shared" si="509"/>
        <v>0.73029112815856934</v>
      </c>
      <c r="F6886" s="21">
        <f t="shared" si="510"/>
        <v>0.73039136308708552</v>
      </c>
      <c r="G6886" s="21">
        <f t="shared" si="511"/>
        <v>0.37124311923980707</v>
      </c>
      <c r="H6886" s="21">
        <f t="shared" si="512"/>
        <v>0.37129407361414402</v>
      </c>
      <c r="I6886" s="21">
        <f t="shared" si="513"/>
        <v>0.78894561529159546</v>
      </c>
      <c r="J6886" s="21">
        <f t="shared" si="514"/>
        <v>0.78905390074694715</v>
      </c>
    </row>
    <row r="6887" spans="1:10" x14ac:dyDescent="0.3">
      <c r="A6887" s="3">
        <f t="shared" si="515"/>
        <v>2048</v>
      </c>
      <c r="B6887" s="3">
        <v>1</v>
      </c>
      <c r="C6887" s="4">
        <v>20</v>
      </c>
      <c r="D6887">
        <f t="shared" si="508"/>
        <v>1.0029174337531075</v>
      </c>
      <c r="E6887" s="21">
        <f t="shared" si="509"/>
        <v>36.535926818847663</v>
      </c>
      <c r="F6887" s="21">
        <f t="shared" si="510"/>
        <v>36.642517964950038</v>
      </c>
      <c r="G6887" s="21">
        <f t="shared" si="511"/>
        <v>22.554750442504879</v>
      </c>
      <c r="H6887" s="21">
        <f t="shared" si="512"/>
        <v>22.620552432738759</v>
      </c>
      <c r="I6887" s="21">
        <f t="shared" si="513"/>
        <v>42.921123504638672</v>
      </c>
      <c r="J6887" s="21">
        <f t="shared" si="514"/>
        <v>43.046343039072397</v>
      </c>
    </row>
    <row r="6888" spans="1:10" x14ac:dyDescent="0.3">
      <c r="A6888" s="3">
        <f t="shared" si="515"/>
        <v>2048</v>
      </c>
      <c r="B6888" s="3">
        <v>1</v>
      </c>
      <c r="C6888" s="4">
        <v>21</v>
      </c>
      <c r="D6888">
        <f t="shared" si="508"/>
        <v>1.0029384878706396</v>
      </c>
      <c r="E6888" s="21">
        <f t="shared" si="509"/>
        <v>36.55780029296875</v>
      </c>
      <c r="F6888" s="21">
        <f t="shared" si="510"/>
        <v>36.665224945706903</v>
      </c>
      <c r="G6888" s="21">
        <f t="shared" si="511"/>
        <v>22.57536506652832</v>
      </c>
      <c r="H6888" s="21">
        <f t="shared" si="512"/>
        <v>22.641702502951574</v>
      </c>
      <c r="I6888" s="21">
        <f t="shared" si="513"/>
        <v>42.949996948242188</v>
      </c>
      <c r="J6888" s="21">
        <f t="shared" si="514"/>
        <v>43.076204993318605</v>
      </c>
    </row>
    <row r="6889" spans="1:10" x14ac:dyDescent="0.3">
      <c r="A6889" s="3">
        <f t="shared" si="515"/>
        <v>2048</v>
      </c>
      <c r="B6889" s="3">
        <v>1</v>
      </c>
      <c r="C6889" s="4">
        <v>22</v>
      </c>
      <c r="D6889">
        <f t="shared" si="508"/>
        <v>1.0029359677221148</v>
      </c>
      <c r="E6889" s="21">
        <f t="shared" si="509"/>
        <v>36.55780029296875</v>
      </c>
      <c r="F6889" s="21">
        <f t="shared" si="510"/>
        <v>36.665132814620428</v>
      </c>
      <c r="G6889" s="21">
        <f t="shared" si="511"/>
        <v>22.57536506652832</v>
      </c>
      <c r="H6889" s="21">
        <f t="shared" si="512"/>
        <v>22.641645609678605</v>
      </c>
      <c r="I6889" s="21">
        <f t="shared" si="513"/>
        <v>42.949996948242188</v>
      </c>
      <c r="J6889" s="21">
        <f t="shared" si="514"/>
        <v>43.076096752947159</v>
      </c>
    </row>
    <row r="6890" spans="1:10" x14ac:dyDescent="0.3">
      <c r="A6890" s="3">
        <f t="shared" si="515"/>
        <v>2048</v>
      </c>
      <c r="B6890" s="3">
        <v>1</v>
      </c>
      <c r="C6890" s="4">
        <v>23</v>
      </c>
      <c r="D6890">
        <f t="shared" si="508"/>
        <v>1.0029339502826142</v>
      </c>
      <c r="E6890" s="21">
        <f t="shared" si="509"/>
        <v>36.549053192138672</v>
      </c>
      <c r="F6890" s="21">
        <f t="shared" si="510"/>
        <v>36.656286297081031</v>
      </c>
      <c r="G6890" s="21">
        <f t="shared" si="511"/>
        <v>22.567121505737301</v>
      </c>
      <c r="H6890" s="21">
        <f t="shared" si="512"/>
        <v>22.633332318256848</v>
      </c>
      <c r="I6890" s="21">
        <f t="shared" si="513"/>
        <v>42.938449859619141</v>
      </c>
      <c r="J6890" s="21">
        <f t="shared" si="514"/>
        <v>43.064429136719788</v>
      </c>
    </row>
    <row r="6891" spans="1:10" x14ac:dyDescent="0.3">
      <c r="A6891" s="3">
        <f t="shared" si="515"/>
        <v>2048</v>
      </c>
      <c r="B6891" s="3">
        <v>2</v>
      </c>
      <c r="C6891" s="4">
        <v>0</v>
      </c>
      <c r="D6891">
        <f t="shared" si="508"/>
        <v>1.0041019537097331</v>
      </c>
      <c r="E6891" s="21">
        <f t="shared" si="509"/>
        <v>84.722373962402344</v>
      </c>
      <c r="F6891" s="21">
        <f t="shared" si="510"/>
        <v>85.069901218574813</v>
      </c>
      <c r="G6891" s="21">
        <f t="shared" si="511"/>
        <v>40.570278167724609</v>
      </c>
      <c r="H6891" s="21">
        <f t="shared" si="512"/>
        <v>40.736695570759608</v>
      </c>
      <c r="I6891" s="21">
        <f t="shared" si="513"/>
        <v>99.230392456054688</v>
      </c>
      <c r="J6891" s="21">
        <f t="shared" si="514"/>
        <v>99.637430932508067</v>
      </c>
    </row>
    <row r="6892" spans="1:10" x14ac:dyDescent="0.3">
      <c r="A6892" s="3">
        <f t="shared" si="515"/>
        <v>2048</v>
      </c>
      <c r="B6892" s="3">
        <v>2</v>
      </c>
      <c r="C6892" s="4">
        <v>1</v>
      </c>
      <c r="D6892">
        <f t="shared" si="508"/>
        <v>1.0050588664145059</v>
      </c>
      <c r="E6892" s="21">
        <f t="shared" si="509"/>
        <v>80.107559204101563</v>
      </c>
      <c r="F6892" s="21">
        <f t="shared" si="510"/>
        <v>80.512812644907243</v>
      </c>
      <c r="G6892" s="21">
        <f t="shared" si="511"/>
        <v>39.416095733642578</v>
      </c>
      <c r="H6892" s="21">
        <f t="shared" si="512"/>
        <v>39.615496496540452</v>
      </c>
      <c r="I6892" s="21">
        <f t="shared" si="513"/>
        <v>96.8880615234375</v>
      </c>
      <c r="J6892" s="21">
        <f t="shared" si="514"/>
        <v>97.378205283845006</v>
      </c>
    </row>
    <row r="6893" spans="1:10" x14ac:dyDescent="0.3">
      <c r="A6893" s="3">
        <f t="shared" si="515"/>
        <v>2048</v>
      </c>
      <c r="B6893" s="3">
        <v>2</v>
      </c>
      <c r="C6893" s="4">
        <v>2</v>
      </c>
      <c r="D6893">
        <f t="shared" si="508"/>
        <v>1.0050533817738345</v>
      </c>
      <c r="E6893" s="21">
        <f t="shared" si="509"/>
        <v>80.107559204101563</v>
      </c>
      <c r="F6893" s="21">
        <f t="shared" si="510"/>
        <v>80.512373283729943</v>
      </c>
      <c r="G6893" s="21">
        <f t="shared" si="511"/>
        <v>39.416095733642578</v>
      </c>
      <c r="H6893" s="21">
        <f t="shared" si="512"/>
        <v>39.615280313418687</v>
      </c>
      <c r="I6893" s="21">
        <f t="shared" si="513"/>
        <v>96.8880615234375</v>
      </c>
      <c r="J6893" s="21">
        <f t="shared" si="514"/>
        <v>97.377673887642203</v>
      </c>
    </row>
    <row r="6894" spans="1:10" x14ac:dyDescent="0.3">
      <c r="A6894" s="3">
        <f t="shared" si="515"/>
        <v>2048</v>
      </c>
      <c r="B6894" s="3">
        <v>2</v>
      </c>
      <c r="C6894" s="4">
        <v>3</v>
      </c>
      <c r="D6894">
        <f t="shared" si="508"/>
        <v>1.0050528317325413</v>
      </c>
      <c r="E6894" s="21">
        <f t="shared" si="509"/>
        <v>80.107559204101563</v>
      </c>
      <c r="F6894" s="21">
        <f t="shared" si="510"/>
        <v>80.51232922126448</v>
      </c>
      <c r="G6894" s="21">
        <f t="shared" si="511"/>
        <v>39.416095733642578</v>
      </c>
      <c r="H6894" s="21">
        <f t="shared" si="512"/>
        <v>39.615258632938414</v>
      </c>
      <c r="I6894" s="21">
        <f t="shared" si="513"/>
        <v>96.8880615234375</v>
      </c>
      <c r="J6894" s="21">
        <f t="shared" si="514"/>
        <v>97.377620595207546</v>
      </c>
    </row>
    <row r="6895" spans="1:10" x14ac:dyDescent="0.3">
      <c r="A6895" s="3">
        <f t="shared" si="515"/>
        <v>2048</v>
      </c>
      <c r="B6895" s="3">
        <v>2</v>
      </c>
      <c r="C6895" s="4">
        <v>4</v>
      </c>
      <c r="D6895">
        <f t="shared" si="508"/>
        <v>1.0050527500123365</v>
      </c>
      <c r="E6895" s="21">
        <f t="shared" si="509"/>
        <v>80.107559204101563</v>
      </c>
      <c r="F6895" s="21">
        <f t="shared" si="510"/>
        <v>80.512322674858339</v>
      </c>
      <c r="G6895" s="21">
        <f t="shared" si="511"/>
        <v>39.416095733642578</v>
      </c>
      <c r="H6895" s="21">
        <f t="shared" si="512"/>
        <v>39.615255411846995</v>
      </c>
      <c r="I6895" s="21">
        <f t="shared" si="513"/>
        <v>96.8880615234375</v>
      </c>
      <c r="J6895" s="21">
        <f t="shared" si="514"/>
        <v>97.377612677495307</v>
      </c>
    </row>
    <row r="6896" spans="1:10" x14ac:dyDescent="0.3">
      <c r="A6896" s="3">
        <f t="shared" si="515"/>
        <v>2048</v>
      </c>
      <c r="B6896" s="3">
        <v>2</v>
      </c>
      <c r="C6896" s="4">
        <v>5</v>
      </c>
      <c r="D6896">
        <f t="shared" si="508"/>
        <v>1.0050605955402394</v>
      </c>
      <c r="E6896" s="21">
        <f t="shared" si="509"/>
        <v>80.107559204101563</v>
      </c>
      <c r="F6896" s="21">
        <f t="shared" si="510"/>
        <v>80.512951160949299</v>
      </c>
      <c r="G6896" s="21">
        <f t="shared" si="511"/>
        <v>39.416095733642578</v>
      </c>
      <c r="H6896" s="21">
        <f t="shared" si="512"/>
        <v>39.615564651925901</v>
      </c>
      <c r="I6896" s="21">
        <f t="shared" si="513"/>
        <v>96.8880615234375</v>
      </c>
      <c r="J6896" s="21">
        <f t="shared" si="514"/>
        <v>97.378372815485449</v>
      </c>
    </row>
    <row r="6897" spans="1:10" x14ac:dyDescent="0.3">
      <c r="A6897" s="3">
        <f t="shared" si="515"/>
        <v>2048</v>
      </c>
      <c r="B6897" s="3">
        <v>2</v>
      </c>
      <c r="C6897" s="4">
        <v>6</v>
      </c>
      <c r="D6897">
        <f t="shared" si="508"/>
        <v>1.0050595922060164</v>
      </c>
      <c r="E6897" s="21">
        <f t="shared" si="509"/>
        <v>5.3673171997070313</v>
      </c>
      <c r="F6897" s="21">
        <f t="shared" si="510"/>
        <v>5.3944736359778869</v>
      </c>
      <c r="G6897" s="21">
        <f t="shared" si="511"/>
        <v>1.241219639778137</v>
      </c>
      <c r="H6897" s="21">
        <f t="shared" si="512"/>
        <v>1.2474997049935128</v>
      </c>
      <c r="I6897" s="21">
        <f t="shared" si="513"/>
        <v>5.3026828765869141</v>
      </c>
      <c r="J6897" s="21">
        <f t="shared" si="514"/>
        <v>5.3295122895402693</v>
      </c>
    </row>
    <row r="6898" spans="1:10" x14ac:dyDescent="0.3">
      <c r="A6898" s="3">
        <f t="shared" si="515"/>
        <v>2048</v>
      </c>
      <c r="B6898" s="3">
        <v>2</v>
      </c>
      <c r="C6898" s="4">
        <v>7</v>
      </c>
      <c r="D6898">
        <f t="shared" si="508"/>
        <v>1.0050709406069165</v>
      </c>
      <c r="E6898" s="21">
        <f t="shared" si="509"/>
        <v>5.3673171997070313</v>
      </c>
      <c r="F6898" s="21">
        <f t="shared" si="510"/>
        <v>5.394534546445227</v>
      </c>
      <c r="G6898" s="21">
        <f t="shared" si="511"/>
        <v>1.241219639778137</v>
      </c>
      <c r="H6898" s="21">
        <f t="shared" si="512"/>
        <v>1.2475137908515901</v>
      </c>
      <c r="I6898" s="21">
        <f t="shared" si="513"/>
        <v>5.3026828765869141</v>
      </c>
      <c r="J6898" s="21">
        <f t="shared" si="514"/>
        <v>5.329572466511399</v>
      </c>
    </row>
    <row r="6899" spans="1:10" x14ac:dyDescent="0.3">
      <c r="A6899" s="3">
        <f t="shared" si="515"/>
        <v>2048</v>
      </c>
      <c r="B6899" s="3">
        <v>2</v>
      </c>
      <c r="C6899" s="4">
        <v>8</v>
      </c>
      <c r="D6899">
        <f t="shared" si="508"/>
        <v>1.0050689756014417</v>
      </c>
      <c r="E6899" s="21">
        <f t="shared" si="509"/>
        <v>4.8889203071594238</v>
      </c>
      <c r="F6899" s="21">
        <f t="shared" si="510"/>
        <v>4.913702124913808</v>
      </c>
      <c r="G6899" s="21">
        <f t="shared" si="511"/>
        <v>1.143484473228455</v>
      </c>
      <c r="H6899" s="21">
        <f t="shared" si="512"/>
        <v>1.1492807681238775</v>
      </c>
      <c r="I6899" s="21">
        <f t="shared" si="513"/>
        <v>5.0350871086120614</v>
      </c>
      <c r="J6899" s="21">
        <f t="shared" si="514"/>
        <v>5.06060984231675</v>
      </c>
    </row>
    <row r="6900" spans="1:10" x14ac:dyDescent="0.3">
      <c r="A6900" s="3">
        <f t="shared" si="515"/>
        <v>2048</v>
      </c>
      <c r="B6900" s="3">
        <v>2</v>
      </c>
      <c r="C6900" s="4">
        <v>9</v>
      </c>
      <c r="D6900">
        <f t="shared" si="508"/>
        <v>0.99905086701187862</v>
      </c>
      <c r="E6900" s="21">
        <f t="shared" si="509"/>
        <v>4.8889203071594238</v>
      </c>
      <c r="F6900" s="21">
        <f t="shared" si="510"/>
        <v>4.8842800716196022</v>
      </c>
      <c r="G6900" s="21">
        <f t="shared" si="511"/>
        <v>1.143484473228455</v>
      </c>
      <c r="H6900" s="21">
        <f t="shared" si="512"/>
        <v>1.1423991543935093</v>
      </c>
      <c r="I6900" s="21">
        <f t="shared" si="513"/>
        <v>5.0350871086120614</v>
      </c>
      <c r="J6900" s="21">
        <f t="shared" si="514"/>
        <v>5.030308141339213</v>
      </c>
    </row>
    <row r="6901" spans="1:10" x14ac:dyDescent="0.3">
      <c r="A6901" s="3">
        <f t="shared" si="515"/>
        <v>2048</v>
      </c>
      <c r="B6901" s="3">
        <v>2</v>
      </c>
      <c r="C6901" s="4">
        <v>10</v>
      </c>
      <c r="D6901">
        <f t="shared" si="508"/>
        <v>0.99974980652043055</v>
      </c>
      <c r="E6901" s="21">
        <f t="shared" si="509"/>
        <v>1.4378397464752199</v>
      </c>
      <c r="F6901" s="21">
        <f t="shared" si="510"/>
        <v>1.437480008345986</v>
      </c>
      <c r="G6901" s="21">
        <f t="shared" si="511"/>
        <v>0.3350871205329895</v>
      </c>
      <c r="H6901" s="21">
        <f t="shared" si="512"/>
        <v>0.33500328392034445</v>
      </c>
      <c r="I6901" s="21">
        <f t="shared" si="513"/>
        <v>1.4615330696105959</v>
      </c>
      <c r="J6901" s="21">
        <f t="shared" si="514"/>
        <v>1.4611674035664042</v>
      </c>
    </row>
    <row r="6902" spans="1:10" x14ac:dyDescent="0.3">
      <c r="A6902" s="3">
        <f t="shared" si="515"/>
        <v>2048</v>
      </c>
      <c r="B6902" s="3">
        <v>2</v>
      </c>
      <c r="C6902" s="4">
        <v>11</v>
      </c>
      <c r="D6902">
        <f t="shared" si="508"/>
        <v>0.99966487856548569</v>
      </c>
      <c r="E6902" s="21">
        <f t="shared" si="509"/>
        <v>1.4378397464752199</v>
      </c>
      <c r="F6902" s="21">
        <f t="shared" si="510"/>
        <v>1.4373578955567794</v>
      </c>
      <c r="G6902" s="21">
        <f t="shared" si="511"/>
        <v>0.3350871205329895</v>
      </c>
      <c r="H6902" s="21">
        <f t="shared" si="512"/>
        <v>0.33497482565646924</v>
      </c>
      <c r="I6902" s="21">
        <f t="shared" si="513"/>
        <v>1.4615330696105959</v>
      </c>
      <c r="J6902" s="21">
        <f t="shared" si="514"/>
        <v>1.461043278551718</v>
      </c>
    </row>
    <row r="6903" spans="1:10" x14ac:dyDescent="0.3">
      <c r="A6903" s="3">
        <f t="shared" si="515"/>
        <v>2048</v>
      </c>
      <c r="B6903" s="3">
        <v>2</v>
      </c>
      <c r="C6903" s="4">
        <v>12</v>
      </c>
      <c r="D6903">
        <f t="shared" si="508"/>
        <v>0.99972252891410907</v>
      </c>
      <c r="E6903" s="21">
        <f t="shared" si="509"/>
        <v>1.4378397464752199</v>
      </c>
      <c r="F6903" s="21">
        <f t="shared" si="510"/>
        <v>1.4374407875194284</v>
      </c>
      <c r="G6903" s="21">
        <f t="shared" si="511"/>
        <v>0.3350871205329895</v>
      </c>
      <c r="H6903" s="21">
        <f t="shared" si="512"/>
        <v>0.33499414354578716</v>
      </c>
      <c r="I6903" s="21">
        <f t="shared" si="513"/>
        <v>1.4615330696105959</v>
      </c>
      <c r="J6903" s="21">
        <f t="shared" si="514"/>
        <v>1.4611275364427057</v>
      </c>
    </row>
    <row r="6904" spans="1:10" x14ac:dyDescent="0.3">
      <c r="A6904" s="3">
        <f t="shared" si="515"/>
        <v>2048</v>
      </c>
      <c r="B6904" s="3">
        <v>2</v>
      </c>
      <c r="C6904" s="4">
        <v>13</v>
      </c>
      <c r="D6904">
        <f t="shared" si="508"/>
        <v>0.99971929172858431</v>
      </c>
      <c r="E6904" s="21">
        <f t="shared" si="509"/>
        <v>1.4378397464752199</v>
      </c>
      <c r="F6904" s="21">
        <f t="shared" si="510"/>
        <v>1.4374361329654142</v>
      </c>
      <c r="G6904" s="21">
        <f t="shared" si="511"/>
        <v>0.3350871205329895</v>
      </c>
      <c r="H6904" s="21">
        <f t="shared" si="512"/>
        <v>0.33499305880661101</v>
      </c>
      <c r="I6904" s="21">
        <f t="shared" si="513"/>
        <v>1.4615330696105959</v>
      </c>
      <c r="J6904" s="21">
        <f t="shared" si="514"/>
        <v>1.4611228051890086</v>
      </c>
    </row>
    <row r="6905" spans="1:10" x14ac:dyDescent="0.3">
      <c r="A6905" s="3">
        <f t="shared" si="515"/>
        <v>2048</v>
      </c>
      <c r="B6905" s="3">
        <v>2</v>
      </c>
      <c r="C6905" s="4">
        <v>14</v>
      </c>
      <c r="D6905">
        <f t="shared" si="508"/>
        <v>0.99972354125961971</v>
      </c>
      <c r="E6905" s="21">
        <f t="shared" si="509"/>
        <v>1.4378397464752199</v>
      </c>
      <c r="F6905" s="21">
        <f t="shared" si="510"/>
        <v>1.4374422431100407</v>
      </c>
      <c r="G6905" s="21">
        <f t="shared" si="511"/>
        <v>0.3350871205329895</v>
      </c>
      <c r="H6905" s="21">
        <f t="shared" si="512"/>
        <v>0.33499448276972932</v>
      </c>
      <c r="I6905" s="21">
        <f t="shared" si="513"/>
        <v>1.4615330696105959</v>
      </c>
      <c r="J6905" s="21">
        <f t="shared" si="514"/>
        <v>1.4611290160191472</v>
      </c>
    </row>
    <row r="6906" spans="1:10" x14ac:dyDescent="0.3">
      <c r="A6906" s="3">
        <f t="shared" si="515"/>
        <v>2048</v>
      </c>
      <c r="B6906" s="3">
        <v>2</v>
      </c>
      <c r="C6906" s="4">
        <v>15</v>
      </c>
      <c r="D6906">
        <f t="shared" si="508"/>
        <v>0.99984531361504847</v>
      </c>
      <c r="E6906" s="21">
        <f t="shared" si="509"/>
        <v>1.4378397464752199</v>
      </c>
      <c r="F6906" s="21">
        <f t="shared" si="510"/>
        <v>1.4376173322426982</v>
      </c>
      <c r="G6906" s="21">
        <f t="shared" si="511"/>
        <v>0.3350871205329895</v>
      </c>
      <c r="H6906" s="21">
        <f t="shared" si="512"/>
        <v>0.33503528711767044</v>
      </c>
      <c r="I6906" s="21">
        <f t="shared" si="513"/>
        <v>1.4615330696105959</v>
      </c>
      <c r="J6906" s="21">
        <f t="shared" si="514"/>
        <v>1.4613069903435707</v>
      </c>
    </row>
    <row r="6907" spans="1:10" x14ac:dyDescent="0.3">
      <c r="A6907" s="3">
        <f t="shared" si="515"/>
        <v>2048</v>
      </c>
      <c r="B6907" s="3">
        <v>2</v>
      </c>
      <c r="C6907" s="4">
        <v>16</v>
      </c>
      <c r="D6907">
        <f t="shared" si="508"/>
        <v>0.99985288668719541</v>
      </c>
      <c r="E6907" s="21">
        <f t="shared" si="509"/>
        <v>1.4378397464752199</v>
      </c>
      <c r="F6907" s="21">
        <f t="shared" si="510"/>
        <v>1.4376282211068339</v>
      </c>
      <c r="G6907" s="21">
        <f t="shared" si="511"/>
        <v>0.3350871205329895</v>
      </c>
      <c r="H6907" s="21">
        <f t="shared" si="512"/>
        <v>0.33503782475660976</v>
      </c>
      <c r="I6907" s="21">
        <f t="shared" si="513"/>
        <v>1.4615330696105959</v>
      </c>
      <c r="J6907" s="21">
        <f t="shared" si="514"/>
        <v>1.461318058638952</v>
      </c>
    </row>
    <row r="6908" spans="1:10" x14ac:dyDescent="0.3">
      <c r="A6908" s="3">
        <f t="shared" si="515"/>
        <v>2048</v>
      </c>
      <c r="B6908" s="3">
        <v>2</v>
      </c>
      <c r="C6908" s="4">
        <v>17</v>
      </c>
      <c r="D6908">
        <f t="shared" si="508"/>
        <v>0.99980312976382291</v>
      </c>
      <c r="E6908" s="21">
        <f t="shared" si="509"/>
        <v>1.4378397464752199</v>
      </c>
      <c r="F6908" s="21">
        <f t="shared" si="510"/>
        <v>1.4375566786247465</v>
      </c>
      <c r="G6908" s="21">
        <f t="shared" si="511"/>
        <v>0.3350871205329895</v>
      </c>
      <c r="H6908" s="21">
        <f t="shared" si="512"/>
        <v>0.33502115185243025</v>
      </c>
      <c r="I6908" s="21">
        <f t="shared" si="513"/>
        <v>1.4615330696105959</v>
      </c>
      <c r="J6908" s="21">
        <f t="shared" si="514"/>
        <v>1.4612453372500012</v>
      </c>
    </row>
    <row r="6909" spans="1:10" x14ac:dyDescent="0.3">
      <c r="A6909" s="3">
        <f t="shared" si="515"/>
        <v>2048</v>
      </c>
      <c r="B6909" s="3">
        <v>2</v>
      </c>
      <c r="C6909" s="4">
        <v>18</v>
      </c>
      <c r="D6909">
        <f t="shared" si="508"/>
        <v>0.99977196798493873</v>
      </c>
      <c r="E6909" s="21">
        <f t="shared" si="509"/>
        <v>1.4378397464752199</v>
      </c>
      <c r="F6909" s="21">
        <f t="shared" si="510"/>
        <v>1.4375118729804961</v>
      </c>
      <c r="G6909" s="21">
        <f t="shared" si="511"/>
        <v>0.3350871205329895</v>
      </c>
      <c r="H6909" s="21">
        <f t="shared" si="512"/>
        <v>0.33501070994167326</v>
      </c>
      <c r="I6909" s="21">
        <f t="shared" si="513"/>
        <v>1.4615330696105959</v>
      </c>
      <c r="J6909" s="21">
        <f t="shared" si="514"/>
        <v>1.4611997932796539</v>
      </c>
    </row>
    <row r="6910" spans="1:10" x14ac:dyDescent="0.3">
      <c r="A6910" s="3">
        <f t="shared" si="515"/>
        <v>2048</v>
      </c>
      <c r="B6910" s="3">
        <v>2</v>
      </c>
      <c r="C6910" s="4">
        <v>19</v>
      </c>
      <c r="D6910">
        <f t="shared" si="508"/>
        <v>1.002284026095448</v>
      </c>
      <c r="E6910" s="21">
        <f t="shared" si="509"/>
        <v>4.7932405471801758</v>
      </c>
      <c r="F6910" s="21">
        <f t="shared" si="510"/>
        <v>4.8041884336716949</v>
      </c>
      <c r="G6910" s="21">
        <f t="shared" si="511"/>
        <v>1.123937249183655</v>
      </c>
      <c r="H6910" s="21">
        <f t="shared" si="512"/>
        <v>1.1265043511904365</v>
      </c>
      <c r="I6910" s="21">
        <f t="shared" si="513"/>
        <v>4.9815678596496582</v>
      </c>
      <c r="J6910" s="21">
        <f t="shared" si="514"/>
        <v>4.9929458906373432</v>
      </c>
    </row>
    <row r="6911" spans="1:10" x14ac:dyDescent="0.3">
      <c r="A6911" s="3">
        <f t="shared" si="515"/>
        <v>2048</v>
      </c>
      <c r="B6911" s="3">
        <v>2</v>
      </c>
      <c r="C6911" s="4">
        <v>20</v>
      </c>
      <c r="D6911">
        <f t="shared" si="508"/>
        <v>1.0042210919492829</v>
      </c>
      <c r="E6911" s="21">
        <f t="shared" si="509"/>
        <v>85.645332336425781</v>
      </c>
      <c r="F6911" s="21">
        <f t="shared" si="510"/>
        <v>86.006849159244723</v>
      </c>
      <c r="G6911" s="21">
        <f t="shared" si="511"/>
        <v>40.801116943359382</v>
      </c>
      <c r="H6911" s="21">
        <f t="shared" si="512"/>
        <v>40.973342209610749</v>
      </c>
      <c r="I6911" s="21">
        <f t="shared" si="513"/>
        <v>99.6988525390625</v>
      </c>
      <c r="J6911" s="21">
        <f t="shared" si="514"/>
        <v>100.11969056286787</v>
      </c>
    </row>
    <row r="6912" spans="1:10" x14ac:dyDescent="0.3">
      <c r="A6912" s="3">
        <f t="shared" si="515"/>
        <v>2048</v>
      </c>
      <c r="B6912" s="3">
        <v>2</v>
      </c>
      <c r="C6912" s="4">
        <v>21</v>
      </c>
      <c r="D6912">
        <f t="shared" si="508"/>
        <v>1.0042348515562032</v>
      </c>
      <c r="E6912" s="21">
        <f t="shared" si="509"/>
        <v>86.568290710449219</v>
      </c>
      <c r="F6912" s="21">
        <f t="shared" si="510"/>
        <v>86.934894571082211</v>
      </c>
      <c r="G6912" s="21">
        <f t="shared" si="511"/>
        <v>41.031955718994141</v>
      </c>
      <c r="H6912" s="21">
        <f t="shared" si="512"/>
        <v>41.205719960524782</v>
      </c>
      <c r="I6912" s="21">
        <f t="shared" si="513"/>
        <v>100.1673126220703</v>
      </c>
      <c r="J6912" s="21">
        <f t="shared" si="514"/>
        <v>100.59150632180857</v>
      </c>
    </row>
    <row r="6913" spans="1:10" x14ac:dyDescent="0.3">
      <c r="A6913" s="3">
        <f t="shared" si="515"/>
        <v>2048</v>
      </c>
      <c r="B6913" s="3">
        <v>2</v>
      </c>
      <c r="C6913" s="4">
        <v>22</v>
      </c>
      <c r="D6913">
        <f t="shared" si="508"/>
        <v>1.0042357719963275</v>
      </c>
      <c r="E6913" s="21">
        <f t="shared" si="509"/>
        <v>86.568290710449219</v>
      </c>
      <c r="F6913" s="21">
        <f t="shared" si="510"/>
        <v>86.934974252010477</v>
      </c>
      <c r="G6913" s="21">
        <f t="shared" si="511"/>
        <v>41.031955718994141</v>
      </c>
      <c r="H6913" s="21">
        <f t="shared" si="512"/>
        <v>41.205757727983205</v>
      </c>
      <c r="I6913" s="21">
        <f t="shared" si="513"/>
        <v>100.1673126220703</v>
      </c>
      <c r="J6913" s="21">
        <f t="shared" si="514"/>
        <v>100.59159851982224</v>
      </c>
    </row>
    <row r="6914" spans="1:10" x14ac:dyDescent="0.3">
      <c r="A6914" s="3">
        <f t="shared" si="515"/>
        <v>2048</v>
      </c>
      <c r="B6914" s="3">
        <v>2</v>
      </c>
      <c r="C6914" s="4">
        <v>23</v>
      </c>
      <c r="D6914">
        <f t="shared" si="508"/>
        <v>1.0042325162176358</v>
      </c>
      <c r="E6914" s="21">
        <f t="shared" si="509"/>
        <v>85.645332336425781</v>
      </c>
      <c r="F6914" s="21">
        <f t="shared" si="510"/>
        <v>86.007827594504505</v>
      </c>
      <c r="G6914" s="21">
        <f t="shared" si="511"/>
        <v>40.801116943359382</v>
      </c>
      <c r="H6914" s="21">
        <f t="shared" si="512"/>
        <v>40.973808332519802</v>
      </c>
      <c r="I6914" s="21">
        <f t="shared" si="513"/>
        <v>99.6988525390625</v>
      </c>
      <c r="J6914" s="21">
        <f t="shared" si="514"/>
        <v>100.12082954931375</v>
      </c>
    </row>
    <row r="6915" spans="1:10" x14ac:dyDescent="0.3">
      <c r="A6915" s="3">
        <f t="shared" si="515"/>
        <v>2048</v>
      </c>
      <c r="B6915" s="3">
        <v>3</v>
      </c>
      <c r="C6915" s="4">
        <v>0</v>
      </c>
      <c r="D6915">
        <f t="shared" si="508"/>
        <v>1.0035447602009047</v>
      </c>
      <c r="E6915" s="21">
        <f t="shared" si="509"/>
        <v>103.8175582885742</v>
      </c>
      <c r="F6915" s="21">
        <f t="shared" si="510"/>
        <v>104.18556663735065</v>
      </c>
      <c r="G6915" s="21">
        <f t="shared" si="511"/>
        <v>50.140239715576172</v>
      </c>
      <c r="H6915" s="21">
        <f t="shared" si="512"/>
        <v>50.317974841783766</v>
      </c>
      <c r="I6915" s="21">
        <f t="shared" si="513"/>
        <v>118.0529403686523</v>
      </c>
      <c r="J6915" s="21">
        <f t="shared" si="514"/>
        <v>118.47140973327087</v>
      </c>
    </row>
    <row r="6916" spans="1:10" x14ac:dyDescent="0.3">
      <c r="A6916" s="3">
        <f t="shared" si="515"/>
        <v>2048</v>
      </c>
      <c r="B6916" s="3">
        <v>3</v>
      </c>
      <c r="C6916" s="4">
        <v>1</v>
      </c>
      <c r="D6916">
        <f t="shared" si="508"/>
        <v>1.0048177099228939</v>
      </c>
      <c r="E6916" s="21">
        <f t="shared" si="509"/>
        <v>103.8175582885742</v>
      </c>
      <c r="F6916" s="21">
        <f t="shared" si="510"/>
        <v>104.31772116931168</v>
      </c>
      <c r="G6916" s="21">
        <f t="shared" si="511"/>
        <v>50.140239715576172</v>
      </c>
      <c r="H6916" s="21">
        <f t="shared" si="512"/>
        <v>50.381800845990178</v>
      </c>
      <c r="I6916" s="21">
        <f t="shared" si="513"/>
        <v>118.0529403686523</v>
      </c>
      <c r="J6916" s="21">
        <f t="shared" si="514"/>
        <v>118.62168519089316</v>
      </c>
    </row>
    <row r="6917" spans="1:10" x14ac:dyDescent="0.3">
      <c r="A6917" s="3">
        <f t="shared" si="515"/>
        <v>2048</v>
      </c>
      <c r="B6917" s="3">
        <v>3</v>
      </c>
      <c r="C6917" s="4">
        <v>2</v>
      </c>
      <c r="D6917">
        <f t="shared" si="508"/>
        <v>1.0048133244312187</v>
      </c>
      <c r="E6917" s="21">
        <f t="shared" si="509"/>
        <v>103.8175582885742</v>
      </c>
      <c r="F6917" s="21">
        <f t="shared" si="510"/>
        <v>104.31726587827407</v>
      </c>
      <c r="G6917" s="21">
        <f t="shared" si="511"/>
        <v>50.140239715576172</v>
      </c>
      <c r="H6917" s="21">
        <f t="shared" si="512"/>
        <v>50.381580956386316</v>
      </c>
      <c r="I6917" s="21">
        <f t="shared" si="513"/>
        <v>118.0529403686523</v>
      </c>
      <c r="J6917" s="21">
        <f t="shared" si="514"/>
        <v>118.62116747070594</v>
      </c>
    </row>
    <row r="6918" spans="1:10" x14ac:dyDescent="0.3">
      <c r="A6918" s="3">
        <f t="shared" si="515"/>
        <v>2048</v>
      </c>
      <c r="B6918" s="3">
        <v>3</v>
      </c>
      <c r="C6918" s="4">
        <v>3</v>
      </c>
      <c r="D6918">
        <f t="shared" si="508"/>
        <v>1.0048159894037028</v>
      </c>
      <c r="E6918" s="21">
        <f t="shared" si="509"/>
        <v>103.8175582885742</v>
      </c>
      <c r="F6918" s="21">
        <f t="shared" si="510"/>
        <v>104.31754254921027</v>
      </c>
      <c r="G6918" s="21">
        <f t="shared" si="511"/>
        <v>50.140239715576172</v>
      </c>
      <c r="H6918" s="21">
        <f t="shared" si="512"/>
        <v>50.381714578745502</v>
      </c>
      <c r="I6918" s="21">
        <f t="shared" si="513"/>
        <v>118.0529403686523</v>
      </c>
      <c r="J6918" s="21">
        <f t="shared" si="514"/>
        <v>118.62148207854368</v>
      </c>
    </row>
    <row r="6919" spans="1:10" x14ac:dyDescent="0.3">
      <c r="A6919" s="3">
        <f t="shared" si="515"/>
        <v>2048</v>
      </c>
      <c r="B6919" s="3">
        <v>3</v>
      </c>
      <c r="C6919" s="4">
        <v>4</v>
      </c>
      <c r="D6919">
        <f t="shared" si="508"/>
        <v>1.0048164174315162</v>
      </c>
      <c r="E6919" s="21">
        <f t="shared" si="509"/>
        <v>103.8175582885742</v>
      </c>
      <c r="F6919" s="21">
        <f t="shared" si="510"/>
        <v>104.31758698601274</v>
      </c>
      <c r="G6919" s="21">
        <f t="shared" si="511"/>
        <v>50.140239715576172</v>
      </c>
      <c r="H6919" s="21">
        <f t="shared" si="512"/>
        <v>50.381736040162671</v>
      </c>
      <c r="I6919" s="21">
        <f t="shared" si="513"/>
        <v>118.0529403686523</v>
      </c>
      <c r="J6919" s="21">
        <f t="shared" si="514"/>
        <v>118.62153260848562</v>
      </c>
    </row>
    <row r="6920" spans="1:10" x14ac:dyDescent="0.3">
      <c r="A6920" s="3">
        <f t="shared" si="515"/>
        <v>2048</v>
      </c>
      <c r="B6920" s="3">
        <v>3</v>
      </c>
      <c r="C6920" s="4">
        <v>5</v>
      </c>
      <c r="D6920">
        <f t="shared" si="508"/>
        <v>1.0048144582152025</v>
      </c>
      <c r="E6920" s="21">
        <f t="shared" si="509"/>
        <v>103.8175582885742</v>
      </c>
      <c r="F6920" s="21">
        <f t="shared" si="510"/>
        <v>104.3173835849589</v>
      </c>
      <c r="G6920" s="21">
        <f t="shared" si="511"/>
        <v>50.140239715576172</v>
      </c>
      <c r="H6920" s="21">
        <f t="shared" si="512"/>
        <v>50.381637804587051</v>
      </c>
      <c r="I6920" s="21">
        <f t="shared" si="513"/>
        <v>118.0529403686523</v>
      </c>
      <c r="J6920" s="21">
        <f t="shared" si="514"/>
        <v>118.62130131723897</v>
      </c>
    </row>
    <row r="6921" spans="1:10" x14ac:dyDescent="0.3">
      <c r="A6921" s="3">
        <f t="shared" si="515"/>
        <v>2048</v>
      </c>
      <c r="B6921" s="3">
        <v>3</v>
      </c>
      <c r="C6921" s="4">
        <v>6</v>
      </c>
      <c r="D6921">
        <f t="shared" si="508"/>
        <v>1.0048163145761519</v>
      </c>
      <c r="E6921" s="21">
        <f t="shared" si="509"/>
        <v>103.8175582885742</v>
      </c>
      <c r="F6921" s="21">
        <f t="shared" si="510"/>
        <v>104.31757630781996</v>
      </c>
      <c r="G6921" s="21">
        <f t="shared" si="511"/>
        <v>50.140239715576172</v>
      </c>
      <c r="H6921" s="21">
        <f t="shared" si="512"/>
        <v>50.381730882970054</v>
      </c>
      <c r="I6921" s="21">
        <f t="shared" si="513"/>
        <v>118.0529403686523</v>
      </c>
      <c r="J6921" s="21">
        <f t="shared" si="514"/>
        <v>118.62152046610744</v>
      </c>
    </row>
    <row r="6922" spans="1:10" x14ac:dyDescent="0.3">
      <c r="A6922" s="3">
        <f t="shared" si="515"/>
        <v>2048</v>
      </c>
      <c r="B6922" s="3">
        <v>3</v>
      </c>
      <c r="C6922" s="4">
        <v>7</v>
      </c>
      <c r="D6922">
        <f t="shared" si="508"/>
        <v>1.0048165013978416</v>
      </c>
      <c r="E6922" s="21">
        <f t="shared" si="509"/>
        <v>62.694484710693359</v>
      </c>
      <c r="F6922" s="21">
        <f t="shared" si="510"/>
        <v>62.996452783939375</v>
      </c>
      <c r="G6922" s="21">
        <f t="shared" si="511"/>
        <v>30.19808197021484</v>
      </c>
      <c r="H6922" s="21">
        <f t="shared" si="512"/>
        <v>30.343531074236516</v>
      </c>
      <c r="I6922" s="21">
        <f t="shared" si="513"/>
        <v>75.123710632324219</v>
      </c>
      <c r="J6922" s="21">
        <f t="shared" si="514"/>
        <v>75.485544089595862</v>
      </c>
    </row>
    <row r="6923" spans="1:10" x14ac:dyDescent="0.3">
      <c r="A6923" s="3">
        <f t="shared" si="515"/>
        <v>2048</v>
      </c>
      <c r="B6923" s="3">
        <v>3</v>
      </c>
      <c r="C6923" s="4">
        <v>8</v>
      </c>
      <c r="D6923">
        <f t="shared" si="508"/>
        <v>1.004812493689657</v>
      </c>
      <c r="E6923" s="21">
        <f t="shared" si="509"/>
        <v>62.694484710693359</v>
      </c>
      <c r="F6923" s="21">
        <f t="shared" si="510"/>
        <v>62.996201522739867</v>
      </c>
      <c r="G6923" s="21">
        <f t="shared" si="511"/>
        <v>30.19808197021484</v>
      </c>
      <c r="H6923" s="21">
        <f t="shared" si="512"/>
        <v>30.343410049136242</v>
      </c>
      <c r="I6923" s="21">
        <f t="shared" si="513"/>
        <v>75.123710632324219</v>
      </c>
      <c r="J6923" s="21">
        <f t="shared" si="514"/>
        <v>75.485243015685896</v>
      </c>
    </row>
    <row r="6924" spans="1:10" x14ac:dyDescent="0.3">
      <c r="A6924" s="3">
        <f t="shared" si="515"/>
        <v>2048</v>
      </c>
      <c r="B6924" s="3">
        <v>3</v>
      </c>
      <c r="C6924" s="4">
        <v>9</v>
      </c>
      <c r="D6924">
        <f t="shared" si="508"/>
        <v>0.99912389116845246</v>
      </c>
      <c r="E6924" s="21">
        <f t="shared" si="509"/>
        <v>21.00922966003418</v>
      </c>
      <c r="F6924" s="21">
        <f t="shared" si="510"/>
        <v>20.990823288385013</v>
      </c>
      <c r="G6924" s="21">
        <f t="shared" si="511"/>
        <v>11.395145416259769</v>
      </c>
      <c r="H6924" s="21">
        <f t="shared" si="512"/>
        <v>11.385162028723816</v>
      </c>
      <c r="I6924" s="21">
        <f t="shared" si="513"/>
        <v>24.69613075256348</v>
      </c>
      <c r="J6924" s="21">
        <f t="shared" si="514"/>
        <v>24.674494254306108</v>
      </c>
    </row>
    <row r="6925" spans="1:10" x14ac:dyDescent="0.3">
      <c r="A6925" s="3">
        <f t="shared" si="515"/>
        <v>2048</v>
      </c>
      <c r="B6925" s="3">
        <v>3</v>
      </c>
      <c r="C6925" s="4">
        <v>10</v>
      </c>
      <c r="D6925">
        <f t="shared" si="508"/>
        <v>0.99957087893491881</v>
      </c>
      <c r="E6925" s="21">
        <f t="shared" si="509"/>
        <v>18.618913650512699</v>
      </c>
      <c r="F6925" s="21">
        <f t="shared" si="510"/>
        <v>18.610923882456337</v>
      </c>
      <c r="G6925" s="21">
        <f t="shared" si="511"/>
        <v>10.301827430725099</v>
      </c>
      <c r="H6925" s="21">
        <f t="shared" si="512"/>
        <v>10.297406699565745</v>
      </c>
      <c r="I6925" s="21">
        <f t="shared" si="513"/>
        <v>21.810178756713871</v>
      </c>
      <c r="J6925" s="21">
        <f t="shared" si="514"/>
        <v>21.800819549576179</v>
      </c>
    </row>
    <row r="6926" spans="1:10" x14ac:dyDescent="0.3">
      <c r="A6926" s="3">
        <f t="shared" si="515"/>
        <v>2048</v>
      </c>
      <c r="B6926" s="3">
        <v>3</v>
      </c>
      <c r="C6926" s="4">
        <v>11</v>
      </c>
      <c r="D6926">
        <f t="shared" si="508"/>
        <v>0.99959367434523472</v>
      </c>
      <c r="E6926" s="21">
        <f t="shared" si="509"/>
        <v>18.618913650512699</v>
      </c>
      <c r="F6926" s="21">
        <f t="shared" si="510"/>
        <v>18.611348308232635</v>
      </c>
      <c r="G6926" s="21">
        <f t="shared" si="511"/>
        <v>10.301827430725099</v>
      </c>
      <c r="H6926" s="21">
        <f t="shared" si="512"/>
        <v>10.297641533949031</v>
      </c>
      <c r="I6926" s="21">
        <f t="shared" si="513"/>
        <v>21.810178756713871</v>
      </c>
      <c r="J6926" s="21">
        <f t="shared" si="514"/>
        <v>21.801316721550002</v>
      </c>
    </row>
    <row r="6927" spans="1:10" x14ac:dyDescent="0.3">
      <c r="A6927" s="3">
        <f t="shared" si="515"/>
        <v>2048</v>
      </c>
      <c r="B6927" s="3">
        <v>3</v>
      </c>
      <c r="C6927" s="4">
        <v>12</v>
      </c>
      <c r="D6927">
        <f t="shared" si="508"/>
        <v>0.99971757342385359</v>
      </c>
      <c r="E6927" s="21">
        <f t="shared" si="509"/>
        <v>18.618913650512699</v>
      </c>
      <c r="F6927" s="21">
        <f t="shared" si="510"/>
        <v>18.613655174478819</v>
      </c>
      <c r="G6927" s="21">
        <f t="shared" si="511"/>
        <v>10.301827430725099</v>
      </c>
      <c r="H6927" s="21">
        <f t="shared" si="512"/>
        <v>10.298917920875789</v>
      </c>
      <c r="I6927" s="21">
        <f t="shared" si="513"/>
        <v>21.810178756713871</v>
      </c>
      <c r="J6927" s="21">
        <f t="shared" si="514"/>
        <v>21.804018982602472</v>
      </c>
    </row>
    <row r="6928" spans="1:10" x14ac:dyDescent="0.3">
      <c r="A6928" s="3">
        <f t="shared" si="515"/>
        <v>2048</v>
      </c>
      <c r="B6928" s="3">
        <v>3</v>
      </c>
      <c r="C6928" s="4">
        <v>13</v>
      </c>
      <c r="D6928">
        <f t="shared" si="508"/>
        <v>0.99970503196396032</v>
      </c>
      <c r="E6928" s="21">
        <f t="shared" si="509"/>
        <v>26.7951545715332</v>
      </c>
      <c r="F6928" s="21">
        <f t="shared" si="510"/>
        <v>26.787250857413856</v>
      </c>
      <c r="G6928" s="21">
        <f t="shared" si="511"/>
        <v>14.239401817321779</v>
      </c>
      <c r="H6928" s="21">
        <f t="shared" si="512"/>
        <v>14.235201648933344</v>
      </c>
      <c r="I6928" s="21">
        <f t="shared" si="513"/>
        <v>31.607624053955082</v>
      </c>
      <c r="J6928" s="21">
        <f t="shared" si="514"/>
        <v>31.598300815164006</v>
      </c>
    </row>
    <row r="6929" spans="1:10" x14ac:dyDescent="0.3">
      <c r="A6929" s="3">
        <f t="shared" si="515"/>
        <v>2048</v>
      </c>
      <c r="B6929" s="3">
        <v>3</v>
      </c>
      <c r="C6929" s="4">
        <v>14</v>
      </c>
      <c r="D6929">
        <f t="shared" si="508"/>
        <v>0.99970035042530181</v>
      </c>
      <c r="E6929" s="21">
        <f t="shared" si="509"/>
        <v>26.7951545715332</v>
      </c>
      <c r="F6929" s="21">
        <f t="shared" si="510"/>
        <v>26.787125414861869</v>
      </c>
      <c r="G6929" s="21">
        <f t="shared" si="511"/>
        <v>14.239401817321779</v>
      </c>
      <c r="H6929" s="21">
        <f t="shared" si="512"/>
        <v>14.235134986623262</v>
      </c>
      <c r="I6929" s="21">
        <f t="shared" si="513"/>
        <v>31.607624053955082</v>
      </c>
      <c r="J6929" s="21">
        <f t="shared" si="514"/>
        <v>31.598152842850094</v>
      </c>
    </row>
    <row r="6930" spans="1:10" x14ac:dyDescent="0.3">
      <c r="A6930" s="3">
        <f t="shared" si="515"/>
        <v>2048</v>
      </c>
      <c r="B6930" s="3">
        <v>3</v>
      </c>
      <c r="C6930" s="4">
        <v>15</v>
      </c>
      <c r="D6930">
        <f t="shared" si="508"/>
        <v>0.99972849794774465</v>
      </c>
      <c r="E6930" s="21">
        <f t="shared" si="509"/>
        <v>18.618913650512699</v>
      </c>
      <c r="F6930" s="21">
        <f t="shared" si="510"/>
        <v>18.613858577245818</v>
      </c>
      <c r="G6930" s="21">
        <f t="shared" si="511"/>
        <v>10.301827430725099</v>
      </c>
      <c r="H6930" s="21">
        <f t="shared" si="512"/>
        <v>10.299030463435678</v>
      </c>
      <c r="I6930" s="21">
        <f t="shared" si="513"/>
        <v>21.810178756713871</v>
      </c>
      <c r="J6930" s="21">
        <f t="shared" si="514"/>
        <v>21.804257248421369</v>
      </c>
    </row>
    <row r="6931" spans="1:10" x14ac:dyDescent="0.3">
      <c r="A6931" s="3">
        <f t="shared" si="515"/>
        <v>2048</v>
      </c>
      <c r="B6931" s="3">
        <v>3</v>
      </c>
      <c r="C6931" s="4">
        <v>16</v>
      </c>
      <c r="D6931">
        <f t="shared" si="508"/>
        <v>0.99972892357324217</v>
      </c>
      <c r="E6931" s="21">
        <f t="shared" si="509"/>
        <v>18.618913650512699</v>
      </c>
      <c r="F6931" s="21">
        <f t="shared" si="510"/>
        <v>18.613866501930204</v>
      </c>
      <c r="G6931" s="21">
        <f t="shared" si="511"/>
        <v>10.301827430725099</v>
      </c>
      <c r="H6931" s="21">
        <f t="shared" si="512"/>
        <v>10.299034848156102</v>
      </c>
      <c r="I6931" s="21">
        <f t="shared" si="513"/>
        <v>21.810178756713871</v>
      </c>
      <c r="J6931" s="21">
        <f t="shared" si="514"/>
        <v>21.804266531389551</v>
      </c>
    </row>
    <row r="6932" spans="1:10" x14ac:dyDescent="0.3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0.99965033761969802</v>
      </c>
      <c r="E6932" s="21">
        <f t="shared" ref="E6932:E6995" si="517">$E6644</f>
        <v>18.618913650512699</v>
      </c>
      <c r="F6932" s="21">
        <f t="shared" ref="F6932:F6995" si="518">$F6644</f>
        <v>18.612403316847022</v>
      </c>
      <c r="G6932" s="21">
        <f t="shared" ref="G6932:G6995" si="519">$G6644</f>
        <v>10.301827430725099</v>
      </c>
      <c r="H6932" s="21">
        <f t="shared" ref="H6932:H6995" si="520">$H6644</f>
        <v>10.298225269224211</v>
      </c>
      <c r="I6932" s="21">
        <f t="shared" ref="I6932:I6995" si="521">$I6644</f>
        <v>21.810178756713871</v>
      </c>
      <c r="J6932" s="21">
        <f t="shared" ref="J6932:J6995" si="522">$J6644</f>
        <v>21.802552557694987</v>
      </c>
    </row>
    <row r="6933" spans="1:10" x14ac:dyDescent="0.3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0.99942431279519572</v>
      </c>
      <c r="E6933" s="21">
        <f t="shared" si="517"/>
        <v>18.618913650512699</v>
      </c>
      <c r="F6933" s="21">
        <f t="shared" si="518"/>
        <v>18.608194980156743</v>
      </c>
      <c r="G6933" s="21">
        <f t="shared" si="519"/>
        <v>10.301827430725099</v>
      </c>
      <c r="H6933" s="21">
        <f t="shared" si="520"/>
        <v>10.29589680048713</v>
      </c>
      <c r="I6933" s="21">
        <f t="shared" si="521"/>
        <v>21.810178756713871</v>
      </c>
      <c r="J6933" s="21">
        <f t="shared" si="522"/>
        <v>21.797622915869137</v>
      </c>
    </row>
    <row r="6934" spans="1:10" x14ac:dyDescent="0.3">
      <c r="A6934" s="3">
        <f t="shared" si="523"/>
        <v>2048</v>
      </c>
      <c r="B6934" s="3">
        <v>3</v>
      </c>
      <c r="C6934" s="4">
        <v>19</v>
      </c>
      <c r="D6934">
        <f t="shared" si="516"/>
        <v>1.0029225102071002</v>
      </c>
      <c r="E6934" s="21">
        <f t="shared" si="517"/>
        <v>103.816047668457</v>
      </c>
      <c r="F6934" s="21">
        <f t="shared" si="518"/>
        <v>104.11945112742887</v>
      </c>
      <c r="G6934" s="21">
        <f t="shared" si="519"/>
        <v>50.140617370605469</v>
      </c>
      <c r="H6934" s="21">
        <f t="shared" si="520"/>
        <v>50.287153836661368</v>
      </c>
      <c r="I6934" s="21">
        <f t="shared" si="521"/>
        <v>118.0897598266602</v>
      </c>
      <c r="J6934" s="21">
        <f t="shared" si="522"/>
        <v>118.43487835510763</v>
      </c>
    </row>
    <row r="6935" spans="1:10" x14ac:dyDescent="0.3">
      <c r="A6935" s="3">
        <f t="shared" si="523"/>
        <v>2048</v>
      </c>
      <c r="B6935" s="3">
        <v>3</v>
      </c>
      <c r="C6935" s="4">
        <v>20</v>
      </c>
      <c r="D6935">
        <f t="shared" si="516"/>
        <v>1.0034833212101708</v>
      </c>
      <c r="E6935" s="21">
        <f t="shared" si="517"/>
        <v>103.8156051635742</v>
      </c>
      <c r="F6935" s="21">
        <f t="shared" si="518"/>
        <v>104.1772282629872</v>
      </c>
      <c r="G6935" s="21">
        <f t="shared" si="519"/>
        <v>50.140727996826172</v>
      </c>
      <c r="H6935" s="21">
        <f t="shared" si="520"/>
        <v>50.315384258150921</v>
      </c>
      <c r="I6935" s="21">
        <f t="shared" si="521"/>
        <v>118.1005020141602</v>
      </c>
      <c r="J6935" s="21">
        <f t="shared" si="522"/>
        <v>118.51188399775795</v>
      </c>
    </row>
    <row r="6936" spans="1:10" x14ac:dyDescent="0.3">
      <c r="A6936" s="3">
        <f t="shared" si="523"/>
        <v>2048</v>
      </c>
      <c r="B6936" s="3">
        <v>3</v>
      </c>
      <c r="C6936" s="4">
        <v>21</v>
      </c>
      <c r="D6936">
        <f t="shared" si="516"/>
        <v>1.003480689841636</v>
      </c>
      <c r="E6936" s="21">
        <f t="shared" si="517"/>
        <v>103.8156051635742</v>
      </c>
      <c r="F6936" s="21">
        <f t="shared" si="518"/>
        <v>104.17695508587035</v>
      </c>
      <c r="G6936" s="21">
        <f t="shared" si="519"/>
        <v>50.140727996826172</v>
      </c>
      <c r="H6936" s="21">
        <f t="shared" si="520"/>
        <v>50.315252319416956</v>
      </c>
      <c r="I6936" s="21">
        <f t="shared" si="521"/>
        <v>118.1005020141602</v>
      </c>
      <c r="J6936" s="21">
        <f t="shared" si="522"/>
        <v>118.51157323181299</v>
      </c>
    </row>
    <row r="6937" spans="1:10" x14ac:dyDescent="0.3">
      <c r="A6937" s="3">
        <f t="shared" si="523"/>
        <v>2048</v>
      </c>
      <c r="B6937" s="3">
        <v>3</v>
      </c>
      <c r="C6937" s="4">
        <v>22</v>
      </c>
      <c r="D6937">
        <f t="shared" si="516"/>
        <v>1.0034827966559965</v>
      </c>
      <c r="E6937" s="21">
        <f t="shared" si="517"/>
        <v>103.8156051635742</v>
      </c>
      <c r="F6937" s="21">
        <f t="shared" si="518"/>
        <v>104.17717380607816</v>
      </c>
      <c r="G6937" s="21">
        <f t="shared" si="519"/>
        <v>50.140727996826172</v>
      </c>
      <c r="H6937" s="21">
        <f t="shared" si="520"/>
        <v>50.315357956622748</v>
      </c>
      <c r="I6937" s="21">
        <f t="shared" si="521"/>
        <v>118.1005020141602</v>
      </c>
      <c r="J6937" s="21">
        <f t="shared" si="522"/>
        <v>118.51182204764662</v>
      </c>
    </row>
    <row r="6938" spans="1:10" x14ac:dyDescent="0.3">
      <c r="A6938" s="3">
        <f t="shared" si="523"/>
        <v>2048</v>
      </c>
      <c r="B6938" s="3">
        <v>3</v>
      </c>
      <c r="C6938" s="4">
        <v>23</v>
      </c>
      <c r="D6938">
        <f t="shared" si="516"/>
        <v>1.0034874873032356</v>
      </c>
      <c r="E6938" s="21">
        <f t="shared" si="517"/>
        <v>103.8161239624023</v>
      </c>
      <c r="F6938" s="21">
        <f t="shared" si="518"/>
        <v>104.17818137659231</v>
      </c>
      <c r="G6938" s="21">
        <f t="shared" si="519"/>
        <v>50.140602111816413</v>
      </c>
      <c r="H6938" s="21">
        <f t="shared" si="520"/>
        <v>50.31546682505796</v>
      </c>
      <c r="I6938" s="21">
        <f t="shared" si="521"/>
        <v>118.0882263183594</v>
      </c>
      <c r="J6938" s="21">
        <f t="shared" si="522"/>
        <v>118.50005750830628</v>
      </c>
    </row>
    <row r="6939" spans="1:10" x14ac:dyDescent="0.3">
      <c r="A6939" s="3">
        <f t="shared" si="523"/>
        <v>2048</v>
      </c>
      <c r="B6939" s="3">
        <v>4</v>
      </c>
      <c r="C6939" s="4">
        <v>0</v>
      </c>
      <c r="D6939">
        <f t="shared" si="516"/>
        <v>1.0034708462746105</v>
      </c>
      <c r="E6939" s="21">
        <f t="shared" si="517"/>
        <v>106.3262100219727</v>
      </c>
      <c r="F6939" s="21">
        <f t="shared" si="518"/>
        <v>106.69525195192091</v>
      </c>
      <c r="G6939" s="21">
        <f t="shared" si="519"/>
        <v>50.958251953125</v>
      </c>
      <c r="H6939" s="21">
        <f t="shared" si="520"/>
        <v>51.135120212077169</v>
      </c>
      <c r="I6939" s="21">
        <f t="shared" si="521"/>
        <v>120.3501663208008</v>
      </c>
      <c r="J6939" s="21">
        <f t="shared" si="522"/>
        <v>120.76788324722409</v>
      </c>
    </row>
    <row r="6940" spans="1:10" x14ac:dyDescent="0.3">
      <c r="A6940" s="3">
        <f t="shared" si="523"/>
        <v>2048</v>
      </c>
      <c r="B6940" s="3">
        <v>4</v>
      </c>
      <c r="C6940" s="4">
        <v>1</v>
      </c>
      <c r="D6940">
        <f t="shared" si="516"/>
        <v>1.0048332637675361</v>
      </c>
      <c r="E6940" s="21">
        <f t="shared" si="517"/>
        <v>106.30316162109381</v>
      </c>
      <c r="F6940" s="21">
        <f t="shared" si="518"/>
        <v>106.81695284053157</v>
      </c>
      <c r="G6940" s="21">
        <f t="shared" si="519"/>
        <v>50.94366455078125</v>
      </c>
      <c r="H6940" s="21">
        <f t="shared" si="520"/>
        <v>51.189888718840052</v>
      </c>
      <c r="I6940" s="21">
        <f t="shared" si="521"/>
        <v>120.3073196411133</v>
      </c>
      <c r="J6940" s="21">
        <f t="shared" si="522"/>
        <v>120.88879665010407</v>
      </c>
    </row>
    <row r="6941" spans="1:10" x14ac:dyDescent="0.3">
      <c r="A6941" s="3">
        <f t="shared" si="523"/>
        <v>2048</v>
      </c>
      <c r="B6941" s="3">
        <v>4</v>
      </c>
      <c r="C6941" s="4">
        <v>2</v>
      </c>
      <c r="D6941">
        <f t="shared" si="516"/>
        <v>1.0048574039403684</v>
      </c>
      <c r="E6941" s="21">
        <f t="shared" si="517"/>
        <v>106.30316162109381</v>
      </c>
      <c r="F6941" s="21">
        <f t="shared" si="518"/>
        <v>106.81951901722573</v>
      </c>
      <c r="G6941" s="21">
        <f t="shared" si="519"/>
        <v>50.94366455078125</v>
      </c>
      <c r="H6941" s="21">
        <f t="shared" si="520"/>
        <v>51.191118507707017</v>
      </c>
      <c r="I6941" s="21">
        <f t="shared" si="521"/>
        <v>120.3073196411133</v>
      </c>
      <c r="J6941" s="21">
        <f t="shared" si="522"/>
        <v>120.8917008895932</v>
      </c>
    </row>
    <row r="6942" spans="1:10" x14ac:dyDescent="0.3">
      <c r="A6942" s="3">
        <f t="shared" si="523"/>
        <v>2048</v>
      </c>
      <c r="B6942" s="3">
        <v>4</v>
      </c>
      <c r="C6942" s="4">
        <v>3</v>
      </c>
      <c r="D6942">
        <f t="shared" si="516"/>
        <v>1.0048525973956541</v>
      </c>
      <c r="E6942" s="21">
        <f t="shared" si="517"/>
        <v>106.30316162109381</v>
      </c>
      <c r="F6942" s="21">
        <f t="shared" si="518"/>
        <v>106.81900806632613</v>
      </c>
      <c r="G6942" s="21">
        <f t="shared" si="519"/>
        <v>50.94366455078125</v>
      </c>
      <c r="H6942" s="21">
        <f t="shared" si="520"/>
        <v>51.190873644705448</v>
      </c>
      <c r="I6942" s="21">
        <f t="shared" si="521"/>
        <v>120.3073196411133</v>
      </c>
      <c r="J6942" s="21">
        <f t="shared" si="522"/>
        <v>120.89112262708188</v>
      </c>
    </row>
    <row r="6943" spans="1:10" x14ac:dyDescent="0.3">
      <c r="A6943" s="3">
        <f t="shared" si="523"/>
        <v>2048</v>
      </c>
      <c r="B6943" s="3">
        <v>4</v>
      </c>
      <c r="C6943" s="4">
        <v>4</v>
      </c>
      <c r="D6943">
        <f t="shared" si="516"/>
        <v>1.0048443225099428</v>
      </c>
      <c r="E6943" s="21">
        <f t="shared" si="517"/>
        <v>106.30316162109381</v>
      </c>
      <c r="F6943" s="21">
        <f t="shared" si="518"/>
        <v>106.81812841981296</v>
      </c>
      <c r="G6943" s="21">
        <f t="shared" si="519"/>
        <v>50.94366455078125</v>
      </c>
      <c r="H6943" s="21">
        <f t="shared" si="520"/>
        <v>51.190452091703577</v>
      </c>
      <c r="I6943" s="21">
        <f t="shared" si="521"/>
        <v>120.3073196411133</v>
      </c>
      <c r="J6943" s="21">
        <f t="shared" si="522"/>
        <v>120.89012709776162</v>
      </c>
    </row>
    <row r="6944" spans="1:10" x14ac:dyDescent="0.3">
      <c r="A6944" s="3">
        <f t="shared" si="523"/>
        <v>2048</v>
      </c>
      <c r="B6944" s="3">
        <v>4</v>
      </c>
      <c r="C6944" s="4">
        <v>5</v>
      </c>
      <c r="D6944">
        <f t="shared" si="516"/>
        <v>1.0048381635523489</v>
      </c>
      <c r="E6944" s="21">
        <f t="shared" si="517"/>
        <v>106.30316162109381</v>
      </c>
      <c r="F6944" s="21">
        <f t="shared" si="518"/>
        <v>106.81747370314844</v>
      </c>
      <c r="G6944" s="21">
        <f t="shared" si="519"/>
        <v>50.94366455078125</v>
      </c>
      <c r="H6944" s="21">
        <f t="shared" si="520"/>
        <v>51.190138331833928</v>
      </c>
      <c r="I6944" s="21">
        <f t="shared" si="521"/>
        <v>120.3073196411133</v>
      </c>
      <c r="J6944" s="21">
        <f t="shared" si="522"/>
        <v>120.88938613008172</v>
      </c>
    </row>
    <row r="6945" spans="1:10" x14ac:dyDescent="0.3">
      <c r="A6945" s="3">
        <f t="shared" si="523"/>
        <v>2048</v>
      </c>
      <c r="B6945" s="3">
        <v>4</v>
      </c>
      <c r="C6945" s="4">
        <v>6</v>
      </c>
      <c r="D6945">
        <f t="shared" si="516"/>
        <v>1.0048368735700344</v>
      </c>
      <c r="E6945" s="21">
        <f t="shared" si="517"/>
        <v>106.30316162109381</v>
      </c>
      <c r="F6945" s="21">
        <f t="shared" si="518"/>
        <v>106.81733657394997</v>
      </c>
      <c r="G6945" s="21">
        <f t="shared" si="519"/>
        <v>50.94366455078125</v>
      </c>
      <c r="H6945" s="21">
        <f t="shared" si="520"/>
        <v>51.190072615407622</v>
      </c>
      <c r="I6945" s="21">
        <f t="shared" si="521"/>
        <v>120.3073196411133</v>
      </c>
      <c r="J6945" s="21">
        <f t="shared" si="522"/>
        <v>120.88923093576707</v>
      </c>
    </row>
    <row r="6946" spans="1:10" x14ac:dyDescent="0.3">
      <c r="A6946" s="3">
        <f t="shared" si="523"/>
        <v>2048</v>
      </c>
      <c r="B6946" s="3">
        <v>4</v>
      </c>
      <c r="C6946" s="4">
        <v>7</v>
      </c>
      <c r="D6946">
        <f t="shared" si="516"/>
        <v>1.0048411321142556</v>
      </c>
      <c r="E6946" s="21">
        <f t="shared" si="517"/>
        <v>84.755462646484375</v>
      </c>
      <c r="F6946" s="21">
        <f t="shared" si="518"/>
        <v>85.165775038560867</v>
      </c>
      <c r="G6946" s="21">
        <f t="shared" si="519"/>
        <v>41.485931396484382</v>
      </c>
      <c r="H6946" s="21">
        <f t="shared" si="520"/>
        <v>41.686770271257707</v>
      </c>
      <c r="I6946" s="21">
        <f t="shared" si="521"/>
        <v>99.806976318359375</v>
      </c>
      <c r="J6946" s="21">
        <f t="shared" si="522"/>
        <v>100.29015507664094</v>
      </c>
    </row>
    <row r="6947" spans="1:10" x14ac:dyDescent="0.3">
      <c r="A6947" s="3">
        <f t="shared" si="523"/>
        <v>2048</v>
      </c>
      <c r="B6947" s="3">
        <v>4</v>
      </c>
      <c r="C6947" s="4">
        <v>8</v>
      </c>
      <c r="D6947">
        <f t="shared" si="516"/>
        <v>1.0048430571775393</v>
      </c>
      <c r="E6947" s="21">
        <f t="shared" si="517"/>
        <v>84.755462646484375</v>
      </c>
      <c r="F6947" s="21">
        <f t="shared" si="518"/>
        <v>85.165938198190091</v>
      </c>
      <c r="G6947" s="21">
        <f t="shared" si="519"/>
        <v>41.485931396484382</v>
      </c>
      <c r="H6947" s="21">
        <f t="shared" si="520"/>
        <v>41.686850134301032</v>
      </c>
      <c r="I6947" s="21">
        <f t="shared" si="521"/>
        <v>99.806976318359375</v>
      </c>
      <c r="J6947" s="21">
        <f t="shared" si="522"/>
        <v>100.2903472113865</v>
      </c>
    </row>
    <row r="6948" spans="1:10" x14ac:dyDescent="0.3">
      <c r="A6948" s="3">
        <f t="shared" si="523"/>
        <v>2048</v>
      </c>
      <c r="B6948" s="3">
        <v>4</v>
      </c>
      <c r="C6948" s="4">
        <v>9</v>
      </c>
      <c r="D6948">
        <f t="shared" si="516"/>
        <v>0.99909931019341824</v>
      </c>
      <c r="E6948" s="21">
        <f t="shared" si="517"/>
        <v>61.460605621337891</v>
      </c>
      <c r="F6948" s="21">
        <f t="shared" si="518"/>
        <v>61.405248680348407</v>
      </c>
      <c r="G6948" s="21">
        <f t="shared" si="519"/>
        <v>36.384029388427727</v>
      </c>
      <c r="H6948" s="21">
        <f t="shared" si="520"/>
        <v>36.3512586640352</v>
      </c>
      <c r="I6948" s="21">
        <f t="shared" si="521"/>
        <v>73.338973999023438</v>
      </c>
      <c r="J6948" s="21">
        <f t="shared" si="522"/>
        <v>73.272918332717353</v>
      </c>
    </row>
    <row r="6949" spans="1:10" x14ac:dyDescent="0.3">
      <c r="A6949" s="3">
        <f t="shared" si="523"/>
        <v>2048</v>
      </c>
      <c r="B6949" s="3">
        <v>4</v>
      </c>
      <c r="C6949" s="4">
        <v>10</v>
      </c>
      <c r="D6949">
        <f t="shared" si="516"/>
        <v>0.99907700977694136</v>
      </c>
      <c r="E6949" s="21">
        <f t="shared" si="517"/>
        <v>61.460605621337891</v>
      </c>
      <c r="F6949" s="21">
        <f t="shared" si="518"/>
        <v>61.403878083246134</v>
      </c>
      <c r="G6949" s="21">
        <f t="shared" si="519"/>
        <v>36.384029388427727</v>
      </c>
      <c r="H6949" s="21">
        <f t="shared" si="520"/>
        <v>36.350447285026732</v>
      </c>
      <c r="I6949" s="21">
        <f t="shared" si="521"/>
        <v>73.338973999023438</v>
      </c>
      <c r="J6949" s="21">
        <f t="shared" si="522"/>
        <v>73.271282843053186</v>
      </c>
    </row>
    <row r="6950" spans="1:10" x14ac:dyDescent="0.3">
      <c r="A6950" s="3">
        <f t="shared" si="523"/>
        <v>2048</v>
      </c>
      <c r="B6950" s="3">
        <v>4</v>
      </c>
      <c r="C6950" s="4">
        <v>11</v>
      </c>
      <c r="D6950">
        <f t="shared" si="516"/>
        <v>0.99910710556244853</v>
      </c>
      <c r="E6950" s="21">
        <f t="shared" si="517"/>
        <v>61.460605621337891</v>
      </c>
      <c r="F6950" s="21">
        <f t="shared" si="518"/>
        <v>61.405727788450051</v>
      </c>
      <c r="G6950" s="21">
        <f t="shared" si="519"/>
        <v>36.384029388427727</v>
      </c>
      <c r="H6950" s="21">
        <f t="shared" si="520"/>
        <v>36.351542290971089</v>
      </c>
      <c r="I6950" s="21">
        <f t="shared" si="521"/>
        <v>73.338973999023438</v>
      </c>
      <c r="J6950" s="21">
        <f t="shared" si="522"/>
        <v>73.273490037083974</v>
      </c>
    </row>
    <row r="6951" spans="1:10" x14ac:dyDescent="0.3">
      <c r="A6951" s="3">
        <f t="shared" si="523"/>
        <v>2048</v>
      </c>
      <c r="B6951" s="3">
        <v>4</v>
      </c>
      <c r="C6951" s="4">
        <v>12</v>
      </c>
      <c r="D6951">
        <f t="shared" si="516"/>
        <v>0.99983760553484113</v>
      </c>
      <c r="E6951" s="21">
        <f t="shared" si="517"/>
        <v>61.460605621337891</v>
      </c>
      <c r="F6951" s="21">
        <f t="shared" si="518"/>
        <v>61.450624759159673</v>
      </c>
      <c r="G6951" s="21">
        <f t="shared" si="519"/>
        <v>36.384029388427727</v>
      </c>
      <c r="H6951" s="21">
        <f t="shared" si="520"/>
        <v>36.37812082343487</v>
      </c>
      <c r="I6951" s="21">
        <f t="shared" si="521"/>
        <v>73.338973999023438</v>
      </c>
      <c r="J6951" s="21">
        <f t="shared" si="522"/>
        <v>73.327064155565566</v>
      </c>
    </row>
    <row r="6952" spans="1:10" x14ac:dyDescent="0.3">
      <c r="A6952" s="3">
        <f t="shared" si="523"/>
        <v>2048</v>
      </c>
      <c r="B6952" s="3">
        <v>4</v>
      </c>
      <c r="C6952" s="4">
        <v>13</v>
      </c>
      <c r="D6952">
        <f t="shared" si="516"/>
        <v>0.99982071462762656</v>
      </c>
      <c r="E6952" s="21">
        <f t="shared" si="517"/>
        <v>61.460605621337891</v>
      </c>
      <c r="F6952" s="21">
        <f t="shared" si="518"/>
        <v>61.449586633772775</v>
      </c>
      <c r="G6952" s="21">
        <f t="shared" si="519"/>
        <v>36.384029388427727</v>
      </c>
      <c r="H6952" s="21">
        <f t="shared" si="520"/>
        <v>36.377506264170378</v>
      </c>
      <c r="I6952" s="21">
        <f t="shared" si="521"/>
        <v>73.338973999023438</v>
      </c>
      <c r="J6952" s="21">
        <f t="shared" si="522"/>
        <v>73.325825393760539</v>
      </c>
    </row>
    <row r="6953" spans="1:10" x14ac:dyDescent="0.3">
      <c r="A6953" s="3">
        <f t="shared" si="523"/>
        <v>2048</v>
      </c>
      <c r="B6953" s="3">
        <v>4</v>
      </c>
      <c r="C6953" s="4">
        <v>14</v>
      </c>
      <c r="D6953">
        <f t="shared" si="516"/>
        <v>0.99982599675071038</v>
      </c>
      <c r="E6953" s="21">
        <f t="shared" si="517"/>
        <v>61.460605621337891</v>
      </c>
      <c r="F6953" s="21">
        <f t="shared" si="518"/>
        <v>61.449911276256472</v>
      </c>
      <c r="G6953" s="21">
        <f t="shared" si="519"/>
        <v>36.384029388427727</v>
      </c>
      <c r="H6953" s="21">
        <f t="shared" si="520"/>
        <v>36.377698449091895</v>
      </c>
      <c r="I6953" s="21">
        <f t="shared" si="521"/>
        <v>73.338973999023438</v>
      </c>
      <c r="J6953" s="21">
        <f t="shared" si="522"/>
        <v>73.326212779248038</v>
      </c>
    </row>
    <row r="6954" spans="1:10" x14ac:dyDescent="0.3">
      <c r="A6954" s="3">
        <f t="shared" si="523"/>
        <v>2048</v>
      </c>
      <c r="B6954" s="3">
        <v>4</v>
      </c>
      <c r="C6954" s="4">
        <v>15</v>
      </c>
      <c r="D6954">
        <f t="shared" si="516"/>
        <v>0.99981947866900456</v>
      </c>
      <c r="E6954" s="21">
        <f t="shared" si="517"/>
        <v>61.460605621337891</v>
      </c>
      <c r="F6954" s="21">
        <f t="shared" si="518"/>
        <v>61.449510671007339</v>
      </c>
      <c r="G6954" s="21">
        <f t="shared" si="519"/>
        <v>36.384029388427727</v>
      </c>
      <c r="H6954" s="21">
        <f t="shared" si="520"/>
        <v>36.37746129501555</v>
      </c>
      <c r="I6954" s="21">
        <f t="shared" si="521"/>
        <v>73.338973999023438</v>
      </c>
      <c r="J6954" s="21">
        <f t="shared" si="522"/>
        <v>73.325734749823297</v>
      </c>
    </row>
    <row r="6955" spans="1:10" x14ac:dyDescent="0.3">
      <c r="A6955" s="3">
        <f t="shared" si="523"/>
        <v>2048</v>
      </c>
      <c r="B6955" s="3">
        <v>4</v>
      </c>
      <c r="C6955" s="4">
        <v>16</v>
      </c>
      <c r="D6955">
        <f t="shared" si="516"/>
        <v>0.99979913425746891</v>
      </c>
      <c r="E6955" s="21">
        <f t="shared" si="517"/>
        <v>61.460605621337891</v>
      </c>
      <c r="F6955" s="21">
        <f t="shared" si="518"/>
        <v>61.448260291153353</v>
      </c>
      <c r="G6955" s="21">
        <f t="shared" si="519"/>
        <v>36.384029388427727</v>
      </c>
      <c r="H6955" s="21">
        <f t="shared" si="520"/>
        <v>36.37672108334835</v>
      </c>
      <c r="I6955" s="21">
        <f t="shared" si="521"/>
        <v>73.338973999023438</v>
      </c>
      <c r="J6955" s="21">
        <f t="shared" si="522"/>
        <v>73.32424271155466</v>
      </c>
    </row>
    <row r="6956" spans="1:10" x14ac:dyDescent="0.3">
      <c r="A6956" s="3">
        <f t="shared" si="523"/>
        <v>2048</v>
      </c>
      <c r="B6956" s="3">
        <v>4</v>
      </c>
      <c r="C6956" s="4">
        <v>17</v>
      </c>
      <c r="D6956">
        <f t="shared" si="516"/>
        <v>0.99905036938454839</v>
      </c>
      <c r="E6956" s="21">
        <f t="shared" si="517"/>
        <v>91.006324768066406</v>
      </c>
      <c r="F6956" s="21">
        <f t="shared" si="518"/>
        <v>90.919902375866911</v>
      </c>
      <c r="G6956" s="21">
        <f t="shared" si="519"/>
        <v>42.996715545654297</v>
      </c>
      <c r="H6956" s="21">
        <f t="shared" si="520"/>
        <v>42.955884548208282</v>
      </c>
      <c r="I6956" s="21">
        <f t="shared" si="521"/>
        <v>106.8388214111328</v>
      </c>
      <c r="J6956" s="21">
        <f t="shared" si="522"/>
        <v>106.73736399540202</v>
      </c>
    </row>
    <row r="6957" spans="1:10" x14ac:dyDescent="0.3">
      <c r="A6957" s="3">
        <f t="shared" si="523"/>
        <v>2048</v>
      </c>
      <c r="B6957" s="3">
        <v>4</v>
      </c>
      <c r="C6957" s="4">
        <v>18</v>
      </c>
      <c r="D6957">
        <f t="shared" si="516"/>
        <v>0.99909917242087665</v>
      </c>
      <c r="E6957" s="21">
        <f t="shared" si="517"/>
        <v>92.483596801757813</v>
      </c>
      <c r="F6957" s="21">
        <f t="shared" si="518"/>
        <v>92.40028502714226</v>
      </c>
      <c r="G6957" s="21">
        <f t="shared" si="519"/>
        <v>43.327350616455078</v>
      </c>
      <c r="H6957" s="21">
        <f t="shared" si="520"/>
        <v>43.288320144089425</v>
      </c>
      <c r="I6957" s="21">
        <f t="shared" si="521"/>
        <v>108.5137939453125</v>
      </c>
      <c r="J6957" s="21">
        <f t="shared" si="522"/>
        <v>108.41604172701125</v>
      </c>
    </row>
    <row r="6958" spans="1:10" x14ac:dyDescent="0.3">
      <c r="A6958" s="3">
        <f t="shared" si="523"/>
        <v>2048</v>
      </c>
      <c r="B6958" s="3">
        <v>4</v>
      </c>
      <c r="C6958" s="4">
        <v>19</v>
      </c>
      <c r="D6958">
        <f t="shared" si="516"/>
        <v>1.0034141047666816</v>
      </c>
      <c r="E6958" s="21">
        <f t="shared" si="517"/>
        <v>106.4230270385742</v>
      </c>
      <c r="F6958" s="21">
        <f t="shared" si="518"/>
        <v>106.78636640247129</v>
      </c>
      <c r="G6958" s="21">
        <f t="shared" si="519"/>
        <v>51.019550323486328</v>
      </c>
      <c r="H6958" s="21">
        <f t="shared" si="520"/>
        <v>51.193736413439694</v>
      </c>
      <c r="I6958" s="21">
        <f t="shared" si="521"/>
        <v>120.5301208496094</v>
      </c>
      <c r="J6958" s="21">
        <f t="shared" si="522"/>
        <v>120.94162330973076</v>
      </c>
    </row>
    <row r="6959" spans="1:10" x14ac:dyDescent="0.3">
      <c r="A6959" s="3">
        <f t="shared" si="523"/>
        <v>2048</v>
      </c>
      <c r="B6959" s="3">
        <v>4</v>
      </c>
      <c r="C6959" s="4">
        <v>20</v>
      </c>
      <c r="D6959">
        <f t="shared" si="516"/>
        <v>1.0034087122898865</v>
      </c>
      <c r="E6959" s="21">
        <f t="shared" si="517"/>
        <v>106.44146728515619</v>
      </c>
      <c r="F6959" s="21">
        <f t="shared" si="518"/>
        <v>106.80429562284465</v>
      </c>
      <c r="G6959" s="21">
        <f t="shared" si="519"/>
        <v>51.031227111816413</v>
      </c>
      <c r="H6959" s="21">
        <f t="shared" si="520"/>
        <v>51.205177882840452</v>
      </c>
      <c r="I6959" s="21">
        <f t="shared" si="521"/>
        <v>120.5643844604492</v>
      </c>
      <c r="J6959" s="21">
        <f t="shared" si="522"/>
        <v>120.97535375948213</v>
      </c>
    </row>
    <row r="6960" spans="1:10" x14ac:dyDescent="0.3">
      <c r="A6960" s="3">
        <f t="shared" si="523"/>
        <v>2048</v>
      </c>
      <c r="B6960" s="3">
        <v>4</v>
      </c>
      <c r="C6960" s="4">
        <v>21</v>
      </c>
      <c r="D6960">
        <f t="shared" si="516"/>
        <v>1.0034122696861487</v>
      </c>
      <c r="E6960" s="21">
        <f t="shared" si="517"/>
        <v>106.44146728515619</v>
      </c>
      <c r="F6960" s="21">
        <f t="shared" si="518"/>
        <v>106.80467427732252</v>
      </c>
      <c r="G6960" s="21">
        <f t="shared" si="519"/>
        <v>51.031227111816413</v>
      </c>
      <c r="H6960" s="21">
        <f t="shared" si="520"/>
        <v>51.205359421137032</v>
      </c>
      <c r="I6960" s="21">
        <f t="shared" si="521"/>
        <v>120.5643844604492</v>
      </c>
      <c r="J6960" s="21">
        <f t="shared" si="522"/>
        <v>120.97578265477277</v>
      </c>
    </row>
    <row r="6961" spans="1:10" x14ac:dyDescent="0.3">
      <c r="A6961" s="3">
        <f t="shared" si="523"/>
        <v>2048</v>
      </c>
      <c r="B6961" s="3">
        <v>4</v>
      </c>
      <c r="C6961" s="4">
        <v>22</v>
      </c>
      <c r="D6961">
        <f t="shared" si="516"/>
        <v>1.0034129412161978</v>
      </c>
      <c r="E6961" s="21">
        <f t="shared" si="517"/>
        <v>106.44146728515619</v>
      </c>
      <c r="F6961" s="21">
        <f t="shared" si="518"/>
        <v>106.80474575596628</v>
      </c>
      <c r="G6961" s="21">
        <f t="shared" si="519"/>
        <v>51.031227111816413</v>
      </c>
      <c r="H6961" s="21">
        <f t="shared" si="520"/>
        <v>51.205393690139488</v>
      </c>
      <c r="I6961" s="21">
        <f t="shared" si="521"/>
        <v>120.5643844604492</v>
      </c>
      <c r="J6961" s="21">
        <f t="shared" si="522"/>
        <v>120.9758636173798</v>
      </c>
    </row>
    <row r="6962" spans="1:10" x14ac:dyDescent="0.3">
      <c r="A6962" s="3">
        <f t="shared" si="523"/>
        <v>2048</v>
      </c>
      <c r="B6962" s="3">
        <v>4</v>
      </c>
      <c r="C6962" s="4">
        <v>23</v>
      </c>
      <c r="D6962">
        <f t="shared" si="516"/>
        <v>1.0034164244099395</v>
      </c>
      <c r="E6962" s="21">
        <f t="shared" si="517"/>
        <v>106.4230270385742</v>
      </c>
      <c r="F6962" s="21">
        <f t="shared" si="518"/>
        <v>106.78661326592844</v>
      </c>
      <c r="G6962" s="21">
        <f t="shared" si="519"/>
        <v>51.019550323486328</v>
      </c>
      <c r="H6962" s="21">
        <f t="shared" si="520"/>
        <v>51.19385476059562</v>
      </c>
      <c r="I6962" s="21">
        <f t="shared" si="521"/>
        <v>120.5301208496094</v>
      </c>
      <c r="J6962" s="21">
        <f t="shared" si="522"/>
        <v>120.94190289661297</v>
      </c>
    </row>
    <row r="6963" spans="1:10" x14ac:dyDescent="0.3">
      <c r="A6963" s="3">
        <f t="shared" si="523"/>
        <v>2048</v>
      </c>
      <c r="B6963" s="3">
        <v>5</v>
      </c>
      <c r="C6963" s="4">
        <v>0</v>
      </c>
      <c r="D6963">
        <f t="shared" si="516"/>
        <v>0.98812634167603608</v>
      </c>
      <c r="E6963" s="21">
        <f t="shared" si="517"/>
        <v>117.1629943847656</v>
      </c>
      <c r="F6963" s="21">
        <f t="shared" si="518"/>
        <v>115.77184102122838</v>
      </c>
      <c r="G6963" s="21">
        <f t="shared" si="519"/>
        <v>56.002758026123047</v>
      </c>
      <c r="H6963" s="21">
        <f t="shared" si="520"/>
        <v>55.337800412121233</v>
      </c>
      <c r="I6963" s="21">
        <f t="shared" si="521"/>
        <v>138.8833312988281</v>
      </c>
      <c r="J6963" s="21">
        <f t="shared" si="522"/>
        <v>137.23427807609193</v>
      </c>
    </row>
    <row r="6964" spans="1:10" x14ac:dyDescent="0.3">
      <c r="A6964" s="3">
        <f t="shared" si="523"/>
        <v>2048</v>
      </c>
      <c r="B6964" s="3">
        <v>5</v>
      </c>
      <c r="C6964" s="4">
        <v>1</v>
      </c>
      <c r="D6964">
        <f t="shared" si="516"/>
        <v>0.99717911039987439</v>
      </c>
      <c r="E6964" s="21">
        <f t="shared" si="517"/>
        <v>116.70318603515619</v>
      </c>
      <c r="F6964" s="21">
        <f t="shared" si="518"/>
        <v>116.3739792313681</v>
      </c>
      <c r="G6964" s="21">
        <f t="shared" si="519"/>
        <v>55.748771667480469</v>
      </c>
      <c r="H6964" s="21">
        <f t="shared" si="520"/>
        <v>55.591510537263893</v>
      </c>
      <c r="I6964" s="21">
        <f t="shared" si="521"/>
        <v>138.43293762207031</v>
      </c>
      <c r="J6964" s="21">
        <f t="shared" si="522"/>
        <v>138.04243358801739</v>
      </c>
    </row>
    <row r="6965" spans="1:10" x14ac:dyDescent="0.3">
      <c r="A6965" s="3">
        <f t="shared" si="523"/>
        <v>2048</v>
      </c>
      <c r="B6965" s="3">
        <v>5</v>
      </c>
      <c r="C6965" s="4">
        <v>2</v>
      </c>
      <c r="D6965">
        <f t="shared" si="516"/>
        <v>0.99718394051053727</v>
      </c>
      <c r="E6965" s="21">
        <f t="shared" si="517"/>
        <v>116.70318603515619</v>
      </c>
      <c r="F6965" s="21">
        <f t="shared" si="518"/>
        <v>116.37454292067136</v>
      </c>
      <c r="G6965" s="21">
        <f t="shared" si="519"/>
        <v>55.748771667480469</v>
      </c>
      <c r="H6965" s="21">
        <f t="shared" si="520"/>
        <v>55.591779810000368</v>
      </c>
      <c r="I6965" s="21">
        <f t="shared" si="521"/>
        <v>138.43293762207031</v>
      </c>
      <c r="J6965" s="21">
        <f t="shared" si="522"/>
        <v>138.04310223442548</v>
      </c>
    </row>
    <row r="6966" spans="1:10" x14ac:dyDescent="0.3">
      <c r="A6966" s="3">
        <f t="shared" si="523"/>
        <v>2048</v>
      </c>
      <c r="B6966" s="3">
        <v>5</v>
      </c>
      <c r="C6966" s="4">
        <v>3</v>
      </c>
      <c r="D6966">
        <f t="shared" si="516"/>
        <v>0.99717565357358828</v>
      </c>
      <c r="E6966" s="21">
        <f t="shared" si="517"/>
        <v>116.70318603515619</v>
      </c>
      <c r="F6966" s="21">
        <f t="shared" si="518"/>
        <v>116.37357580872694</v>
      </c>
      <c r="G6966" s="21">
        <f t="shared" si="519"/>
        <v>55.748771667480469</v>
      </c>
      <c r="H6966" s="21">
        <f t="shared" si="520"/>
        <v>55.591317823444577</v>
      </c>
      <c r="I6966" s="21">
        <f t="shared" si="521"/>
        <v>138.43293762207031</v>
      </c>
      <c r="J6966" s="21">
        <f t="shared" si="522"/>
        <v>138.04195504939975</v>
      </c>
    </row>
    <row r="6967" spans="1:10" x14ac:dyDescent="0.3">
      <c r="A6967" s="3">
        <f t="shared" si="523"/>
        <v>2048</v>
      </c>
      <c r="B6967" s="3">
        <v>5</v>
      </c>
      <c r="C6967" s="4">
        <v>4</v>
      </c>
      <c r="D6967">
        <f t="shared" si="516"/>
        <v>0.99719689951205537</v>
      </c>
      <c r="E6967" s="21">
        <f t="shared" si="517"/>
        <v>116.70318603515619</v>
      </c>
      <c r="F6967" s="21">
        <f t="shared" si="518"/>
        <v>116.37605527743635</v>
      </c>
      <c r="G6967" s="21">
        <f t="shared" si="519"/>
        <v>55.748771667480469</v>
      </c>
      <c r="H6967" s="21">
        <f t="shared" si="520"/>
        <v>55.592502258417042</v>
      </c>
      <c r="I6967" s="21">
        <f t="shared" si="521"/>
        <v>138.43293762207031</v>
      </c>
      <c r="J6967" s="21">
        <f t="shared" si="522"/>
        <v>138.04489618707427</v>
      </c>
    </row>
    <row r="6968" spans="1:10" x14ac:dyDescent="0.3">
      <c r="A6968" s="3">
        <f t="shared" si="523"/>
        <v>2048</v>
      </c>
      <c r="B6968" s="3">
        <v>5</v>
      </c>
      <c r="C6968" s="4">
        <v>5</v>
      </c>
      <c r="D6968">
        <f t="shared" si="516"/>
        <v>0.99718450426648431</v>
      </c>
      <c r="E6968" s="21">
        <f t="shared" si="517"/>
        <v>116.70318603515619</v>
      </c>
      <c r="F6968" s="21">
        <f t="shared" si="518"/>
        <v>116.37460871278653</v>
      </c>
      <c r="G6968" s="21">
        <f t="shared" si="519"/>
        <v>55.748771667480469</v>
      </c>
      <c r="H6968" s="21">
        <f t="shared" si="520"/>
        <v>55.591811238701936</v>
      </c>
      <c r="I6968" s="21">
        <f t="shared" si="521"/>
        <v>138.43293762207031</v>
      </c>
      <c r="J6968" s="21">
        <f t="shared" si="522"/>
        <v>138.04318027681734</v>
      </c>
    </row>
    <row r="6969" spans="1:10" x14ac:dyDescent="0.3">
      <c r="A6969" s="3">
        <f t="shared" si="523"/>
        <v>2048</v>
      </c>
      <c r="B6969" s="3">
        <v>5</v>
      </c>
      <c r="C6969" s="4">
        <v>6</v>
      </c>
      <c r="D6969">
        <f t="shared" si="516"/>
        <v>0.99718810963626436</v>
      </c>
      <c r="E6969" s="21">
        <f t="shared" si="517"/>
        <v>116.70318603515619</v>
      </c>
      <c r="F6969" s="21">
        <f t="shared" si="518"/>
        <v>116.37502947092669</v>
      </c>
      <c r="G6969" s="21">
        <f t="shared" si="519"/>
        <v>55.748771667480469</v>
      </c>
      <c r="H6969" s="21">
        <f t="shared" si="520"/>
        <v>55.592012233638584</v>
      </c>
      <c r="I6969" s="21">
        <f t="shared" si="521"/>
        <v>138.43293762207031</v>
      </c>
      <c r="J6969" s="21">
        <f t="shared" si="522"/>
        <v>138.04367937874719</v>
      </c>
    </row>
    <row r="6970" spans="1:10" x14ac:dyDescent="0.3">
      <c r="A6970" s="3">
        <f t="shared" si="523"/>
        <v>2048</v>
      </c>
      <c r="B6970" s="3">
        <v>5</v>
      </c>
      <c r="C6970" s="4">
        <v>7</v>
      </c>
      <c r="D6970">
        <f t="shared" si="516"/>
        <v>0.99718589378739886</v>
      </c>
      <c r="E6970" s="21">
        <f t="shared" si="517"/>
        <v>61.532096862792969</v>
      </c>
      <c r="F6970" s="21">
        <f t="shared" si="518"/>
        <v>61.35893900673701</v>
      </c>
      <c r="G6970" s="21">
        <f t="shared" si="519"/>
        <v>28.595676422119141</v>
      </c>
      <c r="H6970" s="21">
        <f t="shared" si="520"/>
        <v>28.515205151446125</v>
      </c>
      <c r="I6970" s="21">
        <f t="shared" si="521"/>
        <v>69.713691711425781</v>
      </c>
      <c r="J6970" s="21">
        <f t="shared" si="522"/>
        <v>69.517509978477293</v>
      </c>
    </row>
    <row r="6971" spans="1:10" x14ac:dyDescent="0.3">
      <c r="A6971" s="3">
        <f t="shared" si="523"/>
        <v>2048</v>
      </c>
      <c r="B6971" s="3">
        <v>5</v>
      </c>
      <c r="C6971" s="4">
        <v>8</v>
      </c>
      <c r="D6971">
        <f t="shared" si="516"/>
        <v>0.99719269356353624</v>
      </c>
      <c r="E6971" s="21">
        <f t="shared" si="517"/>
        <v>64.231185913085938</v>
      </c>
      <c r="F6971" s="21">
        <f t="shared" si="518"/>
        <v>64.050869291450425</v>
      </c>
      <c r="G6971" s="21">
        <f t="shared" si="519"/>
        <v>29.745113372802731</v>
      </c>
      <c r="H6971" s="21">
        <f t="shared" si="520"/>
        <v>29.661609724577918</v>
      </c>
      <c r="I6971" s="21">
        <f t="shared" si="521"/>
        <v>72.761260986328125</v>
      </c>
      <c r="J6971" s="21">
        <f t="shared" si="522"/>
        <v>72.556997830035982</v>
      </c>
    </row>
    <row r="6972" spans="1:10" x14ac:dyDescent="0.3">
      <c r="A6972" s="3">
        <f t="shared" si="523"/>
        <v>2048</v>
      </c>
      <c r="B6972" s="3">
        <v>5</v>
      </c>
      <c r="C6972" s="4">
        <v>9</v>
      </c>
      <c r="D6972">
        <f t="shared" si="516"/>
        <v>0.99929066300823677</v>
      </c>
      <c r="E6972" s="21">
        <f t="shared" si="517"/>
        <v>72.165214538574219</v>
      </c>
      <c r="F6972" s="21">
        <f t="shared" si="518"/>
        <v>72.114025082383478</v>
      </c>
      <c r="G6972" s="21">
        <f t="shared" si="519"/>
        <v>33.197052001953118</v>
      </c>
      <c r="H6972" s="21">
        <f t="shared" si="520"/>
        <v>33.173504104950645</v>
      </c>
      <c r="I6972" s="21">
        <f t="shared" si="521"/>
        <v>81.743629455566406</v>
      </c>
      <c r="J6972" s="21">
        <f t="shared" si="522"/>
        <v>81.685645675352589</v>
      </c>
    </row>
    <row r="6973" spans="1:10" x14ac:dyDescent="0.3">
      <c r="A6973" s="3">
        <f t="shared" si="523"/>
        <v>2048</v>
      </c>
      <c r="B6973" s="3">
        <v>5</v>
      </c>
      <c r="C6973" s="4">
        <v>10</v>
      </c>
      <c r="D6973">
        <f t="shared" si="516"/>
        <v>0.99930903438514562</v>
      </c>
      <c r="E6973" s="21">
        <f t="shared" si="517"/>
        <v>72.165214538574219</v>
      </c>
      <c r="F6973" s="21">
        <f t="shared" si="518"/>
        <v>72.115350856739468</v>
      </c>
      <c r="G6973" s="21">
        <f t="shared" si="519"/>
        <v>33.197052001953118</v>
      </c>
      <c r="H6973" s="21">
        <f t="shared" si="520"/>
        <v>33.174113980505233</v>
      </c>
      <c r="I6973" s="21">
        <f t="shared" si="521"/>
        <v>81.743629455566406</v>
      </c>
      <c r="J6973" s="21">
        <f t="shared" si="522"/>
        <v>81.687147418379212</v>
      </c>
    </row>
    <row r="6974" spans="1:10" x14ac:dyDescent="0.3">
      <c r="A6974" s="3">
        <f t="shared" si="523"/>
        <v>2048</v>
      </c>
      <c r="B6974" s="3">
        <v>5</v>
      </c>
      <c r="C6974" s="4">
        <v>11</v>
      </c>
      <c r="D6974">
        <f t="shared" si="516"/>
        <v>0.99922530301489199</v>
      </c>
      <c r="E6974" s="21">
        <f t="shared" si="517"/>
        <v>85.362594604492188</v>
      </c>
      <c r="F6974" s="21">
        <f t="shared" si="518"/>
        <v>85.296464459811091</v>
      </c>
      <c r="G6974" s="21">
        <f t="shared" si="519"/>
        <v>38.95086669921875</v>
      </c>
      <c r="H6974" s="21">
        <f t="shared" si="520"/>
        <v>38.920691580219518</v>
      </c>
      <c r="I6974" s="21">
        <f t="shared" si="521"/>
        <v>96.688705444335938</v>
      </c>
      <c r="J6974" s="21">
        <f t="shared" si="522"/>
        <v>96.613800995734209</v>
      </c>
    </row>
    <row r="6975" spans="1:10" x14ac:dyDescent="0.3">
      <c r="A6975" s="3">
        <f t="shared" si="523"/>
        <v>2048</v>
      </c>
      <c r="B6975" s="3">
        <v>5</v>
      </c>
      <c r="C6975" s="4">
        <v>12</v>
      </c>
      <c r="D6975">
        <f t="shared" si="516"/>
        <v>0.99912965923634811</v>
      </c>
      <c r="E6975" s="21">
        <f t="shared" si="517"/>
        <v>85.362594604492188</v>
      </c>
      <c r="F6975" s="21">
        <f t="shared" si="518"/>
        <v>85.288300058716814</v>
      </c>
      <c r="G6975" s="21">
        <f t="shared" si="519"/>
        <v>38.95086669921875</v>
      </c>
      <c r="H6975" s="21">
        <f t="shared" si="520"/>
        <v>38.91696617215085</v>
      </c>
      <c r="I6975" s="21">
        <f t="shared" si="521"/>
        <v>96.688705444335938</v>
      </c>
      <c r="J6975" s="21">
        <f t="shared" si="522"/>
        <v>96.604553322602996</v>
      </c>
    </row>
    <row r="6976" spans="1:10" x14ac:dyDescent="0.3">
      <c r="A6976" s="3">
        <f t="shared" si="523"/>
        <v>2048</v>
      </c>
      <c r="B6976" s="3">
        <v>5</v>
      </c>
      <c r="C6976" s="4">
        <v>13</v>
      </c>
      <c r="D6976">
        <f t="shared" si="516"/>
        <v>0.99907882494244526</v>
      </c>
      <c r="E6976" s="21">
        <f t="shared" si="517"/>
        <v>85.362594604492188</v>
      </c>
      <c r="F6976" s="21">
        <f t="shared" si="518"/>
        <v>85.283960711494373</v>
      </c>
      <c r="G6976" s="21">
        <f t="shared" si="519"/>
        <v>38.95086669921875</v>
      </c>
      <c r="H6976" s="21">
        <f t="shared" si="520"/>
        <v>38.914986132345291</v>
      </c>
      <c r="I6976" s="21">
        <f t="shared" si="521"/>
        <v>96.688705444335938</v>
      </c>
      <c r="J6976" s="21">
        <f t="shared" si="522"/>
        <v>96.599638220533365</v>
      </c>
    </row>
    <row r="6977" spans="1:10" x14ac:dyDescent="0.3">
      <c r="A6977" s="3">
        <f t="shared" si="523"/>
        <v>2048</v>
      </c>
      <c r="B6977" s="3">
        <v>5</v>
      </c>
      <c r="C6977" s="4">
        <v>14</v>
      </c>
      <c r="D6977">
        <f t="shared" si="516"/>
        <v>0.99900350176185226</v>
      </c>
      <c r="E6977" s="21">
        <f t="shared" si="517"/>
        <v>85.359039306640625</v>
      </c>
      <c r="F6977" s="21">
        <f t="shared" si="518"/>
        <v>85.273979174361571</v>
      </c>
      <c r="G6977" s="21">
        <f t="shared" si="519"/>
        <v>38.950946807861328</v>
      </c>
      <c r="H6977" s="21">
        <f t="shared" si="520"/>
        <v>38.912132257993107</v>
      </c>
      <c r="I6977" s="21">
        <f t="shared" si="521"/>
        <v>96.685226440429688</v>
      </c>
      <c r="J6977" s="21">
        <f t="shared" si="522"/>
        <v>96.58887978262689</v>
      </c>
    </row>
    <row r="6978" spans="1:10" x14ac:dyDescent="0.3">
      <c r="A6978" s="3">
        <f t="shared" si="523"/>
        <v>2048</v>
      </c>
      <c r="B6978" s="3">
        <v>5</v>
      </c>
      <c r="C6978" s="4">
        <v>15</v>
      </c>
      <c r="D6978">
        <f t="shared" si="516"/>
        <v>0.99909762035859806</v>
      </c>
      <c r="E6978" s="21">
        <f t="shared" si="517"/>
        <v>85.359039306640625</v>
      </c>
      <c r="F6978" s="21">
        <f t="shared" si="518"/>
        <v>85.282013047360678</v>
      </c>
      <c r="G6978" s="21">
        <f t="shared" si="519"/>
        <v>38.950946807861328</v>
      </c>
      <c r="H6978" s="21">
        <f t="shared" si="520"/>
        <v>38.915798266448583</v>
      </c>
      <c r="I6978" s="21">
        <f t="shared" si="521"/>
        <v>96.685226440429688</v>
      </c>
      <c r="J6978" s="21">
        <f t="shared" si="522"/>
        <v>96.597979660465512</v>
      </c>
    </row>
    <row r="6979" spans="1:10" x14ac:dyDescent="0.3">
      <c r="A6979" s="3">
        <f t="shared" si="523"/>
        <v>2048</v>
      </c>
      <c r="B6979" s="3">
        <v>5</v>
      </c>
      <c r="C6979" s="4">
        <v>16</v>
      </c>
      <c r="D6979">
        <f t="shared" si="516"/>
        <v>0.9989223209027347</v>
      </c>
      <c r="E6979" s="21">
        <f t="shared" si="517"/>
        <v>85.359039306640625</v>
      </c>
      <c r="F6979" s="21">
        <f t="shared" si="518"/>
        <v>85.267049654217217</v>
      </c>
      <c r="G6979" s="21">
        <f t="shared" si="519"/>
        <v>38.950946807861328</v>
      </c>
      <c r="H6979" s="21">
        <f t="shared" si="520"/>
        <v>38.908970186667801</v>
      </c>
      <c r="I6979" s="21">
        <f t="shared" si="521"/>
        <v>96.685226440429688</v>
      </c>
      <c r="J6979" s="21">
        <f t="shared" si="522"/>
        <v>96.581030792880469</v>
      </c>
    </row>
    <row r="6980" spans="1:10" x14ac:dyDescent="0.3">
      <c r="A6980" s="3">
        <f t="shared" si="523"/>
        <v>2048</v>
      </c>
      <c r="B6980" s="3">
        <v>5</v>
      </c>
      <c r="C6980" s="4">
        <v>17</v>
      </c>
      <c r="D6980">
        <f t="shared" si="516"/>
        <v>0.99923028315882045</v>
      </c>
      <c r="E6980" s="21">
        <f t="shared" si="517"/>
        <v>85.359039306640625</v>
      </c>
      <c r="F6980" s="21">
        <f t="shared" si="518"/>
        <v>85.293337016539397</v>
      </c>
      <c r="G6980" s="21">
        <f t="shared" si="519"/>
        <v>38.950946807861328</v>
      </c>
      <c r="H6980" s="21">
        <f t="shared" si="520"/>
        <v>38.920965608123431</v>
      </c>
      <c r="I6980" s="21">
        <f t="shared" si="521"/>
        <v>96.685226440429688</v>
      </c>
      <c r="J6980" s="21">
        <f t="shared" si="522"/>
        <v>96.610806193345226</v>
      </c>
    </row>
    <row r="6981" spans="1:10" x14ac:dyDescent="0.3">
      <c r="A6981" s="3">
        <f t="shared" si="523"/>
        <v>2048</v>
      </c>
      <c r="B6981" s="3">
        <v>5</v>
      </c>
      <c r="C6981" s="4">
        <v>18</v>
      </c>
      <c r="D6981">
        <f t="shared" si="516"/>
        <v>0.99929054817106178</v>
      </c>
      <c r="E6981" s="21">
        <f t="shared" si="517"/>
        <v>117.33241271972661</v>
      </c>
      <c r="F6981" s="21">
        <f t="shared" si="518"/>
        <v>117.24917102492886</v>
      </c>
      <c r="G6981" s="21">
        <f t="shared" si="519"/>
        <v>56.096321105957031</v>
      </c>
      <c r="H6981" s="21">
        <f t="shared" si="520"/>
        <v>56.056523468351706</v>
      </c>
      <c r="I6981" s="21">
        <f t="shared" si="521"/>
        <v>139.0492858886719</v>
      </c>
      <c r="J6981" s="21">
        <f t="shared" si="522"/>
        <v>138.95063711848564</v>
      </c>
    </row>
    <row r="6982" spans="1:10" x14ac:dyDescent="0.3">
      <c r="A6982" s="3">
        <f t="shared" si="523"/>
        <v>2048</v>
      </c>
      <c r="B6982" s="3">
        <v>5</v>
      </c>
      <c r="C6982" s="4">
        <v>19</v>
      </c>
      <c r="D6982">
        <f t="shared" si="516"/>
        <v>0.98706739897000306</v>
      </c>
      <c r="E6982" s="21">
        <f t="shared" si="517"/>
        <v>117.4534378051758</v>
      </c>
      <c r="F6982" s="21">
        <f t="shared" si="518"/>
        <v>115.93445935443989</v>
      </c>
      <c r="G6982" s="21">
        <f t="shared" si="519"/>
        <v>56.163169860839837</v>
      </c>
      <c r="H6982" s="21">
        <f t="shared" si="520"/>
        <v>55.43683399244965</v>
      </c>
      <c r="I6982" s="21">
        <f t="shared" si="521"/>
        <v>139.1678161621094</v>
      </c>
      <c r="J6982" s="21">
        <f t="shared" si="522"/>
        <v>137.36801431946887</v>
      </c>
    </row>
    <row r="6983" spans="1:10" x14ac:dyDescent="0.3">
      <c r="A6983" s="3">
        <f t="shared" si="523"/>
        <v>2048</v>
      </c>
      <c r="B6983" s="3">
        <v>5</v>
      </c>
      <c r="C6983" s="4">
        <v>20</v>
      </c>
      <c r="D6983">
        <f t="shared" si="516"/>
        <v>0.98707389103358179</v>
      </c>
      <c r="E6983" s="21">
        <f t="shared" si="517"/>
        <v>117.4534378051758</v>
      </c>
      <c r="F6983" s="21">
        <f t="shared" si="518"/>
        <v>115.93522186962566</v>
      </c>
      <c r="G6983" s="21">
        <f t="shared" si="519"/>
        <v>56.163169860839837</v>
      </c>
      <c r="H6983" s="21">
        <f t="shared" si="520"/>
        <v>55.437198607319168</v>
      </c>
      <c r="I6983" s="21">
        <f t="shared" si="521"/>
        <v>139.1678161621094</v>
      </c>
      <c r="J6983" s="21">
        <f t="shared" si="522"/>
        <v>137.36891780577952</v>
      </c>
    </row>
    <row r="6984" spans="1:10" x14ac:dyDescent="0.3">
      <c r="A6984" s="3">
        <f t="shared" si="523"/>
        <v>2048</v>
      </c>
      <c r="B6984" s="3">
        <v>5</v>
      </c>
      <c r="C6984" s="4">
        <v>21</v>
      </c>
      <c r="D6984">
        <f t="shared" si="516"/>
        <v>0.98707118570742447</v>
      </c>
      <c r="E6984" s="21">
        <f t="shared" si="517"/>
        <v>117.4534378051758</v>
      </c>
      <c r="F6984" s="21">
        <f t="shared" si="518"/>
        <v>115.93490411976811</v>
      </c>
      <c r="G6984" s="21">
        <f t="shared" si="519"/>
        <v>56.163169860839837</v>
      </c>
      <c r="H6984" s="21">
        <f t="shared" si="520"/>
        <v>55.43704666762666</v>
      </c>
      <c r="I6984" s="21">
        <f t="shared" si="521"/>
        <v>139.1678161621094</v>
      </c>
      <c r="J6984" s="21">
        <f t="shared" si="522"/>
        <v>137.36854131144619</v>
      </c>
    </row>
    <row r="6985" spans="1:10" x14ac:dyDescent="0.3">
      <c r="A6985" s="3">
        <f t="shared" si="523"/>
        <v>2048</v>
      </c>
      <c r="B6985" s="3">
        <v>5</v>
      </c>
      <c r="C6985" s="4">
        <v>22</v>
      </c>
      <c r="D6985">
        <f t="shared" si="516"/>
        <v>0.98706656647982161</v>
      </c>
      <c r="E6985" s="21">
        <f t="shared" si="517"/>
        <v>117.4534378051758</v>
      </c>
      <c r="F6985" s="21">
        <f t="shared" si="518"/>
        <v>115.93436157560615</v>
      </c>
      <c r="G6985" s="21">
        <f t="shared" si="519"/>
        <v>56.163169860839837</v>
      </c>
      <c r="H6985" s="21">
        <f t="shared" si="520"/>
        <v>55.436787237162179</v>
      </c>
      <c r="I6985" s="21">
        <f t="shared" si="521"/>
        <v>139.1678161621094</v>
      </c>
      <c r="J6985" s="21">
        <f t="shared" si="522"/>
        <v>137.36789846362836</v>
      </c>
    </row>
    <row r="6986" spans="1:10" x14ac:dyDescent="0.3">
      <c r="A6986" s="3">
        <f t="shared" si="523"/>
        <v>2048</v>
      </c>
      <c r="B6986" s="3">
        <v>5</v>
      </c>
      <c r="C6986" s="4">
        <v>23</v>
      </c>
      <c r="D6986">
        <f t="shared" si="516"/>
        <v>0.98707189312515708</v>
      </c>
      <c r="E6986" s="21">
        <f t="shared" si="517"/>
        <v>117.4534378051758</v>
      </c>
      <c r="F6986" s="21">
        <f t="shared" si="518"/>
        <v>115.93498720841276</v>
      </c>
      <c r="G6986" s="21">
        <f t="shared" si="519"/>
        <v>56.163169860839837</v>
      </c>
      <c r="H6986" s="21">
        <f t="shared" si="520"/>
        <v>55.43708639844894</v>
      </c>
      <c r="I6986" s="21">
        <f t="shared" si="521"/>
        <v>139.1678161621094</v>
      </c>
      <c r="J6986" s="21">
        <f t="shared" si="522"/>
        <v>137.36863976122717</v>
      </c>
    </row>
    <row r="6987" spans="1:10" x14ac:dyDescent="0.3">
      <c r="A6987" s="3">
        <f t="shared" si="523"/>
        <v>2048</v>
      </c>
      <c r="B6987" s="3">
        <v>6</v>
      </c>
      <c r="C6987" s="4">
        <v>0</v>
      </c>
      <c r="D6987">
        <f t="shared" si="516"/>
        <v>0.98374326371024123</v>
      </c>
      <c r="E6987" s="21">
        <f t="shared" si="517"/>
        <v>122.9303665161133</v>
      </c>
      <c r="F6987" s="21">
        <f t="shared" si="518"/>
        <v>120.93191996565746</v>
      </c>
      <c r="G6987" s="21">
        <f t="shared" si="519"/>
        <v>64.991020202636719</v>
      </c>
      <c r="H6987" s="21">
        <f t="shared" si="520"/>
        <v>63.934478326000068</v>
      </c>
      <c r="I6987" s="21">
        <f t="shared" si="521"/>
        <v>149.31866455078119</v>
      </c>
      <c r="J6987" s="21">
        <f t="shared" si="522"/>
        <v>146.89123039804019</v>
      </c>
    </row>
    <row r="6988" spans="1:10" x14ac:dyDescent="0.3">
      <c r="A6988" s="3">
        <f t="shared" si="523"/>
        <v>2048</v>
      </c>
      <c r="B6988" s="3">
        <v>6</v>
      </c>
      <c r="C6988" s="4">
        <v>1</v>
      </c>
      <c r="D6988">
        <f t="shared" si="516"/>
        <v>0.9957066804411745</v>
      </c>
      <c r="E6988" s="21">
        <f t="shared" si="517"/>
        <v>122.8782958984375</v>
      </c>
      <c r="F6988" s="21">
        <f t="shared" si="518"/>
        <v>122.35074010730159</v>
      </c>
      <c r="G6988" s="21">
        <f t="shared" si="519"/>
        <v>64.968299865722656</v>
      </c>
      <c r="H6988" s="21">
        <f t="shared" si="520"/>
        <v>64.689370193205505</v>
      </c>
      <c r="I6988" s="21">
        <f t="shared" si="521"/>
        <v>149.26710510253909</v>
      </c>
      <c r="J6988" s="21">
        <f t="shared" si="522"/>
        <v>148.62625372071309</v>
      </c>
    </row>
    <row r="6989" spans="1:10" x14ac:dyDescent="0.3">
      <c r="A6989" s="3">
        <f t="shared" si="523"/>
        <v>2048</v>
      </c>
      <c r="B6989" s="3">
        <v>6</v>
      </c>
      <c r="C6989" s="4">
        <v>2</v>
      </c>
      <c r="D6989">
        <f t="shared" si="516"/>
        <v>0.99570684122086495</v>
      </c>
      <c r="E6989" s="21">
        <f t="shared" si="517"/>
        <v>122.8782958984375</v>
      </c>
      <c r="F6989" s="21">
        <f t="shared" si="518"/>
        <v>122.35075986363597</v>
      </c>
      <c r="G6989" s="21">
        <f t="shared" si="519"/>
        <v>64.968299865722656</v>
      </c>
      <c r="H6989" s="21">
        <f t="shared" si="520"/>
        <v>64.689380638788649</v>
      </c>
      <c r="I6989" s="21">
        <f t="shared" si="521"/>
        <v>149.26710510253909</v>
      </c>
      <c r="J6989" s="21">
        <f t="shared" si="522"/>
        <v>148.62627771983205</v>
      </c>
    </row>
    <row r="6990" spans="1:10" x14ac:dyDescent="0.3">
      <c r="A6990" s="3">
        <f t="shared" si="523"/>
        <v>2048</v>
      </c>
      <c r="B6990" s="3">
        <v>6</v>
      </c>
      <c r="C6990" s="4">
        <v>3</v>
      </c>
      <c r="D6990">
        <f t="shared" si="516"/>
        <v>0.99571025037815397</v>
      </c>
      <c r="E6990" s="21">
        <f t="shared" si="517"/>
        <v>122.8782958984375</v>
      </c>
      <c r="F6990" s="21">
        <f t="shared" si="518"/>
        <v>122.35117877507409</v>
      </c>
      <c r="G6990" s="21">
        <f t="shared" si="519"/>
        <v>64.968299865722656</v>
      </c>
      <c r="H6990" s="21">
        <f t="shared" si="520"/>
        <v>64.68960212594169</v>
      </c>
      <c r="I6990" s="21">
        <f t="shared" si="521"/>
        <v>149.26710510253909</v>
      </c>
      <c r="J6990" s="21">
        <f t="shared" si="522"/>
        <v>148.62678659487142</v>
      </c>
    </row>
    <row r="6991" spans="1:10" x14ac:dyDescent="0.3">
      <c r="A6991" s="3">
        <f t="shared" si="523"/>
        <v>2048</v>
      </c>
      <c r="B6991" s="3">
        <v>6</v>
      </c>
      <c r="C6991" s="4">
        <v>4</v>
      </c>
      <c r="D6991">
        <f t="shared" si="516"/>
        <v>0.99571189958098905</v>
      </c>
      <c r="E6991" s="21">
        <f t="shared" si="517"/>
        <v>122.8782958984375</v>
      </c>
      <c r="F6991" s="21">
        <f t="shared" si="518"/>
        <v>122.35138142630805</v>
      </c>
      <c r="G6991" s="21">
        <f t="shared" si="519"/>
        <v>64.968299865722656</v>
      </c>
      <c r="H6991" s="21">
        <f t="shared" si="520"/>
        <v>64.689709271846027</v>
      </c>
      <c r="I6991" s="21">
        <f t="shared" si="521"/>
        <v>149.26710510253909</v>
      </c>
      <c r="J6991" s="21">
        <f t="shared" si="522"/>
        <v>148.62703276660434</v>
      </c>
    </row>
    <row r="6992" spans="1:10" x14ac:dyDescent="0.3">
      <c r="A6992" s="3">
        <f t="shared" si="523"/>
        <v>2048</v>
      </c>
      <c r="B6992" s="3">
        <v>6</v>
      </c>
      <c r="C6992" s="4">
        <v>5</v>
      </c>
      <c r="D6992">
        <f t="shared" si="516"/>
        <v>0.99570535483968958</v>
      </c>
      <c r="E6992" s="21">
        <f t="shared" si="517"/>
        <v>122.8782958984375</v>
      </c>
      <c r="F6992" s="21">
        <f t="shared" si="518"/>
        <v>122.35057721965008</v>
      </c>
      <c r="G6992" s="21">
        <f t="shared" si="519"/>
        <v>64.968299865722656</v>
      </c>
      <c r="H6992" s="21">
        <f t="shared" si="520"/>
        <v>64.689284071130729</v>
      </c>
      <c r="I6992" s="21">
        <f t="shared" si="521"/>
        <v>149.26710510253909</v>
      </c>
      <c r="J6992" s="21">
        <f t="shared" si="522"/>
        <v>148.62605585201692</v>
      </c>
    </row>
    <row r="6993" spans="1:10" x14ac:dyDescent="0.3">
      <c r="A6993" s="3">
        <f t="shared" si="523"/>
        <v>2048</v>
      </c>
      <c r="B6993" s="3">
        <v>6</v>
      </c>
      <c r="C6993" s="4">
        <v>6</v>
      </c>
      <c r="D6993">
        <f t="shared" si="516"/>
        <v>0.99571119418383036</v>
      </c>
      <c r="E6993" s="21">
        <f t="shared" si="517"/>
        <v>122.8782958984375</v>
      </c>
      <c r="F6993" s="21">
        <f t="shared" si="518"/>
        <v>122.35129474830727</v>
      </c>
      <c r="G6993" s="21">
        <f t="shared" si="519"/>
        <v>64.968299865722656</v>
      </c>
      <c r="H6993" s="21">
        <f t="shared" si="520"/>
        <v>64.689663443391893</v>
      </c>
      <c r="I6993" s="21">
        <f t="shared" si="521"/>
        <v>149.26710510253909</v>
      </c>
      <c r="J6993" s="21">
        <f t="shared" si="522"/>
        <v>148.62692747401252</v>
      </c>
    </row>
    <row r="6994" spans="1:10" x14ac:dyDescent="0.3">
      <c r="A6994" s="3">
        <f t="shared" si="523"/>
        <v>2048</v>
      </c>
      <c r="B6994" s="3">
        <v>6</v>
      </c>
      <c r="C6994" s="4">
        <v>7</v>
      </c>
      <c r="D6994">
        <f t="shared" si="516"/>
        <v>0.99570398498027046</v>
      </c>
      <c r="E6994" s="21">
        <f t="shared" si="517"/>
        <v>123.2601623535156</v>
      </c>
      <c r="F6994" s="21">
        <f t="shared" si="518"/>
        <v>122.73063484471059</v>
      </c>
      <c r="G6994" s="21">
        <f t="shared" si="519"/>
        <v>65.134994506835938</v>
      </c>
      <c r="H6994" s="21">
        <f t="shared" si="520"/>
        <v>64.855173592124572</v>
      </c>
      <c r="I6994" s="21">
        <f t="shared" si="521"/>
        <v>149.64555358886719</v>
      </c>
      <c r="J6994" s="21">
        <f t="shared" si="522"/>
        <v>149.00267404301368</v>
      </c>
    </row>
    <row r="6995" spans="1:10" x14ac:dyDescent="0.3">
      <c r="A6995" s="3">
        <f t="shared" si="523"/>
        <v>2048</v>
      </c>
      <c r="B6995" s="3">
        <v>6</v>
      </c>
      <c r="C6995" s="4">
        <v>8</v>
      </c>
      <c r="D6995">
        <f t="shared" si="516"/>
        <v>0.99570241649165336</v>
      </c>
      <c r="E6995" s="21">
        <f t="shared" si="517"/>
        <v>70.762489318847656</v>
      </c>
      <c r="F6995" s="21">
        <f t="shared" si="518"/>
        <v>70.458381611741416</v>
      </c>
      <c r="G6995" s="21">
        <f t="shared" si="519"/>
        <v>33.867874145507813</v>
      </c>
      <c r="H6995" s="21">
        <f t="shared" si="520"/>
        <v>33.722324128117322</v>
      </c>
      <c r="I6995" s="21">
        <f t="shared" si="521"/>
        <v>81.031517028808594</v>
      </c>
      <c r="J6995" s="21">
        <f t="shared" si="522"/>
        <v>80.683277317569278</v>
      </c>
    </row>
    <row r="6996" spans="1:10" x14ac:dyDescent="0.3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0.99458433990336581</v>
      </c>
      <c r="E6996" s="21">
        <f t="shared" ref="E6996:E7059" si="525">$E6708</f>
        <v>72.9022216796875</v>
      </c>
      <c r="F6996" s="21">
        <f t="shared" ref="F6996:F7059" si="526">$F6708</f>
        <v>72.507408026780837</v>
      </c>
      <c r="G6996" s="21">
        <f t="shared" ref="G6996:G7059" si="527">$G6708</f>
        <v>34.828716278076172</v>
      </c>
      <c r="H6996" s="21">
        <f t="shared" ref="H6996:H7059" si="528">$H6708</f>
        <v>34.640095789112003</v>
      </c>
      <c r="I6996" s="21">
        <f t="shared" ref="I6996:I7059" si="529">$I6708</f>
        <v>83.9117431640625</v>
      </c>
      <c r="J6996" s="21">
        <f t="shared" ref="J6996:J7059" si="530">$J6708</f>
        <v>83.457305684969867</v>
      </c>
    </row>
    <row r="6997" spans="1:10" x14ac:dyDescent="0.3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0.99863648923405357</v>
      </c>
      <c r="E6997" s="21">
        <f t="shared" si="525"/>
        <v>77.820350646972656</v>
      </c>
      <c r="F6997" s="21">
        <f t="shared" si="526"/>
        <v>77.714241761055789</v>
      </c>
      <c r="G6997" s="21">
        <f t="shared" si="527"/>
        <v>35.980384826660163</v>
      </c>
      <c r="H6997" s="21">
        <f t="shared" si="528"/>
        <v>35.931325184586115</v>
      </c>
      <c r="I6997" s="21">
        <f t="shared" si="529"/>
        <v>88.93658447265625</v>
      </c>
      <c r="J6997" s="21">
        <f t="shared" si="530"/>
        <v>88.815318482241281</v>
      </c>
    </row>
    <row r="6998" spans="1:10" x14ac:dyDescent="0.3">
      <c r="A6998" s="3">
        <f t="shared" si="531"/>
        <v>2048</v>
      </c>
      <c r="B6998" s="3">
        <v>6</v>
      </c>
      <c r="C6998" s="4">
        <v>11</v>
      </c>
      <c r="D6998">
        <f t="shared" si="524"/>
        <v>0.99848333251960575</v>
      </c>
      <c r="E6998" s="21">
        <f t="shared" si="525"/>
        <v>77.820350646972656</v>
      </c>
      <c r="F6998" s="21">
        <f t="shared" si="526"/>
        <v>77.702323051833517</v>
      </c>
      <c r="G6998" s="21">
        <f t="shared" si="527"/>
        <v>35.980384826660163</v>
      </c>
      <c r="H6998" s="21">
        <f t="shared" si="528"/>
        <v>35.925814547061499</v>
      </c>
      <c r="I6998" s="21">
        <f t="shared" si="529"/>
        <v>88.93658447265625</v>
      </c>
      <c r="J6998" s="21">
        <f t="shared" si="530"/>
        <v>88.80169724716923</v>
      </c>
    </row>
    <row r="6999" spans="1:10" x14ac:dyDescent="0.3">
      <c r="A6999" s="3">
        <f t="shared" si="531"/>
        <v>2048</v>
      </c>
      <c r="B6999" s="3">
        <v>6</v>
      </c>
      <c r="C6999" s="4">
        <v>12</v>
      </c>
      <c r="D6999">
        <f t="shared" si="524"/>
        <v>0.99831607313639392</v>
      </c>
      <c r="E6999" s="21">
        <f t="shared" si="525"/>
        <v>77.820350646972656</v>
      </c>
      <c r="F6999" s="21">
        <f t="shared" si="526"/>
        <v>77.689306867982978</v>
      </c>
      <c r="G6999" s="21">
        <f t="shared" si="527"/>
        <v>35.980384826660163</v>
      </c>
      <c r="H6999" s="21">
        <f t="shared" si="528"/>
        <v>35.919796490087663</v>
      </c>
      <c r="I6999" s="21">
        <f t="shared" si="529"/>
        <v>88.93658447265625</v>
      </c>
      <c r="J6999" s="21">
        <f t="shared" si="530"/>
        <v>88.786821768905369</v>
      </c>
    </row>
    <row r="7000" spans="1:10" x14ac:dyDescent="0.3">
      <c r="A7000" s="3">
        <f t="shared" si="531"/>
        <v>2048</v>
      </c>
      <c r="B7000" s="3">
        <v>6</v>
      </c>
      <c r="C7000" s="4">
        <v>13</v>
      </c>
      <c r="D7000">
        <f t="shared" si="524"/>
        <v>0.99830831790595131</v>
      </c>
      <c r="E7000" s="21">
        <f t="shared" si="525"/>
        <v>77.820350646972656</v>
      </c>
      <c r="F7000" s="21">
        <f t="shared" si="526"/>
        <v>77.688703353230579</v>
      </c>
      <c r="G7000" s="21">
        <f t="shared" si="527"/>
        <v>35.980384826660163</v>
      </c>
      <c r="H7000" s="21">
        <f t="shared" si="528"/>
        <v>35.919517453911922</v>
      </c>
      <c r="I7000" s="21">
        <f t="shared" si="529"/>
        <v>88.93658447265625</v>
      </c>
      <c r="J7000" s="21">
        <f t="shared" si="530"/>
        <v>88.786132045198002</v>
      </c>
    </row>
    <row r="7001" spans="1:10" x14ac:dyDescent="0.3">
      <c r="A7001" s="3">
        <f t="shared" si="531"/>
        <v>2048</v>
      </c>
      <c r="B7001" s="3">
        <v>6</v>
      </c>
      <c r="C7001" s="4">
        <v>14</v>
      </c>
      <c r="D7001">
        <f t="shared" si="524"/>
        <v>0.9983232717961662</v>
      </c>
      <c r="E7001" s="21">
        <f t="shared" si="525"/>
        <v>77.820350646972656</v>
      </c>
      <c r="F7001" s="21">
        <f t="shared" si="526"/>
        <v>77.689867070210639</v>
      </c>
      <c r="G7001" s="21">
        <f t="shared" si="527"/>
        <v>35.980384826660163</v>
      </c>
      <c r="H7001" s="21">
        <f t="shared" si="528"/>
        <v>35.920055500636508</v>
      </c>
      <c r="I7001" s="21">
        <f t="shared" si="529"/>
        <v>88.93658447265625</v>
      </c>
      <c r="J7001" s="21">
        <f t="shared" si="530"/>
        <v>88.787461993118299</v>
      </c>
    </row>
    <row r="7002" spans="1:10" x14ac:dyDescent="0.3">
      <c r="A7002" s="3">
        <f t="shared" si="531"/>
        <v>2048</v>
      </c>
      <c r="B7002" s="3">
        <v>6</v>
      </c>
      <c r="C7002" s="4">
        <v>15</v>
      </c>
      <c r="D7002">
        <f t="shared" si="524"/>
        <v>0.99845522522157448</v>
      </c>
      <c r="E7002" s="21">
        <f t="shared" si="525"/>
        <v>77.820350646972656</v>
      </c>
      <c r="F7002" s="21">
        <f t="shared" si="526"/>
        <v>77.700135732044984</v>
      </c>
      <c r="G7002" s="21">
        <f t="shared" si="527"/>
        <v>35.980384826660163</v>
      </c>
      <c r="H7002" s="21">
        <f t="shared" si="528"/>
        <v>35.924803235661898</v>
      </c>
      <c r="I7002" s="21">
        <f t="shared" si="529"/>
        <v>88.93658447265625</v>
      </c>
      <c r="J7002" s="21">
        <f t="shared" si="530"/>
        <v>88.799197480083578</v>
      </c>
    </row>
    <row r="7003" spans="1:10" x14ac:dyDescent="0.3">
      <c r="A7003" s="3">
        <f t="shared" si="531"/>
        <v>2048</v>
      </c>
      <c r="B7003" s="3">
        <v>6</v>
      </c>
      <c r="C7003" s="4">
        <v>16</v>
      </c>
      <c r="D7003">
        <f t="shared" si="524"/>
        <v>0.998308930883125</v>
      </c>
      <c r="E7003" s="21">
        <f t="shared" si="525"/>
        <v>77.820350646972656</v>
      </c>
      <c r="F7003" s="21">
        <f t="shared" si="526"/>
        <v>77.688751055329178</v>
      </c>
      <c r="G7003" s="21">
        <f t="shared" si="527"/>
        <v>35.980384826660163</v>
      </c>
      <c r="H7003" s="21">
        <f t="shared" si="528"/>
        <v>35.919539509066517</v>
      </c>
      <c r="I7003" s="21">
        <f t="shared" si="529"/>
        <v>88.93658447265625</v>
      </c>
      <c r="J7003" s="21">
        <f t="shared" si="530"/>
        <v>88.786186561294201</v>
      </c>
    </row>
    <row r="7004" spans="1:10" x14ac:dyDescent="0.3">
      <c r="A7004" s="3">
        <f t="shared" si="531"/>
        <v>2048</v>
      </c>
      <c r="B7004" s="3">
        <v>6</v>
      </c>
      <c r="C7004" s="4">
        <v>17</v>
      </c>
      <c r="D7004">
        <f t="shared" si="524"/>
        <v>0.99541330242025006</v>
      </c>
      <c r="E7004" s="21">
        <f t="shared" si="525"/>
        <v>77.334060668945313</v>
      </c>
      <c r="F7004" s="21">
        <f t="shared" si="526"/>
        <v>76.979352720042826</v>
      </c>
      <c r="G7004" s="21">
        <f t="shared" si="527"/>
        <v>35.76202392578125</v>
      </c>
      <c r="H7004" s="21">
        <f t="shared" si="528"/>
        <v>35.59799433719391</v>
      </c>
      <c r="I7004" s="21">
        <f t="shared" si="529"/>
        <v>88.281997680664063</v>
      </c>
      <c r="J7004" s="21">
        <f t="shared" si="530"/>
        <v>87.877074855566676</v>
      </c>
    </row>
    <row r="7005" spans="1:10" x14ac:dyDescent="0.3">
      <c r="A7005" s="3">
        <f t="shared" si="531"/>
        <v>2048</v>
      </c>
      <c r="B7005" s="3">
        <v>6</v>
      </c>
      <c r="C7005" s="4">
        <v>18</v>
      </c>
      <c r="D7005">
        <f t="shared" si="524"/>
        <v>0.9936068670303484</v>
      </c>
      <c r="E7005" s="21">
        <f t="shared" si="525"/>
        <v>123.3989944458008</v>
      </c>
      <c r="F7005" s="21">
        <f t="shared" si="526"/>
        <v>122.61008826598749</v>
      </c>
      <c r="G7005" s="21">
        <f t="shared" si="527"/>
        <v>65.195625305175781</v>
      </c>
      <c r="H7005" s="21">
        <f t="shared" si="528"/>
        <v>64.778821003560211</v>
      </c>
      <c r="I7005" s="21">
        <f t="shared" si="529"/>
        <v>149.78314208984381</v>
      </c>
      <c r="J7005" s="21">
        <f t="shared" si="530"/>
        <v>148.82555854585121</v>
      </c>
    </row>
    <row r="7006" spans="1:10" x14ac:dyDescent="0.3">
      <c r="A7006" s="3">
        <f t="shared" si="531"/>
        <v>2048</v>
      </c>
      <c r="B7006" s="3">
        <v>6</v>
      </c>
      <c r="C7006" s="4">
        <v>19</v>
      </c>
      <c r="D7006">
        <f t="shared" si="524"/>
        <v>0.98373646717702534</v>
      </c>
      <c r="E7006" s="21">
        <f t="shared" si="525"/>
        <v>123.3989944458008</v>
      </c>
      <c r="F7006" s="21">
        <f t="shared" si="526"/>
        <v>121.39209084930944</v>
      </c>
      <c r="G7006" s="21">
        <f t="shared" si="527"/>
        <v>65.195625305175781</v>
      </c>
      <c r="H7006" s="21">
        <f t="shared" si="528"/>
        <v>64.135314113110695</v>
      </c>
      <c r="I7006" s="21">
        <f t="shared" si="529"/>
        <v>149.78314208984381</v>
      </c>
      <c r="J7006" s="21">
        <f t="shared" si="530"/>
        <v>147.34713904213734</v>
      </c>
    </row>
    <row r="7007" spans="1:10" x14ac:dyDescent="0.3">
      <c r="A7007" s="3">
        <f t="shared" si="531"/>
        <v>2048</v>
      </c>
      <c r="B7007" s="3">
        <v>6</v>
      </c>
      <c r="C7007" s="4">
        <v>20</v>
      </c>
      <c r="D7007">
        <f t="shared" si="524"/>
        <v>0.9837432000909252</v>
      </c>
      <c r="E7007" s="21">
        <f t="shared" si="525"/>
        <v>123.3989944458008</v>
      </c>
      <c r="F7007" s="21">
        <f t="shared" si="526"/>
        <v>121.39292168411438</v>
      </c>
      <c r="G7007" s="21">
        <f t="shared" si="527"/>
        <v>65.195625305175781</v>
      </c>
      <c r="H7007" s="21">
        <f t="shared" si="528"/>
        <v>64.135753069642519</v>
      </c>
      <c r="I7007" s="21">
        <f t="shared" si="529"/>
        <v>149.78314208984381</v>
      </c>
      <c r="J7007" s="21">
        <f t="shared" si="530"/>
        <v>147.34814751913669</v>
      </c>
    </row>
    <row r="7008" spans="1:10" x14ac:dyDescent="0.3">
      <c r="A7008" s="3">
        <f t="shared" si="531"/>
        <v>2048</v>
      </c>
      <c r="B7008" s="3">
        <v>6</v>
      </c>
      <c r="C7008" s="4">
        <v>21</v>
      </c>
      <c r="D7008">
        <f t="shared" si="524"/>
        <v>0.98374353278176629</v>
      </c>
      <c r="E7008" s="21">
        <f t="shared" si="525"/>
        <v>123.3989944458008</v>
      </c>
      <c r="F7008" s="21">
        <f t="shared" si="526"/>
        <v>121.39296273782963</v>
      </c>
      <c r="G7008" s="21">
        <f t="shared" si="527"/>
        <v>65.195625305175781</v>
      </c>
      <c r="H7008" s="21">
        <f t="shared" si="528"/>
        <v>64.135774759629939</v>
      </c>
      <c r="I7008" s="21">
        <f t="shared" si="529"/>
        <v>149.78314208984381</v>
      </c>
      <c r="J7008" s="21">
        <f t="shared" si="530"/>
        <v>147.34819735061623</v>
      </c>
    </row>
    <row r="7009" spans="1:10" x14ac:dyDescent="0.3">
      <c r="A7009" s="3">
        <f t="shared" si="531"/>
        <v>2048</v>
      </c>
      <c r="B7009" s="3">
        <v>6</v>
      </c>
      <c r="C7009" s="4">
        <v>22</v>
      </c>
      <c r="D7009">
        <f t="shared" si="524"/>
        <v>0.98374469421907906</v>
      </c>
      <c r="E7009" s="21">
        <f t="shared" si="525"/>
        <v>123.3989944458008</v>
      </c>
      <c r="F7009" s="21">
        <f t="shared" si="526"/>
        <v>121.39310605802613</v>
      </c>
      <c r="G7009" s="21">
        <f t="shared" si="527"/>
        <v>65.195625305175781</v>
      </c>
      <c r="H7009" s="21">
        <f t="shared" si="528"/>
        <v>64.135850480261809</v>
      </c>
      <c r="I7009" s="21">
        <f t="shared" si="529"/>
        <v>149.78314208984381</v>
      </c>
      <c r="J7009" s="21">
        <f t="shared" si="530"/>
        <v>147.34837131434628</v>
      </c>
    </row>
    <row r="7010" spans="1:10" x14ac:dyDescent="0.3">
      <c r="A7010" s="3">
        <f t="shared" si="531"/>
        <v>2048</v>
      </c>
      <c r="B7010" s="3">
        <v>6</v>
      </c>
      <c r="C7010" s="4">
        <v>23</v>
      </c>
      <c r="D7010">
        <f t="shared" si="524"/>
        <v>0.98373827280812853</v>
      </c>
      <c r="E7010" s="21">
        <f t="shared" si="525"/>
        <v>123.32960510253911</v>
      </c>
      <c r="F7010" s="21">
        <f t="shared" si="526"/>
        <v>121.32405270968037</v>
      </c>
      <c r="G7010" s="21">
        <f t="shared" si="527"/>
        <v>65.165298461914063</v>
      </c>
      <c r="H7010" s="21">
        <f t="shared" si="528"/>
        <v>64.105598155949536</v>
      </c>
      <c r="I7010" s="21">
        <f t="shared" si="529"/>
        <v>149.71434020996091</v>
      </c>
      <c r="J7010" s="21">
        <f t="shared" si="530"/>
        <v>147.27972645275548</v>
      </c>
    </row>
    <row r="7011" spans="1:10" x14ac:dyDescent="0.3">
      <c r="A7011" s="3">
        <f t="shared" si="531"/>
        <v>2048</v>
      </c>
      <c r="B7011" s="3">
        <v>7</v>
      </c>
      <c r="C7011" s="4">
        <v>0</v>
      </c>
      <c r="D7011">
        <f t="shared" si="524"/>
        <v>0.97215310411591793</v>
      </c>
      <c r="E7011" s="21">
        <f t="shared" si="525"/>
        <v>130.24351501464841</v>
      </c>
      <c r="F7011" s="21">
        <f t="shared" si="526"/>
        <v>126.61663741245862</v>
      </c>
      <c r="G7011" s="21">
        <f t="shared" si="527"/>
        <v>71.732185363769531</v>
      </c>
      <c r="H7011" s="21">
        <f t="shared" si="528"/>
        <v>69.734666666406966</v>
      </c>
      <c r="I7011" s="21">
        <f t="shared" si="529"/>
        <v>165.7389221191406</v>
      </c>
      <c r="J7011" s="21">
        <f t="shared" si="530"/>
        <v>161.12360761094891</v>
      </c>
    </row>
    <row r="7012" spans="1:10" x14ac:dyDescent="0.3">
      <c r="A7012" s="3">
        <f t="shared" si="531"/>
        <v>2048</v>
      </c>
      <c r="B7012" s="3">
        <v>7</v>
      </c>
      <c r="C7012" s="4">
        <v>1</v>
      </c>
      <c r="D7012">
        <f t="shared" si="524"/>
        <v>0.98147457213747813</v>
      </c>
      <c r="E7012" s="21">
        <f t="shared" si="525"/>
        <v>128.36582946777341</v>
      </c>
      <c r="F7012" s="21">
        <f t="shared" si="526"/>
        <v>125.98779755395539</v>
      </c>
      <c r="G7012" s="21">
        <f t="shared" si="527"/>
        <v>70.30194091796875</v>
      </c>
      <c r="H7012" s="21">
        <f t="shared" si="528"/>
        <v>68.999567382897652</v>
      </c>
      <c r="I7012" s="21">
        <f t="shared" si="529"/>
        <v>162.60368347167969</v>
      </c>
      <c r="J7012" s="21">
        <f t="shared" si="530"/>
        <v>159.59138066334475</v>
      </c>
    </row>
    <row r="7013" spans="1:10" x14ac:dyDescent="0.3">
      <c r="A7013" s="3">
        <f t="shared" si="531"/>
        <v>2048</v>
      </c>
      <c r="B7013" s="3">
        <v>7</v>
      </c>
      <c r="C7013" s="4">
        <v>2</v>
      </c>
      <c r="D7013">
        <f t="shared" si="524"/>
        <v>0.98150143910558707</v>
      </c>
      <c r="E7013" s="21">
        <f t="shared" si="525"/>
        <v>128.36582946777341</v>
      </c>
      <c r="F7013" s="21">
        <f t="shared" si="526"/>
        <v>125.99124635460198</v>
      </c>
      <c r="G7013" s="21">
        <f t="shared" si="527"/>
        <v>70.30194091796875</v>
      </c>
      <c r="H7013" s="21">
        <f t="shared" si="528"/>
        <v>69.001456182902288</v>
      </c>
      <c r="I7013" s="21">
        <f t="shared" si="529"/>
        <v>162.60368347167969</v>
      </c>
      <c r="J7013" s="21">
        <f t="shared" si="530"/>
        <v>159.59574933132296</v>
      </c>
    </row>
    <row r="7014" spans="1:10" x14ac:dyDescent="0.3">
      <c r="A7014" s="3">
        <f t="shared" si="531"/>
        <v>2048</v>
      </c>
      <c r="B7014" s="3">
        <v>7</v>
      </c>
      <c r="C7014" s="4">
        <v>3</v>
      </c>
      <c r="D7014">
        <f t="shared" si="524"/>
        <v>0.98240756547588604</v>
      </c>
      <c r="E7014" s="21">
        <f t="shared" si="525"/>
        <v>128.36582946777341</v>
      </c>
      <c r="F7014" s="21">
        <f t="shared" si="526"/>
        <v>126.10756201772803</v>
      </c>
      <c r="G7014" s="21">
        <f t="shared" si="527"/>
        <v>70.30194091796875</v>
      </c>
      <c r="H7014" s="21">
        <f t="shared" si="528"/>
        <v>69.065158625451261</v>
      </c>
      <c r="I7014" s="21">
        <f t="shared" si="529"/>
        <v>162.60368347167969</v>
      </c>
      <c r="J7014" s="21">
        <f t="shared" si="530"/>
        <v>159.74308881682441</v>
      </c>
    </row>
    <row r="7015" spans="1:10" x14ac:dyDescent="0.3">
      <c r="A7015" s="3">
        <f t="shared" si="531"/>
        <v>2048</v>
      </c>
      <c r="B7015" s="3">
        <v>7</v>
      </c>
      <c r="C7015" s="4">
        <v>4</v>
      </c>
      <c r="D7015">
        <f t="shared" si="524"/>
        <v>0.98241779669852403</v>
      </c>
      <c r="E7015" s="21">
        <f t="shared" si="525"/>
        <v>128.36582946777341</v>
      </c>
      <c r="F7015" s="21">
        <f t="shared" si="526"/>
        <v>126.10887535710842</v>
      </c>
      <c r="G7015" s="21">
        <f t="shared" si="527"/>
        <v>70.30194091796875</v>
      </c>
      <c r="H7015" s="21">
        <f t="shared" si="528"/>
        <v>69.065877900260674</v>
      </c>
      <c r="I7015" s="21">
        <f t="shared" si="529"/>
        <v>162.60368347167969</v>
      </c>
      <c r="J7015" s="21">
        <f t="shared" si="530"/>
        <v>159.74475245131177</v>
      </c>
    </row>
    <row r="7016" spans="1:10" x14ac:dyDescent="0.3">
      <c r="A7016" s="3">
        <f t="shared" si="531"/>
        <v>2048</v>
      </c>
      <c r="B7016" s="3">
        <v>7</v>
      </c>
      <c r="C7016" s="4">
        <v>5</v>
      </c>
      <c r="D7016">
        <f t="shared" si="524"/>
        <v>0.98240986552507581</v>
      </c>
      <c r="E7016" s="21">
        <f t="shared" si="525"/>
        <v>128.36582946777341</v>
      </c>
      <c r="F7016" s="21">
        <f t="shared" si="526"/>
        <v>126.10785726545009</v>
      </c>
      <c r="G7016" s="21">
        <f t="shared" si="527"/>
        <v>70.30194091796875</v>
      </c>
      <c r="H7016" s="21">
        <f t="shared" si="528"/>
        <v>69.065320323373498</v>
      </c>
      <c r="I7016" s="21">
        <f t="shared" si="529"/>
        <v>162.60368347167969</v>
      </c>
      <c r="J7016" s="21">
        <f t="shared" si="530"/>
        <v>159.74346281329483</v>
      </c>
    </row>
    <row r="7017" spans="1:10" x14ac:dyDescent="0.3">
      <c r="A7017" s="3">
        <f t="shared" si="531"/>
        <v>2048</v>
      </c>
      <c r="B7017" s="3">
        <v>7</v>
      </c>
      <c r="C7017" s="4">
        <v>6</v>
      </c>
      <c r="D7017">
        <f t="shared" si="524"/>
        <v>0.98241666885225121</v>
      </c>
      <c r="E7017" s="21">
        <f t="shared" si="525"/>
        <v>128.36582946777341</v>
      </c>
      <c r="F7017" s="21">
        <f t="shared" si="526"/>
        <v>126.1087305801861</v>
      </c>
      <c r="G7017" s="21">
        <f t="shared" si="527"/>
        <v>70.30194091796875</v>
      </c>
      <c r="H7017" s="21">
        <f t="shared" si="528"/>
        <v>69.065798610478637</v>
      </c>
      <c r="I7017" s="21">
        <f t="shared" si="529"/>
        <v>162.60368347167969</v>
      </c>
      <c r="J7017" s="21">
        <f t="shared" si="530"/>
        <v>159.74456905935341</v>
      </c>
    </row>
    <row r="7018" spans="1:10" x14ac:dyDescent="0.3">
      <c r="A7018" s="3">
        <f t="shared" si="531"/>
        <v>2048</v>
      </c>
      <c r="B7018" s="3">
        <v>7</v>
      </c>
      <c r="C7018" s="4">
        <v>7</v>
      </c>
      <c r="D7018">
        <f t="shared" si="524"/>
        <v>0.98242401186184458</v>
      </c>
      <c r="E7018" s="21">
        <f t="shared" si="525"/>
        <v>132.74711608886719</v>
      </c>
      <c r="F7018" s="21">
        <f t="shared" si="526"/>
        <v>130.41395435111491</v>
      </c>
      <c r="G7018" s="21">
        <f t="shared" si="527"/>
        <v>73.639152526855469</v>
      </c>
      <c r="H7018" s="21">
        <f t="shared" si="528"/>
        <v>72.344871655539635</v>
      </c>
      <c r="I7018" s="21">
        <f t="shared" si="529"/>
        <v>169.91926574707031</v>
      </c>
      <c r="J7018" s="21">
        <f t="shared" si="530"/>
        <v>166.93276674785574</v>
      </c>
    </row>
    <row r="7019" spans="1:10" x14ac:dyDescent="0.3">
      <c r="A7019" s="3">
        <f t="shared" si="531"/>
        <v>2048</v>
      </c>
      <c r="B7019" s="3">
        <v>7</v>
      </c>
      <c r="C7019" s="4">
        <v>8</v>
      </c>
      <c r="D7019">
        <f t="shared" si="524"/>
        <v>0.98239657481583853</v>
      </c>
      <c r="E7019" s="21">
        <f t="shared" si="525"/>
        <v>68.580772399902344</v>
      </c>
      <c r="F7019" s="21">
        <f t="shared" si="526"/>
        <v>67.373515903888659</v>
      </c>
      <c r="G7019" s="21">
        <f t="shared" si="527"/>
        <v>33.226810455322273</v>
      </c>
      <c r="H7019" s="21">
        <f t="shared" si="528"/>
        <v>32.641904783363692</v>
      </c>
      <c r="I7019" s="21">
        <f t="shared" si="529"/>
        <v>79.439857482910156</v>
      </c>
      <c r="J7019" s="21">
        <f t="shared" si="530"/>
        <v>78.041443895069293</v>
      </c>
    </row>
    <row r="7020" spans="1:10" x14ac:dyDescent="0.3">
      <c r="A7020" s="3">
        <f t="shared" si="531"/>
        <v>2048</v>
      </c>
      <c r="B7020" s="3">
        <v>7</v>
      </c>
      <c r="C7020" s="4">
        <v>9</v>
      </c>
      <c r="D7020">
        <f t="shared" si="524"/>
        <v>0.99236561320813921</v>
      </c>
      <c r="E7020" s="21">
        <f t="shared" si="525"/>
        <v>74.881584167480469</v>
      </c>
      <c r="F7020" s="21">
        <f t="shared" si="526"/>
        <v>74.309909190358638</v>
      </c>
      <c r="G7020" s="21">
        <f t="shared" si="527"/>
        <v>36.152824401855469</v>
      </c>
      <c r="H7020" s="21">
        <f t="shared" si="528"/>
        <v>35.876819756753484</v>
      </c>
      <c r="I7020" s="21">
        <f t="shared" si="529"/>
        <v>86.942344665527344</v>
      </c>
      <c r="J7020" s="21">
        <f t="shared" si="530"/>
        <v>86.278593177759433</v>
      </c>
    </row>
    <row r="7021" spans="1:10" x14ac:dyDescent="0.3">
      <c r="A7021" s="3">
        <f t="shared" si="531"/>
        <v>2048</v>
      </c>
      <c r="B7021" s="3">
        <v>7</v>
      </c>
      <c r="C7021" s="4">
        <v>10</v>
      </c>
      <c r="D7021">
        <f t="shared" si="524"/>
        <v>0.99456061450417721</v>
      </c>
      <c r="E7021" s="21">
        <f t="shared" si="525"/>
        <v>82.020599365234375</v>
      </c>
      <c r="F7021" s="21">
        <f t="shared" si="526"/>
        <v>81.57445770668842</v>
      </c>
      <c r="G7021" s="21">
        <f t="shared" si="527"/>
        <v>38.503860473632813</v>
      </c>
      <c r="H7021" s="21">
        <f t="shared" si="528"/>
        <v>38.294423133439352</v>
      </c>
      <c r="I7021" s="21">
        <f t="shared" si="529"/>
        <v>95.372749328613281</v>
      </c>
      <c r="J7021" s="21">
        <f t="shared" si="530"/>
        <v>94.853980179218482</v>
      </c>
    </row>
    <row r="7022" spans="1:10" x14ac:dyDescent="0.3">
      <c r="A7022" s="3">
        <f t="shared" si="531"/>
        <v>2048</v>
      </c>
      <c r="B7022" s="3">
        <v>7</v>
      </c>
      <c r="C7022" s="4">
        <v>11</v>
      </c>
      <c r="D7022">
        <f t="shared" si="524"/>
        <v>0.99448603069066466</v>
      </c>
      <c r="E7022" s="21">
        <f t="shared" si="525"/>
        <v>82.020599365234375</v>
      </c>
      <c r="F7022" s="21">
        <f t="shared" si="526"/>
        <v>81.568340297601182</v>
      </c>
      <c r="G7022" s="21">
        <f t="shared" si="527"/>
        <v>38.503860473632813</v>
      </c>
      <c r="H7022" s="21">
        <f t="shared" si="528"/>
        <v>38.291551368690271</v>
      </c>
      <c r="I7022" s="21">
        <f t="shared" si="529"/>
        <v>95.372749328613281</v>
      </c>
      <c r="J7022" s="21">
        <f t="shared" si="530"/>
        <v>94.846866915868375</v>
      </c>
    </row>
    <row r="7023" spans="1:10" x14ac:dyDescent="0.3">
      <c r="A7023" s="3">
        <f t="shared" si="531"/>
        <v>2048</v>
      </c>
      <c r="B7023" s="3">
        <v>7</v>
      </c>
      <c r="C7023" s="4">
        <v>12</v>
      </c>
      <c r="D7023">
        <f t="shared" si="524"/>
        <v>0.99460454827313127</v>
      </c>
      <c r="E7023" s="21">
        <f t="shared" si="525"/>
        <v>82.020599365234375</v>
      </c>
      <c r="F7023" s="21">
        <f t="shared" si="526"/>
        <v>81.57806118075041</v>
      </c>
      <c r="G7023" s="21">
        <f t="shared" si="527"/>
        <v>38.503860473632813</v>
      </c>
      <c r="H7023" s="21">
        <f t="shared" si="528"/>
        <v>38.29611475314924</v>
      </c>
      <c r="I7023" s="21">
        <f t="shared" si="529"/>
        <v>95.372749328613281</v>
      </c>
      <c r="J7023" s="21">
        <f t="shared" si="530"/>
        <v>94.858170263551997</v>
      </c>
    </row>
    <row r="7024" spans="1:10" x14ac:dyDescent="0.3">
      <c r="A7024" s="3">
        <f t="shared" si="531"/>
        <v>2048</v>
      </c>
      <c r="B7024" s="3">
        <v>7</v>
      </c>
      <c r="C7024" s="4">
        <v>13</v>
      </c>
      <c r="D7024">
        <f t="shared" si="524"/>
        <v>0.994941932928608</v>
      </c>
      <c r="E7024" s="21">
        <f t="shared" si="525"/>
        <v>82.020599365234375</v>
      </c>
      <c r="F7024" s="21">
        <f t="shared" si="526"/>
        <v>81.605733672409244</v>
      </c>
      <c r="G7024" s="21">
        <f t="shared" si="527"/>
        <v>38.503860473632813</v>
      </c>
      <c r="H7024" s="21">
        <f t="shared" si="528"/>
        <v>38.309105364849657</v>
      </c>
      <c r="I7024" s="21">
        <f t="shared" si="529"/>
        <v>95.372749328613281</v>
      </c>
      <c r="J7024" s="21">
        <f t="shared" si="530"/>
        <v>94.890347565726103</v>
      </c>
    </row>
    <row r="7025" spans="1:10" x14ac:dyDescent="0.3">
      <c r="A7025" s="3">
        <f t="shared" si="531"/>
        <v>2048</v>
      </c>
      <c r="B7025" s="3">
        <v>7</v>
      </c>
      <c r="C7025" s="4">
        <v>14</v>
      </c>
      <c r="D7025">
        <f t="shared" si="524"/>
        <v>0.99473137255356747</v>
      </c>
      <c r="E7025" s="21">
        <f t="shared" si="525"/>
        <v>82.020599365234375</v>
      </c>
      <c r="F7025" s="21">
        <f t="shared" si="526"/>
        <v>81.588463384245856</v>
      </c>
      <c r="G7025" s="21">
        <f t="shared" si="527"/>
        <v>38.503860473632813</v>
      </c>
      <c r="H7025" s="21">
        <f t="shared" si="528"/>
        <v>38.300997977547823</v>
      </c>
      <c r="I7025" s="21">
        <f t="shared" si="529"/>
        <v>95.372749328613281</v>
      </c>
      <c r="J7025" s="21">
        <f t="shared" si="530"/>
        <v>94.870265843858817</v>
      </c>
    </row>
    <row r="7026" spans="1:10" x14ac:dyDescent="0.3">
      <c r="A7026" s="3">
        <f t="shared" si="531"/>
        <v>2048</v>
      </c>
      <c r="B7026" s="3">
        <v>7</v>
      </c>
      <c r="C7026" s="4">
        <v>15</v>
      </c>
      <c r="D7026">
        <f t="shared" si="524"/>
        <v>0.99475331614114304</v>
      </c>
      <c r="E7026" s="21">
        <f t="shared" si="525"/>
        <v>82.020599365234375</v>
      </c>
      <c r="F7026" s="21">
        <f t="shared" si="526"/>
        <v>81.590263210451027</v>
      </c>
      <c r="G7026" s="21">
        <f t="shared" si="527"/>
        <v>38.503860473632813</v>
      </c>
      <c r="H7026" s="21">
        <f t="shared" si="528"/>
        <v>38.301842890382126</v>
      </c>
      <c r="I7026" s="21">
        <f t="shared" si="529"/>
        <v>95.372749328613281</v>
      </c>
      <c r="J7026" s="21">
        <f t="shared" si="530"/>
        <v>94.87235866413603</v>
      </c>
    </row>
    <row r="7027" spans="1:10" x14ac:dyDescent="0.3">
      <c r="A7027" s="3">
        <f t="shared" si="531"/>
        <v>2048</v>
      </c>
      <c r="B7027" s="3">
        <v>7</v>
      </c>
      <c r="C7027" s="4">
        <v>16</v>
      </c>
      <c r="D7027">
        <f t="shared" si="524"/>
        <v>0.99485075840542991</v>
      </c>
      <c r="E7027" s="21">
        <f t="shared" si="525"/>
        <v>74.881584167480469</v>
      </c>
      <c r="F7027" s="21">
        <f t="shared" si="526"/>
        <v>74.496000799617974</v>
      </c>
      <c r="G7027" s="21">
        <f t="shared" si="527"/>
        <v>36.152824401855469</v>
      </c>
      <c r="H7027" s="21">
        <f t="shared" si="528"/>
        <v>35.966664774684247</v>
      </c>
      <c r="I7027" s="21">
        <f t="shared" si="529"/>
        <v>86.942344665527344</v>
      </c>
      <c r="J7027" s="21">
        <f t="shared" si="530"/>
        <v>86.494657528046162</v>
      </c>
    </row>
    <row r="7028" spans="1:10" x14ac:dyDescent="0.3">
      <c r="A7028" s="3">
        <f t="shared" si="531"/>
        <v>2048</v>
      </c>
      <c r="B7028" s="3">
        <v>7</v>
      </c>
      <c r="C7028" s="4">
        <v>17</v>
      </c>
      <c r="D7028">
        <f t="shared" si="524"/>
        <v>0.99238995506384009</v>
      </c>
      <c r="E7028" s="21">
        <f t="shared" si="525"/>
        <v>77.590888977050781</v>
      </c>
      <c r="F7028" s="21">
        <f t="shared" si="526"/>
        <v>77.000418825298837</v>
      </c>
      <c r="G7028" s="21">
        <f t="shared" si="527"/>
        <v>36.882957458496087</v>
      </c>
      <c r="H7028" s="21">
        <f t="shared" si="528"/>
        <v>36.602276494858458</v>
      </c>
      <c r="I7028" s="21">
        <f t="shared" si="529"/>
        <v>90.129951477050781</v>
      </c>
      <c r="J7028" s="21">
        <f t="shared" si="530"/>
        <v>89.444058496216513</v>
      </c>
    </row>
    <row r="7029" spans="1:10" x14ac:dyDescent="0.3">
      <c r="A7029" s="3">
        <f t="shared" si="531"/>
        <v>2048</v>
      </c>
      <c r="B7029" s="3">
        <v>7</v>
      </c>
      <c r="C7029" s="4">
        <v>18</v>
      </c>
      <c r="D7029">
        <f t="shared" si="524"/>
        <v>0.99012259330232621</v>
      </c>
      <c r="E7029" s="21">
        <f t="shared" si="525"/>
        <v>134.83343505859381</v>
      </c>
      <c r="F7029" s="21">
        <f t="shared" si="526"/>
        <v>133.5016303840757</v>
      </c>
      <c r="G7029" s="21">
        <f t="shared" si="527"/>
        <v>75.228286743164063</v>
      </c>
      <c r="H7029" s="21">
        <f t="shared" si="528"/>
        <v>74.485226359832609</v>
      </c>
      <c r="I7029" s="21">
        <f t="shared" si="529"/>
        <v>173.40293884277341</v>
      </c>
      <c r="J7029" s="21">
        <f t="shared" si="530"/>
        <v>171.69016749325149</v>
      </c>
    </row>
    <row r="7030" spans="1:10" x14ac:dyDescent="0.3">
      <c r="A7030" s="3">
        <f t="shared" si="531"/>
        <v>2048</v>
      </c>
      <c r="B7030" s="3">
        <v>7</v>
      </c>
      <c r="C7030" s="4">
        <v>19</v>
      </c>
      <c r="D7030">
        <f t="shared" si="524"/>
        <v>0.97226776849482821</v>
      </c>
      <c r="E7030" s="21">
        <f t="shared" si="525"/>
        <v>134.83343505859381</v>
      </c>
      <c r="F7030" s="21">
        <f t="shared" si="526"/>
        <v>131.09420302291133</v>
      </c>
      <c r="G7030" s="21">
        <f t="shared" si="527"/>
        <v>75.228286743164063</v>
      </c>
      <c r="H7030" s="21">
        <f t="shared" si="528"/>
        <v>73.142038479465185</v>
      </c>
      <c r="I7030" s="21">
        <f t="shared" si="529"/>
        <v>173.40293884277341</v>
      </c>
      <c r="J7030" s="21">
        <f t="shared" si="530"/>
        <v>168.59408839910847</v>
      </c>
    </row>
    <row r="7031" spans="1:10" x14ac:dyDescent="0.3">
      <c r="A7031" s="3">
        <f t="shared" si="531"/>
        <v>2048</v>
      </c>
      <c r="B7031" s="3">
        <v>7</v>
      </c>
      <c r="C7031" s="4">
        <v>20</v>
      </c>
      <c r="D7031">
        <f t="shared" si="524"/>
        <v>0.97226046669526789</v>
      </c>
      <c r="E7031" s="21">
        <f t="shared" si="525"/>
        <v>134.83343505859381</v>
      </c>
      <c r="F7031" s="21">
        <f t="shared" si="526"/>
        <v>131.09321849619451</v>
      </c>
      <c r="G7031" s="21">
        <f t="shared" si="527"/>
        <v>75.228286743164063</v>
      </c>
      <c r="H7031" s="21">
        <f t="shared" si="528"/>
        <v>73.141489177594124</v>
      </c>
      <c r="I7031" s="21">
        <f t="shared" si="529"/>
        <v>173.40293884277341</v>
      </c>
      <c r="J7031" s="21">
        <f t="shared" si="530"/>
        <v>168.59282224560587</v>
      </c>
    </row>
    <row r="7032" spans="1:10" x14ac:dyDescent="0.3">
      <c r="A7032" s="3">
        <f t="shared" si="531"/>
        <v>2048</v>
      </c>
      <c r="B7032" s="3">
        <v>7</v>
      </c>
      <c r="C7032" s="4">
        <v>21</v>
      </c>
      <c r="D7032">
        <f t="shared" si="524"/>
        <v>0.97226822408958058</v>
      </c>
      <c r="E7032" s="21">
        <f t="shared" si="525"/>
        <v>134.83343505859381</v>
      </c>
      <c r="F7032" s="21">
        <f t="shared" si="526"/>
        <v>131.09426445231679</v>
      </c>
      <c r="G7032" s="21">
        <f t="shared" si="527"/>
        <v>75.228286743164063</v>
      </c>
      <c r="H7032" s="21">
        <f t="shared" si="528"/>
        <v>73.142072753077855</v>
      </c>
      <c r="I7032" s="21">
        <f t="shared" si="529"/>
        <v>173.40293884277341</v>
      </c>
      <c r="J7032" s="21">
        <f t="shared" si="530"/>
        <v>168.59416740057745</v>
      </c>
    </row>
    <row r="7033" spans="1:10" x14ac:dyDescent="0.3">
      <c r="A7033" s="3">
        <f t="shared" si="531"/>
        <v>2048</v>
      </c>
      <c r="B7033" s="3">
        <v>7</v>
      </c>
      <c r="C7033" s="4">
        <v>22</v>
      </c>
      <c r="D7033">
        <f t="shared" si="524"/>
        <v>0.97226204934585092</v>
      </c>
      <c r="E7033" s="21">
        <f t="shared" si="525"/>
        <v>134.83343505859381</v>
      </c>
      <c r="F7033" s="21">
        <f t="shared" si="526"/>
        <v>131.09343189040911</v>
      </c>
      <c r="G7033" s="21">
        <f t="shared" si="527"/>
        <v>75.228286743164063</v>
      </c>
      <c r="H7033" s="21">
        <f t="shared" si="528"/>
        <v>73.141608237686</v>
      </c>
      <c r="I7033" s="21">
        <f t="shared" si="529"/>
        <v>173.40293884277341</v>
      </c>
      <c r="J7033" s="21">
        <f t="shared" si="530"/>
        <v>168.59309668186813</v>
      </c>
    </row>
    <row r="7034" spans="1:10" x14ac:dyDescent="0.3">
      <c r="A7034" s="3">
        <f t="shared" si="531"/>
        <v>2048</v>
      </c>
      <c r="B7034" s="3">
        <v>7</v>
      </c>
      <c r="C7034" s="4">
        <v>23</v>
      </c>
      <c r="D7034">
        <f t="shared" si="524"/>
        <v>0.97226287843498838</v>
      </c>
      <c r="E7034" s="21">
        <f t="shared" si="525"/>
        <v>134.83343505859381</v>
      </c>
      <c r="F7034" s="21">
        <f t="shared" si="526"/>
        <v>131.09354367934549</v>
      </c>
      <c r="G7034" s="21">
        <f t="shared" si="527"/>
        <v>75.228286743164063</v>
      </c>
      <c r="H7034" s="21">
        <f t="shared" si="528"/>
        <v>73.141670608641363</v>
      </c>
      <c r="I7034" s="21">
        <f t="shared" si="529"/>
        <v>173.40293884277341</v>
      </c>
      <c r="J7034" s="21">
        <f t="shared" si="530"/>
        <v>168.59324044836112</v>
      </c>
    </row>
    <row r="7035" spans="1:10" x14ac:dyDescent="0.3">
      <c r="A7035" s="3">
        <f t="shared" si="531"/>
        <v>2048</v>
      </c>
      <c r="B7035" s="3">
        <v>8</v>
      </c>
      <c r="C7035" s="4">
        <v>0</v>
      </c>
      <c r="D7035">
        <f t="shared" si="524"/>
        <v>0.97348901599577675</v>
      </c>
      <c r="E7035" s="21">
        <f t="shared" si="525"/>
        <v>108.3482360839844</v>
      </c>
      <c r="F7035" s="21">
        <f t="shared" si="526"/>
        <v>105.47581773027609</v>
      </c>
      <c r="G7035" s="21">
        <f t="shared" si="527"/>
        <v>52.687446594238281</v>
      </c>
      <c r="H7035" s="21">
        <f t="shared" si="528"/>
        <v>51.290650540355067</v>
      </c>
      <c r="I7035" s="21">
        <f t="shared" si="529"/>
        <v>129.78138732910159</v>
      </c>
      <c r="J7035" s="21">
        <f t="shared" si="530"/>
        <v>126.34075504557387</v>
      </c>
    </row>
    <row r="7036" spans="1:10" x14ac:dyDescent="0.3">
      <c r="A7036" s="3">
        <f t="shared" si="531"/>
        <v>2048</v>
      </c>
      <c r="B7036" s="3">
        <v>8</v>
      </c>
      <c r="C7036" s="4">
        <v>1</v>
      </c>
      <c r="D7036">
        <f t="shared" si="524"/>
        <v>0.98205654718112467</v>
      </c>
      <c r="E7036" s="21">
        <f t="shared" si="525"/>
        <v>109.2380676269531</v>
      </c>
      <c r="F7036" s="21">
        <f t="shared" si="526"/>
        <v>107.27795951446375</v>
      </c>
      <c r="G7036" s="21">
        <f t="shared" si="527"/>
        <v>53.148532867431641</v>
      </c>
      <c r="H7036" s="21">
        <f t="shared" si="528"/>
        <v>52.194864675532436</v>
      </c>
      <c r="I7036" s="21">
        <f t="shared" si="529"/>
        <v>131.36241149902341</v>
      </c>
      <c r="J7036" s="21">
        <f t="shared" si="530"/>
        <v>129.00531626611701</v>
      </c>
    </row>
    <row r="7037" spans="1:10" x14ac:dyDescent="0.3">
      <c r="A7037" s="3">
        <f t="shared" si="531"/>
        <v>2048</v>
      </c>
      <c r="B7037" s="3">
        <v>8</v>
      </c>
      <c r="C7037" s="4">
        <v>2</v>
      </c>
      <c r="D7037">
        <f t="shared" si="524"/>
        <v>0.98207417314804712</v>
      </c>
      <c r="E7037" s="21">
        <f t="shared" si="525"/>
        <v>109.2380676269531</v>
      </c>
      <c r="F7037" s="21">
        <f t="shared" si="526"/>
        <v>107.27988494103042</v>
      </c>
      <c r="G7037" s="21">
        <f t="shared" si="527"/>
        <v>53.148532867431641</v>
      </c>
      <c r="H7037" s="21">
        <f t="shared" si="528"/>
        <v>52.195801469814732</v>
      </c>
      <c r="I7037" s="21">
        <f t="shared" si="529"/>
        <v>131.36241149902341</v>
      </c>
      <c r="J7037" s="21">
        <f t="shared" si="530"/>
        <v>129.00763165563694</v>
      </c>
    </row>
    <row r="7038" spans="1:10" x14ac:dyDescent="0.3">
      <c r="A7038" s="3">
        <f t="shared" si="531"/>
        <v>2048</v>
      </c>
      <c r="B7038" s="3">
        <v>8</v>
      </c>
      <c r="C7038" s="4">
        <v>3</v>
      </c>
      <c r="D7038">
        <f t="shared" si="524"/>
        <v>0.9829966758870573</v>
      </c>
      <c r="E7038" s="21">
        <f t="shared" si="525"/>
        <v>109.2380676269531</v>
      </c>
      <c r="F7038" s="21">
        <f t="shared" si="526"/>
        <v>107.38065735762046</v>
      </c>
      <c r="G7038" s="21">
        <f t="shared" si="527"/>
        <v>53.148532867431641</v>
      </c>
      <c r="H7038" s="21">
        <f t="shared" si="528"/>
        <v>52.244831136959313</v>
      </c>
      <c r="I7038" s="21">
        <f t="shared" si="529"/>
        <v>131.36241149902341</v>
      </c>
      <c r="J7038" s="21">
        <f t="shared" si="530"/>
        <v>129.12881384004777</v>
      </c>
    </row>
    <row r="7039" spans="1:10" x14ac:dyDescent="0.3">
      <c r="A7039" s="3">
        <f t="shared" si="531"/>
        <v>2048</v>
      </c>
      <c r="B7039" s="3">
        <v>8</v>
      </c>
      <c r="C7039" s="4">
        <v>4</v>
      </c>
      <c r="D7039">
        <f t="shared" si="524"/>
        <v>0.98299632851254581</v>
      </c>
      <c r="E7039" s="21">
        <f t="shared" si="525"/>
        <v>109.2380676269531</v>
      </c>
      <c r="F7039" s="21">
        <f t="shared" si="526"/>
        <v>107.38061941110008</v>
      </c>
      <c r="G7039" s="21">
        <f t="shared" si="527"/>
        <v>53.148532867431641</v>
      </c>
      <c r="H7039" s="21">
        <f t="shared" si="528"/>
        <v>52.244812674513675</v>
      </c>
      <c r="I7039" s="21">
        <f t="shared" si="529"/>
        <v>131.36241149902341</v>
      </c>
      <c r="J7039" s="21">
        <f t="shared" si="530"/>
        <v>129.12876820809424</v>
      </c>
    </row>
    <row r="7040" spans="1:10" x14ac:dyDescent="0.3">
      <c r="A7040" s="3">
        <f t="shared" si="531"/>
        <v>2048</v>
      </c>
      <c r="B7040" s="3">
        <v>8</v>
      </c>
      <c r="C7040" s="4">
        <v>5</v>
      </c>
      <c r="D7040">
        <f t="shared" si="524"/>
        <v>0.98299521908756682</v>
      </c>
      <c r="E7040" s="21">
        <f t="shared" si="525"/>
        <v>109.2380676269531</v>
      </c>
      <c r="F7040" s="21">
        <f t="shared" si="526"/>
        <v>107.3804982196592</v>
      </c>
      <c r="G7040" s="21">
        <f t="shared" si="527"/>
        <v>53.148532867431641</v>
      </c>
      <c r="H7040" s="21">
        <f t="shared" si="528"/>
        <v>52.24475371020371</v>
      </c>
      <c r="I7040" s="21">
        <f t="shared" si="529"/>
        <v>131.36241149902341</v>
      </c>
      <c r="J7040" s="21">
        <f t="shared" si="530"/>
        <v>129.12862247135362</v>
      </c>
    </row>
    <row r="7041" spans="1:10" x14ac:dyDescent="0.3">
      <c r="A7041" s="3">
        <f t="shared" si="531"/>
        <v>2048</v>
      </c>
      <c r="B7041" s="3">
        <v>8</v>
      </c>
      <c r="C7041" s="4">
        <v>6</v>
      </c>
      <c r="D7041">
        <f t="shared" si="524"/>
        <v>0.9820555137675101</v>
      </c>
      <c r="E7041" s="21">
        <f t="shared" si="525"/>
        <v>109.2380676269531</v>
      </c>
      <c r="F7041" s="21">
        <f t="shared" si="526"/>
        <v>107.27784662635743</v>
      </c>
      <c r="G7041" s="21">
        <f t="shared" si="527"/>
        <v>53.148532867431641</v>
      </c>
      <c r="H7041" s="21">
        <f t="shared" si="528"/>
        <v>52.194809751114974</v>
      </c>
      <c r="I7041" s="21">
        <f t="shared" si="529"/>
        <v>131.36241149902341</v>
      </c>
      <c r="J7041" s="21">
        <f t="shared" si="530"/>
        <v>129.0051805144125</v>
      </c>
    </row>
    <row r="7042" spans="1:10" x14ac:dyDescent="0.3">
      <c r="A7042" s="3">
        <f t="shared" si="531"/>
        <v>2048</v>
      </c>
      <c r="B7042" s="3">
        <v>8</v>
      </c>
      <c r="C7042" s="4">
        <v>7</v>
      </c>
      <c r="D7042">
        <f t="shared" si="524"/>
        <v>0.98205433548129661</v>
      </c>
      <c r="E7042" s="21">
        <f t="shared" si="525"/>
        <v>80.261863708496094</v>
      </c>
      <c r="F7042" s="21">
        <f t="shared" si="526"/>
        <v>78.821511228737535</v>
      </c>
      <c r="G7042" s="21">
        <f t="shared" si="527"/>
        <v>38.908905029296882</v>
      </c>
      <c r="H7042" s="21">
        <f t="shared" si="528"/>
        <v>38.210658872851027</v>
      </c>
      <c r="I7042" s="21">
        <f t="shared" si="529"/>
        <v>93.523124694824219</v>
      </c>
      <c r="J7042" s="21">
        <f t="shared" si="530"/>
        <v>91.84479007431004</v>
      </c>
    </row>
    <row r="7043" spans="1:10" x14ac:dyDescent="0.3">
      <c r="A7043" s="3">
        <f t="shared" si="531"/>
        <v>2048</v>
      </c>
      <c r="B7043" s="3">
        <v>8</v>
      </c>
      <c r="C7043" s="4">
        <v>8</v>
      </c>
      <c r="D7043">
        <f t="shared" si="524"/>
        <v>0.98463146011854519</v>
      </c>
      <c r="E7043" s="21">
        <f t="shared" si="525"/>
        <v>53.923294067382813</v>
      </c>
      <c r="F7043" s="21">
        <f t="shared" si="526"/>
        <v>53.094571771968823</v>
      </c>
      <c r="G7043" s="21">
        <f t="shared" si="527"/>
        <v>28.518453598022461</v>
      </c>
      <c r="H7043" s="21">
        <f t="shared" si="528"/>
        <v>28.080166606543834</v>
      </c>
      <c r="I7043" s="21">
        <f t="shared" si="529"/>
        <v>60.915294647216797</v>
      </c>
      <c r="J7043" s="21">
        <f t="shared" si="530"/>
        <v>59.979115512040472</v>
      </c>
    </row>
    <row r="7044" spans="1:10" x14ac:dyDescent="0.3">
      <c r="A7044" s="3">
        <f t="shared" si="531"/>
        <v>2048</v>
      </c>
      <c r="B7044" s="3">
        <v>8</v>
      </c>
      <c r="C7044" s="4">
        <v>9</v>
      </c>
      <c r="D7044">
        <f t="shared" si="524"/>
        <v>0.99909633172459167</v>
      </c>
      <c r="E7044" s="21">
        <f t="shared" si="525"/>
        <v>58.613555908203118</v>
      </c>
      <c r="F7044" s="21">
        <f t="shared" si="526"/>
        <v>58.560588697220005</v>
      </c>
      <c r="G7044" s="21">
        <f t="shared" si="527"/>
        <v>30.283941268920898</v>
      </c>
      <c r="H7044" s="21">
        <f t="shared" si="528"/>
        <v>30.256574631941845</v>
      </c>
      <c r="I7044" s="21">
        <f t="shared" si="529"/>
        <v>66.203704833984375</v>
      </c>
      <c r="J7044" s="21">
        <f t="shared" si="530"/>
        <v>66.143878646211405</v>
      </c>
    </row>
    <row r="7045" spans="1:10" x14ac:dyDescent="0.3">
      <c r="A7045" s="3">
        <f t="shared" si="531"/>
        <v>2048</v>
      </c>
      <c r="B7045" s="3">
        <v>8</v>
      </c>
      <c r="C7045" s="4">
        <v>10</v>
      </c>
      <c r="D7045">
        <f t="shared" si="524"/>
        <v>0.99946890564588231</v>
      </c>
      <c r="E7045" s="21">
        <f t="shared" si="525"/>
        <v>58.613555908203118</v>
      </c>
      <c r="F7045" s="21">
        <f t="shared" si="526"/>
        <v>58.582426579585508</v>
      </c>
      <c r="G7045" s="21">
        <f t="shared" si="527"/>
        <v>30.283941268920898</v>
      </c>
      <c r="H7045" s="21">
        <f t="shared" si="528"/>
        <v>30.267857638692544</v>
      </c>
      <c r="I7045" s="21">
        <f t="shared" si="529"/>
        <v>66.203704833984375</v>
      </c>
      <c r="J7045" s="21">
        <f t="shared" si="530"/>
        <v>66.168544420125372</v>
      </c>
    </row>
    <row r="7046" spans="1:10" x14ac:dyDescent="0.3">
      <c r="A7046" s="3">
        <f t="shared" si="531"/>
        <v>2048</v>
      </c>
      <c r="B7046" s="3">
        <v>8</v>
      </c>
      <c r="C7046" s="4">
        <v>11</v>
      </c>
      <c r="D7046">
        <f t="shared" si="524"/>
        <v>0.99948801614083604</v>
      </c>
      <c r="E7046" s="21">
        <f t="shared" si="525"/>
        <v>58.613555908203118</v>
      </c>
      <c r="F7046" s="21">
        <f t="shared" si="526"/>
        <v>58.583546713649916</v>
      </c>
      <c r="G7046" s="21">
        <f t="shared" si="527"/>
        <v>30.283941268920898</v>
      </c>
      <c r="H7046" s="21">
        <f t="shared" si="528"/>
        <v>30.268436379799343</v>
      </c>
      <c r="I7046" s="21">
        <f t="shared" si="529"/>
        <v>66.203704833984375</v>
      </c>
      <c r="J7046" s="21">
        <f t="shared" si="530"/>
        <v>66.169809605692521</v>
      </c>
    </row>
    <row r="7047" spans="1:10" x14ac:dyDescent="0.3">
      <c r="A7047" s="3">
        <f t="shared" si="531"/>
        <v>2048</v>
      </c>
      <c r="B7047" s="3">
        <v>8</v>
      </c>
      <c r="C7047" s="4">
        <v>12</v>
      </c>
      <c r="D7047">
        <f t="shared" si="524"/>
        <v>0.99947672095085971</v>
      </c>
      <c r="E7047" s="21">
        <f t="shared" si="525"/>
        <v>58.613555908203118</v>
      </c>
      <c r="F7047" s="21">
        <f t="shared" si="526"/>
        <v>58.582884662400744</v>
      </c>
      <c r="G7047" s="21">
        <f t="shared" si="527"/>
        <v>30.283941268920898</v>
      </c>
      <c r="H7047" s="21">
        <f t="shared" si="528"/>
        <v>30.268094316929478</v>
      </c>
      <c r="I7047" s="21">
        <f t="shared" si="529"/>
        <v>66.203704833984375</v>
      </c>
      <c r="J7047" s="21">
        <f t="shared" si="530"/>
        <v>66.169061822269285</v>
      </c>
    </row>
    <row r="7048" spans="1:10" x14ac:dyDescent="0.3">
      <c r="A7048" s="3">
        <f t="shared" si="531"/>
        <v>2048</v>
      </c>
      <c r="B7048" s="3">
        <v>8</v>
      </c>
      <c r="C7048" s="4">
        <v>13</v>
      </c>
      <c r="D7048">
        <f t="shared" si="524"/>
        <v>0.99946735169897394</v>
      </c>
      <c r="E7048" s="21">
        <f t="shared" si="525"/>
        <v>58.613555908203118</v>
      </c>
      <c r="F7048" s="21">
        <f t="shared" si="526"/>
        <v>58.582335497231519</v>
      </c>
      <c r="G7048" s="21">
        <f t="shared" si="527"/>
        <v>30.283941268920898</v>
      </c>
      <c r="H7048" s="21">
        <f t="shared" si="528"/>
        <v>30.267810579055634</v>
      </c>
      <c r="I7048" s="21">
        <f t="shared" si="529"/>
        <v>66.203704833984375</v>
      </c>
      <c r="J7048" s="21">
        <f t="shared" si="530"/>
        <v>66.16844154308292</v>
      </c>
    </row>
    <row r="7049" spans="1:10" x14ac:dyDescent="0.3">
      <c r="A7049" s="3">
        <f t="shared" si="531"/>
        <v>2048</v>
      </c>
      <c r="B7049" s="3">
        <v>8</v>
      </c>
      <c r="C7049" s="4">
        <v>14</v>
      </c>
      <c r="D7049">
        <f t="shared" si="524"/>
        <v>0.9995702901590876</v>
      </c>
      <c r="E7049" s="21">
        <f t="shared" si="525"/>
        <v>58.613555908203118</v>
      </c>
      <c r="F7049" s="21">
        <f t="shared" si="526"/>
        <v>58.588369086418496</v>
      </c>
      <c r="G7049" s="21">
        <f t="shared" si="527"/>
        <v>30.283941268920898</v>
      </c>
      <c r="H7049" s="21">
        <f t="shared" si="528"/>
        <v>30.270927961336032</v>
      </c>
      <c r="I7049" s="21">
        <f t="shared" si="529"/>
        <v>66.203704833984375</v>
      </c>
      <c r="J7049" s="21">
        <f t="shared" si="530"/>
        <v>66.17525645051235</v>
      </c>
    </row>
    <row r="7050" spans="1:10" x14ac:dyDescent="0.3">
      <c r="A7050" s="3">
        <f t="shared" si="531"/>
        <v>2048</v>
      </c>
      <c r="B7050" s="3">
        <v>8</v>
      </c>
      <c r="C7050" s="4">
        <v>15</v>
      </c>
      <c r="D7050">
        <f t="shared" si="524"/>
        <v>0.99957075012774976</v>
      </c>
      <c r="E7050" s="21">
        <f t="shared" si="525"/>
        <v>58.613555908203118</v>
      </c>
      <c r="F7050" s="21">
        <f t="shared" si="526"/>
        <v>58.588396046817387</v>
      </c>
      <c r="G7050" s="21">
        <f t="shared" si="527"/>
        <v>30.283941268920898</v>
      </c>
      <c r="H7050" s="21">
        <f t="shared" si="528"/>
        <v>30.270941890999982</v>
      </c>
      <c r="I7050" s="21">
        <f t="shared" si="529"/>
        <v>66.203704833984375</v>
      </c>
      <c r="J7050" s="21">
        <f t="shared" si="530"/>
        <v>66.175286902141892</v>
      </c>
    </row>
    <row r="7051" spans="1:10" x14ac:dyDescent="0.3">
      <c r="A7051" s="3">
        <f t="shared" si="531"/>
        <v>2048</v>
      </c>
      <c r="B7051" s="3">
        <v>8</v>
      </c>
      <c r="C7051" s="4">
        <v>16</v>
      </c>
      <c r="D7051">
        <f t="shared" si="524"/>
        <v>0.99957789895829385</v>
      </c>
      <c r="E7051" s="21">
        <f t="shared" si="525"/>
        <v>58.613555908203118</v>
      </c>
      <c r="F7051" s="21">
        <f t="shared" si="526"/>
        <v>58.588815065196165</v>
      </c>
      <c r="G7051" s="21">
        <f t="shared" si="527"/>
        <v>30.283941268920898</v>
      </c>
      <c r="H7051" s="21">
        <f t="shared" si="528"/>
        <v>30.27115838576432</v>
      </c>
      <c r="I7051" s="21">
        <f t="shared" si="529"/>
        <v>66.203704833984375</v>
      </c>
      <c r="J7051" s="21">
        <f t="shared" si="530"/>
        <v>66.175760181209142</v>
      </c>
    </row>
    <row r="7052" spans="1:10" x14ac:dyDescent="0.3">
      <c r="A7052" s="3">
        <f t="shared" si="531"/>
        <v>2048</v>
      </c>
      <c r="B7052" s="3">
        <v>8</v>
      </c>
      <c r="C7052" s="4">
        <v>17</v>
      </c>
      <c r="D7052">
        <f t="shared" si="524"/>
        <v>0.99940049649270768</v>
      </c>
      <c r="E7052" s="21">
        <f t="shared" si="525"/>
        <v>83.861198425292969</v>
      </c>
      <c r="F7052" s="21">
        <f t="shared" si="526"/>
        <v>83.810923342711263</v>
      </c>
      <c r="G7052" s="21">
        <f t="shared" si="527"/>
        <v>40.286426544189453</v>
      </c>
      <c r="H7052" s="21">
        <f t="shared" si="528"/>
        <v>40.262274690179936</v>
      </c>
      <c r="I7052" s="21">
        <f t="shared" si="529"/>
        <v>97.7200927734375</v>
      </c>
      <c r="J7052" s="21">
        <f t="shared" si="530"/>
        <v>97.661509235086896</v>
      </c>
    </row>
    <row r="7053" spans="1:10" x14ac:dyDescent="0.3">
      <c r="A7053" s="3">
        <f t="shared" si="531"/>
        <v>2048</v>
      </c>
      <c r="B7053" s="3">
        <v>8</v>
      </c>
      <c r="C7053" s="4">
        <v>18</v>
      </c>
      <c r="D7053">
        <f t="shared" si="524"/>
        <v>0.99302038755396105</v>
      </c>
      <c r="E7053" s="21">
        <f t="shared" si="525"/>
        <v>87.460563659667969</v>
      </c>
      <c r="F7053" s="21">
        <f t="shared" si="526"/>
        <v>86.850122821011368</v>
      </c>
      <c r="G7053" s="21">
        <f t="shared" si="527"/>
        <v>41.663967132568359</v>
      </c>
      <c r="H7053" s="21">
        <f t="shared" si="528"/>
        <v>41.373168789018528</v>
      </c>
      <c r="I7053" s="21">
        <f t="shared" si="529"/>
        <v>101.91705322265619</v>
      </c>
      <c r="J7053" s="21">
        <f t="shared" si="530"/>
        <v>101.20571168951973</v>
      </c>
    </row>
    <row r="7054" spans="1:10" x14ac:dyDescent="0.3">
      <c r="A7054" s="3">
        <f t="shared" si="531"/>
        <v>2048</v>
      </c>
      <c r="B7054" s="3">
        <v>8</v>
      </c>
      <c r="C7054" s="4">
        <v>19</v>
      </c>
      <c r="D7054">
        <f t="shared" si="524"/>
        <v>0.97350088657496014</v>
      </c>
      <c r="E7054" s="21">
        <f t="shared" si="525"/>
        <v>102.3419647216797</v>
      </c>
      <c r="F7054" s="21">
        <f t="shared" si="526"/>
        <v>99.629993390378488</v>
      </c>
      <c r="G7054" s="21">
        <f t="shared" si="527"/>
        <v>49.575107574462891</v>
      </c>
      <c r="H7054" s="21">
        <f t="shared" si="528"/>
        <v>48.261411175788645</v>
      </c>
      <c r="I7054" s="21">
        <f t="shared" si="529"/>
        <v>119.10926818847661</v>
      </c>
      <c r="J7054" s="21">
        <f t="shared" si="530"/>
        <v>115.95297818077667</v>
      </c>
    </row>
    <row r="7055" spans="1:10" x14ac:dyDescent="0.3">
      <c r="A7055" s="3">
        <f t="shared" si="531"/>
        <v>2048</v>
      </c>
      <c r="B7055" s="3">
        <v>8</v>
      </c>
      <c r="C7055" s="4">
        <v>20</v>
      </c>
      <c r="D7055">
        <f t="shared" si="524"/>
        <v>0.97351099485228498</v>
      </c>
      <c r="E7055" s="21">
        <f t="shared" si="525"/>
        <v>102.3419647216797</v>
      </c>
      <c r="F7055" s="21">
        <f t="shared" si="526"/>
        <v>99.631027891339855</v>
      </c>
      <c r="G7055" s="21">
        <f t="shared" si="527"/>
        <v>49.575107574462891</v>
      </c>
      <c r="H7055" s="21">
        <f t="shared" si="528"/>
        <v>48.261912294724418</v>
      </c>
      <c r="I7055" s="21">
        <f t="shared" si="529"/>
        <v>119.10926818847661</v>
      </c>
      <c r="J7055" s="21">
        <f t="shared" si="530"/>
        <v>115.95418217029147</v>
      </c>
    </row>
    <row r="7056" spans="1:10" x14ac:dyDescent="0.3">
      <c r="A7056" s="3">
        <f t="shared" si="531"/>
        <v>2048</v>
      </c>
      <c r="B7056" s="3">
        <v>8</v>
      </c>
      <c r="C7056" s="4">
        <v>21</v>
      </c>
      <c r="D7056">
        <f t="shared" si="524"/>
        <v>0.97349355073691068</v>
      </c>
      <c r="E7056" s="21">
        <f t="shared" si="525"/>
        <v>102.3419647216797</v>
      </c>
      <c r="F7056" s="21">
        <f t="shared" si="526"/>
        <v>99.629242626299629</v>
      </c>
      <c r="G7056" s="21">
        <f t="shared" si="527"/>
        <v>49.575107574462891</v>
      </c>
      <c r="H7056" s="21">
        <f t="shared" si="528"/>
        <v>48.261047500828198</v>
      </c>
      <c r="I7056" s="21">
        <f t="shared" si="529"/>
        <v>119.10926818847661</v>
      </c>
      <c r="J7056" s="21">
        <f t="shared" si="530"/>
        <v>115.95210441447504</v>
      </c>
    </row>
    <row r="7057" spans="1:10" x14ac:dyDescent="0.3">
      <c r="A7057" s="3">
        <f t="shared" si="531"/>
        <v>2048</v>
      </c>
      <c r="B7057" s="3">
        <v>8</v>
      </c>
      <c r="C7057" s="4">
        <v>22</v>
      </c>
      <c r="D7057">
        <f t="shared" si="524"/>
        <v>0.9734807689676247</v>
      </c>
      <c r="E7057" s="21">
        <f t="shared" si="525"/>
        <v>102.3419647216797</v>
      </c>
      <c r="F7057" s="21">
        <f t="shared" si="526"/>
        <v>99.62793451491828</v>
      </c>
      <c r="G7057" s="21">
        <f t="shared" si="527"/>
        <v>49.575107574462891</v>
      </c>
      <c r="H7057" s="21">
        <f t="shared" si="528"/>
        <v>48.260413843240848</v>
      </c>
      <c r="I7057" s="21">
        <f t="shared" si="529"/>
        <v>119.10926818847661</v>
      </c>
      <c r="J7057" s="21">
        <f t="shared" si="530"/>
        <v>115.95058198728924</v>
      </c>
    </row>
    <row r="7058" spans="1:10" x14ac:dyDescent="0.3">
      <c r="A7058" s="3">
        <f t="shared" si="531"/>
        <v>2048</v>
      </c>
      <c r="B7058" s="3">
        <v>8</v>
      </c>
      <c r="C7058" s="4">
        <v>23</v>
      </c>
      <c r="D7058">
        <f t="shared" si="524"/>
        <v>0.97348974165532653</v>
      </c>
      <c r="E7058" s="21">
        <f t="shared" si="525"/>
        <v>102.5644073486328</v>
      </c>
      <c r="F7058" s="21">
        <f t="shared" si="526"/>
        <v>99.845398412852219</v>
      </c>
      <c r="G7058" s="21">
        <f t="shared" si="527"/>
        <v>49.690399169921882</v>
      </c>
      <c r="H7058" s="21">
        <f t="shared" si="528"/>
        <v>48.373093850677307</v>
      </c>
      <c r="I7058" s="21">
        <f t="shared" si="529"/>
        <v>119.50453948974609</v>
      </c>
      <c r="J7058" s="21">
        <f t="shared" si="530"/>
        <v>116.33644327451169</v>
      </c>
    </row>
    <row r="7059" spans="1:10" x14ac:dyDescent="0.3">
      <c r="A7059" s="3">
        <f t="shared" si="531"/>
        <v>2048</v>
      </c>
      <c r="B7059" s="3">
        <v>9</v>
      </c>
      <c r="C7059" s="4">
        <v>0</v>
      </c>
      <c r="D7059">
        <f t="shared" si="524"/>
        <v>0.97204255867463574</v>
      </c>
      <c r="E7059" s="21">
        <f t="shared" si="525"/>
        <v>84.477653503417969</v>
      </c>
      <c r="F7059" s="21">
        <f t="shared" si="526"/>
        <v>82.115874462291714</v>
      </c>
      <c r="G7059" s="21">
        <f t="shared" si="527"/>
        <v>39.307174682617188</v>
      </c>
      <c r="H7059" s="21">
        <f t="shared" si="528"/>
        <v>38.208246652762071</v>
      </c>
      <c r="I7059" s="21">
        <f t="shared" si="529"/>
        <v>96.237762451171875</v>
      </c>
      <c r="J7059" s="21">
        <f t="shared" si="530"/>
        <v>93.547200854158888</v>
      </c>
    </row>
    <row r="7060" spans="1:10" x14ac:dyDescent="0.3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0.9742465831758057</v>
      </c>
      <c r="E7060" s="21">
        <f t="shared" ref="E7060:E7123" si="533">$E6772</f>
        <v>81.948554992675781</v>
      </c>
      <c r="F7060" s="21">
        <f t="shared" ref="F7060:F7123" si="534">$F6772</f>
        <v>79.838099697809</v>
      </c>
      <c r="G7060" s="21">
        <f t="shared" ref="G7060:G7123" si="535">$G6772</f>
        <v>38.106834411621087</v>
      </c>
      <c r="H7060" s="21">
        <f t="shared" ref="H7060:H7123" si="536">$H6772</f>
        <v>37.125453221168058</v>
      </c>
      <c r="I7060" s="21">
        <f t="shared" ref="I7060:I7123" si="537">$I6772</f>
        <v>94.827072143554688</v>
      </c>
      <c r="J7060" s="21">
        <f t="shared" ref="J7060:J7123" si="538">$J6772</f>
        <v>92.384951028423785</v>
      </c>
    </row>
    <row r="7061" spans="1:10" x14ac:dyDescent="0.3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0.97408407668829189</v>
      </c>
      <c r="E7061" s="21">
        <f t="shared" si="533"/>
        <v>81.948554992675781</v>
      </c>
      <c r="F7061" s="21">
        <f t="shared" si="534"/>
        <v>79.824782525980297</v>
      </c>
      <c r="G7061" s="21">
        <f t="shared" si="535"/>
        <v>38.106834411621087</v>
      </c>
      <c r="H7061" s="21">
        <f t="shared" si="536"/>
        <v>37.119260613357554</v>
      </c>
      <c r="I7061" s="21">
        <f t="shared" si="537"/>
        <v>94.827072143554688</v>
      </c>
      <c r="J7061" s="21">
        <f t="shared" si="538"/>
        <v>92.369541014008519</v>
      </c>
    </row>
    <row r="7062" spans="1:10" x14ac:dyDescent="0.3">
      <c r="A7062" s="3">
        <f t="shared" si="539"/>
        <v>2048</v>
      </c>
      <c r="B7062" s="3">
        <v>9</v>
      </c>
      <c r="C7062" s="4">
        <v>3</v>
      </c>
      <c r="D7062">
        <f t="shared" si="532"/>
        <v>0.97503800939849639</v>
      </c>
      <c r="E7062" s="21">
        <f t="shared" si="533"/>
        <v>81.948554992675781</v>
      </c>
      <c r="F7062" s="21">
        <f t="shared" si="534"/>
        <v>79.902955933141811</v>
      </c>
      <c r="G7062" s="21">
        <f t="shared" si="535"/>
        <v>38.106834411621087</v>
      </c>
      <c r="H7062" s="21">
        <f t="shared" si="536"/>
        <v>37.155611969185145</v>
      </c>
      <c r="I7062" s="21">
        <f t="shared" si="537"/>
        <v>94.827072143554688</v>
      </c>
      <c r="J7062" s="21">
        <f t="shared" si="538"/>
        <v>92.459999659939172</v>
      </c>
    </row>
    <row r="7063" spans="1:10" x14ac:dyDescent="0.3">
      <c r="A7063" s="3">
        <f t="shared" si="539"/>
        <v>2048</v>
      </c>
      <c r="B7063" s="3">
        <v>9</v>
      </c>
      <c r="C7063" s="4">
        <v>4</v>
      </c>
      <c r="D7063">
        <f t="shared" si="532"/>
        <v>0.97408482109622996</v>
      </c>
      <c r="E7063" s="21">
        <f t="shared" si="533"/>
        <v>81.948554992675781</v>
      </c>
      <c r="F7063" s="21">
        <f t="shared" si="534"/>
        <v>79.824843529135151</v>
      </c>
      <c r="G7063" s="21">
        <f t="shared" si="535"/>
        <v>38.106834411621087</v>
      </c>
      <c r="H7063" s="21">
        <f t="shared" si="536"/>
        <v>37.119288980387587</v>
      </c>
      <c r="I7063" s="21">
        <f t="shared" si="537"/>
        <v>94.827072143554688</v>
      </c>
      <c r="J7063" s="21">
        <f t="shared" si="538"/>
        <v>92.369611604033764</v>
      </c>
    </row>
    <row r="7064" spans="1:10" x14ac:dyDescent="0.3">
      <c r="A7064" s="3">
        <f t="shared" si="539"/>
        <v>2048</v>
      </c>
      <c r="B7064" s="3">
        <v>9</v>
      </c>
      <c r="C7064" s="4">
        <v>5</v>
      </c>
      <c r="D7064">
        <f t="shared" si="532"/>
        <v>0.97409849192360065</v>
      </c>
      <c r="E7064" s="21">
        <f t="shared" si="533"/>
        <v>81.948554992675781</v>
      </c>
      <c r="F7064" s="21">
        <f t="shared" si="534"/>
        <v>79.82596383368373</v>
      </c>
      <c r="G7064" s="21">
        <f t="shared" si="535"/>
        <v>38.106834411621087</v>
      </c>
      <c r="H7064" s="21">
        <f t="shared" si="536"/>
        <v>37.11980993234247</v>
      </c>
      <c r="I7064" s="21">
        <f t="shared" si="537"/>
        <v>94.827072143554688</v>
      </c>
      <c r="J7064" s="21">
        <f t="shared" si="538"/>
        <v>92.370907968567096</v>
      </c>
    </row>
    <row r="7065" spans="1:10" x14ac:dyDescent="0.3">
      <c r="A7065" s="3">
        <f t="shared" si="539"/>
        <v>2048</v>
      </c>
      <c r="B7065" s="3">
        <v>9</v>
      </c>
      <c r="C7065" s="4">
        <v>6</v>
      </c>
      <c r="D7065">
        <f t="shared" si="532"/>
        <v>0.9740796118342202</v>
      </c>
      <c r="E7065" s="21">
        <f t="shared" si="533"/>
        <v>51.748291015625</v>
      </c>
      <c r="F7065" s="21">
        <f t="shared" si="534"/>
        <v>50.406955225584262</v>
      </c>
      <c r="G7065" s="21">
        <f t="shared" si="535"/>
        <v>24.809513092041019</v>
      </c>
      <c r="H7065" s="21">
        <f t="shared" si="536"/>
        <v>24.166440882491319</v>
      </c>
      <c r="I7065" s="21">
        <f t="shared" si="537"/>
        <v>57.31585693359375</v>
      </c>
      <c r="J7065" s="21">
        <f t="shared" si="538"/>
        <v>55.830207673820702</v>
      </c>
    </row>
    <row r="7066" spans="1:10" x14ac:dyDescent="0.3">
      <c r="A7066" s="3">
        <f t="shared" si="539"/>
        <v>2048</v>
      </c>
      <c r="B7066" s="3">
        <v>9</v>
      </c>
      <c r="C7066" s="4">
        <v>7</v>
      </c>
      <c r="D7066">
        <f t="shared" si="532"/>
        <v>0.97273984380637468</v>
      </c>
      <c r="E7066" s="21">
        <f t="shared" si="533"/>
        <v>51.458354949951172</v>
      </c>
      <c r="F7066" s="21">
        <f t="shared" si="534"/>
        <v>50.055592156548492</v>
      </c>
      <c r="G7066" s="21">
        <f t="shared" si="535"/>
        <v>24.654619216918949</v>
      </c>
      <c r="H7066" s="21">
        <f t="shared" si="536"/>
        <v>23.982530446171381</v>
      </c>
      <c r="I7066" s="21">
        <f t="shared" si="537"/>
        <v>57.103908538818359</v>
      </c>
      <c r="J7066" s="21">
        <f t="shared" si="538"/>
        <v>55.547247072783676</v>
      </c>
    </row>
    <row r="7067" spans="1:10" x14ac:dyDescent="0.3">
      <c r="A7067" s="3">
        <f t="shared" si="539"/>
        <v>2048</v>
      </c>
      <c r="B7067" s="3">
        <v>9</v>
      </c>
      <c r="C7067" s="4">
        <v>8</v>
      </c>
      <c r="D7067">
        <f t="shared" si="532"/>
        <v>0.97273361132409919</v>
      </c>
      <c r="E7067" s="21">
        <f t="shared" si="533"/>
        <v>51.458354949951172</v>
      </c>
      <c r="F7067" s="21">
        <f t="shared" si="534"/>
        <v>50.055271443263337</v>
      </c>
      <c r="G7067" s="21">
        <f t="shared" si="535"/>
        <v>24.654619216918949</v>
      </c>
      <c r="H7067" s="21">
        <f t="shared" si="536"/>
        <v>23.982376786694104</v>
      </c>
      <c r="I7067" s="21">
        <f t="shared" si="537"/>
        <v>57.103908538818359</v>
      </c>
      <c r="J7067" s="21">
        <f t="shared" si="538"/>
        <v>55.54689117368585</v>
      </c>
    </row>
    <row r="7068" spans="1:10" x14ac:dyDescent="0.3">
      <c r="A7068" s="3">
        <f t="shared" si="539"/>
        <v>2048</v>
      </c>
      <c r="B7068" s="3">
        <v>9</v>
      </c>
      <c r="C7068" s="4">
        <v>9</v>
      </c>
      <c r="D7068">
        <f t="shared" si="532"/>
        <v>0.98380388909456784</v>
      </c>
      <c r="E7068" s="21">
        <f t="shared" si="533"/>
        <v>15.34048652648926</v>
      </c>
      <c r="F7068" s="21">
        <f t="shared" si="534"/>
        <v>15.092030305362952</v>
      </c>
      <c r="G7068" s="21">
        <f t="shared" si="535"/>
        <v>7.829007625579834</v>
      </c>
      <c r="H7068" s="21">
        <f t="shared" si="536"/>
        <v>7.7022081497964692</v>
      </c>
      <c r="I7068" s="21">
        <f t="shared" si="537"/>
        <v>16.741872787475589</v>
      </c>
      <c r="J7068" s="21">
        <f t="shared" si="538"/>
        <v>16.470719559044998</v>
      </c>
    </row>
    <row r="7069" spans="1:10" x14ac:dyDescent="0.3">
      <c r="A7069" s="3">
        <f t="shared" si="539"/>
        <v>2048</v>
      </c>
      <c r="B7069" s="3">
        <v>9</v>
      </c>
      <c r="C7069" s="4">
        <v>10</v>
      </c>
      <c r="D7069">
        <f t="shared" si="532"/>
        <v>0.99651040141575653</v>
      </c>
      <c r="E7069" s="21">
        <f t="shared" si="533"/>
        <v>15.34048652648926</v>
      </c>
      <c r="F7069" s="21">
        <f t="shared" si="534"/>
        <v>15.286954386424817</v>
      </c>
      <c r="G7069" s="21">
        <f t="shared" si="535"/>
        <v>7.829007625579834</v>
      </c>
      <c r="H7069" s="21">
        <f t="shared" si="536"/>
        <v>7.8016875316535792</v>
      </c>
      <c r="I7069" s="21">
        <f t="shared" si="537"/>
        <v>16.741872787475589</v>
      </c>
      <c r="J7069" s="21">
        <f t="shared" si="538"/>
        <v>16.683450371898829</v>
      </c>
    </row>
    <row r="7070" spans="1:10" x14ac:dyDescent="0.3">
      <c r="A7070" s="3">
        <f t="shared" si="539"/>
        <v>2048</v>
      </c>
      <c r="B7070" s="3">
        <v>9</v>
      </c>
      <c r="C7070" s="4">
        <v>11</v>
      </c>
      <c r="D7070">
        <f t="shared" si="532"/>
        <v>0.99637875931433106</v>
      </c>
      <c r="E7070" s="21">
        <f t="shared" si="533"/>
        <v>15.34048652648926</v>
      </c>
      <c r="F7070" s="21">
        <f t="shared" si="534"/>
        <v>15.28493493254158</v>
      </c>
      <c r="G7070" s="21">
        <f t="shared" si="535"/>
        <v>7.829007625579834</v>
      </c>
      <c r="H7070" s="21">
        <f t="shared" si="536"/>
        <v>7.8006569046376724</v>
      </c>
      <c r="I7070" s="21">
        <f t="shared" si="537"/>
        <v>16.741872787475589</v>
      </c>
      <c r="J7070" s="21">
        <f t="shared" si="538"/>
        <v>16.68124643658329</v>
      </c>
    </row>
    <row r="7071" spans="1:10" x14ac:dyDescent="0.3">
      <c r="A7071" s="3">
        <f t="shared" si="539"/>
        <v>2048</v>
      </c>
      <c r="B7071" s="3">
        <v>9</v>
      </c>
      <c r="C7071" s="4">
        <v>12</v>
      </c>
      <c r="D7071">
        <f t="shared" si="532"/>
        <v>0.99637522767769626</v>
      </c>
      <c r="E7071" s="21">
        <f t="shared" si="533"/>
        <v>15.34048652648926</v>
      </c>
      <c r="F7071" s="21">
        <f t="shared" si="534"/>
        <v>15.284880755517367</v>
      </c>
      <c r="G7071" s="21">
        <f t="shared" si="535"/>
        <v>7.829007625579834</v>
      </c>
      <c r="H7071" s="21">
        <f t="shared" si="536"/>
        <v>7.8006292554275269</v>
      </c>
      <c r="I7071" s="21">
        <f t="shared" si="537"/>
        <v>16.741872787475589</v>
      </c>
      <c r="J7071" s="21">
        <f t="shared" si="538"/>
        <v>16.681187310372017</v>
      </c>
    </row>
    <row r="7072" spans="1:10" x14ac:dyDescent="0.3">
      <c r="A7072" s="3">
        <f t="shared" si="539"/>
        <v>2048</v>
      </c>
      <c r="B7072" s="3">
        <v>9</v>
      </c>
      <c r="C7072" s="4">
        <v>13</v>
      </c>
      <c r="D7072">
        <f t="shared" si="532"/>
        <v>0.99639232684161072</v>
      </c>
      <c r="E7072" s="21">
        <f t="shared" si="533"/>
        <v>15.287773132324221</v>
      </c>
      <c r="F7072" s="21">
        <f t="shared" si="534"/>
        <v>15.232619843543189</v>
      </c>
      <c r="G7072" s="21">
        <f t="shared" si="535"/>
        <v>7.8008460998535156</v>
      </c>
      <c r="H7072" s="21">
        <f t="shared" si="536"/>
        <v>7.772703196766348</v>
      </c>
      <c r="I7072" s="21">
        <f t="shared" si="537"/>
        <v>16.70333290100098</v>
      </c>
      <c r="J7072" s="21">
        <f t="shared" si="538"/>
        <v>16.643072735238398</v>
      </c>
    </row>
    <row r="7073" spans="1:10" x14ac:dyDescent="0.3">
      <c r="A7073" s="3">
        <f t="shared" si="539"/>
        <v>2048</v>
      </c>
      <c r="B7073" s="3">
        <v>9</v>
      </c>
      <c r="C7073" s="4">
        <v>14</v>
      </c>
      <c r="D7073">
        <f t="shared" si="532"/>
        <v>0.99819978685956856</v>
      </c>
      <c r="E7073" s="21">
        <f t="shared" si="533"/>
        <v>15.287773132324221</v>
      </c>
      <c r="F7073" s="21">
        <f t="shared" si="534"/>
        <v>15.260251882243475</v>
      </c>
      <c r="G7073" s="21">
        <f t="shared" si="535"/>
        <v>7.8008460998535156</v>
      </c>
      <c r="H7073" s="21">
        <f t="shared" si="536"/>
        <v>7.7868029141980761</v>
      </c>
      <c r="I7073" s="21">
        <f t="shared" si="537"/>
        <v>16.70333290100098</v>
      </c>
      <c r="J7073" s="21">
        <f t="shared" si="538"/>
        <v>16.673263341623599</v>
      </c>
    </row>
    <row r="7074" spans="1:10" x14ac:dyDescent="0.3">
      <c r="A7074" s="3">
        <f t="shared" si="539"/>
        <v>2048</v>
      </c>
      <c r="B7074" s="3">
        <v>9</v>
      </c>
      <c r="C7074" s="4">
        <v>15</v>
      </c>
      <c r="D7074">
        <f t="shared" si="532"/>
        <v>0.99916905470794437</v>
      </c>
      <c r="E7074" s="21">
        <f t="shared" si="533"/>
        <v>15.34048652648926</v>
      </c>
      <c r="F7074" s="21">
        <f t="shared" si="534"/>
        <v>15.327739421432231</v>
      </c>
      <c r="G7074" s="21">
        <f t="shared" si="535"/>
        <v>7.829007625579834</v>
      </c>
      <c r="H7074" s="21">
        <f t="shared" si="536"/>
        <v>7.8225021485518909</v>
      </c>
      <c r="I7074" s="21">
        <f t="shared" si="537"/>
        <v>16.741872787475589</v>
      </c>
      <c r="J7074" s="21">
        <f t="shared" si="538"/>
        <v>16.727961207102641</v>
      </c>
    </row>
    <row r="7075" spans="1:10" x14ac:dyDescent="0.3">
      <c r="A7075" s="3">
        <f t="shared" si="539"/>
        <v>2048</v>
      </c>
      <c r="B7075" s="3">
        <v>9</v>
      </c>
      <c r="C7075" s="4">
        <v>16</v>
      </c>
      <c r="D7075">
        <f t="shared" si="532"/>
        <v>0.9990444504188255</v>
      </c>
      <c r="E7075" s="21">
        <f t="shared" si="533"/>
        <v>15.34048652648926</v>
      </c>
      <c r="F7075" s="21">
        <f t="shared" si="534"/>
        <v>15.32582793101386</v>
      </c>
      <c r="G7075" s="21">
        <f t="shared" si="535"/>
        <v>7.829007625579834</v>
      </c>
      <c r="H7075" s="21">
        <f t="shared" si="536"/>
        <v>7.8215266206221994</v>
      </c>
      <c r="I7075" s="21">
        <f t="shared" si="537"/>
        <v>16.741872787475589</v>
      </c>
      <c r="J7075" s="21">
        <f t="shared" si="538"/>
        <v>16.72587509794544</v>
      </c>
    </row>
    <row r="7076" spans="1:10" x14ac:dyDescent="0.3">
      <c r="A7076" s="3">
        <f t="shared" si="539"/>
        <v>2048</v>
      </c>
      <c r="B7076" s="3">
        <v>9</v>
      </c>
      <c r="C7076" s="4">
        <v>17</v>
      </c>
      <c r="D7076">
        <f t="shared" si="532"/>
        <v>0.9993050788709984</v>
      </c>
      <c r="E7076" s="21">
        <f t="shared" si="533"/>
        <v>51.405643463134773</v>
      </c>
      <c r="F7076" s="21">
        <f t="shared" si="534"/>
        <v>51.369920595342315</v>
      </c>
      <c r="G7076" s="21">
        <f t="shared" si="535"/>
        <v>24.626459121704102</v>
      </c>
      <c r="H7076" s="21">
        <f t="shared" si="536"/>
        <v>24.609345674927937</v>
      </c>
      <c r="I7076" s="21">
        <f t="shared" si="537"/>
        <v>57.065364837646477</v>
      </c>
      <c r="J7076" s="21">
        <f t="shared" si="538"/>
        <v>57.02570890988661</v>
      </c>
    </row>
    <row r="7077" spans="1:10" x14ac:dyDescent="0.3">
      <c r="A7077" s="3">
        <f t="shared" si="539"/>
        <v>2048</v>
      </c>
      <c r="B7077" s="3">
        <v>9</v>
      </c>
      <c r="C7077" s="4">
        <v>18</v>
      </c>
      <c r="D7077">
        <f t="shared" si="532"/>
        <v>0.99759036986935989</v>
      </c>
      <c r="E7077" s="21">
        <f t="shared" si="533"/>
        <v>51.405643463134773</v>
      </c>
      <c r="F7077" s="21">
        <f t="shared" si="534"/>
        <v>51.281774875761059</v>
      </c>
      <c r="G7077" s="21">
        <f t="shared" si="535"/>
        <v>24.626459121704102</v>
      </c>
      <c r="H7077" s="21">
        <f t="shared" si="536"/>
        <v>24.567118463793467</v>
      </c>
      <c r="I7077" s="21">
        <f t="shared" si="537"/>
        <v>57.065364837646477</v>
      </c>
      <c r="J7077" s="21">
        <f t="shared" si="538"/>
        <v>56.927858415117711</v>
      </c>
    </row>
    <row r="7078" spans="1:10" x14ac:dyDescent="0.3">
      <c r="A7078" s="3">
        <f t="shared" si="539"/>
        <v>2048</v>
      </c>
      <c r="B7078" s="3">
        <v>9</v>
      </c>
      <c r="C7078" s="4">
        <v>19</v>
      </c>
      <c r="D7078">
        <f t="shared" si="532"/>
        <v>0.98333751685340054</v>
      </c>
      <c r="E7078" s="21">
        <f t="shared" si="533"/>
        <v>85.397315979003906</v>
      </c>
      <c r="F7078" s="21">
        <f t="shared" si="534"/>
        <v>83.974384640738919</v>
      </c>
      <c r="G7078" s="21">
        <f t="shared" si="535"/>
        <v>39.743659973144531</v>
      </c>
      <c r="H7078" s="21">
        <f t="shared" si="536"/>
        <v>39.081431908657834</v>
      </c>
      <c r="I7078" s="21">
        <f t="shared" si="537"/>
        <v>96.750747680664063</v>
      </c>
      <c r="J7078" s="21">
        <f t="shared" si="538"/>
        <v>95.138639978014098</v>
      </c>
    </row>
    <row r="7079" spans="1:10" x14ac:dyDescent="0.3">
      <c r="A7079" s="3">
        <f t="shared" si="539"/>
        <v>2048</v>
      </c>
      <c r="B7079" s="3">
        <v>9</v>
      </c>
      <c r="C7079" s="4">
        <v>20</v>
      </c>
      <c r="D7079">
        <f t="shared" si="532"/>
        <v>0.97364157716331123</v>
      </c>
      <c r="E7079" s="21">
        <f t="shared" si="533"/>
        <v>85.397315979003906</v>
      </c>
      <c r="F7079" s="21">
        <f t="shared" si="534"/>
        <v>83.146377415311008</v>
      </c>
      <c r="G7079" s="21">
        <f t="shared" si="535"/>
        <v>39.743659973144531</v>
      </c>
      <c r="H7079" s="21">
        <f t="shared" si="536"/>
        <v>38.696079778494806</v>
      </c>
      <c r="I7079" s="21">
        <f t="shared" si="537"/>
        <v>96.750747680664063</v>
      </c>
      <c r="J7079" s="21">
        <f t="shared" si="538"/>
        <v>94.200550563531337</v>
      </c>
    </row>
    <row r="7080" spans="1:10" x14ac:dyDescent="0.3">
      <c r="A7080" s="3">
        <f t="shared" si="539"/>
        <v>2048</v>
      </c>
      <c r="B7080" s="3">
        <v>9</v>
      </c>
      <c r="C7080" s="4">
        <v>21</v>
      </c>
      <c r="D7080">
        <f t="shared" si="532"/>
        <v>0.97197707714224701</v>
      </c>
      <c r="E7080" s="21">
        <f t="shared" si="533"/>
        <v>85.397315979003906</v>
      </c>
      <c r="F7080" s="21">
        <f t="shared" si="534"/>
        <v>83.004233581065122</v>
      </c>
      <c r="G7080" s="21">
        <f t="shared" si="535"/>
        <v>39.743659973144531</v>
      </c>
      <c r="H7080" s="21">
        <f t="shared" si="536"/>
        <v>38.629926455632337</v>
      </c>
      <c r="I7080" s="21">
        <f t="shared" si="537"/>
        <v>96.750747680664063</v>
      </c>
      <c r="J7080" s="21">
        <f t="shared" si="538"/>
        <v>94.039508941978895</v>
      </c>
    </row>
    <row r="7081" spans="1:10" x14ac:dyDescent="0.3">
      <c r="A7081" s="3">
        <f t="shared" si="539"/>
        <v>2048</v>
      </c>
      <c r="B7081" s="3">
        <v>9</v>
      </c>
      <c r="C7081" s="4">
        <v>22</v>
      </c>
      <c r="D7081">
        <f t="shared" si="532"/>
        <v>0.97199432949026132</v>
      </c>
      <c r="E7081" s="21">
        <f t="shared" si="533"/>
        <v>85.397315979003906</v>
      </c>
      <c r="F7081" s="21">
        <f t="shared" si="534"/>
        <v>83.005706885279878</v>
      </c>
      <c r="G7081" s="21">
        <f t="shared" si="535"/>
        <v>39.743659973144531</v>
      </c>
      <c r="H7081" s="21">
        <f t="shared" si="536"/>
        <v>38.630612127085556</v>
      </c>
      <c r="I7081" s="21">
        <f t="shared" si="537"/>
        <v>96.750747680664063</v>
      </c>
      <c r="J7081" s="21">
        <f t="shared" si="538"/>
        <v>94.041178119548519</v>
      </c>
    </row>
    <row r="7082" spans="1:10" x14ac:dyDescent="0.3">
      <c r="A7082" s="3">
        <f t="shared" si="539"/>
        <v>2048</v>
      </c>
      <c r="B7082" s="3">
        <v>9</v>
      </c>
      <c r="C7082" s="4">
        <v>23</v>
      </c>
      <c r="D7082">
        <f t="shared" si="532"/>
        <v>0.97199575680251449</v>
      </c>
      <c r="E7082" s="21">
        <f t="shared" si="533"/>
        <v>85.397315979003906</v>
      </c>
      <c r="F7082" s="21">
        <f t="shared" si="534"/>
        <v>83.005828773915368</v>
      </c>
      <c r="G7082" s="21">
        <f t="shared" si="535"/>
        <v>39.743659973144531</v>
      </c>
      <c r="H7082" s="21">
        <f t="shared" si="536"/>
        <v>38.630668853698424</v>
      </c>
      <c r="I7082" s="21">
        <f t="shared" si="537"/>
        <v>96.750747680664063</v>
      </c>
      <c r="J7082" s="21">
        <f t="shared" si="538"/>
        <v>94.041316213076186</v>
      </c>
    </row>
    <row r="7083" spans="1:10" x14ac:dyDescent="0.3">
      <c r="A7083" s="3">
        <f t="shared" si="539"/>
        <v>2048</v>
      </c>
      <c r="B7083" s="3">
        <v>10</v>
      </c>
      <c r="C7083" s="4">
        <v>0</v>
      </c>
      <c r="D7083">
        <f t="shared" si="532"/>
        <v>0.98061449370768206</v>
      </c>
      <c r="E7083" s="21">
        <f t="shared" si="533"/>
        <v>47.607341766357422</v>
      </c>
      <c r="F7083" s="21">
        <f t="shared" si="534"/>
        <v>46.684449342985168</v>
      </c>
      <c r="G7083" s="21">
        <f t="shared" si="535"/>
        <v>25.949287414550781</v>
      </c>
      <c r="H7083" s="21">
        <f t="shared" si="536"/>
        <v>25.446247340094839</v>
      </c>
      <c r="I7083" s="21">
        <f t="shared" si="537"/>
        <v>54.68280029296875</v>
      </c>
      <c r="J7083" s="21">
        <f t="shared" si="538"/>
        <v>53.622746523807841</v>
      </c>
    </row>
    <row r="7084" spans="1:10" x14ac:dyDescent="0.3">
      <c r="A7084" s="3">
        <f t="shared" si="539"/>
        <v>2048</v>
      </c>
      <c r="B7084" s="3">
        <v>10</v>
      </c>
      <c r="C7084" s="4">
        <v>1</v>
      </c>
      <c r="D7084">
        <f t="shared" si="532"/>
        <v>0.98669170963098818</v>
      </c>
      <c r="E7084" s="21">
        <f t="shared" si="533"/>
        <v>49.239021301269531</v>
      </c>
      <c r="F7084" s="21">
        <f t="shared" si="534"/>
        <v>48.583734108306281</v>
      </c>
      <c r="G7084" s="21">
        <f t="shared" si="535"/>
        <v>27.061952590942379</v>
      </c>
      <c r="H7084" s="21">
        <f t="shared" si="536"/>
        <v>26.701804267909687</v>
      </c>
      <c r="I7084" s="21">
        <f t="shared" si="537"/>
        <v>56.740974426269531</v>
      </c>
      <c r="J7084" s="21">
        <f t="shared" si="538"/>
        <v>55.985849062784062</v>
      </c>
    </row>
    <row r="7085" spans="1:10" x14ac:dyDescent="0.3">
      <c r="A7085" s="3">
        <f t="shared" si="539"/>
        <v>2048</v>
      </c>
      <c r="B7085" s="3">
        <v>10</v>
      </c>
      <c r="C7085" s="4">
        <v>2</v>
      </c>
      <c r="D7085">
        <f t="shared" si="532"/>
        <v>0.98670064880071218</v>
      </c>
      <c r="E7085" s="21">
        <f t="shared" si="533"/>
        <v>49.239021301269531</v>
      </c>
      <c r="F7085" s="21">
        <f t="shared" si="534"/>
        <v>48.584174264274736</v>
      </c>
      <c r="G7085" s="21">
        <f t="shared" si="535"/>
        <v>27.061952590942379</v>
      </c>
      <c r="H7085" s="21">
        <f t="shared" si="536"/>
        <v>26.702046179296961</v>
      </c>
      <c r="I7085" s="21">
        <f t="shared" si="537"/>
        <v>56.740974426269531</v>
      </c>
      <c r="J7085" s="21">
        <f t="shared" si="538"/>
        <v>55.986356279984761</v>
      </c>
    </row>
    <row r="7086" spans="1:10" x14ac:dyDescent="0.3">
      <c r="A7086" s="3">
        <f t="shared" si="539"/>
        <v>2048</v>
      </c>
      <c r="B7086" s="3">
        <v>10</v>
      </c>
      <c r="C7086" s="4">
        <v>3</v>
      </c>
      <c r="D7086">
        <f t="shared" si="532"/>
        <v>0.9870199279359243</v>
      </c>
      <c r="E7086" s="21">
        <f t="shared" si="533"/>
        <v>49.239021301269531</v>
      </c>
      <c r="F7086" s="21">
        <f t="shared" si="534"/>
        <v>48.599895256414491</v>
      </c>
      <c r="G7086" s="21">
        <f t="shared" si="535"/>
        <v>27.061952590942379</v>
      </c>
      <c r="H7086" s="21">
        <f t="shared" si="536"/>
        <v>26.710686496117347</v>
      </c>
      <c r="I7086" s="21">
        <f t="shared" si="537"/>
        <v>56.740974426269531</v>
      </c>
      <c r="J7086" s="21">
        <f t="shared" si="538"/>
        <v>56.004472489230679</v>
      </c>
    </row>
    <row r="7087" spans="1:10" x14ac:dyDescent="0.3">
      <c r="A7087" s="3">
        <f t="shared" si="539"/>
        <v>2048</v>
      </c>
      <c r="B7087" s="3">
        <v>10</v>
      </c>
      <c r="C7087" s="4">
        <v>4</v>
      </c>
      <c r="D7087">
        <f t="shared" si="532"/>
        <v>0.9870029666479051</v>
      </c>
      <c r="E7087" s="21">
        <f t="shared" si="533"/>
        <v>49.239021301269531</v>
      </c>
      <c r="F7087" s="21">
        <f t="shared" si="534"/>
        <v>48.599060099192421</v>
      </c>
      <c r="G7087" s="21">
        <f t="shared" si="535"/>
        <v>27.061952590942379</v>
      </c>
      <c r="H7087" s="21">
        <f t="shared" si="536"/>
        <v>26.71022749054509</v>
      </c>
      <c r="I7087" s="21">
        <f t="shared" si="537"/>
        <v>56.740974426269531</v>
      </c>
      <c r="J7087" s="21">
        <f t="shared" si="538"/>
        <v>56.003510089220946</v>
      </c>
    </row>
    <row r="7088" spans="1:10" x14ac:dyDescent="0.3">
      <c r="A7088" s="3">
        <f t="shared" si="539"/>
        <v>2048</v>
      </c>
      <c r="B7088" s="3">
        <v>10</v>
      </c>
      <c r="C7088" s="4">
        <v>5</v>
      </c>
      <c r="D7088">
        <f t="shared" si="532"/>
        <v>0.98794974355569909</v>
      </c>
      <c r="E7088" s="21">
        <f t="shared" si="533"/>
        <v>49.239021301269531</v>
      </c>
      <c r="F7088" s="21">
        <f t="shared" si="534"/>
        <v>48.645678467522835</v>
      </c>
      <c r="G7088" s="21">
        <f t="shared" si="535"/>
        <v>27.061952590942379</v>
      </c>
      <c r="H7088" s="21">
        <f t="shared" si="536"/>
        <v>26.73584912233801</v>
      </c>
      <c r="I7088" s="21">
        <f t="shared" si="537"/>
        <v>56.740974426269531</v>
      </c>
      <c r="J7088" s="21">
        <f t="shared" si="538"/>
        <v>56.057231133533463</v>
      </c>
    </row>
    <row r="7089" spans="1:10" x14ac:dyDescent="0.3">
      <c r="A7089" s="3">
        <f t="shared" si="539"/>
        <v>2048</v>
      </c>
      <c r="B7089" s="3">
        <v>10</v>
      </c>
      <c r="C7089" s="4">
        <v>6</v>
      </c>
      <c r="D7089">
        <f t="shared" si="532"/>
        <v>0.98762991447964255</v>
      </c>
      <c r="E7089" s="21">
        <f t="shared" si="533"/>
        <v>8.6784372329711914</v>
      </c>
      <c r="F7089" s="21">
        <f t="shared" si="534"/>
        <v>8.5710842222162835</v>
      </c>
      <c r="G7089" s="21">
        <f t="shared" si="535"/>
        <v>5.6999902725219727</v>
      </c>
      <c r="H7089" s="21">
        <f t="shared" si="536"/>
        <v>5.6294809053856705</v>
      </c>
      <c r="I7089" s="21">
        <f t="shared" si="537"/>
        <v>9.6168136596679688</v>
      </c>
      <c r="J7089" s="21">
        <f t="shared" si="538"/>
        <v>9.4978528522645345</v>
      </c>
    </row>
    <row r="7090" spans="1:10" x14ac:dyDescent="0.3">
      <c r="A7090" s="3">
        <f t="shared" si="539"/>
        <v>2048</v>
      </c>
      <c r="B7090" s="3">
        <v>10</v>
      </c>
      <c r="C7090" s="4">
        <v>7</v>
      </c>
      <c r="D7090">
        <f t="shared" si="532"/>
        <v>0.9876323655348701</v>
      </c>
      <c r="E7090" s="21">
        <f t="shared" si="533"/>
        <v>8.6784372329711914</v>
      </c>
      <c r="F7090" s="21">
        <f t="shared" si="534"/>
        <v>8.5711054935452307</v>
      </c>
      <c r="G7090" s="21">
        <f t="shared" si="535"/>
        <v>5.6999902725219727</v>
      </c>
      <c r="H7090" s="21">
        <f t="shared" si="536"/>
        <v>5.6294948763766248</v>
      </c>
      <c r="I7090" s="21">
        <f t="shared" si="537"/>
        <v>9.6168136596679688</v>
      </c>
      <c r="J7090" s="21">
        <f t="shared" si="538"/>
        <v>9.497876423605927</v>
      </c>
    </row>
    <row r="7091" spans="1:10" x14ac:dyDescent="0.3">
      <c r="A7091" s="3">
        <f t="shared" si="539"/>
        <v>2048</v>
      </c>
      <c r="B7091" s="3">
        <v>10</v>
      </c>
      <c r="C7091" s="4">
        <v>8</v>
      </c>
      <c r="D7091">
        <f t="shared" si="532"/>
        <v>0.98729907595495192</v>
      </c>
      <c r="E7091" s="21">
        <f t="shared" si="533"/>
        <v>3.174350261688232</v>
      </c>
      <c r="F7091" s="21">
        <f t="shared" si="534"/>
        <v>3.1340330801221512</v>
      </c>
      <c r="G7091" s="21">
        <f t="shared" si="535"/>
        <v>1.9404399394989009</v>
      </c>
      <c r="H7091" s="21">
        <f t="shared" si="536"/>
        <v>1.9157945592133476</v>
      </c>
      <c r="I7091" s="21">
        <f t="shared" si="537"/>
        <v>3.6219911575317378</v>
      </c>
      <c r="J7091" s="21">
        <f t="shared" si="538"/>
        <v>3.5759885229480917</v>
      </c>
    </row>
    <row r="7092" spans="1:10" x14ac:dyDescent="0.3">
      <c r="A7092" s="3">
        <f t="shared" si="539"/>
        <v>2048</v>
      </c>
      <c r="B7092" s="3">
        <v>10</v>
      </c>
      <c r="C7092" s="4">
        <v>9</v>
      </c>
      <c r="D7092">
        <f t="shared" si="532"/>
        <v>0.9991578476552917</v>
      </c>
      <c r="E7092" s="21">
        <f t="shared" si="533"/>
        <v>3.174350261688232</v>
      </c>
      <c r="F7092" s="21">
        <f t="shared" si="534"/>
        <v>3.1716769751724256</v>
      </c>
      <c r="G7092" s="21">
        <f t="shared" si="535"/>
        <v>1.9404399394989009</v>
      </c>
      <c r="H7092" s="21">
        <f t="shared" si="536"/>
        <v>1.9388057934540863</v>
      </c>
      <c r="I7092" s="21">
        <f t="shared" si="537"/>
        <v>3.6219911575317378</v>
      </c>
      <c r="J7092" s="21">
        <f t="shared" si="538"/>
        <v>3.6189408891859096</v>
      </c>
    </row>
    <row r="7093" spans="1:10" x14ac:dyDescent="0.3">
      <c r="A7093" s="3">
        <f t="shared" si="539"/>
        <v>2048</v>
      </c>
      <c r="B7093" s="3">
        <v>10</v>
      </c>
      <c r="C7093" s="4">
        <v>10</v>
      </c>
      <c r="D7093">
        <f t="shared" si="532"/>
        <v>0.9995828661525229</v>
      </c>
      <c r="E7093" s="21">
        <f t="shared" si="533"/>
        <v>1.058969259262085</v>
      </c>
      <c r="F7093" s="21">
        <f t="shared" si="534"/>
        <v>1.058527527340609</v>
      </c>
      <c r="G7093" s="21">
        <f t="shared" si="535"/>
        <v>0.82686865329742432</v>
      </c>
      <c r="H7093" s="21">
        <f t="shared" si="536"/>
        <v>0.82652373839471616</v>
      </c>
      <c r="I7093" s="21">
        <f t="shared" si="537"/>
        <v>1.0785602331161499</v>
      </c>
      <c r="J7093" s="21">
        <f t="shared" si="538"/>
        <v>1.0781103291363743</v>
      </c>
    </row>
    <row r="7094" spans="1:10" x14ac:dyDescent="0.3">
      <c r="A7094" s="3">
        <f t="shared" si="539"/>
        <v>2048</v>
      </c>
      <c r="B7094" s="3">
        <v>10</v>
      </c>
      <c r="C7094" s="4">
        <v>11</v>
      </c>
      <c r="D7094">
        <f t="shared" si="532"/>
        <v>0.99952344568666041</v>
      </c>
      <c r="E7094" s="21">
        <f t="shared" si="533"/>
        <v>1.058969259262085</v>
      </c>
      <c r="F7094" s="21">
        <f t="shared" si="534"/>
        <v>1.0584646028938896</v>
      </c>
      <c r="G7094" s="21">
        <f t="shared" si="535"/>
        <v>0.82686865329742432</v>
      </c>
      <c r="H7094" s="21">
        <f t="shared" si="536"/>
        <v>0.8264746054741301</v>
      </c>
      <c r="I7094" s="21">
        <f t="shared" si="537"/>
        <v>1.0785602331161499</v>
      </c>
      <c r="J7094" s="21">
        <f t="shared" si="538"/>
        <v>1.0780462405848619</v>
      </c>
    </row>
    <row r="7095" spans="1:10" x14ac:dyDescent="0.3">
      <c r="A7095" s="3">
        <f t="shared" si="539"/>
        <v>2048</v>
      </c>
      <c r="B7095" s="3">
        <v>10</v>
      </c>
      <c r="C7095" s="4">
        <v>12</v>
      </c>
      <c r="D7095">
        <f t="shared" si="532"/>
        <v>0.99953095526393487</v>
      </c>
      <c r="E7095" s="21">
        <f t="shared" si="533"/>
        <v>1.058969259262085</v>
      </c>
      <c r="F7095" s="21">
        <f t="shared" si="534"/>
        <v>1.0584725553053733</v>
      </c>
      <c r="G7095" s="21">
        <f t="shared" si="535"/>
        <v>0.82686865329742432</v>
      </c>
      <c r="H7095" s="21">
        <f t="shared" si="536"/>
        <v>0.82648081490817793</v>
      </c>
      <c r="I7095" s="21">
        <f t="shared" si="537"/>
        <v>1.0785602331161499</v>
      </c>
      <c r="J7095" s="21">
        <f t="shared" si="538"/>
        <v>1.0780543401162777</v>
      </c>
    </row>
    <row r="7096" spans="1:10" x14ac:dyDescent="0.3">
      <c r="A7096" s="3">
        <f t="shared" si="539"/>
        <v>2048</v>
      </c>
      <c r="B7096" s="3">
        <v>10</v>
      </c>
      <c r="C7096" s="4">
        <v>13</v>
      </c>
      <c r="D7096">
        <f t="shared" si="532"/>
        <v>0.99956208482646935</v>
      </c>
      <c r="E7096" s="21">
        <f t="shared" si="533"/>
        <v>1.058969259262085</v>
      </c>
      <c r="F7096" s="21">
        <f t="shared" si="534"/>
        <v>1.0585055205551517</v>
      </c>
      <c r="G7096" s="21">
        <f t="shared" si="535"/>
        <v>0.82686865329742432</v>
      </c>
      <c r="H7096" s="21">
        <f t="shared" si="536"/>
        <v>0.82650655496762848</v>
      </c>
      <c r="I7096" s="21">
        <f t="shared" si="537"/>
        <v>1.0785602331161499</v>
      </c>
      <c r="J7096" s="21">
        <f t="shared" si="538"/>
        <v>1.0780879152245015</v>
      </c>
    </row>
    <row r="7097" spans="1:10" x14ac:dyDescent="0.3">
      <c r="A7097" s="3">
        <f t="shared" si="539"/>
        <v>2048</v>
      </c>
      <c r="B7097" s="3">
        <v>10</v>
      </c>
      <c r="C7097" s="4">
        <v>14</v>
      </c>
      <c r="D7097">
        <f t="shared" si="532"/>
        <v>0.99971987807715179</v>
      </c>
      <c r="E7097" s="21">
        <f t="shared" si="533"/>
        <v>1.482556939125061</v>
      </c>
      <c r="F7097" s="21">
        <f t="shared" si="534"/>
        <v>1.4821416424245413</v>
      </c>
      <c r="G7097" s="21">
        <f t="shared" si="535"/>
        <v>1.157616019248962</v>
      </c>
      <c r="H7097" s="21">
        <f t="shared" si="536"/>
        <v>1.1572917456237299</v>
      </c>
      <c r="I7097" s="21">
        <f t="shared" si="537"/>
        <v>1.5099842548370359</v>
      </c>
      <c r="J7097" s="21">
        <f t="shared" si="538"/>
        <v>1.5095612751441005</v>
      </c>
    </row>
    <row r="7098" spans="1:10" x14ac:dyDescent="0.3">
      <c r="A7098" s="3">
        <f t="shared" si="539"/>
        <v>2048</v>
      </c>
      <c r="B7098" s="3">
        <v>10</v>
      </c>
      <c r="C7098" s="4">
        <v>15</v>
      </c>
      <c r="D7098">
        <f t="shared" si="532"/>
        <v>0.99988320758683513</v>
      </c>
      <c r="E7098" s="21">
        <f t="shared" si="533"/>
        <v>2.1179385185241699</v>
      </c>
      <c r="F7098" s="21">
        <f t="shared" si="534"/>
        <v>2.1176911593736567</v>
      </c>
      <c r="G7098" s="21">
        <f t="shared" si="535"/>
        <v>1.6537373065948491</v>
      </c>
      <c r="H7098" s="21">
        <f t="shared" si="536"/>
        <v>1.653544162624071</v>
      </c>
      <c r="I7098" s="21">
        <f t="shared" si="537"/>
        <v>2.1571204662322998</v>
      </c>
      <c r="J7098" s="21">
        <f t="shared" si="538"/>
        <v>2.1568685309275613</v>
      </c>
    </row>
    <row r="7099" spans="1:10" x14ac:dyDescent="0.3">
      <c r="A7099" s="3">
        <f t="shared" si="539"/>
        <v>2048</v>
      </c>
      <c r="B7099" s="3">
        <v>10</v>
      </c>
      <c r="C7099" s="4">
        <v>16</v>
      </c>
      <c r="D7099">
        <f t="shared" si="532"/>
        <v>0.99988320758683513</v>
      </c>
      <c r="E7099" s="21">
        <f t="shared" si="533"/>
        <v>2.1179385185241699</v>
      </c>
      <c r="F7099" s="21">
        <f t="shared" si="534"/>
        <v>2.1176911593736567</v>
      </c>
      <c r="G7099" s="21">
        <f t="shared" si="535"/>
        <v>1.6537373065948491</v>
      </c>
      <c r="H7099" s="21">
        <f t="shared" si="536"/>
        <v>1.653544162624071</v>
      </c>
      <c r="I7099" s="21">
        <f t="shared" si="537"/>
        <v>2.1571204662322998</v>
      </c>
      <c r="J7099" s="21">
        <f t="shared" si="538"/>
        <v>2.1568685309275613</v>
      </c>
    </row>
    <row r="7100" spans="1:10" x14ac:dyDescent="0.3">
      <c r="A7100" s="3">
        <f t="shared" si="539"/>
        <v>2048</v>
      </c>
      <c r="B7100" s="3">
        <v>10</v>
      </c>
      <c r="C7100" s="4">
        <v>17</v>
      </c>
      <c r="D7100">
        <f t="shared" si="532"/>
        <v>0.99988323929231326</v>
      </c>
      <c r="E7100" s="21">
        <f t="shared" si="533"/>
        <v>2.1179385185241699</v>
      </c>
      <c r="F7100" s="21">
        <f t="shared" si="534"/>
        <v>2.1176912265239101</v>
      </c>
      <c r="G7100" s="21">
        <f t="shared" si="535"/>
        <v>1.6537373065948491</v>
      </c>
      <c r="H7100" s="21">
        <f t="shared" si="536"/>
        <v>1.6535442150566031</v>
      </c>
      <c r="I7100" s="21">
        <f t="shared" si="537"/>
        <v>2.1571204662322998</v>
      </c>
      <c r="J7100" s="21">
        <f t="shared" si="538"/>
        <v>2.1568685993200969</v>
      </c>
    </row>
    <row r="7101" spans="1:10" x14ac:dyDescent="0.3">
      <c r="A7101" s="3">
        <f t="shared" si="539"/>
        <v>2048</v>
      </c>
      <c r="B7101" s="3">
        <v>10</v>
      </c>
      <c r="C7101" s="4">
        <v>18</v>
      </c>
      <c r="D7101">
        <f t="shared" si="532"/>
        <v>0.99988470501655835</v>
      </c>
      <c r="E7101" s="21">
        <f t="shared" si="533"/>
        <v>2.1179385185241699</v>
      </c>
      <c r="F7101" s="21">
        <f t="shared" si="534"/>
        <v>2.1176943308377463</v>
      </c>
      <c r="G7101" s="21">
        <f t="shared" si="535"/>
        <v>1.6537373065948491</v>
      </c>
      <c r="H7101" s="21">
        <f t="shared" si="536"/>
        <v>1.6535466389794684</v>
      </c>
      <c r="I7101" s="21">
        <f t="shared" si="537"/>
        <v>2.1571204662322998</v>
      </c>
      <c r="J7101" s="21">
        <f t="shared" si="538"/>
        <v>2.1568717610638637</v>
      </c>
    </row>
    <row r="7102" spans="1:10" x14ac:dyDescent="0.3">
      <c r="A7102" s="3">
        <f t="shared" si="539"/>
        <v>2048</v>
      </c>
      <c r="B7102" s="3">
        <v>10</v>
      </c>
      <c r="C7102" s="4">
        <v>19</v>
      </c>
      <c r="D7102">
        <f t="shared" si="532"/>
        <v>0.99484069998452063</v>
      </c>
      <c r="E7102" s="21">
        <f t="shared" si="533"/>
        <v>36.185558319091797</v>
      </c>
      <c r="F7102" s="21">
        <f t="shared" si="534"/>
        <v>35.998866167495976</v>
      </c>
      <c r="G7102" s="21">
        <f t="shared" si="535"/>
        <v>18.160614013671879</v>
      </c>
      <c r="H7102" s="21">
        <f t="shared" si="536"/>
        <v>18.066917957510025</v>
      </c>
      <c r="I7102" s="21">
        <f t="shared" si="537"/>
        <v>40.27557373046875</v>
      </c>
      <c r="J7102" s="21">
        <f t="shared" si="538"/>
        <v>40.067779962297699</v>
      </c>
    </row>
    <row r="7103" spans="1:10" x14ac:dyDescent="0.3">
      <c r="A7103" s="3">
        <f t="shared" si="539"/>
        <v>2048</v>
      </c>
      <c r="B7103" s="3">
        <v>10</v>
      </c>
      <c r="C7103" s="4">
        <v>20</v>
      </c>
      <c r="D7103">
        <f t="shared" si="532"/>
        <v>0.98074713749844833</v>
      </c>
      <c r="E7103" s="21">
        <f t="shared" si="533"/>
        <v>32.378292083740227</v>
      </c>
      <c r="F7103" s="21">
        <f t="shared" si="534"/>
        <v>31.754917278216897</v>
      </c>
      <c r="G7103" s="21">
        <f t="shared" si="535"/>
        <v>15.564390182495121</v>
      </c>
      <c r="H7103" s="21">
        <f t="shared" si="536"/>
        <v>15.264731118391042</v>
      </c>
      <c r="I7103" s="21">
        <f t="shared" si="537"/>
        <v>35.473171234130859</v>
      </c>
      <c r="J7103" s="21">
        <f t="shared" si="538"/>
        <v>34.790211145866138</v>
      </c>
    </row>
    <row r="7104" spans="1:10" x14ac:dyDescent="0.3">
      <c r="A7104" s="3">
        <f t="shared" si="539"/>
        <v>2048</v>
      </c>
      <c r="B7104" s="3">
        <v>10</v>
      </c>
      <c r="C7104" s="4">
        <v>21</v>
      </c>
      <c r="D7104">
        <f t="shared" si="532"/>
        <v>0.98070075515168487</v>
      </c>
      <c r="E7104" s="21">
        <f t="shared" si="533"/>
        <v>32.378292083740227</v>
      </c>
      <c r="F7104" s="21">
        <f t="shared" si="534"/>
        <v>31.753415497045861</v>
      </c>
      <c r="G7104" s="21">
        <f t="shared" si="535"/>
        <v>15.564390182495121</v>
      </c>
      <c r="H7104" s="21">
        <f t="shared" si="536"/>
        <v>15.264009205448435</v>
      </c>
      <c r="I7104" s="21">
        <f t="shared" si="537"/>
        <v>35.473171234130859</v>
      </c>
      <c r="J7104" s="21">
        <f t="shared" si="538"/>
        <v>34.788565816937158</v>
      </c>
    </row>
    <row r="7105" spans="1:10" x14ac:dyDescent="0.3">
      <c r="A7105" s="3">
        <f t="shared" si="539"/>
        <v>2048</v>
      </c>
      <c r="B7105" s="3">
        <v>10</v>
      </c>
      <c r="C7105" s="4">
        <v>22</v>
      </c>
      <c r="D7105">
        <f t="shared" si="532"/>
        <v>0.98070301388438497</v>
      </c>
      <c r="E7105" s="21">
        <f t="shared" si="533"/>
        <v>32.378292083740227</v>
      </c>
      <c r="F7105" s="21">
        <f t="shared" si="534"/>
        <v>31.753488630952965</v>
      </c>
      <c r="G7105" s="21">
        <f t="shared" si="535"/>
        <v>15.564390182495121</v>
      </c>
      <c r="H7105" s="21">
        <f t="shared" si="536"/>
        <v>15.264044361245498</v>
      </c>
      <c r="I7105" s="21">
        <f t="shared" si="537"/>
        <v>35.473171234130859</v>
      </c>
      <c r="J7105" s="21">
        <f t="shared" si="538"/>
        <v>34.788645941349003</v>
      </c>
    </row>
    <row r="7106" spans="1:10" x14ac:dyDescent="0.3">
      <c r="A7106" s="3">
        <f t="shared" si="539"/>
        <v>2048</v>
      </c>
      <c r="B7106" s="3">
        <v>10</v>
      </c>
      <c r="C7106" s="4">
        <v>23</v>
      </c>
      <c r="D7106">
        <f t="shared" si="532"/>
        <v>0.9807000534826753</v>
      </c>
      <c r="E7106" s="21">
        <f t="shared" si="533"/>
        <v>34.009971618652337</v>
      </c>
      <c r="F7106" s="21">
        <f t="shared" si="534"/>
        <v>33.353580985356615</v>
      </c>
      <c r="G7106" s="21">
        <f t="shared" si="535"/>
        <v>16.677059173583981</v>
      </c>
      <c r="H7106" s="21">
        <f t="shared" si="536"/>
        <v>16.355192823467551</v>
      </c>
      <c r="I7106" s="21">
        <f t="shared" si="537"/>
        <v>37.531349182128913</v>
      </c>
      <c r="J7106" s="21">
        <f t="shared" si="538"/>
        <v>36.806996150190784</v>
      </c>
    </row>
    <row r="7107" spans="1:10" x14ac:dyDescent="0.3">
      <c r="A7107" s="3">
        <f t="shared" si="539"/>
        <v>2048</v>
      </c>
      <c r="B7107" s="3">
        <v>11</v>
      </c>
      <c r="C7107" s="4">
        <v>0</v>
      </c>
      <c r="D7107">
        <f t="shared" si="532"/>
        <v>0.97806805803312946</v>
      </c>
      <c r="E7107" s="21">
        <f t="shared" si="533"/>
        <v>23.36024284362793</v>
      </c>
      <c r="F7107" s="21">
        <f t="shared" si="534"/>
        <v>22.847907353249479</v>
      </c>
      <c r="G7107" s="21">
        <f t="shared" si="535"/>
        <v>11.55146408081055</v>
      </c>
      <c r="H7107" s="21">
        <f t="shared" si="536"/>
        <v>11.298118040957824</v>
      </c>
      <c r="I7107" s="21">
        <f t="shared" si="537"/>
        <v>27.109268188476559</v>
      </c>
      <c r="J7107" s="21">
        <f t="shared" si="538"/>
        <v>26.514709291802561</v>
      </c>
    </row>
    <row r="7108" spans="1:10" x14ac:dyDescent="0.3">
      <c r="A7108" s="3">
        <f t="shared" si="539"/>
        <v>2048</v>
      </c>
      <c r="B7108" s="3">
        <v>11</v>
      </c>
      <c r="C7108" s="4">
        <v>1</v>
      </c>
      <c r="D7108">
        <f t="shared" si="532"/>
        <v>0.97782059625724937</v>
      </c>
      <c r="E7108" s="21">
        <f t="shared" si="533"/>
        <v>23.36024284362793</v>
      </c>
      <c r="F7108" s="21">
        <f t="shared" si="534"/>
        <v>22.842126586070403</v>
      </c>
      <c r="G7108" s="21">
        <f t="shared" si="535"/>
        <v>11.55146408081055</v>
      </c>
      <c r="H7108" s="21">
        <f t="shared" si="536"/>
        <v>11.295259495142371</v>
      </c>
      <c r="I7108" s="21">
        <f t="shared" si="537"/>
        <v>27.109268188476559</v>
      </c>
      <c r="J7108" s="21">
        <f t="shared" si="538"/>
        <v>26.508000784153833</v>
      </c>
    </row>
    <row r="7109" spans="1:10" x14ac:dyDescent="0.3">
      <c r="A7109" s="3">
        <f t="shared" si="539"/>
        <v>2048</v>
      </c>
      <c r="B7109" s="3">
        <v>11</v>
      </c>
      <c r="C7109" s="4">
        <v>2</v>
      </c>
      <c r="D7109">
        <f t="shared" si="532"/>
        <v>0.97782244293888609</v>
      </c>
      <c r="E7109" s="21">
        <f t="shared" si="533"/>
        <v>23.36024284362793</v>
      </c>
      <c r="F7109" s="21">
        <f t="shared" si="534"/>
        <v>22.842169725001895</v>
      </c>
      <c r="G7109" s="21">
        <f t="shared" si="535"/>
        <v>11.55146408081055</v>
      </c>
      <c r="H7109" s="21">
        <f t="shared" si="536"/>
        <v>11.295280827018967</v>
      </c>
      <c r="I7109" s="21">
        <f t="shared" si="537"/>
        <v>27.109268188476559</v>
      </c>
      <c r="J7109" s="21">
        <f t="shared" si="538"/>
        <v>26.508050846341579</v>
      </c>
    </row>
    <row r="7110" spans="1:10" x14ac:dyDescent="0.3">
      <c r="A7110" s="3">
        <f t="shared" si="539"/>
        <v>2048</v>
      </c>
      <c r="B7110" s="3">
        <v>11</v>
      </c>
      <c r="C7110" s="4">
        <v>3</v>
      </c>
      <c r="D7110">
        <f t="shared" si="532"/>
        <v>0.97783125509732516</v>
      </c>
      <c r="E7110" s="21">
        <f t="shared" si="533"/>
        <v>23.36024284362793</v>
      </c>
      <c r="F7110" s="21">
        <f t="shared" si="534"/>
        <v>22.842375579163008</v>
      </c>
      <c r="G7110" s="21">
        <f t="shared" si="535"/>
        <v>11.55146408081055</v>
      </c>
      <c r="H7110" s="21">
        <f t="shared" si="536"/>
        <v>11.295382620350651</v>
      </c>
      <c r="I7110" s="21">
        <f t="shared" si="537"/>
        <v>27.109268188476559</v>
      </c>
      <c r="J7110" s="21">
        <f t="shared" si="538"/>
        <v>26.508289737508026</v>
      </c>
    </row>
    <row r="7111" spans="1:10" x14ac:dyDescent="0.3">
      <c r="A7111" s="3">
        <f t="shared" si="539"/>
        <v>2048</v>
      </c>
      <c r="B7111" s="3">
        <v>11</v>
      </c>
      <c r="C7111" s="4">
        <v>4</v>
      </c>
      <c r="D7111">
        <f t="shared" si="532"/>
        <v>0.97782984064008349</v>
      </c>
      <c r="E7111" s="21">
        <f t="shared" si="533"/>
        <v>23.36024284362793</v>
      </c>
      <c r="F7111" s="21">
        <f t="shared" si="534"/>
        <v>22.84234253709835</v>
      </c>
      <c r="G7111" s="21">
        <f t="shared" si="535"/>
        <v>11.55146408081055</v>
      </c>
      <c r="H7111" s="21">
        <f t="shared" si="536"/>
        <v>11.295366281298628</v>
      </c>
      <c r="I7111" s="21">
        <f t="shared" si="537"/>
        <v>27.109268188476559</v>
      </c>
      <c r="J7111" s="21">
        <f t="shared" si="538"/>
        <v>26.508251392607317</v>
      </c>
    </row>
    <row r="7112" spans="1:10" x14ac:dyDescent="0.3">
      <c r="A7112" s="3">
        <f t="shared" si="539"/>
        <v>2048</v>
      </c>
      <c r="B7112" s="3">
        <v>11</v>
      </c>
      <c r="C7112" s="4">
        <v>5</v>
      </c>
      <c r="D7112">
        <f t="shared" si="532"/>
        <v>0.97687483111014284</v>
      </c>
      <c r="E7112" s="21">
        <f t="shared" si="533"/>
        <v>23.36024284362793</v>
      </c>
      <c r="F7112" s="21">
        <f t="shared" si="534"/>
        <v>22.820033282560956</v>
      </c>
      <c r="G7112" s="21">
        <f t="shared" si="535"/>
        <v>11.55146408081055</v>
      </c>
      <c r="H7112" s="21">
        <f t="shared" si="536"/>
        <v>11.284334523016687</v>
      </c>
      <c r="I7112" s="21">
        <f t="shared" si="537"/>
        <v>27.109268188476559</v>
      </c>
      <c r="J7112" s="21">
        <f t="shared" si="538"/>
        <v>26.482361783137605</v>
      </c>
    </row>
    <row r="7113" spans="1:10" x14ac:dyDescent="0.3">
      <c r="A7113" s="3">
        <f t="shared" si="539"/>
        <v>2048</v>
      </c>
      <c r="B7113" s="3">
        <v>11</v>
      </c>
      <c r="C7113" s="4">
        <v>6</v>
      </c>
      <c r="D7113">
        <f t="shared" si="532"/>
        <v>0.97689945172122139</v>
      </c>
      <c r="E7113" s="21">
        <f t="shared" si="533"/>
        <v>2.721219539642334</v>
      </c>
      <c r="F7113" s="21">
        <f t="shared" si="534"/>
        <v>2.6583578762896707</v>
      </c>
      <c r="G7113" s="21">
        <f t="shared" si="535"/>
        <v>2.0375607013702388</v>
      </c>
      <c r="H7113" s="21">
        <f t="shared" si="536"/>
        <v>1.9904919320172936</v>
      </c>
      <c r="I7113" s="21">
        <f t="shared" si="537"/>
        <v>2.7336585521697998</v>
      </c>
      <c r="J7113" s="21">
        <f t="shared" si="538"/>
        <v>2.6705095408077053</v>
      </c>
    </row>
    <row r="7114" spans="1:10" x14ac:dyDescent="0.3">
      <c r="A7114" s="3">
        <f t="shared" si="539"/>
        <v>2048</v>
      </c>
      <c r="B7114" s="3">
        <v>11</v>
      </c>
      <c r="C7114" s="4">
        <v>7</v>
      </c>
      <c r="D7114">
        <f t="shared" si="532"/>
        <v>0.97686589863268813</v>
      </c>
      <c r="E7114" s="21">
        <f t="shared" si="533"/>
        <v>0.81636589765548706</v>
      </c>
      <c r="F7114" s="21">
        <f t="shared" si="534"/>
        <v>0.79748000622630844</v>
      </c>
      <c r="G7114" s="21">
        <f t="shared" si="535"/>
        <v>0.61126828193664551</v>
      </c>
      <c r="H7114" s="21">
        <f t="shared" si="536"/>
        <v>0.59712713953970054</v>
      </c>
      <c r="I7114" s="21">
        <f t="shared" si="537"/>
        <v>0.82009756565093994</v>
      </c>
      <c r="J7114" s="21">
        <f t="shared" si="538"/>
        <v>0.80112534543608538</v>
      </c>
    </row>
    <row r="7115" spans="1:10" x14ac:dyDescent="0.3">
      <c r="A7115" s="3">
        <f t="shared" si="539"/>
        <v>2048</v>
      </c>
      <c r="B7115" s="3">
        <v>11</v>
      </c>
      <c r="C7115" s="4">
        <v>8</v>
      </c>
      <c r="D7115">
        <f t="shared" si="532"/>
        <v>0.98863064559129132</v>
      </c>
      <c r="E7115" s="21">
        <f t="shared" si="533"/>
        <v>0.72565853595733643</v>
      </c>
      <c r="F7115" s="21">
        <f t="shared" si="534"/>
        <v>0.71740826688233283</v>
      </c>
      <c r="G7115" s="21">
        <f t="shared" si="535"/>
        <v>0.54334962368011475</v>
      </c>
      <c r="H7115" s="21">
        <f t="shared" si="536"/>
        <v>0.53717208924065707</v>
      </c>
      <c r="I7115" s="21">
        <f t="shared" si="537"/>
        <v>0.72897559404373169</v>
      </c>
      <c r="J7115" s="21">
        <f t="shared" si="538"/>
        <v>0.72068761215974952</v>
      </c>
    </row>
    <row r="7116" spans="1:10" x14ac:dyDescent="0.3">
      <c r="A7116" s="3">
        <f t="shared" si="539"/>
        <v>2048</v>
      </c>
      <c r="B7116" s="3">
        <v>11</v>
      </c>
      <c r="C7116" s="4">
        <v>9</v>
      </c>
      <c r="D7116">
        <f t="shared" si="532"/>
        <v>0.99973769168684423</v>
      </c>
      <c r="E7116" s="21">
        <f t="shared" si="533"/>
        <v>0.36282926797866821</v>
      </c>
      <c r="F7116" s="21">
        <f t="shared" si="534"/>
        <v>0.36273409484542118</v>
      </c>
      <c r="G7116" s="21">
        <f t="shared" si="535"/>
        <v>0.27167481184005737</v>
      </c>
      <c r="H7116" s="21">
        <f t="shared" si="536"/>
        <v>0.27160354927843672</v>
      </c>
      <c r="I7116" s="21">
        <f t="shared" si="537"/>
        <v>0.36448779702186579</v>
      </c>
      <c r="J7116" s="21">
        <f t="shared" si="538"/>
        <v>0.36439218884266311</v>
      </c>
    </row>
    <row r="7117" spans="1:10" x14ac:dyDescent="0.3">
      <c r="A7117" s="3">
        <f t="shared" si="539"/>
        <v>2048</v>
      </c>
      <c r="B7117" s="3">
        <v>11</v>
      </c>
      <c r="C7117" s="4">
        <v>10</v>
      </c>
      <c r="D7117">
        <f t="shared" si="532"/>
        <v>0.99973513831665695</v>
      </c>
      <c r="E7117" s="21">
        <f t="shared" si="533"/>
        <v>0.36282926797866821</v>
      </c>
      <c r="F7117" s="21">
        <f t="shared" si="534"/>
        <v>0.36273316840798525</v>
      </c>
      <c r="G7117" s="21">
        <f t="shared" si="535"/>
        <v>0.27167481184005737</v>
      </c>
      <c r="H7117" s="21">
        <f t="shared" si="536"/>
        <v>0.27160285559207153</v>
      </c>
      <c r="I7117" s="21">
        <f t="shared" si="537"/>
        <v>0.36448779702186579</v>
      </c>
      <c r="J7117" s="21">
        <f t="shared" si="538"/>
        <v>0.36439125817038859</v>
      </c>
    </row>
    <row r="7118" spans="1:10" x14ac:dyDescent="0.3">
      <c r="A7118" s="3">
        <f t="shared" si="539"/>
        <v>2048</v>
      </c>
      <c r="B7118" s="3">
        <v>11</v>
      </c>
      <c r="C7118" s="4">
        <v>11</v>
      </c>
      <c r="D7118">
        <f t="shared" si="532"/>
        <v>0.99973521183053549</v>
      </c>
      <c r="E7118" s="21">
        <f t="shared" si="533"/>
        <v>9.0707316994667053E-2</v>
      </c>
      <c r="F7118" s="21">
        <f t="shared" si="534"/>
        <v>9.0683298770243004E-2</v>
      </c>
      <c r="G7118" s="21">
        <f t="shared" si="535"/>
        <v>6.7918702960014343E-2</v>
      </c>
      <c r="H7118" s="21">
        <f t="shared" si="536"/>
        <v>6.7900718890985159E-2</v>
      </c>
      <c r="I7118" s="21">
        <f t="shared" si="537"/>
        <v>9.1121949255466461E-2</v>
      </c>
      <c r="J7118" s="21">
        <f t="shared" si="538"/>
        <v>9.1097821241325067E-2</v>
      </c>
    </row>
    <row r="7119" spans="1:10" x14ac:dyDescent="0.3">
      <c r="A7119" s="3">
        <f t="shared" si="539"/>
        <v>2048</v>
      </c>
      <c r="B7119" s="3">
        <v>11</v>
      </c>
      <c r="C7119" s="4">
        <v>12</v>
      </c>
      <c r="D7119">
        <f t="shared" si="532"/>
        <v>0.99973721447341823</v>
      </c>
      <c r="E7119" s="21">
        <f t="shared" si="533"/>
        <v>0</v>
      </c>
      <c r="F7119" s="21">
        <f t="shared" si="534"/>
        <v>0</v>
      </c>
      <c r="G7119" s="21">
        <f t="shared" si="535"/>
        <v>0</v>
      </c>
      <c r="H7119" s="21">
        <f t="shared" si="536"/>
        <v>0</v>
      </c>
      <c r="I7119" s="21">
        <f t="shared" si="537"/>
        <v>0</v>
      </c>
      <c r="J7119" s="21">
        <f t="shared" si="538"/>
        <v>0</v>
      </c>
    </row>
    <row r="7120" spans="1:10" x14ac:dyDescent="0.3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1">
        <f t="shared" si="533"/>
        <v>0</v>
      </c>
      <c r="F7120" s="21">
        <f t="shared" si="534"/>
        <v>0</v>
      </c>
      <c r="G7120" s="21">
        <f t="shared" si="535"/>
        <v>0</v>
      </c>
      <c r="H7120" s="21">
        <f t="shared" si="536"/>
        <v>0</v>
      </c>
      <c r="I7120" s="21">
        <f t="shared" si="537"/>
        <v>0</v>
      </c>
      <c r="J7120" s="21">
        <f t="shared" si="538"/>
        <v>0</v>
      </c>
    </row>
    <row r="7121" spans="1:10" x14ac:dyDescent="0.3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1">
        <f t="shared" si="533"/>
        <v>0</v>
      </c>
      <c r="F7121" s="21">
        <f t="shared" si="534"/>
        <v>0</v>
      </c>
      <c r="G7121" s="21">
        <f t="shared" si="535"/>
        <v>0</v>
      </c>
      <c r="H7121" s="21">
        <f t="shared" si="536"/>
        <v>0</v>
      </c>
      <c r="I7121" s="21">
        <f t="shared" si="537"/>
        <v>0</v>
      </c>
      <c r="J7121" s="21">
        <f t="shared" si="538"/>
        <v>0</v>
      </c>
    </row>
    <row r="7122" spans="1:10" x14ac:dyDescent="0.3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1">
        <f t="shared" si="533"/>
        <v>0</v>
      </c>
      <c r="F7122" s="21">
        <f t="shared" si="534"/>
        <v>0</v>
      </c>
      <c r="G7122" s="21">
        <f t="shared" si="535"/>
        <v>0</v>
      </c>
      <c r="H7122" s="21">
        <f t="shared" si="536"/>
        <v>0</v>
      </c>
      <c r="I7122" s="21">
        <f t="shared" si="537"/>
        <v>0</v>
      </c>
      <c r="J7122" s="21">
        <f t="shared" si="538"/>
        <v>0</v>
      </c>
    </row>
    <row r="7123" spans="1:10" x14ac:dyDescent="0.3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1">
        <f t="shared" si="533"/>
        <v>0</v>
      </c>
      <c r="F7123" s="21">
        <f t="shared" si="534"/>
        <v>0</v>
      </c>
      <c r="G7123" s="21">
        <f t="shared" si="535"/>
        <v>0</v>
      </c>
      <c r="H7123" s="21">
        <f t="shared" si="536"/>
        <v>0</v>
      </c>
      <c r="I7123" s="21">
        <f t="shared" si="537"/>
        <v>0</v>
      </c>
      <c r="J7123" s="21">
        <f t="shared" si="538"/>
        <v>0</v>
      </c>
    </row>
    <row r="7124" spans="1:10" x14ac:dyDescent="0.3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1">
        <f t="shared" ref="E7124:E7187" si="541">$E6836</f>
        <v>9.0707316994667053E-2</v>
      </c>
      <c r="F7124" s="21">
        <f t="shared" ref="F7124:F7187" si="542">$F6836</f>
        <v>9.0707316994667053E-2</v>
      </c>
      <c r="G7124" s="21">
        <f t="shared" ref="G7124:G7187" si="543">$G6836</f>
        <v>6.7918702960014343E-2</v>
      </c>
      <c r="H7124" s="21">
        <f t="shared" ref="H7124:H7187" si="544">$H6836</f>
        <v>6.7918702960014343E-2</v>
      </c>
      <c r="I7124" s="21">
        <f t="shared" ref="I7124:I7187" si="545">$I6836</f>
        <v>9.1121949255466461E-2</v>
      </c>
      <c r="J7124" s="21">
        <f t="shared" ref="J7124:J7187" si="546">$J6836</f>
        <v>9.1121949255466461E-2</v>
      </c>
    </row>
    <row r="7125" spans="1:10" x14ac:dyDescent="0.3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1">
        <f t="shared" si="541"/>
        <v>9.0707316994667053E-2</v>
      </c>
      <c r="F7125" s="21">
        <f t="shared" si="542"/>
        <v>9.0707316994667053E-2</v>
      </c>
      <c r="G7125" s="21">
        <f t="shared" si="543"/>
        <v>6.7918702960014343E-2</v>
      </c>
      <c r="H7125" s="21">
        <f t="shared" si="544"/>
        <v>6.7918702960014343E-2</v>
      </c>
      <c r="I7125" s="21">
        <f t="shared" si="545"/>
        <v>9.1121949255466461E-2</v>
      </c>
      <c r="J7125" s="21">
        <f t="shared" si="546"/>
        <v>9.1121949255466461E-2</v>
      </c>
    </row>
    <row r="7126" spans="1:10" x14ac:dyDescent="0.3">
      <c r="A7126" s="3">
        <f t="shared" si="547"/>
        <v>2048</v>
      </c>
      <c r="B7126" s="3">
        <v>11</v>
      </c>
      <c r="C7126" s="4">
        <v>19</v>
      </c>
      <c r="D7126">
        <f t="shared" si="540"/>
        <v>0.99848757808880506</v>
      </c>
      <c r="E7126" s="21">
        <f t="shared" si="541"/>
        <v>21.37129974365234</v>
      </c>
      <c r="F7126" s="21">
        <f t="shared" si="542"/>
        <v>21.338977321649324</v>
      </c>
      <c r="G7126" s="21">
        <f t="shared" si="543"/>
        <v>10.275999069213871</v>
      </c>
      <c r="H7126" s="21">
        <f t="shared" si="544"/>
        <v>10.260457423062173</v>
      </c>
      <c r="I7126" s="21">
        <f t="shared" si="545"/>
        <v>24.475704193115231</v>
      </c>
      <c r="J7126" s="21">
        <f t="shared" si="546"/>
        <v>24.438686601801638</v>
      </c>
    </row>
    <row r="7127" spans="1:10" x14ac:dyDescent="0.3">
      <c r="A7127" s="3">
        <f t="shared" si="547"/>
        <v>2048</v>
      </c>
      <c r="B7127" s="3">
        <v>11</v>
      </c>
      <c r="C7127" s="4">
        <v>20</v>
      </c>
      <c r="D7127">
        <f t="shared" si="540"/>
        <v>0.98141126578893756</v>
      </c>
      <c r="E7127" s="21">
        <f t="shared" si="541"/>
        <v>20.64804840087891</v>
      </c>
      <c r="F7127" s="21">
        <f t="shared" si="542"/>
        <v>20.26422731717782</v>
      </c>
      <c r="G7127" s="21">
        <f t="shared" si="543"/>
        <v>9.8121957778930664</v>
      </c>
      <c r="H7127" s="21">
        <f t="shared" si="544"/>
        <v>9.6297994785509022</v>
      </c>
      <c r="I7127" s="21">
        <f t="shared" si="545"/>
        <v>23.518049240112301</v>
      </c>
      <c r="J7127" s="21">
        <f t="shared" si="546"/>
        <v>23.080878473625173</v>
      </c>
    </row>
    <row r="7128" spans="1:10" x14ac:dyDescent="0.3">
      <c r="A7128" s="3">
        <f t="shared" si="547"/>
        <v>2048</v>
      </c>
      <c r="B7128" s="3">
        <v>11</v>
      </c>
      <c r="C7128" s="4">
        <v>21</v>
      </c>
      <c r="D7128">
        <f t="shared" si="540"/>
        <v>0.97812914279756003</v>
      </c>
      <c r="E7128" s="21">
        <f t="shared" si="541"/>
        <v>20.64804840087891</v>
      </c>
      <c r="F7128" s="21">
        <f t="shared" si="542"/>
        <v>20.196457882794217</v>
      </c>
      <c r="G7128" s="21">
        <f t="shared" si="543"/>
        <v>9.8121957778930664</v>
      </c>
      <c r="H7128" s="21">
        <f t="shared" si="544"/>
        <v>9.5975946451923821</v>
      </c>
      <c r="I7128" s="21">
        <f t="shared" si="545"/>
        <v>23.518049240112301</v>
      </c>
      <c r="J7128" s="21">
        <f t="shared" si="546"/>
        <v>23.003689343501854</v>
      </c>
    </row>
    <row r="7129" spans="1:10" x14ac:dyDescent="0.3">
      <c r="A7129" s="3">
        <f t="shared" si="547"/>
        <v>2048</v>
      </c>
      <c r="B7129" s="3">
        <v>11</v>
      </c>
      <c r="C7129" s="4">
        <v>22</v>
      </c>
      <c r="D7129">
        <f t="shared" si="540"/>
        <v>0.97813991732964989</v>
      </c>
      <c r="E7129" s="21">
        <f t="shared" si="541"/>
        <v>20.64804840087891</v>
      </c>
      <c r="F7129" s="21">
        <f t="shared" si="542"/>
        <v>20.196680355854305</v>
      </c>
      <c r="G7129" s="21">
        <f t="shared" si="543"/>
        <v>9.8121957778930664</v>
      </c>
      <c r="H7129" s="21">
        <f t="shared" si="544"/>
        <v>9.5977003670106633</v>
      </c>
      <c r="I7129" s="21">
        <f t="shared" si="545"/>
        <v>23.518049240112301</v>
      </c>
      <c r="J7129" s="21">
        <f t="shared" si="546"/>
        <v>23.003942739478081</v>
      </c>
    </row>
    <row r="7130" spans="1:10" x14ac:dyDescent="0.3">
      <c r="A7130" s="3">
        <f t="shared" si="547"/>
        <v>2048</v>
      </c>
      <c r="B7130" s="3">
        <v>11</v>
      </c>
      <c r="C7130" s="4">
        <v>23</v>
      </c>
      <c r="D7130">
        <f t="shared" si="540"/>
        <v>0.97814296622442454</v>
      </c>
      <c r="E7130" s="21">
        <f t="shared" si="541"/>
        <v>21.100080490112301</v>
      </c>
      <c r="F7130" s="21">
        <f t="shared" si="542"/>
        <v>20.638895318172555</v>
      </c>
      <c r="G7130" s="21">
        <f t="shared" si="543"/>
        <v>10.102072715759279</v>
      </c>
      <c r="H7130" s="21">
        <f t="shared" si="544"/>
        <v>9.8812713712076086</v>
      </c>
      <c r="I7130" s="21">
        <f t="shared" si="545"/>
        <v>24.116584777832031</v>
      </c>
      <c r="J7130" s="21">
        <f t="shared" si="546"/>
        <v>23.589467769791426</v>
      </c>
    </row>
    <row r="7131" spans="1:10" x14ac:dyDescent="0.3">
      <c r="A7131" s="3">
        <f t="shared" si="547"/>
        <v>2048</v>
      </c>
      <c r="B7131" s="3">
        <v>12</v>
      </c>
      <c r="C7131" s="4">
        <v>0</v>
      </c>
      <c r="D7131">
        <f t="shared" si="540"/>
        <v>0.97644003142763458</v>
      </c>
      <c r="E7131" s="21">
        <f t="shared" si="541"/>
        <v>18.348054885864261</v>
      </c>
      <c r="F7131" s="21">
        <f t="shared" si="542"/>
        <v>17.915775289389263</v>
      </c>
      <c r="G7131" s="21">
        <f t="shared" si="543"/>
        <v>12.34847354888916</v>
      </c>
      <c r="H7131" s="21">
        <f t="shared" si="544"/>
        <v>12.057543900160645</v>
      </c>
      <c r="I7131" s="21">
        <f t="shared" si="545"/>
        <v>19.75904655456543</v>
      </c>
      <c r="J7131" s="21">
        <f t="shared" si="546"/>
        <v>19.293524038719962</v>
      </c>
    </row>
    <row r="7132" spans="1:10" x14ac:dyDescent="0.3">
      <c r="A7132" s="3">
        <f t="shared" si="547"/>
        <v>2048</v>
      </c>
      <c r="B7132" s="3">
        <v>12</v>
      </c>
      <c r="C7132" s="4">
        <v>1</v>
      </c>
      <c r="D7132">
        <f t="shared" si="540"/>
        <v>0.97367928766097722</v>
      </c>
      <c r="E7132" s="21">
        <f t="shared" si="541"/>
        <v>18.38804817199707</v>
      </c>
      <c r="F7132" s="21">
        <f t="shared" si="542"/>
        <v>17.904061645585841</v>
      </c>
      <c r="G7132" s="21">
        <f t="shared" si="543"/>
        <v>12.38195133209229</v>
      </c>
      <c r="H7132" s="21">
        <f t="shared" si="544"/>
        <v>12.05604955288451</v>
      </c>
      <c r="I7132" s="21">
        <f t="shared" si="545"/>
        <v>19.86219596862793</v>
      </c>
      <c r="J7132" s="21">
        <f t="shared" si="546"/>
        <v>19.339408822116376</v>
      </c>
    </row>
    <row r="7133" spans="1:10" x14ac:dyDescent="0.3">
      <c r="A7133" s="3">
        <f t="shared" si="547"/>
        <v>2048</v>
      </c>
      <c r="B7133" s="3">
        <v>12</v>
      </c>
      <c r="C7133" s="4">
        <v>2</v>
      </c>
      <c r="D7133">
        <f t="shared" si="540"/>
        <v>0.97367102551501061</v>
      </c>
      <c r="E7133" s="21">
        <f t="shared" si="541"/>
        <v>18.38804817199707</v>
      </c>
      <c r="F7133" s="21">
        <f t="shared" si="542"/>
        <v>17.903909720847803</v>
      </c>
      <c r="G7133" s="21">
        <f t="shared" si="543"/>
        <v>12.38195133209229</v>
      </c>
      <c r="H7133" s="21">
        <f t="shared" si="544"/>
        <v>12.055947251395253</v>
      </c>
      <c r="I7133" s="21">
        <f t="shared" si="545"/>
        <v>19.86219596862793</v>
      </c>
      <c r="J7133" s="21">
        <f t="shared" si="546"/>
        <v>19.339244717754067</v>
      </c>
    </row>
    <row r="7134" spans="1:10" x14ac:dyDescent="0.3">
      <c r="A7134" s="3">
        <f t="shared" si="547"/>
        <v>2048</v>
      </c>
      <c r="B7134" s="3">
        <v>12</v>
      </c>
      <c r="C7134" s="4">
        <v>3</v>
      </c>
      <c r="D7134">
        <f t="shared" si="540"/>
        <v>0.97365909524400518</v>
      </c>
      <c r="E7134" s="21">
        <f t="shared" si="541"/>
        <v>18.38804817199707</v>
      </c>
      <c r="F7134" s="21">
        <f t="shared" si="542"/>
        <v>17.903690346449849</v>
      </c>
      <c r="G7134" s="21">
        <f t="shared" si="543"/>
        <v>12.38195133209229</v>
      </c>
      <c r="H7134" s="21">
        <f t="shared" si="544"/>
        <v>12.055799531360284</v>
      </c>
      <c r="I7134" s="21">
        <f t="shared" si="545"/>
        <v>19.86219596862793</v>
      </c>
      <c r="J7134" s="21">
        <f t="shared" si="546"/>
        <v>19.339007756373398</v>
      </c>
    </row>
    <row r="7135" spans="1:10" x14ac:dyDescent="0.3">
      <c r="A7135" s="3">
        <f t="shared" si="547"/>
        <v>2048</v>
      </c>
      <c r="B7135" s="3">
        <v>12</v>
      </c>
      <c r="C7135" s="4">
        <v>4</v>
      </c>
      <c r="D7135">
        <f t="shared" si="540"/>
        <v>0.97460134131334175</v>
      </c>
      <c r="E7135" s="21">
        <f t="shared" si="541"/>
        <v>18.38804817199707</v>
      </c>
      <c r="F7135" s="21">
        <f t="shared" si="542"/>
        <v>17.921016412562686</v>
      </c>
      <c r="G7135" s="21">
        <f t="shared" si="543"/>
        <v>12.38195133209229</v>
      </c>
      <c r="H7135" s="21">
        <f t="shared" si="544"/>
        <v>12.067466376333664</v>
      </c>
      <c r="I7135" s="21">
        <f t="shared" si="545"/>
        <v>19.86219596862793</v>
      </c>
      <c r="J7135" s="21">
        <f t="shared" si="546"/>
        <v>19.357722832453231</v>
      </c>
    </row>
    <row r="7136" spans="1:10" x14ac:dyDescent="0.3">
      <c r="A7136" s="3">
        <f t="shared" si="547"/>
        <v>2048</v>
      </c>
      <c r="B7136" s="3">
        <v>12</v>
      </c>
      <c r="C7136" s="4">
        <v>5</v>
      </c>
      <c r="D7136">
        <f t="shared" si="540"/>
        <v>0.97460499880629525</v>
      </c>
      <c r="E7136" s="21">
        <f t="shared" si="541"/>
        <v>18.38804817199707</v>
      </c>
      <c r="F7136" s="21">
        <f t="shared" si="542"/>
        <v>17.921083666719305</v>
      </c>
      <c r="G7136" s="21">
        <f t="shared" si="543"/>
        <v>12.38195133209229</v>
      </c>
      <c r="H7136" s="21">
        <f t="shared" si="544"/>
        <v>12.067511663233413</v>
      </c>
      <c r="I7136" s="21">
        <f t="shared" si="545"/>
        <v>19.86219596862793</v>
      </c>
      <c r="J7136" s="21">
        <f t="shared" si="546"/>
        <v>19.357795478295024</v>
      </c>
    </row>
    <row r="7137" spans="1:10" x14ac:dyDescent="0.3">
      <c r="A7137" s="3">
        <f t="shared" si="547"/>
        <v>2048</v>
      </c>
      <c r="B7137" s="3">
        <v>12</v>
      </c>
      <c r="C7137" s="4">
        <v>6</v>
      </c>
      <c r="D7137">
        <f t="shared" si="540"/>
        <v>0.97459344763732958</v>
      </c>
      <c r="E7137" s="21">
        <f t="shared" si="541"/>
        <v>0.15975610911846161</v>
      </c>
      <c r="F7137" s="21">
        <f t="shared" si="542"/>
        <v>0.15569725716688693</v>
      </c>
      <c r="G7137" s="21">
        <f t="shared" si="543"/>
        <v>0</v>
      </c>
      <c r="H7137" s="21">
        <f t="shared" si="544"/>
        <v>0</v>
      </c>
      <c r="I7137" s="21">
        <f t="shared" si="545"/>
        <v>0</v>
      </c>
      <c r="J7137" s="21">
        <f t="shared" si="546"/>
        <v>0</v>
      </c>
    </row>
    <row r="7138" spans="1:10" x14ac:dyDescent="0.3">
      <c r="A7138" s="3">
        <f t="shared" si="547"/>
        <v>2048</v>
      </c>
      <c r="B7138" s="3">
        <v>12</v>
      </c>
      <c r="C7138" s="4">
        <v>7</v>
      </c>
      <c r="D7138">
        <f t="shared" si="540"/>
        <v>0.97461942681272895</v>
      </c>
      <c r="E7138" s="21">
        <f t="shared" si="541"/>
        <v>0.15975610911846161</v>
      </c>
      <c r="F7138" s="21">
        <f t="shared" si="542"/>
        <v>0.15570140749886682</v>
      </c>
      <c r="G7138" s="21">
        <f t="shared" si="543"/>
        <v>0</v>
      </c>
      <c r="H7138" s="21">
        <f t="shared" si="544"/>
        <v>0</v>
      </c>
      <c r="I7138" s="21">
        <f t="shared" si="545"/>
        <v>0</v>
      </c>
      <c r="J7138" s="21">
        <f t="shared" si="546"/>
        <v>0</v>
      </c>
    </row>
    <row r="7139" spans="1:10" x14ac:dyDescent="0.3">
      <c r="A7139" s="3">
        <f t="shared" si="547"/>
        <v>2048</v>
      </c>
      <c r="B7139" s="3">
        <v>12</v>
      </c>
      <c r="C7139" s="4">
        <v>8</v>
      </c>
      <c r="D7139">
        <f t="shared" si="540"/>
        <v>0.98045104262200489</v>
      </c>
      <c r="E7139" s="21">
        <f t="shared" si="541"/>
        <v>4.6380802989006042E-2</v>
      </c>
      <c r="F7139" s="21">
        <f t="shared" si="542"/>
        <v>4.5474106648216772E-2</v>
      </c>
      <c r="G7139" s="21">
        <f t="shared" si="543"/>
        <v>0</v>
      </c>
      <c r="H7139" s="21">
        <f t="shared" si="544"/>
        <v>0</v>
      </c>
      <c r="I7139" s="21">
        <f t="shared" si="545"/>
        <v>0</v>
      </c>
      <c r="J7139" s="21">
        <f t="shared" si="546"/>
        <v>0</v>
      </c>
    </row>
    <row r="7140" spans="1:10" x14ac:dyDescent="0.3">
      <c r="A7140" s="3">
        <f t="shared" si="547"/>
        <v>2048</v>
      </c>
      <c r="B7140" s="3">
        <v>12</v>
      </c>
      <c r="C7140" s="4">
        <v>9</v>
      </c>
      <c r="D7140">
        <f t="shared" si="540"/>
        <v>0.99933823481266382</v>
      </c>
      <c r="E7140" s="21">
        <f t="shared" si="541"/>
        <v>2.061368897557259E-2</v>
      </c>
      <c r="F7140" s="21">
        <f t="shared" si="542"/>
        <v>2.0600047553825981E-2</v>
      </c>
      <c r="G7140" s="21">
        <f t="shared" si="543"/>
        <v>0</v>
      </c>
      <c r="H7140" s="21">
        <f t="shared" si="544"/>
        <v>0</v>
      </c>
      <c r="I7140" s="21">
        <f t="shared" si="545"/>
        <v>0</v>
      </c>
      <c r="J7140" s="21">
        <f t="shared" si="546"/>
        <v>0</v>
      </c>
    </row>
    <row r="7141" spans="1:10" x14ac:dyDescent="0.3">
      <c r="A7141" s="3">
        <f t="shared" si="547"/>
        <v>2048</v>
      </c>
      <c r="B7141" s="3">
        <v>12</v>
      </c>
      <c r="C7141" s="4">
        <v>10</v>
      </c>
      <c r="D7141">
        <f t="shared" si="540"/>
        <v>0.99987753202537533</v>
      </c>
      <c r="E7141" s="21">
        <f t="shared" si="541"/>
        <v>2.061368897557259E-2</v>
      </c>
      <c r="F7141" s="21">
        <f t="shared" si="542"/>
        <v>2.0611164458834208E-2</v>
      </c>
      <c r="G7141" s="21">
        <f t="shared" si="543"/>
        <v>0</v>
      </c>
      <c r="H7141" s="21">
        <f t="shared" si="544"/>
        <v>0</v>
      </c>
      <c r="I7141" s="21">
        <f t="shared" si="545"/>
        <v>0</v>
      </c>
      <c r="J7141" s="21">
        <f t="shared" si="546"/>
        <v>0</v>
      </c>
    </row>
    <row r="7142" spans="1:10" x14ac:dyDescent="0.3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1">
        <f t="shared" si="541"/>
        <v>2.061368897557259E-2</v>
      </c>
      <c r="F7142" s="21">
        <f t="shared" si="542"/>
        <v>2.061368897557259E-2</v>
      </c>
      <c r="G7142" s="21">
        <f t="shared" si="543"/>
        <v>0</v>
      </c>
      <c r="H7142" s="21">
        <f t="shared" si="544"/>
        <v>0</v>
      </c>
      <c r="I7142" s="21">
        <f t="shared" si="545"/>
        <v>0</v>
      </c>
      <c r="J7142" s="21">
        <f t="shared" si="546"/>
        <v>0</v>
      </c>
    </row>
    <row r="7143" spans="1:10" x14ac:dyDescent="0.3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1">
        <f t="shared" si="541"/>
        <v>2.061368897557259E-2</v>
      </c>
      <c r="F7143" s="21">
        <f t="shared" si="542"/>
        <v>2.061368897557259E-2</v>
      </c>
      <c r="G7143" s="21">
        <f t="shared" si="543"/>
        <v>0</v>
      </c>
      <c r="H7143" s="21">
        <f t="shared" si="544"/>
        <v>0</v>
      </c>
      <c r="I7143" s="21">
        <f t="shared" si="545"/>
        <v>0</v>
      </c>
      <c r="J7143" s="21">
        <f t="shared" si="546"/>
        <v>0</v>
      </c>
    </row>
    <row r="7144" spans="1:10" x14ac:dyDescent="0.3">
      <c r="A7144" s="3">
        <f t="shared" si="547"/>
        <v>2048</v>
      </c>
      <c r="B7144" s="3">
        <v>12</v>
      </c>
      <c r="C7144" s="4">
        <v>13</v>
      </c>
      <c r="D7144">
        <f t="shared" si="540"/>
        <v>0.99960607519586819</v>
      </c>
      <c r="E7144" s="21">
        <f t="shared" si="541"/>
        <v>0</v>
      </c>
      <c r="F7144" s="21">
        <f t="shared" si="542"/>
        <v>0</v>
      </c>
      <c r="G7144" s="21">
        <f t="shared" si="543"/>
        <v>0</v>
      </c>
      <c r="H7144" s="21">
        <f t="shared" si="544"/>
        <v>0</v>
      </c>
      <c r="I7144" s="21">
        <f t="shared" si="545"/>
        <v>0</v>
      </c>
      <c r="J7144" s="21">
        <f t="shared" si="546"/>
        <v>0</v>
      </c>
    </row>
    <row r="7145" spans="1:10" x14ac:dyDescent="0.3">
      <c r="A7145" s="3">
        <f t="shared" si="547"/>
        <v>2048</v>
      </c>
      <c r="B7145" s="3">
        <v>12</v>
      </c>
      <c r="C7145" s="4">
        <v>14</v>
      </c>
      <c r="D7145">
        <f t="shared" si="540"/>
        <v>0.99960888702088657</v>
      </c>
      <c r="E7145" s="21">
        <f t="shared" si="541"/>
        <v>0</v>
      </c>
      <c r="F7145" s="21">
        <f t="shared" si="542"/>
        <v>0</v>
      </c>
      <c r="G7145" s="21">
        <f t="shared" si="543"/>
        <v>0</v>
      </c>
      <c r="H7145" s="21">
        <f t="shared" si="544"/>
        <v>0</v>
      </c>
      <c r="I7145" s="21">
        <f t="shared" si="545"/>
        <v>0</v>
      </c>
      <c r="J7145" s="21">
        <f t="shared" si="546"/>
        <v>0</v>
      </c>
    </row>
    <row r="7146" spans="1:10" x14ac:dyDescent="0.3">
      <c r="A7146" s="3">
        <f t="shared" si="547"/>
        <v>2048</v>
      </c>
      <c r="B7146" s="3">
        <v>12</v>
      </c>
      <c r="C7146" s="4">
        <v>15</v>
      </c>
      <c r="D7146">
        <f t="shared" si="540"/>
        <v>0.99960888702088657</v>
      </c>
      <c r="E7146" s="21">
        <f t="shared" si="541"/>
        <v>0</v>
      </c>
      <c r="F7146" s="21">
        <f t="shared" si="542"/>
        <v>0</v>
      </c>
      <c r="G7146" s="21">
        <f t="shared" si="543"/>
        <v>0</v>
      </c>
      <c r="H7146" s="21">
        <f t="shared" si="544"/>
        <v>0</v>
      </c>
      <c r="I7146" s="21">
        <f t="shared" si="545"/>
        <v>0</v>
      </c>
      <c r="J7146" s="21">
        <f t="shared" si="546"/>
        <v>0</v>
      </c>
    </row>
    <row r="7147" spans="1:10" x14ac:dyDescent="0.3">
      <c r="A7147" s="3">
        <f t="shared" si="547"/>
        <v>2048</v>
      </c>
      <c r="B7147" s="3">
        <v>12</v>
      </c>
      <c r="C7147" s="4">
        <v>16</v>
      </c>
      <c r="D7147">
        <f t="shared" si="540"/>
        <v>0.99956812066044309</v>
      </c>
      <c r="E7147" s="21">
        <f t="shared" si="541"/>
        <v>1.5460267663002011E-2</v>
      </c>
      <c r="F7147" s="21">
        <f t="shared" si="542"/>
        <v>1.545359069281434E-2</v>
      </c>
      <c r="G7147" s="21">
        <f t="shared" si="543"/>
        <v>0</v>
      </c>
      <c r="H7147" s="21">
        <f t="shared" si="544"/>
        <v>0</v>
      </c>
      <c r="I7147" s="21">
        <f t="shared" si="545"/>
        <v>0</v>
      </c>
      <c r="J7147" s="21">
        <f t="shared" si="546"/>
        <v>0</v>
      </c>
    </row>
    <row r="7148" spans="1:10" x14ac:dyDescent="0.3">
      <c r="A7148" s="3">
        <f t="shared" si="547"/>
        <v>2048</v>
      </c>
      <c r="B7148" s="3">
        <v>12</v>
      </c>
      <c r="C7148" s="4">
        <v>17</v>
      </c>
      <c r="D7148">
        <f t="shared" si="540"/>
        <v>0.99933901475684039</v>
      </c>
      <c r="E7148" s="21">
        <f t="shared" si="541"/>
        <v>2.061368897557259E-2</v>
      </c>
      <c r="F7148" s="21">
        <f t="shared" si="542"/>
        <v>2.0600063631352653E-2</v>
      </c>
      <c r="G7148" s="21">
        <f t="shared" si="543"/>
        <v>0</v>
      </c>
      <c r="H7148" s="21">
        <f t="shared" si="544"/>
        <v>0</v>
      </c>
      <c r="I7148" s="21">
        <f t="shared" si="545"/>
        <v>0</v>
      </c>
      <c r="J7148" s="21">
        <f t="shared" si="546"/>
        <v>0</v>
      </c>
    </row>
    <row r="7149" spans="1:10" x14ac:dyDescent="0.3">
      <c r="A7149" s="3">
        <f t="shared" si="547"/>
        <v>2048</v>
      </c>
      <c r="B7149" s="3">
        <v>12</v>
      </c>
      <c r="C7149" s="4">
        <v>18</v>
      </c>
      <c r="D7149">
        <f t="shared" si="540"/>
        <v>0.99988101045918065</v>
      </c>
      <c r="E7149" s="21">
        <f t="shared" si="541"/>
        <v>2.061368897557259E-2</v>
      </c>
      <c r="F7149" s="21">
        <f t="shared" si="542"/>
        <v>2.0611236162186793E-2</v>
      </c>
      <c r="G7149" s="21">
        <f t="shared" si="543"/>
        <v>0</v>
      </c>
      <c r="H7149" s="21">
        <f t="shared" si="544"/>
        <v>0</v>
      </c>
      <c r="I7149" s="21">
        <f t="shared" si="545"/>
        <v>0</v>
      </c>
      <c r="J7149" s="21">
        <f t="shared" si="546"/>
        <v>0</v>
      </c>
    </row>
    <row r="7150" spans="1:10" x14ac:dyDescent="0.3">
      <c r="A7150" s="3">
        <f t="shared" si="547"/>
        <v>2048</v>
      </c>
      <c r="B7150" s="3">
        <v>12</v>
      </c>
      <c r="C7150" s="4">
        <v>19</v>
      </c>
      <c r="D7150">
        <f t="shared" si="540"/>
        <v>0.99919960401461771</v>
      </c>
      <c r="E7150" s="21">
        <f t="shared" si="541"/>
        <v>2.061368897557259E-2</v>
      </c>
      <c r="F7150" s="21">
        <f t="shared" si="542"/>
        <v>2.0597189861672621E-2</v>
      </c>
      <c r="G7150" s="21">
        <f t="shared" si="543"/>
        <v>0</v>
      </c>
      <c r="H7150" s="21">
        <f t="shared" si="544"/>
        <v>0</v>
      </c>
      <c r="I7150" s="21">
        <f t="shared" si="545"/>
        <v>0</v>
      </c>
      <c r="J7150" s="21">
        <f t="shared" si="546"/>
        <v>0</v>
      </c>
    </row>
    <row r="7151" spans="1:10" x14ac:dyDescent="0.3">
      <c r="A7151" s="3">
        <f t="shared" si="547"/>
        <v>2048</v>
      </c>
      <c r="B7151" s="3">
        <v>12</v>
      </c>
      <c r="C7151" s="4">
        <v>20</v>
      </c>
      <c r="D7151">
        <f t="shared" si="540"/>
        <v>0.97978402882053783</v>
      </c>
      <c r="E7151" s="21">
        <f t="shared" si="541"/>
        <v>18.334146499633789</v>
      </c>
      <c r="F7151" s="21">
        <f t="shared" si="542"/>
        <v>17.963503922397155</v>
      </c>
      <c r="G7151" s="21">
        <f t="shared" si="543"/>
        <v>12.33682823181152</v>
      </c>
      <c r="H7151" s="21">
        <f t="shared" si="544"/>
        <v>12.087427267831243</v>
      </c>
      <c r="I7151" s="21">
        <f t="shared" si="545"/>
        <v>19.72316932678223</v>
      </c>
      <c r="J7151" s="21">
        <f t="shared" si="546"/>
        <v>19.324446304104349</v>
      </c>
    </row>
    <row r="7152" spans="1:10" x14ac:dyDescent="0.3">
      <c r="A7152" s="3">
        <f t="shared" si="547"/>
        <v>2048</v>
      </c>
      <c r="B7152" s="3">
        <v>12</v>
      </c>
      <c r="C7152" s="4">
        <v>21</v>
      </c>
      <c r="D7152">
        <f t="shared" si="540"/>
        <v>0.97551990608403272</v>
      </c>
      <c r="E7152" s="21">
        <f t="shared" si="541"/>
        <v>18.334146499633789</v>
      </c>
      <c r="F7152" s="21">
        <f t="shared" si="542"/>
        <v>17.885324871453651</v>
      </c>
      <c r="G7152" s="21">
        <f t="shared" si="543"/>
        <v>12.33682823181152</v>
      </c>
      <c r="H7152" s="21">
        <f t="shared" si="544"/>
        <v>12.034821518071617</v>
      </c>
      <c r="I7152" s="21">
        <f t="shared" si="545"/>
        <v>19.72316932678223</v>
      </c>
      <c r="J7152" s="21">
        <f t="shared" si="546"/>
        <v>19.240344289342076</v>
      </c>
    </row>
    <row r="7153" spans="1:10" x14ac:dyDescent="0.3">
      <c r="A7153" s="3">
        <f t="shared" si="547"/>
        <v>2048</v>
      </c>
      <c r="B7153" s="3">
        <v>12</v>
      </c>
      <c r="C7153" s="4">
        <v>22</v>
      </c>
      <c r="D7153">
        <f t="shared" si="540"/>
        <v>0.97552808986827033</v>
      </c>
      <c r="E7153" s="21">
        <f t="shared" si="541"/>
        <v>18.334146499633789</v>
      </c>
      <c r="F7153" s="21">
        <f t="shared" si="542"/>
        <v>17.885474914152784</v>
      </c>
      <c r="G7153" s="21">
        <f t="shared" si="543"/>
        <v>12.33682823181152</v>
      </c>
      <c r="H7153" s="21">
        <f t="shared" si="544"/>
        <v>12.034922480012042</v>
      </c>
      <c r="I7153" s="21">
        <f t="shared" si="545"/>
        <v>19.72316932678223</v>
      </c>
      <c r="J7153" s="21">
        <f t="shared" si="546"/>
        <v>19.240505699504329</v>
      </c>
    </row>
    <row r="7154" spans="1:10" x14ac:dyDescent="0.3">
      <c r="A7154" s="3">
        <f t="shared" si="547"/>
        <v>2048</v>
      </c>
      <c r="B7154" s="3">
        <v>12</v>
      </c>
      <c r="C7154" s="4">
        <v>23</v>
      </c>
      <c r="D7154">
        <f t="shared" si="540"/>
        <v>0.97628800661163506</v>
      </c>
      <c r="E7154" s="21">
        <f t="shared" si="541"/>
        <v>18.334146499633789</v>
      </c>
      <c r="F7154" s="21">
        <f t="shared" si="542"/>
        <v>17.899407339053159</v>
      </c>
      <c r="G7154" s="21">
        <f t="shared" si="543"/>
        <v>12.33682823181152</v>
      </c>
      <c r="H7154" s="21">
        <f t="shared" si="544"/>
        <v>12.04429744234541</v>
      </c>
      <c r="I7154" s="21">
        <f t="shared" si="545"/>
        <v>19.72316932678223</v>
      </c>
      <c r="J7154" s="21">
        <f t="shared" si="546"/>
        <v>19.255493666107967</v>
      </c>
    </row>
    <row r="7155" spans="1:10" x14ac:dyDescent="0.3">
      <c r="A7155" s="3">
        <v>2049</v>
      </c>
      <c r="B7155" s="3">
        <v>1</v>
      </c>
      <c r="C7155" s="4">
        <v>0</v>
      </c>
      <c r="D7155">
        <f t="shared" si="540"/>
        <v>1.0028880238984343</v>
      </c>
      <c r="E7155" s="21">
        <f t="shared" si="541"/>
        <v>36.514057159423828</v>
      </c>
      <c r="F7155" s="21">
        <f t="shared" si="542"/>
        <v>36.619510629129039</v>
      </c>
      <c r="G7155" s="21">
        <f t="shared" si="543"/>
        <v>22.534139633178711</v>
      </c>
      <c r="H7155" s="21">
        <f t="shared" si="544"/>
        <v>22.599218766969987</v>
      </c>
      <c r="I7155" s="21">
        <f t="shared" si="545"/>
        <v>42.892250061035163</v>
      </c>
      <c r="J7155" s="21">
        <f t="shared" si="546"/>
        <v>43.016123904269058</v>
      </c>
    </row>
    <row r="7156" spans="1:10" x14ac:dyDescent="0.3">
      <c r="A7156" s="3">
        <f>A7155</f>
        <v>2049</v>
      </c>
      <c r="B7156" s="3">
        <v>1</v>
      </c>
      <c r="C7156" s="4">
        <v>1</v>
      </c>
      <c r="D7156">
        <f t="shared" si="540"/>
        <v>1.0046479464183109</v>
      </c>
      <c r="E7156" s="21">
        <f t="shared" si="541"/>
        <v>36.422195434570313</v>
      </c>
      <c r="F7156" s="21">
        <f t="shared" si="542"/>
        <v>36.591483847387444</v>
      </c>
      <c r="G7156" s="21">
        <f t="shared" si="543"/>
        <v>22.44755935668945</v>
      </c>
      <c r="H7156" s="21">
        <f t="shared" si="544"/>
        <v>22.551894409801196</v>
      </c>
      <c r="I7156" s="21">
        <f t="shared" si="545"/>
        <v>42.770980834960938</v>
      </c>
      <c r="J7156" s="21">
        <f t="shared" si="546"/>
        <v>42.969778062140435</v>
      </c>
    </row>
    <row r="7157" spans="1:10" x14ac:dyDescent="0.3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1.0046511435038992</v>
      </c>
      <c r="E7157" s="21">
        <f t="shared" si="541"/>
        <v>36.422195434570313</v>
      </c>
      <c r="F7157" s="21">
        <f t="shared" si="542"/>
        <v>36.591600292263557</v>
      </c>
      <c r="G7157" s="21">
        <f t="shared" si="543"/>
        <v>22.44755935668945</v>
      </c>
      <c r="H7157" s="21">
        <f t="shared" si="544"/>
        <v>22.551966176569707</v>
      </c>
      <c r="I7157" s="21">
        <f t="shared" si="545"/>
        <v>42.770980834960938</v>
      </c>
      <c r="J7157" s="21">
        <f t="shared" si="546"/>
        <v>42.96991480462686</v>
      </c>
    </row>
    <row r="7158" spans="1:10" x14ac:dyDescent="0.3">
      <c r="A7158" s="3">
        <f t="shared" si="548"/>
        <v>2049</v>
      </c>
      <c r="B7158" s="3">
        <v>1</v>
      </c>
      <c r="C7158" s="4">
        <v>3</v>
      </c>
      <c r="D7158">
        <f t="shared" si="540"/>
        <v>1.0046490951895524</v>
      </c>
      <c r="E7158" s="21">
        <f t="shared" si="541"/>
        <v>36.422195434570313</v>
      </c>
      <c r="F7158" s="21">
        <f t="shared" si="542"/>
        <v>36.591525688158107</v>
      </c>
      <c r="G7158" s="21">
        <f t="shared" si="543"/>
        <v>22.44755935668945</v>
      </c>
      <c r="H7158" s="21">
        <f t="shared" si="544"/>
        <v>22.551920196911826</v>
      </c>
      <c r="I7158" s="21">
        <f t="shared" si="545"/>
        <v>42.770980834960938</v>
      </c>
      <c r="J7158" s="21">
        <f t="shared" si="546"/>
        <v>42.969827196213188</v>
      </c>
    </row>
    <row r="7159" spans="1:10" x14ac:dyDescent="0.3">
      <c r="A7159" s="3">
        <f t="shared" si="548"/>
        <v>2049</v>
      </c>
      <c r="B7159" s="3">
        <v>1</v>
      </c>
      <c r="C7159" s="4">
        <v>4</v>
      </c>
      <c r="D7159">
        <f t="shared" si="540"/>
        <v>1.0046520849286233</v>
      </c>
      <c r="E7159" s="21">
        <f t="shared" si="541"/>
        <v>36.422195434570313</v>
      </c>
      <c r="F7159" s="21">
        <f t="shared" si="542"/>
        <v>36.591634581018852</v>
      </c>
      <c r="G7159" s="21">
        <f t="shared" si="543"/>
        <v>22.44755935668945</v>
      </c>
      <c r="H7159" s="21">
        <f t="shared" si="544"/>
        <v>22.551987309257083</v>
      </c>
      <c r="I7159" s="21">
        <f t="shared" si="545"/>
        <v>42.770980834960938</v>
      </c>
      <c r="J7159" s="21">
        <f t="shared" si="546"/>
        <v>42.9699550702857</v>
      </c>
    </row>
    <row r="7160" spans="1:10" x14ac:dyDescent="0.3">
      <c r="A7160" s="3">
        <f t="shared" si="548"/>
        <v>2049</v>
      </c>
      <c r="B7160" s="3">
        <v>1</v>
      </c>
      <c r="C7160" s="4">
        <v>5</v>
      </c>
      <c r="D7160">
        <f t="shared" si="540"/>
        <v>1.0046421179373766</v>
      </c>
      <c r="E7160" s="21">
        <f t="shared" si="541"/>
        <v>36.422195434570313</v>
      </c>
      <c r="F7160" s="21">
        <f t="shared" si="542"/>
        <v>36.591271561315764</v>
      </c>
      <c r="G7160" s="21">
        <f t="shared" si="543"/>
        <v>22.44755935668945</v>
      </c>
      <c r="H7160" s="21">
        <f t="shared" si="544"/>
        <v>22.551763574629462</v>
      </c>
      <c r="I7160" s="21">
        <f t="shared" si="545"/>
        <v>42.770980834960938</v>
      </c>
      <c r="J7160" s="21">
        <f t="shared" si="546"/>
        <v>42.969528772294098</v>
      </c>
    </row>
    <row r="7161" spans="1:10" x14ac:dyDescent="0.3">
      <c r="A7161" s="3">
        <f t="shared" si="548"/>
        <v>2049</v>
      </c>
      <c r="B7161" s="3">
        <v>1</v>
      </c>
      <c r="C7161" s="4">
        <v>6</v>
      </c>
      <c r="D7161">
        <f t="shared" si="540"/>
        <v>1.0046470634207982</v>
      </c>
      <c r="E7161" s="21">
        <f t="shared" si="541"/>
        <v>4.5278048515319824</v>
      </c>
      <c r="F7161" s="21">
        <f t="shared" si="542"/>
        <v>4.5488458478340492</v>
      </c>
      <c r="G7161" s="21">
        <f t="shared" si="543"/>
        <v>2.30170750617981</v>
      </c>
      <c r="H7161" s="21">
        <f t="shared" si="544"/>
        <v>2.3124036869371549</v>
      </c>
      <c r="I7161" s="21">
        <f t="shared" si="545"/>
        <v>4.8914632797241211</v>
      </c>
      <c r="J7161" s="21">
        <f t="shared" si="546"/>
        <v>4.9141942198055046</v>
      </c>
    </row>
    <row r="7162" spans="1:10" x14ac:dyDescent="0.3">
      <c r="A7162" s="3">
        <f t="shared" si="548"/>
        <v>2049</v>
      </c>
      <c r="B7162" s="3">
        <v>1</v>
      </c>
      <c r="C7162" s="4">
        <v>7</v>
      </c>
      <c r="D7162">
        <f t="shared" si="540"/>
        <v>1.0046543061034097</v>
      </c>
      <c r="E7162" s="21">
        <f t="shared" si="541"/>
        <v>4.5278048515319824</v>
      </c>
      <c r="F7162" s="21">
        <f t="shared" si="542"/>
        <v>4.5488786412875157</v>
      </c>
      <c r="G7162" s="21">
        <f t="shared" si="543"/>
        <v>2.30170750617981</v>
      </c>
      <c r="H7162" s="21">
        <f t="shared" si="544"/>
        <v>2.3124203574740867</v>
      </c>
      <c r="I7162" s="21">
        <f t="shared" si="545"/>
        <v>4.8914632797241211</v>
      </c>
      <c r="J7162" s="21">
        <f t="shared" si="546"/>
        <v>4.9142296471215454</v>
      </c>
    </row>
    <row r="7163" spans="1:10" x14ac:dyDescent="0.3">
      <c r="A7163" s="3">
        <f t="shared" si="548"/>
        <v>2049</v>
      </c>
      <c r="B7163" s="3">
        <v>1</v>
      </c>
      <c r="C7163" s="4">
        <v>8</v>
      </c>
      <c r="D7163">
        <f t="shared" si="540"/>
        <v>1.0045236566439639</v>
      </c>
      <c r="E7163" s="21">
        <f t="shared" si="541"/>
        <v>1.4605822563171389</v>
      </c>
      <c r="F7163" s="21">
        <f t="shared" si="542"/>
        <v>1.4671894289449838</v>
      </c>
      <c r="G7163" s="21">
        <f t="shared" si="543"/>
        <v>0.74248623847961426</v>
      </c>
      <c r="H7163" s="21">
        <f t="shared" si="544"/>
        <v>0.7458449912853643</v>
      </c>
      <c r="I7163" s="21">
        <f t="shared" si="545"/>
        <v>1.5778912305831909</v>
      </c>
      <c r="J7163" s="21">
        <f t="shared" si="546"/>
        <v>1.5850290687318709</v>
      </c>
    </row>
    <row r="7164" spans="1:10" x14ac:dyDescent="0.3">
      <c r="A7164" s="3">
        <f t="shared" si="548"/>
        <v>2049</v>
      </c>
      <c r="B7164" s="3">
        <v>1</v>
      </c>
      <c r="C7164" s="4">
        <v>9</v>
      </c>
      <c r="D7164">
        <f t="shared" si="540"/>
        <v>0.99967550010420725</v>
      </c>
      <c r="E7164" s="21">
        <f t="shared" si="541"/>
        <v>0.73029112815856934</v>
      </c>
      <c r="F7164" s="21">
        <f t="shared" si="542"/>
        <v>0.73005414876358354</v>
      </c>
      <c r="G7164" s="21">
        <f t="shared" si="543"/>
        <v>0.37124311923980707</v>
      </c>
      <c r="H7164" s="21">
        <f t="shared" si="544"/>
        <v>0.37112265088629998</v>
      </c>
      <c r="I7164" s="21">
        <f t="shared" si="545"/>
        <v>0.78894561529159546</v>
      </c>
      <c r="J7164" s="21">
        <f t="shared" si="546"/>
        <v>0.78868960252164722</v>
      </c>
    </row>
    <row r="7165" spans="1:10" x14ac:dyDescent="0.3">
      <c r="A7165" s="3">
        <f t="shared" si="548"/>
        <v>2049</v>
      </c>
      <c r="B7165" s="3">
        <v>1</v>
      </c>
      <c r="C7165" s="4">
        <v>10</v>
      </c>
      <c r="D7165">
        <f t="shared" si="540"/>
        <v>0.99996417639711355</v>
      </c>
      <c r="E7165" s="21">
        <f t="shared" si="541"/>
        <v>0.73029112815856934</v>
      </c>
      <c r="F7165" s="21">
        <f t="shared" si="542"/>
        <v>0.73026496649920269</v>
      </c>
      <c r="G7165" s="21">
        <f t="shared" si="543"/>
        <v>0.37124311923980707</v>
      </c>
      <c r="H7165" s="21">
        <f t="shared" si="544"/>
        <v>0.37122981997372911</v>
      </c>
      <c r="I7165" s="21">
        <f t="shared" si="545"/>
        <v>0.78894561529159546</v>
      </c>
      <c r="J7165" s="21">
        <f t="shared" si="546"/>
        <v>0.7889173524171742</v>
      </c>
    </row>
    <row r="7166" spans="1:10" x14ac:dyDescent="0.3">
      <c r="A7166" s="3">
        <f t="shared" si="548"/>
        <v>2049</v>
      </c>
      <c r="B7166" s="3">
        <v>1</v>
      </c>
      <c r="C7166" s="4">
        <v>11</v>
      </c>
      <c r="D7166">
        <f t="shared" si="540"/>
        <v>1.000003590641767</v>
      </c>
      <c r="E7166" s="21">
        <f t="shared" si="541"/>
        <v>0.73029112815856934</v>
      </c>
      <c r="F7166" s="21">
        <f t="shared" si="542"/>
        <v>0.73029375037239619</v>
      </c>
      <c r="G7166" s="21">
        <f t="shared" si="543"/>
        <v>0.37124311923980707</v>
      </c>
      <c r="H7166" s="21">
        <f t="shared" si="544"/>
        <v>0.37124445224085673</v>
      </c>
      <c r="I7166" s="21">
        <f t="shared" si="545"/>
        <v>0.78894561529159546</v>
      </c>
      <c r="J7166" s="21">
        <f t="shared" si="546"/>
        <v>0.78894844811267362</v>
      </c>
    </row>
    <row r="7167" spans="1:10" x14ac:dyDescent="0.3">
      <c r="A7167" s="3">
        <f t="shared" si="548"/>
        <v>2049</v>
      </c>
      <c r="B7167" s="3">
        <v>1</v>
      </c>
      <c r="C7167" s="4">
        <v>12</v>
      </c>
      <c r="D7167">
        <f t="shared" si="540"/>
        <v>0.9999953636243295</v>
      </c>
      <c r="E7167" s="21">
        <f t="shared" si="541"/>
        <v>0.73029112815856934</v>
      </c>
      <c r="F7167" s="21">
        <f t="shared" si="542"/>
        <v>0.7302877422545504</v>
      </c>
      <c r="G7167" s="21">
        <f t="shared" si="543"/>
        <v>0.37124311923980707</v>
      </c>
      <c r="H7167" s="21">
        <f t="shared" si="544"/>
        <v>0.37124139801724121</v>
      </c>
      <c r="I7167" s="21">
        <f t="shared" si="545"/>
        <v>0.78894561529159546</v>
      </c>
      <c r="J7167" s="21">
        <f t="shared" si="546"/>
        <v>0.78894195744333939</v>
      </c>
    </row>
    <row r="7168" spans="1:10" x14ac:dyDescent="0.3">
      <c r="A7168" s="3">
        <f t="shared" si="548"/>
        <v>2049</v>
      </c>
      <c r="B7168" s="3">
        <v>1</v>
      </c>
      <c r="C7168" s="4">
        <v>13</v>
      </c>
      <c r="D7168">
        <f t="shared" si="540"/>
        <v>1.0000231328925377</v>
      </c>
      <c r="E7168" s="21">
        <f t="shared" si="541"/>
        <v>0.73029112815856934</v>
      </c>
      <c r="F7168" s="21">
        <f t="shared" si="542"/>
        <v>0.7303080219047583</v>
      </c>
      <c r="G7168" s="21">
        <f t="shared" si="543"/>
        <v>0.37124311923980707</v>
      </c>
      <c r="H7168" s="21">
        <f t="shared" si="544"/>
        <v>0.37125170716698985</v>
      </c>
      <c r="I7168" s="21">
        <f t="shared" si="545"/>
        <v>0.78894561529159546</v>
      </c>
      <c r="J7168" s="21">
        <f t="shared" si="546"/>
        <v>0.78896386588573209</v>
      </c>
    </row>
    <row r="7169" spans="1:10" x14ac:dyDescent="0.3">
      <c r="A7169" s="3">
        <f t="shared" si="548"/>
        <v>2049</v>
      </c>
      <c r="B7169" s="3">
        <v>1</v>
      </c>
      <c r="C7169" s="4">
        <v>14</v>
      </c>
      <c r="D7169">
        <f t="shared" si="540"/>
        <v>1.0000409939326955</v>
      </c>
      <c r="E7169" s="21">
        <f t="shared" si="541"/>
        <v>0.43817469477653498</v>
      </c>
      <c r="F7169" s="21">
        <f t="shared" si="542"/>
        <v>0.43819265728048151</v>
      </c>
      <c r="G7169" s="21">
        <f t="shared" si="543"/>
        <v>0.2227458655834198</v>
      </c>
      <c r="H7169" s="21">
        <f t="shared" si="544"/>
        <v>0.22275499681244174</v>
      </c>
      <c r="I7169" s="21">
        <f t="shared" si="545"/>
        <v>0.47336742281913757</v>
      </c>
      <c r="J7169" s="21">
        <f t="shared" si="546"/>
        <v>0.47338682801140886</v>
      </c>
    </row>
    <row r="7170" spans="1:10" x14ac:dyDescent="0.3">
      <c r="A7170" s="3">
        <f t="shared" si="548"/>
        <v>2049</v>
      </c>
      <c r="B7170" s="3">
        <v>1</v>
      </c>
      <c r="C7170" s="4">
        <v>15</v>
      </c>
      <c r="D7170">
        <f t="shared" si="540"/>
        <v>1.0000364578999257</v>
      </c>
      <c r="E7170" s="21">
        <f t="shared" si="541"/>
        <v>0.73029112815856934</v>
      </c>
      <c r="F7170" s="21">
        <f t="shared" si="542"/>
        <v>0.73031775303943636</v>
      </c>
      <c r="G7170" s="21">
        <f t="shared" si="543"/>
        <v>0.37124311923980707</v>
      </c>
      <c r="H7170" s="21">
        <f t="shared" si="544"/>
        <v>0.37125665398429641</v>
      </c>
      <c r="I7170" s="21">
        <f t="shared" si="545"/>
        <v>0.78894561529159546</v>
      </c>
      <c r="J7170" s="21">
        <f t="shared" si="546"/>
        <v>0.78897437859188457</v>
      </c>
    </row>
    <row r="7171" spans="1:10" x14ac:dyDescent="0.3">
      <c r="A7171" s="3">
        <f t="shared" si="548"/>
        <v>2049</v>
      </c>
      <c r="B7171" s="3">
        <v>1</v>
      </c>
      <c r="C7171" s="4">
        <v>16</v>
      </c>
      <c r="D7171">
        <f t="shared" si="540"/>
        <v>1.0000107464512635</v>
      </c>
      <c r="E7171" s="21">
        <f t="shared" si="541"/>
        <v>0.73029112815856934</v>
      </c>
      <c r="F7171" s="21">
        <f t="shared" si="542"/>
        <v>0.73029897619658624</v>
      </c>
      <c r="G7171" s="21">
        <f t="shared" si="543"/>
        <v>0.37124311923980707</v>
      </c>
      <c r="H7171" s="21">
        <f t="shared" si="544"/>
        <v>0.3712471087858949</v>
      </c>
      <c r="I7171" s="21">
        <f t="shared" si="545"/>
        <v>0.78894561529159546</v>
      </c>
      <c r="J7171" s="21">
        <f t="shared" si="546"/>
        <v>0.78895409365719982</v>
      </c>
    </row>
    <row r="7172" spans="1:10" x14ac:dyDescent="0.3">
      <c r="A7172" s="3">
        <f t="shared" si="548"/>
        <v>2049</v>
      </c>
      <c r="B7172" s="3">
        <v>1</v>
      </c>
      <c r="C7172" s="4">
        <v>17</v>
      </c>
      <c r="D7172">
        <f t="shared" si="540"/>
        <v>0.99999731268249448</v>
      </c>
      <c r="E7172" s="21">
        <f t="shared" si="541"/>
        <v>0.73029112815856934</v>
      </c>
      <c r="F7172" s="21">
        <f t="shared" si="542"/>
        <v>0.73028916563443647</v>
      </c>
      <c r="G7172" s="21">
        <f t="shared" si="543"/>
        <v>0.37124311923980707</v>
      </c>
      <c r="H7172" s="21">
        <f t="shared" si="544"/>
        <v>0.37124212159167391</v>
      </c>
      <c r="I7172" s="21">
        <f t="shared" si="545"/>
        <v>0.78894561529159546</v>
      </c>
      <c r="J7172" s="21">
        <f t="shared" si="546"/>
        <v>0.78894349514423256</v>
      </c>
    </row>
    <row r="7173" spans="1:10" x14ac:dyDescent="0.3">
      <c r="A7173" s="3">
        <f t="shared" si="548"/>
        <v>2049</v>
      </c>
      <c r="B7173" s="3">
        <v>1</v>
      </c>
      <c r="C7173" s="4">
        <v>18</v>
      </c>
      <c r="D7173">
        <f t="shared" si="540"/>
        <v>0.9999641543182648</v>
      </c>
      <c r="E7173" s="21">
        <f t="shared" si="541"/>
        <v>0.73029112815856934</v>
      </c>
      <c r="F7173" s="21">
        <f t="shared" si="542"/>
        <v>0.73026495037521533</v>
      </c>
      <c r="G7173" s="21">
        <f t="shared" si="543"/>
        <v>0.37124311923980707</v>
      </c>
      <c r="H7173" s="21">
        <f t="shared" si="544"/>
        <v>0.3712298117771084</v>
      </c>
      <c r="I7173" s="21">
        <f t="shared" si="545"/>
        <v>0.78894561529159546</v>
      </c>
      <c r="J7173" s="21">
        <f t="shared" si="546"/>
        <v>0.7889173349981633</v>
      </c>
    </row>
    <row r="7174" spans="1:10" x14ac:dyDescent="0.3">
      <c r="A7174" s="3">
        <f t="shared" si="548"/>
        <v>2049</v>
      </c>
      <c r="B7174" s="3">
        <v>1</v>
      </c>
      <c r="C7174" s="4">
        <v>19</v>
      </c>
      <c r="D7174">
        <f t="shared" si="540"/>
        <v>1.0001372533838238</v>
      </c>
      <c r="E7174" s="21">
        <f t="shared" si="541"/>
        <v>0.73029112815856934</v>
      </c>
      <c r="F7174" s="21">
        <f t="shared" si="542"/>
        <v>0.73039136308708552</v>
      </c>
      <c r="G7174" s="21">
        <f t="shared" si="543"/>
        <v>0.37124311923980707</v>
      </c>
      <c r="H7174" s="21">
        <f t="shared" si="544"/>
        <v>0.37129407361414402</v>
      </c>
      <c r="I7174" s="21">
        <f t="shared" si="545"/>
        <v>0.78894561529159546</v>
      </c>
      <c r="J7174" s="21">
        <f t="shared" si="546"/>
        <v>0.78905390074694715</v>
      </c>
    </row>
    <row r="7175" spans="1:10" x14ac:dyDescent="0.3">
      <c r="A7175" s="3">
        <f t="shared" si="548"/>
        <v>2049</v>
      </c>
      <c r="B7175" s="3">
        <v>1</v>
      </c>
      <c r="C7175" s="4">
        <v>20</v>
      </c>
      <c r="D7175">
        <f t="shared" si="540"/>
        <v>1.0029174337531075</v>
      </c>
      <c r="E7175" s="21">
        <f t="shared" si="541"/>
        <v>36.535926818847663</v>
      </c>
      <c r="F7175" s="21">
        <f t="shared" si="542"/>
        <v>36.642517964950038</v>
      </c>
      <c r="G7175" s="21">
        <f t="shared" si="543"/>
        <v>22.554750442504879</v>
      </c>
      <c r="H7175" s="21">
        <f t="shared" si="544"/>
        <v>22.620552432738759</v>
      </c>
      <c r="I7175" s="21">
        <f t="shared" si="545"/>
        <v>42.921123504638672</v>
      </c>
      <c r="J7175" s="21">
        <f t="shared" si="546"/>
        <v>43.046343039072397</v>
      </c>
    </row>
    <row r="7176" spans="1:10" x14ac:dyDescent="0.3">
      <c r="A7176" s="3">
        <f t="shared" si="548"/>
        <v>2049</v>
      </c>
      <c r="B7176" s="3">
        <v>1</v>
      </c>
      <c r="C7176" s="4">
        <v>21</v>
      </c>
      <c r="D7176">
        <f t="shared" si="540"/>
        <v>1.0029384878706396</v>
      </c>
      <c r="E7176" s="21">
        <f t="shared" si="541"/>
        <v>36.55780029296875</v>
      </c>
      <c r="F7176" s="21">
        <f t="shared" si="542"/>
        <v>36.665224945706903</v>
      </c>
      <c r="G7176" s="21">
        <f t="shared" si="543"/>
        <v>22.57536506652832</v>
      </c>
      <c r="H7176" s="21">
        <f t="shared" si="544"/>
        <v>22.641702502951574</v>
      </c>
      <c r="I7176" s="21">
        <f t="shared" si="545"/>
        <v>42.949996948242188</v>
      </c>
      <c r="J7176" s="21">
        <f t="shared" si="546"/>
        <v>43.076204993318605</v>
      </c>
    </row>
    <row r="7177" spans="1:10" x14ac:dyDescent="0.3">
      <c r="A7177" s="3">
        <f t="shared" si="548"/>
        <v>2049</v>
      </c>
      <c r="B7177" s="3">
        <v>1</v>
      </c>
      <c r="C7177" s="4">
        <v>22</v>
      </c>
      <c r="D7177">
        <f t="shared" si="540"/>
        <v>1.0029359677221148</v>
      </c>
      <c r="E7177" s="21">
        <f t="shared" si="541"/>
        <v>36.55780029296875</v>
      </c>
      <c r="F7177" s="21">
        <f t="shared" si="542"/>
        <v>36.665132814620428</v>
      </c>
      <c r="G7177" s="21">
        <f t="shared" si="543"/>
        <v>22.57536506652832</v>
      </c>
      <c r="H7177" s="21">
        <f t="shared" si="544"/>
        <v>22.641645609678605</v>
      </c>
      <c r="I7177" s="21">
        <f t="shared" si="545"/>
        <v>42.949996948242188</v>
      </c>
      <c r="J7177" s="21">
        <f t="shared" si="546"/>
        <v>43.076096752947159</v>
      </c>
    </row>
    <row r="7178" spans="1:10" x14ac:dyDescent="0.3">
      <c r="A7178" s="3">
        <f t="shared" si="548"/>
        <v>2049</v>
      </c>
      <c r="B7178" s="3">
        <v>1</v>
      </c>
      <c r="C7178" s="4">
        <v>23</v>
      </c>
      <c r="D7178">
        <f t="shared" si="540"/>
        <v>1.0029339502826142</v>
      </c>
      <c r="E7178" s="21">
        <f t="shared" si="541"/>
        <v>36.549053192138672</v>
      </c>
      <c r="F7178" s="21">
        <f t="shared" si="542"/>
        <v>36.656286297081031</v>
      </c>
      <c r="G7178" s="21">
        <f t="shared" si="543"/>
        <v>22.567121505737301</v>
      </c>
      <c r="H7178" s="21">
        <f t="shared" si="544"/>
        <v>22.633332318256848</v>
      </c>
      <c r="I7178" s="21">
        <f t="shared" si="545"/>
        <v>42.938449859619141</v>
      </c>
      <c r="J7178" s="21">
        <f t="shared" si="546"/>
        <v>43.064429136719788</v>
      </c>
    </row>
    <row r="7179" spans="1:10" x14ac:dyDescent="0.3">
      <c r="A7179" s="3">
        <f t="shared" si="548"/>
        <v>2049</v>
      </c>
      <c r="B7179" s="3">
        <v>2</v>
      </c>
      <c r="C7179" s="4">
        <v>0</v>
      </c>
      <c r="D7179">
        <f t="shared" si="540"/>
        <v>1.0041019537097331</v>
      </c>
      <c r="E7179" s="21">
        <f t="shared" si="541"/>
        <v>84.722373962402344</v>
      </c>
      <c r="F7179" s="21">
        <f t="shared" si="542"/>
        <v>85.069901218574813</v>
      </c>
      <c r="G7179" s="21">
        <f t="shared" si="543"/>
        <v>40.570278167724609</v>
      </c>
      <c r="H7179" s="21">
        <f t="shared" si="544"/>
        <v>40.736695570759608</v>
      </c>
      <c r="I7179" s="21">
        <f t="shared" si="545"/>
        <v>99.230392456054688</v>
      </c>
      <c r="J7179" s="21">
        <f t="shared" si="546"/>
        <v>99.637430932508067</v>
      </c>
    </row>
    <row r="7180" spans="1:10" x14ac:dyDescent="0.3">
      <c r="A7180" s="3">
        <f t="shared" si="548"/>
        <v>2049</v>
      </c>
      <c r="B7180" s="3">
        <v>2</v>
      </c>
      <c r="C7180" s="4">
        <v>1</v>
      </c>
      <c r="D7180">
        <f t="shared" si="540"/>
        <v>1.0050588664145059</v>
      </c>
      <c r="E7180" s="21">
        <f t="shared" si="541"/>
        <v>80.107559204101563</v>
      </c>
      <c r="F7180" s="21">
        <f t="shared" si="542"/>
        <v>80.512812644907243</v>
      </c>
      <c r="G7180" s="21">
        <f t="shared" si="543"/>
        <v>39.416095733642578</v>
      </c>
      <c r="H7180" s="21">
        <f t="shared" si="544"/>
        <v>39.615496496540452</v>
      </c>
      <c r="I7180" s="21">
        <f t="shared" si="545"/>
        <v>96.8880615234375</v>
      </c>
      <c r="J7180" s="21">
        <f t="shared" si="546"/>
        <v>97.378205283845006</v>
      </c>
    </row>
    <row r="7181" spans="1:10" x14ac:dyDescent="0.3">
      <c r="A7181" s="3">
        <f t="shared" si="548"/>
        <v>2049</v>
      </c>
      <c r="B7181" s="3">
        <v>2</v>
      </c>
      <c r="C7181" s="4">
        <v>2</v>
      </c>
      <c r="D7181">
        <f t="shared" si="540"/>
        <v>1.0050533817738345</v>
      </c>
      <c r="E7181" s="21">
        <f t="shared" si="541"/>
        <v>80.107559204101563</v>
      </c>
      <c r="F7181" s="21">
        <f t="shared" si="542"/>
        <v>80.512373283729943</v>
      </c>
      <c r="G7181" s="21">
        <f t="shared" si="543"/>
        <v>39.416095733642578</v>
      </c>
      <c r="H7181" s="21">
        <f t="shared" si="544"/>
        <v>39.615280313418687</v>
      </c>
      <c r="I7181" s="21">
        <f t="shared" si="545"/>
        <v>96.8880615234375</v>
      </c>
      <c r="J7181" s="21">
        <f t="shared" si="546"/>
        <v>97.377673887642203</v>
      </c>
    </row>
    <row r="7182" spans="1:10" x14ac:dyDescent="0.3">
      <c r="A7182" s="3">
        <f t="shared" si="548"/>
        <v>2049</v>
      </c>
      <c r="B7182" s="3">
        <v>2</v>
      </c>
      <c r="C7182" s="4">
        <v>3</v>
      </c>
      <c r="D7182">
        <f t="shared" si="540"/>
        <v>1.0050528317325413</v>
      </c>
      <c r="E7182" s="21">
        <f t="shared" si="541"/>
        <v>80.107559204101563</v>
      </c>
      <c r="F7182" s="21">
        <f t="shared" si="542"/>
        <v>80.51232922126448</v>
      </c>
      <c r="G7182" s="21">
        <f t="shared" si="543"/>
        <v>39.416095733642578</v>
      </c>
      <c r="H7182" s="21">
        <f t="shared" si="544"/>
        <v>39.615258632938414</v>
      </c>
      <c r="I7182" s="21">
        <f t="shared" si="545"/>
        <v>96.8880615234375</v>
      </c>
      <c r="J7182" s="21">
        <f t="shared" si="546"/>
        <v>97.377620595207546</v>
      </c>
    </row>
    <row r="7183" spans="1:10" x14ac:dyDescent="0.3">
      <c r="A7183" s="3">
        <f t="shared" si="548"/>
        <v>2049</v>
      </c>
      <c r="B7183" s="3">
        <v>2</v>
      </c>
      <c r="C7183" s="4">
        <v>4</v>
      </c>
      <c r="D7183">
        <f t="shared" si="540"/>
        <v>1.0050527500123365</v>
      </c>
      <c r="E7183" s="21">
        <f t="shared" si="541"/>
        <v>80.107559204101563</v>
      </c>
      <c r="F7183" s="21">
        <f t="shared" si="542"/>
        <v>80.512322674858339</v>
      </c>
      <c r="G7183" s="21">
        <f t="shared" si="543"/>
        <v>39.416095733642578</v>
      </c>
      <c r="H7183" s="21">
        <f t="shared" si="544"/>
        <v>39.615255411846995</v>
      </c>
      <c r="I7183" s="21">
        <f t="shared" si="545"/>
        <v>96.8880615234375</v>
      </c>
      <c r="J7183" s="21">
        <f t="shared" si="546"/>
        <v>97.377612677495307</v>
      </c>
    </row>
    <row r="7184" spans="1:10" x14ac:dyDescent="0.3">
      <c r="A7184" s="3">
        <f t="shared" si="548"/>
        <v>2049</v>
      </c>
      <c r="B7184" s="3">
        <v>2</v>
      </c>
      <c r="C7184" s="4">
        <v>5</v>
      </c>
      <c r="D7184">
        <f t="shared" si="540"/>
        <v>1.0050605955402394</v>
      </c>
      <c r="E7184" s="21">
        <f t="shared" si="541"/>
        <v>80.107559204101563</v>
      </c>
      <c r="F7184" s="21">
        <f t="shared" si="542"/>
        <v>80.512951160949299</v>
      </c>
      <c r="G7184" s="21">
        <f t="shared" si="543"/>
        <v>39.416095733642578</v>
      </c>
      <c r="H7184" s="21">
        <f t="shared" si="544"/>
        <v>39.615564651925901</v>
      </c>
      <c r="I7184" s="21">
        <f t="shared" si="545"/>
        <v>96.8880615234375</v>
      </c>
      <c r="J7184" s="21">
        <f t="shared" si="546"/>
        <v>97.378372815485449</v>
      </c>
    </row>
    <row r="7185" spans="1:10" x14ac:dyDescent="0.3">
      <c r="A7185" s="3">
        <f t="shared" si="548"/>
        <v>2049</v>
      </c>
      <c r="B7185" s="3">
        <v>2</v>
      </c>
      <c r="C7185" s="4">
        <v>6</v>
      </c>
      <c r="D7185">
        <f t="shared" si="540"/>
        <v>1.0050595922060164</v>
      </c>
      <c r="E7185" s="21">
        <f t="shared" si="541"/>
        <v>5.3673171997070313</v>
      </c>
      <c r="F7185" s="21">
        <f t="shared" si="542"/>
        <v>5.3944736359778869</v>
      </c>
      <c r="G7185" s="21">
        <f t="shared" si="543"/>
        <v>1.241219639778137</v>
      </c>
      <c r="H7185" s="21">
        <f t="shared" si="544"/>
        <v>1.2474997049935128</v>
      </c>
      <c r="I7185" s="21">
        <f t="shared" si="545"/>
        <v>5.3026828765869141</v>
      </c>
      <c r="J7185" s="21">
        <f t="shared" si="546"/>
        <v>5.3295122895402693</v>
      </c>
    </row>
    <row r="7186" spans="1:10" x14ac:dyDescent="0.3">
      <c r="A7186" s="3">
        <f t="shared" si="548"/>
        <v>2049</v>
      </c>
      <c r="B7186" s="3">
        <v>2</v>
      </c>
      <c r="C7186" s="4">
        <v>7</v>
      </c>
      <c r="D7186">
        <f t="shared" si="540"/>
        <v>1.0050709406069165</v>
      </c>
      <c r="E7186" s="21">
        <f t="shared" si="541"/>
        <v>5.3673171997070313</v>
      </c>
      <c r="F7186" s="21">
        <f t="shared" si="542"/>
        <v>5.394534546445227</v>
      </c>
      <c r="G7186" s="21">
        <f t="shared" si="543"/>
        <v>1.241219639778137</v>
      </c>
      <c r="H7186" s="21">
        <f t="shared" si="544"/>
        <v>1.2475137908515901</v>
      </c>
      <c r="I7186" s="21">
        <f t="shared" si="545"/>
        <v>5.3026828765869141</v>
      </c>
      <c r="J7186" s="21">
        <f t="shared" si="546"/>
        <v>5.329572466511399</v>
      </c>
    </row>
    <row r="7187" spans="1:10" x14ac:dyDescent="0.3">
      <c r="A7187" s="3">
        <f t="shared" si="548"/>
        <v>2049</v>
      </c>
      <c r="B7187" s="3">
        <v>2</v>
      </c>
      <c r="C7187" s="4">
        <v>8</v>
      </c>
      <c r="D7187">
        <f t="shared" si="540"/>
        <v>1.0050689756014417</v>
      </c>
      <c r="E7187" s="21">
        <f t="shared" si="541"/>
        <v>4.8889203071594238</v>
      </c>
      <c r="F7187" s="21">
        <f t="shared" si="542"/>
        <v>4.913702124913808</v>
      </c>
      <c r="G7187" s="21">
        <f t="shared" si="543"/>
        <v>1.143484473228455</v>
      </c>
      <c r="H7187" s="21">
        <f t="shared" si="544"/>
        <v>1.1492807681238775</v>
      </c>
      <c r="I7187" s="21">
        <f t="shared" si="545"/>
        <v>5.0350871086120614</v>
      </c>
      <c r="J7187" s="21">
        <f t="shared" si="546"/>
        <v>5.06060984231675</v>
      </c>
    </row>
    <row r="7188" spans="1:10" x14ac:dyDescent="0.3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0.99905086701187862</v>
      </c>
      <c r="E7188" s="21">
        <f t="shared" ref="E7188:E7251" si="550">$E6900</f>
        <v>4.8889203071594238</v>
      </c>
      <c r="F7188" s="21">
        <f t="shared" ref="F7188:F7251" si="551">$F6900</f>
        <v>4.8842800716196022</v>
      </c>
      <c r="G7188" s="21">
        <f t="shared" ref="G7188:G7251" si="552">$G6900</f>
        <v>1.143484473228455</v>
      </c>
      <c r="H7188" s="21">
        <f t="shared" ref="H7188:H7251" si="553">$H6900</f>
        <v>1.1423991543935093</v>
      </c>
      <c r="I7188" s="21">
        <f t="shared" ref="I7188:I7251" si="554">$I6900</f>
        <v>5.0350871086120614</v>
      </c>
      <c r="J7188" s="21">
        <f t="shared" ref="J7188:J7251" si="555">$J6900</f>
        <v>5.030308141339213</v>
      </c>
    </row>
    <row r="7189" spans="1:10" x14ac:dyDescent="0.3">
      <c r="A7189" s="3">
        <f t="shared" si="548"/>
        <v>2049</v>
      </c>
      <c r="B7189" s="3">
        <v>2</v>
      </c>
      <c r="C7189" s="4">
        <v>10</v>
      </c>
      <c r="D7189">
        <f t="shared" si="549"/>
        <v>0.99974980652043055</v>
      </c>
      <c r="E7189" s="21">
        <f t="shared" si="550"/>
        <v>1.4378397464752199</v>
      </c>
      <c r="F7189" s="21">
        <f t="shared" si="551"/>
        <v>1.437480008345986</v>
      </c>
      <c r="G7189" s="21">
        <f t="shared" si="552"/>
        <v>0.3350871205329895</v>
      </c>
      <c r="H7189" s="21">
        <f t="shared" si="553"/>
        <v>0.33500328392034445</v>
      </c>
      <c r="I7189" s="21">
        <f t="shared" si="554"/>
        <v>1.4615330696105959</v>
      </c>
      <c r="J7189" s="21">
        <f t="shared" si="555"/>
        <v>1.4611674035664042</v>
      </c>
    </row>
    <row r="7190" spans="1:10" x14ac:dyDescent="0.3">
      <c r="A7190" s="3">
        <f t="shared" si="548"/>
        <v>2049</v>
      </c>
      <c r="B7190" s="3">
        <v>2</v>
      </c>
      <c r="C7190" s="4">
        <v>11</v>
      </c>
      <c r="D7190">
        <f t="shared" si="549"/>
        <v>0.99966487856548569</v>
      </c>
      <c r="E7190" s="21">
        <f t="shared" si="550"/>
        <v>1.4378397464752199</v>
      </c>
      <c r="F7190" s="21">
        <f t="shared" si="551"/>
        <v>1.4373578955567794</v>
      </c>
      <c r="G7190" s="21">
        <f t="shared" si="552"/>
        <v>0.3350871205329895</v>
      </c>
      <c r="H7190" s="21">
        <f t="shared" si="553"/>
        <v>0.33497482565646924</v>
      </c>
      <c r="I7190" s="21">
        <f t="shared" si="554"/>
        <v>1.4615330696105959</v>
      </c>
      <c r="J7190" s="21">
        <f t="shared" si="555"/>
        <v>1.461043278551718</v>
      </c>
    </row>
    <row r="7191" spans="1:10" x14ac:dyDescent="0.3">
      <c r="A7191" s="3">
        <f t="shared" si="548"/>
        <v>2049</v>
      </c>
      <c r="B7191" s="3">
        <v>2</v>
      </c>
      <c r="C7191" s="4">
        <v>12</v>
      </c>
      <c r="D7191">
        <f t="shared" si="549"/>
        <v>0.99972252891410907</v>
      </c>
      <c r="E7191" s="21">
        <f t="shared" si="550"/>
        <v>1.4378397464752199</v>
      </c>
      <c r="F7191" s="21">
        <f t="shared" si="551"/>
        <v>1.4374407875194284</v>
      </c>
      <c r="G7191" s="21">
        <f t="shared" si="552"/>
        <v>0.3350871205329895</v>
      </c>
      <c r="H7191" s="21">
        <f t="shared" si="553"/>
        <v>0.33499414354578716</v>
      </c>
      <c r="I7191" s="21">
        <f t="shared" si="554"/>
        <v>1.4615330696105959</v>
      </c>
      <c r="J7191" s="21">
        <f t="shared" si="555"/>
        <v>1.4611275364427057</v>
      </c>
    </row>
    <row r="7192" spans="1:10" x14ac:dyDescent="0.3">
      <c r="A7192" s="3">
        <f t="shared" si="548"/>
        <v>2049</v>
      </c>
      <c r="B7192" s="3">
        <v>2</v>
      </c>
      <c r="C7192" s="4">
        <v>13</v>
      </c>
      <c r="D7192">
        <f t="shared" si="549"/>
        <v>0.99971929172858431</v>
      </c>
      <c r="E7192" s="21">
        <f t="shared" si="550"/>
        <v>1.4378397464752199</v>
      </c>
      <c r="F7192" s="21">
        <f t="shared" si="551"/>
        <v>1.4374361329654142</v>
      </c>
      <c r="G7192" s="21">
        <f t="shared" si="552"/>
        <v>0.3350871205329895</v>
      </c>
      <c r="H7192" s="21">
        <f t="shared" si="553"/>
        <v>0.33499305880661101</v>
      </c>
      <c r="I7192" s="21">
        <f t="shared" si="554"/>
        <v>1.4615330696105959</v>
      </c>
      <c r="J7192" s="21">
        <f t="shared" si="555"/>
        <v>1.4611228051890086</v>
      </c>
    </row>
    <row r="7193" spans="1:10" x14ac:dyDescent="0.3">
      <c r="A7193" s="3">
        <f t="shared" si="548"/>
        <v>2049</v>
      </c>
      <c r="B7193" s="3">
        <v>2</v>
      </c>
      <c r="C7193" s="4">
        <v>14</v>
      </c>
      <c r="D7193">
        <f t="shared" si="549"/>
        <v>0.99972354125961971</v>
      </c>
      <c r="E7193" s="21">
        <f t="shared" si="550"/>
        <v>1.4378397464752199</v>
      </c>
      <c r="F7193" s="21">
        <f t="shared" si="551"/>
        <v>1.4374422431100407</v>
      </c>
      <c r="G7193" s="21">
        <f t="shared" si="552"/>
        <v>0.3350871205329895</v>
      </c>
      <c r="H7193" s="21">
        <f t="shared" si="553"/>
        <v>0.33499448276972932</v>
      </c>
      <c r="I7193" s="21">
        <f t="shared" si="554"/>
        <v>1.4615330696105959</v>
      </c>
      <c r="J7193" s="21">
        <f t="shared" si="555"/>
        <v>1.4611290160191472</v>
      </c>
    </row>
    <row r="7194" spans="1:10" x14ac:dyDescent="0.3">
      <c r="A7194" s="3">
        <f t="shared" si="548"/>
        <v>2049</v>
      </c>
      <c r="B7194" s="3">
        <v>2</v>
      </c>
      <c r="C7194" s="4">
        <v>15</v>
      </c>
      <c r="D7194">
        <f t="shared" si="549"/>
        <v>0.99984531361504847</v>
      </c>
      <c r="E7194" s="21">
        <f t="shared" si="550"/>
        <v>1.4378397464752199</v>
      </c>
      <c r="F7194" s="21">
        <f t="shared" si="551"/>
        <v>1.4376173322426982</v>
      </c>
      <c r="G7194" s="21">
        <f t="shared" si="552"/>
        <v>0.3350871205329895</v>
      </c>
      <c r="H7194" s="21">
        <f t="shared" si="553"/>
        <v>0.33503528711767044</v>
      </c>
      <c r="I7194" s="21">
        <f t="shared" si="554"/>
        <v>1.4615330696105959</v>
      </c>
      <c r="J7194" s="21">
        <f t="shared" si="555"/>
        <v>1.4613069903435707</v>
      </c>
    </row>
    <row r="7195" spans="1:10" x14ac:dyDescent="0.3">
      <c r="A7195" s="3">
        <f t="shared" si="548"/>
        <v>2049</v>
      </c>
      <c r="B7195" s="3">
        <v>2</v>
      </c>
      <c r="C7195" s="4">
        <v>16</v>
      </c>
      <c r="D7195">
        <f t="shared" si="549"/>
        <v>0.99985288668719541</v>
      </c>
      <c r="E7195" s="21">
        <f t="shared" si="550"/>
        <v>1.4378397464752199</v>
      </c>
      <c r="F7195" s="21">
        <f t="shared" si="551"/>
        <v>1.4376282211068339</v>
      </c>
      <c r="G7195" s="21">
        <f t="shared" si="552"/>
        <v>0.3350871205329895</v>
      </c>
      <c r="H7195" s="21">
        <f t="shared" si="553"/>
        <v>0.33503782475660976</v>
      </c>
      <c r="I7195" s="21">
        <f t="shared" si="554"/>
        <v>1.4615330696105959</v>
      </c>
      <c r="J7195" s="21">
        <f t="shared" si="555"/>
        <v>1.461318058638952</v>
      </c>
    </row>
    <row r="7196" spans="1:10" x14ac:dyDescent="0.3">
      <c r="A7196" s="3">
        <f t="shared" si="548"/>
        <v>2049</v>
      </c>
      <c r="B7196" s="3">
        <v>2</v>
      </c>
      <c r="C7196" s="4">
        <v>17</v>
      </c>
      <c r="D7196">
        <f t="shared" si="549"/>
        <v>0.99980312976382291</v>
      </c>
      <c r="E7196" s="21">
        <f t="shared" si="550"/>
        <v>1.4378397464752199</v>
      </c>
      <c r="F7196" s="21">
        <f t="shared" si="551"/>
        <v>1.4375566786247465</v>
      </c>
      <c r="G7196" s="21">
        <f t="shared" si="552"/>
        <v>0.3350871205329895</v>
      </c>
      <c r="H7196" s="21">
        <f t="shared" si="553"/>
        <v>0.33502115185243025</v>
      </c>
      <c r="I7196" s="21">
        <f t="shared" si="554"/>
        <v>1.4615330696105959</v>
      </c>
      <c r="J7196" s="21">
        <f t="shared" si="555"/>
        <v>1.4612453372500012</v>
      </c>
    </row>
    <row r="7197" spans="1:10" x14ac:dyDescent="0.3">
      <c r="A7197" s="3">
        <f t="shared" si="548"/>
        <v>2049</v>
      </c>
      <c r="B7197" s="3">
        <v>2</v>
      </c>
      <c r="C7197" s="4">
        <v>18</v>
      </c>
      <c r="D7197">
        <f t="shared" si="549"/>
        <v>0.99977196798493873</v>
      </c>
      <c r="E7197" s="21">
        <f t="shared" si="550"/>
        <v>1.4378397464752199</v>
      </c>
      <c r="F7197" s="21">
        <f t="shared" si="551"/>
        <v>1.4375118729804961</v>
      </c>
      <c r="G7197" s="21">
        <f t="shared" si="552"/>
        <v>0.3350871205329895</v>
      </c>
      <c r="H7197" s="21">
        <f t="shared" si="553"/>
        <v>0.33501070994167326</v>
      </c>
      <c r="I7197" s="21">
        <f t="shared" si="554"/>
        <v>1.4615330696105959</v>
      </c>
      <c r="J7197" s="21">
        <f t="shared" si="555"/>
        <v>1.4611997932796539</v>
      </c>
    </row>
    <row r="7198" spans="1:10" x14ac:dyDescent="0.3">
      <c r="A7198" s="3">
        <f t="shared" si="548"/>
        <v>2049</v>
      </c>
      <c r="B7198" s="3">
        <v>2</v>
      </c>
      <c r="C7198" s="4">
        <v>19</v>
      </c>
      <c r="D7198">
        <f t="shared" si="549"/>
        <v>1.002284026095448</v>
      </c>
      <c r="E7198" s="21">
        <f t="shared" si="550"/>
        <v>4.7932405471801758</v>
      </c>
      <c r="F7198" s="21">
        <f t="shared" si="551"/>
        <v>4.8041884336716949</v>
      </c>
      <c r="G7198" s="21">
        <f t="shared" si="552"/>
        <v>1.123937249183655</v>
      </c>
      <c r="H7198" s="21">
        <f t="shared" si="553"/>
        <v>1.1265043511904365</v>
      </c>
      <c r="I7198" s="21">
        <f t="shared" si="554"/>
        <v>4.9815678596496582</v>
      </c>
      <c r="J7198" s="21">
        <f t="shared" si="555"/>
        <v>4.9929458906373432</v>
      </c>
    </row>
    <row r="7199" spans="1:10" x14ac:dyDescent="0.3">
      <c r="A7199" s="3">
        <f t="shared" si="548"/>
        <v>2049</v>
      </c>
      <c r="B7199" s="3">
        <v>2</v>
      </c>
      <c r="C7199" s="4">
        <v>20</v>
      </c>
      <c r="D7199">
        <f t="shared" si="549"/>
        <v>1.0042210919492829</v>
      </c>
      <c r="E7199" s="21">
        <f t="shared" si="550"/>
        <v>85.645332336425781</v>
      </c>
      <c r="F7199" s="21">
        <f t="shared" si="551"/>
        <v>86.006849159244723</v>
      </c>
      <c r="G7199" s="21">
        <f t="shared" si="552"/>
        <v>40.801116943359382</v>
      </c>
      <c r="H7199" s="21">
        <f t="shared" si="553"/>
        <v>40.973342209610749</v>
      </c>
      <c r="I7199" s="21">
        <f t="shared" si="554"/>
        <v>99.6988525390625</v>
      </c>
      <c r="J7199" s="21">
        <f t="shared" si="555"/>
        <v>100.11969056286787</v>
      </c>
    </row>
    <row r="7200" spans="1:10" x14ac:dyDescent="0.3">
      <c r="A7200" s="3">
        <f t="shared" si="548"/>
        <v>2049</v>
      </c>
      <c r="B7200" s="3">
        <v>2</v>
      </c>
      <c r="C7200" s="4">
        <v>21</v>
      </c>
      <c r="D7200">
        <f t="shared" si="549"/>
        <v>1.0042348515562032</v>
      </c>
      <c r="E7200" s="21">
        <f t="shared" si="550"/>
        <v>86.568290710449219</v>
      </c>
      <c r="F7200" s="21">
        <f t="shared" si="551"/>
        <v>86.934894571082211</v>
      </c>
      <c r="G7200" s="21">
        <f t="shared" si="552"/>
        <v>41.031955718994141</v>
      </c>
      <c r="H7200" s="21">
        <f t="shared" si="553"/>
        <v>41.205719960524782</v>
      </c>
      <c r="I7200" s="21">
        <f t="shared" si="554"/>
        <v>100.1673126220703</v>
      </c>
      <c r="J7200" s="21">
        <f t="shared" si="555"/>
        <v>100.59150632180857</v>
      </c>
    </row>
    <row r="7201" spans="1:10" x14ac:dyDescent="0.3">
      <c r="A7201" s="3">
        <f t="shared" si="548"/>
        <v>2049</v>
      </c>
      <c r="B7201" s="3">
        <v>2</v>
      </c>
      <c r="C7201" s="4">
        <v>22</v>
      </c>
      <c r="D7201">
        <f t="shared" si="549"/>
        <v>1.0042357719963275</v>
      </c>
      <c r="E7201" s="21">
        <f t="shared" si="550"/>
        <v>86.568290710449219</v>
      </c>
      <c r="F7201" s="21">
        <f t="shared" si="551"/>
        <v>86.934974252010477</v>
      </c>
      <c r="G7201" s="21">
        <f t="shared" si="552"/>
        <v>41.031955718994141</v>
      </c>
      <c r="H7201" s="21">
        <f t="shared" si="553"/>
        <v>41.205757727983205</v>
      </c>
      <c r="I7201" s="21">
        <f t="shared" si="554"/>
        <v>100.1673126220703</v>
      </c>
      <c r="J7201" s="21">
        <f t="shared" si="555"/>
        <v>100.59159851982224</v>
      </c>
    </row>
    <row r="7202" spans="1:10" x14ac:dyDescent="0.3">
      <c r="A7202" s="3">
        <f t="shared" si="548"/>
        <v>2049</v>
      </c>
      <c r="B7202" s="3">
        <v>2</v>
      </c>
      <c r="C7202" s="4">
        <v>23</v>
      </c>
      <c r="D7202">
        <f t="shared" si="549"/>
        <v>1.0042325162176358</v>
      </c>
      <c r="E7202" s="21">
        <f t="shared" si="550"/>
        <v>85.645332336425781</v>
      </c>
      <c r="F7202" s="21">
        <f t="shared" si="551"/>
        <v>86.007827594504505</v>
      </c>
      <c r="G7202" s="21">
        <f t="shared" si="552"/>
        <v>40.801116943359382</v>
      </c>
      <c r="H7202" s="21">
        <f t="shared" si="553"/>
        <v>40.973808332519802</v>
      </c>
      <c r="I7202" s="21">
        <f t="shared" si="554"/>
        <v>99.6988525390625</v>
      </c>
      <c r="J7202" s="21">
        <f t="shared" si="555"/>
        <v>100.12082954931375</v>
      </c>
    </row>
    <row r="7203" spans="1:10" x14ac:dyDescent="0.3">
      <c r="A7203" s="3">
        <f t="shared" si="548"/>
        <v>2049</v>
      </c>
      <c r="B7203" s="3">
        <v>3</v>
      </c>
      <c r="C7203" s="4">
        <v>0</v>
      </c>
      <c r="D7203">
        <f t="shared" si="549"/>
        <v>1.0035447602009047</v>
      </c>
      <c r="E7203" s="21">
        <f t="shared" si="550"/>
        <v>103.8175582885742</v>
      </c>
      <c r="F7203" s="21">
        <f t="shared" si="551"/>
        <v>104.18556663735065</v>
      </c>
      <c r="G7203" s="21">
        <f t="shared" si="552"/>
        <v>50.140239715576172</v>
      </c>
      <c r="H7203" s="21">
        <f t="shared" si="553"/>
        <v>50.317974841783766</v>
      </c>
      <c r="I7203" s="21">
        <f t="shared" si="554"/>
        <v>118.0529403686523</v>
      </c>
      <c r="J7203" s="21">
        <f t="shared" si="555"/>
        <v>118.47140973327087</v>
      </c>
    </row>
    <row r="7204" spans="1:10" x14ac:dyDescent="0.3">
      <c r="A7204" s="3">
        <f t="shared" si="548"/>
        <v>2049</v>
      </c>
      <c r="B7204" s="3">
        <v>3</v>
      </c>
      <c r="C7204" s="4">
        <v>1</v>
      </c>
      <c r="D7204">
        <f t="shared" si="549"/>
        <v>1.0048177099228939</v>
      </c>
      <c r="E7204" s="21">
        <f t="shared" si="550"/>
        <v>103.8175582885742</v>
      </c>
      <c r="F7204" s="21">
        <f t="shared" si="551"/>
        <v>104.31772116931168</v>
      </c>
      <c r="G7204" s="21">
        <f t="shared" si="552"/>
        <v>50.140239715576172</v>
      </c>
      <c r="H7204" s="21">
        <f t="shared" si="553"/>
        <v>50.381800845990178</v>
      </c>
      <c r="I7204" s="21">
        <f t="shared" si="554"/>
        <v>118.0529403686523</v>
      </c>
      <c r="J7204" s="21">
        <f t="shared" si="555"/>
        <v>118.62168519089316</v>
      </c>
    </row>
    <row r="7205" spans="1:10" x14ac:dyDescent="0.3">
      <c r="A7205" s="3">
        <f t="shared" si="548"/>
        <v>2049</v>
      </c>
      <c r="B7205" s="3">
        <v>3</v>
      </c>
      <c r="C7205" s="4">
        <v>2</v>
      </c>
      <c r="D7205">
        <f t="shared" si="549"/>
        <v>1.0048133244312187</v>
      </c>
      <c r="E7205" s="21">
        <f t="shared" si="550"/>
        <v>103.8175582885742</v>
      </c>
      <c r="F7205" s="21">
        <f t="shared" si="551"/>
        <v>104.31726587827407</v>
      </c>
      <c r="G7205" s="21">
        <f t="shared" si="552"/>
        <v>50.140239715576172</v>
      </c>
      <c r="H7205" s="21">
        <f t="shared" si="553"/>
        <v>50.381580956386316</v>
      </c>
      <c r="I7205" s="21">
        <f t="shared" si="554"/>
        <v>118.0529403686523</v>
      </c>
      <c r="J7205" s="21">
        <f t="shared" si="555"/>
        <v>118.62116747070594</v>
      </c>
    </row>
    <row r="7206" spans="1:10" x14ac:dyDescent="0.3">
      <c r="A7206" s="3">
        <f t="shared" si="548"/>
        <v>2049</v>
      </c>
      <c r="B7206" s="3">
        <v>3</v>
      </c>
      <c r="C7206" s="4">
        <v>3</v>
      </c>
      <c r="D7206">
        <f t="shared" si="549"/>
        <v>1.0048159894037028</v>
      </c>
      <c r="E7206" s="21">
        <f t="shared" si="550"/>
        <v>103.8175582885742</v>
      </c>
      <c r="F7206" s="21">
        <f t="shared" si="551"/>
        <v>104.31754254921027</v>
      </c>
      <c r="G7206" s="21">
        <f t="shared" si="552"/>
        <v>50.140239715576172</v>
      </c>
      <c r="H7206" s="21">
        <f t="shared" si="553"/>
        <v>50.381714578745502</v>
      </c>
      <c r="I7206" s="21">
        <f t="shared" si="554"/>
        <v>118.0529403686523</v>
      </c>
      <c r="J7206" s="21">
        <f t="shared" si="555"/>
        <v>118.62148207854368</v>
      </c>
    </row>
    <row r="7207" spans="1:10" x14ac:dyDescent="0.3">
      <c r="A7207" s="3">
        <f t="shared" si="548"/>
        <v>2049</v>
      </c>
      <c r="B7207" s="3">
        <v>3</v>
      </c>
      <c r="C7207" s="4">
        <v>4</v>
      </c>
      <c r="D7207">
        <f t="shared" si="549"/>
        <v>1.0048164174315162</v>
      </c>
      <c r="E7207" s="21">
        <f t="shared" si="550"/>
        <v>103.8175582885742</v>
      </c>
      <c r="F7207" s="21">
        <f t="shared" si="551"/>
        <v>104.31758698601274</v>
      </c>
      <c r="G7207" s="21">
        <f t="shared" si="552"/>
        <v>50.140239715576172</v>
      </c>
      <c r="H7207" s="21">
        <f t="shared" si="553"/>
        <v>50.381736040162671</v>
      </c>
      <c r="I7207" s="21">
        <f t="shared" si="554"/>
        <v>118.0529403686523</v>
      </c>
      <c r="J7207" s="21">
        <f t="shared" si="555"/>
        <v>118.62153260848562</v>
      </c>
    </row>
    <row r="7208" spans="1:10" x14ac:dyDescent="0.3">
      <c r="A7208" s="3">
        <f t="shared" si="548"/>
        <v>2049</v>
      </c>
      <c r="B7208" s="3">
        <v>3</v>
      </c>
      <c r="C7208" s="4">
        <v>5</v>
      </c>
      <c r="D7208">
        <f t="shared" si="549"/>
        <v>1.0048144582152025</v>
      </c>
      <c r="E7208" s="21">
        <f t="shared" si="550"/>
        <v>103.8175582885742</v>
      </c>
      <c r="F7208" s="21">
        <f t="shared" si="551"/>
        <v>104.3173835849589</v>
      </c>
      <c r="G7208" s="21">
        <f t="shared" si="552"/>
        <v>50.140239715576172</v>
      </c>
      <c r="H7208" s="21">
        <f t="shared" si="553"/>
        <v>50.381637804587051</v>
      </c>
      <c r="I7208" s="21">
        <f t="shared" si="554"/>
        <v>118.0529403686523</v>
      </c>
      <c r="J7208" s="21">
        <f t="shared" si="555"/>
        <v>118.62130131723897</v>
      </c>
    </row>
    <row r="7209" spans="1:10" x14ac:dyDescent="0.3">
      <c r="A7209" s="3">
        <f t="shared" si="548"/>
        <v>2049</v>
      </c>
      <c r="B7209" s="3">
        <v>3</v>
      </c>
      <c r="C7209" s="4">
        <v>6</v>
      </c>
      <c r="D7209">
        <f t="shared" si="549"/>
        <v>1.0048163145761519</v>
      </c>
      <c r="E7209" s="21">
        <f t="shared" si="550"/>
        <v>103.8175582885742</v>
      </c>
      <c r="F7209" s="21">
        <f t="shared" si="551"/>
        <v>104.31757630781996</v>
      </c>
      <c r="G7209" s="21">
        <f t="shared" si="552"/>
        <v>50.140239715576172</v>
      </c>
      <c r="H7209" s="21">
        <f t="shared" si="553"/>
        <v>50.381730882970054</v>
      </c>
      <c r="I7209" s="21">
        <f t="shared" si="554"/>
        <v>118.0529403686523</v>
      </c>
      <c r="J7209" s="21">
        <f t="shared" si="555"/>
        <v>118.62152046610744</v>
      </c>
    </row>
    <row r="7210" spans="1:10" x14ac:dyDescent="0.3">
      <c r="A7210" s="3">
        <f t="shared" si="548"/>
        <v>2049</v>
      </c>
      <c r="B7210" s="3">
        <v>3</v>
      </c>
      <c r="C7210" s="4">
        <v>7</v>
      </c>
      <c r="D7210">
        <f t="shared" si="549"/>
        <v>1.0048165013978416</v>
      </c>
      <c r="E7210" s="21">
        <f t="shared" si="550"/>
        <v>62.694484710693359</v>
      </c>
      <c r="F7210" s="21">
        <f t="shared" si="551"/>
        <v>62.996452783939375</v>
      </c>
      <c r="G7210" s="21">
        <f t="shared" si="552"/>
        <v>30.19808197021484</v>
      </c>
      <c r="H7210" s="21">
        <f t="shared" si="553"/>
        <v>30.343531074236516</v>
      </c>
      <c r="I7210" s="21">
        <f t="shared" si="554"/>
        <v>75.123710632324219</v>
      </c>
      <c r="J7210" s="21">
        <f t="shared" si="555"/>
        <v>75.485544089595862</v>
      </c>
    </row>
    <row r="7211" spans="1:10" x14ac:dyDescent="0.3">
      <c r="A7211" s="3">
        <f t="shared" si="548"/>
        <v>2049</v>
      </c>
      <c r="B7211" s="3">
        <v>3</v>
      </c>
      <c r="C7211" s="4">
        <v>8</v>
      </c>
      <c r="D7211">
        <f t="shared" si="549"/>
        <v>1.004812493689657</v>
      </c>
      <c r="E7211" s="21">
        <f t="shared" si="550"/>
        <v>62.694484710693359</v>
      </c>
      <c r="F7211" s="21">
        <f t="shared" si="551"/>
        <v>62.996201522739867</v>
      </c>
      <c r="G7211" s="21">
        <f t="shared" si="552"/>
        <v>30.19808197021484</v>
      </c>
      <c r="H7211" s="21">
        <f t="shared" si="553"/>
        <v>30.343410049136242</v>
      </c>
      <c r="I7211" s="21">
        <f t="shared" si="554"/>
        <v>75.123710632324219</v>
      </c>
      <c r="J7211" s="21">
        <f t="shared" si="555"/>
        <v>75.485243015685896</v>
      </c>
    </row>
    <row r="7212" spans="1:10" x14ac:dyDescent="0.3">
      <c r="A7212" s="3">
        <f t="shared" si="548"/>
        <v>2049</v>
      </c>
      <c r="B7212" s="3">
        <v>3</v>
      </c>
      <c r="C7212" s="4">
        <v>9</v>
      </c>
      <c r="D7212">
        <f t="shared" si="549"/>
        <v>0.99912389116845246</v>
      </c>
      <c r="E7212" s="21">
        <f t="shared" si="550"/>
        <v>21.00922966003418</v>
      </c>
      <c r="F7212" s="21">
        <f t="shared" si="551"/>
        <v>20.990823288385013</v>
      </c>
      <c r="G7212" s="21">
        <f t="shared" si="552"/>
        <v>11.395145416259769</v>
      </c>
      <c r="H7212" s="21">
        <f t="shared" si="553"/>
        <v>11.385162028723816</v>
      </c>
      <c r="I7212" s="21">
        <f t="shared" si="554"/>
        <v>24.69613075256348</v>
      </c>
      <c r="J7212" s="21">
        <f t="shared" si="555"/>
        <v>24.674494254306108</v>
      </c>
    </row>
    <row r="7213" spans="1:10" x14ac:dyDescent="0.3">
      <c r="A7213" s="3">
        <f t="shared" si="548"/>
        <v>2049</v>
      </c>
      <c r="B7213" s="3">
        <v>3</v>
      </c>
      <c r="C7213" s="4">
        <v>10</v>
      </c>
      <c r="D7213">
        <f t="shared" si="549"/>
        <v>0.99957087893491881</v>
      </c>
      <c r="E7213" s="21">
        <f t="shared" si="550"/>
        <v>18.618913650512699</v>
      </c>
      <c r="F7213" s="21">
        <f t="shared" si="551"/>
        <v>18.610923882456337</v>
      </c>
      <c r="G7213" s="21">
        <f t="shared" si="552"/>
        <v>10.301827430725099</v>
      </c>
      <c r="H7213" s="21">
        <f t="shared" si="553"/>
        <v>10.297406699565745</v>
      </c>
      <c r="I7213" s="21">
        <f t="shared" si="554"/>
        <v>21.810178756713871</v>
      </c>
      <c r="J7213" s="21">
        <f t="shared" si="555"/>
        <v>21.800819549576179</v>
      </c>
    </row>
    <row r="7214" spans="1:10" x14ac:dyDescent="0.3">
      <c r="A7214" s="3">
        <f t="shared" si="548"/>
        <v>2049</v>
      </c>
      <c r="B7214" s="3">
        <v>3</v>
      </c>
      <c r="C7214" s="4">
        <v>11</v>
      </c>
      <c r="D7214">
        <f t="shared" si="549"/>
        <v>0.99959367434523472</v>
      </c>
      <c r="E7214" s="21">
        <f t="shared" si="550"/>
        <v>18.618913650512699</v>
      </c>
      <c r="F7214" s="21">
        <f t="shared" si="551"/>
        <v>18.611348308232635</v>
      </c>
      <c r="G7214" s="21">
        <f t="shared" si="552"/>
        <v>10.301827430725099</v>
      </c>
      <c r="H7214" s="21">
        <f t="shared" si="553"/>
        <v>10.297641533949031</v>
      </c>
      <c r="I7214" s="21">
        <f t="shared" si="554"/>
        <v>21.810178756713871</v>
      </c>
      <c r="J7214" s="21">
        <f t="shared" si="555"/>
        <v>21.801316721550002</v>
      </c>
    </row>
    <row r="7215" spans="1:10" x14ac:dyDescent="0.3">
      <c r="A7215" s="3">
        <f t="shared" si="548"/>
        <v>2049</v>
      </c>
      <c r="B7215" s="3">
        <v>3</v>
      </c>
      <c r="C7215" s="4">
        <v>12</v>
      </c>
      <c r="D7215">
        <f t="shared" si="549"/>
        <v>0.99971757342385359</v>
      </c>
      <c r="E7215" s="21">
        <f t="shared" si="550"/>
        <v>18.618913650512699</v>
      </c>
      <c r="F7215" s="21">
        <f t="shared" si="551"/>
        <v>18.613655174478819</v>
      </c>
      <c r="G7215" s="21">
        <f t="shared" si="552"/>
        <v>10.301827430725099</v>
      </c>
      <c r="H7215" s="21">
        <f t="shared" si="553"/>
        <v>10.298917920875789</v>
      </c>
      <c r="I7215" s="21">
        <f t="shared" si="554"/>
        <v>21.810178756713871</v>
      </c>
      <c r="J7215" s="21">
        <f t="shared" si="555"/>
        <v>21.804018982602472</v>
      </c>
    </row>
    <row r="7216" spans="1:10" x14ac:dyDescent="0.3">
      <c r="A7216" s="3">
        <f t="shared" si="548"/>
        <v>2049</v>
      </c>
      <c r="B7216" s="3">
        <v>3</v>
      </c>
      <c r="C7216" s="4">
        <v>13</v>
      </c>
      <c r="D7216">
        <f t="shared" si="549"/>
        <v>0.99970503196396032</v>
      </c>
      <c r="E7216" s="21">
        <f t="shared" si="550"/>
        <v>26.7951545715332</v>
      </c>
      <c r="F7216" s="21">
        <f t="shared" si="551"/>
        <v>26.787250857413856</v>
      </c>
      <c r="G7216" s="21">
        <f t="shared" si="552"/>
        <v>14.239401817321779</v>
      </c>
      <c r="H7216" s="21">
        <f t="shared" si="553"/>
        <v>14.235201648933344</v>
      </c>
      <c r="I7216" s="21">
        <f t="shared" si="554"/>
        <v>31.607624053955082</v>
      </c>
      <c r="J7216" s="21">
        <f t="shared" si="555"/>
        <v>31.598300815164006</v>
      </c>
    </row>
    <row r="7217" spans="1:10" x14ac:dyDescent="0.3">
      <c r="A7217" s="3">
        <f t="shared" si="548"/>
        <v>2049</v>
      </c>
      <c r="B7217" s="3">
        <v>3</v>
      </c>
      <c r="C7217" s="4">
        <v>14</v>
      </c>
      <c r="D7217">
        <f t="shared" si="549"/>
        <v>0.99970035042530181</v>
      </c>
      <c r="E7217" s="21">
        <f t="shared" si="550"/>
        <v>26.7951545715332</v>
      </c>
      <c r="F7217" s="21">
        <f t="shared" si="551"/>
        <v>26.787125414861869</v>
      </c>
      <c r="G7217" s="21">
        <f t="shared" si="552"/>
        <v>14.239401817321779</v>
      </c>
      <c r="H7217" s="21">
        <f t="shared" si="553"/>
        <v>14.235134986623262</v>
      </c>
      <c r="I7217" s="21">
        <f t="shared" si="554"/>
        <v>31.607624053955082</v>
      </c>
      <c r="J7217" s="21">
        <f t="shared" si="555"/>
        <v>31.598152842850094</v>
      </c>
    </row>
    <row r="7218" spans="1:10" x14ac:dyDescent="0.3">
      <c r="A7218" s="3">
        <f t="shared" si="548"/>
        <v>2049</v>
      </c>
      <c r="B7218" s="3">
        <v>3</v>
      </c>
      <c r="C7218" s="4">
        <v>15</v>
      </c>
      <c r="D7218">
        <f t="shared" si="549"/>
        <v>0.99972849794774465</v>
      </c>
      <c r="E7218" s="21">
        <f t="shared" si="550"/>
        <v>18.618913650512699</v>
      </c>
      <c r="F7218" s="21">
        <f t="shared" si="551"/>
        <v>18.613858577245818</v>
      </c>
      <c r="G7218" s="21">
        <f t="shared" si="552"/>
        <v>10.301827430725099</v>
      </c>
      <c r="H7218" s="21">
        <f t="shared" si="553"/>
        <v>10.299030463435678</v>
      </c>
      <c r="I7218" s="21">
        <f t="shared" si="554"/>
        <v>21.810178756713871</v>
      </c>
      <c r="J7218" s="21">
        <f t="shared" si="555"/>
        <v>21.804257248421369</v>
      </c>
    </row>
    <row r="7219" spans="1:10" x14ac:dyDescent="0.3">
      <c r="A7219" s="3">
        <f t="shared" si="548"/>
        <v>2049</v>
      </c>
      <c r="B7219" s="3">
        <v>3</v>
      </c>
      <c r="C7219" s="4">
        <v>16</v>
      </c>
      <c r="D7219">
        <f t="shared" si="549"/>
        <v>0.99972892357324217</v>
      </c>
      <c r="E7219" s="21">
        <f t="shared" si="550"/>
        <v>18.618913650512699</v>
      </c>
      <c r="F7219" s="21">
        <f t="shared" si="551"/>
        <v>18.613866501930204</v>
      </c>
      <c r="G7219" s="21">
        <f t="shared" si="552"/>
        <v>10.301827430725099</v>
      </c>
      <c r="H7219" s="21">
        <f t="shared" si="553"/>
        <v>10.299034848156102</v>
      </c>
      <c r="I7219" s="21">
        <f t="shared" si="554"/>
        <v>21.810178756713871</v>
      </c>
      <c r="J7219" s="21">
        <f t="shared" si="555"/>
        <v>21.804266531389551</v>
      </c>
    </row>
    <row r="7220" spans="1:10" x14ac:dyDescent="0.3">
      <c r="A7220" s="3">
        <f t="shared" si="548"/>
        <v>2049</v>
      </c>
      <c r="B7220" s="3">
        <v>3</v>
      </c>
      <c r="C7220" s="4">
        <v>17</v>
      </c>
      <c r="D7220">
        <f t="shared" si="549"/>
        <v>0.99965033761969802</v>
      </c>
      <c r="E7220" s="21">
        <f t="shared" si="550"/>
        <v>18.618913650512699</v>
      </c>
      <c r="F7220" s="21">
        <f t="shared" si="551"/>
        <v>18.612403316847022</v>
      </c>
      <c r="G7220" s="21">
        <f t="shared" si="552"/>
        <v>10.301827430725099</v>
      </c>
      <c r="H7220" s="21">
        <f t="shared" si="553"/>
        <v>10.298225269224211</v>
      </c>
      <c r="I7220" s="21">
        <f t="shared" si="554"/>
        <v>21.810178756713871</v>
      </c>
      <c r="J7220" s="21">
        <f t="shared" si="555"/>
        <v>21.802552557694987</v>
      </c>
    </row>
    <row r="7221" spans="1:10" x14ac:dyDescent="0.3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0.99942431279519572</v>
      </c>
      <c r="E7221" s="21">
        <f t="shared" si="550"/>
        <v>18.618913650512699</v>
      </c>
      <c r="F7221" s="21">
        <f t="shared" si="551"/>
        <v>18.608194980156743</v>
      </c>
      <c r="G7221" s="21">
        <f t="shared" si="552"/>
        <v>10.301827430725099</v>
      </c>
      <c r="H7221" s="21">
        <f t="shared" si="553"/>
        <v>10.29589680048713</v>
      </c>
      <c r="I7221" s="21">
        <f t="shared" si="554"/>
        <v>21.810178756713871</v>
      </c>
      <c r="J7221" s="21">
        <f t="shared" si="555"/>
        <v>21.797622915869137</v>
      </c>
    </row>
    <row r="7222" spans="1:10" x14ac:dyDescent="0.3">
      <c r="A7222" s="3">
        <f t="shared" si="556"/>
        <v>2049</v>
      </c>
      <c r="B7222" s="3">
        <v>3</v>
      </c>
      <c r="C7222" s="4">
        <v>19</v>
      </c>
      <c r="D7222">
        <f t="shared" si="549"/>
        <v>1.0029225102071002</v>
      </c>
      <c r="E7222" s="21">
        <f t="shared" si="550"/>
        <v>103.816047668457</v>
      </c>
      <c r="F7222" s="21">
        <f t="shared" si="551"/>
        <v>104.11945112742887</v>
      </c>
      <c r="G7222" s="21">
        <f t="shared" si="552"/>
        <v>50.140617370605469</v>
      </c>
      <c r="H7222" s="21">
        <f t="shared" si="553"/>
        <v>50.287153836661368</v>
      </c>
      <c r="I7222" s="21">
        <f t="shared" si="554"/>
        <v>118.0897598266602</v>
      </c>
      <c r="J7222" s="21">
        <f t="shared" si="555"/>
        <v>118.43487835510763</v>
      </c>
    </row>
    <row r="7223" spans="1:10" x14ac:dyDescent="0.3">
      <c r="A7223" s="3">
        <f t="shared" si="556"/>
        <v>2049</v>
      </c>
      <c r="B7223" s="3">
        <v>3</v>
      </c>
      <c r="C7223" s="4">
        <v>20</v>
      </c>
      <c r="D7223">
        <f t="shared" si="549"/>
        <v>1.0034833212101708</v>
      </c>
      <c r="E7223" s="21">
        <f t="shared" si="550"/>
        <v>103.8156051635742</v>
      </c>
      <c r="F7223" s="21">
        <f t="shared" si="551"/>
        <v>104.1772282629872</v>
      </c>
      <c r="G7223" s="21">
        <f t="shared" si="552"/>
        <v>50.140727996826172</v>
      </c>
      <c r="H7223" s="21">
        <f t="shared" si="553"/>
        <v>50.315384258150921</v>
      </c>
      <c r="I7223" s="21">
        <f t="shared" si="554"/>
        <v>118.1005020141602</v>
      </c>
      <c r="J7223" s="21">
        <f t="shared" si="555"/>
        <v>118.51188399775795</v>
      </c>
    </row>
    <row r="7224" spans="1:10" x14ac:dyDescent="0.3">
      <c r="A7224" s="3">
        <f t="shared" si="556"/>
        <v>2049</v>
      </c>
      <c r="B7224" s="3">
        <v>3</v>
      </c>
      <c r="C7224" s="4">
        <v>21</v>
      </c>
      <c r="D7224">
        <f t="shared" si="549"/>
        <v>1.003480689841636</v>
      </c>
      <c r="E7224" s="21">
        <f t="shared" si="550"/>
        <v>103.8156051635742</v>
      </c>
      <c r="F7224" s="21">
        <f t="shared" si="551"/>
        <v>104.17695508587035</v>
      </c>
      <c r="G7224" s="21">
        <f t="shared" si="552"/>
        <v>50.140727996826172</v>
      </c>
      <c r="H7224" s="21">
        <f t="shared" si="553"/>
        <v>50.315252319416956</v>
      </c>
      <c r="I7224" s="21">
        <f t="shared" si="554"/>
        <v>118.1005020141602</v>
      </c>
      <c r="J7224" s="21">
        <f t="shared" si="555"/>
        <v>118.51157323181299</v>
      </c>
    </row>
    <row r="7225" spans="1:10" x14ac:dyDescent="0.3">
      <c r="A7225" s="3">
        <f t="shared" si="556"/>
        <v>2049</v>
      </c>
      <c r="B7225" s="3">
        <v>3</v>
      </c>
      <c r="C7225" s="4">
        <v>22</v>
      </c>
      <c r="D7225">
        <f t="shared" si="549"/>
        <v>1.0034827966559965</v>
      </c>
      <c r="E7225" s="21">
        <f t="shared" si="550"/>
        <v>103.8156051635742</v>
      </c>
      <c r="F7225" s="21">
        <f t="shared" si="551"/>
        <v>104.17717380607816</v>
      </c>
      <c r="G7225" s="21">
        <f t="shared" si="552"/>
        <v>50.140727996826172</v>
      </c>
      <c r="H7225" s="21">
        <f t="shared" si="553"/>
        <v>50.315357956622748</v>
      </c>
      <c r="I7225" s="21">
        <f t="shared" si="554"/>
        <v>118.1005020141602</v>
      </c>
      <c r="J7225" s="21">
        <f t="shared" si="555"/>
        <v>118.51182204764662</v>
      </c>
    </row>
    <row r="7226" spans="1:10" x14ac:dyDescent="0.3">
      <c r="A7226" s="3">
        <f t="shared" si="556"/>
        <v>2049</v>
      </c>
      <c r="B7226" s="3">
        <v>3</v>
      </c>
      <c r="C7226" s="4">
        <v>23</v>
      </c>
      <c r="D7226">
        <f t="shared" si="549"/>
        <v>1.0034874873032356</v>
      </c>
      <c r="E7226" s="21">
        <f t="shared" si="550"/>
        <v>103.8161239624023</v>
      </c>
      <c r="F7226" s="21">
        <f t="shared" si="551"/>
        <v>104.17818137659231</v>
      </c>
      <c r="G7226" s="21">
        <f t="shared" si="552"/>
        <v>50.140602111816413</v>
      </c>
      <c r="H7226" s="21">
        <f t="shared" si="553"/>
        <v>50.31546682505796</v>
      </c>
      <c r="I7226" s="21">
        <f t="shared" si="554"/>
        <v>118.0882263183594</v>
      </c>
      <c r="J7226" s="21">
        <f t="shared" si="555"/>
        <v>118.50005750830628</v>
      </c>
    </row>
    <row r="7227" spans="1:10" x14ac:dyDescent="0.3">
      <c r="A7227" s="3">
        <f t="shared" si="556"/>
        <v>2049</v>
      </c>
      <c r="B7227" s="3">
        <v>4</v>
      </c>
      <c r="C7227" s="4">
        <v>0</v>
      </c>
      <c r="D7227">
        <f t="shared" si="549"/>
        <v>1.0034708462746105</v>
      </c>
      <c r="E7227" s="21">
        <f t="shared" si="550"/>
        <v>106.3262100219727</v>
      </c>
      <c r="F7227" s="21">
        <f t="shared" si="551"/>
        <v>106.69525195192091</v>
      </c>
      <c r="G7227" s="21">
        <f t="shared" si="552"/>
        <v>50.958251953125</v>
      </c>
      <c r="H7227" s="21">
        <f t="shared" si="553"/>
        <v>51.135120212077169</v>
      </c>
      <c r="I7227" s="21">
        <f t="shared" si="554"/>
        <v>120.3501663208008</v>
      </c>
      <c r="J7227" s="21">
        <f t="shared" si="555"/>
        <v>120.76788324722409</v>
      </c>
    </row>
    <row r="7228" spans="1:10" x14ac:dyDescent="0.3">
      <c r="A7228" s="3">
        <f t="shared" si="556"/>
        <v>2049</v>
      </c>
      <c r="B7228" s="3">
        <v>4</v>
      </c>
      <c r="C7228" s="4">
        <v>1</v>
      </c>
      <c r="D7228">
        <f t="shared" si="549"/>
        <v>1.0048332637675361</v>
      </c>
      <c r="E7228" s="21">
        <f t="shared" si="550"/>
        <v>106.30316162109381</v>
      </c>
      <c r="F7228" s="21">
        <f t="shared" si="551"/>
        <v>106.81695284053157</v>
      </c>
      <c r="G7228" s="21">
        <f t="shared" si="552"/>
        <v>50.94366455078125</v>
      </c>
      <c r="H7228" s="21">
        <f t="shared" si="553"/>
        <v>51.189888718840052</v>
      </c>
      <c r="I7228" s="21">
        <f t="shared" si="554"/>
        <v>120.3073196411133</v>
      </c>
      <c r="J7228" s="21">
        <f t="shared" si="555"/>
        <v>120.88879665010407</v>
      </c>
    </row>
    <row r="7229" spans="1:10" x14ac:dyDescent="0.3">
      <c r="A7229" s="3">
        <f t="shared" si="556"/>
        <v>2049</v>
      </c>
      <c r="B7229" s="3">
        <v>4</v>
      </c>
      <c r="C7229" s="4">
        <v>2</v>
      </c>
      <c r="D7229">
        <f t="shared" si="549"/>
        <v>1.0048574039403684</v>
      </c>
      <c r="E7229" s="21">
        <f t="shared" si="550"/>
        <v>106.30316162109381</v>
      </c>
      <c r="F7229" s="21">
        <f t="shared" si="551"/>
        <v>106.81951901722573</v>
      </c>
      <c r="G7229" s="21">
        <f t="shared" si="552"/>
        <v>50.94366455078125</v>
      </c>
      <c r="H7229" s="21">
        <f t="shared" si="553"/>
        <v>51.191118507707017</v>
      </c>
      <c r="I7229" s="21">
        <f t="shared" si="554"/>
        <v>120.3073196411133</v>
      </c>
      <c r="J7229" s="21">
        <f t="shared" si="555"/>
        <v>120.8917008895932</v>
      </c>
    </row>
    <row r="7230" spans="1:10" x14ac:dyDescent="0.3">
      <c r="A7230" s="3">
        <f t="shared" si="556"/>
        <v>2049</v>
      </c>
      <c r="B7230" s="3">
        <v>4</v>
      </c>
      <c r="C7230" s="4">
        <v>3</v>
      </c>
      <c r="D7230">
        <f t="shared" si="549"/>
        <v>1.0048525973956541</v>
      </c>
      <c r="E7230" s="21">
        <f t="shared" si="550"/>
        <v>106.30316162109381</v>
      </c>
      <c r="F7230" s="21">
        <f t="shared" si="551"/>
        <v>106.81900806632613</v>
      </c>
      <c r="G7230" s="21">
        <f t="shared" si="552"/>
        <v>50.94366455078125</v>
      </c>
      <c r="H7230" s="21">
        <f t="shared" si="553"/>
        <v>51.190873644705448</v>
      </c>
      <c r="I7230" s="21">
        <f t="shared" si="554"/>
        <v>120.3073196411133</v>
      </c>
      <c r="J7230" s="21">
        <f t="shared" si="555"/>
        <v>120.89112262708188</v>
      </c>
    </row>
    <row r="7231" spans="1:10" x14ac:dyDescent="0.3">
      <c r="A7231" s="3">
        <f t="shared" si="556"/>
        <v>2049</v>
      </c>
      <c r="B7231" s="3">
        <v>4</v>
      </c>
      <c r="C7231" s="4">
        <v>4</v>
      </c>
      <c r="D7231">
        <f t="shared" si="549"/>
        <v>1.0048443225099428</v>
      </c>
      <c r="E7231" s="21">
        <f t="shared" si="550"/>
        <v>106.30316162109381</v>
      </c>
      <c r="F7231" s="21">
        <f t="shared" si="551"/>
        <v>106.81812841981296</v>
      </c>
      <c r="G7231" s="21">
        <f t="shared" si="552"/>
        <v>50.94366455078125</v>
      </c>
      <c r="H7231" s="21">
        <f t="shared" si="553"/>
        <v>51.190452091703577</v>
      </c>
      <c r="I7231" s="21">
        <f t="shared" si="554"/>
        <v>120.3073196411133</v>
      </c>
      <c r="J7231" s="21">
        <f t="shared" si="555"/>
        <v>120.89012709776162</v>
      </c>
    </row>
    <row r="7232" spans="1:10" x14ac:dyDescent="0.3">
      <c r="A7232" s="3">
        <f t="shared" si="556"/>
        <v>2049</v>
      </c>
      <c r="B7232" s="3">
        <v>4</v>
      </c>
      <c r="C7232" s="4">
        <v>5</v>
      </c>
      <c r="D7232">
        <f t="shared" si="549"/>
        <v>1.0048381635523489</v>
      </c>
      <c r="E7232" s="21">
        <f t="shared" si="550"/>
        <v>106.30316162109381</v>
      </c>
      <c r="F7232" s="21">
        <f t="shared" si="551"/>
        <v>106.81747370314844</v>
      </c>
      <c r="G7232" s="21">
        <f t="shared" si="552"/>
        <v>50.94366455078125</v>
      </c>
      <c r="H7232" s="21">
        <f t="shared" si="553"/>
        <v>51.190138331833928</v>
      </c>
      <c r="I7232" s="21">
        <f t="shared" si="554"/>
        <v>120.3073196411133</v>
      </c>
      <c r="J7232" s="21">
        <f t="shared" si="555"/>
        <v>120.88938613008172</v>
      </c>
    </row>
    <row r="7233" spans="1:10" x14ac:dyDescent="0.3">
      <c r="A7233" s="3">
        <f t="shared" si="556"/>
        <v>2049</v>
      </c>
      <c r="B7233" s="3">
        <v>4</v>
      </c>
      <c r="C7233" s="4">
        <v>6</v>
      </c>
      <c r="D7233">
        <f t="shared" si="549"/>
        <v>1.0048368735700344</v>
      </c>
      <c r="E7233" s="21">
        <f t="shared" si="550"/>
        <v>106.30316162109381</v>
      </c>
      <c r="F7233" s="21">
        <f t="shared" si="551"/>
        <v>106.81733657394997</v>
      </c>
      <c r="G7233" s="21">
        <f t="shared" si="552"/>
        <v>50.94366455078125</v>
      </c>
      <c r="H7233" s="21">
        <f t="shared" si="553"/>
        <v>51.190072615407622</v>
      </c>
      <c r="I7233" s="21">
        <f t="shared" si="554"/>
        <v>120.3073196411133</v>
      </c>
      <c r="J7233" s="21">
        <f t="shared" si="555"/>
        <v>120.88923093576707</v>
      </c>
    </row>
    <row r="7234" spans="1:10" x14ac:dyDescent="0.3">
      <c r="A7234" s="3">
        <f t="shared" si="556"/>
        <v>2049</v>
      </c>
      <c r="B7234" s="3">
        <v>4</v>
      </c>
      <c r="C7234" s="4">
        <v>7</v>
      </c>
      <c r="D7234">
        <f t="shared" si="549"/>
        <v>1.0048411321142556</v>
      </c>
      <c r="E7234" s="21">
        <f t="shared" si="550"/>
        <v>84.755462646484375</v>
      </c>
      <c r="F7234" s="21">
        <f t="shared" si="551"/>
        <v>85.165775038560867</v>
      </c>
      <c r="G7234" s="21">
        <f t="shared" si="552"/>
        <v>41.485931396484382</v>
      </c>
      <c r="H7234" s="21">
        <f t="shared" si="553"/>
        <v>41.686770271257707</v>
      </c>
      <c r="I7234" s="21">
        <f t="shared" si="554"/>
        <v>99.806976318359375</v>
      </c>
      <c r="J7234" s="21">
        <f t="shared" si="555"/>
        <v>100.29015507664094</v>
      </c>
    </row>
    <row r="7235" spans="1:10" x14ac:dyDescent="0.3">
      <c r="A7235" s="3">
        <f t="shared" si="556"/>
        <v>2049</v>
      </c>
      <c r="B7235" s="3">
        <v>4</v>
      </c>
      <c r="C7235" s="4">
        <v>8</v>
      </c>
      <c r="D7235">
        <f t="shared" si="549"/>
        <v>1.0048430571775393</v>
      </c>
      <c r="E7235" s="21">
        <f t="shared" si="550"/>
        <v>84.755462646484375</v>
      </c>
      <c r="F7235" s="21">
        <f t="shared" si="551"/>
        <v>85.165938198190091</v>
      </c>
      <c r="G7235" s="21">
        <f t="shared" si="552"/>
        <v>41.485931396484382</v>
      </c>
      <c r="H7235" s="21">
        <f t="shared" si="553"/>
        <v>41.686850134301032</v>
      </c>
      <c r="I7235" s="21">
        <f t="shared" si="554"/>
        <v>99.806976318359375</v>
      </c>
      <c r="J7235" s="21">
        <f t="shared" si="555"/>
        <v>100.2903472113865</v>
      </c>
    </row>
    <row r="7236" spans="1:10" x14ac:dyDescent="0.3">
      <c r="A7236" s="3">
        <f t="shared" si="556"/>
        <v>2049</v>
      </c>
      <c r="B7236" s="3">
        <v>4</v>
      </c>
      <c r="C7236" s="4">
        <v>9</v>
      </c>
      <c r="D7236">
        <f t="shared" si="549"/>
        <v>0.99909931019341824</v>
      </c>
      <c r="E7236" s="21">
        <f t="shared" si="550"/>
        <v>61.460605621337891</v>
      </c>
      <c r="F7236" s="21">
        <f t="shared" si="551"/>
        <v>61.405248680348407</v>
      </c>
      <c r="G7236" s="21">
        <f t="shared" si="552"/>
        <v>36.384029388427727</v>
      </c>
      <c r="H7236" s="21">
        <f t="shared" si="553"/>
        <v>36.3512586640352</v>
      </c>
      <c r="I7236" s="21">
        <f t="shared" si="554"/>
        <v>73.338973999023438</v>
      </c>
      <c r="J7236" s="21">
        <f t="shared" si="555"/>
        <v>73.272918332717353</v>
      </c>
    </row>
    <row r="7237" spans="1:10" x14ac:dyDescent="0.3">
      <c r="A7237" s="3">
        <f t="shared" si="556"/>
        <v>2049</v>
      </c>
      <c r="B7237" s="3">
        <v>4</v>
      </c>
      <c r="C7237" s="4">
        <v>10</v>
      </c>
      <c r="D7237">
        <f t="shared" si="549"/>
        <v>0.99907700977694136</v>
      </c>
      <c r="E7237" s="21">
        <f t="shared" si="550"/>
        <v>61.460605621337891</v>
      </c>
      <c r="F7237" s="21">
        <f t="shared" si="551"/>
        <v>61.403878083246134</v>
      </c>
      <c r="G7237" s="21">
        <f t="shared" si="552"/>
        <v>36.384029388427727</v>
      </c>
      <c r="H7237" s="21">
        <f t="shared" si="553"/>
        <v>36.350447285026732</v>
      </c>
      <c r="I7237" s="21">
        <f t="shared" si="554"/>
        <v>73.338973999023438</v>
      </c>
      <c r="J7237" s="21">
        <f t="shared" si="555"/>
        <v>73.271282843053186</v>
      </c>
    </row>
    <row r="7238" spans="1:10" x14ac:dyDescent="0.3">
      <c r="A7238" s="3">
        <f t="shared" si="556"/>
        <v>2049</v>
      </c>
      <c r="B7238" s="3">
        <v>4</v>
      </c>
      <c r="C7238" s="4">
        <v>11</v>
      </c>
      <c r="D7238">
        <f t="shared" si="549"/>
        <v>0.99910710556244853</v>
      </c>
      <c r="E7238" s="21">
        <f t="shared" si="550"/>
        <v>61.460605621337891</v>
      </c>
      <c r="F7238" s="21">
        <f t="shared" si="551"/>
        <v>61.405727788450051</v>
      </c>
      <c r="G7238" s="21">
        <f t="shared" si="552"/>
        <v>36.384029388427727</v>
      </c>
      <c r="H7238" s="21">
        <f t="shared" si="553"/>
        <v>36.351542290971089</v>
      </c>
      <c r="I7238" s="21">
        <f t="shared" si="554"/>
        <v>73.338973999023438</v>
      </c>
      <c r="J7238" s="21">
        <f t="shared" si="555"/>
        <v>73.273490037083974</v>
      </c>
    </row>
    <row r="7239" spans="1:10" x14ac:dyDescent="0.3">
      <c r="A7239" s="3">
        <f t="shared" si="556"/>
        <v>2049</v>
      </c>
      <c r="B7239" s="3">
        <v>4</v>
      </c>
      <c r="C7239" s="4">
        <v>12</v>
      </c>
      <c r="D7239">
        <f t="shared" si="549"/>
        <v>0.99983760553484113</v>
      </c>
      <c r="E7239" s="21">
        <f t="shared" si="550"/>
        <v>61.460605621337891</v>
      </c>
      <c r="F7239" s="21">
        <f t="shared" si="551"/>
        <v>61.450624759159673</v>
      </c>
      <c r="G7239" s="21">
        <f t="shared" si="552"/>
        <v>36.384029388427727</v>
      </c>
      <c r="H7239" s="21">
        <f t="shared" si="553"/>
        <v>36.37812082343487</v>
      </c>
      <c r="I7239" s="21">
        <f t="shared" si="554"/>
        <v>73.338973999023438</v>
      </c>
      <c r="J7239" s="21">
        <f t="shared" si="555"/>
        <v>73.327064155565566</v>
      </c>
    </row>
    <row r="7240" spans="1:10" x14ac:dyDescent="0.3">
      <c r="A7240" s="3">
        <f t="shared" si="556"/>
        <v>2049</v>
      </c>
      <c r="B7240" s="3">
        <v>4</v>
      </c>
      <c r="C7240" s="4">
        <v>13</v>
      </c>
      <c r="D7240">
        <f t="shared" si="549"/>
        <v>0.99982071462762656</v>
      </c>
      <c r="E7240" s="21">
        <f t="shared" si="550"/>
        <v>61.460605621337891</v>
      </c>
      <c r="F7240" s="21">
        <f t="shared" si="551"/>
        <v>61.449586633772775</v>
      </c>
      <c r="G7240" s="21">
        <f t="shared" si="552"/>
        <v>36.384029388427727</v>
      </c>
      <c r="H7240" s="21">
        <f t="shared" si="553"/>
        <v>36.377506264170378</v>
      </c>
      <c r="I7240" s="21">
        <f t="shared" si="554"/>
        <v>73.338973999023438</v>
      </c>
      <c r="J7240" s="21">
        <f t="shared" si="555"/>
        <v>73.325825393760539</v>
      </c>
    </row>
    <row r="7241" spans="1:10" x14ac:dyDescent="0.3">
      <c r="A7241" s="3">
        <f t="shared" si="556"/>
        <v>2049</v>
      </c>
      <c r="B7241" s="3">
        <v>4</v>
      </c>
      <c r="C7241" s="4">
        <v>14</v>
      </c>
      <c r="D7241">
        <f t="shared" si="549"/>
        <v>0.99982599675071038</v>
      </c>
      <c r="E7241" s="21">
        <f t="shared" si="550"/>
        <v>61.460605621337891</v>
      </c>
      <c r="F7241" s="21">
        <f t="shared" si="551"/>
        <v>61.449911276256472</v>
      </c>
      <c r="G7241" s="21">
        <f t="shared" si="552"/>
        <v>36.384029388427727</v>
      </c>
      <c r="H7241" s="21">
        <f t="shared" si="553"/>
        <v>36.377698449091895</v>
      </c>
      <c r="I7241" s="21">
        <f t="shared" si="554"/>
        <v>73.338973999023438</v>
      </c>
      <c r="J7241" s="21">
        <f t="shared" si="555"/>
        <v>73.326212779248038</v>
      </c>
    </row>
    <row r="7242" spans="1:10" x14ac:dyDescent="0.3">
      <c r="A7242" s="3">
        <f t="shared" si="556"/>
        <v>2049</v>
      </c>
      <c r="B7242" s="3">
        <v>4</v>
      </c>
      <c r="C7242" s="4">
        <v>15</v>
      </c>
      <c r="D7242">
        <f t="shared" si="549"/>
        <v>0.99981947866900456</v>
      </c>
      <c r="E7242" s="21">
        <f t="shared" si="550"/>
        <v>61.460605621337891</v>
      </c>
      <c r="F7242" s="21">
        <f t="shared" si="551"/>
        <v>61.449510671007339</v>
      </c>
      <c r="G7242" s="21">
        <f t="shared" si="552"/>
        <v>36.384029388427727</v>
      </c>
      <c r="H7242" s="21">
        <f t="shared" si="553"/>
        <v>36.37746129501555</v>
      </c>
      <c r="I7242" s="21">
        <f t="shared" si="554"/>
        <v>73.338973999023438</v>
      </c>
      <c r="J7242" s="21">
        <f t="shared" si="555"/>
        <v>73.325734749823297</v>
      </c>
    </row>
    <row r="7243" spans="1:10" x14ac:dyDescent="0.3">
      <c r="A7243" s="3">
        <f t="shared" si="556"/>
        <v>2049</v>
      </c>
      <c r="B7243" s="3">
        <v>4</v>
      </c>
      <c r="C7243" s="4">
        <v>16</v>
      </c>
      <c r="D7243">
        <f t="shared" si="549"/>
        <v>0.99979913425746891</v>
      </c>
      <c r="E7243" s="21">
        <f t="shared" si="550"/>
        <v>61.460605621337891</v>
      </c>
      <c r="F7243" s="21">
        <f t="shared" si="551"/>
        <v>61.448260291153353</v>
      </c>
      <c r="G7243" s="21">
        <f t="shared" si="552"/>
        <v>36.384029388427727</v>
      </c>
      <c r="H7243" s="21">
        <f t="shared" si="553"/>
        <v>36.37672108334835</v>
      </c>
      <c r="I7243" s="21">
        <f t="shared" si="554"/>
        <v>73.338973999023438</v>
      </c>
      <c r="J7243" s="21">
        <f t="shared" si="555"/>
        <v>73.32424271155466</v>
      </c>
    </row>
    <row r="7244" spans="1:10" x14ac:dyDescent="0.3">
      <c r="A7244" s="3">
        <f t="shared" si="556"/>
        <v>2049</v>
      </c>
      <c r="B7244" s="3">
        <v>4</v>
      </c>
      <c r="C7244" s="4">
        <v>17</v>
      </c>
      <c r="D7244">
        <f t="shared" si="549"/>
        <v>0.99905036938454839</v>
      </c>
      <c r="E7244" s="21">
        <f t="shared" si="550"/>
        <v>91.006324768066406</v>
      </c>
      <c r="F7244" s="21">
        <f t="shared" si="551"/>
        <v>90.919902375866911</v>
      </c>
      <c r="G7244" s="21">
        <f t="shared" si="552"/>
        <v>42.996715545654297</v>
      </c>
      <c r="H7244" s="21">
        <f t="shared" si="553"/>
        <v>42.955884548208282</v>
      </c>
      <c r="I7244" s="21">
        <f t="shared" si="554"/>
        <v>106.8388214111328</v>
      </c>
      <c r="J7244" s="21">
        <f t="shared" si="555"/>
        <v>106.73736399540202</v>
      </c>
    </row>
    <row r="7245" spans="1:10" x14ac:dyDescent="0.3">
      <c r="A7245" s="3">
        <f t="shared" si="556"/>
        <v>2049</v>
      </c>
      <c r="B7245" s="3">
        <v>4</v>
      </c>
      <c r="C7245" s="4">
        <v>18</v>
      </c>
      <c r="D7245">
        <f t="shared" si="549"/>
        <v>0.99909917242087665</v>
      </c>
      <c r="E7245" s="21">
        <f t="shared" si="550"/>
        <v>92.483596801757813</v>
      </c>
      <c r="F7245" s="21">
        <f t="shared" si="551"/>
        <v>92.40028502714226</v>
      </c>
      <c r="G7245" s="21">
        <f t="shared" si="552"/>
        <v>43.327350616455078</v>
      </c>
      <c r="H7245" s="21">
        <f t="shared" si="553"/>
        <v>43.288320144089425</v>
      </c>
      <c r="I7245" s="21">
        <f t="shared" si="554"/>
        <v>108.5137939453125</v>
      </c>
      <c r="J7245" s="21">
        <f t="shared" si="555"/>
        <v>108.41604172701125</v>
      </c>
    </row>
    <row r="7246" spans="1:10" x14ac:dyDescent="0.3">
      <c r="A7246" s="3">
        <f t="shared" si="556"/>
        <v>2049</v>
      </c>
      <c r="B7246" s="3">
        <v>4</v>
      </c>
      <c r="C7246" s="4">
        <v>19</v>
      </c>
      <c r="D7246">
        <f t="shared" si="549"/>
        <v>1.0034141047666816</v>
      </c>
      <c r="E7246" s="21">
        <f t="shared" si="550"/>
        <v>106.4230270385742</v>
      </c>
      <c r="F7246" s="21">
        <f t="shared" si="551"/>
        <v>106.78636640247129</v>
      </c>
      <c r="G7246" s="21">
        <f t="shared" si="552"/>
        <v>51.019550323486328</v>
      </c>
      <c r="H7246" s="21">
        <f t="shared" si="553"/>
        <v>51.193736413439694</v>
      </c>
      <c r="I7246" s="21">
        <f t="shared" si="554"/>
        <v>120.5301208496094</v>
      </c>
      <c r="J7246" s="21">
        <f t="shared" si="555"/>
        <v>120.94162330973076</v>
      </c>
    </row>
    <row r="7247" spans="1:10" x14ac:dyDescent="0.3">
      <c r="A7247" s="3">
        <f t="shared" si="556"/>
        <v>2049</v>
      </c>
      <c r="B7247" s="3">
        <v>4</v>
      </c>
      <c r="C7247" s="4">
        <v>20</v>
      </c>
      <c r="D7247">
        <f t="shared" si="549"/>
        <v>1.0034087122898865</v>
      </c>
      <c r="E7247" s="21">
        <f t="shared" si="550"/>
        <v>106.44146728515619</v>
      </c>
      <c r="F7247" s="21">
        <f t="shared" si="551"/>
        <v>106.80429562284465</v>
      </c>
      <c r="G7247" s="21">
        <f t="shared" si="552"/>
        <v>51.031227111816413</v>
      </c>
      <c r="H7247" s="21">
        <f t="shared" si="553"/>
        <v>51.205177882840452</v>
      </c>
      <c r="I7247" s="21">
        <f t="shared" si="554"/>
        <v>120.5643844604492</v>
      </c>
      <c r="J7247" s="21">
        <f t="shared" si="555"/>
        <v>120.97535375948213</v>
      </c>
    </row>
    <row r="7248" spans="1:10" x14ac:dyDescent="0.3">
      <c r="A7248" s="3">
        <f t="shared" si="556"/>
        <v>2049</v>
      </c>
      <c r="B7248" s="3">
        <v>4</v>
      </c>
      <c r="C7248" s="4">
        <v>21</v>
      </c>
      <c r="D7248">
        <f t="shared" si="549"/>
        <v>1.0034122696861487</v>
      </c>
      <c r="E7248" s="21">
        <f t="shared" si="550"/>
        <v>106.44146728515619</v>
      </c>
      <c r="F7248" s="21">
        <f t="shared" si="551"/>
        <v>106.80467427732252</v>
      </c>
      <c r="G7248" s="21">
        <f t="shared" si="552"/>
        <v>51.031227111816413</v>
      </c>
      <c r="H7248" s="21">
        <f t="shared" si="553"/>
        <v>51.205359421137032</v>
      </c>
      <c r="I7248" s="21">
        <f t="shared" si="554"/>
        <v>120.5643844604492</v>
      </c>
      <c r="J7248" s="21">
        <f t="shared" si="555"/>
        <v>120.97578265477277</v>
      </c>
    </row>
    <row r="7249" spans="1:10" x14ac:dyDescent="0.3">
      <c r="A7249" s="3">
        <f t="shared" si="556"/>
        <v>2049</v>
      </c>
      <c r="B7249" s="3">
        <v>4</v>
      </c>
      <c r="C7249" s="4">
        <v>22</v>
      </c>
      <c r="D7249">
        <f t="shared" si="549"/>
        <v>1.0034129412161978</v>
      </c>
      <c r="E7249" s="21">
        <f t="shared" si="550"/>
        <v>106.44146728515619</v>
      </c>
      <c r="F7249" s="21">
        <f t="shared" si="551"/>
        <v>106.80474575596628</v>
      </c>
      <c r="G7249" s="21">
        <f t="shared" si="552"/>
        <v>51.031227111816413</v>
      </c>
      <c r="H7249" s="21">
        <f t="shared" si="553"/>
        <v>51.205393690139488</v>
      </c>
      <c r="I7249" s="21">
        <f t="shared" si="554"/>
        <v>120.5643844604492</v>
      </c>
      <c r="J7249" s="21">
        <f t="shared" si="555"/>
        <v>120.9758636173798</v>
      </c>
    </row>
    <row r="7250" spans="1:10" x14ac:dyDescent="0.3">
      <c r="A7250" s="3">
        <f t="shared" si="556"/>
        <v>2049</v>
      </c>
      <c r="B7250" s="3">
        <v>4</v>
      </c>
      <c r="C7250" s="4">
        <v>23</v>
      </c>
      <c r="D7250">
        <f t="shared" si="549"/>
        <v>1.0034164244099395</v>
      </c>
      <c r="E7250" s="21">
        <f t="shared" si="550"/>
        <v>106.4230270385742</v>
      </c>
      <c r="F7250" s="21">
        <f t="shared" si="551"/>
        <v>106.78661326592844</v>
      </c>
      <c r="G7250" s="21">
        <f t="shared" si="552"/>
        <v>51.019550323486328</v>
      </c>
      <c r="H7250" s="21">
        <f t="shared" si="553"/>
        <v>51.19385476059562</v>
      </c>
      <c r="I7250" s="21">
        <f t="shared" si="554"/>
        <v>120.5301208496094</v>
      </c>
      <c r="J7250" s="21">
        <f t="shared" si="555"/>
        <v>120.94190289661297</v>
      </c>
    </row>
    <row r="7251" spans="1:10" x14ac:dyDescent="0.3">
      <c r="A7251" s="3">
        <f t="shared" si="556"/>
        <v>2049</v>
      </c>
      <c r="B7251" s="3">
        <v>5</v>
      </c>
      <c r="C7251" s="4">
        <v>0</v>
      </c>
      <c r="D7251">
        <f t="shared" si="549"/>
        <v>0.98812634167603608</v>
      </c>
      <c r="E7251" s="21">
        <f t="shared" si="550"/>
        <v>117.1629943847656</v>
      </c>
      <c r="F7251" s="21">
        <f t="shared" si="551"/>
        <v>115.77184102122838</v>
      </c>
      <c r="G7251" s="21">
        <f t="shared" si="552"/>
        <v>56.002758026123047</v>
      </c>
      <c r="H7251" s="21">
        <f t="shared" si="553"/>
        <v>55.337800412121233</v>
      </c>
      <c r="I7251" s="21">
        <f t="shared" si="554"/>
        <v>138.8833312988281</v>
      </c>
      <c r="J7251" s="21">
        <f t="shared" si="555"/>
        <v>137.23427807609193</v>
      </c>
    </row>
    <row r="7252" spans="1:10" x14ac:dyDescent="0.3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0.99717911039987439</v>
      </c>
      <c r="E7252" s="21">
        <f t="shared" ref="E7252:E7315" si="558">$E6964</f>
        <v>116.70318603515619</v>
      </c>
      <c r="F7252" s="21">
        <f t="shared" ref="F7252:F7315" si="559">$F6964</f>
        <v>116.3739792313681</v>
      </c>
      <c r="G7252" s="21">
        <f t="shared" ref="G7252:G7315" si="560">$G6964</f>
        <v>55.748771667480469</v>
      </c>
      <c r="H7252" s="21">
        <f t="shared" ref="H7252:H7315" si="561">$H6964</f>
        <v>55.591510537263893</v>
      </c>
      <c r="I7252" s="21">
        <f t="shared" ref="I7252:I7315" si="562">$I6964</f>
        <v>138.43293762207031</v>
      </c>
      <c r="J7252" s="21">
        <f t="shared" ref="J7252:J7315" si="563">$J6964</f>
        <v>138.04243358801739</v>
      </c>
    </row>
    <row r="7253" spans="1:10" x14ac:dyDescent="0.3">
      <c r="A7253" s="3">
        <f t="shared" si="556"/>
        <v>2049</v>
      </c>
      <c r="B7253" s="3">
        <v>5</v>
      </c>
      <c r="C7253" s="4">
        <v>2</v>
      </c>
      <c r="D7253">
        <f t="shared" si="557"/>
        <v>0.99718394051053727</v>
      </c>
      <c r="E7253" s="21">
        <f t="shared" si="558"/>
        <v>116.70318603515619</v>
      </c>
      <c r="F7253" s="21">
        <f t="shared" si="559"/>
        <v>116.37454292067136</v>
      </c>
      <c r="G7253" s="21">
        <f t="shared" si="560"/>
        <v>55.748771667480469</v>
      </c>
      <c r="H7253" s="21">
        <f t="shared" si="561"/>
        <v>55.591779810000368</v>
      </c>
      <c r="I7253" s="21">
        <f t="shared" si="562"/>
        <v>138.43293762207031</v>
      </c>
      <c r="J7253" s="21">
        <f t="shared" si="563"/>
        <v>138.04310223442548</v>
      </c>
    </row>
    <row r="7254" spans="1:10" x14ac:dyDescent="0.3">
      <c r="A7254" s="3">
        <f t="shared" si="556"/>
        <v>2049</v>
      </c>
      <c r="B7254" s="3">
        <v>5</v>
      </c>
      <c r="C7254" s="4">
        <v>3</v>
      </c>
      <c r="D7254">
        <f t="shared" si="557"/>
        <v>0.99717565357358828</v>
      </c>
      <c r="E7254" s="21">
        <f t="shared" si="558"/>
        <v>116.70318603515619</v>
      </c>
      <c r="F7254" s="21">
        <f t="shared" si="559"/>
        <v>116.37357580872694</v>
      </c>
      <c r="G7254" s="21">
        <f t="shared" si="560"/>
        <v>55.748771667480469</v>
      </c>
      <c r="H7254" s="21">
        <f t="shared" si="561"/>
        <v>55.591317823444577</v>
      </c>
      <c r="I7254" s="21">
        <f t="shared" si="562"/>
        <v>138.43293762207031</v>
      </c>
      <c r="J7254" s="21">
        <f t="shared" si="563"/>
        <v>138.04195504939975</v>
      </c>
    </row>
    <row r="7255" spans="1:10" x14ac:dyDescent="0.3">
      <c r="A7255" s="3">
        <f t="shared" si="556"/>
        <v>2049</v>
      </c>
      <c r="B7255" s="3">
        <v>5</v>
      </c>
      <c r="C7255" s="4">
        <v>4</v>
      </c>
      <c r="D7255">
        <f t="shared" si="557"/>
        <v>0.99719689951205537</v>
      </c>
      <c r="E7255" s="21">
        <f t="shared" si="558"/>
        <v>116.70318603515619</v>
      </c>
      <c r="F7255" s="21">
        <f t="shared" si="559"/>
        <v>116.37605527743635</v>
      </c>
      <c r="G7255" s="21">
        <f t="shared" si="560"/>
        <v>55.748771667480469</v>
      </c>
      <c r="H7255" s="21">
        <f t="shared" si="561"/>
        <v>55.592502258417042</v>
      </c>
      <c r="I7255" s="21">
        <f t="shared" si="562"/>
        <v>138.43293762207031</v>
      </c>
      <c r="J7255" s="21">
        <f t="shared" si="563"/>
        <v>138.04489618707427</v>
      </c>
    </row>
    <row r="7256" spans="1:10" x14ac:dyDescent="0.3">
      <c r="A7256" s="3">
        <f t="shared" si="556"/>
        <v>2049</v>
      </c>
      <c r="B7256" s="3">
        <v>5</v>
      </c>
      <c r="C7256" s="4">
        <v>5</v>
      </c>
      <c r="D7256">
        <f t="shared" si="557"/>
        <v>0.99718450426648431</v>
      </c>
      <c r="E7256" s="21">
        <f t="shared" si="558"/>
        <v>116.70318603515619</v>
      </c>
      <c r="F7256" s="21">
        <f t="shared" si="559"/>
        <v>116.37460871278653</v>
      </c>
      <c r="G7256" s="21">
        <f t="shared" si="560"/>
        <v>55.748771667480469</v>
      </c>
      <c r="H7256" s="21">
        <f t="shared" si="561"/>
        <v>55.591811238701936</v>
      </c>
      <c r="I7256" s="21">
        <f t="shared" si="562"/>
        <v>138.43293762207031</v>
      </c>
      <c r="J7256" s="21">
        <f t="shared" si="563"/>
        <v>138.04318027681734</v>
      </c>
    </row>
    <row r="7257" spans="1:10" x14ac:dyDescent="0.3">
      <c r="A7257" s="3">
        <f t="shared" si="556"/>
        <v>2049</v>
      </c>
      <c r="B7257" s="3">
        <v>5</v>
      </c>
      <c r="C7257" s="4">
        <v>6</v>
      </c>
      <c r="D7257">
        <f t="shared" si="557"/>
        <v>0.99718810963626436</v>
      </c>
      <c r="E7257" s="21">
        <f t="shared" si="558"/>
        <v>116.70318603515619</v>
      </c>
      <c r="F7257" s="21">
        <f t="shared" si="559"/>
        <v>116.37502947092669</v>
      </c>
      <c r="G7257" s="21">
        <f t="shared" si="560"/>
        <v>55.748771667480469</v>
      </c>
      <c r="H7257" s="21">
        <f t="shared" si="561"/>
        <v>55.592012233638584</v>
      </c>
      <c r="I7257" s="21">
        <f t="shared" si="562"/>
        <v>138.43293762207031</v>
      </c>
      <c r="J7257" s="21">
        <f t="shared" si="563"/>
        <v>138.04367937874719</v>
      </c>
    </row>
    <row r="7258" spans="1:10" x14ac:dyDescent="0.3">
      <c r="A7258" s="3">
        <f t="shared" si="556"/>
        <v>2049</v>
      </c>
      <c r="B7258" s="3">
        <v>5</v>
      </c>
      <c r="C7258" s="4">
        <v>7</v>
      </c>
      <c r="D7258">
        <f t="shared" si="557"/>
        <v>0.99718589378739886</v>
      </c>
      <c r="E7258" s="21">
        <f t="shared" si="558"/>
        <v>61.532096862792969</v>
      </c>
      <c r="F7258" s="21">
        <f t="shared" si="559"/>
        <v>61.35893900673701</v>
      </c>
      <c r="G7258" s="21">
        <f t="shared" si="560"/>
        <v>28.595676422119141</v>
      </c>
      <c r="H7258" s="21">
        <f t="shared" si="561"/>
        <v>28.515205151446125</v>
      </c>
      <c r="I7258" s="21">
        <f t="shared" si="562"/>
        <v>69.713691711425781</v>
      </c>
      <c r="J7258" s="21">
        <f t="shared" si="563"/>
        <v>69.517509978477293</v>
      </c>
    </row>
    <row r="7259" spans="1:10" x14ac:dyDescent="0.3">
      <c r="A7259" s="3">
        <f t="shared" si="556"/>
        <v>2049</v>
      </c>
      <c r="B7259" s="3">
        <v>5</v>
      </c>
      <c r="C7259" s="4">
        <v>8</v>
      </c>
      <c r="D7259">
        <f t="shared" si="557"/>
        <v>0.99719269356353624</v>
      </c>
      <c r="E7259" s="21">
        <f t="shared" si="558"/>
        <v>64.231185913085938</v>
      </c>
      <c r="F7259" s="21">
        <f t="shared" si="559"/>
        <v>64.050869291450425</v>
      </c>
      <c r="G7259" s="21">
        <f t="shared" si="560"/>
        <v>29.745113372802731</v>
      </c>
      <c r="H7259" s="21">
        <f t="shared" si="561"/>
        <v>29.661609724577918</v>
      </c>
      <c r="I7259" s="21">
        <f t="shared" si="562"/>
        <v>72.761260986328125</v>
      </c>
      <c r="J7259" s="21">
        <f t="shared" si="563"/>
        <v>72.556997830035982</v>
      </c>
    </row>
    <row r="7260" spans="1:10" x14ac:dyDescent="0.3">
      <c r="A7260" s="3">
        <f t="shared" si="556"/>
        <v>2049</v>
      </c>
      <c r="B7260" s="3">
        <v>5</v>
      </c>
      <c r="C7260" s="4">
        <v>9</v>
      </c>
      <c r="D7260">
        <f t="shared" si="557"/>
        <v>0.99929066300823677</v>
      </c>
      <c r="E7260" s="21">
        <f t="shared" si="558"/>
        <v>72.165214538574219</v>
      </c>
      <c r="F7260" s="21">
        <f t="shared" si="559"/>
        <v>72.114025082383478</v>
      </c>
      <c r="G7260" s="21">
        <f t="shared" si="560"/>
        <v>33.197052001953118</v>
      </c>
      <c r="H7260" s="21">
        <f t="shared" si="561"/>
        <v>33.173504104950645</v>
      </c>
      <c r="I7260" s="21">
        <f t="shared" si="562"/>
        <v>81.743629455566406</v>
      </c>
      <c r="J7260" s="21">
        <f t="shared" si="563"/>
        <v>81.685645675352589</v>
      </c>
    </row>
    <row r="7261" spans="1:10" x14ac:dyDescent="0.3">
      <c r="A7261" s="3">
        <f t="shared" si="556"/>
        <v>2049</v>
      </c>
      <c r="B7261" s="3">
        <v>5</v>
      </c>
      <c r="C7261" s="4">
        <v>10</v>
      </c>
      <c r="D7261">
        <f t="shared" si="557"/>
        <v>0.99930903438514562</v>
      </c>
      <c r="E7261" s="21">
        <f t="shared" si="558"/>
        <v>72.165214538574219</v>
      </c>
      <c r="F7261" s="21">
        <f t="shared" si="559"/>
        <v>72.115350856739468</v>
      </c>
      <c r="G7261" s="21">
        <f t="shared" si="560"/>
        <v>33.197052001953118</v>
      </c>
      <c r="H7261" s="21">
        <f t="shared" si="561"/>
        <v>33.174113980505233</v>
      </c>
      <c r="I7261" s="21">
        <f t="shared" si="562"/>
        <v>81.743629455566406</v>
      </c>
      <c r="J7261" s="21">
        <f t="shared" si="563"/>
        <v>81.687147418379212</v>
      </c>
    </row>
    <row r="7262" spans="1:10" x14ac:dyDescent="0.3">
      <c r="A7262" s="3">
        <f t="shared" si="556"/>
        <v>2049</v>
      </c>
      <c r="B7262" s="3">
        <v>5</v>
      </c>
      <c r="C7262" s="4">
        <v>11</v>
      </c>
      <c r="D7262">
        <f t="shared" si="557"/>
        <v>0.99922530301489199</v>
      </c>
      <c r="E7262" s="21">
        <f t="shared" si="558"/>
        <v>85.362594604492188</v>
      </c>
      <c r="F7262" s="21">
        <f t="shared" si="559"/>
        <v>85.296464459811091</v>
      </c>
      <c r="G7262" s="21">
        <f t="shared" si="560"/>
        <v>38.95086669921875</v>
      </c>
      <c r="H7262" s="21">
        <f t="shared" si="561"/>
        <v>38.920691580219518</v>
      </c>
      <c r="I7262" s="21">
        <f t="shared" si="562"/>
        <v>96.688705444335938</v>
      </c>
      <c r="J7262" s="21">
        <f t="shared" si="563"/>
        <v>96.613800995734209</v>
      </c>
    </row>
    <row r="7263" spans="1:10" x14ac:dyDescent="0.3">
      <c r="A7263" s="3">
        <f t="shared" si="556"/>
        <v>2049</v>
      </c>
      <c r="B7263" s="3">
        <v>5</v>
      </c>
      <c r="C7263" s="4">
        <v>12</v>
      </c>
      <c r="D7263">
        <f t="shared" si="557"/>
        <v>0.99912965923634811</v>
      </c>
      <c r="E7263" s="21">
        <f t="shared" si="558"/>
        <v>85.362594604492188</v>
      </c>
      <c r="F7263" s="21">
        <f t="shared" si="559"/>
        <v>85.288300058716814</v>
      </c>
      <c r="G7263" s="21">
        <f t="shared" si="560"/>
        <v>38.95086669921875</v>
      </c>
      <c r="H7263" s="21">
        <f t="shared" si="561"/>
        <v>38.91696617215085</v>
      </c>
      <c r="I7263" s="21">
        <f t="shared" si="562"/>
        <v>96.688705444335938</v>
      </c>
      <c r="J7263" s="21">
        <f t="shared" si="563"/>
        <v>96.604553322602996</v>
      </c>
    </row>
    <row r="7264" spans="1:10" x14ac:dyDescent="0.3">
      <c r="A7264" s="3">
        <f t="shared" si="556"/>
        <v>2049</v>
      </c>
      <c r="B7264" s="3">
        <v>5</v>
      </c>
      <c r="C7264" s="4">
        <v>13</v>
      </c>
      <c r="D7264">
        <f t="shared" si="557"/>
        <v>0.99907882494244526</v>
      </c>
      <c r="E7264" s="21">
        <f t="shared" si="558"/>
        <v>85.362594604492188</v>
      </c>
      <c r="F7264" s="21">
        <f t="shared" si="559"/>
        <v>85.283960711494373</v>
      </c>
      <c r="G7264" s="21">
        <f t="shared" si="560"/>
        <v>38.95086669921875</v>
      </c>
      <c r="H7264" s="21">
        <f t="shared" si="561"/>
        <v>38.914986132345291</v>
      </c>
      <c r="I7264" s="21">
        <f t="shared" si="562"/>
        <v>96.688705444335938</v>
      </c>
      <c r="J7264" s="21">
        <f t="shared" si="563"/>
        <v>96.599638220533365</v>
      </c>
    </row>
    <row r="7265" spans="1:10" x14ac:dyDescent="0.3">
      <c r="A7265" s="3">
        <f t="shared" si="556"/>
        <v>2049</v>
      </c>
      <c r="B7265" s="3">
        <v>5</v>
      </c>
      <c r="C7265" s="4">
        <v>14</v>
      </c>
      <c r="D7265">
        <f t="shared" si="557"/>
        <v>0.99900350176185226</v>
      </c>
      <c r="E7265" s="21">
        <f t="shared" si="558"/>
        <v>85.359039306640625</v>
      </c>
      <c r="F7265" s="21">
        <f t="shared" si="559"/>
        <v>85.273979174361571</v>
      </c>
      <c r="G7265" s="21">
        <f t="shared" si="560"/>
        <v>38.950946807861328</v>
      </c>
      <c r="H7265" s="21">
        <f t="shared" si="561"/>
        <v>38.912132257993107</v>
      </c>
      <c r="I7265" s="21">
        <f t="shared" si="562"/>
        <v>96.685226440429688</v>
      </c>
      <c r="J7265" s="21">
        <f t="shared" si="563"/>
        <v>96.58887978262689</v>
      </c>
    </row>
    <row r="7266" spans="1:10" x14ac:dyDescent="0.3">
      <c r="A7266" s="3">
        <f t="shared" si="556"/>
        <v>2049</v>
      </c>
      <c r="B7266" s="3">
        <v>5</v>
      </c>
      <c r="C7266" s="4">
        <v>15</v>
      </c>
      <c r="D7266">
        <f t="shared" si="557"/>
        <v>0.99909762035859806</v>
      </c>
      <c r="E7266" s="21">
        <f t="shared" si="558"/>
        <v>85.359039306640625</v>
      </c>
      <c r="F7266" s="21">
        <f t="shared" si="559"/>
        <v>85.282013047360678</v>
      </c>
      <c r="G7266" s="21">
        <f t="shared" si="560"/>
        <v>38.950946807861328</v>
      </c>
      <c r="H7266" s="21">
        <f t="shared" si="561"/>
        <v>38.915798266448583</v>
      </c>
      <c r="I7266" s="21">
        <f t="shared" si="562"/>
        <v>96.685226440429688</v>
      </c>
      <c r="J7266" s="21">
        <f t="shared" si="563"/>
        <v>96.597979660465512</v>
      </c>
    </row>
    <row r="7267" spans="1:10" x14ac:dyDescent="0.3">
      <c r="A7267" s="3">
        <f t="shared" si="556"/>
        <v>2049</v>
      </c>
      <c r="B7267" s="3">
        <v>5</v>
      </c>
      <c r="C7267" s="4">
        <v>16</v>
      </c>
      <c r="D7267">
        <f t="shared" si="557"/>
        <v>0.9989223209027347</v>
      </c>
      <c r="E7267" s="21">
        <f t="shared" si="558"/>
        <v>85.359039306640625</v>
      </c>
      <c r="F7267" s="21">
        <f t="shared" si="559"/>
        <v>85.267049654217217</v>
      </c>
      <c r="G7267" s="21">
        <f t="shared" si="560"/>
        <v>38.950946807861328</v>
      </c>
      <c r="H7267" s="21">
        <f t="shared" si="561"/>
        <v>38.908970186667801</v>
      </c>
      <c r="I7267" s="21">
        <f t="shared" si="562"/>
        <v>96.685226440429688</v>
      </c>
      <c r="J7267" s="21">
        <f t="shared" si="563"/>
        <v>96.581030792880469</v>
      </c>
    </row>
    <row r="7268" spans="1:10" x14ac:dyDescent="0.3">
      <c r="A7268" s="3">
        <f t="shared" si="556"/>
        <v>2049</v>
      </c>
      <c r="B7268" s="3">
        <v>5</v>
      </c>
      <c r="C7268" s="4">
        <v>17</v>
      </c>
      <c r="D7268">
        <f t="shared" si="557"/>
        <v>0.99923028315882045</v>
      </c>
      <c r="E7268" s="21">
        <f t="shared" si="558"/>
        <v>85.359039306640625</v>
      </c>
      <c r="F7268" s="21">
        <f t="shared" si="559"/>
        <v>85.293337016539397</v>
      </c>
      <c r="G7268" s="21">
        <f t="shared" si="560"/>
        <v>38.950946807861328</v>
      </c>
      <c r="H7268" s="21">
        <f t="shared" si="561"/>
        <v>38.920965608123431</v>
      </c>
      <c r="I7268" s="21">
        <f t="shared" si="562"/>
        <v>96.685226440429688</v>
      </c>
      <c r="J7268" s="21">
        <f t="shared" si="563"/>
        <v>96.610806193345226</v>
      </c>
    </row>
    <row r="7269" spans="1:10" x14ac:dyDescent="0.3">
      <c r="A7269" s="3">
        <f t="shared" si="556"/>
        <v>2049</v>
      </c>
      <c r="B7269" s="3">
        <v>5</v>
      </c>
      <c r="C7269" s="4">
        <v>18</v>
      </c>
      <c r="D7269">
        <f t="shared" si="557"/>
        <v>0.99929054817106178</v>
      </c>
      <c r="E7269" s="21">
        <f t="shared" si="558"/>
        <v>117.33241271972661</v>
      </c>
      <c r="F7269" s="21">
        <f t="shared" si="559"/>
        <v>117.24917102492886</v>
      </c>
      <c r="G7269" s="21">
        <f t="shared" si="560"/>
        <v>56.096321105957031</v>
      </c>
      <c r="H7269" s="21">
        <f t="shared" si="561"/>
        <v>56.056523468351706</v>
      </c>
      <c r="I7269" s="21">
        <f t="shared" si="562"/>
        <v>139.0492858886719</v>
      </c>
      <c r="J7269" s="21">
        <f t="shared" si="563"/>
        <v>138.95063711848564</v>
      </c>
    </row>
    <row r="7270" spans="1:10" x14ac:dyDescent="0.3">
      <c r="A7270" s="3">
        <f t="shared" si="556"/>
        <v>2049</v>
      </c>
      <c r="B7270" s="3">
        <v>5</v>
      </c>
      <c r="C7270" s="4">
        <v>19</v>
      </c>
      <c r="D7270">
        <f t="shared" si="557"/>
        <v>0.98706739897000306</v>
      </c>
      <c r="E7270" s="21">
        <f t="shared" si="558"/>
        <v>117.4534378051758</v>
      </c>
      <c r="F7270" s="21">
        <f t="shared" si="559"/>
        <v>115.93445935443989</v>
      </c>
      <c r="G7270" s="21">
        <f t="shared" si="560"/>
        <v>56.163169860839837</v>
      </c>
      <c r="H7270" s="21">
        <f t="shared" si="561"/>
        <v>55.43683399244965</v>
      </c>
      <c r="I7270" s="21">
        <f t="shared" si="562"/>
        <v>139.1678161621094</v>
      </c>
      <c r="J7270" s="21">
        <f t="shared" si="563"/>
        <v>137.36801431946887</v>
      </c>
    </row>
    <row r="7271" spans="1:10" x14ac:dyDescent="0.3">
      <c r="A7271" s="3">
        <f t="shared" si="556"/>
        <v>2049</v>
      </c>
      <c r="B7271" s="3">
        <v>5</v>
      </c>
      <c r="C7271" s="4">
        <v>20</v>
      </c>
      <c r="D7271">
        <f t="shared" si="557"/>
        <v>0.98707389103358179</v>
      </c>
      <c r="E7271" s="21">
        <f t="shared" si="558"/>
        <v>117.4534378051758</v>
      </c>
      <c r="F7271" s="21">
        <f t="shared" si="559"/>
        <v>115.93522186962566</v>
      </c>
      <c r="G7271" s="21">
        <f t="shared" si="560"/>
        <v>56.163169860839837</v>
      </c>
      <c r="H7271" s="21">
        <f t="shared" si="561"/>
        <v>55.437198607319168</v>
      </c>
      <c r="I7271" s="21">
        <f t="shared" si="562"/>
        <v>139.1678161621094</v>
      </c>
      <c r="J7271" s="21">
        <f t="shared" si="563"/>
        <v>137.36891780577952</v>
      </c>
    </row>
    <row r="7272" spans="1:10" x14ac:dyDescent="0.3">
      <c r="A7272" s="3">
        <f t="shared" si="556"/>
        <v>2049</v>
      </c>
      <c r="B7272" s="3">
        <v>5</v>
      </c>
      <c r="C7272" s="4">
        <v>21</v>
      </c>
      <c r="D7272">
        <f t="shared" si="557"/>
        <v>0.98707118570742447</v>
      </c>
      <c r="E7272" s="21">
        <f t="shared" si="558"/>
        <v>117.4534378051758</v>
      </c>
      <c r="F7272" s="21">
        <f t="shared" si="559"/>
        <v>115.93490411976811</v>
      </c>
      <c r="G7272" s="21">
        <f t="shared" si="560"/>
        <v>56.163169860839837</v>
      </c>
      <c r="H7272" s="21">
        <f t="shared" si="561"/>
        <v>55.43704666762666</v>
      </c>
      <c r="I7272" s="21">
        <f t="shared" si="562"/>
        <v>139.1678161621094</v>
      </c>
      <c r="J7272" s="21">
        <f t="shared" si="563"/>
        <v>137.36854131144619</v>
      </c>
    </row>
    <row r="7273" spans="1:10" x14ac:dyDescent="0.3">
      <c r="A7273" s="3">
        <f t="shared" si="556"/>
        <v>2049</v>
      </c>
      <c r="B7273" s="3">
        <v>5</v>
      </c>
      <c r="C7273" s="4">
        <v>22</v>
      </c>
      <c r="D7273">
        <f t="shared" si="557"/>
        <v>0.98706656647982161</v>
      </c>
      <c r="E7273" s="21">
        <f t="shared" si="558"/>
        <v>117.4534378051758</v>
      </c>
      <c r="F7273" s="21">
        <f t="shared" si="559"/>
        <v>115.93436157560615</v>
      </c>
      <c r="G7273" s="21">
        <f t="shared" si="560"/>
        <v>56.163169860839837</v>
      </c>
      <c r="H7273" s="21">
        <f t="shared" si="561"/>
        <v>55.436787237162179</v>
      </c>
      <c r="I7273" s="21">
        <f t="shared" si="562"/>
        <v>139.1678161621094</v>
      </c>
      <c r="J7273" s="21">
        <f t="shared" si="563"/>
        <v>137.36789846362836</v>
      </c>
    </row>
    <row r="7274" spans="1:10" x14ac:dyDescent="0.3">
      <c r="A7274" s="3">
        <f t="shared" si="556"/>
        <v>2049</v>
      </c>
      <c r="B7274" s="3">
        <v>5</v>
      </c>
      <c r="C7274" s="4">
        <v>23</v>
      </c>
      <c r="D7274">
        <f t="shared" si="557"/>
        <v>0.98707189312515708</v>
      </c>
      <c r="E7274" s="21">
        <f t="shared" si="558"/>
        <v>117.4534378051758</v>
      </c>
      <c r="F7274" s="21">
        <f t="shared" si="559"/>
        <v>115.93498720841276</v>
      </c>
      <c r="G7274" s="21">
        <f t="shared" si="560"/>
        <v>56.163169860839837</v>
      </c>
      <c r="H7274" s="21">
        <f t="shared" si="561"/>
        <v>55.43708639844894</v>
      </c>
      <c r="I7274" s="21">
        <f t="shared" si="562"/>
        <v>139.1678161621094</v>
      </c>
      <c r="J7274" s="21">
        <f t="shared" si="563"/>
        <v>137.36863976122717</v>
      </c>
    </row>
    <row r="7275" spans="1:10" x14ac:dyDescent="0.3">
      <c r="A7275" s="3">
        <f t="shared" si="556"/>
        <v>2049</v>
      </c>
      <c r="B7275" s="3">
        <v>6</v>
      </c>
      <c r="C7275" s="4">
        <v>0</v>
      </c>
      <c r="D7275">
        <f t="shared" si="557"/>
        <v>0.98374326371024123</v>
      </c>
      <c r="E7275" s="21">
        <f t="shared" si="558"/>
        <v>122.9303665161133</v>
      </c>
      <c r="F7275" s="21">
        <f t="shared" si="559"/>
        <v>120.93191996565746</v>
      </c>
      <c r="G7275" s="21">
        <f t="shared" si="560"/>
        <v>64.991020202636719</v>
      </c>
      <c r="H7275" s="21">
        <f t="shared" si="561"/>
        <v>63.934478326000068</v>
      </c>
      <c r="I7275" s="21">
        <f t="shared" si="562"/>
        <v>149.31866455078119</v>
      </c>
      <c r="J7275" s="21">
        <f t="shared" si="563"/>
        <v>146.89123039804019</v>
      </c>
    </row>
    <row r="7276" spans="1:10" x14ac:dyDescent="0.3">
      <c r="A7276" s="3">
        <f t="shared" si="556"/>
        <v>2049</v>
      </c>
      <c r="B7276" s="3">
        <v>6</v>
      </c>
      <c r="C7276" s="4">
        <v>1</v>
      </c>
      <c r="D7276">
        <f t="shared" si="557"/>
        <v>0.9957066804411745</v>
      </c>
      <c r="E7276" s="21">
        <f t="shared" si="558"/>
        <v>122.8782958984375</v>
      </c>
      <c r="F7276" s="21">
        <f t="shared" si="559"/>
        <v>122.35074010730159</v>
      </c>
      <c r="G7276" s="21">
        <f t="shared" si="560"/>
        <v>64.968299865722656</v>
      </c>
      <c r="H7276" s="21">
        <f t="shared" si="561"/>
        <v>64.689370193205505</v>
      </c>
      <c r="I7276" s="21">
        <f t="shared" si="562"/>
        <v>149.26710510253909</v>
      </c>
      <c r="J7276" s="21">
        <f t="shared" si="563"/>
        <v>148.62625372071309</v>
      </c>
    </row>
    <row r="7277" spans="1:10" x14ac:dyDescent="0.3">
      <c r="A7277" s="3">
        <f t="shared" si="556"/>
        <v>2049</v>
      </c>
      <c r="B7277" s="3">
        <v>6</v>
      </c>
      <c r="C7277" s="4">
        <v>2</v>
      </c>
      <c r="D7277">
        <f t="shared" si="557"/>
        <v>0.99570684122086495</v>
      </c>
      <c r="E7277" s="21">
        <f t="shared" si="558"/>
        <v>122.8782958984375</v>
      </c>
      <c r="F7277" s="21">
        <f t="shared" si="559"/>
        <v>122.35075986363597</v>
      </c>
      <c r="G7277" s="21">
        <f t="shared" si="560"/>
        <v>64.968299865722656</v>
      </c>
      <c r="H7277" s="21">
        <f t="shared" si="561"/>
        <v>64.689380638788649</v>
      </c>
      <c r="I7277" s="21">
        <f t="shared" si="562"/>
        <v>149.26710510253909</v>
      </c>
      <c r="J7277" s="21">
        <f t="shared" si="563"/>
        <v>148.62627771983205</v>
      </c>
    </row>
    <row r="7278" spans="1:10" x14ac:dyDescent="0.3">
      <c r="A7278" s="3">
        <f t="shared" si="556"/>
        <v>2049</v>
      </c>
      <c r="B7278" s="3">
        <v>6</v>
      </c>
      <c r="C7278" s="4">
        <v>3</v>
      </c>
      <c r="D7278">
        <f t="shared" si="557"/>
        <v>0.99571025037815397</v>
      </c>
      <c r="E7278" s="21">
        <f t="shared" si="558"/>
        <v>122.8782958984375</v>
      </c>
      <c r="F7278" s="21">
        <f t="shared" si="559"/>
        <v>122.35117877507409</v>
      </c>
      <c r="G7278" s="21">
        <f t="shared" si="560"/>
        <v>64.968299865722656</v>
      </c>
      <c r="H7278" s="21">
        <f t="shared" si="561"/>
        <v>64.68960212594169</v>
      </c>
      <c r="I7278" s="21">
        <f t="shared" si="562"/>
        <v>149.26710510253909</v>
      </c>
      <c r="J7278" s="21">
        <f t="shared" si="563"/>
        <v>148.62678659487142</v>
      </c>
    </row>
    <row r="7279" spans="1:10" x14ac:dyDescent="0.3">
      <c r="A7279" s="3">
        <f t="shared" si="556"/>
        <v>2049</v>
      </c>
      <c r="B7279" s="3">
        <v>6</v>
      </c>
      <c r="C7279" s="4">
        <v>4</v>
      </c>
      <c r="D7279">
        <f t="shared" si="557"/>
        <v>0.99571189958098905</v>
      </c>
      <c r="E7279" s="21">
        <f t="shared" si="558"/>
        <v>122.8782958984375</v>
      </c>
      <c r="F7279" s="21">
        <f t="shared" si="559"/>
        <v>122.35138142630805</v>
      </c>
      <c r="G7279" s="21">
        <f t="shared" si="560"/>
        <v>64.968299865722656</v>
      </c>
      <c r="H7279" s="21">
        <f t="shared" si="561"/>
        <v>64.689709271846027</v>
      </c>
      <c r="I7279" s="21">
        <f t="shared" si="562"/>
        <v>149.26710510253909</v>
      </c>
      <c r="J7279" s="21">
        <f t="shared" si="563"/>
        <v>148.62703276660434</v>
      </c>
    </row>
    <row r="7280" spans="1:10" x14ac:dyDescent="0.3">
      <c r="A7280" s="3">
        <f t="shared" si="556"/>
        <v>2049</v>
      </c>
      <c r="B7280" s="3">
        <v>6</v>
      </c>
      <c r="C7280" s="4">
        <v>5</v>
      </c>
      <c r="D7280">
        <f t="shared" si="557"/>
        <v>0.99570535483968958</v>
      </c>
      <c r="E7280" s="21">
        <f t="shared" si="558"/>
        <v>122.8782958984375</v>
      </c>
      <c r="F7280" s="21">
        <f t="shared" si="559"/>
        <v>122.35057721965008</v>
      </c>
      <c r="G7280" s="21">
        <f t="shared" si="560"/>
        <v>64.968299865722656</v>
      </c>
      <c r="H7280" s="21">
        <f t="shared" si="561"/>
        <v>64.689284071130729</v>
      </c>
      <c r="I7280" s="21">
        <f t="shared" si="562"/>
        <v>149.26710510253909</v>
      </c>
      <c r="J7280" s="21">
        <f t="shared" si="563"/>
        <v>148.62605585201692</v>
      </c>
    </row>
    <row r="7281" spans="1:10" x14ac:dyDescent="0.3">
      <c r="A7281" s="3">
        <f t="shared" si="556"/>
        <v>2049</v>
      </c>
      <c r="B7281" s="3">
        <v>6</v>
      </c>
      <c r="C7281" s="4">
        <v>6</v>
      </c>
      <c r="D7281">
        <f t="shared" si="557"/>
        <v>0.99571119418383036</v>
      </c>
      <c r="E7281" s="21">
        <f t="shared" si="558"/>
        <v>122.8782958984375</v>
      </c>
      <c r="F7281" s="21">
        <f t="shared" si="559"/>
        <v>122.35129474830727</v>
      </c>
      <c r="G7281" s="21">
        <f t="shared" si="560"/>
        <v>64.968299865722656</v>
      </c>
      <c r="H7281" s="21">
        <f t="shared" si="561"/>
        <v>64.689663443391893</v>
      </c>
      <c r="I7281" s="21">
        <f t="shared" si="562"/>
        <v>149.26710510253909</v>
      </c>
      <c r="J7281" s="21">
        <f t="shared" si="563"/>
        <v>148.62692747401252</v>
      </c>
    </row>
    <row r="7282" spans="1:10" x14ac:dyDescent="0.3">
      <c r="A7282" s="3">
        <f t="shared" si="556"/>
        <v>2049</v>
      </c>
      <c r="B7282" s="3">
        <v>6</v>
      </c>
      <c r="C7282" s="4">
        <v>7</v>
      </c>
      <c r="D7282">
        <f t="shared" si="557"/>
        <v>0.99570398498027046</v>
      </c>
      <c r="E7282" s="21">
        <f t="shared" si="558"/>
        <v>123.2601623535156</v>
      </c>
      <c r="F7282" s="21">
        <f t="shared" si="559"/>
        <v>122.73063484471059</v>
      </c>
      <c r="G7282" s="21">
        <f t="shared" si="560"/>
        <v>65.134994506835938</v>
      </c>
      <c r="H7282" s="21">
        <f t="shared" si="561"/>
        <v>64.855173592124572</v>
      </c>
      <c r="I7282" s="21">
        <f t="shared" si="562"/>
        <v>149.64555358886719</v>
      </c>
      <c r="J7282" s="21">
        <f t="shared" si="563"/>
        <v>149.00267404301368</v>
      </c>
    </row>
    <row r="7283" spans="1:10" x14ac:dyDescent="0.3">
      <c r="A7283" s="3">
        <f t="shared" si="556"/>
        <v>2049</v>
      </c>
      <c r="B7283" s="3">
        <v>6</v>
      </c>
      <c r="C7283" s="4">
        <v>8</v>
      </c>
      <c r="D7283">
        <f t="shared" si="557"/>
        <v>0.99570241649165336</v>
      </c>
      <c r="E7283" s="21">
        <f t="shared" si="558"/>
        <v>70.762489318847656</v>
      </c>
      <c r="F7283" s="21">
        <f t="shared" si="559"/>
        <v>70.458381611741416</v>
      </c>
      <c r="G7283" s="21">
        <f t="shared" si="560"/>
        <v>33.867874145507813</v>
      </c>
      <c r="H7283" s="21">
        <f t="shared" si="561"/>
        <v>33.722324128117322</v>
      </c>
      <c r="I7283" s="21">
        <f t="shared" si="562"/>
        <v>81.031517028808594</v>
      </c>
      <c r="J7283" s="21">
        <f t="shared" si="563"/>
        <v>80.683277317569278</v>
      </c>
    </row>
    <row r="7284" spans="1:10" x14ac:dyDescent="0.3">
      <c r="A7284" s="3">
        <f t="shared" si="556"/>
        <v>2049</v>
      </c>
      <c r="B7284" s="3">
        <v>6</v>
      </c>
      <c r="C7284" s="4">
        <v>9</v>
      </c>
      <c r="D7284">
        <f t="shared" si="557"/>
        <v>0.99458433990336581</v>
      </c>
      <c r="E7284" s="21">
        <f t="shared" si="558"/>
        <v>72.9022216796875</v>
      </c>
      <c r="F7284" s="21">
        <f t="shared" si="559"/>
        <v>72.507408026780837</v>
      </c>
      <c r="G7284" s="21">
        <f t="shared" si="560"/>
        <v>34.828716278076172</v>
      </c>
      <c r="H7284" s="21">
        <f t="shared" si="561"/>
        <v>34.640095789112003</v>
      </c>
      <c r="I7284" s="21">
        <f t="shared" si="562"/>
        <v>83.9117431640625</v>
      </c>
      <c r="J7284" s="21">
        <f t="shared" si="563"/>
        <v>83.457305684969867</v>
      </c>
    </row>
    <row r="7285" spans="1:10" x14ac:dyDescent="0.3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0.99863648923405357</v>
      </c>
      <c r="E7285" s="21">
        <f t="shared" si="558"/>
        <v>77.820350646972656</v>
      </c>
      <c r="F7285" s="21">
        <f t="shared" si="559"/>
        <v>77.714241761055789</v>
      </c>
      <c r="G7285" s="21">
        <f t="shared" si="560"/>
        <v>35.980384826660163</v>
      </c>
      <c r="H7285" s="21">
        <f t="shared" si="561"/>
        <v>35.931325184586115</v>
      </c>
      <c r="I7285" s="21">
        <f t="shared" si="562"/>
        <v>88.93658447265625</v>
      </c>
      <c r="J7285" s="21">
        <f t="shared" si="563"/>
        <v>88.815318482241281</v>
      </c>
    </row>
    <row r="7286" spans="1:10" x14ac:dyDescent="0.3">
      <c r="A7286" s="3">
        <f t="shared" si="564"/>
        <v>2049</v>
      </c>
      <c r="B7286" s="3">
        <v>6</v>
      </c>
      <c r="C7286" s="4">
        <v>11</v>
      </c>
      <c r="D7286">
        <f t="shared" si="557"/>
        <v>0.99848333251960575</v>
      </c>
      <c r="E7286" s="21">
        <f t="shared" si="558"/>
        <v>77.820350646972656</v>
      </c>
      <c r="F7286" s="21">
        <f t="shared" si="559"/>
        <v>77.702323051833517</v>
      </c>
      <c r="G7286" s="21">
        <f t="shared" si="560"/>
        <v>35.980384826660163</v>
      </c>
      <c r="H7286" s="21">
        <f t="shared" si="561"/>
        <v>35.925814547061499</v>
      </c>
      <c r="I7286" s="21">
        <f t="shared" si="562"/>
        <v>88.93658447265625</v>
      </c>
      <c r="J7286" s="21">
        <f t="shared" si="563"/>
        <v>88.80169724716923</v>
      </c>
    </row>
    <row r="7287" spans="1:10" x14ac:dyDescent="0.3">
      <c r="A7287" s="3">
        <f t="shared" si="564"/>
        <v>2049</v>
      </c>
      <c r="B7287" s="3">
        <v>6</v>
      </c>
      <c r="C7287" s="4">
        <v>12</v>
      </c>
      <c r="D7287">
        <f t="shared" si="557"/>
        <v>0.99831607313639392</v>
      </c>
      <c r="E7287" s="21">
        <f t="shared" si="558"/>
        <v>77.820350646972656</v>
      </c>
      <c r="F7287" s="21">
        <f t="shared" si="559"/>
        <v>77.689306867982978</v>
      </c>
      <c r="G7287" s="21">
        <f t="shared" si="560"/>
        <v>35.980384826660163</v>
      </c>
      <c r="H7287" s="21">
        <f t="shared" si="561"/>
        <v>35.919796490087663</v>
      </c>
      <c r="I7287" s="21">
        <f t="shared" si="562"/>
        <v>88.93658447265625</v>
      </c>
      <c r="J7287" s="21">
        <f t="shared" si="563"/>
        <v>88.786821768905369</v>
      </c>
    </row>
    <row r="7288" spans="1:10" x14ac:dyDescent="0.3">
      <c r="A7288" s="3">
        <f t="shared" si="564"/>
        <v>2049</v>
      </c>
      <c r="B7288" s="3">
        <v>6</v>
      </c>
      <c r="C7288" s="4">
        <v>13</v>
      </c>
      <c r="D7288">
        <f t="shared" si="557"/>
        <v>0.99830831790595131</v>
      </c>
      <c r="E7288" s="21">
        <f t="shared" si="558"/>
        <v>77.820350646972656</v>
      </c>
      <c r="F7288" s="21">
        <f t="shared" si="559"/>
        <v>77.688703353230579</v>
      </c>
      <c r="G7288" s="21">
        <f t="shared" si="560"/>
        <v>35.980384826660163</v>
      </c>
      <c r="H7288" s="21">
        <f t="shared" si="561"/>
        <v>35.919517453911922</v>
      </c>
      <c r="I7288" s="21">
        <f t="shared" si="562"/>
        <v>88.93658447265625</v>
      </c>
      <c r="J7288" s="21">
        <f t="shared" si="563"/>
        <v>88.786132045198002</v>
      </c>
    </row>
    <row r="7289" spans="1:10" x14ac:dyDescent="0.3">
      <c r="A7289" s="3">
        <f t="shared" si="564"/>
        <v>2049</v>
      </c>
      <c r="B7289" s="3">
        <v>6</v>
      </c>
      <c r="C7289" s="4">
        <v>14</v>
      </c>
      <c r="D7289">
        <f t="shared" si="557"/>
        <v>0.9983232717961662</v>
      </c>
      <c r="E7289" s="21">
        <f t="shared" si="558"/>
        <v>77.820350646972656</v>
      </c>
      <c r="F7289" s="21">
        <f t="shared" si="559"/>
        <v>77.689867070210639</v>
      </c>
      <c r="G7289" s="21">
        <f t="shared" si="560"/>
        <v>35.980384826660163</v>
      </c>
      <c r="H7289" s="21">
        <f t="shared" si="561"/>
        <v>35.920055500636508</v>
      </c>
      <c r="I7289" s="21">
        <f t="shared" si="562"/>
        <v>88.93658447265625</v>
      </c>
      <c r="J7289" s="21">
        <f t="shared" si="563"/>
        <v>88.787461993118299</v>
      </c>
    </row>
    <row r="7290" spans="1:10" x14ac:dyDescent="0.3">
      <c r="A7290" s="3">
        <f t="shared" si="564"/>
        <v>2049</v>
      </c>
      <c r="B7290" s="3">
        <v>6</v>
      </c>
      <c r="C7290" s="4">
        <v>15</v>
      </c>
      <c r="D7290">
        <f t="shared" si="557"/>
        <v>0.99845522522157448</v>
      </c>
      <c r="E7290" s="21">
        <f t="shared" si="558"/>
        <v>77.820350646972656</v>
      </c>
      <c r="F7290" s="21">
        <f t="shared" si="559"/>
        <v>77.700135732044984</v>
      </c>
      <c r="G7290" s="21">
        <f t="shared" si="560"/>
        <v>35.980384826660163</v>
      </c>
      <c r="H7290" s="21">
        <f t="shared" si="561"/>
        <v>35.924803235661898</v>
      </c>
      <c r="I7290" s="21">
        <f t="shared" si="562"/>
        <v>88.93658447265625</v>
      </c>
      <c r="J7290" s="21">
        <f t="shared" si="563"/>
        <v>88.799197480083578</v>
      </c>
    </row>
    <row r="7291" spans="1:10" x14ac:dyDescent="0.3">
      <c r="A7291" s="3">
        <f t="shared" si="564"/>
        <v>2049</v>
      </c>
      <c r="B7291" s="3">
        <v>6</v>
      </c>
      <c r="C7291" s="4">
        <v>16</v>
      </c>
      <c r="D7291">
        <f t="shared" si="557"/>
        <v>0.998308930883125</v>
      </c>
      <c r="E7291" s="21">
        <f t="shared" si="558"/>
        <v>77.820350646972656</v>
      </c>
      <c r="F7291" s="21">
        <f t="shared" si="559"/>
        <v>77.688751055329178</v>
      </c>
      <c r="G7291" s="21">
        <f t="shared" si="560"/>
        <v>35.980384826660163</v>
      </c>
      <c r="H7291" s="21">
        <f t="shared" si="561"/>
        <v>35.919539509066517</v>
      </c>
      <c r="I7291" s="21">
        <f t="shared" si="562"/>
        <v>88.93658447265625</v>
      </c>
      <c r="J7291" s="21">
        <f t="shared" si="563"/>
        <v>88.786186561294201</v>
      </c>
    </row>
    <row r="7292" spans="1:10" x14ac:dyDescent="0.3">
      <c r="A7292" s="3">
        <f t="shared" si="564"/>
        <v>2049</v>
      </c>
      <c r="B7292" s="3">
        <v>6</v>
      </c>
      <c r="C7292" s="4">
        <v>17</v>
      </c>
      <c r="D7292">
        <f t="shared" si="557"/>
        <v>0.99541330242025006</v>
      </c>
      <c r="E7292" s="21">
        <f t="shared" si="558"/>
        <v>77.334060668945313</v>
      </c>
      <c r="F7292" s="21">
        <f t="shared" si="559"/>
        <v>76.979352720042826</v>
      </c>
      <c r="G7292" s="21">
        <f t="shared" si="560"/>
        <v>35.76202392578125</v>
      </c>
      <c r="H7292" s="21">
        <f t="shared" si="561"/>
        <v>35.59799433719391</v>
      </c>
      <c r="I7292" s="21">
        <f t="shared" si="562"/>
        <v>88.281997680664063</v>
      </c>
      <c r="J7292" s="21">
        <f t="shared" si="563"/>
        <v>87.877074855566676</v>
      </c>
    </row>
    <row r="7293" spans="1:10" x14ac:dyDescent="0.3">
      <c r="A7293" s="3">
        <f t="shared" si="564"/>
        <v>2049</v>
      </c>
      <c r="B7293" s="3">
        <v>6</v>
      </c>
      <c r="C7293" s="4">
        <v>18</v>
      </c>
      <c r="D7293">
        <f t="shared" si="557"/>
        <v>0.9936068670303484</v>
      </c>
      <c r="E7293" s="21">
        <f t="shared" si="558"/>
        <v>123.3989944458008</v>
      </c>
      <c r="F7293" s="21">
        <f t="shared" si="559"/>
        <v>122.61008826598749</v>
      </c>
      <c r="G7293" s="21">
        <f t="shared" si="560"/>
        <v>65.195625305175781</v>
      </c>
      <c r="H7293" s="21">
        <f t="shared" si="561"/>
        <v>64.778821003560211</v>
      </c>
      <c r="I7293" s="21">
        <f t="shared" si="562"/>
        <v>149.78314208984381</v>
      </c>
      <c r="J7293" s="21">
        <f t="shared" si="563"/>
        <v>148.82555854585121</v>
      </c>
    </row>
    <row r="7294" spans="1:10" x14ac:dyDescent="0.3">
      <c r="A7294" s="3">
        <f t="shared" si="564"/>
        <v>2049</v>
      </c>
      <c r="B7294" s="3">
        <v>6</v>
      </c>
      <c r="C7294" s="4">
        <v>19</v>
      </c>
      <c r="D7294">
        <f t="shared" si="557"/>
        <v>0.98373646717702534</v>
      </c>
      <c r="E7294" s="21">
        <f t="shared" si="558"/>
        <v>123.3989944458008</v>
      </c>
      <c r="F7294" s="21">
        <f t="shared" si="559"/>
        <v>121.39209084930944</v>
      </c>
      <c r="G7294" s="21">
        <f t="shared" si="560"/>
        <v>65.195625305175781</v>
      </c>
      <c r="H7294" s="21">
        <f t="shared" si="561"/>
        <v>64.135314113110695</v>
      </c>
      <c r="I7294" s="21">
        <f t="shared" si="562"/>
        <v>149.78314208984381</v>
      </c>
      <c r="J7294" s="21">
        <f t="shared" si="563"/>
        <v>147.34713904213734</v>
      </c>
    </row>
    <row r="7295" spans="1:10" x14ac:dyDescent="0.3">
      <c r="A7295" s="3">
        <f t="shared" si="564"/>
        <v>2049</v>
      </c>
      <c r="B7295" s="3">
        <v>6</v>
      </c>
      <c r="C7295" s="4">
        <v>20</v>
      </c>
      <c r="D7295">
        <f t="shared" si="557"/>
        <v>0.9837432000909252</v>
      </c>
      <c r="E7295" s="21">
        <f t="shared" si="558"/>
        <v>123.3989944458008</v>
      </c>
      <c r="F7295" s="21">
        <f t="shared" si="559"/>
        <v>121.39292168411438</v>
      </c>
      <c r="G7295" s="21">
        <f t="shared" si="560"/>
        <v>65.195625305175781</v>
      </c>
      <c r="H7295" s="21">
        <f t="shared" si="561"/>
        <v>64.135753069642519</v>
      </c>
      <c r="I7295" s="21">
        <f t="shared" si="562"/>
        <v>149.78314208984381</v>
      </c>
      <c r="J7295" s="21">
        <f t="shared" si="563"/>
        <v>147.34814751913669</v>
      </c>
    </row>
    <row r="7296" spans="1:10" x14ac:dyDescent="0.3">
      <c r="A7296" s="3">
        <f t="shared" si="564"/>
        <v>2049</v>
      </c>
      <c r="B7296" s="3">
        <v>6</v>
      </c>
      <c r="C7296" s="4">
        <v>21</v>
      </c>
      <c r="D7296">
        <f t="shared" si="557"/>
        <v>0.98374353278176629</v>
      </c>
      <c r="E7296" s="21">
        <f t="shared" si="558"/>
        <v>123.3989944458008</v>
      </c>
      <c r="F7296" s="21">
        <f t="shared" si="559"/>
        <v>121.39296273782963</v>
      </c>
      <c r="G7296" s="21">
        <f t="shared" si="560"/>
        <v>65.195625305175781</v>
      </c>
      <c r="H7296" s="21">
        <f t="shared" si="561"/>
        <v>64.135774759629939</v>
      </c>
      <c r="I7296" s="21">
        <f t="shared" si="562"/>
        <v>149.78314208984381</v>
      </c>
      <c r="J7296" s="21">
        <f t="shared" si="563"/>
        <v>147.34819735061623</v>
      </c>
    </row>
    <row r="7297" spans="1:10" x14ac:dyDescent="0.3">
      <c r="A7297" s="3">
        <f t="shared" si="564"/>
        <v>2049</v>
      </c>
      <c r="B7297" s="3">
        <v>6</v>
      </c>
      <c r="C7297" s="4">
        <v>22</v>
      </c>
      <c r="D7297">
        <f t="shared" si="557"/>
        <v>0.98374469421907906</v>
      </c>
      <c r="E7297" s="21">
        <f t="shared" si="558"/>
        <v>123.3989944458008</v>
      </c>
      <c r="F7297" s="21">
        <f t="shared" si="559"/>
        <v>121.39310605802613</v>
      </c>
      <c r="G7297" s="21">
        <f t="shared" si="560"/>
        <v>65.195625305175781</v>
      </c>
      <c r="H7297" s="21">
        <f t="shared" si="561"/>
        <v>64.135850480261809</v>
      </c>
      <c r="I7297" s="21">
        <f t="shared" si="562"/>
        <v>149.78314208984381</v>
      </c>
      <c r="J7297" s="21">
        <f t="shared" si="563"/>
        <v>147.34837131434628</v>
      </c>
    </row>
    <row r="7298" spans="1:10" x14ac:dyDescent="0.3">
      <c r="A7298" s="3">
        <f t="shared" si="564"/>
        <v>2049</v>
      </c>
      <c r="B7298" s="3">
        <v>6</v>
      </c>
      <c r="C7298" s="4">
        <v>23</v>
      </c>
      <c r="D7298">
        <f t="shared" si="557"/>
        <v>0.98373827280812853</v>
      </c>
      <c r="E7298" s="21">
        <f t="shared" si="558"/>
        <v>123.32960510253911</v>
      </c>
      <c r="F7298" s="21">
        <f t="shared" si="559"/>
        <v>121.32405270968037</v>
      </c>
      <c r="G7298" s="21">
        <f t="shared" si="560"/>
        <v>65.165298461914063</v>
      </c>
      <c r="H7298" s="21">
        <f t="shared" si="561"/>
        <v>64.105598155949536</v>
      </c>
      <c r="I7298" s="21">
        <f t="shared" si="562"/>
        <v>149.71434020996091</v>
      </c>
      <c r="J7298" s="21">
        <f t="shared" si="563"/>
        <v>147.27972645275548</v>
      </c>
    </row>
    <row r="7299" spans="1:10" x14ac:dyDescent="0.3">
      <c r="A7299" s="3">
        <f t="shared" si="564"/>
        <v>2049</v>
      </c>
      <c r="B7299" s="3">
        <v>7</v>
      </c>
      <c r="C7299" s="4">
        <v>0</v>
      </c>
      <c r="D7299">
        <f t="shared" si="557"/>
        <v>0.97215310411591793</v>
      </c>
      <c r="E7299" s="21">
        <f t="shared" si="558"/>
        <v>130.24351501464841</v>
      </c>
      <c r="F7299" s="21">
        <f t="shared" si="559"/>
        <v>126.61663741245862</v>
      </c>
      <c r="G7299" s="21">
        <f t="shared" si="560"/>
        <v>71.732185363769531</v>
      </c>
      <c r="H7299" s="21">
        <f t="shared" si="561"/>
        <v>69.734666666406966</v>
      </c>
      <c r="I7299" s="21">
        <f t="shared" si="562"/>
        <v>165.7389221191406</v>
      </c>
      <c r="J7299" s="21">
        <f t="shared" si="563"/>
        <v>161.12360761094891</v>
      </c>
    </row>
    <row r="7300" spans="1:10" x14ac:dyDescent="0.3">
      <c r="A7300" s="3">
        <f t="shared" si="564"/>
        <v>2049</v>
      </c>
      <c r="B7300" s="3">
        <v>7</v>
      </c>
      <c r="C7300" s="4">
        <v>1</v>
      </c>
      <c r="D7300">
        <f t="shared" si="557"/>
        <v>0.98147457213747813</v>
      </c>
      <c r="E7300" s="21">
        <f t="shared" si="558"/>
        <v>128.36582946777341</v>
      </c>
      <c r="F7300" s="21">
        <f t="shared" si="559"/>
        <v>125.98779755395539</v>
      </c>
      <c r="G7300" s="21">
        <f t="shared" si="560"/>
        <v>70.30194091796875</v>
      </c>
      <c r="H7300" s="21">
        <f t="shared" si="561"/>
        <v>68.999567382897652</v>
      </c>
      <c r="I7300" s="21">
        <f t="shared" si="562"/>
        <v>162.60368347167969</v>
      </c>
      <c r="J7300" s="21">
        <f t="shared" si="563"/>
        <v>159.59138066334475</v>
      </c>
    </row>
    <row r="7301" spans="1:10" x14ac:dyDescent="0.3">
      <c r="A7301" s="3">
        <f t="shared" si="564"/>
        <v>2049</v>
      </c>
      <c r="B7301" s="3">
        <v>7</v>
      </c>
      <c r="C7301" s="4">
        <v>2</v>
      </c>
      <c r="D7301">
        <f t="shared" si="557"/>
        <v>0.98150143910558707</v>
      </c>
      <c r="E7301" s="21">
        <f t="shared" si="558"/>
        <v>128.36582946777341</v>
      </c>
      <c r="F7301" s="21">
        <f t="shared" si="559"/>
        <v>125.99124635460198</v>
      </c>
      <c r="G7301" s="21">
        <f t="shared" si="560"/>
        <v>70.30194091796875</v>
      </c>
      <c r="H7301" s="21">
        <f t="shared" si="561"/>
        <v>69.001456182902288</v>
      </c>
      <c r="I7301" s="21">
        <f t="shared" si="562"/>
        <v>162.60368347167969</v>
      </c>
      <c r="J7301" s="21">
        <f t="shared" si="563"/>
        <v>159.59574933132296</v>
      </c>
    </row>
    <row r="7302" spans="1:10" x14ac:dyDescent="0.3">
      <c r="A7302" s="3">
        <f t="shared" si="564"/>
        <v>2049</v>
      </c>
      <c r="B7302" s="3">
        <v>7</v>
      </c>
      <c r="C7302" s="4">
        <v>3</v>
      </c>
      <c r="D7302">
        <f t="shared" si="557"/>
        <v>0.98240756547588604</v>
      </c>
      <c r="E7302" s="21">
        <f t="shared" si="558"/>
        <v>128.36582946777341</v>
      </c>
      <c r="F7302" s="21">
        <f t="shared" si="559"/>
        <v>126.10756201772803</v>
      </c>
      <c r="G7302" s="21">
        <f t="shared" si="560"/>
        <v>70.30194091796875</v>
      </c>
      <c r="H7302" s="21">
        <f t="shared" si="561"/>
        <v>69.065158625451261</v>
      </c>
      <c r="I7302" s="21">
        <f t="shared" si="562"/>
        <v>162.60368347167969</v>
      </c>
      <c r="J7302" s="21">
        <f t="shared" si="563"/>
        <v>159.74308881682441</v>
      </c>
    </row>
    <row r="7303" spans="1:10" x14ac:dyDescent="0.3">
      <c r="A7303" s="3">
        <f t="shared" si="564"/>
        <v>2049</v>
      </c>
      <c r="B7303" s="3">
        <v>7</v>
      </c>
      <c r="C7303" s="4">
        <v>4</v>
      </c>
      <c r="D7303">
        <f t="shared" si="557"/>
        <v>0.98241779669852403</v>
      </c>
      <c r="E7303" s="21">
        <f t="shared" si="558"/>
        <v>128.36582946777341</v>
      </c>
      <c r="F7303" s="21">
        <f t="shared" si="559"/>
        <v>126.10887535710842</v>
      </c>
      <c r="G7303" s="21">
        <f t="shared" si="560"/>
        <v>70.30194091796875</v>
      </c>
      <c r="H7303" s="21">
        <f t="shared" si="561"/>
        <v>69.065877900260674</v>
      </c>
      <c r="I7303" s="21">
        <f t="shared" si="562"/>
        <v>162.60368347167969</v>
      </c>
      <c r="J7303" s="21">
        <f t="shared" si="563"/>
        <v>159.74475245131177</v>
      </c>
    </row>
    <row r="7304" spans="1:10" x14ac:dyDescent="0.3">
      <c r="A7304" s="3">
        <f t="shared" si="564"/>
        <v>2049</v>
      </c>
      <c r="B7304" s="3">
        <v>7</v>
      </c>
      <c r="C7304" s="4">
        <v>5</v>
      </c>
      <c r="D7304">
        <f t="shared" si="557"/>
        <v>0.98240986552507581</v>
      </c>
      <c r="E7304" s="21">
        <f t="shared" si="558"/>
        <v>128.36582946777341</v>
      </c>
      <c r="F7304" s="21">
        <f t="shared" si="559"/>
        <v>126.10785726545009</v>
      </c>
      <c r="G7304" s="21">
        <f t="shared" si="560"/>
        <v>70.30194091796875</v>
      </c>
      <c r="H7304" s="21">
        <f t="shared" si="561"/>
        <v>69.065320323373498</v>
      </c>
      <c r="I7304" s="21">
        <f t="shared" si="562"/>
        <v>162.60368347167969</v>
      </c>
      <c r="J7304" s="21">
        <f t="shared" si="563"/>
        <v>159.74346281329483</v>
      </c>
    </row>
    <row r="7305" spans="1:10" x14ac:dyDescent="0.3">
      <c r="A7305" s="3">
        <f t="shared" si="564"/>
        <v>2049</v>
      </c>
      <c r="B7305" s="3">
        <v>7</v>
      </c>
      <c r="C7305" s="4">
        <v>6</v>
      </c>
      <c r="D7305">
        <f t="shared" si="557"/>
        <v>0.98241666885225121</v>
      </c>
      <c r="E7305" s="21">
        <f t="shared" si="558"/>
        <v>128.36582946777341</v>
      </c>
      <c r="F7305" s="21">
        <f t="shared" si="559"/>
        <v>126.1087305801861</v>
      </c>
      <c r="G7305" s="21">
        <f t="shared" si="560"/>
        <v>70.30194091796875</v>
      </c>
      <c r="H7305" s="21">
        <f t="shared" si="561"/>
        <v>69.065798610478637</v>
      </c>
      <c r="I7305" s="21">
        <f t="shared" si="562"/>
        <v>162.60368347167969</v>
      </c>
      <c r="J7305" s="21">
        <f t="shared" si="563"/>
        <v>159.74456905935341</v>
      </c>
    </row>
    <row r="7306" spans="1:10" x14ac:dyDescent="0.3">
      <c r="A7306" s="3">
        <f t="shared" si="564"/>
        <v>2049</v>
      </c>
      <c r="B7306" s="3">
        <v>7</v>
      </c>
      <c r="C7306" s="4">
        <v>7</v>
      </c>
      <c r="D7306">
        <f t="shared" si="557"/>
        <v>0.98242401186184458</v>
      </c>
      <c r="E7306" s="21">
        <f t="shared" si="558"/>
        <v>132.74711608886719</v>
      </c>
      <c r="F7306" s="21">
        <f t="shared" si="559"/>
        <v>130.41395435111491</v>
      </c>
      <c r="G7306" s="21">
        <f t="shared" si="560"/>
        <v>73.639152526855469</v>
      </c>
      <c r="H7306" s="21">
        <f t="shared" si="561"/>
        <v>72.344871655539635</v>
      </c>
      <c r="I7306" s="21">
        <f t="shared" si="562"/>
        <v>169.91926574707031</v>
      </c>
      <c r="J7306" s="21">
        <f t="shared" si="563"/>
        <v>166.93276674785574</v>
      </c>
    </row>
    <row r="7307" spans="1:10" x14ac:dyDescent="0.3">
      <c r="A7307" s="3">
        <f t="shared" si="564"/>
        <v>2049</v>
      </c>
      <c r="B7307" s="3">
        <v>7</v>
      </c>
      <c r="C7307" s="4">
        <v>8</v>
      </c>
      <c r="D7307">
        <f t="shared" si="557"/>
        <v>0.98239657481583853</v>
      </c>
      <c r="E7307" s="21">
        <f t="shared" si="558"/>
        <v>68.580772399902344</v>
      </c>
      <c r="F7307" s="21">
        <f t="shared" si="559"/>
        <v>67.373515903888659</v>
      </c>
      <c r="G7307" s="21">
        <f t="shared" si="560"/>
        <v>33.226810455322273</v>
      </c>
      <c r="H7307" s="21">
        <f t="shared" si="561"/>
        <v>32.641904783363692</v>
      </c>
      <c r="I7307" s="21">
        <f t="shared" si="562"/>
        <v>79.439857482910156</v>
      </c>
      <c r="J7307" s="21">
        <f t="shared" si="563"/>
        <v>78.041443895069293</v>
      </c>
    </row>
    <row r="7308" spans="1:10" x14ac:dyDescent="0.3">
      <c r="A7308" s="3">
        <f t="shared" si="564"/>
        <v>2049</v>
      </c>
      <c r="B7308" s="3">
        <v>7</v>
      </c>
      <c r="C7308" s="4">
        <v>9</v>
      </c>
      <c r="D7308">
        <f t="shared" si="557"/>
        <v>0.99236561320813921</v>
      </c>
      <c r="E7308" s="21">
        <f t="shared" si="558"/>
        <v>74.881584167480469</v>
      </c>
      <c r="F7308" s="21">
        <f t="shared" si="559"/>
        <v>74.309909190358638</v>
      </c>
      <c r="G7308" s="21">
        <f t="shared" si="560"/>
        <v>36.152824401855469</v>
      </c>
      <c r="H7308" s="21">
        <f t="shared" si="561"/>
        <v>35.876819756753484</v>
      </c>
      <c r="I7308" s="21">
        <f t="shared" si="562"/>
        <v>86.942344665527344</v>
      </c>
      <c r="J7308" s="21">
        <f t="shared" si="563"/>
        <v>86.278593177759433</v>
      </c>
    </row>
    <row r="7309" spans="1:10" x14ac:dyDescent="0.3">
      <c r="A7309" s="3">
        <f t="shared" si="564"/>
        <v>2049</v>
      </c>
      <c r="B7309" s="3">
        <v>7</v>
      </c>
      <c r="C7309" s="4">
        <v>10</v>
      </c>
      <c r="D7309">
        <f t="shared" si="557"/>
        <v>0.99456061450417721</v>
      </c>
      <c r="E7309" s="21">
        <f t="shared" si="558"/>
        <v>82.020599365234375</v>
      </c>
      <c r="F7309" s="21">
        <f t="shared" si="559"/>
        <v>81.57445770668842</v>
      </c>
      <c r="G7309" s="21">
        <f t="shared" si="560"/>
        <v>38.503860473632813</v>
      </c>
      <c r="H7309" s="21">
        <f t="shared" si="561"/>
        <v>38.294423133439352</v>
      </c>
      <c r="I7309" s="21">
        <f t="shared" si="562"/>
        <v>95.372749328613281</v>
      </c>
      <c r="J7309" s="21">
        <f t="shared" si="563"/>
        <v>94.853980179218482</v>
      </c>
    </row>
    <row r="7310" spans="1:10" x14ac:dyDescent="0.3">
      <c r="A7310" s="3">
        <f t="shared" si="564"/>
        <v>2049</v>
      </c>
      <c r="B7310" s="3">
        <v>7</v>
      </c>
      <c r="C7310" s="4">
        <v>11</v>
      </c>
      <c r="D7310">
        <f t="shared" si="557"/>
        <v>0.99448603069066466</v>
      </c>
      <c r="E7310" s="21">
        <f t="shared" si="558"/>
        <v>82.020599365234375</v>
      </c>
      <c r="F7310" s="21">
        <f t="shared" si="559"/>
        <v>81.568340297601182</v>
      </c>
      <c r="G7310" s="21">
        <f t="shared" si="560"/>
        <v>38.503860473632813</v>
      </c>
      <c r="H7310" s="21">
        <f t="shared" si="561"/>
        <v>38.291551368690271</v>
      </c>
      <c r="I7310" s="21">
        <f t="shared" si="562"/>
        <v>95.372749328613281</v>
      </c>
      <c r="J7310" s="21">
        <f t="shared" si="563"/>
        <v>94.846866915868375</v>
      </c>
    </row>
    <row r="7311" spans="1:10" x14ac:dyDescent="0.3">
      <c r="A7311" s="3">
        <f t="shared" si="564"/>
        <v>2049</v>
      </c>
      <c r="B7311" s="3">
        <v>7</v>
      </c>
      <c r="C7311" s="4">
        <v>12</v>
      </c>
      <c r="D7311">
        <f t="shared" si="557"/>
        <v>0.99460454827313127</v>
      </c>
      <c r="E7311" s="21">
        <f t="shared" si="558"/>
        <v>82.020599365234375</v>
      </c>
      <c r="F7311" s="21">
        <f t="shared" si="559"/>
        <v>81.57806118075041</v>
      </c>
      <c r="G7311" s="21">
        <f t="shared" si="560"/>
        <v>38.503860473632813</v>
      </c>
      <c r="H7311" s="21">
        <f t="shared" si="561"/>
        <v>38.29611475314924</v>
      </c>
      <c r="I7311" s="21">
        <f t="shared" si="562"/>
        <v>95.372749328613281</v>
      </c>
      <c r="J7311" s="21">
        <f t="shared" si="563"/>
        <v>94.858170263551997</v>
      </c>
    </row>
    <row r="7312" spans="1:10" x14ac:dyDescent="0.3">
      <c r="A7312" s="3">
        <f t="shared" si="564"/>
        <v>2049</v>
      </c>
      <c r="B7312" s="3">
        <v>7</v>
      </c>
      <c r="C7312" s="4">
        <v>13</v>
      </c>
      <c r="D7312">
        <f t="shared" si="557"/>
        <v>0.994941932928608</v>
      </c>
      <c r="E7312" s="21">
        <f t="shared" si="558"/>
        <v>82.020599365234375</v>
      </c>
      <c r="F7312" s="21">
        <f t="shared" si="559"/>
        <v>81.605733672409244</v>
      </c>
      <c r="G7312" s="21">
        <f t="shared" si="560"/>
        <v>38.503860473632813</v>
      </c>
      <c r="H7312" s="21">
        <f t="shared" si="561"/>
        <v>38.309105364849657</v>
      </c>
      <c r="I7312" s="21">
        <f t="shared" si="562"/>
        <v>95.372749328613281</v>
      </c>
      <c r="J7312" s="21">
        <f t="shared" si="563"/>
        <v>94.890347565726103</v>
      </c>
    </row>
    <row r="7313" spans="1:10" x14ac:dyDescent="0.3">
      <c r="A7313" s="3">
        <f t="shared" si="564"/>
        <v>2049</v>
      </c>
      <c r="B7313" s="3">
        <v>7</v>
      </c>
      <c r="C7313" s="4">
        <v>14</v>
      </c>
      <c r="D7313">
        <f t="shared" si="557"/>
        <v>0.99473137255356747</v>
      </c>
      <c r="E7313" s="21">
        <f t="shared" si="558"/>
        <v>82.020599365234375</v>
      </c>
      <c r="F7313" s="21">
        <f t="shared" si="559"/>
        <v>81.588463384245856</v>
      </c>
      <c r="G7313" s="21">
        <f t="shared" si="560"/>
        <v>38.503860473632813</v>
      </c>
      <c r="H7313" s="21">
        <f t="shared" si="561"/>
        <v>38.300997977547823</v>
      </c>
      <c r="I7313" s="21">
        <f t="shared" si="562"/>
        <v>95.372749328613281</v>
      </c>
      <c r="J7313" s="21">
        <f t="shared" si="563"/>
        <v>94.870265843858817</v>
      </c>
    </row>
    <row r="7314" spans="1:10" x14ac:dyDescent="0.3">
      <c r="A7314" s="3">
        <f t="shared" si="564"/>
        <v>2049</v>
      </c>
      <c r="B7314" s="3">
        <v>7</v>
      </c>
      <c r="C7314" s="4">
        <v>15</v>
      </c>
      <c r="D7314">
        <f t="shared" si="557"/>
        <v>0.99475331614114304</v>
      </c>
      <c r="E7314" s="21">
        <f t="shared" si="558"/>
        <v>82.020599365234375</v>
      </c>
      <c r="F7314" s="21">
        <f t="shared" si="559"/>
        <v>81.590263210451027</v>
      </c>
      <c r="G7314" s="21">
        <f t="shared" si="560"/>
        <v>38.503860473632813</v>
      </c>
      <c r="H7314" s="21">
        <f t="shared" si="561"/>
        <v>38.301842890382126</v>
      </c>
      <c r="I7314" s="21">
        <f t="shared" si="562"/>
        <v>95.372749328613281</v>
      </c>
      <c r="J7314" s="21">
        <f t="shared" si="563"/>
        <v>94.87235866413603</v>
      </c>
    </row>
    <row r="7315" spans="1:10" x14ac:dyDescent="0.3">
      <c r="A7315" s="3">
        <f t="shared" si="564"/>
        <v>2049</v>
      </c>
      <c r="B7315" s="3">
        <v>7</v>
      </c>
      <c r="C7315" s="4">
        <v>16</v>
      </c>
      <c r="D7315">
        <f t="shared" si="557"/>
        <v>0.99485075840542991</v>
      </c>
      <c r="E7315" s="21">
        <f t="shared" si="558"/>
        <v>74.881584167480469</v>
      </c>
      <c r="F7315" s="21">
        <f t="shared" si="559"/>
        <v>74.496000799617974</v>
      </c>
      <c r="G7315" s="21">
        <f t="shared" si="560"/>
        <v>36.152824401855469</v>
      </c>
      <c r="H7315" s="21">
        <f t="shared" si="561"/>
        <v>35.966664774684247</v>
      </c>
      <c r="I7315" s="21">
        <f t="shared" si="562"/>
        <v>86.942344665527344</v>
      </c>
      <c r="J7315" s="21">
        <f t="shared" si="563"/>
        <v>86.494657528046162</v>
      </c>
    </row>
    <row r="7316" spans="1:10" x14ac:dyDescent="0.3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0.99238995506384009</v>
      </c>
      <c r="E7316" s="21">
        <f t="shared" ref="E7316:E7379" si="566">$E7028</f>
        <v>77.590888977050781</v>
      </c>
      <c r="F7316" s="21">
        <f t="shared" ref="F7316:F7379" si="567">$F7028</f>
        <v>77.000418825298837</v>
      </c>
      <c r="G7316" s="21">
        <f t="shared" ref="G7316:G7379" si="568">$G7028</f>
        <v>36.882957458496087</v>
      </c>
      <c r="H7316" s="21">
        <f t="shared" ref="H7316:H7379" si="569">$H7028</f>
        <v>36.602276494858458</v>
      </c>
      <c r="I7316" s="21">
        <f t="shared" ref="I7316:I7379" si="570">$I7028</f>
        <v>90.129951477050781</v>
      </c>
      <c r="J7316" s="21">
        <f t="shared" ref="J7316:J7379" si="571">$J7028</f>
        <v>89.444058496216513</v>
      </c>
    </row>
    <row r="7317" spans="1:10" x14ac:dyDescent="0.3">
      <c r="A7317" s="3">
        <f t="shared" si="564"/>
        <v>2049</v>
      </c>
      <c r="B7317" s="3">
        <v>7</v>
      </c>
      <c r="C7317" s="4">
        <v>18</v>
      </c>
      <c r="D7317">
        <f t="shared" si="565"/>
        <v>0.99012259330232621</v>
      </c>
      <c r="E7317" s="21">
        <f t="shared" si="566"/>
        <v>134.83343505859381</v>
      </c>
      <c r="F7317" s="21">
        <f t="shared" si="567"/>
        <v>133.5016303840757</v>
      </c>
      <c r="G7317" s="21">
        <f t="shared" si="568"/>
        <v>75.228286743164063</v>
      </c>
      <c r="H7317" s="21">
        <f t="shared" si="569"/>
        <v>74.485226359832609</v>
      </c>
      <c r="I7317" s="21">
        <f t="shared" si="570"/>
        <v>173.40293884277341</v>
      </c>
      <c r="J7317" s="21">
        <f t="shared" si="571"/>
        <v>171.69016749325149</v>
      </c>
    </row>
    <row r="7318" spans="1:10" x14ac:dyDescent="0.3">
      <c r="A7318" s="3">
        <f t="shared" si="564"/>
        <v>2049</v>
      </c>
      <c r="B7318" s="3">
        <v>7</v>
      </c>
      <c r="C7318" s="4">
        <v>19</v>
      </c>
      <c r="D7318">
        <f t="shared" si="565"/>
        <v>0.97226776849482821</v>
      </c>
      <c r="E7318" s="21">
        <f t="shared" si="566"/>
        <v>134.83343505859381</v>
      </c>
      <c r="F7318" s="21">
        <f t="shared" si="567"/>
        <v>131.09420302291133</v>
      </c>
      <c r="G7318" s="21">
        <f t="shared" si="568"/>
        <v>75.228286743164063</v>
      </c>
      <c r="H7318" s="21">
        <f t="shared" si="569"/>
        <v>73.142038479465185</v>
      </c>
      <c r="I7318" s="21">
        <f t="shared" si="570"/>
        <v>173.40293884277341</v>
      </c>
      <c r="J7318" s="21">
        <f t="shared" si="571"/>
        <v>168.59408839910847</v>
      </c>
    </row>
    <row r="7319" spans="1:10" x14ac:dyDescent="0.3">
      <c r="A7319" s="3">
        <f t="shared" si="564"/>
        <v>2049</v>
      </c>
      <c r="B7319" s="3">
        <v>7</v>
      </c>
      <c r="C7319" s="4">
        <v>20</v>
      </c>
      <c r="D7319">
        <f t="shared" si="565"/>
        <v>0.97226046669526789</v>
      </c>
      <c r="E7319" s="21">
        <f t="shared" si="566"/>
        <v>134.83343505859381</v>
      </c>
      <c r="F7319" s="21">
        <f t="shared" si="567"/>
        <v>131.09321849619451</v>
      </c>
      <c r="G7319" s="21">
        <f t="shared" si="568"/>
        <v>75.228286743164063</v>
      </c>
      <c r="H7319" s="21">
        <f t="shared" si="569"/>
        <v>73.141489177594124</v>
      </c>
      <c r="I7319" s="21">
        <f t="shared" si="570"/>
        <v>173.40293884277341</v>
      </c>
      <c r="J7319" s="21">
        <f t="shared" si="571"/>
        <v>168.59282224560587</v>
      </c>
    </row>
    <row r="7320" spans="1:10" x14ac:dyDescent="0.3">
      <c r="A7320" s="3">
        <f t="shared" si="564"/>
        <v>2049</v>
      </c>
      <c r="B7320" s="3">
        <v>7</v>
      </c>
      <c r="C7320" s="4">
        <v>21</v>
      </c>
      <c r="D7320">
        <f t="shared" si="565"/>
        <v>0.97226822408958058</v>
      </c>
      <c r="E7320" s="21">
        <f t="shared" si="566"/>
        <v>134.83343505859381</v>
      </c>
      <c r="F7320" s="21">
        <f t="shared" si="567"/>
        <v>131.09426445231679</v>
      </c>
      <c r="G7320" s="21">
        <f t="shared" si="568"/>
        <v>75.228286743164063</v>
      </c>
      <c r="H7320" s="21">
        <f t="shared" si="569"/>
        <v>73.142072753077855</v>
      </c>
      <c r="I7320" s="21">
        <f t="shared" si="570"/>
        <v>173.40293884277341</v>
      </c>
      <c r="J7320" s="21">
        <f t="shared" si="571"/>
        <v>168.59416740057745</v>
      </c>
    </row>
    <row r="7321" spans="1:10" x14ac:dyDescent="0.3">
      <c r="A7321" s="3">
        <f t="shared" si="564"/>
        <v>2049</v>
      </c>
      <c r="B7321" s="3">
        <v>7</v>
      </c>
      <c r="C7321" s="4">
        <v>22</v>
      </c>
      <c r="D7321">
        <f t="shared" si="565"/>
        <v>0.97226204934585092</v>
      </c>
      <c r="E7321" s="21">
        <f t="shared" si="566"/>
        <v>134.83343505859381</v>
      </c>
      <c r="F7321" s="21">
        <f t="shared" si="567"/>
        <v>131.09343189040911</v>
      </c>
      <c r="G7321" s="21">
        <f t="shared" si="568"/>
        <v>75.228286743164063</v>
      </c>
      <c r="H7321" s="21">
        <f t="shared" si="569"/>
        <v>73.141608237686</v>
      </c>
      <c r="I7321" s="21">
        <f t="shared" si="570"/>
        <v>173.40293884277341</v>
      </c>
      <c r="J7321" s="21">
        <f t="shared" si="571"/>
        <v>168.59309668186813</v>
      </c>
    </row>
    <row r="7322" spans="1:10" x14ac:dyDescent="0.3">
      <c r="A7322" s="3">
        <f t="shared" si="564"/>
        <v>2049</v>
      </c>
      <c r="B7322" s="3">
        <v>7</v>
      </c>
      <c r="C7322" s="4">
        <v>23</v>
      </c>
      <c r="D7322">
        <f t="shared" si="565"/>
        <v>0.97226287843498838</v>
      </c>
      <c r="E7322" s="21">
        <f t="shared" si="566"/>
        <v>134.83343505859381</v>
      </c>
      <c r="F7322" s="21">
        <f t="shared" si="567"/>
        <v>131.09354367934549</v>
      </c>
      <c r="G7322" s="21">
        <f t="shared" si="568"/>
        <v>75.228286743164063</v>
      </c>
      <c r="H7322" s="21">
        <f t="shared" si="569"/>
        <v>73.141670608641363</v>
      </c>
      <c r="I7322" s="21">
        <f t="shared" si="570"/>
        <v>173.40293884277341</v>
      </c>
      <c r="J7322" s="21">
        <f t="shared" si="571"/>
        <v>168.59324044836112</v>
      </c>
    </row>
    <row r="7323" spans="1:10" x14ac:dyDescent="0.3">
      <c r="A7323" s="3">
        <f t="shared" si="564"/>
        <v>2049</v>
      </c>
      <c r="B7323" s="3">
        <v>8</v>
      </c>
      <c r="C7323" s="4">
        <v>0</v>
      </c>
      <c r="D7323">
        <f t="shared" si="565"/>
        <v>0.97348901599577675</v>
      </c>
      <c r="E7323" s="21">
        <f t="shared" si="566"/>
        <v>108.3482360839844</v>
      </c>
      <c r="F7323" s="21">
        <f t="shared" si="567"/>
        <v>105.47581773027609</v>
      </c>
      <c r="G7323" s="21">
        <f t="shared" si="568"/>
        <v>52.687446594238281</v>
      </c>
      <c r="H7323" s="21">
        <f t="shared" si="569"/>
        <v>51.290650540355067</v>
      </c>
      <c r="I7323" s="21">
        <f t="shared" si="570"/>
        <v>129.78138732910159</v>
      </c>
      <c r="J7323" s="21">
        <f t="shared" si="571"/>
        <v>126.34075504557387</v>
      </c>
    </row>
    <row r="7324" spans="1:10" x14ac:dyDescent="0.3">
      <c r="A7324" s="3">
        <f t="shared" si="564"/>
        <v>2049</v>
      </c>
      <c r="B7324" s="3">
        <v>8</v>
      </c>
      <c r="C7324" s="4">
        <v>1</v>
      </c>
      <c r="D7324">
        <f t="shared" si="565"/>
        <v>0.98205654718112467</v>
      </c>
      <c r="E7324" s="21">
        <f t="shared" si="566"/>
        <v>109.2380676269531</v>
      </c>
      <c r="F7324" s="21">
        <f t="shared" si="567"/>
        <v>107.27795951446375</v>
      </c>
      <c r="G7324" s="21">
        <f t="shared" si="568"/>
        <v>53.148532867431641</v>
      </c>
      <c r="H7324" s="21">
        <f t="shared" si="569"/>
        <v>52.194864675532436</v>
      </c>
      <c r="I7324" s="21">
        <f t="shared" si="570"/>
        <v>131.36241149902341</v>
      </c>
      <c r="J7324" s="21">
        <f t="shared" si="571"/>
        <v>129.00531626611701</v>
      </c>
    </row>
    <row r="7325" spans="1:10" x14ac:dyDescent="0.3">
      <c r="A7325" s="3">
        <f t="shared" si="564"/>
        <v>2049</v>
      </c>
      <c r="B7325" s="3">
        <v>8</v>
      </c>
      <c r="C7325" s="4">
        <v>2</v>
      </c>
      <c r="D7325">
        <f t="shared" si="565"/>
        <v>0.98207417314804712</v>
      </c>
      <c r="E7325" s="21">
        <f t="shared" si="566"/>
        <v>109.2380676269531</v>
      </c>
      <c r="F7325" s="21">
        <f t="shared" si="567"/>
        <v>107.27988494103042</v>
      </c>
      <c r="G7325" s="21">
        <f t="shared" si="568"/>
        <v>53.148532867431641</v>
      </c>
      <c r="H7325" s="21">
        <f t="shared" si="569"/>
        <v>52.195801469814732</v>
      </c>
      <c r="I7325" s="21">
        <f t="shared" si="570"/>
        <v>131.36241149902341</v>
      </c>
      <c r="J7325" s="21">
        <f t="shared" si="571"/>
        <v>129.00763165563694</v>
      </c>
    </row>
    <row r="7326" spans="1:10" x14ac:dyDescent="0.3">
      <c r="A7326" s="3">
        <f t="shared" si="564"/>
        <v>2049</v>
      </c>
      <c r="B7326" s="3">
        <v>8</v>
      </c>
      <c r="C7326" s="4">
        <v>3</v>
      </c>
      <c r="D7326">
        <f t="shared" si="565"/>
        <v>0.9829966758870573</v>
      </c>
      <c r="E7326" s="21">
        <f t="shared" si="566"/>
        <v>109.2380676269531</v>
      </c>
      <c r="F7326" s="21">
        <f t="shared" si="567"/>
        <v>107.38065735762046</v>
      </c>
      <c r="G7326" s="21">
        <f t="shared" si="568"/>
        <v>53.148532867431641</v>
      </c>
      <c r="H7326" s="21">
        <f t="shared" si="569"/>
        <v>52.244831136959313</v>
      </c>
      <c r="I7326" s="21">
        <f t="shared" si="570"/>
        <v>131.36241149902341</v>
      </c>
      <c r="J7326" s="21">
        <f t="shared" si="571"/>
        <v>129.12881384004777</v>
      </c>
    </row>
    <row r="7327" spans="1:10" x14ac:dyDescent="0.3">
      <c r="A7327" s="3">
        <f t="shared" si="564"/>
        <v>2049</v>
      </c>
      <c r="B7327" s="3">
        <v>8</v>
      </c>
      <c r="C7327" s="4">
        <v>4</v>
      </c>
      <c r="D7327">
        <f t="shared" si="565"/>
        <v>0.98299632851254581</v>
      </c>
      <c r="E7327" s="21">
        <f t="shared" si="566"/>
        <v>109.2380676269531</v>
      </c>
      <c r="F7327" s="21">
        <f t="shared" si="567"/>
        <v>107.38061941110008</v>
      </c>
      <c r="G7327" s="21">
        <f t="shared" si="568"/>
        <v>53.148532867431641</v>
      </c>
      <c r="H7327" s="21">
        <f t="shared" si="569"/>
        <v>52.244812674513675</v>
      </c>
      <c r="I7327" s="21">
        <f t="shared" si="570"/>
        <v>131.36241149902341</v>
      </c>
      <c r="J7327" s="21">
        <f t="shared" si="571"/>
        <v>129.12876820809424</v>
      </c>
    </row>
    <row r="7328" spans="1:10" x14ac:dyDescent="0.3">
      <c r="A7328" s="3">
        <f t="shared" si="564"/>
        <v>2049</v>
      </c>
      <c r="B7328" s="3">
        <v>8</v>
      </c>
      <c r="C7328" s="4">
        <v>5</v>
      </c>
      <c r="D7328">
        <f t="shared" si="565"/>
        <v>0.98299521908756682</v>
      </c>
      <c r="E7328" s="21">
        <f t="shared" si="566"/>
        <v>109.2380676269531</v>
      </c>
      <c r="F7328" s="21">
        <f t="shared" si="567"/>
        <v>107.3804982196592</v>
      </c>
      <c r="G7328" s="21">
        <f t="shared" si="568"/>
        <v>53.148532867431641</v>
      </c>
      <c r="H7328" s="21">
        <f t="shared" si="569"/>
        <v>52.24475371020371</v>
      </c>
      <c r="I7328" s="21">
        <f t="shared" si="570"/>
        <v>131.36241149902341</v>
      </c>
      <c r="J7328" s="21">
        <f t="shared" si="571"/>
        <v>129.12862247135362</v>
      </c>
    </row>
    <row r="7329" spans="1:10" x14ac:dyDescent="0.3">
      <c r="A7329" s="3">
        <f t="shared" si="564"/>
        <v>2049</v>
      </c>
      <c r="B7329" s="3">
        <v>8</v>
      </c>
      <c r="C7329" s="4">
        <v>6</v>
      </c>
      <c r="D7329">
        <f t="shared" si="565"/>
        <v>0.9820555137675101</v>
      </c>
      <c r="E7329" s="21">
        <f t="shared" si="566"/>
        <v>109.2380676269531</v>
      </c>
      <c r="F7329" s="21">
        <f t="shared" si="567"/>
        <v>107.27784662635743</v>
      </c>
      <c r="G7329" s="21">
        <f t="shared" si="568"/>
        <v>53.148532867431641</v>
      </c>
      <c r="H7329" s="21">
        <f t="shared" si="569"/>
        <v>52.194809751114974</v>
      </c>
      <c r="I7329" s="21">
        <f t="shared" si="570"/>
        <v>131.36241149902341</v>
      </c>
      <c r="J7329" s="21">
        <f t="shared" si="571"/>
        <v>129.0051805144125</v>
      </c>
    </row>
    <row r="7330" spans="1:10" x14ac:dyDescent="0.3">
      <c r="A7330" s="3">
        <f t="shared" si="564"/>
        <v>2049</v>
      </c>
      <c r="B7330" s="3">
        <v>8</v>
      </c>
      <c r="C7330" s="4">
        <v>7</v>
      </c>
      <c r="D7330">
        <f t="shared" si="565"/>
        <v>0.98205433548129661</v>
      </c>
      <c r="E7330" s="21">
        <f t="shared" si="566"/>
        <v>80.261863708496094</v>
      </c>
      <c r="F7330" s="21">
        <f t="shared" si="567"/>
        <v>78.821511228737535</v>
      </c>
      <c r="G7330" s="21">
        <f t="shared" si="568"/>
        <v>38.908905029296882</v>
      </c>
      <c r="H7330" s="21">
        <f t="shared" si="569"/>
        <v>38.210658872851027</v>
      </c>
      <c r="I7330" s="21">
        <f t="shared" si="570"/>
        <v>93.523124694824219</v>
      </c>
      <c r="J7330" s="21">
        <f t="shared" si="571"/>
        <v>91.84479007431004</v>
      </c>
    </row>
    <row r="7331" spans="1:10" x14ac:dyDescent="0.3">
      <c r="A7331" s="3">
        <f t="shared" si="564"/>
        <v>2049</v>
      </c>
      <c r="B7331" s="3">
        <v>8</v>
      </c>
      <c r="C7331" s="4">
        <v>8</v>
      </c>
      <c r="D7331">
        <f t="shared" si="565"/>
        <v>0.98463146011854519</v>
      </c>
      <c r="E7331" s="21">
        <f t="shared" si="566"/>
        <v>53.923294067382813</v>
      </c>
      <c r="F7331" s="21">
        <f t="shared" si="567"/>
        <v>53.094571771968823</v>
      </c>
      <c r="G7331" s="21">
        <f t="shared" si="568"/>
        <v>28.518453598022461</v>
      </c>
      <c r="H7331" s="21">
        <f t="shared" si="569"/>
        <v>28.080166606543834</v>
      </c>
      <c r="I7331" s="21">
        <f t="shared" si="570"/>
        <v>60.915294647216797</v>
      </c>
      <c r="J7331" s="21">
        <f t="shared" si="571"/>
        <v>59.979115512040472</v>
      </c>
    </row>
    <row r="7332" spans="1:10" x14ac:dyDescent="0.3">
      <c r="A7332" s="3">
        <f t="shared" si="564"/>
        <v>2049</v>
      </c>
      <c r="B7332" s="3">
        <v>8</v>
      </c>
      <c r="C7332" s="4">
        <v>9</v>
      </c>
      <c r="D7332">
        <f t="shared" si="565"/>
        <v>0.99909633172459167</v>
      </c>
      <c r="E7332" s="21">
        <f t="shared" si="566"/>
        <v>58.613555908203118</v>
      </c>
      <c r="F7332" s="21">
        <f t="shared" si="567"/>
        <v>58.560588697220005</v>
      </c>
      <c r="G7332" s="21">
        <f t="shared" si="568"/>
        <v>30.283941268920898</v>
      </c>
      <c r="H7332" s="21">
        <f t="shared" si="569"/>
        <v>30.256574631941845</v>
      </c>
      <c r="I7332" s="21">
        <f t="shared" si="570"/>
        <v>66.203704833984375</v>
      </c>
      <c r="J7332" s="21">
        <f t="shared" si="571"/>
        <v>66.143878646211405</v>
      </c>
    </row>
    <row r="7333" spans="1:10" x14ac:dyDescent="0.3">
      <c r="A7333" s="3">
        <f t="shared" si="564"/>
        <v>2049</v>
      </c>
      <c r="B7333" s="3">
        <v>8</v>
      </c>
      <c r="C7333" s="4">
        <v>10</v>
      </c>
      <c r="D7333">
        <f t="shared" si="565"/>
        <v>0.99946890564588231</v>
      </c>
      <c r="E7333" s="21">
        <f t="shared" si="566"/>
        <v>58.613555908203118</v>
      </c>
      <c r="F7333" s="21">
        <f t="shared" si="567"/>
        <v>58.582426579585508</v>
      </c>
      <c r="G7333" s="21">
        <f t="shared" si="568"/>
        <v>30.283941268920898</v>
      </c>
      <c r="H7333" s="21">
        <f t="shared" si="569"/>
        <v>30.267857638692544</v>
      </c>
      <c r="I7333" s="21">
        <f t="shared" si="570"/>
        <v>66.203704833984375</v>
      </c>
      <c r="J7333" s="21">
        <f t="shared" si="571"/>
        <v>66.168544420125372</v>
      </c>
    </row>
    <row r="7334" spans="1:10" x14ac:dyDescent="0.3">
      <c r="A7334" s="3">
        <f t="shared" si="564"/>
        <v>2049</v>
      </c>
      <c r="B7334" s="3">
        <v>8</v>
      </c>
      <c r="C7334" s="4">
        <v>11</v>
      </c>
      <c r="D7334">
        <f t="shared" si="565"/>
        <v>0.99948801614083604</v>
      </c>
      <c r="E7334" s="21">
        <f t="shared" si="566"/>
        <v>58.613555908203118</v>
      </c>
      <c r="F7334" s="21">
        <f t="shared" si="567"/>
        <v>58.583546713649916</v>
      </c>
      <c r="G7334" s="21">
        <f t="shared" si="568"/>
        <v>30.283941268920898</v>
      </c>
      <c r="H7334" s="21">
        <f t="shared" si="569"/>
        <v>30.268436379799343</v>
      </c>
      <c r="I7334" s="21">
        <f t="shared" si="570"/>
        <v>66.203704833984375</v>
      </c>
      <c r="J7334" s="21">
        <f t="shared" si="571"/>
        <v>66.169809605692521</v>
      </c>
    </row>
    <row r="7335" spans="1:10" x14ac:dyDescent="0.3">
      <c r="A7335" s="3">
        <f t="shared" si="564"/>
        <v>2049</v>
      </c>
      <c r="B7335" s="3">
        <v>8</v>
      </c>
      <c r="C7335" s="4">
        <v>12</v>
      </c>
      <c r="D7335">
        <f t="shared" si="565"/>
        <v>0.99947672095085971</v>
      </c>
      <c r="E7335" s="21">
        <f t="shared" si="566"/>
        <v>58.613555908203118</v>
      </c>
      <c r="F7335" s="21">
        <f t="shared" si="567"/>
        <v>58.582884662400744</v>
      </c>
      <c r="G7335" s="21">
        <f t="shared" si="568"/>
        <v>30.283941268920898</v>
      </c>
      <c r="H7335" s="21">
        <f t="shared" si="569"/>
        <v>30.268094316929478</v>
      </c>
      <c r="I7335" s="21">
        <f t="shared" si="570"/>
        <v>66.203704833984375</v>
      </c>
      <c r="J7335" s="21">
        <f t="shared" si="571"/>
        <v>66.169061822269285</v>
      </c>
    </row>
    <row r="7336" spans="1:10" x14ac:dyDescent="0.3">
      <c r="A7336" s="3">
        <f t="shared" si="564"/>
        <v>2049</v>
      </c>
      <c r="B7336" s="3">
        <v>8</v>
      </c>
      <c r="C7336" s="4">
        <v>13</v>
      </c>
      <c r="D7336">
        <f t="shared" si="565"/>
        <v>0.99946735169897394</v>
      </c>
      <c r="E7336" s="21">
        <f t="shared" si="566"/>
        <v>58.613555908203118</v>
      </c>
      <c r="F7336" s="21">
        <f t="shared" si="567"/>
        <v>58.582335497231519</v>
      </c>
      <c r="G7336" s="21">
        <f t="shared" si="568"/>
        <v>30.283941268920898</v>
      </c>
      <c r="H7336" s="21">
        <f t="shared" si="569"/>
        <v>30.267810579055634</v>
      </c>
      <c r="I7336" s="21">
        <f t="shared" si="570"/>
        <v>66.203704833984375</v>
      </c>
      <c r="J7336" s="21">
        <f t="shared" si="571"/>
        <v>66.16844154308292</v>
      </c>
    </row>
    <row r="7337" spans="1:10" x14ac:dyDescent="0.3">
      <c r="A7337" s="3">
        <f t="shared" si="564"/>
        <v>2049</v>
      </c>
      <c r="B7337" s="3">
        <v>8</v>
      </c>
      <c r="C7337" s="4">
        <v>14</v>
      </c>
      <c r="D7337">
        <f t="shared" si="565"/>
        <v>0.9995702901590876</v>
      </c>
      <c r="E7337" s="21">
        <f t="shared" si="566"/>
        <v>58.613555908203118</v>
      </c>
      <c r="F7337" s="21">
        <f t="shared" si="567"/>
        <v>58.588369086418496</v>
      </c>
      <c r="G7337" s="21">
        <f t="shared" si="568"/>
        <v>30.283941268920898</v>
      </c>
      <c r="H7337" s="21">
        <f t="shared" si="569"/>
        <v>30.270927961336032</v>
      </c>
      <c r="I7337" s="21">
        <f t="shared" si="570"/>
        <v>66.203704833984375</v>
      </c>
      <c r="J7337" s="21">
        <f t="shared" si="571"/>
        <v>66.17525645051235</v>
      </c>
    </row>
    <row r="7338" spans="1:10" x14ac:dyDescent="0.3">
      <c r="A7338" s="3">
        <f t="shared" si="564"/>
        <v>2049</v>
      </c>
      <c r="B7338" s="3">
        <v>8</v>
      </c>
      <c r="C7338" s="4">
        <v>15</v>
      </c>
      <c r="D7338">
        <f t="shared" si="565"/>
        <v>0.99957075012774976</v>
      </c>
      <c r="E7338" s="21">
        <f t="shared" si="566"/>
        <v>58.613555908203118</v>
      </c>
      <c r="F7338" s="21">
        <f t="shared" si="567"/>
        <v>58.588396046817387</v>
      </c>
      <c r="G7338" s="21">
        <f t="shared" si="568"/>
        <v>30.283941268920898</v>
      </c>
      <c r="H7338" s="21">
        <f t="shared" si="569"/>
        <v>30.270941890999982</v>
      </c>
      <c r="I7338" s="21">
        <f t="shared" si="570"/>
        <v>66.203704833984375</v>
      </c>
      <c r="J7338" s="21">
        <f t="shared" si="571"/>
        <v>66.175286902141892</v>
      </c>
    </row>
    <row r="7339" spans="1:10" x14ac:dyDescent="0.3">
      <c r="A7339" s="3">
        <f t="shared" si="564"/>
        <v>2049</v>
      </c>
      <c r="B7339" s="3">
        <v>8</v>
      </c>
      <c r="C7339" s="4">
        <v>16</v>
      </c>
      <c r="D7339">
        <f t="shared" si="565"/>
        <v>0.99957789895829385</v>
      </c>
      <c r="E7339" s="21">
        <f t="shared" si="566"/>
        <v>58.613555908203118</v>
      </c>
      <c r="F7339" s="21">
        <f t="shared" si="567"/>
        <v>58.588815065196165</v>
      </c>
      <c r="G7339" s="21">
        <f t="shared" si="568"/>
        <v>30.283941268920898</v>
      </c>
      <c r="H7339" s="21">
        <f t="shared" si="569"/>
        <v>30.27115838576432</v>
      </c>
      <c r="I7339" s="21">
        <f t="shared" si="570"/>
        <v>66.203704833984375</v>
      </c>
      <c r="J7339" s="21">
        <f t="shared" si="571"/>
        <v>66.175760181209142</v>
      </c>
    </row>
    <row r="7340" spans="1:10" x14ac:dyDescent="0.3">
      <c r="A7340" s="3">
        <f t="shared" si="564"/>
        <v>2049</v>
      </c>
      <c r="B7340" s="3">
        <v>8</v>
      </c>
      <c r="C7340" s="4">
        <v>17</v>
      </c>
      <c r="D7340">
        <f t="shared" si="565"/>
        <v>0.99940049649270768</v>
      </c>
      <c r="E7340" s="21">
        <f t="shared" si="566"/>
        <v>83.861198425292969</v>
      </c>
      <c r="F7340" s="21">
        <f t="shared" si="567"/>
        <v>83.810923342711263</v>
      </c>
      <c r="G7340" s="21">
        <f t="shared" si="568"/>
        <v>40.286426544189453</v>
      </c>
      <c r="H7340" s="21">
        <f t="shared" si="569"/>
        <v>40.262274690179936</v>
      </c>
      <c r="I7340" s="21">
        <f t="shared" si="570"/>
        <v>97.7200927734375</v>
      </c>
      <c r="J7340" s="21">
        <f t="shared" si="571"/>
        <v>97.661509235086896</v>
      </c>
    </row>
    <row r="7341" spans="1:10" x14ac:dyDescent="0.3">
      <c r="A7341" s="3">
        <f t="shared" si="564"/>
        <v>2049</v>
      </c>
      <c r="B7341" s="3">
        <v>8</v>
      </c>
      <c r="C7341" s="4">
        <v>18</v>
      </c>
      <c r="D7341">
        <f t="shared" si="565"/>
        <v>0.99302038755396105</v>
      </c>
      <c r="E7341" s="21">
        <f t="shared" si="566"/>
        <v>87.460563659667969</v>
      </c>
      <c r="F7341" s="21">
        <f t="shared" si="567"/>
        <v>86.850122821011368</v>
      </c>
      <c r="G7341" s="21">
        <f t="shared" si="568"/>
        <v>41.663967132568359</v>
      </c>
      <c r="H7341" s="21">
        <f t="shared" si="569"/>
        <v>41.373168789018528</v>
      </c>
      <c r="I7341" s="21">
        <f t="shared" si="570"/>
        <v>101.91705322265619</v>
      </c>
      <c r="J7341" s="21">
        <f t="shared" si="571"/>
        <v>101.20571168951973</v>
      </c>
    </row>
    <row r="7342" spans="1:10" x14ac:dyDescent="0.3">
      <c r="A7342" s="3">
        <f t="shared" si="564"/>
        <v>2049</v>
      </c>
      <c r="B7342" s="3">
        <v>8</v>
      </c>
      <c r="C7342" s="4">
        <v>19</v>
      </c>
      <c r="D7342">
        <f t="shared" si="565"/>
        <v>0.97350088657496014</v>
      </c>
      <c r="E7342" s="21">
        <f t="shared" si="566"/>
        <v>102.3419647216797</v>
      </c>
      <c r="F7342" s="21">
        <f t="shared" si="567"/>
        <v>99.629993390378488</v>
      </c>
      <c r="G7342" s="21">
        <f t="shared" si="568"/>
        <v>49.575107574462891</v>
      </c>
      <c r="H7342" s="21">
        <f t="shared" si="569"/>
        <v>48.261411175788645</v>
      </c>
      <c r="I7342" s="21">
        <f t="shared" si="570"/>
        <v>119.10926818847661</v>
      </c>
      <c r="J7342" s="21">
        <f t="shared" si="571"/>
        <v>115.95297818077667</v>
      </c>
    </row>
    <row r="7343" spans="1:10" x14ac:dyDescent="0.3">
      <c r="A7343" s="3">
        <f t="shared" si="564"/>
        <v>2049</v>
      </c>
      <c r="B7343" s="3">
        <v>8</v>
      </c>
      <c r="C7343" s="4">
        <v>20</v>
      </c>
      <c r="D7343">
        <f t="shared" si="565"/>
        <v>0.97351099485228498</v>
      </c>
      <c r="E7343" s="21">
        <f t="shared" si="566"/>
        <v>102.3419647216797</v>
      </c>
      <c r="F7343" s="21">
        <f t="shared" si="567"/>
        <v>99.631027891339855</v>
      </c>
      <c r="G7343" s="21">
        <f t="shared" si="568"/>
        <v>49.575107574462891</v>
      </c>
      <c r="H7343" s="21">
        <f t="shared" si="569"/>
        <v>48.261912294724418</v>
      </c>
      <c r="I7343" s="21">
        <f t="shared" si="570"/>
        <v>119.10926818847661</v>
      </c>
      <c r="J7343" s="21">
        <f t="shared" si="571"/>
        <v>115.95418217029147</v>
      </c>
    </row>
    <row r="7344" spans="1:10" x14ac:dyDescent="0.3">
      <c r="A7344" s="3">
        <f t="shared" si="564"/>
        <v>2049</v>
      </c>
      <c r="B7344" s="3">
        <v>8</v>
      </c>
      <c r="C7344" s="4">
        <v>21</v>
      </c>
      <c r="D7344">
        <f t="shared" si="565"/>
        <v>0.97349355073691068</v>
      </c>
      <c r="E7344" s="21">
        <f t="shared" si="566"/>
        <v>102.3419647216797</v>
      </c>
      <c r="F7344" s="21">
        <f t="shared" si="567"/>
        <v>99.629242626299629</v>
      </c>
      <c r="G7344" s="21">
        <f t="shared" si="568"/>
        <v>49.575107574462891</v>
      </c>
      <c r="H7344" s="21">
        <f t="shared" si="569"/>
        <v>48.261047500828198</v>
      </c>
      <c r="I7344" s="21">
        <f t="shared" si="570"/>
        <v>119.10926818847661</v>
      </c>
      <c r="J7344" s="21">
        <f t="shared" si="571"/>
        <v>115.95210441447504</v>
      </c>
    </row>
    <row r="7345" spans="1:10" x14ac:dyDescent="0.3">
      <c r="A7345" s="3">
        <f t="shared" si="564"/>
        <v>2049</v>
      </c>
      <c r="B7345" s="3">
        <v>8</v>
      </c>
      <c r="C7345" s="4">
        <v>22</v>
      </c>
      <c r="D7345">
        <f t="shared" si="565"/>
        <v>0.9734807689676247</v>
      </c>
      <c r="E7345" s="21">
        <f t="shared" si="566"/>
        <v>102.3419647216797</v>
      </c>
      <c r="F7345" s="21">
        <f t="shared" si="567"/>
        <v>99.62793451491828</v>
      </c>
      <c r="G7345" s="21">
        <f t="shared" si="568"/>
        <v>49.575107574462891</v>
      </c>
      <c r="H7345" s="21">
        <f t="shared" si="569"/>
        <v>48.260413843240848</v>
      </c>
      <c r="I7345" s="21">
        <f t="shared" si="570"/>
        <v>119.10926818847661</v>
      </c>
      <c r="J7345" s="21">
        <f t="shared" si="571"/>
        <v>115.95058198728924</v>
      </c>
    </row>
    <row r="7346" spans="1:10" x14ac:dyDescent="0.3">
      <c r="A7346" s="3">
        <f t="shared" si="564"/>
        <v>2049</v>
      </c>
      <c r="B7346" s="3">
        <v>8</v>
      </c>
      <c r="C7346" s="4">
        <v>23</v>
      </c>
      <c r="D7346">
        <f t="shared" si="565"/>
        <v>0.97348974165532653</v>
      </c>
      <c r="E7346" s="21">
        <f t="shared" si="566"/>
        <v>102.5644073486328</v>
      </c>
      <c r="F7346" s="21">
        <f t="shared" si="567"/>
        <v>99.845398412852219</v>
      </c>
      <c r="G7346" s="21">
        <f t="shared" si="568"/>
        <v>49.690399169921882</v>
      </c>
      <c r="H7346" s="21">
        <f t="shared" si="569"/>
        <v>48.373093850677307</v>
      </c>
      <c r="I7346" s="21">
        <f t="shared" si="570"/>
        <v>119.50453948974609</v>
      </c>
      <c r="J7346" s="21">
        <f t="shared" si="571"/>
        <v>116.33644327451169</v>
      </c>
    </row>
    <row r="7347" spans="1:10" x14ac:dyDescent="0.3">
      <c r="A7347" s="3">
        <f t="shared" si="564"/>
        <v>2049</v>
      </c>
      <c r="B7347" s="3">
        <v>9</v>
      </c>
      <c r="C7347" s="4">
        <v>0</v>
      </c>
      <c r="D7347">
        <f t="shared" si="565"/>
        <v>0.97204255867463574</v>
      </c>
      <c r="E7347" s="21">
        <f t="shared" si="566"/>
        <v>84.477653503417969</v>
      </c>
      <c r="F7347" s="21">
        <f t="shared" si="567"/>
        <v>82.115874462291714</v>
      </c>
      <c r="G7347" s="21">
        <f t="shared" si="568"/>
        <v>39.307174682617188</v>
      </c>
      <c r="H7347" s="21">
        <f t="shared" si="569"/>
        <v>38.208246652762071</v>
      </c>
      <c r="I7347" s="21">
        <f t="shared" si="570"/>
        <v>96.237762451171875</v>
      </c>
      <c r="J7347" s="21">
        <f t="shared" si="571"/>
        <v>93.547200854158888</v>
      </c>
    </row>
    <row r="7348" spans="1:10" x14ac:dyDescent="0.3">
      <c r="A7348" s="3">
        <f t="shared" si="564"/>
        <v>2049</v>
      </c>
      <c r="B7348" s="3">
        <v>9</v>
      </c>
      <c r="C7348" s="4">
        <v>1</v>
      </c>
      <c r="D7348">
        <f t="shared" si="565"/>
        <v>0.9742465831758057</v>
      </c>
      <c r="E7348" s="21">
        <f t="shared" si="566"/>
        <v>81.948554992675781</v>
      </c>
      <c r="F7348" s="21">
        <f t="shared" si="567"/>
        <v>79.838099697809</v>
      </c>
      <c r="G7348" s="21">
        <f t="shared" si="568"/>
        <v>38.106834411621087</v>
      </c>
      <c r="H7348" s="21">
        <f t="shared" si="569"/>
        <v>37.125453221168058</v>
      </c>
      <c r="I7348" s="21">
        <f t="shared" si="570"/>
        <v>94.827072143554688</v>
      </c>
      <c r="J7348" s="21">
        <f t="shared" si="571"/>
        <v>92.384951028423785</v>
      </c>
    </row>
    <row r="7349" spans="1:10" x14ac:dyDescent="0.3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0.97408407668829189</v>
      </c>
      <c r="E7349" s="21">
        <f t="shared" si="566"/>
        <v>81.948554992675781</v>
      </c>
      <c r="F7349" s="21">
        <f t="shared" si="567"/>
        <v>79.824782525980297</v>
      </c>
      <c r="G7349" s="21">
        <f t="shared" si="568"/>
        <v>38.106834411621087</v>
      </c>
      <c r="H7349" s="21">
        <f t="shared" si="569"/>
        <v>37.119260613357554</v>
      </c>
      <c r="I7349" s="21">
        <f t="shared" si="570"/>
        <v>94.827072143554688</v>
      </c>
      <c r="J7349" s="21">
        <f t="shared" si="571"/>
        <v>92.369541014008519</v>
      </c>
    </row>
    <row r="7350" spans="1:10" x14ac:dyDescent="0.3">
      <c r="A7350" s="3">
        <f t="shared" si="572"/>
        <v>2049</v>
      </c>
      <c r="B7350" s="3">
        <v>9</v>
      </c>
      <c r="C7350" s="4">
        <v>3</v>
      </c>
      <c r="D7350">
        <f t="shared" si="565"/>
        <v>0.97503800939849639</v>
      </c>
      <c r="E7350" s="21">
        <f t="shared" si="566"/>
        <v>81.948554992675781</v>
      </c>
      <c r="F7350" s="21">
        <f t="shared" si="567"/>
        <v>79.902955933141811</v>
      </c>
      <c r="G7350" s="21">
        <f t="shared" si="568"/>
        <v>38.106834411621087</v>
      </c>
      <c r="H7350" s="21">
        <f t="shared" si="569"/>
        <v>37.155611969185145</v>
      </c>
      <c r="I7350" s="21">
        <f t="shared" si="570"/>
        <v>94.827072143554688</v>
      </c>
      <c r="J7350" s="21">
        <f t="shared" si="571"/>
        <v>92.459999659939172</v>
      </c>
    </row>
    <row r="7351" spans="1:10" x14ac:dyDescent="0.3">
      <c r="A7351" s="3">
        <f t="shared" si="572"/>
        <v>2049</v>
      </c>
      <c r="B7351" s="3">
        <v>9</v>
      </c>
      <c r="C7351" s="4">
        <v>4</v>
      </c>
      <c r="D7351">
        <f t="shared" si="565"/>
        <v>0.97408482109622996</v>
      </c>
      <c r="E7351" s="21">
        <f t="shared" si="566"/>
        <v>81.948554992675781</v>
      </c>
      <c r="F7351" s="21">
        <f t="shared" si="567"/>
        <v>79.824843529135151</v>
      </c>
      <c r="G7351" s="21">
        <f t="shared" si="568"/>
        <v>38.106834411621087</v>
      </c>
      <c r="H7351" s="21">
        <f t="shared" si="569"/>
        <v>37.119288980387587</v>
      </c>
      <c r="I7351" s="21">
        <f t="shared" si="570"/>
        <v>94.827072143554688</v>
      </c>
      <c r="J7351" s="21">
        <f t="shared" si="571"/>
        <v>92.369611604033764</v>
      </c>
    </row>
    <row r="7352" spans="1:10" x14ac:dyDescent="0.3">
      <c r="A7352" s="3">
        <f t="shared" si="572"/>
        <v>2049</v>
      </c>
      <c r="B7352" s="3">
        <v>9</v>
      </c>
      <c r="C7352" s="4">
        <v>5</v>
      </c>
      <c r="D7352">
        <f t="shared" si="565"/>
        <v>0.97409849192360065</v>
      </c>
      <c r="E7352" s="21">
        <f t="shared" si="566"/>
        <v>81.948554992675781</v>
      </c>
      <c r="F7352" s="21">
        <f t="shared" si="567"/>
        <v>79.82596383368373</v>
      </c>
      <c r="G7352" s="21">
        <f t="shared" si="568"/>
        <v>38.106834411621087</v>
      </c>
      <c r="H7352" s="21">
        <f t="shared" si="569"/>
        <v>37.11980993234247</v>
      </c>
      <c r="I7352" s="21">
        <f t="shared" si="570"/>
        <v>94.827072143554688</v>
      </c>
      <c r="J7352" s="21">
        <f t="shared" si="571"/>
        <v>92.370907968567096</v>
      </c>
    </row>
    <row r="7353" spans="1:10" x14ac:dyDescent="0.3">
      <c r="A7353" s="3">
        <f t="shared" si="572"/>
        <v>2049</v>
      </c>
      <c r="B7353" s="3">
        <v>9</v>
      </c>
      <c r="C7353" s="4">
        <v>6</v>
      </c>
      <c r="D7353">
        <f t="shared" si="565"/>
        <v>0.9740796118342202</v>
      </c>
      <c r="E7353" s="21">
        <f t="shared" si="566"/>
        <v>51.748291015625</v>
      </c>
      <c r="F7353" s="21">
        <f t="shared" si="567"/>
        <v>50.406955225584262</v>
      </c>
      <c r="G7353" s="21">
        <f t="shared" si="568"/>
        <v>24.809513092041019</v>
      </c>
      <c r="H7353" s="21">
        <f t="shared" si="569"/>
        <v>24.166440882491319</v>
      </c>
      <c r="I7353" s="21">
        <f t="shared" si="570"/>
        <v>57.31585693359375</v>
      </c>
      <c r="J7353" s="21">
        <f t="shared" si="571"/>
        <v>55.830207673820702</v>
      </c>
    </row>
    <row r="7354" spans="1:10" x14ac:dyDescent="0.3">
      <c r="A7354" s="3">
        <f t="shared" si="572"/>
        <v>2049</v>
      </c>
      <c r="B7354" s="3">
        <v>9</v>
      </c>
      <c r="C7354" s="4">
        <v>7</v>
      </c>
      <c r="D7354">
        <f t="shared" si="565"/>
        <v>0.97273984380637468</v>
      </c>
      <c r="E7354" s="21">
        <f t="shared" si="566"/>
        <v>51.458354949951172</v>
      </c>
      <c r="F7354" s="21">
        <f t="shared" si="567"/>
        <v>50.055592156548492</v>
      </c>
      <c r="G7354" s="21">
        <f t="shared" si="568"/>
        <v>24.654619216918949</v>
      </c>
      <c r="H7354" s="21">
        <f t="shared" si="569"/>
        <v>23.982530446171381</v>
      </c>
      <c r="I7354" s="21">
        <f t="shared" si="570"/>
        <v>57.103908538818359</v>
      </c>
      <c r="J7354" s="21">
        <f t="shared" si="571"/>
        <v>55.547247072783676</v>
      </c>
    </row>
    <row r="7355" spans="1:10" x14ac:dyDescent="0.3">
      <c r="A7355" s="3">
        <f t="shared" si="572"/>
        <v>2049</v>
      </c>
      <c r="B7355" s="3">
        <v>9</v>
      </c>
      <c r="C7355" s="4">
        <v>8</v>
      </c>
      <c r="D7355">
        <f t="shared" si="565"/>
        <v>0.97273361132409919</v>
      </c>
      <c r="E7355" s="21">
        <f t="shared" si="566"/>
        <v>51.458354949951172</v>
      </c>
      <c r="F7355" s="21">
        <f t="shared" si="567"/>
        <v>50.055271443263337</v>
      </c>
      <c r="G7355" s="21">
        <f t="shared" si="568"/>
        <v>24.654619216918949</v>
      </c>
      <c r="H7355" s="21">
        <f t="shared" si="569"/>
        <v>23.982376786694104</v>
      </c>
      <c r="I7355" s="21">
        <f t="shared" si="570"/>
        <v>57.103908538818359</v>
      </c>
      <c r="J7355" s="21">
        <f t="shared" si="571"/>
        <v>55.54689117368585</v>
      </c>
    </row>
    <row r="7356" spans="1:10" x14ac:dyDescent="0.3">
      <c r="A7356" s="3">
        <f t="shared" si="572"/>
        <v>2049</v>
      </c>
      <c r="B7356" s="3">
        <v>9</v>
      </c>
      <c r="C7356" s="4">
        <v>9</v>
      </c>
      <c r="D7356">
        <f t="shared" si="565"/>
        <v>0.98380388909456784</v>
      </c>
      <c r="E7356" s="21">
        <f t="shared" si="566"/>
        <v>15.34048652648926</v>
      </c>
      <c r="F7356" s="21">
        <f t="shared" si="567"/>
        <v>15.092030305362952</v>
      </c>
      <c r="G7356" s="21">
        <f t="shared" si="568"/>
        <v>7.829007625579834</v>
      </c>
      <c r="H7356" s="21">
        <f t="shared" si="569"/>
        <v>7.7022081497964692</v>
      </c>
      <c r="I7356" s="21">
        <f t="shared" si="570"/>
        <v>16.741872787475589</v>
      </c>
      <c r="J7356" s="21">
        <f t="shared" si="571"/>
        <v>16.470719559044998</v>
      </c>
    </row>
    <row r="7357" spans="1:10" x14ac:dyDescent="0.3">
      <c r="A7357" s="3">
        <f t="shared" si="572"/>
        <v>2049</v>
      </c>
      <c r="B7357" s="3">
        <v>9</v>
      </c>
      <c r="C7357" s="4">
        <v>10</v>
      </c>
      <c r="D7357">
        <f t="shared" si="565"/>
        <v>0.99651040141575653</v>
      </c>
      <c r="E7357" s="21">
        <f t="shared" si="566"/>
        <v>15.34048652648926</v>
      </c>
      <c r="F7357" s="21">
        <f t="shared" si="567"/>
        <v>15.286954386424817</v>
      </c>
      <c r="G7357" s="21">
        <f t="shared" si="568"/>
        <v>7.829007625579834</v>
      </c>
      <c r="H7357" s="21">
        <f t="shared" si="569"/>
        <v>7.8016875316535792</v>
      </c>
      <c r="I7357" s="21">
        <f t="shared" si="570"/>
        <v>16.741872787475589</v>
      </c>
      <c r="J7357" s="21">
        <f t="shared" si="571"/>
        <v>16.683450371898829</v>
      </c>
    </row>
    <row r="7358" spans="1:10" x14ac:dyDescent="0.3">
      <c r="A7358" s="3">
        <f t="shared" si="572"/>
        <v>2049</v>
      </c>
      <c r="B7358" s="3">
        <v>9</v>
      </c>
      <c r="C7358" s="4">
        <v>11</v>
      </c>
      <c r="D7358">
        <f t="shared" si="565"/>
        <v>0.99637875931433106</v>
      </c>
      <c r="E7358" s="21">
        <f t="shared" si="566"/>
        <v>15.34048652648926</v>
      </c>
      <c r="F7358" s="21">
        <f t="shared" si="567"/>
        <v>15.28493493254158</v>
      </c>
      <c r="G7358" s="21">
        <f t="shared" si="568"/>
        <v>7.829007625579834</v>
      </c>
      <c r="H7358" s="21">
        <f t="shared" si="569"/>
        <v>7.8006569046376724</v>
      </c>
      <c r="I7358" s="21">
        <f t="shared" si="570"/>
        <v>16.741872787475589</v>
      </c>
      <c r="J7358" s="21">
        <f t="shared" si="571"/>
        <v>16.68124643658329</v>
      </c>
    </row>
    <row r="7359" spans="1:10" x14ac:dyDescent="0.3">
      <c r="A7359" s="3">
        <f t="shared" si="572"/>
        <v>2049</v>
      </c>
      <c r="B7359" s="3">
        <v>9</v>
      </c>
      <c r="C7359" s="4">
        <v>12</v>
      </c>
      <c r="D7359">
        <f t="shared" si="565"/>
        <v>0.99637522767769626</v>
      </c>
      <c r="E7359" s="21">
        <f t="shared" si="566"/>
        <v>15.34048652648926</v>
      </c>
      <c r="F7359" s="21">
        <f t="shared" si="567"/>
        <v>15.284880755517367</v>
      </c>
      <c r="G7359" s="21">
        <f t="shared" si="568"/>
        <v>7.829007625579834</v>
      </c>
      <c r="H7359" s="21">
        <f t="shared" si="569"/>
        <v>7.8006292554275269</v>
      </c>
      <c r="I7359" s="21">
        <f t="shared" si="570"/>
        <v>16.741872787475589</v>
      </c>
      <c r="J7359" s="21">
        <f t="shared" si="571"/>
        <v>16.681187310372017</v>
      </c>
    </row>
    <row r="7360" spans="1:10" x14ac:dyDescent="0.3">
      <c r="A7360" s="3">
        <f t="shared" si="572"/>
        <v>2049</v>
      </c>
      <c r="B7360" s="3">
        <v>9</v>
      </c>
      <c r="C7360" s="4">
        <v>13</v>
      </c>
      <c r="D7360">
        <f t="shared" si="565"/>
        <v>0.99639232684161072</v>
      </c>
      <c r="E7360" s="21">
        <f t="shared" si="566"/>
        <v>15.287773132324221</v>
      </c>
      <c r="F7360" s="21">
        <f t="shared" si="567"/>
        <v>15.232619843543189</v>
      </c>
      <c r="G7360" s="21">
        <f t="shared" si="568"/>
        <v>7.8008460998535156</v>
      </c>
      <c r="H7360" s="21">
        <f t="shared" si="569"/>
        <v>7.772703196766348</v>
      </c>
      <c r="I7360" s="21">
        <f t="shared" si="570"/>
        <v>16.70333290100098</v>
      </c>
      <c r="J7360" s="21">
        <f t="shared" si="571"/>
        <v>16.643072735238398</v>
      </c>
    </row>
    <row r="7361" spans="1:10" x14ac:dyDescent="0.3">
      <c r="A7361" s="3">
        <f t="shared" si="572"/>
        <v>2049</v>
      </c>
      <c r="B7361" s="3">
        <v>9</v>
      </c>
      <c r="C7361" s="4">
        <v>14</v>
      </c>
      <c r="D7361">
        <f t="shared" si="565"/>
        <v>0.99819978685956856</v>
      </c>
      <c r="E7361" s="21">
        <f t="shared" si="566"/>
        <v>15.287773132324221</v>
      </c>
      <c r="F7361" s="21">
        <f t="shared" si="567"/>
        <v>15.260251882243475</v>
      </c>
      <c r="G7361" s="21">
        <f t="shared" si="568"/>
        <v>7.8008460998535156</v>
      </c>
      <c r="H7361" s="21">
        <f t="shared" si="569"/>
        <v>7.7868029141980761</v>
      </c>
      <c r="I7361" s="21">
        <f t="shared" si="570"/>
        <v>16.70333290100098</v>
      </c>
      <c r="J7361" s="21">
        <f t="shared" si="571"/>
        <v>16.673263341623599</v>
      </c>
    </row>
    <row r="7362" spans="1:10" x14ac:dyDescent="0.3">
      <c r="A7362" s="3">
        <f t="shared" si="572"/>
        <v>2049</v>
      </c>
      <c r="B7362" s="3">
        <v>9</v>
      </c>
      <c r="C7362" s="4">
        <v>15</v>
      </c>
      <c r="D7362">
        <f t="shared" si="565"/>
        <v>0.99916905470794437</v>
      </c>
      <c r="E7362" s="21">
        <f t="shared" si="566"/>
        <v>15.34048652648926</v>
      </c>
      <c r="F7362" s="21">
        <f t="shared" si="567"/>
        <v>15.327739421432231</v>
      </c>
      <c r="G7362" s="21">
        <f t="shared" si="568"/>
        <v>7.829007625579834</v>
      </c>
      <c r="H7362" s="21">
        <f t="shared" si="569"/>
        <v>7.8225021485518909</v>
      </c>
      <c r="I7362" s="21">
        <f t="shared" si="570"/>
        <v>16.741872787475589</v>
      </c>
      <c r="J7362" s="21">
        <f t="shared" si="571"/>
        <v>16.727961207102641</v>
      </c>
    </row>
    <row r="7363" spans="1:10" x14ac:dyDescent="0.3">
      <c r="A7363" s="3">
        <f t="shared" si="572"/>
        <v>2049</v>
      </c>
      <c r="B7363" s="3">
        <v>9</v>
      </c>
      <c r="C7363" s="4">
        <v>16</v>
      </c>
      <c r="D7363">
        <f t="shared" si="565"/>
        <v>0.9990444504188255</v>
      </c>
      <c r="E7363" s="21">
        <f t="shared" si="566"/>
        <v>15.34048652648926</v>
      </c>
      <c r="F7363" s="21">
        <f t="shared" si="567"/>
        <v>15.32582793101386</v>
      </c>
      <c r="G7363" s="21">
        <f t="shared" si="568"/>
        <v>7.829007625579834</v>
      </c>
      <c r="H7363" s="21">
        <f t="shared" si="569"/>
        <v>7.8215266206221994</v>
      </c>
      <c r="I7363" s="21">
        <f t="shared" si="570"/>
        <v>16.741872787475589</v>
      </c>
      <c r="J7363" s="21">
        <f t="shared" si="571"/>
        <v>16.72587509794544</v>
      </c>
    </row>
    <row r="7364" spans="1:10" x14ac:dyDescent="0.3">
      <c r="A7364" s="3">
        <f t="shared" si="572"/>
        <v>2049</v>
      </c>
      <c r="B7364" s="3">
        <v>9</v>
      </c>
      <c r="C7364" s="4">
        <v>17</v>
      </c>
      <c r="D7364">
        <f t="shared" si="565"/>
        <v>0.9993050788709984</v>
      </c>
      <c r="E7364" s="21">
        <f t="shared" si="566"/>
        <v>51.405643463134773</v>
      </c>
      <c r="F7364" s="21">
        <f t="shared" si="567"/>
        <v>51.369920595342315</v>
      </c>
      <c r="G7364" s="21">
        <f t="shared" si="568"/>
        <v>24.626459121704102</v>
      </c>
      <c r="H7364" s="21">
        <f t="shared" si="569"/>
        <v>24.609345674927937</v>
      </c>
      <c r="I7364" s="21">
        <f t="shared" si="570"/>
        <v>57.065364837646477</v>
      </c>
      <c r="J7364" s="21">
        <f t="shared" si="571"/>
        <v>57.02570890988661</v>
      </c>
    </row>
    <row r="7365" spans="1:10" x14ac:dyDescent="0.3">
      <c r="A7365" s="3">
        <f t="shared" si="572"/>
        <v>2049</v>
      </c>
      <c r="B7365" s="3">
        <v>9</v>
      </c>
      <c r="C7365" s="4">
        <v>18</v>
      </c>
      <c r="D7365">
        <f t="shared" si="565"/>
        <v>0.99759036986935989</v>
      </c>
      <c r="E7365" s="21">
        <f t="shared" si="566"/>
        <v>51.405643463134773</v>
      </c>
      <c r="F7365" s="21">
        <f t="shared" si="567"/>
        <v>51.281774875761059</v>
      </c>
      <c r="G7365" s="21">
        <f t="shared" si="568"/>
        <v>24.626459121704102</v>
      </c>
      <c r="H7365" s="21">
        <f t="shared" si="569"/>
        <v>24.567118463793467</v>
      </c>
      <c r="I7365" s="21">
        <f t="shared" si="570"/>
        <v>57.065364837646477</v>
      </c>
      <c r="J7365" s="21">
        <f t="shared" si="571"/>
        <v>56.927858415117711</v>
      </c>
    </row>
    <row r="7366" spans="1:10" x14ac:dyDescent="0.3">
      <c r="A7366" s="3">
        <f t="shared" si="572"/>
        <v>2049</v>
      </c>
      <c r="B7366" s="3">
        <v>9</v>
      </c>
      <c r="C7366" s="4">
        <v>19</v>
      </c>
      <c r="D7366">
        <f t="shared" si="565"/>
        <v>0.98333751685340054</v>
      </c>
      <c r="E7366" s="21">
        <f t="shared" si="566"/>
        <v>85.397315979003906</v>
      </c>
      <c r="F7366" s="21">
        <f t="shared" si="567"/>
        <v>83.974384640738919</v>
      </c>
      <c r="G7366" s="21">
        <f t="shared" si="568"/>
        <v>39.743659973144531</v>
      </c>
      <c r="H7366" s="21">
        <f t="shared" si="569"/>
        <v>39.081431908657834</v>
      </c>
      <c r="I7366" s="21">
        <f t="shared" si="570"/>
        <v>96.750747680664063</v>
      </c>
      <c r="J7366" s="21">
        <f t="shared" si="571"/>
        <v>95.138639978014098</v>
      </c>
    </row>
    <row r="7367" spans="1:10" x14ac:dyDescent="0.3">
      <c r="A7367" s="3">
        <f t="shared" si="572"/>
        <v>2049</v>
      </c>
      <c r="B7367" s="3">
        <v>9</v>
      </c>
      <c r="C7367" s="4">
        <v>20</v>
      </c>
      <c r="D7367">
        <f t="shared" si="565"/>
        <v>0.97364157716331123</v>
      </c>
      <c r="E7367" s="21">
        <f t="shared" si="566"/>
        <v>85.397315979003906</v>
      </c>
      <c r="F7367" s="21">
        <f t="shared" si="567"/>
        <v>83.146377415311008</v>
      </c>
      <c r="G7367" s="21">
        <f t="shared" si="568"/>
        <v>39.743659973144531</v>
      </c>
      <c r="H7367" s="21">
        <f t="shared" si="569"/>
        <v>38.696079778494806</v>
      </c>
      <c r="I7367" s="21">
        <f t="shared" si="570"/>
        <v>96.750747680664063</v>
      </c>
      <c r="J7367" s="21">
        <f t="shared" si="571"/>
        <v>94.200550563531337</v>
      </c>
    </row>
    <row r="7368" spans="1:10" x14ac:dyDescent="0.3">
      <c r="A7368" s="3">
        <f t="shared" si="572"/>
        <v>2049</v>
      </c>
      <c r="B7368" s="3">
        <v>9</v>
      </c>
      <c r="C7368" s="4">
        <v>21</v>
      </c>
      <c r="D7368">
        <f t="shared" si="565"/>
        <v>0.97197707714224701</v>
      </c>
      <c r="E7368" s="21">
        <f t="shared" si="566"/>
        <v>85.397315979003906</v>
      </c>
      <c r="F7368" s="21">
        <f t="shared" si="567"/>
        <v>83.004233581065122</v>
      </c>
      <c r="G7368" s="21">
        <f t="shared" si="568"/>
        <v>39.743659973144531</v>
      </c>
      <c r="H7368" s="21">
        <f t="shared" si="569"/>
        <v>38.629926455632337</v>
      </c>
      <c r="I7368" s="21">
        <f t="shared" si="570"/>
        <v>96.750747680664063</v>
      </c>
      <c r="J7368" s="21">
        <f t="shared" si="571"/>
        <v>94.039508941978895</v>
      </c>
    </row>
    <row r="7369" spans="1:10" x14ac:dyDescent="0.3">
      <c r="A7369" s="3">
        <f t="shared" si="572"/>
        <v>2049</v>
      </c>
      <c r="B7369" s="3">
        <v>9</v>
      </c>
      <c r="C7369" s="4">
        <v>22</v>
      </c>
      <c r="D7369">
        <f t="shared" si="565"/>
        <v>0.97199432949026132</v>
      </c>
      <c r="E7369" s="21">
        <f t="shared" si="566"/>
        <v>85.397315979003906</v>
      </c>
      <c r="F7369" s="21">
        <f t="shared" si="567"/>
        <v>83.005706885279878</v>
      </c>
      <c r="G7369" s="21">
        <f t="shared" si="568"/>
        <v>39.743659973144531</v>
      </c>
      <c r="H7369" s="21">
        <f t="shared" si="569"/>
        <v>38.630612127085556</v>
      </c>
      <c r="I7369" s="21">
        <f t="shared" si="570"/>
        <v>96.750747680664063</v>
      </c>
      <c r="J7369" s="21">
        <f t="shared" si="571"/>
        <v>94.041178119548519</v>
      </c>
    </row>
    <row r="7370" spans="1:10" x14ac:dyDescent="0.3">
      <c r="A7370" s="3">
        <f t="shared" si="572"/>
        <v>2049</v>
      </c>
      <c r="B7370" s="3">
        <v>9</v>
      </c>
      <c r="C7370" s="4">
        <v>23</v>
      </c>
      <c r="D7370">
        <f t="shared" si="565"/>
        <v>0.97199575680251449</v>
      </c>
      <c r="E7370" s="21">
        <f t="shared" si="566"/>
        <v>85.397315979003906</v>
      </c>
      <c r="F7370" s="21">
        <f t="shared" si="567"/>
        <v>83.005828773915368</v>
      </c>
      <c r="G7370" s="21">
        <f t="shared" si="568"/>
        <v>39.743659973144531</v>
      </c>
      <c r="H7370" s="21">
        <f t="shared" si="569"/>
        <v>38.630668853698424</v>
      </c>
      <c r="I7370" s="21">
        <f t="shared" si="570"/>
        <v>96.750747680664063</v>
      </c>
      <c r="J7370" s="21">
        <f t="shared" si="571"/>
        <v>94.041316213076186</v>
      </c>
    </row>
    <row r="7371" spans="1:10" x14ac:dyDescent="0.3">
      <c r="A7371" s="3">
        <f t="shared" si="572"/>
        <v>2049</v>
      </c>
      <c r="B7371" s="3">
        <v>10</v>
      </c>
      <c r="C7371" s="4">
        <v>0</v>
      </c>
      <c r="D7371">
        <f t="shared" si="565"/>
        <v>0.98061449370768206</v>
      </c>
      <c r="E7371" s="21">
        <f t="shared" si="566"/>
        <v>47.607341766357422</v>
      </c>
      <c r="F7371" s="21">
        <f t="shared" si="567"/>
        <v>46.684449342985168</v>
      </c>
      <c r="G7371" s="21">
        <f t="shared" si="568"/>
        <v>25.949287414550781</v>
      </c>
      <c r="H7371" s="21">
        <f t="shared" si="569"/>
        <v>25.446247340094839</v>
      </c>
      <c r="I7371" s="21">
        <f t="shared" si="570"/>
        <v>54.68280029296875</v>
      </c>
      <c r="J7371" s="21">
        <f t="shared" si="571"/>
        <v>53.622746523807841</v>
      </c>
    </row>
    <row r="7372" spans="1:10" x14ac:dyDescent="0.3">
      <c r="A7372" s="3">
        <f t="shared" si="572"/>
        <v>2049</v>
      </c>
      <c r="B7372" s="3">
        <v>10</v>
      </c>
      <c r="C7372" s="4">
        <v>1</v>
      </c>
      <c r="D7372">
        <f t="shared" si="565"/>
        <v>0.98669170963098818</v>
      </c>
      <c r="E7372" s="21">
        <f t="shared" si="566"/>
        <v>49.239021301269531</v>
      </c>
      <c r="F7372" s="21">
        <f t="shared" si="567"/>
        <v>48.583734108306281</v>
      </c>
      <c r="G7372" s="21">
        <f t="shared" si="568"/>
        <v>27.061952590942379</v>
      </c>
      <c r="H7372" s="21">
        <f t="shared" si="569"/>
        <v>26.701804267909687</v>
      </c>
      <c r="I7372" s="21">
        <f t="shared" si="570"/>
        <v>56.740974426269531</v>
      </c>
      <c r="J7372" s="21">
        <f t="shared" si="571"/>
        <v>55.985849062784062</v>
      </c>
    </row>
    <row r="7373" spans="1:10" x14ac:dyDescent="0.3">
      <c r="A7373" s="3">
        <f t="shared" si="572"/>
        <v>2049</v>
      </c>
      <c r="B7373" s="3">
        <v>10</v>
      </c>
      <c r="C7373" s="4">
        <v>2</v>
      </c>
      <c r="D7373">
        <f t="shared" si="565"/>
        <v>0.98670064880071218</v>
      </c>
      <c r="E7373" s="21">
        <f t="shared" si="566"/>
        <v>49.239021301269531</v>
      </c>
      <c r="F7373" s="21">
        <f t="shared" si="567"/>
        <v>48.584174264274736</v>
      </c>
      <c r="G7373" s="21">
        <f t="shared" si="568"/>
        <v>27.061952590942379</v>
      </c>
      <c r="H7373" s="21">
        <f t="shared" si="569"/>
        <v>26.702046179296961</v>
      </c>
      <c r="I7373" s="21">
        <f t="shared" si="570"/>
        <v>56.740974426269531</v>
      </c>
      <c r="J7373" s="21">
        <f t="shared" si="571"/>
        <v>55.986356279984761</v>
      </c>
    </row>
    <row r="7374" spans="1:10" x14ac:dyDescent="0.3">
      <c r="A7374" s="3">
        <f t="shared" si="572"/>
        <v>2049</v>
      </c>
      <c r="B7374" s="3">
        <v>10</v>
      </c>
      <c r="C7374" s="4">
        <v>3</v>
      </c>
      <c r="D7374">
        <f t="shared" si="565"/>
        <v>0.9870199279359243</v>
      </c>
      <c r="E7374" s="21">
        <f t="shared" si="566"/>
        <v>49.239021301269531</v>
      </c>
      <c r="F7374" s="21">
        <f t="shared" si="567"/>
        <v>48.599895256414491</v>
      </c>
      <c r="G7374" s="21">
        <f t="shared" si="568"/>
        <v>27.061952590942379</v>
      </c>
      <c r="H7374" s="21">
        <f t="shared" si="569"/>
        <v>26.710686496117347</v>
      </c>
      <c r="I7374" s="21">
        <f t="shared" si="570"/>
        <v>56.740974426269531</v>
      </c>
      <c r="J7374" s="21">
        <f t="shared" si="571"/>
        <v>56.004472489230679</v>
      </c>
    </row>
    <row r="7375" spans="1:10" x14ac:dyDescent="0.3">
      <c r="A7375" s="3">
        <f t="shared" si="572"/>
        <v>2049</v>
      </c>
      <c r="B7375" s="3">
        <v>10</v>
      </c>
      <c r="C7375" s="4">
        <v>4</v>
      </c>
      <c r="D7375">
        <f t="shared" si="565"/>
        <v>0.9870029666479051</v>
      </c>
      <c r="E7375" s="21">
        <f t="shared" si="566"/>
        <v>49.239021301269531</v>
      </c>
      <c r="F7375" s="21">
        <f t="shared" si="567"/>
        <v>48.599060099192421</v>
      </c>
      <c r="G7375" s="21">
        <f t="shared" si="568"/>
        <v>27.061952590942379</v>
      </c>
      <c r="H7375" s="21">
        <f t="shared" si="569"/>
        <v>26.71022749054509</v>
      </c>
      <c r="I7375" s="21">
        <f t="shared" si="570"/>
        <v>56.740974426269531</v>
      </c>
      <c r="J7375" s="21">
        <f t="shared" si="571"/>
        <v>56.003510089220946</v>
      </c>
    </row>
    <row r="7376" spans="1:10" x14ac:dyDescent="0.3">
      <c r="A7376" s="3">
        <f t="shared" si="572"/>
        <v>2049</v>
      </c>
      <c r="B7376" s="3">
        <v>10</v>
      </c>
      <c r="C7376" s="4">
        <v>5</v>
      </c>
      <c r="D7376">
        <f t="shared" si="565"/>
        <v>0.98794974355569909</v>
      </c>
      <c r="E7376" s="21">
        <f t="shared" si="566"/>
        <v>49.239021301269531</v>
      </c>
      <c r="F7376" s="21">
        <f t="shared" si="567"/>
        <v>48.645678467522835</v>
      </c>
      <c r="G7376" s="21">
        <f t="shared" si="568"/>
        <v>27.061952590942379</v>
      </c>
      <c r="H7376" s="21">
        <f t="shared" si="569"/>
        <v>26.73584912233801</v>
      </c>
      <c r="I7376" s="21">
        <f t="shared" si="570"/>
        <v>56.740974426269531</v>
      </c>
      <c r="J7376" s="21">
        <f t="shared" si="571"/>
        <v>56.057231133533463</v>
      </c>
    </row>
    <row r="7377" spans="1:10" x14ac:dyDescent="0.3">
      <c r="A7377" s="3">
        <f t="shared" si="572"/>
        <v>2049</v>
      </c>
      <c r="B7377" s="3">
        <v>10</v>
      </c>
      <c r="C7377" s="4">
        <v>6</v>
      </c>
      <c r="D7377">
        <f t="shared" si="565"/>
        <v>0.98762991447964255</v>
      </c>
      <c r="E7377" s="21">
        <f t="shared" si="566"/>
        <v>8.6784372329711914</v>
      </c>
      <c r="F7377" s="21">
        <f t="shared" si="567"/>
        <v>8.5710842222162835</v>
      </c>
      <c r="G7377" s="21">
        <f t="shared" si="568"/>
        <v>5.6999902725219727</v>
      </c>
      <c r="H7377" s="21">
        <f t="shared" si="569"/>
        <v>5.6294809053856705</v>
      </c>
      <c r="I7377" s="21">
        <f t="shared" si="570"/>
        <v>9.6168136596679688</v>
      </c>
      <c r="J7377" s="21">
        <f t="shared" si="571"/>
        <v>9.4978528522645345</v>
      </c>
    </row>
    <row r="7378" spans="1:10" x14ac:dyDescent="0.3">
      <c r="A7378" s="3">
        <f t="shared" si="572"/>
        <v>2049</v>
      </c>
      <c r="B7378" s="3">
        <v>10</v>
      </c>
      <c r="C7378" s="4">
        <v>7</v>
      </c>
      <c r="D7378">
        <f t="shared" si="565"/>
        <v>0.9876323655348701</v>
      </c>
      <c r="E7378" s="21">
        <f t="shared" si="566"/>
        <v>8.6784372329711914</v>
      </c>
      <c r="F7378" s="21">
        <f t="shared" si="567"/>
        <v>8.5711054935452307</v>
      </c>
      <c r="G7378" s="21">
        <f t="shared" si="568"/>
        <v>5.6999902725219727</v>
      </c>
      <c r="H7378" s="21">
        <f t="shared" si="569"/>
        <v>5.6294948763766248</v>
      </c>
      <c r="I7378" s="21">
        <f t="shared" si="570"/>
        <v>9.6168136596679688</v>
      </c>
      <c r="J7378" s="21">
        <f t="shared" si="571"/>
        <v>9.497876423605927</v>
      </c>
    </row>
    <row r="7379" spans="1:10" x14ac:dyDescent="0.3">
      <c r="A7379" s="3">
        <f t="shared" si="572"/>
        <v>2049</v>
      </c>
      <c r="B7379" s="3">
        <v>10</v>
      </c>
      <c r="C7379" s="4">
        <v>8</v>
      </c>
      <c r="D7379">
        <f t="shared" si="565"/>
        <v>0.98729907595495192</v>
      </c>
      <c r="E7379" s="21">
        <f t="shared" si="566"/>
        <v>3.174350261688232</v>
      </c>
      <c r="F7379" s="21">
        <f t="shared" si="567"/>
        <v>3.1340330801221512</v>
      </c>
      <c r="G7379" s="21">
        <f t="shared" si="568"/>
        <v>1.9404399394989009</v>
      </c>
      <c r="H7379" s="21">
        <f t="shared" si="569"/>
        <v>1.9157945592133476</v>
      </c>
      <c r="I7379" s="21">
        <f t="shared" si="570"/>
        <v>3.6219911575317378</v>
      </c>
      <c r="J7379" s="21">
        <f t="shared" si="571"/>
        <v>3.5759885229480917</v>
      </c>
    </row>
    <row r="7380" spans="1:10" x14ac:dyDescent="0.3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0.9991578476552917</v>
      </c>
      <c r="E7380" s="21">
        <f t="shared" ref="E7380:E7443" si="574">$E7092</f>
        <v>3.174350261688232</v>
      </c>
      <c r="F7380" s="21">
        <f t="shared" ref="F7380:F7443" si="575">$F7092</f>
        <v>3.1716769751724256</v>
      </c>
      <c r="G7380" s="21">
        <f t="shared" ref="G7380:G7443" si="576">$G7092</f>
        <v>1.9404399394989009</v>
      </c>
      <c r="H7380" s="21">
        <f t="shared" ref="H7380:H7443" si="577">$H7092</f>
        <v>1.9388057934540863</v>
      </c>
      <c r="I7380" s="21">
        <f t="shared" ref="I7380:I7443" si="578">$I7092</f>
        <v>3.6219911575317378</v>
      </c>
      <c r="J7380" s="21">
        <f t="shared" ref="J7380:J7443" si="579">$J7092</f>
        <v>3.6189408891859096</v>
      </c>
    </row>
    <row r="7381" spans="1:10" x14ac:dyDescent="0.3">
      <c r="A7381" s="3">
        <f t="shared" si="572"/>
        <v>2049</v>
      </c>
      <c r="B7381" s="3">
        <v>10</v>
      </c>
      <c r="C7381" s="4">
        <v>10</v>
      </c>
      <c r="D7381">
        <f t="shared" si="573"/>
        <v>0.9995828661525229</v>
      </c>
      <c r="E7381" s="21">
        <f t="shared" si="574"/>
        <v>1.058969259262085</v>
      </c>
      <c r="F7381" s="21">
        <f t="shared" si="575"/>
        <v>1.058527527340609</v>
      </c>
      <c r="G7381" s="21">
        <f t="shared" si="576"/>
        <v>0.82686865329742432</v>
      </c>
      <c r="H7381" s="21">
        <f t="shared" si="577"/>
        <v>0.82652373839471616</v>
      </c>
      <c r="I7381" s="21">
        <f t="shared" si="578"/>
        <v>1.0785602331161499</v>
      </c>
      <c r="J7381" s="21">
        <f t="shared" si="579"/>
        <v>1.0781103291363743</v>
      </c>
    </row>
    <row r="7382" spans="1:10" x14ac:dyDescent="0.3">
      <c r="A7382" s="3">
        <f t="shared" si="572"/>
        <v>2049</v>
      </c>
      <c r="B7382" s="3">
        <v>10</v>
      </c>
      <c r="C7382" s="4">
        <v>11</v>
      </c>
      <c r="D7382">
        <f t="shared" si="573"/>
        <v>0.99952344568666041</v>
      </c>
      <c r="E7382" s="21">
        <f t="shared" si="574"/>
        <v>1.058969259262085</v>
      </c>
      <c r="F7382" s="21">
        <f t="shared" si="575"/>
        <v>1.0584646028938896</v>
      </c>
      <c r="G7382" s="21">
        <f t="shared" si="576"/>
        <v>0.82686865329742432</v>
      </c>
      <c r="H7382" s="21">
        <f t="shared" si="577"/>
        <v>0.8264746054741301</v>
      </c>
      <c r="I7382" s="21">
        <f t="shared" si="578"/>
        <v>1.0785602331161499</v>
      </c>
      <c r="J7382" s="21">
        <f t="shared" si="579"/>
        <v>1.0780462405848619</v>
      </c>
    </row>
    <row r="7383" spans="1:10" x14ac:dyDescent="0.3">
      <c r="A7383" s="3">
        <f t="shared" si="572"/>
        <v>2049</v>
      </c>
      <c r="B7383" s="3">
        <v>10</v>
      </c>
      <c r="C7383" s="4">
        <v>12</v>
      </c>
      <c r="D7383">
        <f t="shared" si="573"/>
        <v>0.99953095526393487</v>
      </c>
      <c r="E7383" s="21">
        <f t="shared" si="574"/>
        <v>1.058969259262085</v>
      </c>
      <c r="F7383" s="21">
        <f t="shared" si="575"/>
        <v>1.0584725553053733</v>
      </c>
      <c r="G7383" s="21">
        <f t="shared" si="576"/>
        <v>0.82686865329742432</v>
      </c>
      <c r="H7383" s="21">
        <f t="shared" si="577"/>
        <v>0.82648081490817793</v>
      </c>
      <c r="I7383" s="21">
        <f t="shared" si="578"/>
        <v>1.0785602331161499</v>
      </c>
      <c r="J7383" s="21">
        <f t="shared" si="579"/>
        <v>1.0780543401162777</v>
      </c>
    </row>
    <row r="7384" spans="1:10" x14ac:dyDescent="0.3">
      <c r="A7384" s="3">
        <f t="shared" si="572"/>
        <v>2049</v>
      </c>
      <c r="B7384" s="3">
        <v>10</v>
      </c>
      <c r="C7384" s="4">
        <v>13</v>
      </c>
      <c r="D7384">
        <f t="shared" si="573"/>
        <v>0.99956208482646935</v>
      </c>
      <c r="E7384" s="21">
        <f t="shared" si="574"/>
        <v>1.058969259262085</v>
      </c>
      <c r="F7384" s="21">
        <f t="shared" si="575"/>
        <v>1.0585055205551517</v>
      </c>
      <c r="G7384" s="21">
        <f t="shared" si="576"/>
        <v>0.82686865329742432</v>
      </c>
      <c r="H7384" s="21">
        <f t="shared" si="577"/>
        <v>0.82650655496762848</v>
      </c>
      <c r="I7384" s="21">
        <f t="shared" si="578"/>
        <v>1.0785602331161499</v>
      </c>
      <c r="J7384" s="21">
        <f t="shared" si="579"/>
        <v>1.0780879152245015</v>
      </c>
    </row>
    <row r="7385" spans="1:10" x14ac:dyDescent="0.3">
      <c r="A7385" s="3">
        <f t="shared" si="572"/>
        <v>2049</v>
      </c>
      <c r="B7385" s="3">
        <v>10</v>
      </c>
      <c r="C7385" s="4">
        <v>14</v>
      </c>
      <c r="D7385">
        <f t="shared" si="573"/>
        <v>0.99971987807715179</v>
      </c>
      <c r="E7385" s="21">
        <f t="shared" si="574"/>
        <v>1.482556939125061</v>
      </c>
      <c r="F7385" s="21">
        <f t="shared" si="575"/>
        <v>1.4821416424245413</v>
      </c>
      <c r="G7385" s="21">
        <f t="shared" si="576"/>
        <v>1.157616019248962</v>
      </c>
      <c r="H7385" s="21">
        <f t="shared" si="577"/>
        <v>1.1572917456237299</v>
      </c>
      <c r="I7385" s="21">
        <f t="shared" si="578"/>
        <v>1.5099842548370359</v>
      </c>
      <c r="J7385" s="21">
        <f t="shared" si="579"/>
        <v>1.5095612751441005</v>
      </c>
    </row>
    <row r="7386" spans="1:10" x14ac:dyDescent="0.3">
      <c r="A7386" s="3">
        <f t="shared" si="572"/>
        <v>2049</v>
      </c>
      <c r="B7386" s="3">
        <v>10</v>
      </c>
      <c r="C7386" s="4">
        <v>15</v>
      </c>
      <c r="D7386">
        <f t="shared" si="573"/>
        <v>0.99988320758683513</v>
      </c>
      <c r="E7386" s="21">
        <f t="shared" si="574"/>
        <v>2.1179385185241699</v>
      </c>
      <c r="F7386" s="21">
        <f t="shared" si="575"/>
        <v>2.1176911593736567</v>
      </c>
      <c r="G7386" s="21">
        <f t="shared" si="576"/>
        <v>1.6537373065948491</v>
      </c>
      <c r="H7386" s="21">
        <f t="shared" si="577"/>
        <v>1.653544162624071</v>
      </c>
      <c r="I7386" s="21">
        <f t="shared" si="578"/>
        <v>2.1571204662322998</v>
      </c>
      <c r="J7386" s="21">
        <f t="shared" si="579"/>
        <v>2.1568685309275613</v>
      </c>
    </row>
    <row r="7387" spans="1:10" x14ac:dyDescent="0.3">
      <c r="A7387" s="3">
        <f t="shared" si="572"/>
        <v>2049</v>
      </c>
      <c r="B7387" s="3">
        <v>10</v>
      </c>
      <c r="C7387" s="4">
        <v>16</v>
      </c>
      <c r="D7387">
        <f t="shared" si="573"/>
        <v>0.99988320758683513</v>
      </c>
      <c r="E7387" s="21">
        <f t="shared" si="574"/>
        <v>2.1179385185241699</v>
      </c>
      <c r="F7387" s="21">
        <f t="shared" si="575"/>
        <v>2.1176911593736567</v>
      </c>
      <c r="G7387" s="21">
        <f t="shared" si="576"/>
        <v>1.6537373065948491</v>
      </c>
      <c r="H7387" s="21">
        <f t="shared" si="577"/>
        <v>1.653544162624071</v>
      </c>
      <c r="I7387" s="21">
        <f t="shared" si="578"/>
        <v>2.1571204662322998</v>
      </c>
      <c r="J7387" s="21">
        <f t="shared" si="579"/>
        <v>2.1568685309275613</v>
      </c>
    </row>
    <row r="7388" spans="1:10" x14ac:dyDescent="0.3">
      <c r="A7388" s="3">
        <f t="shared" si="572"/>
        <v>2049</v>
      </c>
      <c r="B7388" s="3">
        <v>10</v>
      </c>
      <c r="C7388" s="4">
        <v>17</v>
      </c>
      <c r="D7388">
        <f t="shared" si="573"/>
        <v>0.99988323929231326</v>
      </c>
      <c r="E7388" s="21">
        <f t="shared" si="574"/>
        <v>2.1179385185241699</v>
      </c>
      <c r="F7388" s="21">
        <f t="shared" si="575"/>
        <v>2.1176912265239101</v>
      </c>
      <c r="G7388" s="21">
        <f t="shared" si="576"/>
        <v>1.6537373065948491</v>
      </c>
      <c r="H7388" s="21">
        <f t="shared" si="577"/>
        <v>1.6535442150566031</v>
      </c>
      <c r="I7388" s="21">
        <f t="shared" si="578"/>
        <v>2.1571204662322998</v>
      </c>
      <c r="J7388" s="21">
        <f t="shared" si="579"/>
        <v>2.1568685993200969</v>
      </c>
    </row>
    <row r="7389" spans="1:10" x14ac:dyDescent="0.3">
      <c r="A7389" s="3">
        <f t="shared" si="572"/>
        <v>2049</v>
      </c>
      <c r="B7389" s="3">
        <v>10</v>
      </c>
      <c r="C7389" s="4">
        <v>18</v>
      </c>
      <c r="D7389">
        <f t="shared" si="573"/>
        <v>0.99988470501655835</v>
      </c>
      <c r="E7389" s="21">
        <f t="shared" si="574"/>
        <v>2.1179385185241699</v>
      </c>
      <c r="F7389" s="21">
        <f t="shared" si="575"/>
        <v>2.1176943308377463</v>
      </c>
      <c r="G7389" s="21">
        <f t="shared" si="576"/>
        <v>1.6537373065948491</v>
      </c>
      <c r="H7389" s="21">
        <f t="shared" si="577"/>
        <v>1.6535466389794684</v>
      </c>
      <c r="I7389" s="21">
        <f t="shared" si="578"/>
        <v>2.1571204662322998</v>
      </c>
      <c r="J7389" s="21">
        <f t="shared" si="579"/>
        <v>2.1568717610638637</v>
      </c>
    </row>
    <row r="7390" spans="1:10" x14ac:dyDescent="0.3">
      <c r="A7390" s="3">
        <f t="shared" si="572"/>
        <v>2049</v>
      </c>
      <c r="B7390" s="3">
        <v>10</v>
      </c>
      <c r="C7390" s="4">
        <v>19</v>
      </c>
      <c r="D7390">
        <f t="shared" si="573"/>
        <v>0.99484069998452063</v>
      </c>
      <c r="E7390" s="21">
        <f t="shared" si="574"/>
        <v>36.185558319091797</v>
      </c>
      <c r="F7390" s="21">
        <f t="shared" si="575"/>
        <v>35.998866167495976</v>
      </c>
      <c r="G7390" s="21">
        <f t="shared" si="576"/>
        <v>18.160614013671879</v>
      </c>
      <c r="H7390" s="21">
        <f t="shared" si="577"/>
        <v>18.066917957510025</v>
      </c>
      <c r="I7390" s="21">
        <f t="shared" si="578"/>
        <v>40.27557373046875</v>
      </c>
      <c r="J7390" s="21">
        <f t="shared" si="579"/>
        <v>40.067779962297699</v>
      </c>
    </row>
    <row r="7391" spans="1:10" x14ac:dyDescent="0.3">
      <c r="A7391" s="3">
        <f t="shared" si="572"/>
        <v>2049</v>
      </c>
      <c r="B7391" s="3">
        <v>10</v>
      </c>
      <c r="C7391" s="4">
        <v>20</v>
      </c>
      <c r="D7391">
        <f t="shared" si="573"/>
        <v>0.98074713749844833</v>
      </c>
      <c r="E7391" s="21">
        <f t="shared" si="574"/>
        <v>32.378292083740227</v>
      </c>
      <c r="F7391" s="21">
        <f t="shared" si="575"/>
        <v>31.754917278216897</v>
      </c>
      <c r="G7391" s="21">
        <f t="shared" si="576"/>
        <v>15.564390182495121</v>
      </c>
      <c r="H7391" s="21">
        <f t="shared" si="577"/>
        <v>15.264731118391042</v>
      </c>
      <c r="I7391" s="21">
        <f t="shared" si="578"/>
        <v>35.473171234130859</v>
      </c>
      <c r="J7391" s="21">
        <f t="shared" si="579"/>
        <v>34.790211145866138</v>
      </c>
    </row>
    <row r="7392" spans="1:10" x14ac:dyDescent="0.3">
      <c r="A7392" s="3">
        <f t="shared" si="572"/>
        <v>2049</v>
      </c>
      <c r="B7392" s="3">
        <v>10</v>
      </c>
      <c r="C7392" s="4">
        <v>21</v>
      </c>
      <c r="D7392">
        <f t="shared" si="573"/>
        <v>0.98070075515168487</v>
      </c>
      <c r="E7392" s="21">
        <f t="shared" si="574"/>
        <v>32.378292083740227</v>
      </c>
      <c r="F7392" s="21">
        <f t="shared" si="575"/>
        <v>31.753415497045861</v>
      </c>
      <c r="G7392" s="21">
        <f t="shared" si="576"/>
        <v>15.564390182495121</v>
      </c>
      <c r="H7392" s="21">
        <f t="shared" si="577"/>
        <v>15.264009205448435</v>
      </c>
      <c r="I7392" s="21">
        <f t="shared" si="578"/>
        <v>35.473171234130859</v>
      </c>
      <c r="J7392" s="21">
        <f t="shared" si="579"/>
        <v>34.788565816937158</v>
      </c>
    </row>
    <row r="7393" spans="1:10" x14ac:dyDescent="0.3">
      <c r="A7393" s="3">
        <f t="shared" si="572"/>
        <v>2049</v>
      </c>
      <c r="B7393" s="3">
        <v>10</v>
      </c>
      <c r="C7393" s="4">
        <v>22</v>
      </c>
      <c r="D7393">
        <f t="shared" si="573"/>
        <v>0.98070301388438497</v>
      </c>
      <c r="E7393" s="21">
        <f t="shared" si="574"/>
        <v>32.378292083740227</v>
      </c>
      <c r="F7393" s="21">
        <f t="shared" si="575"/>
        <v>31.753488630952965</v>
      </c>
      <c r="G7393" s="21">
        <f t="shared" si="576"/>
        <v>15.564390182495121</v>
      </c>
      <c r="H7393" s="21">
        <f t="shared" si="577"/>
        <v>15.264044361245498</v>
      </c>
      <c r="I7393" s="21">
        <f t="shared" si="578"/>
        <v>35.473171234130859</v>
      </c>
      <c r="J7393" s="21">
        <f t="shared" si="579"/>
        <v>34.788645941349003</v>
      </c>
    </row>
    <row r="7394" spans="1:10" x14ac:dyDescent="0.3">
      <c r="A7394" s="3">
        <f t="shared" si="572"/>
        <v>2049</v>
      </c>
      <c r="B7394" s="3">
        <v>10</v>
      </c>
      <c r="C7394" s="4">
        <v>23</v>
      </c>
      <c r="D7394">
        <f t="shared" si="573"/>
        <v>0.9807000534826753</v>
      </c>
      <c r="E7394" s="21">
        <f t="shared" si="574"/>
        <v>34.009971618652337</v>
      </c>
      <c r="F7394" s="21">
        <f t="shared" si="575"/>
        <v>33.353580985356615</v>
      </c>
      <c r="G7394" s="21">
        <f t="shared" si="576"/>
        <v>16.677059173583981</v>
      </c>
      <c r="H7394" s="21">
        <f t="shared" si="577"/>
        <v>16.355192823467551</v>
      </c>
      <c r="I7394" s="21">
        <f t="shared" si="578"/>
        <v>37.531349182128913</v>
      </c>
      <c r="J7394" s="21">
        <f t="shared" si="579"/>
        <v>36.806996150190784</v>
      </c>
    </row>
    <row r="7395" spans="1:10" x14ac:dyDescent="0.3">
      <c r="A7395" s="3">
        <f t="shared" si="572"/>
        <v>2049</v>
      </c>
      <c r="B7395" s="3">
        <v>11</v>
      </c>
      <c r="C7395" s="4">
        <v>0</v>
      </c>
      <c r="D7395">
        <f t="shared" si="573"/>
        <v>0.97806805803312946</v>
      </c>
      <c r="E7395" s="21">
        <f t="shared" si="574"/>
        <v>23.36024284362793</v>
      </c>
      <c r="F7395" s="21">
        <f t="shared" si="575"/>
        <v>22.847907353249479</v>
      </c>
      <c r="G7395" s="21">
        <f t="shared" si="576"/>
        <v>11.55146408081055</v>
      </c>
      <c r="H7395" s="21">
        <f t="shared" si="577"/>
        <v>11.298118040957824</v>
      </c>
      <c r="I7395" s="21">
        <f t="shared" si="578"/>
        <v>27.109268188476559</v>
      </c>
      <c r="J7395" s="21">
        <f t="shared" si="579"/>
        <v>26.514709291802561</v>
      </c>
    </row>
    <row r="7396" spans="1:10" x14ac:dyDescent="0.3">
      <c r="A7396" s="3">
        <f t="shared" si="572"/>
        <v>2049</v>
      </c>
      <c r="B7396" s="3">
        <v>11</v>
      </c>
      <c r="C7396" s="4">
        <v>1</v>
      </c>
      <c r="D7396">
        <f t="shared" si="573"/>
        <v>0.97782059625724937</v>
      </c>
      <c r="E7396" s="21">
        <f t="shared" si="574"/>
        <v>23.36024284362793</v>
      </c>
      <c r="F7396" s="21">
        <f t="shared" si="575"/>
        <v>22.842126586070403</v>
      </c>
      <c r="G7396" s="21">
        <f t="shared" si="576"/>
        <v>11.55146408081055</v>
      </c>
      <c r="H7396" s="21">
        <f t="shared" si="577"/>
        <v>11.295259495142371</v>
      </c>
      <c r="I7396" s="21">
        <f t="shared" si="578"/>
        <v>27.109268188476559</v>
      </c>
      <c r="J7396" s="21">
        <f t="shared" si="579"/>
        <v>26.508000784153833</v>
      </c>
    </row>
    <row r="7397" spans="1:10" x14ac:dyDescent="0.3">
      <c r="A7397" s="3">
        <f t="shared" si="572"/>
        <v>2049</v>
      </c>
      <c r="B7397" s="3">
        <v>11</v>
      </c>
      <c r="C7397" s="4">
        <v>2</v>
      </c>
      <c r="D7397">
        <f t="shared" si="573"/>
        <v>0.97782244293888609</v>
      </c>
      <c r="E7397" s="21">
        <f t="shared" si="574"/>
        <v>23.36024284362793</v>
      </c>
      <c r="F7397" s="21">
        <f t="shared" si="575"/>
        <v>22.842169725001895</v>
      </c>
      <c r="G7397" s="21">
        <f t="shared" si="576"/>
        <v>11.55146408081055</v>
      </c>
      <c r="H7397" s="21">
        <f t="shared" si="577"/>
        <v>11.295280827018967</v>
      </c>
      <c r="I7397" s="21">
        <f t="shared" si="578"/>
        <v>27.109268188476559</v>
      </c>
      <c r="J7397" s="21">
        <f t="shared" si="579"/>
        <v>26.508050846341579</v>
      </c>
    </row>
    <row r="7398" spans="1:10" x14ac:dyDescent="0.3">
      <c r="A7398" s="3">
        <f t="shared" si="572"/>
        <v>2049</v>
      </c>
      <c r="B7398" s="3">
        <v>11</v>
      </c>
      <c r="C7398" s="4">
        <v>3</v>
      </c>
      <c r="D7398">
        <f t="shared" si="573"/>
        <v>0.97783125509732516</v>
      </c>
      <c r="E7398" s="21">
        <f t="shared" si="574"/>
        <v>23.36024284362793</v>
      </c>
      <c r="F7398" s="21">
        <f t="shared" si="575"/>
        <v>22.842375579163008</v>
      </c>
      <c r="G7398" s="21">
        <f t="shared" si="576"/>
        <v>11.55146408081055</v>
      </c>
      <c r="H7398" s="21">
        <f t="shared" si="577"/>
        <v>11.295382620350651</v>
      </c>
      <c r="I7398" s="21">
        <f t="shared" si="578"/>
        <v>27.109268188476559</v>
      </c>
      <c r="J7398" s="21">
        <f t="shared" si="579"/>
        <v>26.508289737508026</v>
      </c>
    </row>
    <row r="7399" spans="1:10" x14ac:dyDescent="0.3">
      <c r="A7399" s="3">
        <f t="shared" si="572"/>
        <v>2049</v>
      </c>
      <c r="B7399" s="3">
        <v>11</v>
      </c>
      <c r="C7399" s="4">
        <v>4</v>
      </c>
      <c r="D7399">
        <f t="shared" si="573"/>
        <v>0.97782984064008349</v>
      </c>
      <c r="E7399" s="21">
        <f t="shared" si="574"/>
        <v>23.36024284362793</v>
      </c>
      <c r="F7399" s="21">
        <f t="shared" si="575"/>
        <v>22.84234253709835</v>
      </c>
      <c r="G7399" s="21">
        <f t="shared" si="576"/>
        <v>11.55146408081055</v>
      </c>
      <c r="H7399" s="21">
        <f t="shared" si="577"/>
        <v>11.295366281298628</v>
      </c>
      <c r="I7399" s="21">
        <f t="shared" si="578"/>
        <v>27.109268188476559</v>
      </c>
      <c r="J7399" s="21">
        <f t="shared" si="579"/>
        <v>26.508251392607317</v>
      </c>
    </row>
    <row r="7400" spans="1:10" x14ac:dyDescent="0.3">
      <c r="A7400" s="3">
        <f t="shared" si="572"/>
        <v>2049</v>
      </c>
      <c r="B7400" s="3">
        <v>11</v>
      </c>
      <c r="C7400" s="4">
        <v>5</v>
      </c>
      <c r="D7400">
        <f t="shared" si="573"/>
        <v>0.97687483111014284</v>
      </c>
      <c r="E7400" s="21">
        <f t="shared" si="574"/>
        <v>23.36024284362793</v>
      </c>
      <c r="F7400" s="21">
        <f t="shared" si="575"/>
        <v>22.820033282560956</v>
      </c>
      <c r="G7400" s="21">
        <f t="shared" si="576"/>
        <v>11.55146408081055</v>
      </c>
      <c r="H7400" s="21">
        <f t="shared" si="577"/>
        <v>11.284334523016687</v>
      </c>
      <c r="I7400" s="21">
        <f t="shared" si="578"/>
        <v>27.109268188476559</v>
      </c>
      <c r="J7400" s="21">
        <f t="shared" si="579"/>
        <v>26.482361783137605</v>
      </c>
    </row>
    <row r="7401" spans="1:10" x14ac:dyDescent="0.3">
      <c r="A7401" s="3">
        <f t="shared" si="572"/>
        <v>2049</v>
      </c>
      <c r="B7401" s="3">
        <v>11</v>
      </c>
      <c r="C7401" s="4">
        <v>6</v>
      </c>
      <c r="D7401">
        <f t="shared" si="573"/>
        <v>0.97689945172122139</v>
      </c>
      <c r="E7401" s="21">
        <f t="shared" si="574"/>
        <v>2.721219539642334</v>
      </c>
      <c r="F7401" s="21">
        <f t="shared" si="575"/>
        <v>2.6583578762896707</v>
      </c>
      <c r="G7401" s="21">
        <f t="shared" si="576"/>
        <v>2.0375607013702388</v>
      </c>
      <c r="H7401" s="21">
        <f t="shared" si="577"/>
        <v>1.9904919320172936</v>
      </c>
      <c r="I7401" s="21">
        <f t="shared" si="578"/>
        <v>2.7336585521697998</v>
      </c>
      <c r="J7401" s="21">
        <f t="shared" si="579"/>
        <v>2.6705095408077053</v>
      </c>
    </row>
    <row r="7402" spans="1:10" x14ac:dyDescent="0.3">
      <c r="A7402" s="3">
        <f t="shared" si="572"/>
        <v>2049</v>
      </c>
      <c r="B7402" s="3">
        <v>11</v>
      </c>
      <c r="C7402" s="4">
        <v>7</v>
      </c>
      <c r="D7402">
        <f t="shared" si="573"/>
        <v>0.97686589863268813</v>
      </c>
      <c r="E7402" s="21">
        <f t="shared" si="574"/>
        <v>0.81636589765548706</v>
      </c>
      <c r="F7402" s="21">
        <f t="shared" si="575"/>
        <v>0.79748000622630844</v>
      </c>
      <c r="G7402" s="21">
        <f t="shared" si="576"/>
        <v>0.61126828193664551</v>
      </c>
      <c r="H7402" s="21">
        <f t="shared" si="577"/>
        <v>0.59712713953970054</v>
      </c>
      <c r="I7402" s="21">
        <f t="shared" si="578"/>
        <v>0.82009756565093994</v>
      </c>
      <c r="J7402" s="21">
        <f t="shared" si="579"/>
        <v>0.80112534543608538</v>
      </c>
    </row>
    <row r="7403" spans="1:10" x14ac:dyDescent="0.3">
      <c r="A7403" s="3">
        <f t="shared" si="572"/>
        <v>2049</v>
      </c>
      <c r="B7403" s="3">
        <v>11</v>
      </c>
      <c r="C7403" s="4">
        <v>8</v>
      </c>
      <c r="D7403">
        <f t="shared" si="573"/>
        <v>0.98863064559129132</v>
      </c>
      <c r="E7403" s="21">
        <f t="shared" si="574"/>
        <v>0.72565853595733643</v>
      </c>
      <c r="F7403" s="21">
        <f t="shared" si="575"/>
        <v>0.71740826688233283</v>
      </c>
      <c r="G7403" s="21">
        <f t="shared" si="576"/>
        <v>0.54334962368011475</v>
      </c>
      <c r="H7403" s="21">
        <f t="shared" si="577"/>
        <v>0.53717208924065707</v>
      </c>
      <c r="I7403" s="21">
        <f t="shared" si="578"/>
        <v>0.72897559404373169</v>
      </c>
      <c r="J7403" s="21">
        <f t="shared" si="579"/>
        <v>0.72068761215974952</v>
      </c>
    </row>
    <row r="7404" spans="1:10" x14ac:dyDescent="0.3">
      <c r="A7404" s="3">
        <f t="shared" si="572"/>
        <v>2049</v>
      </c>
      <c r="B7404" s="3">
        <v>11</v>
      </c>
      <c r="C7404" s="4">
        <v>9</v>
      </c>
      <c r="D7404">
        <f t="shared" si="573"/>
        <v>0.99973769168684423</v>
      </c>
      <c r="E7404" s="21">
        <f t="shared" si="574"/>
        <v>0.36282926797866821</v>
      </c>
      <c r="F7404" s="21">
        <f t="shared" si="575"/>
        <v>0.36273409484542118</v>
      </c>
      <c r="G7404" s="21">
        <f t="shared" si="576"/>
        <v>0.27167481184005737</v>
      </c>
      <c r="H7404" s="21">
        <f t="shared" si="577"/>
        <v>0.27160354927843672</v>
      </c>
      <c r="I7404" s="21">
        <f t="shared" si="578"/>
        <v>0.36448779702186579</v>
      </c>
      <c r="J7404" s="21">
        <f t="shared" si="579"/>
        <v>0.36439218884266311</v>
      </c>
    </row>
    <row r="7405" spans="1:10" x14ac:dyDescent="0.3">
      <c r="A7405" s="3">
        <f t="shared" si="572"/>
        <v>2049</v>
      </c>
      <c r="B7405" s="3">
        <v>11</v>
      </c>
      <c r="C7405" s="4">
        <v>10</v>
      </c>
      <c r="D7405">
        <f t="shared" si="573"/>
        <v>0.99973513831665695</v>
      </c>
      <c r="E7405" s="21">
        <f t="shared" si="574"/>
        <v>0.36282926797866821</v>
      </c>
      <c r="F7405" s="21">
        <f t="shared" si="575"/>
        <v>0.36273316840798525</v>
      </c>
      <c r="G7405" s="21">
        <f t="shared" si="576"/>
        <v>0.27167481184005737</v>
      </c>
      <c r="H7405" s="21">
        <f t="shared" si="577"/>
        <v>0.27160285559207153</v>
      </c>
      <c r="I7405" s="21">
        <f t="shared" si="578"/>
        <v>0.36448779702186579</v>
      </c>
      <c r="J7405" s="21">
        <f t="shared" si="579"/>
        <v>0.36439125817038859</v>
      </c>
    </row>
    <row r="7406" spans="1:10" x14ac:dyDescent="0.3">
      <c r="A7406" s="3">
        <f t="shared" si="572"/>
        <v>2049</v>
      </c>
      <c r="B7406" s="3">
        <v>11</v>
      </c>
      <c r="C7406" s="4">
        <v>11</v>
      </c>
      <c r="D7406">
        <f t="shared" si="573"/>
        <v>0.99973521183053549</v>
      </c>
      <c r="E7406" s="21">
        <f t="shared" si="574"/>
        <v>9.0707316994667053E-2</v>
      </c>
      <c r="F7406" s="21">
        <f t="shared" si="575"/>
        <v>9.0683298770243004E-2</v>
      </c>
      <c r="G7406" s="21">
        <f t="shared" si="576"/>
        <v>6.7918702960014343E-2</v>
      </c>
      <c r="H7406" s="21">
        <f t="shared" si="577"/>
        <v>6.7900718890985159E-2</v>
      </c>
      <c r="I7406" s="21">
        <f t="shared" si="578"/>
        <v>9.1121949255466461E-2</v>
      </c>
      <c r="J7406" s="21">
        <f t="shared" si="579"/>
        <v>9.1097821241325067E-2</v>
      </c>
    </row>
    <row r="7407" spans="1:10" x14ac:dyDescent="0.3">
      <c r="A7407" s="3">
        <f t="shared" si="572"/>
        <v>2049</v>
      </c>
      <c r="B7407" s="3">
        <v>11</v>
      </c>
      <c r="C7407" s="4">
        <v>12</v>
      </c>
      <c r="D7407">
        <f t="shared" si="573"/>
        <v>0.99973721447341823</v>
      </c>
      <c r="E7407" s="21">
        <f t="shared" si="574"/>
        <v>0</v>
      </c>
      <c r="F7407" s="21">
        <f t="shared" si="575"/>
        <v>0</v>
      </c>
      <c r="G7407" s="21">
        <f t="shared" si="576"/>
        <v>0</v>
      </c>
      <c r="H7407" s="21">
        <f t="shared" si="577"/>
        <v>0</v>
      </c>
      <c r="I7407" s="21">
        <f t="shared" si="578"/>
        <v>0</v>
      </c>
      <c r="J7407" s="21">
        <f t="shared" si="579"/>
        <v>0</v>
      </c>
    </row>
    <row r="7408" spans="1:10" x14ac:dyDescent="0.3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1">
        <f t="shared" si="574"/>
        <v>0</v>
      </c>
      <c r="F7408" s="21">
        <f t="shared" si="575"/>
        <v>0</v>
      </c>
      <c r="G7408" s="21">
        <f t="shared" si="576"/>
        <v>0</v>
      </c>
      <c r="H7408" s="21">
        <f t="shared" si="577"/>
        <v>0</v>
      </c>
      <c r="I7408" s="21">
        <f t="shared" si="578"/>
        <v>0</v>
      </c>
      <c r="J7408" s="21">
        <f t="shared" si="579"/>
        <v>0</v>
      </c>
    </row>
    <row r="7409" spans="1:10" x14ac:dyDescent="0.3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1">
        <f t="shared" si="574"/>
        <v>0</v>
      </c>
      <c r="F7409" s="21">
        <f t="shared" si="575"/>
        <v>0</v>
      </c>
      <c r="G7409" s="21">
        <f t="shared" si="576"/>
        <v>0</v>
      </c>
      <c r="H7409" s="21">
        <f t="shared" si="577"/>
        <v>0</v>
      </c>
      <c r="I7409" s="21">
        <f t="shared" si="578"/>
        <v>0</v>
      </c>
      <c r="J7409" s="21">
        <f t="shared" si="579"/>
        <v>0</v>
      </c>
    </row>
    <row r="7410" spans="1:10" x14ac:dyDescent="0.3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1">
        <f t="shared" si="574"/>
        <v>0</v>
      </c>
      <c r="F7410" s="21">
        <f t="shared" si="575"/>
        <v>0</v>
      </c>
      <c r="G7410" s="21">
        <f t="shared" si="576"/>
        <v>0</v>
      </c>
      <c r="H7410" s="21">
        <f t="shared" si="577"/>
        <v>0</v>
      </c>
      <c r="I7410" s="21">
        <f t="shared" si="578"/>
        <v>0</v>
      </c>
      <c r="J7410" s="21">
        <f t="shared" si="579"/>
        <v>0</v>
      </c>
    </row>
    <row r="7411" spans="1:10" x14ac:dyDescent="0.3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1">
        <f t="shared" si="574"/>
        <v>0</v>
      </c>
      <c r="F7411" s="21">
        <f t="shared" si="575"/>
        <v>0</v>
      </c>
      <c r="G7411" s="21">
        <f t="shared" si="576"/>
        <v>0</v>
      </c>
      <c r="H7411" s="21">
        <f t="shared" si="577"/>
        <v>0</v>
      </c>
      <c r="I7411" s="21">
        <f t="shared" si="578"/>
        <v>0</v>
      </c>
      <c r="J7411" s="21">
        <f t="shared" si="579"/>
        <v>0</v>
      </c>
    </row>
    <row r="7412" spans="1:10" x14ac:dyDescent="0.3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1">
        <f t="shared" si="574"/>
        <v>9.0707316994667053E-2</v>
      </c>
      <c r="F7412" s="21">
        <f t="shared" si="575"/>
        <v>9.0707316994667053E-2</v>
      </c>
      <c r="G7412" s="21">
        <f t="shared" si="576"/>
        <v>6.7918702960014343E-2</v>
      </c>
      <c r="H7412" s="21">
        <f t="shared" si="577"/>
        <v>6.7918702960014343E-2</v>
      </c>
      <c r="I7412" s="21">
        <f t="shared" si="578"/>
        <v>9.1121949255466461E-2</v>
      </c>
      <c r="J7412" s="21">
        <f t="shared" si="579"/>
        <v>9.1121949255466461E-2</v>
      </c>
    </row>
    <row r="7413" spans="1:10" x14ac:dyDescent="0.3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1">
        <f t="shared" si="574"/>
        <v>9.0707316994667053E-2</v>
      </c>
      <c r="F7413" s="21">
        <f t="shared" si="575"/>
        <v>9.0707316994667053E-2</v>
      </c>
      <c r="G7413" s="21">
        <f t="shared" si="576"/>
        <v>6.7918702960014343E-2</v>
      </c>
      <c r="H7413" s="21">
        <f t="shared" si="577"/>
        <v>6.7918702960014343E-2</v>
      </c>
      <c r="I7413" s="21">
        <f t="shared" si="578"/>
        <v>9.1121949255466461E-2</v>
      </c>
      <c r="J7413" s="21">
        <f t="shared" si="579"/>
        <v>9.1121949255466461E-2</v>
      </c>
    </row>
    <row r="7414" spans="1:10" x14ac:dyDescent="0.3">
      <c r="A7414" s="3">
        <f t="shared" si="580"/>
        <v>2049</v>
      </c>
      <c r="B7414" s="3">
        <v>11</v>
      </c>
      <c r="C7414" s="4">
        <v>19</v>
      </c>
      <c r="D7414">
        <f t="shared" si="573"/>
        <v>0.99848757808880506</v>
      </c>
      <c r="E7414" s="21">
        <f t="shared" si="574"/>
        <v>21.37129974365234</v>
      </c>
      <c r="F7414" s="21">
        <f t="shared" si="575"/>
        <v>21.338977321649324</v>
      </c>
      <c r="G7414" s="21">
        <f t="shared" si="576"/>
        <v>10.275999069213871</v>
      </c>
      <c r="H7414" s="21">
        <f t="shared" si="577"/>
        <v>10.260457423062173</v>
      </c>
      <c r="I7414" s="21">
        <f t="shared" si="578"/>
        <v>24.475704193115231</v>
      </c>
      <c r="J7414" s="21">
        <f t="shared" si="579"/>
        <v>24.438686601801638</v>
      </c>
    </row>
    <row r="7415" spans="1:10" x14ac:dyDescent="0.3">
      <c r="A7415" s="3">
        <f t="shared" si="580"/>
        <v>2049</v>
      </c>
      <c r="B7415" s="3">
        <v>11</v>
      </c>
      <c r="C7415" s="4">
        <v>20</v>
      </c>
      <c r="D7415">
        <f t="shared" si="573"/>
        <v>0.98141126578893756</v>
      </c>
      <c r="E7415" s="21">
        <f t="shared" si="574"/>
        <v>20.64804840087891</v>
      </c>
      <c r="F7415" s="21">
        <f t="shared" si="575"/>
        <v>20.26422731717782</v>
      </c>
      <c r="G7415" s="21">
        <f t="shared" si="576"/>
        <v>9.8121957778930664</v>
      </c>
      <c r="H7415" s="21">
        <f t="shared" si="577"/>
        <v>9.6297994785509022</v>
      </c>
      <c r="I7415" s="21">
        <f t="shared" si="578"/>
        <v>23.518049240112301</v>
      </c>
      <c r="J7415" s="21">
        <f t="shared" si="579"/>
        <v>23.080878473625173</v>
      </c>
    </row>
    <row r="7416" spans="1:10" x14ac:dyDescent="0.3">
      <c r="A7416" s="3">
        <f t="shared" si="580"/>
        <v>2049</v>
      </c>
      <c r="B7416" s="3">
        <v>11</v>
      </c>
      <c r="C7416" s="4">
        <v>21</v>
      </c>
      <c r="D7416">
        <f t="shared" si="573"/>
        <v>0.97812914279756003</v>
      </c>
      <c r="E7416" s="21">
        <f t="shared" si="574"/>
        <v>20.64804840087891</v>
      </c>
      <c r="F7416" s="21">
        <f t="shared" si="575"/>
        <v>20.196457882794217</v>
      </c>
      <c r="G7416" s="21">
        <f t="shared" si="576"/>
        <v>9.8121957778930664</v>
      </c>
      <c r="H7416" s="21">
        <f t="shared" si="577"/>
        <v>9.5975946451923821</v>
      </c>
      <c r="I7416" s="21">
        <f t="shared" si="578"/>
        <v>23.518049240112301</v>
      </c>
      <c r="J7416" s="21">
        <f t="shared" si="579"/>
        <v>23.003689343501854</v>
      </c>
    </row>
    <row r="7417" spans="1:10" x14ac:dyDescent="0.3">
      <c r="A7417" s="3">
        <f t="shared" si="580"/>
        <v>2049</v>
      </c>
      <c r="B7417" s="3">
        <v>11</v>
      </c>
      <c r="C7417" s="4">
        <v>22</v>
      </c>
      <c r="D7417">
        <f t="shared" si="573"/>
        <v>0.97813991732964989</v>
      </c>
      <c r="E7417" s="21">
        <f t="shared" si="574"/>
        <v>20.64804840087891</v>
      </c>
      <c r="F7417" s="21">
        <f t="shared" si="575"/>
        <v>20.196680355854305</v>
      </c>
      <c r="G7417" s="21">
        <f t="shared" si="576"/>
        <v>9.8121957778930664</v>
      </c>
      <c r="H7417" s="21">
        <f t="shared" si="577"/>
        <v>9.5977003670106633</v>
      </c>
      <c r="I7417" s="21">
        <f t="shared" si="578"/>
        <v>23.518049240112301</v>
      </c>
      <c r="J7417" s="21">
        <f t="shared" si="579"/>
        <v>23.003942739478081</v>
      </c>
    </row>
    <row r="7418" spans="1:10" x14ac:dyDescent="0.3">
      <c r="A7418" s="3">
        <f t="shared" si="580"/>
        <v>2049</v>
      </c>
      <c r="B7418" s="3">
        <v>11</v>
      </c>
      <c r="C7418" s="4">
        <v>23</v>
      </c>
      <c r="D7418">
        <f t="shared" si="573"/>
        <v>0.97814296622442454</v>
      </c>
      <c r="E7418" s="21">
        <f t="shared" si="574"/>
        <v>21.100080490112301</v>
      </c>
      <c r="F7418" s="21">
        <f t="shared" si="575"/>
        <v>20.638895318172555</v>
      </c>
      <c r="G7418" s="21">
        <f t="shared" si="576"/>
        <v>10.102072715759279</v>
      </c>
      <c r="H7418" s="21">
        <f t="shared" si="577"/>
        <v>9.8812713712076086</v>
      </c>
      <c r="I7418" s="21">
        <f t="shared" si="578"/>
        <v>24.116584777832031</v>
      </c>
      <c r="J7418" s="21">
        <f t="shared" si="579"/>
        <v>23.589467769791426</v>
      </c>
    </row>
    <row r="7419" spans="1:10" x14ac:dyDescent="0.3">
      <c r="A7419" s="3">
        <f t="shared" si="580"/>
        <v>2049</v>
      </c>
      <c r="B7419" s="3">
        <v>12</v>
      </c>
      <c r="C7419" s="4">
        <v>0</v>
      </c>
      <c r="D7419">
        <f t="shared" si="573"/>
        <v>0.97644003142763458</v>
      </c>
      <c r="E7419" s="21">
        <f t="shared" si="574"/>
        <v>18.348054885864261</v>
      </c>
      <c r="F7419" s="21">
        <f t="shared" si="575"/>
        <v>17.915775289389263</v>
      </c>
      <c r="G7419" s="21">
        <f t="shared" si="576"/>
        <v>12.34847354888916</v>
      </c>
      <c r="H7419" s="21">
        <f t="shared" si="577"/>
        <v>12.057543900160645</v>
      </c>
      <c r="I7419" s="21">
        <f t="shared" si="578"/>
        <v>19.75904655456543</v>
      </c>
      <c r="J7419" s="21">
        <f t="shared" si="579"/>
        <v>19.293524038719962</v>
      </c>
    </row>
    <row r="7420" spans="1:10" x14ac:dyDescent="0.3">
      <c r="A7420" s="3">
        <f t="shared" si="580"/>
        <v>2049</v>
      </c>
      <c r="B7420" s="3">
        <v>12</v>
      </c>
      <c r="C7420" s="4">
        <v>1</v>
      </c>
      <c r="D7420">
        <f t="shared" si="573"/>
        <v>0.97367928766097722</v>
      </c>
      <c r="E7420" s="21">
        <f t="shared" si="574"/>
        <v>18.38804817199707</v>
      </c>
      <c r="F7420" s="21">
        <f t="shared" si="575"/>
        <v>17.904061645585841</v>
      </c>
      <c r="G7420" s="21">
        <f t="shared" si="576"/>
        <v>12.38195133209229</v>
      </c>
      <c r="H7420" s="21">
        <f t="shared" si="577"/>
        <v>12.05604955288451</v>
      </c>
      <c r="I7420" s="21">
        <f t="shared" si="578"/>
        <v>19.86219596862793</v>
      </c>
      <c r="J7420" s="21">
        <f t="shared" si="579"/>
        <v>19.339408822116376</v>
      </c>
    </row>
    <row r="7421" spans="1:10" x14ac:dyDescent="0.3">
      <c r="A7421" s="3">
        <f t="shared" si="580"/>
        <v>2049</v>
      </c>
      <c r="B7421" s="3">
        <v>12</v>
      </c>
      <c r="C7421" s="4">
        <v>2</v>
      </c>
      <c r="D7421">
        <f t="shared" si="573"/>
        <v>0.97367102551501061</v>
      </c>
      <c r="E7421" s="21">
        <f t="shared" si="574"/>
        <v>18.38804817199707</v>
      </c>
      <c r="F7421" s="21">
        <f t="shared" si="575"/>
        <v>17.903909720847803</v>
      </c>
      <c r="G7421" s="21">
        <f t="shared" si="576"/>
        <v>12.38195133209229</v>
      </c>
      <c r="H7421" s="21">
        <f t="shared" si="577"/>
        <v>12.055947251395253</v>
      </c>
      <c r="I7421" s="21">
        <f t="shared" si="578"/>
        <v>19.86219596862793</v>
      </c>
      <c r="J7421" s="21">
        <f t="shared" si="579"/>
        <v>19.339244717754067</v>
      </c>
    </row>
    <row r="7422" spans="1:10" x14ac:dyDescent="0.3">
      <c r="A7422" s="3">
        <f t="shared" si="580"/>
        <v>2049</v>
      </c>
      <c r="B7422" s="3">
        <v>12</v>
      </c>
      <c r="C7422" s="4">
        <v>3</v>
      </c>
      <c r="D7422">
        <f t="shared" si="573"/>
        <v>0.97365909524400518</v>
      </c>
      <c r="E7422" s="21">
        <f t="shared" si="574"/>
        <v>18.38804817199707</v>
      </c>
      <c r="F7422" s="21">
        <f t="shared" si="575"/>
        <v>17.903690346449849</v>
      </c>
      <c r="G7422" s="21">
        <f t="shared" si="576"/>
        <v>12.38195133209229</v>
      </c>
      <c r="H7422" s="21">
        <f t="shared" si="577"/>
        <v>12.055799531360284</v>
      </c>
      <c r="I7422" s="21">
        <f t="shared" si="578"/>
        <v>19.86219596862793</v>
      </c>
      <c r="J7422" s="21">
        <f t="shared" si="579"/>
        <v>19.339007756373398</v>
      </c>
    </row>
    <row r="7423" spans="1:10" x14ac:dyDescent="0.3">
      <c r="A7423" s="3">
        <f t="shared" si="580"/>
        <v>2049</v>
      </c>
      <c r="B7423" s="3">
        <v>12</v>
      </c>
      <c r="C7423" s="4">
        <v>4</v>
      </c>
      <c r="D7423">
        <f t="shared" si="573"/>
        <v>0.97460134131334175</v>
      </c>
      <c r="E7423" s="21">
        <f t="shared" si="574"/>
        <v>18.38804817199707</v>
      </c>
      <c r="F7423" s="21">
        <f t="shared" si="575"/>
        <v>17.921016412562686</v>
      </c>
      <c r="G7423" s="21">
        <f t="shared" si="576"/>
        <v>12.38195133209229</v>
      </c>
      <c r="H7423" s="21">
        <f t="shared" si="577"/>
        <v>12.067466376333664</v>
      </c>
      <c r="I7423" s="21">
        <f t="shared" si="578"/>
        <v>19.86219596862793</v>
      </c>
      <c r="J7423" s="21">
        <f t="shared" si="579"/>
        <v>19.357722832453231</v>
      </c>
    </row>
    <row r="7424" spans="1:10" x14ac:dyDescent="0.3">
      <c r="A7424" s="3">
        <f t="shared" si="580"/>
        <v>2049</v>
      </c>
      <c r="B7424" s="3">
        <v>12</v>
      </c>
      <c r="C7424" s="4">
        <v>5</v>
      </c>
      <c r="D7424">
        <f t="shared" si="573"/>
        <v>0.97460499880629525</v>
      </c>
      <c r="E7424" s="21">
        <f t="shared" si="574"/>
        <v>18.38804817199707</v>
      </c>
      <c r="F7424" s="21">
        <f t="shared" si="575"/>
        <v>17.921083666719305</v>
      </c>
      <c r="G7424" s="21">
        <f t="shared" si="576"/>
        <v>12.38195133209229</v>
      </c>
      <c r="H7424" s="21">
        <f t="shared" si="577"/>
        <v>12.067511663233413</v>
      </c>
      <c r="I7424" s="21">
        <f t="shared" si="578"/>
        <v>19.86219596862793</v>
      </c>
      <c r="J7424" s="21">
        <f t="shared" si="579"/>
        <v>19.357795478295024</v>
      </c>
    </row>
    <row r="7425" spans="1:10" x14ac:dyDescent="0.3">
      <c r="A7425" s="3">
        <f t="shared" si="580"/>
        <v>2049</v>
      </c>
      <c r="B7425" s="3">
        <v>12</v>
      </c>
      <c r="C7425" s="4">
        <v>6</v>
      </c>
      <c r="D7425">
        <f t="shared" si="573"/>
        <v>0.97459344763732958</v>
      </c>
      <c r="E7425" s="21">
        <f t="shared" si="574"/>
        <v>0.15975610911846161</v>
      </c>
      <c r="F7425" s="21">
        <f t="shared" si="575"/>
        <v>0.15569725716688693</v>
      </c>
      <c r="G7425" s="21">
        <f t="shared" si="576"/>
        <v>0</v>
      </c>
      <c r="H7425" s="21">
        <f t="shared" si="577"/>
        <v>0</v>
      </c>
      <c r="I7425" s="21">
        <f t="shared" si="578"/>
        <v>0</v>
      </c>
      <c r="J7425" s="21">
        <f t="shared" si="579"/>
        <v>0</v>
      </c>
    </row>
    <row r="7426" spans="1:10" x14ac:dyDescent="0.3">
      <c r="A7426" s="3">
        <f t="shared" si="580"/>
        <v>2049</v>
      </c>
      <c r="B7426" s="3">
        <v>12</v>
      </c>
      <c r="C7426" s="4">
        <v>7</v>
      </c>
      <c r="D7426">
        <f t="shared" si="573"/>
        <v>0.97461942681272895</v>
      </c>
      <c r="E7426" s="21">
        <f t="shared" si="574"/>
        <v>0.15975610911846161</v>
      </c>
      <c r="F7426" s="21">
        <f t="shared" si="575"/>
        <v>0.15570140749886682</v>
      </c>
      <c r="G7426" s="21">
        <f t="shared" si="576"/>
        <v>0</v>
      </c>
      <c r="H7426" s="21">
        <f t="shared" si="577"/>
        <v>0</v>
      </c>
      <c r="I7426" s="21">
        <f t="shared" si="578"/>
        <v>0</v>
      </c>
      <c r="J7426" s="21">
        <f t="shared" si="579"/>
        <v>0</v>
      </c>
    </row>
    <row r="7427" spans="1:10" x14ac:dyDescent="0.3">
      <c r="A7427" s="3">
        <f t="shared" si="580"/>
        <v>2049</v>
      </c>
      <c r="B7427" s="3">
        <v>12</v>
      </c>
      <c r="C7427" s="4">
        <v>8</v>
      </c>
      <c r="D7427">
        <f t="shared" si="573"/>
        <v>0.98045104262200489</v>
      </c>
      <c r="E7427" s="21">
        <f t="shared" si="574"/>
        <v>4.6380802989006042E-2</v>
      </c>
      <c r="F7427" s="21">
        <f t="shared" si="575"/>
        <v>4.5474106648216772E-2</v>
      </c>
      <c r="G7427" s="21">
        <f t="shared" si="576"/>
        <v>0</v>
      </c>
      <c r="H7427" s="21">
        <f t="shared" si="577"/>
        <v>0</v>
      </c>
      <c r="I7427" s="21">
        <f t="shared" si="578"/>
        <v>0</v>
      </c>
      <c r="J7427" s="21">
        <f t="shared" si="579"/>
        <v>0</v>
      </c>
    </row>
    <row r="7428" spans="1:10" x14ac:dyDescent="0.3">
      <c r="A7428" s="3">
        <f t="shared" si="580"/>
        <v>2049</v>
      </c>
      <c r="B7428" s="3">
        <v>12</v>
      </c>
      <c r="C7428" s="4">
        <v>9</v>
      </c>
      <c r="D7428">
        <f t="shared" si="573"/>
        <v>0.99933823481266382</v>
      </c>
      <c r="E7428" s="21">
        <f t="shared" si="574"/>
        <v>2.061368897557259E-2</v>
      </c>
      <c r="F7428" s="21">
        <f t="shared" si="575"/>
        <v>2.0600047553825981E-2</v>
      </c>
      <c r="G7428" s="21">
        <f t="shared" si="576"/>
        <v>0</v>
      </c>
      <c r="H7428" s="21">
        <f t="shared" si="577"/>
        <v>0</v>
      </c>
      <c r="I7428" s="21">
        <f t="shared" si="578"/>
        <v>0</v>
      </c>
      <c r="J7428" s="21">
        <f t="shared" si="579"/>
        <v>0</v>
      </c>
    </row>
    <row r="7429" spans="1:10" x14ac:dyDescent="0.3">
      <c r="A7429" s="3">
        <f t="shared" si="580"/>
        <v>2049</v>
      </c>
      <c r="B7429" s="3">
        <v>12</v>
      </c>
      <c r="C7429" s="4">
        <v>10</v>
      </c>
      <c r="D7429">
        <f t="shared" si="573"/>
        <v>0.99987753202537533</v>
      </c>
      <c r="E7429" s="21">
        <f t="shared" si="574"/>
        <v>2.061368897557259E-2</v>
      </c>
      <c r="F7429" s="21">
        <f t="shared" si="575"/>
        <v>2.0611164458834208E-2</v>
      </c>
      <c r="G7429" s="21">
        <f t="shared" si="576"/>
        <v>0</v>
      </c>
      <c r="H7429" s="21">
        <f t="shared" si="577"/>
        <v>0</v>
      </c>
      <c r="I7429" s="21">
        <f t="shared" si="578"/>
        <v>0</v>
      </c>
      <c r="J7429" s="21">
        <f t="shared" si="579"/>
        <v>0</v>
      </c>
    </row>
    <row r="7430" spans="1:10" x14ac:dyDescent="0.3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1">
        <f t="shared" si="574"/>
        <v>2.061368897557259E-2</v>
      </c>
      <c r="F7430" s="21">
        <f t="shared" si="575"/>
        <v>2.061368897557259E-2</v>
      </c>
      <c r="G7430" s="21">
        <f t="shared" si="576"/>
        <v>0</v>
      </c>
      <c r="H7430" s="21">
        <f t="shared" si="577"/>
        <v>0</v>
      </c>
      <c r="I7430" s="21">
        <f t="shared" si="578"/>
        <v>0</v>
      </c>
      <c r="J7430" s="21">
        <f t="shared" si="579"/>
        <v>0</v>
      </c>
    </row>
    <row r="7431" spans="1:10" x14ac:dyDescent="0.3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1">
        <f t="shared" si="574"/>
        <v>2.061368897557259E-2</v>
      </c>
      <c r="F7431" s="21">
        <f t="shared" si="575"/>
        <v>2.061368897557259E-2</v>
      </c>
      <c r="G7431" s="21">
        <f t="shared" si="576"/>
        <v>0</v>
      </c>
      <c r="H7431" s="21">
        <f t="shared" si="577"/>
        <v>0</v>
      </c>
      <c r="I7431" s="21">
        <f t="shared" si="578"/>
        <v>0</v>
      </c>
      <c r="J7431" s="21">
        <f t="shared" si="579"/>
        <v>0</v>
      </c>
    </row>
    <row r="7432" spans="1:10" x14ac:dyDescent="0.3">
      <c r="A7432" s="3">
        <f t="shared" si="580"/>
        <v>2049</v>
      </c>
      <c r="B7432" s="3">
        <v>12</v>
      </c>
      <c r="C7432" s="4">
        <v>13</v>
      </c>
      <c r="D7432">
        <f t="shared" si="573"/>
        <v>0.99960607519586819</v>
      </c>
      <c r="E7432" s="21">
        <f t="shared" si="574"/>
        <v>0</v>
      </c>
      <c r="F7432" s="21">
        <f t="shared" si="575"/>
        <v>0</v>
      </c>
      <c r="G7432" s="21">
        <f t="shared" si="576"/>
        <v>0</v>
      </c>
      <c r="H7432" s="21">
        <f t="shared" si="577"/>
        <v>0</v>
      </c>
      <c r="I7432" s="21">
        <f t="shared" si="578"/>
        <v>0</v>
      </c>
      <c r="J7432" s="21">
        <f t="shared" si="579"/>
        <v>0</v>
      </c>
    </row>
    <row r="7433" spans="1:10" x14ac:dyDescent="0.3">
      <c r="A7433" s="3">
        <f t="shared" si="580"/>
        <v>2049</v>
      </c>
      <c r="B7433" s="3">
        <v>12</v>
      </c>
      <c r="C7433" s="4">
        <v>14</v>
      </c>
      <c r="D7433">
        <f t="shared" si="573"/>
        <v>0.99960888702088657</v>
      </c>
      <c r="E7433" s="21">
        <f t="shared" si="574"/>
        <v>0</v>
      </c>
      <c r="F7433" s="21">
        <f t="shared" si="575"/>
        <v>0</v>
      </c>
      <c r="G7433" s="21">
        <f t="shared" si="576"/>
        <v>0</v>
      </c>
      <c r="H7433" s="21">
        <f t="shared" si="577"/>
        <v>0</v>
      </c>
      <c r="I7433" s="21">
        <f t="shared" si="578"/>
        <v>0</v>
      </c>
      <c r="J7433" s="21">
        <f t="shared" si="579"/>
        <v>0</v>
      </c>
    </row>
    <row r="7434" spans="1:10" x14ac:dyDescent="0.3">
      <c r="A7434" s="3">
        <f t="shared" si="580"/>
        <v>2049</v>
      </c>
      <c r="B7434" s="3">
        <v>12</v>
      </c>
      <c r="C7434" s="4">
        <v>15</v>
      </c>
      <c r="D7434">
        <f t="shared" si="573"/>
        <v>0.99960888702088657</v>
      </c>
      <c r="E7434" s="21">
        <f t="shared" si="574"/>
        <v>0</v>
      </c>
      <c r="F7434" s="21">
        <f t="shared" si="575"/>
        <v>0</v>
      </c>
      <c r="G7434" s="21">
        <f t="shared" si="576"/>
        <v>0</v>
      </c>
      <c r="H7434" s="21">
        <f t="shared" si="577"/>
        <v>0</v>
      </c>
      <c r="I7434" s="21">
        <f t="shared" si="578"/>
        <v>0</v>
      </c>
      <c r="J7434" s="21">
        <f t="shared" si="579"/>
        <v>0</v>
      </c>
    </row>
    <row r="7435" spans="1:10" x14ac:dyDescent="0.3">
      <c r="A7435" s="3">
        <f t="shared" si="580"/>
        <v>2049</v>
      </c>
      <c r="B7435" s="3">
        <v>12</v>
      </c>
      <c r="C7435" s="4">
        <v>16</v>
      </c>
      <c r="D7435">
        <f t="shared" si="573"/>
        <v>0.99956812066044309</v>
      </c>
      <c r="E7435" s="21">
        <f t="shared" si="574"/>
        <v>1.5460267663002011E-2</v>
      </c>
      <c r="F7435" s="21">
        <f t="shared" si="575"/>
        <v>1.545359069281434E-2</v>
      </c>
      <c r="G7435" s="21">
        <f t="shared" si="576"/>
        <v>0</v>
      </c>
      <c r="H7435" s="21">
        <f t="shared" si="577"/>
        <v>0</v>
      </c>
      <c r="I7435" s="21">
        <f t="shared" si="578"/>
        <v>0</v>
      </c>
      <c r="J7435" s="21">
        <f t="shared" si="579"/>
        <v>0</v>
      </c>
    </row>
    <row r="7436" spans="1:10" x14ac:dyDescent="0.3">
      <c r="A7436" s="3">
        <f t="shared" si="580"/>
        <v>2049</v>
      </c>
      <c r="B7436" s="3">
        <v>12</v>
      </c>
      <c r="C7436" s="4">
        <v>17</v>
      </c>
      <c r="D7436">
        <f t="shared" si="573"/>
        <v>0.99933901475684039</v>
      </c>
      <c r="E7436" s="21">
        <f t="shared" si="574"/>
        <v>2.061368897557259E-2</v>
      </c>
      <c r="F7436" s="21">
        <f t="shared" si="575"/>
        <v>2.0600063631352653E-2</v>
      </c>
      <c r="G7436" s="21">
        <f t="shared" si="576"/>
        <v>0</v>
      </c>
      <c r="H7436" s="21">
        <f t="shared" si="577"/>
        <v>0</v>
      </c>
      <c r="I7436" s="21">
        <f t="shared" si="578"/>
        <v>0</v>
      </c>
      <c r="J7436" s="21">
        <f t="shared" si="579"/>
        <v>0</v>
      </c>
    </row>
    <row r="7437" spans="1:10" x14ac:dyDescent="0.3">
      <c r="A7437" s="3">
        <f t="shared" si="580"/>
        <v>2049</v>
      </c>
      <c r="B7437" s="3">
        <v>12</v>
      </c>
      <c r="C7437" s="4">
        <v>18</v>
      </c>
      <c r="D7437">
        <f t="shared" si="573"/>
        <v>0.99988101045918065</v>
      </c>
      <c r="E7437" s="21">
        <f t="shared" si="574"/>
        <v>2.061368897557259E-2</v>
      </c>
      <c r="F7437" s="21">
        <f t="shared" si="575"/>
        <v>2.0611236162186793E-2</v>
      </c>
      <c r="G7437" s="21">
        <f t="shared" si="576"/>
        <v>0</v>
      </c>
      <c r="H7437" s="21">
        <f t="shared" si="577"/>
        <v>0</v>
      </c>
      <c r="I7437" s="21">
        <f t="shared" si="578"/>
        <v>0</v>
      </c>
      <c r="J7437" s="21">
        <f t="shared" si="579"/>
        <v>0</v>
      </c>
    </row>
    <row r="7438" spans="1:10" x14ac:dyDescent="0.3">
      <c r="A7438" s="3">
        <f t="shared" si="580"/>
        <v>2049</v>
      </c>
      <c r="B7438" s="3">
        <v>12</v>
      </c>
      <c r="C7438" s="4">
        <v>19</v>
      </c>
      <c r="D7438">
        <f t="shared" si="573"/>
        <v>0.99919960401461771</v>
      </c>
      <c r="E7438" s="21">
        <f t="shared" si="574"/>
        <v>2.061368897557259E-2</v>
      </c>
      <c r="F7438" s="21">
        <f t="shared" si="575"/>
        <v>2.0597189861672621E-2</v>
      </c>
      <c r="G7438" s="21">
        <f t="shared" si="576"/>
        <v>0</v>
      </c>
      <c r="H7438" s="21">
        <f t="shared" si="577"/>
        <v>0</v>
      </c>
      <c r="I7438" s="21">
        <f t="shared" si="578"/>
        <v>0</v>
      </c>
      <c r="J7438" s="21">
        <f t="shared" si="579"/>
        <v>0</v>
      </c>
    </row>
    <row r="7439" spans="1:10" x14ac:dyDescent="0.3">
      <c r="A7439" s="3">
        <f t="shared" si="580"/>
        <v>2049</v>
      </c>
      <c r="B7439" s="3">
        <v>12</v>
      </c>
      <c r="C7439" s="4">
        <v>20</v>
      </c>
      <c r="D7439">
        <f t="shared" si="573"/>
        <v>0.97978402882053783</v>
      </c>
      <c r="E7439" s="21">
        <f t="shared" si="574"/>
        <v>18.334146499633789</v>
      </c>
      <c r="F7439" s="21">
        <f t="shared" si="575"/>
        <v>17.963503922397155</v>
      </c>
      <c r="G7439" s="21">
        <f t="shared" si="576"/>
        <v>12.33682823181152</v>
      </c>
      <c r="H7439" s="21">
        <f t="shared" si="577"/>
        <v>12.087427267831243</v>
      </c>
      <c r="I7439" s="21">
        <f t="shared" si="578"/>
        <v>19.72316932678223</v>
      </c>
      <c r="J7439" s="21">
        <f t="shared" si="579"/>
        <v>19.324446304104349</v>
      </c>
    </row>
    <row r="7440" spans="1:10" x14ac:dyDescent="0.3">
      <c r="A7440" s="3">
        <f t="shared" si="580"/>
        <v>2049</v>
      </c>
      <c r="B7440" s="3">
        <v>12</v>
      </c>
      <c r="C7440" s="4">
        <v>21</v>
      </c>
      <c r="D7440">
        <f t="shared" si="573"/>
        <v>0.97551990608403272</v>
      </c>
      <c r="E7440" s="21">
        <f t="shared" si="574"/>
        <v>18.334146499633789</v>
      </c>
      <c r="F7440" s="21">
        <f t="shared" si="575"/>
        <v>17.885324871453651</v>
      </c>
      <c r="G7440" s="21">
        <f t="shared" si="576"/>
        <v>12.33682823181152</v>
      </c>
      <c r="H7440" s="21">
        <f t="shared" si="577"/>
        <v>12.034821518071617</v>
      </c>
      <c r="I7440" s="21">
        <f t="shared" si="578"/>
        <v>19.72316932678223</v>
      </c>
      <c r="J7440" s="21">
        <f t="shared" si="579"/>
        <v>19.240344289342076</v>
      </c>
    </row>
    <row r="7441" spans="1:10" x14ac:dyDescent="0.3">
      <c r="A7441" s="3">
        <f t="shared" si="580"/>
        <v>2049</v>
      </c>
      <c r="B7441" s="3">
        <v>12</v>
      </c>
      <c r="C7441" s="4">
        <v>22</v>
      </c>
      <c r="D7441">
        <f t="shared" si="573"/>
        <v>0.97552808986827033</v>
      </c>
      <c r="E7441" s="21">
        <f t="shared" si="574"/>
        <v>18.334146499633789</v>
      </c>
      <c r="F7441" s="21">
        <f t="shared" si="575"/>
        <v>17.885474914152784</v>
      </c>
      <c r="G7441" s="21">
        <f t="shared" si="576"/>
        <v>12.33682823181152</v>
      </c>
      <c r="H7441" s="21">
        <f t="shared" si="577"/>
        <v>12.034922480012042</v>
      </c>
      <c r="I7441" s="21">
        <f t="shared" si="578"/>
        <v>19.72316932678223</v>
      </c>
      <c r="J7441" s="21">
        <f t="shared" si="579"/>
        <v>19.240505699504329</v>
      </c>
    </row>
    <row r="7442" spans="1:10" x14ac:dyDescent="0.3">
      <c r="A7442" s="3">
        <f t="shared" si="580"/>
        <v>2049</v>
      </c>
      <c r="B7442" s="3">
        <v>12</v>
      </c>
      <c r="C7442" s="4">
        <v>23</v>
      </c>
      <c r="D7442">
        <f t="shared" si="573"/>
        <v>0.97628800661163506</v>
      </c>
      <c r="E7442" s="21">
        <f t="shared" si="574"/>
        <v>18.334146499633789</v>
      </c>
      <c r="F7442" s="21">
        <f t="shared" si="575"/>
        <v>17.899407339053159</v>
      </c>
      <c r="G7442" s="21">
        <f t="shared" si="576"/>
        <v>12.33682823181152</v>
      </c>
      <c r="H7442" s="21">
        <f t="shared" si="577"/>
        <v>12.04429744234541</v>
      </c>
      <c r="I7442" s="21">
        <f t="shared" si="578"/>
        <v>19.72316932678223</v>
      </c>
      <c r="J7442" s="21">
        <f t="shared" si="579"/>
        <v>19.255493666107967</v>
      </c>
    </row>
    <row r="7443" spans="1:10" x14ac:dyDescent="0.3">
      <c r="A7443" s="3">
        <v>2050</v>
      </c>
      <c r="B7443" s="3">
        <v>1</v>
      </c>
      <c r="C7443" s="4">
        <v>0</v>
      </c>
      <c r="D7443">
        <f t="shared" si="573"/>
        <v>1.0028880238984343</v>
      </c>
      <c r="E7443" s="21">
        <f t="shared" si="574"/>
        <v>36.514057159423828</v>
      </c>
      <c r="F7443" s="21">
        <f t="shared" si="575"/>
        <v>36.619510629129039</v>
      </c>
      <c r="G7443" s="21">
        <f t="shared" si="576"/>
        <v>22.534139633178711</v>
      </c>
      <c r="H7443" s="21">
        <f t="shared" si="577"/>
        <v>22.599218766969987</v>
      </c>
      <c r="I7443" s="21">
        <f t="shared" si="578"/>
        <v>42.892250061035163</v>
      </c>
      <c r="J7443" s="21">
        <f t="shared" si="579"/>
        <v>43.016123904269058</v>
      </c>
    </row>
    <row r="7444" spans="1:10" x14ac:dyDescent="0.3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1.0046479464183109</v>
      </c>
      <c r="E7444" s="21">
        <f t="shared" ref="E7444:E7507" si="582">$E7156</f>
        <v>36.422195434570313</v>
      </c>
      <c r="F7444" s="21">
        <f t="shared" ref="F7444:F7507" si="583">$F7156</f>
        <v>36.591483847387444</v>
      </c>
      <c r="G7444" s="21">
        <f t="shared" ref="G7444:G7507" si="584">$G7156</f>
        <v>22.44755935668945</v>
      </c>
      <c r="H7444" s="21">
        <f t="shared" ref="H7444:H7507" si="585">$H7156</f>
        <v>22.551894409801196</v>
      </c>
      <c r="I7444" s="21">
        <f t="shared" ref="I7444:I7507" si="586">$I7156</f>
        <v>42.770980834960938</v>
      </c>
      <c r="J7444" s="21">
        <f t="shared" ref="J7444:J7507" si="587">$J7156</f>
        <v>42.969778062140435</v>
      </c>
    </row>
    <row r="7445" spans="1:10" x14ac:dyDescent="0.3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1.0046511435038992</v>
      </c>
      <c r="E7445" s="21">
        <f t="shared" si="582"/>
        <v>36.422195434570313</v>
      </c>
      <c r="F7445" s="21">
        <f t="shared" si="583"/>
        <v>36.591600292263557</v>
      </c>
      <c r="G7445" s="21">
        <f t="shared" si="584"/>
        <v>22.44755935668945</v>
      </c>
      <c r="H7445" s="21">
        <f t="shared" si="585"/>
        <v>22.551966176569707</v>
      </c>
      <c r="I7445" s="21">
        <f t="shared" si="586"/>
        <v>42.770980834960938</v>
      </c>
      <c r="J7445" s="21">
        <f t="shared" si="587"/>
        <v>42.96991480462686</v>
      </c>
    </row>
    <row r="7446" spans="1:10" x14ac:dyDescent="0.3">
      <c r="A7446" s="3">
        <f t="shared" si="588"/>
        <v>2050</v>
      </c>
      <c r="B7446" s="3">
        <v>1</v>
      </c>
      <c r="C7446" s="4">
        <v>3</v>
      </c>
      <c r="D7446">
        <f t="shared" si="581"/>
        <v>1.0046490951895524</v>
      </c>
      <c r="E7446" s="21">
        <f t="shared" si="582"/>
        <v>36.422195434570313</v>
      </c>
      <c r="F7446" s="21">
        <f t="shared" si="583"/>
        <v>36.591525688158107</v>
      </c>
      <c r="G7446" s="21">
        <f t="shared" si="584"/>
        <v>22.44755935668945</v>
      </c>
      <c r="H7446" s="21">
        <f t="shared" si="585"/>
        <v>22.551920196911826</v>
      </c>
      <c r="I7446" s="21">
        <f t="shared" si="586"/>
        <v>42.770980834960938</v>
      </c>
      <c r="J7446" s="21">
        <f t="shared" si="587"/>
        <v>42.969827196213188</v>
      </c>
    </row>
    <row r="7447" spans="1:10" x14ac:dyDescent="0.3">
      <c r="A7447" s="3">
        <f t="shared" si="588"/>
        <v>2050</v>
      </c>
      <c r="B7447" s="3">
        <v>1</v>
      </c>
      <c r="C7447" s="4">
        <v>4</v>
      </c>
      <c r="D7447">
        <f t="shared" si="581"/>
        <v>1.0046520849286233</v>
      </c>
      <c r="E7447" s="21">
        <f t="shared" si="582"/>
        <v>36.422195434570313</v>
      </c>
      <c r="F7447" s="21">
        <f t="shared" si="583"/>
        <v>36.591634581018852</v>
      </c>
      <c r="G7447" s="21">
        <f t="shared" si="584"/>
        <v>22.44755935668945</v>
      </c>
      <c r="H7447" s="21">
        <f t="shared" si="585"/>
        <v>22.551987309257083</v>
      </c>
      <c r="I7447" s="21">
        <f t="shared" si="586"/>
        <v>42.770980834960938</v>
      </c>
      <c r="J7447" s="21">
        <f t="shared" si="587"/>
        <v>42.9699550702857</v>
      </c>
    </row>
    <row r="7448" spans="1:10" x14ac:dyDescent="0.3">
      <c r="A7448" s="3">
        <f t="shared" si="588"/>
        <v>2050</v>
      </c>
      <c r="B7448" s="3">
        <v>1</v>
      </c>
      <c r="C7448" s="4">
        <v>5</v>
      </c>
      <c r="D7448">
        <f t="shared" si="581"/>
        <v>1.0046421179373766</v>
      </c>
      <c r="E7448" s="21">
        <f t="shared" si="582"/>
        <v>36.422195434570313</v>
      </c>
      <c r="F7448" s="21">
        <f t="shared" si="583"/>
        <v>36.591271561315764</v>
      </c>
      <c r="G7448" s="21">
        <f t="shared" si="584"/>
        <v>22.44755935668945</v>
      </c>
      <c r="H7448" s="21">
        <f t="shared" si="585"/>
        <v>22.551763574629462</v>
      </c>
      <c r="I7448" s="21">
        <f t="shared" si="586"/>
        <v>42.770980834960938</v>
      </c>
      <c r="J7448" s="21">
        <f t="shared" si="587"/>
        <v>42.969528772294098</v>
      </c>
    </row>
    <row r="7449" spans="1:10" x14ac:dyDescent="0.3">
      <c r="A7449" s="3">
        <f t="shared" si="588"/>
        <v>2050</v>
      </c>
      <c r="B7449" s="3">
        <v>1</v>
      </c>
      <c r="C7449" s="4">
        <v>6</v>
      </c>
      <c r="D7449">
        <f t="shared" si="581"/>
        <v>1.0046470634207982</v>
      </c>
      <c r="E7449" s="21">
        <f t="shared" si="582"/>
        <v>4.5278048515319824</v>
      </c>
      <c r="F7449" s="21">
        <f t="shared" si="583"/>
        <v>4.5488458478340492</v>
      </c>
      <c r="G7449" s="21">
        <f t="shared" si="584"/>
        <v>2.30170750617981</v>
      </c>
      <c r="H7449" s="21">
        <f t="shared" si="585"/>
        <v>2.3124036869371549</v>
      </c>
      <c r="I7449" s="21">
        <f t="shared" si="586"/>
        <v>4.8914632797241211</v>
      </c>
      <c r="J7449" s="21">
        <f t="shared" si="587"/>
        <v>4.9141942198055046</v>
      </c>
    </row>
    <row r="7450" spans="1:10" x14ac:dyDescent="0.3">
      <c r="A7450" s="3">
        <f t="shared" si="588"/>
        <v>2050</v>
      </c>
      <c r="B7450" s="3">
        <v>1</v>
      </c>
      <c r="C7450" s="4">
        <v>7</v>
      </c>
      <c r="D7450">
        <f t="shared" si="581"/>
        <v>1.0046543061034097</v>
      </c>
      <c r="E7450" s="21">
        <f t="shared" si="582"/>
        <v>4.5278048515319824</v>
      </c>
      <c r="F7450" s="21">
        <f t="shared" si="583"/>
        <v>4.5488786412875157</v>
      </c>
      <c r="G7450" s="21">
        <f t="shared" si="584"/>
        <v>2.30170750617981</v>
      </c>
      <c r="H7450" s="21">
        <f t="shared" si="585"/>
        <v>2.3124203574740867</v>
      </c>
      <c r="I7450" s="21">
        <f t="shared" si="586"/>
        <v>4.8914632797241211</v>
      </c>
      <c r="J7450" s="21">
        <f t="shared" si="587"/>
        <v>4.9142296471215454</v>
      </c>
    </row>
    <row r="7451" spans="1:10" x14ac:dyDescent="0.3">
      <c r="A7451" s="3">
        <f t="shared" si="588"/>
        <v>2050</v>
      </c>
      <c r="B7451" s="3">
        <v>1</v>
      </c>
      <c r="C7451" s="4">
        <v>8</v>
      </c>
      <c r="D7451">
        <f t="shared" si="581"/>
        <v>1.0045236566439639</v>
      </c>
      <c r="E7451" s="21">
        <f t="shared" si="582"/>
        <v>1.4605822563171389</v>
      </c>
      <c r="F7451" s="21">
        <f t="shared" si="583"/>
        <v>1.4671894289449838</v>
      </c>
      <c r="G7451" s="21">
        <f t="shared" si="584"/>
        <v>0.74248623847961426</v>
      </c>
      <c r="H7451" s="21">
        <f t="shared" si="585"/>
        <v>0.7458449912853643</v>
      </c>
      <c r="I7451" s="21">
        <f t="shared" si="586"/>
        <v>1.5778912305831909</v>
      </c>
      <c r="J7451" s="21">
        <f t="shared" si="587"/>
        <v>1.5850290687318709</v>
      </c>
    </row>
    <row r="7452" spans="1:10" x14ac:dyDescent="0.3">
      <c r="A7452" s="3">
        <f t="shared" si="588"/>
        <v>2050</v>
      </c>
      <c r="B7452" s="3">
        <v>1</v>
      </c>
      <c r="C7452" s="4">
        <v>9</v>
      </c>
      <c r="D7452">
        <f t="shared" si="581"/>
        <v>0.99967550010420725</v>
      </c>
      <c r="E7452" s="21">
        <f t="shared" si="582"/>
        <v>0.73029112815856934</v>
      </c>
      <c r="F7452" s="21">
        <f t="shared" si="583"/>
        <v>0.73005414876358354</v>
      </c>
      <c r="G7452" s="21">
        <f t="shared" si="584"/>
        <v>0.37124311923980707</v>
      </c>
      <c r="H7452" s="21">
        <f t="shared" si="585"/>
        <v>0.37112265088629998</v>
      </c>
      <c r="I7452" s="21">
        <f t="shared" si="586"/>
        <v>0.78894561529159546</v>
      </c>
      <c r="J7452" s="21">
        <f t="shared" si="587"/>
        <v>0.78868960252164722</v>
      </c>
    </row>
    <row r="7453" spans="1:10" x14ac:dyDescent="0.3">
      <c r="A7453" s="3">
        <f t="shared" si="588"/>
        <v>2050</v>
      </c>
      <c r="B7453" s="3">
        <v>1</v>
      </c>
      <c r="C7453" s="4">
        <v>10</v>
      </c>
      <c r="D7453">
        <f t="shared" si="581"/>
        <v>0.99996417639711355</v>
      </c>
      <c r="E7453" s="21">
        <f t="shared" si="582"/>
        <v>0.73029112815856934</v>
      </c>
      <c r="F7453" s="21">
        <f t="shared" si="583"/>
        <v>0.73026496649920269</v>
      </c>
      <c r="G7453" s="21">
        <f t="shared" si="584"/>
        <v>0.37124311923980707</v>
      </c>
      <c r="H7453" s="21">
        <f t="shared" si="585"/>
        <v>0.37122981997372911</v>
      </c>
      <c r="I7453" s="21">
        <f t="shared" si="586"/>
        <v>0.78894561529159546</v>
      </c>
      <c r="J7453" s="21">
        <f t="shared" si="587"/>
        <v>0.7889173524171742</v>
      </c>
    </row>
    <row r="7454" spans="1:10" x14ac:dyDescent="0.3">
      <c r="A7454" s="3">
        <f t="shared" si="588"/>
        <v>2050</v>
      </c>
      <c r="B7454" s="3">
        <v>1</v>
      </c>
      <c r="C7454" s="4">
        <v>11</v>
      </c>
      <c r="D7454">
        <f t="shared" si="581"/>
        <v>1.000003590641767</v>
      </c>
      <c r="E7454" s="21">
        <f t="shared" si="582"/>
        <v>0.73029112815856934</v>
      </c>
      <c r="F7454" s="21">
        <f t="shared" si="583"/>
        <v>0.73029375037239619</v>
      </c>
      <c r="G7454" s="21">
        <f t="shared" si="584"/>
        <v>0.37124311923980707</v>
      </c>
      <c r="H7454" s="21">
        <f t="shared" si="585"/>
        <v>0.37124445224085673</v>
      </c>
      <c r="I7454" s="21">
        <f t="shared" si="586"/>
        <v>0.78894561529159546</v>
      </c>
      <c r="J7454" s="21">
        <f t="shared" si="587"/>
        <v>0.78894844811267362</v>
      </c>
    </row>
    <row r="7455" spans="1:10" x14ac:dyDescent="0.3">
      <c r="A7455" s="3">
        <f t="shared" si="588"/>
        <v>2050</v>
      </c>
      <c r="B7455" s="3">
        <v>1</v>
      </c>
      <c r="C7455" s="4">
        <v>12</v>
      </c>
      <c r="D7455">
        <f t="shared" si="581"/>
        <v>0.9999953636243295</v>
      </c>
      <c r="E7455" s="21">
        <f t="shared" si="582"/>
        <v>0.73029112815856934</v>
      </c>
      <c r="F7455" s="21">
        <f t="shared" si="583"/>
        <v>0.7302877422545504</v>
      </c>
      <c r="G7455" s="21">
        <f t="shared" si="584"/>
        <v>0.37124311923980707</v>
      </c>
      <c r="H7455" s="21">
        <f t="shared" si="585"/>
        <v>0.37124139801724121</v>
      </c>
      <c r="I7455" s="21">
        <f t="shared" si="586"/>
        <v>0.78894561529159546</v>
      </c>
      <c r="J7455" s="21">
        <f t="shared" si="587"/>
        <v>0.78894195744333939</v>
      </c>
    </row>
    <row r="7456" spans="1:10" x14ac:dyDescent="0.3">
      <c r="A7456" s="3">
        <f t="shared" si="588"/>
        <v>2050</v>
      </c>
      <c r="B7456" s="3">
        <v>1</v>
      </c>
      <c r="C7456" s="4">
        <v>13</v>
      </c>
      <c r="D7456">
        <f t="shared" si="581"/>
        <v>1.0000231328925377</v>
      </c>
      <c r="E7456" s="21">
        <f t="shared" si="582"/>
        <v>0.73029112815856934</v>
      </c>
      <c r="F7456" s="21">
        <f t="shared" si="583"/>
        <v>0.7303080219047583</v>
      </c>
      <c r="G7456" s="21">
        <f t="shared" si="584"/>
        <v>0.37124311923980707</v>
      </c>
      <c r="H7456" s="21">
        <f t="shared" si="585"/>
        <v>0.37125170716698985</v>
      </c>
      <c r="I7456" s="21">
        <f t="shared" si="586"/>
        <v>0.78894561529159546</v>
      </c>
      <c r="J7456" s="21">
        <f t="shared" si="587"/>
        <v>0.78896386588573209</v>
      </c>
    </row>
    <row r="7457" spans="1:10" x14ac:dyDescent="0.3">
      <c r="A7457" s="3">
        <f t="shared" si="588"/>
        <v>2050</v>
      </c>
      <c r="B7457" s="3">
        <v>1</v>
      </c>
      <c r="C7457" s="4">
        <v>14</v>
      </c>
      <c r="D7457">
        <f t="shared" si="581"/>
        <v>1.0000409939326955</v>
      </c>
      <c r="E7457" s="21">
        <f t="shared" si="582"/>
        <v>0.43817469477653498</v>
      </c>
      <c r="F7457" s="21">
        <f t="shared" si="583"/>
        <v>0.43819265728048151</v>
      </c>
      <c r="G7457" s="21">
        <f t="shared" si="584"/>
        <v>0.2227458655834198</v>
      </c>
      <c r="H7457" s="21">
        <f t="shared" si="585"/>
        <v>0.22275499681244174</v>
      </c>
      <c r="I7457" s="21">
        <f t="shared" si="586"/>
        <v>0.47336742281913757</v>
      </c>
      <c r="J7457" s="21">
        <f t="shared" si="587"/>
        <v>0.47338682801140886</v>
      </c>
    </row>
    <row r="7458" spans="1:10" x14ac:dyDescent="0.3">
      <c r="A7458" s="3">
        <f t="shared" si="588"/>
        <v>2050</v>
      </c>
      <c r="B7458" s="3">
        <v>1</v>
      </c>
      <c r="C7458" s="4">
        <v>15</v>
      </c>
      <c r="D7458">
        <f t="shared" si="581"/>
        <v>1.0000364578999257</v>
      </c>
      <c r="E7458" s="21">
        <f t="shared" si="582"/>
        <v>0.73029112815856934</v>
      </c>
      <c r="F7458" s="21">
        <f t="shared" si="583"/>
        <v>0.73031775303943636</v>
      </c>
      <c r="G7458" s="21">
        <f t="shared" si="584"/>
        <v>0.37124311923980707</v>
      </c>
      <c r="H7458" s="21">
        <f t="shared" si="585"/>
        <v>0.37125665398429641</v>
      </c>
      <c r="I7458" s="21">
        <f t="shared" si="586"/>
        <v>0.78894561529159546</v>
      </c>
      <c r="J7458" s="21">
        <f t="shared" si="587"/>
        <v>0.78897437859188457</v>
      </c>
    </row>
    <row r="7459" spans="1:10" x14ac:dyDescent="0.3">
      <c r="A7459" s="3">
        <f t="shared" si="588"/>
        <v>2050</v>
      </c>
      <c r="B7459" s="3">
        <v>1</v>
      </c>
      <c r="C7459" s="4">
        <v>16</v>
      </c>
      <c r="D7459">
        <f t="shared" si="581"/>
        <v>1.0000107464512635</v>
      </c>
      <c r="E7459" s="21">
        <f t="shared" si="582"/>
        <v>0.73029112815856934</v>
      </c>
      <c r="F7459" s="21">
        <f t="shared" si="583"/>
        <v>0.73029897619658624</v>
      </c>
      <c r="G7459" s="21">
        <f t="shared" si="584"/>
        <v>0.37124311923980707</v>
      </c>
      <c r="H7459" s="21">
        <f t="shared" si="585"/>
        <v>0.3712471087858949</v>
      </c>
      <c r="I7459" s="21">
        <f t="shared" si="586"/>
        <v>0.78894561529159546</v>
      </c>
      <c r="J7459" s="21">
        <f t="shared" si="587"/>
        <v>0.78895409365719982</v>
      </c>
    </row>
    <row r="7460" spans="1:10" x14ac:dyDescent="0.3">
      <c r="A7460" s="3">
        <f t="shared" si="588"/>
        <v>2050</v>
      </c>
      <c r="B7460" s="3">
        <v>1</v>
      </c>
      <c r="C7460" s="4">
        <v>17</v>
      </c>
      <c r="D7460">
        <f t="shared" si="581"/>
        <v>0.99999731268249448</v>
      </c>
      <c r="E7460" s="21">
        <f t="shared" si="582"/>
        <v>0.73029112815856934</v>
      </c>
      <c r="F7460" s="21">
        <f t="shared" si="583"/>
        <v>0.73028916563443647</v>
      </c>
      <c r="G7460" s="21">
        <f t="shared" si="584"/>
        <v>0.37124311923980707</v>
      </c>
      <c r="H7460" s="21">
        <f t="shared" si="585"/>
        <v>0.37124212159167391</v>
      </c>
      <c r="I7460" s="21">
        <f t="shared" si="586"/>
        <v>0.78894561529159546</v>
      </c>
      <c r="J7460" s="21">
        <f t="shared" si="587"/>
        <v>0.78894349514423256</v>
      </c>
    </row>
    <row r="7461" spans="1:10" x14ac:dyDescent="0.3">
      <c r="A7461" s="3">
        <f t="shared" si="588"/>
        <v>2050</v>
      </c>
      <c r="B7461" s="3">
        <v>1</v>
      </c>
      <c r="C7461" s="4">
        <v>18</v>
      </c>
      <c r="D7461">
        <f t="shared" si="581"/>
        <v>0.9999641543182648</v>
      </c>
      <c r="E7461" s="21">
        <f t="shared" si="582"/>
        <v>0.73029112815856934</v>
      </c>
      <c r="F7461" s="21">
        <f t="shared" si="583"/>
        <v>0.73026495037521533</v>
      </c>
      <c r="G7461" s="21">
        <f t="shared" si="584"/>
        <v>0.37124311923980707</v>
      </c>
      <c r="H7461" s="21">
        <f t="shared" si="585"/>
        <v>0.3712298117771084</v>
      </c>
      <c r="I7461" s="21">
        <f t="shared" si="586"/>
        <v>0.78894561529159546</v>
      </c>
      <c r="J7461" s="21">
        <f t="shared" si="587"/>
        <v>0.7889173349981633</v>
      </c>
    </row>
    <row r="7462" spans="1:10" x14ac:dyDescent="0.3">
      <c r="A7462" s="3">
        <f t="shared" si="588"/>
        <v>2050</v>
      </c>
      <c r="B7462" s="3">
        <v>1</v>
      </c>
      <c r="C7462" s="4">
        <v>19</v>
      </c>
      <c r="D7462">
        <f t="shared" si="581"/>
        <v>1.0001372533838238</v>
      </c>
      <c r="E7462" s="21">
        <f t="shared" si="582"/>
        <v>0.73029112815856934</v>
      </c>
      <c r="F7462" s="21">
        <f t="shared" si="583"/>
        <v>0.73039136308708552</v>
      </c>
      <c r="G7462" s="21">
        <f t="shared" si="584"/>
        <v>0.37124311923980707</v>
      </c>
      <c r="H7462" s="21">
        <f t="shared" si="585"/>
        <v>0.37129407361414402</v>
      </c>
      <c r="I7462" s="21">
        <f t="shared" si="586"/>
        <v>0.78894561529159546</v>
      </c>
      <c r="J7462" s="21">
        <f t="shared" si="587"/>
        <v>0.78905390074694715</v>
      </c>
    </row>
    <row r="7463" spans="1:10" x14ac:dyDescent="0.3">
      <c r="A7463" s="3">
        <f t="shared" si="588"/>
        <v>2050</v>
      </c>
      <c r="B7463" s="3">
        <v>1</v>
      </c>
      <c r="C7463" s="4">
        <v>20</v>
      </c>
      <c r="D7463">
        <f t="shared" si="581"/>
        <v>1.0029174337531075</v>
      </c>
      <c r="E7463" s="21">
        <f t="shared" si="582"/>
        <v>36.535926818847663</v>
      </c>
      <c r="F7463" s="21">
        <f t="shared" si="583"/>
        <v>36.642517964950038</v>
      </c>
      <c r="G7463" s="21">
        <f t="shared" si="584"/>
        <v>22.554750442504879</v>
      </c>
      <c r="H7463" s="21">
        <f t="shared" si="585"/>
        <v>22.620552432738759</v>
      </c>
      <c r="I7463" s="21">
        <f t="shared" si="586"/>
        <v>42.921123504638672</v>
      </c>
      <c r="J7463" s="21">
        <f t="shared" si="587"/>
        <v>43.046343039072397</v>
      </c>
    </row>
    <row r="7464" spans="1:10" x14ac:dyDescent="0.3">
      <c r="A7464" s="3">
        <f t="shared" si="588"/>
        <v>2050</v>
      </c>
      <c r="B7464" s="3">
        <v>1</v>
      </c>
      <c r="C7464" s="4">
        <v>21</v>
      </c>
      <c r="D7464">
        <f t="shared" si="581"/>
        <v>1.0029384878706396</v>
      </c>
      <c r="E7464" s="21">
        <f t="shared" si="582"/>
        <v>36.55780029296875</v>
      </c>
      <c r="F7464" s="21">
        <f t="shared" si="583"/>
        <v>36.665224945706903</v>
      </c>
      <c r="G7464" s="21">
        <f t="shared" si="584"/>
        <v>22.57536506652832</v>
      </c>
      <c r="H7464" s="21">
        <f t="shared" si="585"/>
        <v>22.641702502951574</v>
      </c>
      <c r="I7464" s="21">
        <f t="shared" si="586"/>
        <v>42.949996948242188</v>
      </c>
      <c r="J7464" s="21">
        <f t="shared" si="587"/>
        <v>43.076204993318605</v>
      </c>
    </row>
    <row r="7465" spans="1:10" x14ac:dyDescent="0.3">
      <c r="A7465" s="3">
        <f t="shared" si="588"/>
        <v>2050</v>
      </c>
      <c r="B7465" s="3">
        <v>1</v>
      </c>
      <c r="C7465" s="4">
        <v>22</v>
      </c>
      <c r="D7465">
        <f t="shared" si="581"/>
        <v>1.0029359677221148</v>
      </c>
      <c r="E7465" s="21">
        <f t="shared" si="582"/>
        <v>36.55780029296875</v>
      </c>
      <c r="F7465" s="21">
        <f t="shared" si="583"/>
        <v>36.665132814620428</v>
      </c>
      <c r="G7465" s="21">
        <f t="shared" si="584"/>
        <v>22.57536506652832</v>
      </c>
      <c r="H7465" s="21">
        <f t="shared" si="585"/>
        <v>22.641645609678605</v>
      </c>
      <c r="I7465" s="21">
        <f t="shared" si="586"/>
        <v>42.949996948242188</v>
      </c>
      <c r="J7465" s="21">
        <f t="shared" si="587"/>
        <v>43.076096752947159</v>
      </c>
    </row>
    <row r="7466" spans="1:10" x14ac:dyDescent="0.3">
      <c r="A7466" s="3">
        <f t="shared" si="588"/>
        <v>2050</v>
      </c>
      <c r="B7466" s="3">
        <v>1</v>
      </c>
      <c r="C7466" s="4">
        <v>23</v>
      </c>
      <c r="D7466">
        <f t="shared" si="581"/>
        <v>1.0029339502826142</v>
      </c>
      <c r="E7466" s="21">
        <f t="shared" si="582"/>
        <v>36.549053192138672</v>
      </c>
      <c r="F7466" s="21">
        <f t="shared" si="583"/>
        <v>36.656286297081031</v>
      </c>
      <c r="G7466" s="21">
        <f t="shared" si="584"/>
        <v>22.567121505737301</v>
      </c>
      <c r="H7466" s="21">
        <f t="shared" si="585"/>
        <v>22.633332318256848</v>
      </c>
      <c r="I7466" s="21">
        <f t="shared" si="586"/>
        <v>42.938449859619141</v>
      </c>
      <c r="J7466" s="21">
        <f t="shared" si="587"/>
        <v>43.064429136719788</v>
      </c>
    </row>
    <row r="7467" spans="1:10" x14ac:dyDescent="0.3">
      <c r="A7467" s="3">
        <f t="shared" si="588"/>
        <v>2050</v>
      </c>
      <c r="B7467" s="3">
        <v>2</v>
      </c>
      <c r="C7467" s="4">
        <v>0</v>
      </c>
      <c r="D7467">
        <f t="shared" si="581"/>
        <v>1.0041019537097331</v>
      </c>
      <c r="E7467" s="21">
        <f t="shared" si="582"/>
        <v>84.722373962402344</v>
      </c>
      <c r="F7467" s="21">
        <f t="shared" si="583"/>
        <v>85.069901218574813</v>
      </c>
      <c r="G7467" s="21">
        <f t="shared" si="584"/>
        <v>40.570278167724609</v>
      </c>
      <c r="H7467" s="21">
        <f t="shared" si="585"/>
        <v>40.736695570759608</v>
      </c>
      <c r="I7467" s="21">
        <f t="shared" si="586"/>
        <v>99.230392456054688</v>
      </c>
      <c r="J7467" s="21">
        <f t="shared" si="587"/>
        <v>99.637430932508067</v>
      </c>
    </row>
    <row r="7468" spans="1:10" x14ac:dyDescent="0.3">
      <c r="A7468" s="3">
        <f t="shared" si="588"/>
        <v>2050</v>
      </c>
      <c r="B7468" s="3">
        <v>2</v>
      </c>
      <c r="C7468" s="4">
        <v>1</v>
      </c>
      <c r="D7468">
        <f t="shared" si="581"/>
        <v>1.0050588664145059</v>
      </c>
      <c r="E7468" s="21">
        <f t="shared" si="582"/>
        <v>80.107559204101563</v>
      </c>
      <c r="F7468" s="21">
        <f t="shared" si="583"/>
        <v>80.512812644907243</v>
      </c>
      <c r="G7468" s="21">
        <f t="shared" si="584"/>
        <v>39.416095733642578</v>
      </c>
      <c r="H7468" s="21">
        <f t="shared" si="585"/>
        <v>39.615496496540452</v>
      </c>
      <c r="I7468" s="21">
        <f t="shared" si="586"/>
        <v>96.8880615234375</v>
      </c>
      <c r="J7468" s="21">
        <f t="shared" si="587"/>
        <v>97.378205283845006</v>
      </c>
    </row>
    <row r="7469" spans="1:10" x14ac:dyDescent="0.3">
      <c r="A7469" s="3">
        <f t="shared" si="588"/>
        <v>2050</v>
      </c>
      <c r="B7469" s="3">
        <v>2</v>
      </c>
      <c r="C7469" s="4">
        <v>2</v>
      </c>
      <c r="D7469">
        <f t="shared" si="581"/>
        <v>1.0050533817738345</v>
      </c>
      <c r="E7469" s="21">
        <f t="shared" si="582"/>
        <v>80.107559204101563</v>
      </c>
      <c r="F7469" s="21">
        <f t="shared" si="583"/>
        <v>80.512373283729943</v>
      </c>
      <c r="G7469" s="21">
        <f t="shared" si="584"/>
        <v>39.416095733642578</v>
      </c>
      <c r="H7469" s="21">
        <f t="shared" si="585"/>
        <v>39.615280313418687</v>
      </c>
      <c r="I7469" s="21">
        <f t="shared" si="586"/>
        <v>96.8880615234375</v>
      </c>
      <c r="J7469" s="21">
        <f t="shared" si="587"/>
        <v>97.377673887642203</v>
      </c>
    </row>
    <row r="7470" spans="1:10" x14ac:dyDescent="0.3">
      <c r="A7470" s="3">
        <f t="shared" si="588"/>
        <v>2050</v>
      </c>
      <c r="B7470" s="3">
        <v>2</v>
      </c>
      <c r="C7470" s="4">
        <v>3</v>
      </c>
      <c r="D7470">
        <f t="shared" si="581"/>
        <v>1.0050528317325413</v>
      </c>
      <c r="E7470" s="21">
        <f t="shared" si="582"/>
        <v>80.107559204101563</v>
      </c>
      <c r="F7470" s="21">
        <f t="shared" si="583"/>
        <v>80.51232922126448</v>
      </c>
      <c r="G7470" s="21">
        <f t="shared" si="584"/>
        <v>39.416095733642578</v>
      </c>
      <c r="H7470" s="21">
        <f t="shared" si="585"/>
        <v>39.615258632938414</v>
      </c>
      <c r="I7470" s="21">
        <f t="shared" si="586"/>
        <v>96.8880615234375</v>
      </c>
      <c r="J7470" s="21">
        <f t="shared" si="587"/>
        <v>97.377620595207546</v>
      </c>
    </row>
    <row r="7471" spans="1:10" x14ac:dyDescent="0.3">
      <c r="A7471" s="3">
        <f t="shared" si="588"/>
        <v>2050</v>
      </c>
      <c r="B7471" s="3">
        <v>2</v>
      </c>
      <c r="C7471" s="4">
        <v>4</v>
      </c>
      <c r="D7471">
        <f t="shared" si="581"/>
        <v>1.0050527500123365</v>
      </c>
      <c r="E7471" s="21">
        <f t="shared" si="582"/>
        <v>80.107559204101563</v>
      </c>
      <c r="F7471" s="21">
        <f t="shared" si="583"/>
        <v>80.512322674858339</v>
      </c>
      <c r="G7471" s="21">
        <f t="shared" si="584"/>
        <v>39.416095733642578</v>
      </c>
      <c r="H7471" s="21">
        <f t="shared" si="585"/>
        <v>39.615255411846995</v>
      </c>
      <c r="I7471" s="21">
        <f t="shared" si="586"/>
        <v>96.8880615234375</v>
      </c>
      <c r="J7471" s="21">
        <f t="shared" si="587"/>
        <v>97.377612677495307</v>
      </c>
    </row>
    <row r="7472" spans="1:10" x14ac:dyDescent="0.3">
      <c r="A7472" s="3">
        <f t="shared" si="588"/>
        <v>2050</v>
      </c>
      <c r="B7472" s="3">
        <v>2</v>
      </c>
      <c r="C7472" s="4">
        <v>5</v>
      </c>
      <c r="D7472">
        <f t="shared" si="581"/>
        <v>1.0050605955402394</v>
      </c>
      <c r="E7472" s="21">
        <f t="shared" si="582"/>
        <v>80.107559204101563</v>
      </c>
      <c r="F7472" s="21">
        <f t="shared" si="583"/>
        <v>80.512951160949299</v>
      </c>
      <c r="G7472" s="21">
        <f t="shared" si="584"/>
        <v>39.416095733642578</v>
      </c>
      <c r="H7472" s="21">
        <f t="shared" si="585"/>
        <v>39.615564651925901</v>
      </c>
      <c r="I7472" s="21">
        <f t="shared" si="586"/>
        <v>96.8880615234375</v>
      </c>
      <c r="J7472" s="21">
        <f t="shared" si="587"/>
        <v>97.378372815485449</v>
      </c>
    </row>
    <row r="7473" spans="1:10" x14ac:dyDescent="0.3">
      <c r="A7473" s="3">
        <f t="shared" si="588"/>
        <v>2050</v>
      </c>
      <c r="B7473" s="3">
        <v>2</v>
      </c>
      <c r="C7473" s="4">
        <v>6</v>
      </c>
      <c r="D7473">
        <f t="shared" si="581"/>
        <v>1.0050595922060164</v>
      </c>
      <c r="E7473" s="21">
        <f t="shared" si="582"/>
        <v>5.3673171997070313</v>
      </c>
      <c r="F7473" s="21">
        <f t="shared" si="583"/>
        <v>5.3944736359778869</v>
      </c>
      <c r="G7473" s="21">
        <f t="shared" si="584"/>
        <v>1.241219639778137</v>
      </c>
      <c r="H7473" s="21">
        <f t="shared" si="585"/>
        <v>1.2474997049935128</v>
      </c>
      <c r="I7473" s="21">
        <f t="shared" si="586"/>
        <v>5.3026828765869141</v>
      </c>
      <c r="J7473" s="21">
        <f t="shared" si="587"/>
        <v>5.3295122895402693</v>
      </c>
    </row>
    <row r="7474" spans="1:10" x14ac:dyDescent="0.3">
      <c r="A7474" s="3">
        <f t="shared" si="588"/>
        <v>2050</v>
      </c>
      <c r="B7474" s="3">
        <v>2</v>
      </c>
      <c r="C7474" s="4">
        <v>7</v>
      </c>
      <c r="D7474">
        <f t="shared" si="581"/>
        <v>1.0050709406069165</v>
      </c>
      <c r="E7474" s="21">
        <f t="shared" si="582"/>
        <v>5.3673171997070313</v>
      </c>
      <c r="F7474" s="21">
        <f t="shared" si="583"/>
        <v>5.394534546445227</v>
      </c>
      <c r="G7474" s="21">
        <f t="shared" si="584"/>
        <v>1.241219639778137</v>
      </c>
      <c r="H7474" s="21">
        <f t="shared" si="585"/>
        <v>1.2475137908515901</v>
      </c>
      <c r="I7474" s="21">
        <f t="shared" si="586"/>
        <v>5.3026828765869141</v>
      </c>
      <c r="J7474" s="21">
        <f t="shared" si="587"/>
        <v>5.329572466511399</v>
      </c>
    </row>
    <row r="7475" spans="1:10" x14ac:dyDescent="0.3">
      <c r="A7475" s="3">
        <f t="shared" si="588"/>
        <v>2050</v>
      </c>
      <c r="B7475" s="3">
        <v>2</v>
      </c>
      <c r="C7475" s="4">
        <v>8</v>
      </c>
      <c r="D7475">
        <f t="shared" si="581"/>
        <v>1.0050689756014417</v>
      </c>
      <c r="E7475" s="21">
        <f t="shared" si="582"/>
        <v>4.8889203071594238</v>
      </c>
      <c r="F7475" s="21">
        <f t="shared" si="583"/>
        <v>4.913702124913808</v>
      </c>
      <c r="G7475" s="21">
        <f t="shared" si="584"/>
        <v>1.143484473228455</v>
      </c>
      <c r="H7475" s="21">
        <f t="shared" si="585"/>
        <v>1.1492807681238775</v>
      </c>
      <c r="I7475" s="21">
        <f t="shared" si="586"/>
        <v>5.0350871086120614</v>
      </c>
      <c r="J7475" s="21">
        <f t="shared" si="587"/>
        <v>5.06060984231675</v>
      </c>
    </row>
    <row r="7476" spans="1:10" x14ac:dyDescent="0.3">
      <c r="A7476" s="3">
        <f t="shared" si="588"/>
        <v>2050</v>
      </c>
      <c r="B7476" s="3">
        <v>2</v>
      </c>
      <c r="C7476" s="4">
        <v>9</v>
      </c>
      <c r="D7476">
        <f t="shared" si="581"/>
        <v>0.99905086701187862</v>
      </c>
      <c r="E7476" s="21">
        <f t="shared" si="582"/>
        <v>4.8889203071594238</v>
      </c>
      <c r="F7476" s="21">
        <f t="shared" si="583"/>
        <v>4.8842800716196022</v>
      </c>
      <c r="G7476" s="21">
        <f t="shared" si="584"/>
        <v>1.143484473228455</v>
      </c>
      <c r="H7476" s="21">
        <f t="shared" si="585"/>
        <v>1.1423991543935093</v>
      </c>
      <c r="I7476" s="21">
        <f t="shared" si="586"/>
        <v>5.0350871086120614</v>
      </c>
      <c r="J7476" s="21">
        <f t="shared" si="587"/>
        <v>5.030308141339213</v>
      </c>
    </row>
    <row r="7477" spans="1:10" x14ac:dyDescent="0.3">
      <c r="A7477" s="3">
        <f t="shared" si="588"/>
        <v>2050</v>
      </c>
      <c r="B7477" s="3">
        <v>2</v>
      </c>
      <c r="C7477" s="4">
        <v>10</v>
      </c>
      <c r="D7477">
        <f t="shared" si="581"/>
        <v>0.99974980652043055</v>
      </c>
      <c r="E7477" s="21">
        <f t="shared" si="582"/>
        <v>1.4378397464752199</v>
      </c>
      <c r="F7477" s="21">
        <f t="shared" si="583"/>
        <v>1.437480008345986</v>
      </c>
      <c r="G7477" s="21">
        <f t="shared" si="584"/>
        <v>0.3350871205329895</v>
      </c>
      <c r="H7477" s="21">
        <f t="shared" si="585"/>
        <v>0.33500328392034445</v>
      </c>
      <c r="I7477" s="21">
        <f t="shared" si="586"/>
        <v>1.4615330696105959</v>
      </c>
      <c r="J7477" s="21">
        <f t="shared" si="587"/>
        <v>1.4611674035664042</v>
      </c>
    </row>
    <row r="7478" spans="1:10" x14ac:dyDescent="0.3">
      <c r="A7478" s="3">
        <f t="shared" si="588"/>
        <v>2050</v>
      </c>
      <c r="B7478" s="3">
        <v>2</v>
      </c>
      <c r="C7478" s="4">
        <v>11</v>
      </c>
      <c r="D7478">
        <f t="shared" si="581"/>
        <v>0.99966487856548569</v>
      </c>
      <c r="E7478" s="21">
        <f t="shared" si="582"/>
        <v>1.4378397464752199</v>
      </c>
      <c r="F7478" s="21">
        <f t="shared" si="583"/>
        <v>1.4373578955567794</v>
      </c>
      <c r="G7478" s="21">
        <f t="shared" si="584"/>
        <v>0.3350871205329895</v>
      </c>
      <c r="H7478" s="21">
        <f t="shared" si="585"/>
        <v>0.33497482565646924</v>
      </c>
      <c r="I7478" s="21">
        <f t="shared" si="586"/>
        <v>1.4615330696105959</v>
      </c>
      <c r="J7478" s="21">
        <f t="shared" si="587"/>
        <v>1.461043278551718</v>
      </c>
    </row>
    <row r="7479" spans="1:10" x14ac:dyDescent="0.3">
      <c r="A7479" s="3">
        <f t="shared" si="588"/>
        <v>2050</v>
      </c>
      <c r="B7479" s="3">
        <v>2</v>
      </c>
      <c r="C7479" s="4">
        <v>12</v>
      </c>
      <c r="D7479">
        <f t="shared" si="581"/>
        <v>0.99972252891410907</v>
      </c>
      <c r="E7479" s="21">
        <f t="shared" si="582"/>
        <v>1.4378397464752199</v>
      </c>
      <c r="F7479" s="21">
        <f t="shared" si="583"/>
        <v>1.4374407875194284</v>
      </c>
      <c r="G7479" s="21">
        <f t="shared" si="584"/>
        <v>0.3350871205329895</v>
      </c>
      <c r="H7479" s="21">
        <f t="shared" si="585"/>
        <v>0.33499414354578716</v>
      </c>
      <c r="I7479" s="21">
        <f t="shared" si="586"/>
        <v>1.4615330696105959</v>
      </c>
      <c r="J7479" s="21">
        <f t="shared" si="587"/>
        <v>1.4611275364427057</v>
      </c>
    </row>
    <row r="7480" spans="1:10" x14ac:dyDescent="0.3">
      <c r="A7480" s="3">
        <f t="shared" si="588"/>
        <v>2050</v>
      </c>
      <c r="B7480" s="3">
        <v>2</v>
      </c>
      <c r="C7480" s="4">
        <v>13</v>
      </c>
      <c r="D7480">
        <f t="shared" si="581"/>
        <v>0.99971929172858431</v>
      </c>
      <c r="E7480" s="21">
        <f t="shared" si="582"/>
        <v>1.4378397464752199</v>
      </c>
      <c r="F7480" s="21">
        <f t="shared" si="583"/>
        <v>1.4374361329654142</v>
      </c>
      <c r="G7480" s="21">
        <f t="shared" si="584"/>
        <v>0.3350871205329895</v>
      </c>
      <c r="H7480" s="21">
        <f t="shared" si="585"/>
        <v>0.33499305880661101</v>
      </c>
      <c r="I7480" s="21">
        <f t="shared" si="586"/>
        <v>1.4615330696105959</v>
      </c>
      <c r="J7480" s="21">
        <f t="shared" si="587"/>
        <v>1.4611228051890086</v>
      </c>
    </row>
    <row r="7481" spans="1:10" x14ac:dyDescent="0.3">
      <c r="A7481" s="3">
        <f t="shared" si="588"/>
        <v>2050</v>
      </c>
      <c r="B7481" s="3">
        <v>2</v>
      </c>
      <c r="C7481" s="4">
        <v>14</v>
      </c>
      <c r="D7481">
        <f t="shared" si="581"/>
        <v>0.99972354125961971</v>
      </c>
      <c r="E7481" s="21">
        <f t="shared" si="582"/>
        <v>1.4378397464752199</v>
      </c>
      <c r="F7481" s="21">
        <f t="shared" si="583"/>
        <v>1.4374422431100407</v>
      </c>
      <c r="G7481" s="21">
        <f t="shared" si="584"/>
        <v>0.3350871205329895</v>
      </c>
      <c r="H7481" s="21">
        <f t="shared" si="585"/>
        <v>0.33499448276972932</v>
      </c>
      <c r="I7481" s="21">
        <f t="shared" si="586"/>
        <v>1.4615330696105959</v>
      </c>
      <c r="J7481" s="21">
        <f t="shared" si="587"/>
        <v>1.4611290160191472</v>
      </c>
    </row>
    <row r="7482" spans="1:10" x14ac:dyDescent="0.3">
      <c r="A7482" s="3">
        <f t="shared" si="588"/>
        <v>2050</v>
      </c>
      <c r="B7482" s="3">
        <v>2</v>
      </c>
      <c r="C7482" s="4">
        <v>15</v>
      </c>
      <c r="D7482">
        <f t="shared" si="581"/>
        <v>0.99984531361504847</v>
      </c>
      <c r="E7482" s="21">
        <f t="shared" si="582"/>
        <v>1.4378397464752199</v>
      </c>
      <c r="F7482" s="21">
        <f t="shared" si="583"/>
        <v>1.4376173322426982</v>
      </c>
      <c r="G7482" s="21">
        <f t="shared" si="584"/>
        <v>0.3350871205329895</v>
      </c>
      <c r="H7482" s="21">
        <f t="shared" si="585"/>
        <v>0.33503528711767044</v>
      </c>
      <c r="I7482" s="21">
        <f t="shared" si="586"/>
        <v>1.4615330696105959</v>
      </c>
      <c r="J7482" s="21">
        <f t="shared" si="587"/>
        <v>1.4613069903435707</v>
      </c>
    </row>
    <row r="7483" spans="1:10" x14ac:dyDescent="0.3">
      <c r="A7483" s="3">
        <f t="shared" si="588"/>
        <v>2050</v>
      </c>
      <c r="B7483" s="3">
        <v>2</v>
      </c>
      <c r="C7483" s="4">
        <v>16</v>
      </c>
      <c r="D7483">
        <f t="shared" si="581"/>
        <v>0.99985288668719541</v>
      </c>
      <c r="E7483" s="21">
        <f t="shared" si="582"/>
        <v>1.4378397464752199</v>
      </c>
      <c r="F7483" s="21">
        <f t="shared" si="583"/>
        <v>1.4376282211068339</v>
      </c>
      <c r="G7483" s="21">
        <f t="shared" si="584"/>
        <v>0.3350871205329895</v>
      </c>
      <c r="H7483" s="21">
        <f t="shared" si="585"/>
        <v>0.33503782475660976</v>
      </c>
      <c r="I7483" s="21">
        <f t="shared" si="586"/>
        <v>1.4615330696105959</v>
      </c>
      <c r="J7483" s="21">
        <f t="shared" si="587"/>
        <v>1.461318058638952</v>
      </c>
    </row>
    <row r="7484" spans="1:10" x14ac:dyDescent="0.3">
      <c r="A7484" s="3">
        <f t="shared" si="588"/>
        <v>2050</v>
      </c>
      <c r="B7484" s="3">
        <v>2</v>
      </c>
      <c r="C7484" s="4">
        <v>17</v>
      </c>
      <c r="D7484">
        <f t="shared" si="581"/>
        <v>0.99980312976382291</v>
      </c>
      <c r="E7484" s="21">
        <f t="shared" si="582"/>
        <v>1.4378397464752199</v>
      </c>
      <c r="F7484" s="21">
        <f t="shared" si="583"/>
        <v>1.4375566786247465</v>
      </c>
      <c r="G7484" s="21">
        <f t="shared" si="584"/>
        <v>0.3350871205329895</v>
      </c>
      <c r="H7484" s="21">
        <f t="shared" si="585"/>
        <v>0.33502115185243025</v>
      </c>
      <c r="I7484" s="21">
        <f t="shared" si="586"/>
        <v>1.4615330696105959</v>
      </c>
      <c r="J7484" s="21">
        <f t="shared" si="587"/>
        <v>1.4612453372500012</v>
      </c>
    </row>
    <row r="7485" spans="1:10" x14ac:dyDescent="0.3">
      <c r="A7485" s="3">
        <f t="shared" si="588"/>
        <v>2050</v>
      </c>
      <c r="B7485" s="3">
        <v>2</v>
      </c>
      <c r="C7485" s="4">
        <v>18</v>
      </c>
      <c r="D7485">
        <f t="shared" si="581"/>
        <v>0.99977196798493873</v>
      </c>
      <c r="E7485" s="21">
        <f t="shared" si="582"/>
        <v>1.4378397464752199</v>
      </c>
      <c r="F7485" s="21">
        <f t="shared" si="583"/>
        <v>1.4375118729804961</v>
      </c>
      <c r="G7485" s="21">
        <f t="shared" si="584"/>
        <v>0.3350871205329895</v>
      </c>
      <c r="H7485" s="21">
        <f t="shared" si="585"/>
        <v>0.33501070994167326</v>
      </c>
      <c r="I7485" s="21">
        <f t="shared" si="586"/>
        <v>1.4615330696105959</v>
      </c>
      <c r="J7485" s="21">
        <f t="shared" si="587"/>
        <v>1.4611997932796539</v>
      </c>
    </row>
    <row r="7486" spans="1:10" x14ac:dyDescent="0.3">
      <c r="A7486" s="3">
        <f t="shared" si="588"/>
        <v>2050</v>
      </c>
      <c r="B7486" s="3">
        <v>2</v>
      </c>
      <c r="C7486" s="4">
        <v>19</v>
      </c>
      <c r="D7486">
        <f t="shared" si="581"/>
        <v>1.002284026095448</v>
      </c>
      <c r="E7486" s="21">
        <f t="shared" si="582"/>
        <v>4.7932405471801758</v>
      </c>
      <c r="F7486" s="21">
        <f t="shared" si="583"/>
        <v>4.8041884336716949</v>
      </c>
      <c r="G7486" s="21">
        <f t="shared" si="584"/>
        <v>1.123937249183655</v>
      </c>
      <c r="H7486" s="21">
        <f t="shared" si="585"/>
        <v>1.1265043511904365</v>
      </c>
      <c r="I7486" s="21">
        <f t="shared" si="586"/>
        <v>4.9815678596496582</v>
      </c>
      <c r="J7486" s="21">
        <f t="shared" si="587"/>
        <v>4.9929458906373432</v>
      </c>
    </row>
    <row r="7487" spans="1:10" x14ac:dyDescent="0.3">
      <c r="A7487" s="3">
        <f t="shared" si="588"/>
        <v>2050</v>
      </c>
      <c r="B7487" s="3">
        <v>2</v>
      </c>
      <c r="C7487" s="4">
        <v>20</v>
      </c>
      <c r="D7487">
        <f t="shared" si="581"/>
        <v>1.0042210919492829</v>
      </c>
      <c r="E7487" s="21">
        <f t="shared" si="582"/>
        <v>85.645332336425781</v>
      </c>
      <c r="F7487" s="21">
        <f t="shared" si="583"/>
        <v>86.006849159244723</v>
      </c>
      <c r="G7487" s="21">
        <f t="shared" si="584"/>
        <v>40.801116943359382</v>
      </c>
      <c r="H7487" s="21">
        <f t="shared" si="585"/>
        <v>40.973342209610749</v>
      </c>
      <c r="I7487" s="21">
        <f t="shared" si="586"/>
        <v>99.6988525390625</v>
      </c>
      <c r="J7487" s="21">
        <f t="shared" si="587"/>
        <v>100.11969056286787</v>
      </c>
    </row>
    <row r="7488" spans="1:10" x14ac:dyDescent="0.3">
      <c r="A7488" s="3">
        <f t="shared" si="588"/>
        <v>2050</v>
      </c>
      <c r="B7488" s="3">
        <v>2</v>
      </c>
      <c r="C7488" s="4">
        <v>21</v>
      </c>
      <c r="D7488">
        <f t="shared" si="581"/>
        <v>1.0042348515562032</v>
      </c>
      <c r="E7488" s="21">
        <f t="shared" si="582"/>
        <v>86.568290710449219</v>
      </c>
      <c r="F7488" s="21">
        <f t="shared" si="583"/>
        <v>86.934894571082211</v>
      </c>
      <c r="G7488" s="21">
        <f t="shared" si="584"/>
        <v>41.031955718994141</v>
      </c>
      <c r="H7488" s="21">
        <f t="shared" si="585"/>
        <v>41.205719960524782</v>
      </c>
      <c r="I7488" s="21">
        <f t="shared" si="586"/>
        <v>100.1673126220703</v>
      </c>
      <c r="J7488" s="21">
        <f t="shared" si="587"/>
        <v>100.59150632180857</v>
      </c>
    </row>
    <row r="7489" spans="1:10" x14ac:dyDescent="0.3">
      <c r="A7489" s="3">
        <f t="shared" si="588"/>
        <v>2050</v>
      </c>
      <c r="B7489" s="3">
        <v>2</v>
      </c>
      <c r="C7489" s="4">
        <v>22</v>
      </c>
      <c r="D7489">
        <f t="shared" si="581"/>
        <v>1.0042357719963275</v>
      </c>
      <c r="E7489" s="21">
        <f t="shared" si="582"/>
        <v>86.568290710449219</v>
      </c>
      <c r="F7489" s="21">
        <f t="shared" si="583"/>
        <v>86.934974252010477</v>
      </c>
      <c r="G7489" s="21">
        <f t="shared" si="584"/>
        <v>41.031955718994141</v>
      </c>
      <c r="H7489" s="21">
        <f t="shared" si="585"/>
        <v>41.205757727983205</v>
      </c>
      <c r="I7489" s="21">
        <f t="shared" si="586"/>
        <v>100.1673126220703</v>
      </c>
      <c r="J7489" s="21">
        <f t="shared" si="587"/>
        <v>100.59159851982224</v>
      </c>
    </row>
    <row r="7490" spans="1:10" x14ac:dyDescent="0.3">
      <c r="A7490" s="3">
        <f t="shared" si="588"/>
        <v>2050</v>
      </c>
      <c r="B7490" s="3">
        <v>2</v>
      </c>
      <c r="C7490" s="4">
        <v>23</v>
      </c>
      <c r="D7490">
        <f t="shared" si="581"/>
        <v>1.0042325162176358</v>
      </c>
      <c r="E7490" s="21">
        <f t="shared" si="582"/>
        <v>85.645332336425781</v>
      </c>
      <c r="F7490" s="21">
        <f t="shared" si="583"/>
        <v>86.007827594504505</v>
      </c>
      <c r="G7490" s="21">
        <f t="shared" si="584"/>
        <v>40.801116943359382</v>
      </c>
      <c r="H7490" s="21">
        <f t="shared" si="585"/>
        <v>40.973808332519802</v>
      </c>
      <c r="I7490" s="21">
        <f t="shared" si="586"/>
        <v>99.6988525390625</v>
      </c>
      <c r="J7490" s="21">
        <f t="shared" si="587"/>
        <v>100.12082954931375</v>
      </c>
    </row>
    <row r="7491" spans="1:10" x14ac:dyDescent="0.3">
      <c r="A7491" s="3">
        <f t="shared" si="588"/>
        <v>2050</v>
      </c>
      <c r="B7491" s="3">
        <v>3</v>
      </c>
      <c r="C7491" s="4">
        <v>0</v>
      </c>
      <c r="D7491">
        <f t="shared" si="581"/>
        <v>1.0035447602009047</v>
      </c>
      <c r="E7491" s="21">
        <f t="shared" si="582"/>
        <v>103.8175582885742</v>
      </c>
      <c r="F7491" s="21">
        <f t="shared" si="583"/>
        <v>104.18556663735065</v>
      </c>
      <c r="G7491" s="21">
        <f t="shared" si="584"/>
        <v>50.140239715576172</v>
      </c>
      <c r="H7491" s="21">
        <f t="shared" si="585"/>
        <v>50.317974841783766</v>
      </c>
      <c r="I7491" s="21">
        <f t="shared" si="586"/>
        <v>118.0529403686523</v>
      </c>
      <c r="J7491" s="21">
        <f t="shared" si="587"/>
        <v>118.47140973327087</v>
      </c>
    </row>
    <row r="7492" spans="1:10" x14ac:dyDescent="0.3">
      <c r="A7492" s="3">
        <f t="shared" si="588"/>
        <v>2050</v>
      </c>
      <c r="B7492" s="3">
        <v>3</v>
      </c>
      <c r="C7492" s="4">
        <v>1</v>
      </c>
      <c r="D7492">
        <f t="shared" si="581"/>
        <v>1.0048177099228939</v>
      </c>
      <c r="E7492" s="21">
        <f t="shared" si="582"/>
        <v>103.8175582885742</v>
      </c>
      <c r="F7492" s="21">
        <f t="shared" si="583"/>
        <v>104.31772116931168</v>
      </c>
      <c r="G7492" s="21">
        <f t="shared" si="584"/>
        <v>50.140239715576172</v>
      </c>
      <c r="H7492" s="21">
        <f t="shared" si="585"/>
        <v>50.381800845990178</v>
      </c>
      <c r="I7492" s="21">
        <f t="shared" si="586"/>
        <v>118.0529403686523</v>
      </c>
      <c r="J7492" s="21">
        <f t="shared" si="587"/>
        <v>118.62168519089316</v>
      </c>
    </row>
    <row r="7493" spans="1:10" x14ac:dyDescent="0.3">
      <c r="A7493" s="3">
        <f t="shared" si="588"/>
        <v>2050</v>
      </c>
      <c r="B7493" s="3">
        <v>3</v>
      </c>
      <c r="C7493" s="4">
        <v>2</v>
      </c>
      <c r="D7493">
        <f t="shared" si="581"/>
        <v>1.0048133244312187</v>
      </c>
      <c r="E7493" s="21">
        <f t="shared" si="582"/>
        <v>103.8175582885742</v>
      </c>
      <c r="F7493" s="21">
        <f t="shared" si="583"/>
        <v>104.31726587827407</v>
      </c>
      <c r="G7493" s="21">
        <f t="shared" si="584"/>
        <v>50.140239715576172</v>
      </c>
      <c r="H7493" s="21">
        <f t="shared" si="585"/>
        <v>50.381580956386316</v>
      </c>
      <c r="I7493" s="21">
        <f t="shared" si="586"/>
        <v>118.0529403686523</v>
      </c>
      <c r="J7493" s="21">
        <f t="shared" si="587"/>
        <v>118.62116747070594</v>
      </c>
    </row>
    <row r="7494" spans="1:10" x14ac:dyDescent="0.3">
      <c r="A7494" s="3">
        <f t="shared" si="588"/>
        <v>2050</v>
      </c>
      <c r="B7494" s="3">
        <v>3</v>
      </c>
      <c r="C7494" s="4">
        <v>3</v>
      </c>
      <c r="D7494">
        <f t="shared" si="581"/>
        <v>1.0048159894037028</v>
      </c>
      <c r="E7494" s="21">
        <f t="shared" si="582"/>
        <v>103.8175582885742</v>
      </c>
      <c r="F7494" s="21">
        <f t="shared" si="583"/>
        <v>104.31754254921027</v>
      </c>
      <c r="G7494" s="21">
        <f t="shared" si="584"/>
        <v>50.140239715576172</v>
      </c>
      <c r="H7494" s="21">
        <f t="shared" si="585"/>
        <v>50.381714578745502</v>
      </c>
      <c r="I7494" s="21">
        <f t="shared" si="586"/>
        <v>118.0529403686523</v>
      </c>
      <c r="J7494" s="21">
        <f t="shared" si="587"/>
        <v>118.62148207854368</v>
      </c>
    </row>
    <row r="7495" spans="1:10" x14ac:dyDescent="0.3">
      <c r="A7495" s="3">
        <f t="shared" si="588"/>
        <v>2050</v>
      </c>
      <c r="B7495" s="3">
        <v>3</v>
      </c>
      <c r="C7495" s="4">
        <v>4</v>
      </c>
      <c r="D7495">
        <f t="shared" si="581"/>
        <v>1.0048164174315162</v>
      </c>
      <c r="E7495" s="21">
        <f t="shared" si="582"/>
        <v>103.8175582885742</v>
      </c>
      <c r="F7495" s="21">
        <f t="shared" si="583"/>
        <v>104.31758698601274</v>
      </c>
      <c r="G7495" s="21">
        <f t="shared" si="584"/>
        <v>50.140239715576172</v>
      </c>
      <c r="H7495" s="21">
        <f t="shared" si="585"/>
        <v>50.381736040162671</v>
      </c>
      <c r="I7495" s="21">
        <f t="shared" si="586"/>
        <v>118.0529403686523</v>
      </c>
      <c r="J7495" s="21">
        <f t="shared" si="587"/>
        <v>118.62153260848562</v>
      </c>
    </row>
    <row r="7496" spans="1:10" x14ac:dyDescent="0.3">
      <c r="A7496" s="3">
        <f t="shared" si="588"/>
        <v>2050</v>
      </c>
      <c r="B7496" s="3">
        <v>3</v>
      </c>
      <c r="C7496" s="4">
        <v>5</v>
      </c>
      <c r="D7496">
        <f t="shared" si="581"/>
        <v>1.0048144582152025</v>
      </c>
      <c r="E7496" s="21">
        <f t="shared" si="582"/>
        <v>103.8175582885742</v>
      </c>
      <c r="F7496" s="21">
        <f t="shared" si="583"/>
        <v>104.3173835849589</v>
      </c>
      <c r="G7496" s="21">
        <f t="shared" si="584"/>
        <v>50.140239715576172</v>
      </c>
      <c r="H7496" s="21">
        <f t="shared" si="585"/>
        <v>50.381637804587051</v>
      </c>
      <c r="I7496" s="21">
        <f t="shared" si="586"/>
        <v>118.0529403686523</v>
      </c>
      <c r="J7496" s="21">
        <f t="shared" si="587"/>
        <v>118.62130131723897</v>
      </c>
    </row>
    <row r="7497" spans="1:10" x14ac:dyDescent="0.3">
      <c r="A7497" s="3">
        <f t="shared" si="588"/>
        <v>2050</v>
      </c>
      <c r="B7497" s="3">
        <v>3</v>
      </c>
      <c r="C7497" s="4">
        <v>6</v>
      </c>
      <c r="D7497">
        <f t="shared" si="581"/>
        <v>1.0048163145761519</v>
      </c>
      <c r="E7497" s="21">
        <f t="shared" si="582"/>
        <v>103.8175582885742</v>
      </c>
      <c r="F7497" s="21">
        <f t="shared" si="583"/>
        <v>104.31757630781996</v>
      </c>
      <c r="G7497" s="21">
        <f t="shared" si="584"/>
        <v>50.140239715576172</v>
      </c>
      <c r="H7497" s="21">
        <f t="shared" si="585"/>
        <v>50.381730882970054</v>
      </c>
      <c r="I7497" s="21">
        <f t="shared" si="586"/>
        <v>118.0529403686523</v>
      </c>
      <c r="J7497" s="21">
        <f t="shared" si="587"/>
        <v>118.62152046610744</v>
      </c>
    </row>
    <row r="7498" spans="1:10" x14ac:dyDescent="0.3">
      <c r="A7498" s="3">
        <f t="shared" si="588"/>
        <v>2050</v>
      </c>
      <c r="B7498" s="3">
        <v>3</v>
      </c>
      <c r="C7498" s="4">
        <v>7</v>
      </c>
      <c r="D7498">
        <f t="shared" si="581"/>
        <v>1.0048165013978416</v>
      </c>
      <c r="E7498" s="21">
        <f t="shared" si="582"/>
        <v>62.694484710693359</v>
      </c>
      <c r="F7498" s="21">
        <f t="shared" si="583"/>
        <v>62.996452783939375</v>
      </c>
      <c r="G7498" s="21">
        <f t="shared" si="584"/>
        <v>30.19808197021484</v>
      </c>
      <c r="H7498" s="21">
        <f t="shared" si="585"/>
        <v>30.343531074236516</v>
      </c>
      <c r="I7498" s="21">
        <f t="shared" si="586"/>
        <v>75.123710632324219</v>
      </c>
      <c r="J7498" s="21">
        <f t="shared" si="587"/>
        <v>75.485544089595862</v>
      </c>
    </row>
    <row r="7499" spans="1:10" x14ac:dyDescent="0.3">
      <c r="A7499" s="3">
        <f t="shared" si="588"/>
        <v>2050</v>
      </c>
      <c r="B7499" s="3">
        <v>3</v>
      </c>
      <c r="C7499" s="4">
        <v>8</v>
      </c>
      <c r="D7499">
        <f t="shared" si="581"/>
        <v>1.004812493689657</v>
      </c>
      <c r="E7499" s="21">
        <f t="shared" si="582"/>
        <v>62.694484710693359</v>
      </c>
      <c r="F7499" s="21">
        <f t="shared" si="583"/>
        <v>62.996201522739867</v>
      </c>
      <c r="G7499" s="21">
        <f t="shared" si="584"/>
        <v>30.19808197021484</v>
      </c>
      <c r="H7499" s="21">
        <f t="shared" si="585"/>
        <v>30.343410049136242</v>
      </c>
      <c r="I7499" s="21">
        <f t="shared" si="586"/>
        <v>75.123710632324219</v>
      </c>
      <c r="J7499" s="21">
        <f t="shared" si="587"/>
        <v>75.485243015685896</v>
      </c>
    </row>
    <row r="7500" spans="1:10" x14ac:dyDescent="0.3">
      <c r="A7500" s="3">
        <f t="shared" si="588"/>
        <v>2050</v>
      </c>
      <c r="B7500" s="3">
        <v>3</v>
      </c>
      <c r="C7500" s="4">
        <v>9</v>
      </c>
      <c r="D7500">
        <f t="shared" si="581"/>
        <v>0.99912389116845246</v>
      </c>
      <c r="E7500" s="21">
        <f t="shared" si="582"/>
        <v>21.00922966003418</v>
      </c>
      <c r="F7500" s="21">
        <f t="shared" si="583"/>
        <v>20.990823288385013</v>
      </c>
      <c r="G7500" s="21">
        <f t="shared" si="584"/>
        <v>11.395145416259769</v>
      </c>
      <c r="H7500" s="21">
        <f t="shared" si="585"/>
        <v>11.385162028723816</v>
      </c>
      <c r="I7500" s="21">
        <f t="shared" si="586"/>
        <v>24.69613075256348</v>
      </c>
      <c r="J7500" s="21">
        <f t="shared" si="587"/>
        <v>24.674494254306108</v>
      </c>
    </row>
    <row r="7501" spans="1:10" x14ac:dyDescent="0.3">
      <c r="A7501" s="3">
        <f t="shared" si="588"/>
        <v>2050</v>
      </c>
      <c r="B7501" s="3">
        <v>3</v>
      </c>
      <c r="C7501" s="4">
        <v>10</v>
      </c>
      <c r="D7501">
        <f t="shared" si="581"/>
        <v>0.99957087893491881</v>
      </c>
      <c r="E7501" s="21">
        <f t="shared" si="582"/>
        <v>18.618913650512699</v>
      </c>
      <c r="F7501" s="21">
        <f t="shared" si="583"/>
        <v>18.610923882456337</v>
      </c>
      <c r="G7501" s="21">
        <f t="shared" si="584"/>
        <v>10.301827430725099</v>
      </c>
      <c r="H7501" s="21">
        <f t="shared" si="585"/>
        <v>10.297406699565745</v>
      </c>
      <c r="I7501" s="21">
        <f t="shared" si="586"/>
        <v>21.810178756713871</v>
      </c>
      <c r="J7501" s="21">
        <f t="shared" si="587"/>
        <v>21.800819549576179</v>
      </c>
    </row>
    <row r="7502" spans="1:10" x14ac:dyDescent="0.3">
      <c r="A7502" s="3">
        <f t="shared" si="588"/>
        <v>2050</v>
      </c>
      <c r="B7502" s="3">
        <v>3</v>
      </c>
      <c r="C7502" s="4">
        <v>11</v>
      </c>
      <c r="D7502">
        <f t="shared" si="581"/>
        <v>0.99959367434523472</v>
      </c>
      <c r="E7502" s="21">
        <f t="shared" si="582"/>
        <v>18.618913650512699</v>
      </c>
      <c r="F7502" s="21">
        <f t="shared" si="583"/>
        <v>18.611348308232635</v>
      </c>
      <c r="G7502" s="21">
        <f t="shared" si="584"/>
        <v>10.301827430725099</v>
      </c>
      <c r="H7502" s="21">
        <f t="shared" si="585"/>
        <v>10.297641533949031</v>
      </c>
      <c r="I7502" s="21">
        <f t="shared" si="586"/>
        <v>21.810178756713871</v>
      </c>
      <c r="J7502" s="21">
        <f t="shared" si="587"/>
        <v>21.801316721550002</v>
      </c>
    </row>
    <row r="7503" spans="1:10" x14ac:dyDescent="0.3">
      <c r="A7503" s="3">
        <f t="shared" si="588"/>
        <v>2050</v>
      </c>
      <c r="B7503" s="3">
        <v>3</v>
      </c>
      <c r="C7503" s="4">
        <v>12</v>
      </c>
      <c r="D7503">
        <f t="shared" si="581"/>
        <v>0.99971757342385359</v>
      </c>
      <c r="E7503" s="21">
        <f t="shared" si="582"/>
        <v>18.618913650512699</v>
      </c>
      <c r="F7503" s="21">
        <f t="shared" si="583"/>
        <v>18.613655174478819</v>
      </c>
      <c r="G7503" s="21">
        <f t="shared" si="584"/>
        <v>10.301827430725099</v>
      </c>
      <c r="H7503" s="21">
        <f t="shared" si="585"/>
        <v>10.298917920875789</v>
      </c>
      <c r="I7503" s="21">
        <f t="shared" si="586"/>
        <v>21.810178756713871</v>
      </c>
      <c r="J7503" s="21">
        <f t="shared" si="587"/>
        <v>21.804018982602472</v>
      </c>
    </row>
    <row r="7504" spans="1:10" x14ac:dyDescent="0.3">
      <c r="A7504" s="3">
        <f t="shared" si="588"/>
        <v>2050</v>
      </c>
      <c r="B7504" s="3">
        <v>3</v>
      </c>
      <c r="C7504" s="4">
        <v>13</v>
      </c>
      <c r="D7504">
        <f t="shared" si="581"/>
        <v>0.99970503196396032</v>
      </c>
      <c r="E7504" s="21">
        <f t="shared" si="582"/>
        <v>26.7951545715332</v>
      </c>
      <c r="F7504" s="21">
        <f t="shared" si="583"/>
        <v>26.787250857413856</v>
      </c>
      <c r="G7504" s="21">
        <f t="shared" si="584"/>
        <v>14.239401817321779</v>
      </c>
      <c r="H7504" s="21">
        <f t="shared" si="585"/>
        <v>14.235201648933344</v>
      </c>
      <c r="I7504" s="21">
        <f t="shared" si="586"/>
        <v>31.607624053955082</v>
      </c>
      <c r="J7504" s="21">
        <f t="shared" si="587"/>
        <v>31.598300815164006</v>
      </c>
    </row>
    <row r="7505" spans="1:10" x14ac:dyDescent="0.3">
      <c r="A7505" s="3">
        <f t="shared" si="588"/>
        <v>2050</v>
      </c>
      <c r="B7505" s="3">
        <v>3</v>
      </c>
      <c r="C7505" s="4">
        <v>14</v>
      </c>
      <c r="D7505">
        <f t="shared" si="581"/>
        <v>0.99970035042530181</v>
      </c>
      <c r="E7505" s="21">
        <f t="shared" si="582"/>
        <v>26.7951545715332</v>
      </c>
      <c r="F7505" s="21">
        <f t="shared" si="583"/>
        <v>26.787125414861869</v>
      </c>
      <c r="G7505" s="21">
        <f t="shared" si="584"/>
        <v>14.239401817321779</v>
      </c>
      <c r="H7505" s="21">
        <f t="shared" si="585"/>
        <v>14.235134986623262</v>
      </c>
      <c r="I7505" s="21">
        <f t="shared" si="586"/>
        <v>31.607624053955082</v>
      </c>
      <c r="J7505" s="21">
        <f t="shared" si="587"/>
        <v>31.598152842850094</v>
      </c>
    </row>
    <row r="7506" spans="1:10" x14ac:dyDescent="0.3">
      <c r="A7506" s="3">
        <f t="shared" si="588"/>
        <v>2050</v>
      </c>
      <c r="B7506" s="3">
        <v>3</v>
      </c>
      <c r="C7506" s="4">
        <v>15</v>
      </c>
      <c r="D7506">
        <f t="shared" si="581"/>
        <v>0.99972849794774465</v>
      </c>
      <c r="E7506" s="21">
        <f t="shared" si="582"/>
        <v>18.618913650512699</v>
      </c>
      <c r="F7506" s="21">
        <f t="shared" si="583"/>
        <v>18.613858577245818</v>
      </c>
      <c r="G7506" s="21">
        <f t="shared" si="584"/>
        <v>10.301827430725099</v>
      </c>
      <c r="H7506" s="21">
        <f t="shared" si="585"/>
        <v>10.299030463435678</v>
      </c>
      <c r="I7506" s="21">
        <f t="shared" si="586"/>
        <v>21.810178756713871</v>
      </c>
      <c r="J7506" s="21">
        <f t="shared" si="587"/>
        <v>21.804257248421369</v>
      </c>
    </row>
    <row r="7507" spans="1:10" x14ac:dyDescent="0.3">
      <c r="A7507" s="3">
        <f t="shared" si="588"/>
        <v>2050</v>
      </c>
      <c r="B7507" s="3">
        <v>3</v>
      </c>
      <c r="C7507" s="4">
        <v>16</v>
      </c>
      <c r="D7507">
        <f t="shared" si="581"/>
        <v>0.99972892357324217</v>
      </c>
      <c r="E7507" s="21">
        <f t="shared" si="582"/>
        <v>18.618913650512699</v>
      </c>
      <c r="F7507" s="21">
        <f t="shared" si="583"/>
        <v>18.613866501930204</v>
      </c>
      <c r="G7507" s="21">
        <f t="shared" si="584"/>
        <v>10.301827430725099</v>
      </c>
      <c r="H7507" s="21">
        <f t="shared" si="585"/>
        <v>10.299034848156102</v>
      </c>
      <c r="I7507" s="21">
        <f t="shared" si="586"/>
        <v>21.810178756713871</v>
      </c>
      <c r="J7507" s="21">
        <f t="shared" si="587"/>
        <v>21.804266531389551</v>
      </c>
    </row>
    <row r="7508" spans="1:10" x14ac:dyDescent="0.3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0.99965033761969802</v>
      </c>
      <c r="E7508" s="21">
        <f t="shared" ref="E7508:E7571" si="590">$E7220</f>
        <v>18.618913650512699</v>
      </c>
      <c r="F7508" s="21">
        <f t="shared" ref="F7508:F7571" si="591">$F7220</f>
        <v>18.612403316847022</v>
      </c>
      <c r="G7508" s="21">
        <f t="shared" ref="G7508:G7571" si="592">$G7220</f>
        <v>10.301827430725099</v>
      </c>
      <c r="H7508" s="21">
        <f t="shared" ref="H7508:H7571" si="593">$H7220</f>
        <v>10.298225269224211</v>
      </c>
      <c r="I7508" s="21">
        <f t="shared" ref="I7508:I7571" si="594">$I7220</f>
        <v>21.810178756713871</v>
      </c>
      <c r="J7508" s="21">
        <f t="shared" ref="J7508:J7571" si="595">$J7220</f>
        <v>21.802552557694987</v>
      </c>
    </row>
    <row r="7509" spans="1:10" x14ac:dyDescent="0.3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0.99942431279519572</v>
      </c>
      <c r="E7509" s="21">
        <f t="shared" si="590"/>
        <v>18.618913650512699</v>
      </c>
      <c r="F7509" s="21">
        <f t="shared" si="591"/>
        <v>18.608194980156743</v>
      </c>
      <c r="G7509" s="21">
        <f t="shared" si="592"/>
        <v>10.301827430725099</v>
      </c>
      <c r="H7509" s="21">
        <f t="shared" si="593"/>
        <v>10.29589680048713</v>
      </c>
      <c r="I7509" s="21">
        <f t="shared" si="594"/>
        <v>21.810178756713871</v>
      </c>
      <c r="J7509" s="21">
        <f t="shared" si="595"/>
        <v>21.797622915869137</v>
      </c>
    </row>
    <row r="7510" spans="1:10" x14ac:dyDescent="0.3">
      <c r="A7510" s="3">
        <f t="shared" si="596"/>
        <v>2050</v>
      </c>
      <c r="B7510" s="3">
        <v>3</v>
      </c>
      <c r="C7510" s="4">
        <v>19</v>
      </c>
      <c r="D7510">
        <f t="shared" si="589"/>
        <v>1.0029225102071002</v>
      </c>
      <c r="E7510" s="21">
        <f t="shared" si="590"/>
        <v>103.816047668457</v>
      </c>
      <c r="F7510" s="21">
        <f t="shared" si="591"/>
        <v>104.11945112742887</v>
      </c>
      <c r="G7510" s="21">
        <f t="shared" si="592"/>
        <v>50.140617370605469</v>
      </c>
      <c r="H7510" s="21">
        <f t="shared" si="593"/>
        <v>50.287153836661368</v>
      </c>
      <c r="I7510" s="21">
        <f t="shared" si="594"/>
        <v>118.0897598266602</v>
      </c>
      <c r="J7510" s="21">
        <f t="shared" si="595"/>
        <v>118.43487835510763</v>
      </c>
    </row>
    <row r="7511" spans="1:10" x14ac:dyDescent="0.3">
      <c r="A7511" s="3">
        <f t="shared" si="596"/>
        <v>2050</v>
      </c>
      <c r="B7511" s="3">
        <v>3</v>
      </c>
      <c r="C7511" s="4">
        <v>20</v>
      </c>
      <c r="D7511">
        <f t="shared" si="589"/>
        <v>1.0034833212101708</v>
      </c>
      <c r="E7511" s="21">
        <f t="shared" si="590"/>
        <v>103.8156051635742</v>
      </c>
      <c r="F7511" s="21">
        <f t="shared" si="591"/>
        <v>104.1772282629872</v>
      </c>
      <c r="G7511" s="21">
        <f t="shared" si="592"/>
        <v>50.140727996826172</v>
      </c>
      <c r="H7511" s="21">
        <f t="shared" si="593"/>
        <v>50.315384258150921</v>
      </c>
      <c r="I7511" s="21">
        <f t="shared" si="594"/>
        <v>118.1005020141602</v>
      </c>
      <c r="J7511" s="21">
        <f t="shared" si="595"/>
        <v>118.51188399775795</v>
      </c>
    </row>
    <row r="7512" spans="1:10" x14ac:dyDescent="0.3">
      <c r="A7512" s="3">
        <f t="shared" si="596"/>
        <v>2050</v>
      </c>
      <c r="B7512" s="3">
        <v>3</v>
      </c>
      <c r="C7512" s="4">
        <v>21</v>
      </c>
      <c r="D7512">
        <f t="shared" si="589"/>
        <v>1.003480689841636</v>
      </c>
      <c r="E7512" s="21">
        <f t="shared" si="590"/>
        <v>103.8156051635742</v>
      </c>
      <c r="F7512" s="21">
        <f t="shared" si="591"/>
        <v>104.17695508587035</v>
      </c>
      <c r="G7512" s="21">
        <f t="shared" si="592"/>
        <v>50.140727996826172</v>
      </c>
      <c r="H7512" s="21">
        <f t="shared" si="593"/>
        <v>50.315252319416956</v>
      </c>
      <c r="I7512" s="21">
        <f t="shared" si="594"/>
        <v>118.1005020141602</v>
      </c>
      <c r="J7512" s="21">
        <f t="shared" si="595"/>
        <v>118.51157323181299</v>
      </c>
    </row>
    <row r="7513" spans="1:10" x14ac:dyDescent="0.3">
      <c r="A7513" s="3">
        <f t="shared" si="596"/>
        <v>2050</v>
      </c>
      <c r="B7513" s="3">
        <v>3</v>
      </c>
      <c r="C7513" s="4">
        <v>22</v>
      </c>
      <c r="D7513">
        <f t="shared" si="589"/>
        <v>1.0034827966559965</v>
      </c>
      <c r="E7513" s="21">
        <f t="shared" si="590"/>
        <v>103.8156051635742</v>
      </c>
      <c r="F7513" s="21">
        <f t="shared" si="591"/>
        <v>104.17717380607816</v>
      </c>
      <c r="G7513" s="21">
        <f t="shared" si="592"/>
        <v>50.140727996826172</v>
      </c>
      <c r="H7513" s="21">
        <f t="shared" si="593"/>
        <v>50.315357956622748</v>
      </c>
      <c r="I7513" s="21">
        <f t="shared" si="594"/>
        <v>118.1005020141602</v>
      </c>
      <c r="J7513" s="21">
        <f t="shared" si="595"/>
        <v>118.51182204764662</v>
      </c>
    </row>
    <row r="7514" spans="1:10" x14ac:dyDescent="0.3">
      <c r="A7514" s="3">
        <f t="shared" si="596"/>
        <v>2050</v>
      </c>
      <c r="B7514" s="3">
        <v>3</v>
      </c>
      <c r="C7514" s="4">
        <v>23</v>
      </c>
      <c r="D7514">
        <f t="shared" si="589"/>
        <v>1.0034874873032356</v>
      </c>
      <c r="E7514" s="21">
        <f t="shared" si="590"/>
        <v>103.8161239624023</v>
      </c>
      <c r="F7514" s="21">
        <f t="shared" si="591"/>
        <v>104.17818137659231</v>
      </c>
      <c r="G7514" s="21">
        <f t="shared" si="592"/>
        <v>50.140602111816413</v>
      </c>
      <c r="H7514" s="21">
        <f t="shared" si="593"/>
        <v>50.31546682505796</v>
      </c>
      <c r="I7514" s="21">
        <f t="shared" si="594"/>
        <v>118.0882263183594</v>
      </c>
      <c r="J7514" s="21">
        <f t="shared" si="595"/>
        <v>118.50005750830628</v>
      </c>
    </row>
    <row r="7515" spans="1:10" x14ac:dyDescent="0.3">
      <c r="A7515" s="3">
        <f t="shared" si="596"/>
        <v>2050</v>
      </c>
      <c r="B7515" s="3">
        <v>4</v>
      </c>
      <c r="C7515" s="4">
        <v>0</v>
      </c>
      <c r="D7515">
        <f t="shared" si="589"/>
        <v>1.0034708462746105</v>
      </c>
      <c r="E7515" s="21">
        <f t="shared" si="590"/>
        <v>106.3262100219727</v>
      </c>
      <c r="F7515" s="21">
        <f t="shared" si="591"/>
        <v>106.69525195192091</v>
      </c>
      <c r="G7515" s="21">
        <f t="shared" si="592"/>
        <v>50.958251953125</v>
      </c>
      <c r="H7515" s="21">
        <f t="shared" si="593"/>
        <v>51.135120212077169</v>
      </c>
      <c r="I7515" s="21">
        <f t="shared" si="594"/>
        <v>120.3501663208008</v>
      </c>
      <c r="J7515" s="21">
        <f t="shared" si="595"/>
        <v>120.76788324722409</v>
      </c>
    </row>
    <row r="7516" spans="1:10" x14ac:dyDescent="0.3">
      <c r="A7516" s="3">
        <f t="shared" si="596"/>
        <v>2050</v>
      </c>
      <c r="B7516" s="3">
        <v>4</v>
      </c>
      <c r="C7516" s="4">
        <v>1</v>
      </c>
      <c r="D7516">
        <f t="shared" si="589"/>
        <v>1.0048332637675361</v>
      </c>
      <c r="E7516" s="21">
        <f t="shared" si="590"/>
        <v>106.30316162109381</v>
      </c>
      <c r="F7516" s="21">
        <f t="shared" si="591"/>
        <v>106.81695284053157</v>
      </c>
      <c r="G7516" s="21">
        <f t="shared" si="592"/>
        <v>50.94366455078125</v>
      </c>
      <c r="H7516" s="21">
        <f t="shared" si="593"/>
        <v>51.189888718840052</v>
      </c>
      <c r="I7516" s="21">
        <f t="shared" si="594"/>
        <v>120.3073196411133</v>
      </c>
      <c r="J7516" s="21">
        <f t="shared" si="595"/>
        <v>120.88879665010407</v>
      </c>
    </row>
    <row r="7517" spans="1:10" x14ac:dyDescent="0.3">
      <c r="A7517" s="3">
        <f t="shared" si="596"/>
        <v>2050</v>
      </c>
      <c r="B7517" s="3">
        <v>4</v>
      </c>
      <c r="C7517" s="4">
        <v>2</v>
      </c>
      <c r="D7517">
        <f t="shared" si="589"/>
        <v>1.0048574039403684</v>
      </c>
      <c r="E7517" s="21">
        <f t="shared" si="590"/>
        <v>106.30316162109381</v>
      </c>
      <c r="F7517" s="21">
        <f t="shared" si="591"/>
        <v>106.81951901722573</v>
      </c>
      <c r="G7517" s="21">
        <f t="shared" si="592"/>
        <v>50.94366455078125</v>
      </c>
      <c r="H7517" s="21">
        <f t="shared" si="593"/>
        <v>51.191118507707017</v>
      </c>
      <c r="I7517" s="21">
        <f t="shared" si="594"/>
        <v>120.3073196411133</v>
      </c>
      <c r="J7517" s="21">
        <f t="shared" si="595"/>
        <v>120.8917008895932</v>
      </c>
    </row>
    <row r="7518" spans="1:10" x14ac:dyDescent="0.3">
      <c r="A7518" s="3">
        <f t="shared" si="596"/>
        <v>2050</v>
      </c>
      <c r="B7518" s="3">
        <v>4</v>
      </c>
      <c r="C7518" s="4">
        <v>3</v>
      </c>
      <c r="D7518">
        <f t="shared" si="589"/>
        <v>1.0048525973956541</v>
      </c>
      <c r="E7518" s="21">
        <f t="shared" si="590"/>
        <v>106.30316162109381</v>
      </c>
      <c r="F7518" s="21">
        <f t="shared" si="591"/>
        <v>106.81900806632613</v>
      </c>
      <c r="G7518" s="21">
        <f t="shared" si="592"/>
        <v>50.94366455078125</v>
      </c>
      <c r="H7518" s="21">
        <f t="shared" si="593"/>
        <v>51.190873644705448</v>
      </c>
      <c r="I7518" s="21">
        <f t="shared" si="594"/>
        <v>120.3073196411133</v>
      </c>
      <c r="J7518" s="21">
        <f t="shared" si="595"/>
        <v>120.89112262708188</v>
      </c>
    </row>
    <row r="7519" spans="1:10" x14ac:dyDescent="0.3">
      <c r="A7519" s="3">
        <f t="shared" si="596"/>
        <v>2050</v>
      </c>
      <c r="B7519" s="3">
        <v>4</v>
      </c>
      <c r="C7519" s="4">
        <v>4</v>
      </c>
      <c r="D7519">
        <f t="shared" si="589"/>
        <v>1.0048443225099428</v>
      </c>
      <c r="E7519" s="21">
        <f t="shared" si="590"/>
        <v>106.30316162109381</v>
      </c>
      <c r="F7519" s="21">
        <f t="shared" si="591"/>
        <v>106.81812841981296</v>
      </c>
      <c r="G7519" s="21">
        <f t="shared" si="592"/>
        <v>50.94366455078125</v>
      </c>
      <c r="H7519" s="21">
        <f t="shared" si="593"/>
        <v>51.190452091703577</v>
      </c>
      <c r="I7519" s="21">
        <f t="shared" si="594"/>
        <v>120.3073196411133</v>
      </c>
      <c r="J7519" s="21">
        <f t="shared" si="595"/>
        <v>120.89012709776162</v>
      </c>
    </row>
    <row r="7520" spans="1:10" x14ac:dyDescent="0.3">
      <c r="A7520" s="3">
        <f t="shared" si="596"/>
        <v>2050</v>
      </c>
      <c r="B7520" s="3">
        <v>4</v>
      </c>
      <c r="C7520" s="4">
        <v>5</v>
      </c>
      <c r="D7520">
        <f t="shared" si="589"/>
        <v>1.0048381635523489</v>
      </c>
      <c r="E7520" s="21">
        <f t="shared" si="590"/>
        <v>106.30316162109381</v>
      </c>
      <c r="F7520" s="21">
        <f t="shared" si="591"/>
        <v>106.81747370314844</v>
      </c>
      <c r="G7520" s="21">
        <f t="shared" si="592"/>
        <v>50.94366455078125</v>
      </c>
      <c r="H7520" s="21">
        <f t="shared" si="593"/>
        <v>51.190138331833928</v>
      </c>
      <c r="I7520" s="21">
        <f t="shared" si="594"/>
        <v>120.3073196411133</v>
      </c>
      <c r="J7520" s="21">
        <f t="shared" si="595"/>
        <v>120.88938613008172</v>
      </c>
    </row>
    <row r="7521" spans="1:10" x14ac:dyDescent="0.3">
      <c r="A7521" s="3">
        <f t="shared" si="596"/>
        <v>2050</v>
      </c>
      <c r="B7521" s="3">
        <v>4</v>
      </c>
      <c r="C7521" s="4">
        <v>6</v>
      </c>
      <c r="D7521">
        <f t="shared" si="589"/>
        <v>1.0048368735700344</v>
      </c>
      <c r="E7521" s="21">
        <f t="shared" si="590"/>
        <v>106.30316162109381</v>
      </c>
      <c r="F7521" s="21">
        <f t="shared" si="591"/>
        <v>106.81733657394997</v>
      </c>
      <c r="G7521" s="21">
        <f t="shared" si="592"/>
        <v>50.94366455078125</v>
      </c>
      <c r="H7521" s="21">
        <f t="shared" si="593"/>
        <v>51.190072615407622</v>
      </c>
      <c r="I7521" s="21">
        <f t="shared" si="594"/>
        <v>120.3073196411133</v>
      </c>
      <c r="J7521" s="21">
        <f t="shared" si="595"/>
        <v>120.88923093576707</v>
      </c>
    </row>
    <row r="7522" spans="1:10" x14ac:dyDescent="0.3">
      <c r="A7522" s="3">
        <f t="shared" si="596"/>
        <v>2050</v>
      </c>
      <c r="B7522" s="3">
        <v>4</v>
      </c>
      <c r="C7522" s="4">
        <v>7</v>
      </c>
      <c r="D7522">
        <f t="shared" si="589"/>
        <v>1.0048411321142556</v>
      </c>
      <c r="E7522" s="21">
        <f t="shared" si="590"/>
        <v>84.755462646484375</v>
      </c>
      <c r="F7522" s="21">
        <f t="shared" si="591"/>
        <v>85.165775038560867</v>
      </c>
      <c r="G7522" s="21">
        <f t="shared" si="592"/>
        <v>41.485931396484382</v>
      </c>
      <c r="H7522" s="21">
        <f t="shared" si="593"/>
        <v>41.686770271257707</v>
      </c>
      <c r="I7522" s="21">
        <f t="shared" si="594"/>
        <v>99.806976318359375</v>
      </c>
      <c r="J7522" s="21">
        <f t="shared" si="595"/>
        <v>100.29015507664094</v>
      </c>
    </row>
    <row r="7523" spans="1:10" x14ac:dyDescent="0.3">
      <c r="A7523" s="3">
        <f t="shared" si="596"/>
        <v>2050</v>
      </c>
      <c r="B7523" s="3">
        <v>4</v>
      </c>
      <c r="C7523" s="4">
        <v>8</v>
      </c>
      <c r="D7523">
        <f t="shared" si="589"/>
        <v>1.0048430571775393</v>
      </c>
      <c r="E7523" s="21">
        <f t="shared" si="590"/>
        <v>84.755462646484375</v>
      </c>
      <c r="F7523" s="21">
        <f t="shared" si="591"/>
        <v>85.165938198190091</v>
      </c>
      <c r="G7523" s="21">
        <f t="shared" si="592"/>
        <v>41.485931396484382</v>
      </c>
      <c r="H7523" s="21">
        <f t="shared" si="593"/>
        <v>41.686850134301032</v>
      </c>
      <c r="I7523" s="21">
        <f t="shared" si="594"/>
        <v>99.806976318359375</v>
      </c>
      <c r="J7523" s="21">
        <f t="shared" si="595"/>
        <v>100.2903472113865</v>
      </c>
    </row>
    <row r="7524" spans="1:10" x14ac:dyDescent="0.3">
      <c r="A7524" s="3">
        <f t="shared" si="596"/>
        <v>2050</v>
      </c>
      <c r="B7524" s="3">
        <v>4</v>
      </c>
      <c r="C7524" s="4">
        <v>9</v>
      </c>
      <c r="D7524">
        <f t="shared" si="589"/>
        <v>0.99909931019341824</v>
      </c>
      <c r="E7524" s="21">
        <f t="shared" si="590"/>
        <v>61.460605621337891</v>
      </c>
      <c r="F7524" s="21">
        <f t="shared" si="591"/>
        <v>61.405248680348407</v>
      </c>
      <c r="G7524" s="21">
        <f t="shared" si="592"/>
        <v>36.384029388427727</v>
      </c>
      <c r="H7524" s="21">
        <f t="shared" si="593"/>
        <v>36.3512586640352</v>
      </c>
      <c r="I7524" s="21">
        <f t="shared" si="594"/>
        <v>73.338973999023438</v>
      </c>
      <c r="J7524" s="21">
        <f t="shared" si="595"/>
        <v>73.272918332717353</v>
      </c>
    </row>
    <row r="7525" spans="1:10" x14ac:dyDescent="0.3">
      <c r="A7525" s="3">
        <f t="shared" si="596"/>
        <v>2050</v>
      </c>
      <c r="B7525" s="3">
        <v>4</v>
      </c>
      <c r="C7525" s="4">
        <v>10</v>
      </c>
      <c r="D7525">
        <f t="shared" si="589"/>
        <v>0.99907700977694136</v>
      </c>
      <c r="E7525" s="21">
        <f t="shared" si="590"/>
        <v>61.460605621337891</v>
      </c>
      <c r="F7525" s="21">
        <f t="shared" si="591"/>
        <v>61.403878083246134</v>
      </c>
      <c r="G7525" s="21">
        <f t="shared" si="592"/>
        <v>36.384029388427727</v>
      </c>
      <c r="H7525" s="21">
        <f t="shared" si="593"/>
        <v>36.350447285026732</v>
      </c>
      <c r="I7525" s="21">
        <f t="shared" si="594"/>
        <v>73.338973999023438</v>
      </c>
      <c r="J7525" s="21">
        <f t="shared" si="595"/>
        <v>73.271282843053186</v>
      </c>
    </row>
    <row r="7526" spans="1:10" x14ac:dyDescent="0.3">
      <c r="A7526" s="3">
        <f t="shared" si="596"/>
        <v>2050</v>
      </c>
      <c r="B7526" s="3">
        <v>4</v>
      </c>
      <c r="C7526" s="4">
        <v>11</v>
      </c>
      <c r="D7526">
        <f t="shared" si="589"/>
        <v>0.99910710556244853</v>
      </c>
      <c r="E7526" s="21">
        <f t="shared" si="590"/>
        <v>61.460605621337891</v>
      </c>
      <c r="F7526" s="21">
        <f t="shared" si="591"/>
        <v>61.405727788450051</v>
      </c>
      <c r="G7526" s="21">
        <f t="shared" si="592"/>
        <v>36.384029388427727</v>
      </c>
      <c r="H7526" s="21">
        <f t="shared" si="593"/>
        <v>36.351542290971089</v>
      </c>
      <c r="I7526" s="21">
        <f t="shared" si="594"/>
        <v>73.338973999023438</v>
      </c>
      <c r="J7526" s="21">
        <f t="shared" si="595"/>
        <v>73.273490037083974</v>
      </c>
    </row>
    <row r="7527" spans="1:10" x14ac:dyDescent="0.3">
      <c r="A7527" s="3">
        <f t="shared" si="596"/>
        <v>2050</v>
      </c>
      <c r="B7527" s="3">
        <v>4</v>
      </c>
      <c r="C7527" s="4">
        <v>12</v>
      </c>
      <c r="D7527">
        <f t="shared" si="589"/>
        <v>0.99983760553484113</v>
      </c>
      <c r="E7527" s="21">
        <f t="shared" si="590"/>
        <v>61.460605621337891</v>
      </c>
      <c r="F7527" s="21">
        <f t="shared" si="591"/>
        <v>61.450624759159673</v>
      </c>
      <c r="G7527" s="21">
        <f t="shared" si="592"/>
        <v>36.384029388427727</v>
      </c>
      <c r="H7527" s="21">
        <f t="shared" si="593"/>
        <v>36.37812082343487</v>
      </c>
      <c r="I7527" s="21">
        <f t="shared" si="594"/>
        <v>73.338973999023438</v>
      </c>
      <c r="J7527" s="21">
        <f t="shared" si="595"/>
        <v>73.327064155565566</v>
      </c>
    </row>
    <row r="7528" spans="1:10" x14ac:dyDescent="0.3">
      <c r="A7528" s="3">
        <f t="shared" si="596"/>
        <v>2050</v>
      </c>
      <c r="B7528" s="3">
        <v>4</v>
      </c>
      <c r="C7528" s="4">
        <v>13</v>
      </c>
      <c r="D7528">
        <f t="shared" si="589"/>
        <v>0.99982071462762656</v>
      </c>
      <c r="E7528" s="21">
        <f t="shared" si="590"/>
        <v>61.460605621337891</v>
      </c>
      <c r="F7528" s="21">
        <f t="shared" si="591"/>
        <v>61.449586633772775</v>
      </c>
      <c r="G7528" s="21">
        <f t="shared" si="592"/>
        <v>36.384029388427727</v>
      </c>
      <c r="H7528" s="21">
        <f t="shared" si="593"/>
        <v>36.377506264170378</v>
      </c>
      <c r="I7528" s="21">
        <f t="shared" si="594"/>
        <v>73.338973999023438</v>
      </c>
      <c r="J7528" s="21">
        <f t="shared" si="595"/>
        <v>73.325825393760539</v>
      </c>
    </row>
    <row r="7529" spans="1:10" x14ac:dyDescent="0.3">
      <c r="A7529" s="3">
        <f t="shared" si="596"/>
        <v>2050</v>
      </c>
      <c r="B7529" s="3">
        <v>4</v>
      </c>
      <c r="C7529" s="4">
        <v>14</v>
      </c>
      <c r="D7529">
        <f t="shared" si="589"/>
        <v>0.99982599675071038</v>
      </c>
      <c r="E7529" s="21">
        <f t="shared" si="590"/>
        <v>61.460605621337891</v>
      </c>
      <c r="F7529" s="21">
        <f t="shared" si="591"/>
        <v>61.449911276256472</v>
      </c>
      <c r="G7529" s="21">
        <f t="shared" si="592"/>
        <v>36.384029388427727</v>
      </c>
      <c r="H7529" s="21">
        <f t="shared" si="593"/>
        <v>36.377698449091895</v>
      </c>
      <c r="I7529" s="21">
        <f t="shared" si="594"/>
        <v>73.338973999023438</v>
      </c>
      <c r="J7529" s="21">
        <f t="shared" si="595"/>
        <v>73.326212779248038</v>
      </c>
    </row>
    <row r="7530" spans="1:10" x14ac:dyDescent="0.3">
      <c r="A7530" s="3">
        <f t="shared" si="596"/>
        <v>2050</v>
      </c>
      <c r="B7530" s="3">
        <v>4</v>
      </c>
      <c r="C7530" s="4">
        <v>15</v>
      </c>
      <c r="D7530">
        <f t="shared" si="589"/>
        <v>0.99981947866900456</v>
      </c>
      <c r="E7530" s="21">
        <f t="shared" si="590"/>
        <v>61.460605621337891</v>
      </c>
      <c r="F7530" s="21">
        <f t="shared" si="591"/>
        <v>61.449510671007339</v>
      </c>
      <c r="G7530" s="21">
        <f t="shared" si="592"/>
        <v>36.384029388427727</v>
      </c>
      <c r="H7530" s="21">
        <f t="shared" si="593"/>
        <v>36.37746129501555</v>
      </c>
      <c r="I7530" s="21">
        <f t="shared" si="594"/>
        <v>73.338973999023438</v>
      </c>
      <c r="J7530" s="21">
        <f t="shared" si="595"/>
        <v>73.325734749823297</v>
      </c>
    </row>
    <row r="7531" spans="1:10" x14ac:dyDescent="0.3">
      <c r="A7531" s="3">
        <f t="shared" si="596"/>
        <v>2050</v>
      </c>
      <c r="B7531" s="3">
        <v>4</v>
      </c>
      <c r="C7531" s="4">
        <v>16</v>
      </c>
      <c r="D7531">
        <f t="shared" si="589"/>
        <v>0.99979913425746891</v>
      </c>
      <c r="E7531" s="21">
        <f t="shared" si="590"/>
        <v>61.460605621337891</v>
      </c>
      <c r="F7531" s="21">
        <f t="shared" si="591"/>
        <v>61.448260291153353</v>
      </c>
      <c r="G7531" s="21">
        <f t="shared" si="592"/>
        <v>36.384029388427727</v>
      </c>
      <c r="H7531" s="21">
        <f t="shared" si="593"/>
        <v>36.37672108334835</v>
      </c>
      <c r="I7531" s="21">
        <f t="shared" si="594"/>
        <v>73.338973999023438</v>
      </c>
      <c r="J7531" s="21">
        <f t="shared" si="595"/>
        <v>73.32424271155466</v>
      </c>
    </row>
    <row r="7532" spans="1:10" x14ac:dyDescent="0.3">
      <c r="A7532" s="3">
        <f t="shared" si="596"/>
        <v>2050</v>
      </c>
      <c r="B7532" s="3">
        <v>4</v>
      </c>
      <c r="C7532" s="4">
        <v>17</v>
      </c>
      <c r="D7532">
        <f t="shared" si="589"/>
        <v>0.99905036938454839</v>
      </c>
      <c r="E7532" s="21">
        <f t="shared" si="590"/>
        <v>91.006324768066406</v>
      </c>
      <c r="F7532" s="21">
        <f t="shared" si="591"/>
        <v>90.919902375866911</v>
      </c>
      <c r="G7532" s="21">
        <f t="shared" si="592"/>
        <v>42.996715545654297</v>
      </c>
      <c r="H7532" s="21">
        <f t="shared" si="593"/>
        <v>42.955884548208282</v>
      </c>
      <c r="I7532" s="21">
        <f t="shared" si="594"/>
        <v>106.8388214111328</v>
      </c>
      <c r="J7532" s="21">
        <f t="shared" si="595"/>
        <v>106.73736399540202</v>
      </c>
    </row>
    <row r="7533" spans="1:10" x14ac:dyDescent="0.3">
      <c r="A7533" s="3">
        <f t="shared" si="596"/>
        <v>2050</v>
      </c>
      <c r="B7533" s="3">
        <v>4</v>
      </c>
      <c r="C7533" s="4">
        <v>18</v>
      </c>
      <c r="D7533">
        <f t="shared" si="589"/>
        <v>0.99909917242087665</v>
      </c>
      <c r="E7533" s="21">
        <f t="shared" si="590"/>
        <v>92.483596801757813</v>
      </c>
      <c r="F7533" s="21">
        <f t="shared" si="591"/>
        <v>92.40028502714226</v>
      </c>
      <c r="G7533" s="21">
        <f t="shared" si="592"/>
        <v>43.327350616455078</v>
      </c>
      <c r="H7533" s="21">
        <f t="shared" si="593"/>
        <v>43.288320144089425</v>
      </c>
      <c r="I7533" s="21">
        <f t="shared" si="594"/>
        <v>108.5137939453125</v>
      </c>
      <c r="J7533" s="21">
        <f t="shared" si="595"/>
        <v>108.41604172701125</v>
      </c>
    </row>
    <row r="7534" spans="1:10" x14ac:dyDescent="0.3">
      <c r="A7534" s="3">
        <f t="shared" si="596"/>
        <v>2050</v>
      </c>
      <c r="B7534" s="3">
        <v>4</v>
      </c>
      <c r="C7534" s="4">
        <v>19</v>
      </c>
      <c r="D7534">
        <f t="shared" si="589"/>
        <v>1.0034141047666816</v>
      </c>
      <c r="E7534" s="21">
        <f t="shared" si="590"/>
        <v>106.4230270385742</v>
      </c>
      <c r="F7534" s="21">
        <f t="shared" si="591"/>
        <v>106.78636640247129</v>
      </c>
      <c r="G7534" s="21">
        <f t="shared" si="592"/>
        <v>51.019550323486328</v>
      </c>
      <c r="H7534" s="21">
        <f t="shared" si="593"/>
        <v>51.193736413439694</v>
      </c>
      <c r="I7534" s="21">
        <f t="shared" si="594"/>
        <v>120.5301208496094</v>
      </c>
      <c r="J7534" s="21">
        <f t="shared" si="595"/>
        <v>120.94162330973076</v>
      </c>
    </row>
    <row r="7535" spans="1:10" x14ac:dyDescent="0.3">
      <c r="A7535" s="3">
        <f t="shared" si="596"/>
        <v>2050</v>
      </c>
      <c r="B7535" s="3">
        <v>4</v>
      </c>
      <c r="C7535" s="4">
        <v>20</v>
      </c>
      <c r="D7535">
        <f t="shared" si="589"/>
        <v>1.0034087122898865</v>
      </c>
      <c r="E7535" s="21">
        <f t="shared" si="590"/>
        <v>106.44146728515619</v>
      </c>
      <c r="F7535" s="21">
        <f t="shared" si="591"/>
        <v>106.80429562284465</v>
      </c>
      <c r="G7535" s="21">
        <f t="shared" si="592"/>
        <v>51.031227111816413</v>
      </c>
      <c r="H7535" s="21">
        <f t="shared" si="593"/>
        <v>51.205177882840452</v>
      </c>
      <c r="I7535" s="21">
        <f t="shared" si="594"/>
        <v>120.5643844604492</v>
      </c>
      <c r="J7535" s="21">
        <f t="shared" si="595"/>
        <v>120.97535375948213</v>
      </c>
    </row>
    <row r="7536" spans="1:10" x14ac:dyDescent="0.3">
      <c r="A7536" s="3">
        <f t="shared" si="596"/>
        <v>2050</v>
      </c>
      <c r="B7536" s="3">
        <v>4</v>
      </c>
      <c r="C7536" s="4">
        <v>21</v>
      </c>
      <c r="D7536">
        <f t="shared" si="589"/>
        <v>1.0034122696861487</v>
      </c>
      <c r="E7536" s="21">
        <f t="shared" si="590"/>
        <v>106.44146728515619</v>
      </c>
      <c r="F7536" s="21">
        <f t="shared" si="591"/>
        <v>106.80467427732252</v>
      </c>
      <c r="G7536" s="21">
        <f t="shared" si="592"/>
        <v>51.031227111816413</v>
      </c>
      <c r="H7536" s="21">
        <f t="shared" si="593"/>
        <v>51.205359421137032</v>
      </c>
      <c r="I7536" s="21">
        <f t="shared" si="594"/>
        <v>120.5643844604492</v>
      </c>
      <c r="J7536" s="21">
        <f t="shared" si="595"/>
        <v>120.97578265477277</v>
      </c>
    </row>
    <row r="7537" spans="1:10" x14ac:dyDescent="0.3">
      <c r="A7537" s="3">
        <f t="shared" si="596"/>
        <v>2050</v>
      </c>
      <c r="B7537" s="3">
        <v>4</v>
      </c>
      <c r="C7537" s="4">
        <v>22</v>
      </c>
      <c r="D7537">
        <f t="shared" si="589"/>
        <v>1.0034129412161978</v>
      </c>
      <c r="E7537" s="21">
        <f t="shared" si="590"/>
        <v>106.44146728515619</v>
      </c>
      <c r="F7537" s="21">
        <f t="shared" si="591"/>
        <v>106.80474575596628</v>
      </c>
      <c r="G7537" s="21">
        <f t="shared" si="592"/>
        <v>51.031227111816413</v>
      </c>
      <c r="H7537" s="21">
        <f t="shared" si="593"/>
        <v>51.205393690139488</v>
      </c>
      <c r="I7537" s="21">
        <f t="shared" si="594"/>
        <v>120.5643844604492</v>
      </c>
      <c r="J7537" s="21">
        <f t="shared" si="595"/>
        <v>120.9758636173798</v>
      </c>
    </row>
    <row r="7538" spans="1:10" x14ac:dyDescent="0.3">
      <c r="A7538" s="3">
        <f t="shared" si="596"/>
        <v>2050</v>
      </c>
      <c r="B7538" s="3">
        <v>4</v>
      </c>
      <c r="C7538" s="4">
        <v>23</v>
      </c>
      <c r="D7538">
        <f t="shared" si="589"/>
        <v>1.0034164244099395</v>
      </c>
      <c r="E7538" s="21">
        <f t="shared" si="590"/>
        <v>106.4230270385742</v>
      </c>
      <c r="F7538" s="21">
        <f t="shared" si="591"/>
        <v>106.78661326592844</v>
      </c>
      <c r="G7538" s="21">
        <f t="shared" si="592"/>
        <v>51.019550323486328</v>
      </c>
      <c r="H7538" s="21">
        <f t="shared" si="593"/>
        <v>51.19385476059562</v>
      </c>
      <c r="I7538" s="21">
        <f t="shared" si="594"/>
        <v>120.5301208496094</v>
      </c>
      <c r="J7538" s="21">
        <f t="shared" si="595"/>
        <v>120.94190289661297</v>
      </c>
    </row>
    <row r="7539" spans="1:10" x14ac:dyDescent="0.3">
      <c r="A7539" s="3">
        <f t="shared" si="596"/>
        <v>2050</v>
      </c>
      <c r="B7539" s="3">
        <v>5</v>
      </c>
      <c r="C7539" s="4">
        <v>0</v>
      </c>
      <c r="D7539">
        <f t="shared" si="589"/>
        <v>0.98812634167603608</v>
      </c>
      <c r="E7539" s="21">
        <f t="shared" si="590"/>
        <v>117.1629943847656</v>
      </c>
      <c r="F7539" s="21">
        <f t="shared" si="591"/>
        <v>115.77184102122838</v>
      </c>
      <c r="G7539" s="21">
        <f t="shared" si="592"/>
        <v>56.002758026123047</v>
      </c>
      <c r="H7539" s="21">
        <f t="shared" si="593"/>
        <v>55.337800412121233</v>
      </c>
      <c r="I7539" s="21">
        <f t="shared" si="594"/>
        <v>138.8833312988281</v>
      </c>
      <c r="J7539" s="21">
        <f t="shared" si="595"/>
        <v>137.23427807609193</v>
      </c>
    </row>
    <row r="7540" spans="1:10" x14ac:dyDescent="0.3">
      <c r="A7540" s="3">
        <f t="shared" si="596"/>
        <v>2050</v>
      </c>
      <c r="B7540" s="3">
        <v>5</v>
      </c>
      <c r="C7540" s="4">
        <v>1</v>
      </c>
      <c r="D7540">
        <f t="shared" si="589"/>
        <v>0.99717911039987439</v>
      </c>
      <c r="E7540" s="21">
        <f t="shared" si="590"/>
        <v>116.70318603515619</v>
      </c>
      <c r="F7540" s="21">
        <f t="shared" si="591"/>
        <v>116.3739792313681</v>
      </c>
      <c r="G7540" s="21">
        <f t="shared" si="592"/>
        <v>55.748771667480469</v>
      </c>
      <c r="H7540" s="21">
        <f t="shared" si="593"/>
        <v>55.591510537263893</v>
      </c>
      <c r="I7540" s="21">
        <f t="shared" si="594"/>
        <v>138.43293762207031</v>
      </c>
      <c r="J7540" s="21">
        <f t="shared" si="595"/>
        <v>138.04243358801739</v>
      </c>
    </row>
    <row r="7541" spans="1:10" x14ac:dyDescent="0.3">
      <c r="A7541" s="3">
        <f t="shared" si="596"/>
        <v>2050</v>
      </c>
      <c r="B7541" s="3">
        <v>5</v>
      </c>
      <c r="C7541" s="4">
        <v>2</v>
      </c>
      <c r="D7541">
        <f t="shared" si="589"/>
        <v>0.99718394051053727</v>
      </c>
      <c r="E7541" s="21">
        <f t="shared" si="590"/>
        <v>116.70318603515619</v>
      </c>
      <c r="F7541" s="21">
        <f t="shared" si="591"/>
        <v>116.37454292067136</v>
      </c>
      <c r="G7541" s="21">
        <f t="shared" si="592"/>
        <v>55.748771667480469</v>
      </c>
      <c r="H7541" s="21">
        <f t="shared" si="593"/>
        <v>55.591779810000368</v>
      </c>
      <c r="I7541" s="21">
        <f t="shared" si="594"/>
        <v>138.43293762207031</v>
      </c>
      <c r="J7541" s="21">
        <f t="shared" si="595"/>
        <v>138.04310223442548</v>
      </c>
    </row>
    <row r="7542" spans="1:10" x14ac:dyDescent="0.3">
      <c r="A7542" s="3">
        <f t="shared" si="596"/>
        <v>2050</v>
      </c>
      <c r="B7542" s="3">
        <v>5</v>
      </c>
      <c r="C7542" s="4">
        <v>3</v>
      </c>
      <c r="D7542">
        <f t="shared" si="589"/>
        <v>0.99717565357358828</v>
      </c>
      <c r="E7542" s="21">
        <f t="shared" si="590"/>
        <v>116.70318603515619</v>
      </c>
      <c r="F7542" s="21">
        <f t="shared" si="591"/>
        <v>116.37357580872694</v>
      </c>
      <c r="G7542" s="21">
        <f t="shared" si="592"/>
        <v>55.748771667480469</v>
      </c>
      <c r="H7542" s="21">
        <f t="shared" si="593"/>
        <v>55.591317823444577</v>
      </c>
      <c r="I7542" s="21">
        <f t="shared" si="594"/>
        <v>138.43293762207031</v>
      </c>
      <c r="J7542" s="21">
        <f t="shared" si="595"/>
        <v>138.04195504939975</v>
      </c>
    </row>
    <row r="7543" spans="1:10" x14ac:dyDescent="0.3">
      <c r="A7543" s="3">
        <f t="shared" si="596"/>
        <v>2050</v>
      </c>
      <c r="B7543" s="3">
        <v>5</v>
      </c>
      <c r="C7543" s="4">
        <v>4</v>
      </c>
      <c r="D7543">
        <f t="shared" si="589"/>
        <v>0.99719689951205537</v>
      </c>
      <c r="E7543" s="21">
        <f t="shared" si="590"/>
        <v>116.70318603515619</v>
      </c>
      <c r="F7543" s="21">
        <f t="shared" si="591"/>
        <v>116.37605527743635</v>
      </c>
      <c r="G7543" s="21">
        <f t="shared" si="592"/>
        <v>55.748771667480469</v>
      </c>
      <c r="H7543" s="21">
        <f t="shared" si="593"/>
        <v>55.592502258417042</v>
      </c>
      <c r="I7543" s="21">
        <f t="shared" si="594"/>
        <v>138.43293762207031</v>
      </c>
      <c r="J7543" s="21">
        <f t="shared" si="595"/>
        <v>138.04489618707427</v>
      </c>
    </row>
    <row r="7544" spans="1:10" x14ac:dyDescent="0.3">
      <c r="A7544" s="3">
        <f t="shared" si="596"/>
        <v>2050</v>
      </c>
      <c r="B7544" s="3">
        <v>5</v>
      </c>
      <c r="C7544" s="4">
        <v>5</v>
      </c>
      <c r="D7544">
        <f t="shared" si="589"/>
        <v>0.99718450426648431</v>
      </c>
      <c r="E7544" s="21">
        <f t="shared" si="590"/>
        <v>116.70318603515619</v>
      </c>
      <c r="F7544" s="21">
        <f t="shared" si="591"/>
        <v>116.37460871278653</v>
      </c>
      <c r="G7544" s="21">
        <f t="shared" si="592"/>
        <v>55.748771667480469</v>
      </c>
      <c r="H7544" s="21">
        <f t="shared" si="593"/>
        <v>55.591811238701936</v>
      </c>
      <c r="I7544" s="21">
        <f t="shared" si="594"/>
        <v>138.43293762207031</v>
      </c>
      <c r="J7544" s="21">
        <f t="shared" si="595"/>
        <v>138.04318027681734</v>
      </c>
    </row>
    <row r="7545" spans="1:10" x14ac:dyDescent="0.3">
      <c r="A7545" s="3">
        <f t="shared" si="596"/>
        <v>2050</v>
      </c>
      <c r="B7545" s="3">
        <v>5</v>
      </c>
      <c r="C7545" s="4">
        <v>6</v>
      </c>
      <c r="D7545">
        <f t="shared" si="589"/>
        <v>0.99718810963626436</v>
      </c>
      <c r="E7545" s="21">
        <f t="shared" si="590"/>
        <v>116.70318603515619</v>
      </c>
      <c r="F7545" s="21">
        <f t="shared" si="591"/>
        <v>116.37502947092669</v>
      </c>
      <c r="G7545" s="21">
        <f t="shared" si="592"/>
        <v>55.748771667480469</v>
      </c>
      <c r="H7545" s="21">
        <f t="shared" si="593"/>
        <v>55.592012233638584</v>
      </c>
      <c r="I7545" s="21">
        <f t="shared" si="594"/>
        <v>138.43293762207031</v>
      </c>
      <c r="J7545" s="21">
        <f t="shared" si="595"/>
        <v>138.04367937874719</v>
      </c>
    </row>
    <row r="7546" spans="1:10" x14ac:dyDescent="0.3">
      <c r="A7546" s="3">
        <f t="shared" si="596"/>
        <v>2050</v>
      </c>
      <c r="B7546" s="3">
        <v>5</v>
      </c>
      <c r="C7546" s="4">
        <v>7</v>
      </c>
      <c r="D7546">
        <f t="shared" si="589"/>
        <v>0.99718589378739886</v>
      </c>
      <c r="E7546" s="21">
        <f t="shared" si="590"/>
        <v>61.532096862792969</v>
      </c>
      <c r="F7546" s="21">
        <f t="shared" si="591"/>
        <v>61.35893900673701</v>
      </c>
      <c r="G7546" s="21">
        <f t="shared" si="592"/>
        <v>28.595676422119141</v>
      </c>
      <c r="H7546" s="21">
        <f t="shared" si="593"/>
        <v>28.515205151446125</v>
      </c>
      <c r="I7546" s="21">
        <f t="shared" si="594"/>
        <v>69.713691711425781</v>
      </c>
      <c r="J7546" s="21">
        <f t="shared" si="595"/>
        <v>69.517509978477293</v>
      </c>
    </row>
    <row r="7547" spans="1:10" x14ac:dyDescent="0.3">
      <c r="A7547" s="3">
        <f t="shared" si="596"/>
        <v>2050</v>
      </c>
      <c r="B7547" s="3">
        <v>5</v>
      </c>
      <c r="C7547" s="4">
        <v>8</v>
      </c>
      <c r="D7547">
        <f t="shared" si="589"/>
        <v>0.99719269356353624</v>
      </c>
      <c r="E7547" s="21">
        <f t="shared" si="590"/>
        <v>64.231185913085938</v>
      </c>
      <c r="F7547" s="21">
        <f t="shared" si="591"/>
        <v>64.050869291450425</v>
      </c>
      <c r="G7547" s="21">
        <f t="shared" si="592"/>
        <v>29.745113372802731</v>
      </c>
      <c r="H7547" s="21">
        <f t="shared" si="593"/>
        <v>29.661609724577918</v>
      </c>
      <c r="I7547" s="21">
        <f t="shared" si="594"/>
        <v>72.761260986328125</v>
      </c>
      <c r="J7547" s="21">
        <f t="shared" si="595"/>
        <v>72.556997830035982</v>
      </c>
    </row>
    <row r="7548" spans="1:10" x14ac:dyDescent="0.3">
      <c r="A7548" s="3">
        <f t="shared" si="596"/>
        <v>2050</v>
      </c>
      <c r="B7548" s="3">
        <v>5</v>
      </c>
      <c r="C7548" s="4">
        <v>9</v>
      </c>
      <c r="D7548">
        <f t="shared" si="589"/>
        <v>0.99929066300823677</v>
      </c>
      <c r="E7548" s="21">
        <f t="shared" si="590"/>
        <v>72.165214538574219</v>
      </c>
      <c r="F7548" s="21">
        <f t="shared" si="591"/>
        <v>72.114025082383478</v>
      </c>
      <c r="G7548" s="21">
        <f t="shared" si="592"/>
        <v>33.197052001953118</v>
      </c>
      <c r="H7548" s="21">
        <f t="shared" si="593"/>
        <v>33.173504104950645</v>
      </c>
      <c r="I7548" s="21">
        <f t="shared" si="594"/>
        <v>81.743629455566406</v>
      </c>
      <c r="J7548" s="21">
        <f t="shared" si="595"/>
        <v>81.685645675352589</v>
      </c>
    </row>
    <row r="7549" spans="1:10" x14ac:dyDescent="0.3">
      <c r="A7549" s="3">
        <f t="shared" si="596"/>
        <v>2050</v>
      </c>
      <c r="B7549" s="3">
        <v>5</v>
      </c>
      <c r="C7549" s="4">
        <v>10</v>
      </c>
      <c r="D7549">
        <f t="shared" si="589"/>
        <v>0.99930903438514562</v>
      </c>
      <c r="E7549" s="21">
        <f t="shared" si="590"/>
        <v>72.165214538574219</v>
      </c>
      <c r="F7549" s="21">
        <f t="shared" si="591"/>
        <v>72.115350856739468</v>
      </c>
      <c r="G7549" s="21">
        <f t="shared" si="592"/>
        <v>33.197052001953118</v>
      </c>
      <c r="H7549" s="21">
        <f t="shared" si="593"/>
        <v>33.174113980505233</v>
      </c>
      <c r="I7549" s="21">
        <f t="shared" si="594"/>
        <v>81.743629455566406</v>
      </c>
      <c r="J7549" s="21">
        <f t="shared" si="595"/>
        <v>81.687147418379212</v>
      </c>
    </row>
    <row r="7550" spans="1:10" x14ac:dyDescent="0.3">
      <c r="A7550" s="3">
        <f t="shared" si="596"/>
        <v>2050</v>
      </c>
      <c r="B7550" s="3">
        <v>5</v>
      </c>
      <c r="C7550" s="4">
        <v>11</v>
      </c>
      <c r="D7550">
        <f t="shared" si="589"/>
        <v>0.99922530301489199</v>
      </c>
      <c r="E7550" s="21">
        <f t="shared" si="590"/>
        <v>85.362594604492188</v>
      </c>
      <c r="F7550" s="21">
        <f t="shared" si="591"/>
        <v>85.296464459811091</v>
      </c>
      <c r="G7550" s="21">
        <f t="shared" si="592"/>
        <v>38.95086669921875</v>
      </c>
      <c r="H7550" s="21">
        <f t="shared" si="593"/>
        <v>38.920691580219518</v>
      </c>
      <c r="I7550" s="21">
        <f t="shared" si="594"/>
        <v>96.688705444335938</v>
      </c>
      <c r="J7550" s="21">
        <f t="shared" si="595"/>
        <v>96.613800995734209</v>
      </c>
    </row>
    <row r="7551" spans="1:10" x14ac:dyDescent="0.3">
      <c r="A7551" s="3">
        <f t="shared" si="596"/>
        <v>2050</v>
      </c>
      <c r="B7551" s="3">
        <v>5</v>
      </c>
      <c r="C7551" s="4">
        <v>12</v>
      </c>
      <c r="D7551">
        <f t="shared" si="589"/>
        <v>0.99912965923634811</v>
      </c>
      <c r="E7551" s="21">
        <f t="shared" si="590"/>
        <v>85.362594604492188</v>
      </c>
      <c r="F7551" s="21">
        <f t="shared" si="591"/>
        <v>85.288300058716814</v>
      </c>
      <c r="G7551" s="21">
        <f t="shared" si="592"/>
        <v>38.95086669921875</v>
      </c>
      <c r="H7551" s="21">
        <f t="shared" si="593"/>
        <v>38.91696617215085</v>
      </c>
      <c r="I7551" s="21">
        <f t="shared" si="594"/>
        <v>96.688705444335938</v>
      </c>
      <c r="J7551" s="21">
        <f t="shared" si="595"/>
        <v>96.604553322602996</v>
      </c>
    </row>
    <row r="7552" spans="1:10" x14ac:dyDescent="0.3">
      <c r="A7552" s="3">
        <f t="shared" si="596"/>
        <v>2050</v>
      </c>
      <c r="B7552" s="3">
        <v>5</v>
      </c>
      <c r="C7552" s="4">
        <v>13</v>
      </c>
      <c r="D7552">
        <f t="shared" si="589"/>
        <v>0.99907882494244526</v>
      </c>
      <c r="E7552" s="21">
        <f t="shared" si="590"/>
        <v>85.362594604492188</v>
      </c>
      <c r="F7552" s="21">
        <f t="shared" si="591"/>
        <v>85.283960711494373</v>
      </c>
      <c r="G7552" s="21">
        <f t="shared" si="592"/>
        <v>38.95086669921875</v>
      </c>
      <c r="H7552" s="21">
        <f t="shared" si="593"/>
        <v>38.914986132345291</v>
      </c>
      <c r="I7552" s="21">
        <f t="shared" si="594"/>
        <v>96.688705444335938</v>
      </c>
      <c r="J7552" s="21">
        <f t="shared" si="595"/>
        <v>96.599638220533365</v>
      </c>
    </row>
    <row r="7553" spans="1:10" x14ac:dyDescent="0.3">
      <c r="A7553" s="3">
        <f t="shared" si="596"/>
        <v>2050</v>
      </c>
      <c r="B7553" s="3">
        <v>5</v>
      </c>
      <c r="C7553" s="4">
        <v>14</v>
      </c>
      <c r="D7553">
        <f t="shared" si="589"/>
        <v>0.99900350176185226</v>
      </c>
      <c r="E7553" s="21">
        <f t="shared" si="590"/>
        <v>85.359039306640625</v>
      </c>
      <c r="F7553" s="21">
        <f t="shared" si="591"/>
        <v>85.273979174361571</v>
      </c>
      <c r="G7553" s="21">
        <f t="shared" si="592"/>
        <v>38.950946807861328</v>
      </c>
      <c r="H7553" s="21">
        <f t="shared" si="593"/>
        <v>38.912132257993107</v>
      </c>
      <c r="I7553" s="21">
        <f t="shared" si="594"/>
        <v>96.685226440429688</v>
      </c>
      <c r="J7553" s="21">
        <f t="shared" si="595"/>
        <v>96.58887978262689</v>
      </c>
    </row>
    <row r="7554" spans="1:10" x14ac:dyDescent="0.3">
      <c r="A7554" s="3">
        <f t="shared" si="596"/>
        <v>2050</v>
      </c>
      <c r="B7554" s="3">
        <v>5</v>
      </c>
      <c r="C7554" s="4">
        <v>15</v>
      </c>
      <c r="D7554">
        <f t="shared" si="589"/>
        <v>0.99909762035859806</v>
      </c>
      <c r="E7554" s="21">
        <f t="shared" si="590"/>
        <v>85.359039306640625</v>
      </c>
      <c r="F7554" s="21">
        <f t="shared" si="591"/>
        <v>85.282013047360678</v>
      </c>
      <c r="G7554" s="21">
        <f t="shared" si="592"/>
        <v>38.950946807861328</v>
      </c>
      <c r="H7554" s="21">
        <f t="shared" si="593"/>
        <v>38.915798266448583</v>
      </c>
      <c r="I7554" s="21">
        <f t="shared" si="594"/>
        <v>96.685226440429688</v>
      </c>
      <c r="J7554" s="21">
        <f t="shared" si="595"/>
        <v>96.597979660465512</v>
      </c>
    </row>
    <row r="7555" spans="1:10" x14ac:dyDescent="0.3">
      <c r="A7555" s="3">
        <f t="shared" si="596"/>
        <v>2050</v>
      </c>
      <c r="B7555" s="3">
        <v>5</v>
      </c>
      <c r="C7555" s="4">
        <v>16</v>
      </c>
      <c r="D7555">
        <f t="shared" si="589"/>
        <v>0.9989223209027347</v>
      </c>
      <c r="E7555" s="21">
        <f t="shared" si="590"/>
        <v>85.359039306640625</v>
      </c>
      <c r="F7555" s="21">
        <f t="shared" si="591"/>
        <v>85.267049654217217</v>
      </c>
      <c r="G7555" s="21">
        <f t="shared" si="592"/>
        <v>38.950946807861328</v>
      </c>
      <c r="H7555" s="21">
        <f t="shared" si="593"/>
        <v>38.908970186667801</v>
      </c>
      <c r="I7555" s="21">
        <f t="shared" si="594"/>
        <v>96.685226440429688</v>
      </c>
      <c r="J7555" s="21">
        <f t="shared" si="595"/>
        <v>96.581030792880469</v>
      </c>
    </row>
    <row r="7556" spans="1:10" x14ac:dyDescent="0.3">
      <c r="A7556" s="3">
        <f t="shared" si="596"/>
        <v>2050</v>
      </c>
      <c r="B7556" s="3">
        <v>5</v>
      </c>
      <c r="C7556" s="4">
        <v>17</v>
      </c>
      <c r="D7556">
        <f t="shared" si="589"/>
        <v>0.99923028315882045</v>
      </c>
      <c r="E7556" s="21">
        <f t="shared" si="590"/>
        <v>85.359039306640625</v>
      </c>
      <c r="F7556" s="21">
        <f t="shared" si="591"/>
        <v>85.293337016539397</v>
      </c>
      <c r="G7556" s="21">
        <f t="shared" si="592"/>
        <v>38.950946807861328</v>
      </c>
      <c r="H7556" s="21">
        <f t="shared" si="593"/>
        <v>38.920965608123431</v>
      </c>
      <c r="I7556" s="21">
        <f t="shared" si="594"/>
        <v>96.685226440429688</v>
      </c>
      <c r="J7556" s="21">
        <f t="shared" si="595"/>
        <v>96.610806193345226</v>
      </c>
    </row>
    <row r="7557" spans="1:10" x14ac:dyDescent="0.3">
      <c r="A7557" s="3">
        <f t="shared" si="596"/>
        <v>2050</v>
      </c>
      <c r="B7557" s="3">
        <v>5</v>
      </c>
      <c r="C7557" s="4">
        <v>18</v>
      </c>
      <c r="D7557">
        <f t="shared" si="589"/>
        <v>0.99929054817106178</v>
      </c>
      <c r="E7557" s="21">
        <f t="shared" si="590"/>
        <v>117.33241271972661</v>
      </c>
      <c r="F7557" s="21">
        <f t="shared" si="591"/>
        <v>117.24917102492886</v>
      </c>
      <c r="G7557" s="21">
        <f t="shared" si="592"/>
        <v>56.096321105957031</v>
      </c>
      <c r="H7557" s="21">
        <f t="shared" si="593"/>
        <v>56.056523468351706</v>
      </c>
      <c r="I7557" s="21">
        <f t="shared" si="594"/>
        <v>139.0492858886719</v>
      </c>
      <c r="J7557" s="21">
        <f t="shared" si="595"/>
        <v>138.95063711848564</v>
      </c>
    </row>
    <row r="7558" spans="1:10" x14ac:dyDescent="0.3">
      <c r="A7558" s="3">
        <f t="shared" si="596"/>
        <v>2050</v>
      </c>
      <c r="B7558" s="3">
        <v>5</v>
      </c>
      <c r="C7558" s="4">
        <v>19</v>
      </c>
      <c r="D7558">
        <f t="shared" si="589"/>
        <v>0.98706739897000306</v>
      </c>
      <c r="E7558" s="21">
        <f t="shared" si="590"/>
        <v>117.4534378051758</v>
      </c>
      <c r="F7558" s="21">
        <f t="shared" si="591"/>
        <v>115.93445935443989</v>
      </c>
      <c r="G7558" s="21">
        <f t="shared" si="592"/>
        <v>56.163169860839837</v>
      </c>
      <c r="H7558" s="21">
        <f t="shared" si="593"/>
        <v>55.43683399244965</v>
      </c>
      <c r="I7558" s="21">
        <f t="shared" si="594"/>
        <v>139.1678161621094</v>
      </c>
      <c r="J7558" s="21">
        <f t="shared" si="595"/>
        <v>137.36801431946887</v>
      </c>
    </row>
    <row r="7559" spans="1:10" x14ac:dyDescent="0.3">
      <c r="A7559" s="3">
        <f t="shared" si="596"/>
        <v>2050</v>
      </c>
      <c r="B7559" s="3">
        <v>5</v>
      </c>
      <c r="C7559" s="4">
        <v>20</v>
      </c>
      <c r="D7559">
        <f t="shared" si="589"/>
        <v>0.98707389103358179</v>
      </c>
      <c r="E7559" s="21">
        <f t="shared" si="590"/>
        <v>117.4534378051758</v>
      </c>
      <c r="F7559" s="21">
        <f t="shared" si="591"/>
        <v>115.93522186962566</v>
      </c>
      <c r="G7559" s="21">
        <f t="shared" si="592"/>
        <v>56.163169860839837</v>
      </c>
      <c r="H7559" s="21">
        <f t="shared" si="593"/>
        <v>55.437198607319168</v>
      </c>
      <c r="I7559" s="21">
        <f t="shared" si="594"/>
        <v>139.1678161621094</v>
      </c>
      <c r="J7559" s="21">
        <f t="shared" si="595"/>
        <v>137.36891780577952</v>
      </c>
    </row>
    <row r="7560" spans="1:10" x14ac:dyDescent="0.3">
      <c r="A7560" s="3">
        <f t="shared" si="596"/>
        <v>2050</v>
      </c>
      <c r="B7560" s="3">
        <v>5</v>
      </c>
      <c r="C7560" s="4">
        <v>21</v>
      </c>
      <c r="D7560">
        <f t="shared" si="589"/>
        <v>0.98707118570742447</v>
      </c>
      <c r="E7560" s="21">
        <f t="shared" si="590"/>
        <v>117.4534378051758</v>
      </c>
      <c r="F7560" s="21">
        <f t="shared" si="591"/>
        <v>115.93490411976811</v>
      </c>
      <c r="G7560" s="21">
        <f t="shared" si="592"/>
        <v>56.163169860839837</v>
      </c>
      <c r="H7560" s="21">
        <f t="shared" si="593"/>
        <v>55.43704666762666</v>
      </c>
      <c r="I7560" s="21">
        <f t="shared" si="594"/>
        <v>139.1678161621094</v>
      </c>
      <c r="J7560" s="21">
        <f t="shared" si="595"/>
        <v>137.36854131144619</v>
      </c>
    </row>
    <row r="7561" spans="1:10" x14ac:dyDescent="0.3">
      <c r="A7561" s="3">
        <f t="shared" si="596"/>
        <v>2050</v>
      </c>
      <c r="B7561" s="3">
        <v>5</v>
      </c>
      <c r="C7561" s="4">
        <v>22</v>
      </c>
      <c r="D7561">
        <f t="shared" si="589"/>
        <v>0.98706656647982161</v>
      </c>
      <c r="E7561" s="21">
        <f t="shared" si="590"/>
        <v>117.4534378051758</v>
      </c>
      <c r="F7561" s="21">
        <f t="shared" si="591"/>
        <v>115.93436157560615</v>
      </c>
      <c r="G7561" s="21">
        <f t="shared" si="592"/>
        <v>56.163169860839837</v>
      </c>
      <c r="H7561" s="21">
        <f t="shared" si="593"/>
        <v>55.436787237162179</v>
      </c>
      <c r="I7561" s="21">
        <f t="shared" si="594"/>
        <v>139.1678161621094</v>
      </c>
      <c r="J7561" s="21">
        <f t="shared" si="595"/>
        <v>137.36789846362836</v>
      </c>
    </row>
    <row r="7562" spans="1:10" x14ac:dyDescent="0.3">
      <c r="A7562" s="3">
        <f t="shared" si="596"/>
        <v>2050</v>
      </c>
      <c r="B7562" s="3">
        <v>5</v>
      </c>
      <c r="C7562" s="4">
        <v>23</v>
      </c>
      <c r="D7562">
        <f t="shared" si="589"/>
        <v>0.98707189312515708</v>
      </c>
      <c r="E7562" s="21">
        <f t="shared" si="590"/>
        <v>117.4534378051758</v>
      </c>
      <c r="F7562" s="21">
        <f t="shared" si="591"/>
        <v>115.93498720841276</v>
      </c>
      <c r="G7562" s="21">
        <f t="shared" si="592"/>
        <v>56.163169860839837</v>
      </c>
      <c r="H7562" s="21">
        <f t="shared" si="593"/>
        <v>55.43708639844894</v>
      </c>
      <c r="I7562" s="21">
        <f t="shared" si="594"/>
        <v>139.1678161621094</v>
      </c>
      <c r="J7562" s="21">
        <f t="shared" si="595"/>
        <v>137.36863976122717</v>
      </c>
    </row>
    <row r="7563" spans="1:10" x14ac:dyDescent="0.3">
      <c r="A7563" s="3">
        <f t="shared" si="596"/>
        <v>2050</v>
      </c>
      <c r="B7563" s="3">
        <v>6</v>
      </c>
      <c r="C7563" s="4">
        <v>0</v>
      </c>
      <c r="D7563">
        <f t="shared" si="589"/>
        <v>0.98374326371024123</v>
      </c>
      <c r="E7563" s="21">
        <f t="shared" si="590"/>
        <v>122.9303665161133</v>
      </c>
      <c r="F7563" s="21">
        <f t="shared" si="591"/>
        <v>120.93191996565746</v>
      </c>
      <c r="G7563" s="21">
        <f t="shared" si="592"/>
        <v>64.991020202636719</v>
      </c>
      <c r="H7563" s="21">
        <f t="shared" si="593"/>
        <v>63.934478326000068</v>
      </c>
      <c r="I7563" s="21">
        <f t="shared" si="594"/>
        <v>149.31866455078119</v>
      </c>
      <c r="J7563" s="21">
        <f t="shared" si="595"/>
        <v>146.89123039804019</v>
      </c>
    </row>
    <row r="7564" spans="1:10" x14ac:dyDescent="0.3">
      <c r="A7564" s="3">
        <f t="shared" si="596"/>
        <v>2050</v>
      </c>
      <c r="B7564" s="3">
        <v>6</v>
      </c>
      <c r="C7564" s="4">
        <v>1</v>
      </c>
      <c r="D7564">
        <f t="shared" si="589"/>
        <v>0.9957066804411745</v>
      </c>
      <c r="E7564" s="21">
        <f t="shared" si="590"/>
        <v>122.8782958984375</v>
      </c>
      <c r="F7564" s="21">
        <f t="shared" si="591"/>
        <v>122.35074010730159</v>
      </c>
      <c r="G7564" s="21">
        <f t="shared" si="592"/>
        <v>64.968299865722656</v>
      </c>
      <c r="H7564" s="21">
        <f t="shared" si="593"/>
        <v>64.689370193205505</v>
      </c>
      <c r="I7564" s="21">
        <f t="shared" si="594"/>
        <v>149.26710510253909</v>
      </c>
      <c r="J7564" s="21">
        <f t="shared" si="595"/>
        <v>148.62625372071309</v>
      </c>
    </row>
    <row r="7565" spans="1:10" x14ac:dyDescent="0.3">
      <c r="A7565" s="3">
        <f t="shared" si="596"/>
        <v>2050</v>
      </c>
      <c r="B7565" s="3">
        <v>6</v>
      </c>
      <c r="C7565" s="4">
        <v>2</v>
      </c>
      <c r="D7565">
        <f t="shared" si="589"/>
        <v>0.99570684122086495</v>
      </c>
      <c r="E7565" s="21">
        <f t="shared" si="590"/>
        <v>122.8782958984375</v>
      </c>
      <c r="F7565" s="21">
        <f t="shared" si="591"/>
        <v>122.35075986363597</v>
      </c>
      <c r="G7565" s="21">
        <f t="shared" si="592"/>
        <v>64.968299865722656</v>
      </c>
      <c r="H7565" s="21">
        <f t="shared" si="593"/>
        <v>64.689380638788649</v>
      </c>
      <c r="I7565" s="21">
        <f t="shared" si="594"/>
        <v>149.26710510253909</v>
      </c>
      <c r="J7565" s="21">
        <f t="shared" si="595"/>
        <v>148.62627771983205</v>
      </c>
    </row>
    <row r="7566" spans="1:10" x14ac:dyDescent="0.3">
      <c r="A7566" s="3">
        <f t="shared" si="596"/>
        <v>2050</v>
      </c>
      <c r="B7566" s="3">
        <v>6</v>
      </c>
      <c r="C7566" s="4">
        <v>3</v>
      </c>
      <c r="D7566">
        <f t="shared" si="589"/>
        <v>0.99571025037815397</v>
      </c>
      <c r="E7566" s="21">
        <f t="shared" si="590"/>
        <v>122.8782958984375</v>
      </c>
      <c r="F7566" s="21">
        <f t="shared" si="591"/>
        <v>122.35117877507409</v>
      </c>
      <c r="G7566" s="21">
        <f t="shared" si="592"/>
        <v>64.968299865722656</v>
      </c>
      <c r="H7566" s="21">
        <f t="shared" si="593"/>
        <v>64.68960212594169</v>
      </c>
      <c r="I7566" s="21">
        <f t="shared" si="594"/>
        <v>149.26710510253909</v>
      </c>
      <c r="J7566" s="21">
        <f t="shared" si="595"/>
        <v>148.62678659487142</v>
      </c>
    </row>
    <row r="7567" spans="1:10" x14ac:dyDescent="0.3">
      <c r="A7567" s="3">
        <f t="shared" si="596"/>
        <v>2050</v>
      </c>
      <c r="B7567" s="3">
        <v>6</v>
      </c>
      <c r="C7567" s="4">
        <v>4</v>
      </c>
      <c r="D7567">
        <f t="shared" si="589"/>
        <v>0.99571189958098905</v>
      </c>
      <c r="E7567" s="21">
        <f t="shared" si="590"/>
        <v>122.8782958984375</v>
      </c>
      <c r="F7567" s="21">
        <f t="shared" si="591"/>
        <v>122.35138142630805</v>
      </c>
      <c r="G7567" s="21">
        <f t="shared" si="592"/>
        <v>64.968299865722656</v>
      </c>
      <c r="H7567" s="21">
        <f t="shared" si="593"/>
        <v>64.689709271846027</v>
      </c>
      <c r="I7567" s="21">
        <f t="shared" si="594"/>
        <v>149.26710510253909</v>
      </c>
      <c r="J7567" s="21">
        <f t="shared" si="595"/>
        <v>148.62703276660434</v>
      </c>
    </row>
    <row r="7568" spans="1:10" x14ac:dyDescent="0.3">
      <c r="A7568" s="3">
        <f t="shared" si="596"/>
        <v>2050</v>
      </c>
      <c r="B7568" s="3">
        <v>6</v>
      </c>
      <c r="C7568" s="4">
        <v>5</v>
      </c>
      <c r="D7568">
        <f t="shared" si="589"/>
        <v>0.99570535483968958</v>
      </c>
      <c r="E7568" s="21">
        <f t="shared" si="590"/>
        <v>122.8782958984375</v>
      </c>
      <c r="F7568" s="21">
        <f t="shared" si="591"/>
        <v>122.35057721965008</v>
      </c>
      <c r="G7568" s="21">
        <f t="shared" si="592"/>
        <v>64.968299865722656</v>
      </c>
      <c r="H7568" s="21">
        <f t="shared" si="593"/>
        <v>64.689284071130729</v>
      </c>
      <c r="I7568" s="21">
        <f t="shared" si="594"/>
        <v>149.26710510253909</v>
      </c>
      <c r="J7568" s="21">
        <f t="shared" si="595"/>
        <v>148.62605585201692</v>
      </c>
    </row>
    <row r="7569" spans="1:10" x14ac:dyDescent="0.3">
      <c r="A7569" s="3">
        <f t="shared" si="596"/>
        <v>2050</v>
      </c>
      <c r="B7569" s="3">
        <v>6</v>
      </c>
      <c r="C7569" s="4">
        <v>6</v>
      </c>
      <c r="D7569">
        <f t="shared" si="589"/>
        <v>0.99571119418383036</v>
      </c>
      <c r="E7569" s="21">
        <f t="shared" si="590"/>
        <v>122.8782958984375</v>
      </c>
      <c r="F7569" s="21">
        <f t="shared" si="591"/>
        <v>122.35129474830727</v>
      </c>
      <c r="G7569" s="21">
        <f t="shared" si="592"/>
        <v>64.968299865722656</v>
      </c>
      <c r="H7569" s="21">
        <f t="shared" si="593"/>
        <v>64.689663443391893</v>
      </c>
      <c r="I7569" s="21">
        <f t="shared" si="594"/>
        <v>149.26710510253909</v>
      </c>
      <c r="J7569" s="21">
        <f t="shared" si="595"/>
        <v>148.62692747401252</v>
      </c>
    </row>
    <row r="7570" spans="1:10" x14ac:dyDescent="0.3">
      <c r="A7570" s="3">
        <f t="shared" si="596"/>
        <v>2050</v>
      </c>
      <c r="B7570" s="3">
        <v>6</v>
      </c>
      <c r="C7570" s="4">
        <v>7</v>
      </c>
      <c r="D7570">
        <f t="shared" si="589"/>
        <v>0.99570398498027046</v>
      </c>
      <c r="E7570" s="21">
        <f t="shared" si="590"/>
        <v>123.2601623535156</v>
      </c>
      <c r="F7570" s="21">
        <f t="shared" si="591"/>
        <v>122.73063484471059</v>
      </c>
      <c r="G7570" s="21">
        <f t="shared" si="592"/>
        <v>65.134994506835938</v>
      </c>
      <c r="H7570" s="21">
        <f t="shared" si="593"/>
        <v>64.855173592124572</v>
      </c>
      <c r="I7570" s="21">
        <f t="shared" si="594"/>
        <v>149.64555358886719</v>
      </c>
      <c r="J7570" s="21">
        <f t="shared" si="595"/>
        <v>149.00267404301368</v>
      </c>
    </row>
    <row r="7571" spans="1:10" x14ac:dyDescent="0.3">
      <c r="A7571" s="3">
        <f t="shared" si="596"/>
        <v>2050</v>
      </c>
      <c r="B7571" s="3">
        <v>6</v>
      </c>
      <c r="C7571" s="4">
        <v>8</v>
      </c>
      <c r="D7571">
        <f t="shared" si="589"/>
        <v>0.99570241649165336</v>
      </c>
      <c r="E7571" s="21">
        <f t="shared" si="590"/>
        <v>70.762489318847656</v>
      </c>
      <c r="F7571" s="21">
        <f t="shared" si="591"/>
        <v>70.458381611741416</v>
      </c>
      <c r="G7571" s="21">
        <f t="shared" si="592"/>
        <v>33.867874145507813</v>
      </c>
      <c r="H7571" s="21">
        <f t="shared" si="593"/>
        <v>33.722324128117322</v>
      </c>
      <c r="I7571" s="21">
        <f t="shared" si="594"/>
        <v>81.031517028808594</v>
      </c>
      <c r="J7571" s="21">
        <f t="shared" si="595"/>
        <v>80.683277317569278</v>
      </c>
    </row>
    <row r="7572" spans="1:10" x14ac:dyDescent="0.3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0.99458433990336581</v>
      </c>
      <c r="E7572" s="21">
        <f t="shared" ref="E7572:E7635" si="598">$E7284</f>
        <v>72.9022216796875</v>
      </c>
      <c r="F7572" s="21">
        <f t="shared" ref="F7572:F7635" si="599">$F7284</f>
        <v>72.507408026780837</v>
      </c>
      <c r="G7572" s="21">
        <f t="shared" ref="G7572:G7635" si="600">$G7284</f>
        <v>34.828716278076172</v>
      </c>
      <c r="H7572" s="21">
        <f t="shared" ref="H7572:H7635" si="601">$H7284</f>
        <v>34.640095789112003</v>
      </c>
      <c r="I7572" s="21">
        <f t="shared" ref="I7572:I7635" si="602">$I7284</f>
        <v>83.9117431640625</v>
      </c>
      <c r="J7572" s="21">
        <f t="shared" ref="J7572:J7635" si="603">$J7284</f>
        <v>83.457305684969867</v>
      </c>
    </row>
    <row r="7573" spans="1:10" x14ac:dyDescent="0.3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0.99863648923405357</v>
      </c>
      <c r="E7573" s="21">
        <f t="shared" si="598"/>
        <v>77.820350646972656</v>
      </c>
      <c r="F7573" s="21">
        <f t="shared" si="599"/>
        <v>77.714241761055789</v>
      </c>
      <c r="G7573" s="21">
        <f t="shared" si="600"/>
        <v>35.980384826660163</v>
      </c>
      <c r="H7573" s="21">
        <f t="shared" si="601"/>
        <v>35.931325184586115</v>
      </c>
      <c r="I7573" s="21">
        <f t="shared" si="602"/>
        <v>88.93658447265625</v>
      </c>
      <c r="J7573" s="21">
        <f t="shared" si="603"/>
        <v>88.815318482241281</v>
      </c>
    </row>
    <row r="7574" spans="1:10" x14ac:dyDescent="0.3">
      <c r="A7574" s="3">
        <f t="shared" si="604"/>
        <v>2050</v>
      </c>
      <c r="B7574" s="3">
        <v>6</v>
      </c>
      <c r="C7574" s="4">
        <v>11</v>
      </c>
      <c r="D7574">
        <f t="shared" si="597"/>
        <v>0.99848333251960575</v>
      </c>
      <c r="E7574" s="21">
        <f t="shared" si="598"/>
        <v>77.820350646972656</v>
      </c>
      <c r="F7574" s="21">
        <f t="shared" si="599"/>
        <v>77.702323051833517</v>
      </c>
      <c r="G7574" s="21">
        <f t="shared" si="600"/>
        <v>35.980384826660163</v>
      </c>
      <c r="H7574" s="21">
        <f t="shared" si="601"/>
        <v>35.925814547061499</v>
      </c>
      <c r="I7574" s="21">
        <f t="shared" si="602"/>
        <v>88.93658447265625</v>
      </c>
      <c r="J7574" s="21">
        <f t="shared" si="603"/>
        <v>88.80169724716923</v>
      </c>
    </row>
    <row r="7575" spans="1:10" x14ac:dyDescent="0.3">
      <c r="A7575" s="3">
        <f t="shared" si="604"/>
        <v>2050</v>
      </c>
      <c r="B7575" s="3">
        <v>6</v>
      </c>
      <c r="C7575" s="4">
        <v>12</v>
      </c>
      <c r="D7575">
        <f t="shared" si="597"/>
        <v>0.99831607313639392</v>
      </c>
      <c r="E7575" s="21">
        <f t="shared" si="598"/>
        <v>77.820350646972656</v>
      </c>
      <c r="F7575" s="21">
        <f t="shared" si="599"/>
        <v>77.689306867982978</v>
      </c>
      <c r="G7575" s="21">
        <f t="shared" si="600"/>
        <v>35.980384826660163</v>
      </c>
      <c r="H7575" s="21">
        <f t="shared" si="601"/>
        <v>35.919796490087663</v>
      </c>
      <c r="I7575" s="21">
        <f t="shared" si="602"/>
        <v>88.93658447265625</v>
      </c>
      <c r="J7575" s="21">
        <f t="shared" si="603"/>
        <v>88.786821768905369</v>
      </c>
    </row>
    <row r="7576" spans="1:10" x14ac:dyDescent="0.3">
      <c r="A7576" s="3">
        <f t="shared" si="604"/>
        <v>2050</v>
      </c>
      <c r="B7576" s="3">
        <v>6</v>
      </c>
      <c r="C7576" s="4">
        <v>13</v>
      </c>
      <c r="D7576">
        <f t="shared" si="597"/>
        <v>0.99830831790595131</v>
      </c>
      <c r="E7576" s="21">
        <f t="shared" si="598"/>
        <v>77.820350646972656</v>
      </c>
      <c r="F7576" s="21">
        <f t="shared" si="599"/>
        <v>77.688703353230579</v>
      </c>
      <c r="G7576" s="21">
        <f t="shared" si="600"/>
        <v>35.980384826660163</v>
      </c>
      <c r="H7576" s="21">
        <f t="shared" si="601"/>
        <v>35.919517453911922</v>
      </c>
      <c r="I7576" s="21">
        <f t="shared" si="602"/>
        <v>88.93658447265625</v>
      </c>
      <c r="J7576" s="21">
        <f t="shared" si="603"/>
        <v>88.786132045198002</v>
      </c>
    </row>
    <row r="7577" spans="1:10" x14ac:dyDescent="0.3">
      <c r="A7577" s="3">
        <f t="shared" si="604"/>
        <v>2050</v>
      </c>
      <c r="B7577" s="3">
        <v>6</v>
      </c>
      <c r="C7577" s="4">
        <v>14</v>
      </c>
      <c r="D7577">
        <f t="shared" si="597"/>
        <v>0.9983232717961662</v>
      </c>
      <c r="E7577" s="21">
        <f t="shared" si="598"/>
        <v>77.820350646972656</v>
      </c>
      <c r="F7577" s="21">
        <f t="shared" si="599"/>
        <v>77.689867070210639</v>
      </c>
      <c r="G7577" s="21">
        <f t="shared" si="600"/>
        <v>35.980384826660163</v>
      </c>
      <c r="H7577" s="21">
        <f t="shared" si="601"/>
        <v>35.920055500636508</v>
      </c>
      <c r="I7577" s="21">
        <f t="shared" si="602"/>
        <v>88.93658447265625</v>
      </c>
      <c r="J7577" s="21">
        <f t="shared" si="603"/>
        <v>88.787461993118299</v>
      </c>
    </row>
    <row r="7578" spans="1:10" x14ac:dyDescent="0.3">
      <c r="A7578" s="3">
        <f t="shared" si="604"/>
        <v>2050</v>
      </c>
      <c r="B7578" s="3">
        <v>6</v>
      </c>
      <c r="C7578" s="4">
        <v>15</v>
      </c>
      <c r="D7578">
        <f t="shared" si="597"/>
        <v>0.99845522522157448</v>
      </c>
      <c r="E7578" s="21">
        <f t="shared" si="598"/>
        <v>77.820350646972656</v>
      </c>
      <c r="F7578" s="21">
        <f t="shared" si="599"/>
        <v>77.700135732044984</v>
      </c>
      <c r="G7578" s="21">
        <f t="shared" si="600"/>
        <v>35.980384826660163</v>
      </c>
      <c r="H7578" s="21">
        <f t="shared" si="601"/>
        <v>35.924803235661898</v>
      </c>
      <c r="I7578" s="21">
        <f t="shared" si="602"/>
        <v>88.93658447265625</v>
      </c>
      <c r="J7578" s="21">
        <f t="shared" si="603"/>
        <v>88.799197480083578</v>
      </c>
    </row>
    <row r="7579" spans="1:10" x14ac:dyDescent="0.3">
      <c r="A7579" s="3">
        <f t="shared" si="604"/>
        <v>2050</v>
      </c>
      <c r="B7579" s="3">
        <v>6</v>
      </c>
      <c r="C7579" s="4">
        <v>16</v>
      </c>
      <c r="D7579">
        <f t="shared" si="597"/>
        <v>0.998308930883125</v>
      </c>
      <c r="E7579" s="21">
        <f t="shared" si="598"/>
        <v>77.820350646972656</v>
      </c>
      <c r="F7579" s="21">
        <f t="shared" si="599"/>
        <v>77.688751055329178</v>
      </c>
      <c r="G7579" s="21">
        <f t="shared" si="600"/>
        <v>35.980384826660163</v>
      </c>
      <c r="H7579" s="21">
        <f t="shared" si="601"/>
        <v>35.919539509066517</v>
      </c>
      <c r="I7579" s="21">
        <f t="shared" si="602"/>
        <v>88.93658447265625</v>
      </c>
      <c r="J7579" s="21">
        <f t="shared" si="603"/>
        <v>88.786186561294201</v>
      </c>
    </row>
    <row r="7580" spans="1:10" x14ac:dyDescent="0.3">
      <c r="A7580" s="3">
        <f t="shared" si="604"/>
        <v>2050</v>
      </c>
      <c r="B7580" s="3">
        <v>6</v>
      </c>
      <c r="C7580" s="4">
        <v>17</v>
      </c>
      <c r="D7580">
        <f t="shared" si="597"/>
        <v>0.99541330242025006</v>
      </c>
      <c r="E7580" s="21">
        <f t="shared" si="598"/>
        <v>77.334060668945313</v>
      </c>
      <c r="F7580" s="21">
        <f t="shared" si="599"/>
        <v>76.979352720042826</v>
      </c>
      <c r="G7580" s="21">
        <f t="shared" si="600"/>
        <v>35.76202392578125</v>
      </c>
      <c r="H7580" s="21">
        <f t="shared" si="601"/>
        <v>35.59799433719391</v>
      </c>
      <c r="I7580" s="21">
        <f t="shared" si="602"/>
        <v>88.281997680664063</v>
      </c>
      <c r="J7580" s="21">
        <f t="shared" si="603"/>
        <v>87.877074855566676</v>
      </c>
    </row>
    <row r="7581" spans="1:10" x14ac:dyDescent="0.3">
      <c r="A7581" s="3">
        <f t="shared" si="604"/>
        <v>2050</v>
      </c>
      <c r="B7581" s="3">
        <v>6</v>
      </c>
      <c r="C7581" s="4">
        <v>18</v>
      </c>
      <c r="D7581">
        <f t="shared" si="597"/>
        <v>0.9936068670303484</v>
      </c>
      <c r="E7581" s="21">
        <f t="shared" si="598"/>
        <v>123.3989944458008</v>
      </c>
      <c r="F7581" s="21">
        <f t="shared" si="599"/>
        <v>122.61008826598749</v>
      </c>
      <c r="G7581" s="21">
        <f t="shared" si="600"/>
        <v>65.195625305175781</v>
      </c>
      <c r="H7581" s="21">
        <f t="shared" si="601"/>
        <v>64.778821003560211</v>
      </c>
      <c r="I7581" s="21">
        <f t="shared" si="602"/>
        <v>149.78314208984381</v>
      </c>
      <c r="J7581" s="21">
        <f t="shared" si="603"/>
        <v>148.82555854585121</v>
      </c>
    </row>
    <row r="7582" spans="1:10" x14ac:dyDescent="0.3">
      <c r="A7582" s="3">
        <f t="shared" si="604"/>
        <v>2050</v>
      </c>
      <c r="B7582" s="3">
        <v>6</v>
      </c>
      <c r="C7582" s="4">
        <v>19</v>
      </c>
      <c r="D7582">
        <f t="shared" si="597"/>
        <v>0.98373646717702534</v>
      </c>
      <c r="E7582" s="21">
        <f t="shared" si="598"/>
        <v>123.3989944458008</v>
      </c>
      <c r="F7582" s="21">
        <f t="shared" si="599"/>
        <v>121.39209084930944</v>
      </c>
      <c r="G7582" s="21">
        <f t="shared" si="600"/>
        <v>65.195625305175781</v>
      </c>
      <c r="H7582" s="21">
        <f t="shared" si="601"/>
        <v>64.135314113110695</v>
      </c>
      <c r="I7582" s="21">
        <f t="shared" si="602"/>
        <v>149.78314208984381</v>
      </c>
      <c r="J7582" s="21">
        <f t="shared" si="603"/>
        <v>147.34713904213734</v>
      </c>
    </row>
    <row r="7583" spans="1:10" x14ac:dyDescent="0.3">
      <c r="A7583" s="3">
        <f t="shared" si="604"/>
        <v>2050</v>
      </c>
      <c r="B7583" s="3">
        <v>6</v>
      </c>
      <c r="C7583" s="4">
        <v>20</v>
      </c>
      <c r="D7583">
        <f t="shared" si="597"/>
        <v>0.9837432000909252</v>
      </c>
      <c r="E7583" s="21">
        <f t="shared" si="598"/>
        <v>123.3989944458008</v>
      </c>
      <c r="F7583" s="21">
        <f t="shared" si="599"/>
        <v>121.39292168411438</v>
      </c>
      <c r="G7583" s="21">
        <f t="shared" si="600"/>
        <v>65.195625305175781</v>
      </c>
      <c r="H7583" s="21">
        <f t="shared" si="601"/>
        <v>64.135753069642519</v>
      </c>
      <c r="I7583" s="21">
        <f t="shared" si="602"/>
        <v>149.78314208984381</v>
      </c>
      <c r="J7583" s="21">
        <f t="shared" si="603"/>
        <v>147.34814751913669</v>
      </c>
    </row>
    <row r="7584" spans="1:10" x14ac:dyDescent="0.3">
      <c r="A7584" s="3">
        <f t="shared" si="604"/>
        <v>2050</v>
      </c>
      <c r="B7584" s="3">
        <v>6</v>
      </c>
      <c r="C7584" s="4">
        <v>21</v>
      </c>
      <c r="D7584">
        <f t="shared" si="597"/>
        <v>0.98374353278176629</v>
      </c>
      <c r="E7584" s="21">
        <f t="shared" si="598"/>
        <v>123.3989944458008</v>
      </c>
      <c r="F7584" s="21">
        <f t="shared" si="599"/>
        <v>121.39296273782963</v>
      </c>
      <c r="G7584" s="21">
        <f t="shared" si="600"/>
        <v>65.195625305175781</v>
      </c>
      <c r="H7584" s="21">
        <f t="shared" si="601"/>
        <v>64.135774759629939</v>
      </c>
      <c r="I7584" s="21">
        <f t="shared" si="602"/>
        <v>149.78314208984381</v>
      </c>
      <c r="J7584" s="21">
        <f t="shared" si="603"/>
        <v>147.34819735061623</v>
      </c>
    </row>
    <row r="7585" spans="1:10" x14ac:dyDescent="0.3">
      <c r="A7585" s="3">
        <f t="shared" si="604"/>
        <v>2050</v>
      </c>
      <c r="B7585" s="3">
        <v>6</v>
      </c>
      <c r="C7585" s="4">
        <v>22</v>
      </c>
      <c r="D7585">
        <f t="shared" si="597"/>
        <v>0.98374469421907906</v>
      </c>
      <c r="E7585" s="21">
        <f t="shared" si="598"/>
        <v>123.3989944458008</v>
      </c>
      <c r="F7585" s="21">
        <f t="shared" si="599"/>
        <v>121.39310605802613</v>
      </c>
      <c r="G7585" s="21">
        <f t="shared" si="600"/>
        <v>65.195625305175781</v>
      </c>
      <c r="H7585" s="21">
        <f t="shared" si="601"/>
        <v>64.135850480261809</v>
      </c>
      <c r="I7585" s="21">
        <f t="shared" si="602"/>
        <v>149.78314208984381</v>
      </c>
      <c r="J7585" s="21">
        <f t="shared" si="603"/>
        <v>147.34837131434628</v>
      </c>
    </row>
    <row r="7586" spans="1:10" x14ac:dyDescent="0.3">
      <c r="A7586" s="3">
        <f t="shared" si="604"/>
        <v>2050</v>
      </c>
      <c r="B7586" s="3">
        <v>6</v>
      </c>
      <c r="C7586" s="4">
        <v>23</v>
      </c>
      <c r="D7586">
        <f t="shared" si="597"/>
        <v>0.98373827280812853</v>
      </c>
      <c r="E7586" s="21">
        <f t="shared" si="598"/>
        <v>123.32960510253911</v>
      </c>
      <c r="F7586" s="21">
        <f t="shared" si="599"/>
        <v>121.32405270968037</v>
      </c>
      <c r="G7586" s="21">
        <f t="shared" si="600"/>
        <v>65.165298461914063</v>
      </c>
      <c r="H7586" s="21">
        <f t="shared" si="601"/>
        <v>64.105598155949536</v>
      </c>
      <c r="I7586" s="21">
        <f t="shared" si="602"/>
        <v>149.71434020996091</v>
      </c>
      <c r="J7586" s="21">
        <f t="shared" si="603"/>
        <v>147.27972645275548</v>
      </c>
    </row>
    <row r="7587" spans="1:10" x14ac:dyDescent="0.3">
      <c r="A7587" s="3">
        <f t="shared" si="604"/>
        <v>2050</v>
      </c>
      <c r="B7587" s="3">
        <v>7</v>
      </c>
      <c r="C7587" s="4">
        <v>0</v>
      </c>
      <c r="D7587">
        <f t="shared" si="597"/>
        <v>0.97215310411591793</v>
      </c>
      <c r="E7587" s="21">
        <f t="shared" si="598"/>
        <v>130.24351501464841</v>
      </c>
      <c r="F7587" s="21">
        <f t="shared" si="599"/>
        <v>126.61663741245862</v>
      </c>
      <c r="G7587" s="21">
        <f t="shared" si="600"/>
        <v>71.732185363769531</v>
      </c>
      <c r="H7587" s="21">
        <f t="shared" si="601"/>
        <v>69.734666666406966</v>
      </c>
      <c r="I7587" s="21">
        <f t="shared" si="602"/>
        <v>165.7389221191406</v>
      </c>
      <c r="J7587" s="21">
        <f t="shared" si="603"/>
        <v>161.12360761094891</v>
      </c>
    </row>
    <row r="7588" spans="1:10" x14ac:dyDescent="0.3">
      <c r="A7588" s="3">
        <f t="shared" si="604"/>
        <v>2050</v>
      </c>
      <c r="B7588" s="3">
        <v>7</v>
      </c>
      <c r="C7588" s="4">
        <v>1</v>
      </c>
      <c r="D7588">
        <f t="shared" si="597"/>
        <v>0.98147457213747813</v>
      </c>
      <c r="E7588" s="21">
        <f t="shared" si="598"/>
        <v>128.36582946777341</v>
      </c>
      <c r="F7588" s="21">
        <f t="shared" si="599"/>
        <v>125.98779755395539</v>
      </c>
      <c r="G7588" s="21">
        <f t="shared" si="600"/>
        <v>70.30194091796875</v>
      </c>
      <c r="H7588" s="21">
        <f t="shared" si="601"/>
        <v>68.999567382897652</v>
      </c>
      <c r="I7588" s="21">
        <f t="shared" si="602"/>
        <v>162.60368347167969</v>
      </c>
      <c r="J7588" s="21">
        <f t="shared" si="603"/>
        <v>159.59138066334475</v>
      </c>
    </row>
    <row r="7589" spans="1:10" x14ac:dyDescent="0.3">
      <c r="A7589" s="3">
        <f t="shared" si="604"/>
        <v>2050</v>
      </c>
      <c r="B7589" s="3">
        <v>7</v>
      </c>
      <c r="C7589" s="4">
        <v>2</v>
      </c>
      <c r="D7589">
        <f t="shared" si="597"/>
        <v>0.98150143910558707</v>
      </c>
      <c r="E7589" s="21">
        <f t="shared" si="598"/>
        <v>128.36582946777341</v>
      </c>
      <c r="F7589" s="21">
        <f t="shared" si="599"/>
        <v>125.99124635460198</v>
      </c>
      <c r="G7589" s="21">
        <f t="shared" si="600"/>
        <v>70.30194091796875</v>
      </c>
      <c r="H7589" s="21">
        <f t="shared" si="601"/>
        <v>69.001456182902288</v>
      </c>
      <c r="I7589" s="21">
        <f t="shared" si="602"/>
        <v>162.60368347167969</v>
      </c>
      <c r="J7589" s="21">
        <f t="shared" si="603"/>
        <v>159.59574933132296</v>
      </c>
    </row>
    <row r="7590" spans="1:10" x14ac:dyDescent="0.3">
      <c r="A7590" s="3">
        <f t="shared" si="604"/>
        <v>2050</v>
      </c>
      <c r="B7590" s="3">
        <v>7</v>
      </c>
      <c r="C7590" s="4">
        <v>3</v>
      </c>
      <c r="D7590">
        <f t="shared" si="597"/>
        <v>0.98240756547588604</v>
      </c>
      <c r="E7590" s="21">
        <f t="shared" si="598"/>
        <v>128.36582946777341</v>
      </c>
      <c r="F7590" s="21">
        <f t="shared" si="599"/>
        <v>126.10756201772803</v>
      </c>
      <c r="G7590" s="21">
        <f t="shared" si="600"/>
        <v>70.30194091796875</v>
      </c>
      <c r="H7590" s="21">
        <f t="shared" si="601"/>
        <v>69.065158625451261</v>
      </c>
      <c r="I7590" s="21">
        <f t="shared" si="602"/>
        <v>162.60368347167969</v>
      </c>
      <c r="J7590" s="21">
        <f t="shared" si="603"/>
        <v>159.74308881682441</v>
      </c>
    </row>
    <row r="7591" spans="1:10" x14ac:dyDescent="0.3">
      <c r="A7591" s="3">
        <f t="shared" si="604"/>
        <v>2050</v>
      </c>
      <c r="B7591" s="3">
        <v>7</v>
      </c>
      <c r="C7591" s="4">
        <v>4</v>
      </c>
      <c r="D7591">
        <f t="shared" si="597"/>
        <v>0.98241779669852403</v>
      </c>
      <c r="E7591" s="21">
        <f t="shared" si="598"/>
        <v>128.36582946777341</v>
      </c>
      <c r="F7591" s="21">
        <f t="shared" si="599"/>
        <v>126.10887535710842</v>
      </c>
      <c r="G7591" s="21">
        <f t="shared" si="600"/>
        <v>70.30194091796875</v>
      </c>
      <c r="H7591" s="21">
        <f t="shared" si="601"/>
        <v>69.065877900260674</v>
      </c>
      <c r="I7591" s="21">
        <f t="shared" si="602"/>
        <v>162.60368347167969</v>
      </c>
      <c r="J7591" s="21">
        <f t="shared" si="603"/>
        <v>159.74475245131177</v>
      </c>
    </row>
    <row r="7592" spans="1:10" x14ac:dyDescent="0.3">
      <c r="A7592" s="3">
        <f t="shared" si="604"/>
        <v>2050</v>
      </c>
      <c r="B7592" s="3">
        <v>7</v>
      </c>
      <c r="C7592" s="4">
        <v>5</v>
      </c>
      <c r="D7592">
        <f t="shared" si="597"/>
        <v>0.98240986552507581</v>
      </c>
      <c r="E7592" s="21">
        <f t="shared" si="598"/>
        <v>128.36582946777341</v>
      </c>
      <c r="F7592" s="21">
        <f t="shared" si="599"/>
        <v>126.10785726545009</v>
      </c>
      <c r="G7592" s="21">
        <f t="shared" si="600"/>
        <v>70.30194091796875</v>
      </c>
      <c r="H7592" s="21">
        <f t="shared" si="601"/>
        <v>69.065320323373498</v>
      </c>
      <c r="I7592" s="21">
        <f t="shared" si="602"/>
        <v>162.60368347167969</v>
      </c>
      <c r="J7592" s="21">
        <f t="shared" si="603"/>
        <v>159.74346281329483</v>
      </c>
    </row>
    <row r="7593" spans="1:10" x14ac:dyDescent="0.3">
      <c r="A7593" s="3">
        <f t="shared" si="604"/>
        <v>2050</v>
      </c>
      <c r="B7593" s="3">
        <v>7</v>
      </c>
      <c r="C7593" s="4">
        <v>6</v>
      </c>
      <c r="D7593">
        <f t="shared" si="597"/>
        <v>0.98241666885225121</v>
      </c>
      <c r="E7593" s="21">
        <f t="shared" si="598"/>
        <v>128.36582946777341</v>
      </c>
      <c r="F7593" s="21">
        <f t="shared" si="599"/>
        <v>126.1087305801861</v>
      </c>
      <c r="G7593" s="21">
        <f t="shared" si="600"/>
        <v>70.30194091796875</v>
      </c>
      <c r="H7593" s="21">
        <f t="shared" si="601"/>
        <v>69.065798610478637</v>
      </c>
      <c r="I7593" s="21">
        <f t="shared" si="602"/>
        <v>162.60368347167969</v>
      </c>
      <c r="J7593" s="21">
        <f t="shared" si="603"/>
        <v>159.74456905935341</v>
      </c>
    </row>
    <row r="7594" spans="1:10" x14ac:dyDescent="0.3">
      <c r="A7594" s="3">
        <f t="shared" si="604"/>
        <v>2050</v>
      </c>
      <c r="B7594" s="3">
        <v>7</v>
      </c>
      <c r="C7594" s="4">
        <v>7</v>
      </c>
      <c r="D7594">
        <f t="shared" si="597"/>
        <v>0.98242401186184458</v>
      </c>
      <c r="E7594" s="21">
        <f t="shared" si="598"/>
        <v>132.74711608886719</v>
      </c>
      <c r="F7594" s="21">
        <f t="shared" si="599"/>
        <v>130.41395435111491</v>
      </c>
      <c r="G7594" s="21">
        <f t="shared" si="600"/>
        <v>73.639152526855469</v>
      </c>
      <c r="H7594" s="21">
        <f t="shared" si="601"/>
        <v>72.344871655539635</v>
      </c>
      <c r="I7594" s="21">
        <f t="shared" si="602"/>
        <v>169.91926574707031</v>
      </c>
      <c r="J7594" s="21">
        <f t="shared" si="603"/>
        <v>166.93276674785574</v>
      </c>
    </row>
    <row r="7595" spans="1:10" x14ac:dyDescent="0.3">
      <c r="A7595" s="3">
        <f t="shared" si="604"/>
        <v>2050</v>
      </c>
      <c r="B7595" s="3">
        <v>7</v>
      </c>
      <c r="C7595" s="4">
        <v>8</v>
      </c>
      <c r="D7595">
        <f t="shared" si="597"/>
        <v>0.98239657481583853</v>
      </c>
      <c r="E7595" s="21">
        <f t="shared" si="598"/>
        <v>68.580772399902344</v>
      </c>
      <c r="F7595" s="21">
        <f t="shared" si="599"/>
        <v>67.373515903888659</v>
      </c>
      <c r="G7595" s="21">
        <f t="shared" si="600"/>
        <v>33.226810455322273</v>
      </c>
      <c r="H7595" s="21">
        <f t="shared" si="601"/>
        <v>32.641904783363692</v>
      </c>
      <c r="I7595" s="21">
        <f t="shared" si="602"/>
        <v>79.439857482910156</v>
      </c>
      <c r="J7595" s="21">
        <f t="shared" si="603"/>
        <v>78.041443895069293</v>
      </c>
    </row>
    <row r="7596" spans="1:10" x14ac:dyDescent="0.3">
      <c r="A7596" s="3">
        <f t="shared" si="604"/>
        <v>2050</v>
      </c>
      <c r="B7596" s="3">
        <v>7</v>
      </c>
      <c r="C7596" s="4">
        <v>9</v>
      </c>
      <c r="D7596">
        <f t="shared" si="597"/>
        <v>0.99236561320813921</v>
      </c>
      <c r="E7596" s="21">
        <f t="shared" si="598"/>
        <v>74.881584167480469</v>
      </c>
      <c r="F7596" s="21">
        <f t="shared" si="599"/>
        <v>74.309909190358638</v>
      </c>
      <c r="G7596" s="21">
        <f t="shared" si="600"/>
        <v>36.152824401855469</v>
      </c>
      <c r="H7596" s="21">
        <f t="shared" si="601"/>
        <v>35.876819756753484</v>
      </c>
      <c r="I7596" s="21">
        <f t="shared" si="602"/>
        <v>86.942344665527344</v>
      </c>
      <c r="J7596" s="21">
        <f t="shared" si="603"/>
        <v>86.278593177759433</v>
      </c>
    </row>
    <row r="7597" spans="1:10" x14ac:dyDescent="0.3">
      <c r="A7597" s="3">
        <f t="shared" si="604"/>
        <v>2050</v>
      </c>
      <c r="B7597" s="3">
        <v>7</v>
      </c>
      <c r="C7597" s="4">
        <v>10</v>
      </c>
      <c r="D7597">
        <f t="shared" si="597"/>
        <v>0.99456061450417721</v>
      </c>
      <c r="E7597" s="21">
        <f t="shared" si="598"/>
        <v>82.020599365234375</v>
      </c>
      <c r="F7597" s="21">
        <f t="shared" si="599"/>
        <v>81.57445770668842</v>
      </c>
      <c r="G7597" s="21">
        <f t="shared" si="600"/>
        <v>38.503860473632813</v>
      </c>
      <c r="H7597" s="21">
        <f t="shared" si="601"/>
        <v>38.294423133439352</v>
      </c>
      <c r="I7597" s="21">
        <f t="shared" si="602"/>
        <v>95.372749328613281</v>
      </c>
      <c r="J7597" s="21">
        <f t="shared" si="603"/>
        <v>94.853980179218482</v>
      </c>
    </row>
    <row r="7598" spans="1:10" x14ac:dyDescent="0.3">
      <c r="A7598" s="3">
        <f t="shared" si="604"/>
        <v>2050</v>
      </c>
      <c r="B7598" s="3">
        <v>7</v>
      </c>
      <c r="C7598" s="4">
        <v>11</v>
      </c>
      <c r="D7598">
        <f t="shared" si="597"/>
        <v>0.99448603069066466</v>
      </c>
      <c r="E7598" s="21">
        <f t="shared" si="598"/>
        <v>82.020599365234375</v>
      </c>
      <c r="F7598" s="21">
        <f t="shared" si="599"/>
        <v>81.568340297601182</v>
      </c>
      <c r="G7598" s="21">
        <f t="shared" si="600"/>
        <v>38.503860473632813</v>
      </c>
      <c r="H7598" s="21">
        <f t="shared" si="601"/>
        <v>38.291551368690271</v>
      </c>
      <c r="I7598" s="21">
        <f t="shared" si="602"/>
        <v>95.372749328613281</v>
      </c>
      <c r="J7598" s="21">
        <f t="shared" si="603"/>
        <v>94.846866915868375</v>
      </c>
    </row>
    <row r="7599" spans="1:10" x14ac:dyDescent="0.3">
      <c r="A7599" s="3">
        <f t="shared" si="604"/>
        <v>2050</v>
      </c>
      <c r="B7599" s="3">
        <v>7</v>
      </c>
      <c r="C7599" s="4">
        <v>12</v>
      </c>
      <c r="D7599">
        <f t="shared" si="597"/>
        <v>0.99460454827313127</v>
      </c>
      <c r="E7599" s="21">
        <f t="shared" si="598"/>
        <v>82.020599365234375</v>
      </c>
      <c r="F7599" s="21">
        <f t="shared" si="599"/>
        <v>81.57806118075041</v>
      </c>
      <c r="G7599" s="21">
        <f t="shared" si="600"/>
        <v>38.503860473632813</v>
      </c>
      <c r="H7599" s="21">
        <f t="shared" si="601"/>
        <v>38.29611475314924</v>
      </c>
      <c r="I7599" s="21">
        <f t="shared" si="602"/>
        <v>95.372749328613281</v>
      </c>
      <c r="J7599" s="21">
        <f t="shared" si="603"/>
        <v>94.858170263551997</v>
      </c>
    </row>
    <row r="7600" spans="1:10" x14ac:dyDescent="0.3">
      <c r="A7600" s="3">
        <f t="shared" si="604"/>
        <v>2050</v>
      </c>
      <c r="B7600" s="3">
        <v>7</v>
      </c>
      <c r="C7600" s="4">
        <v>13</v>
      </c>
      <c r="D7600">
        <f t="shared" si="597"/>
        <v>0.994941932928608</v>
      </c>
      <c r="E7600" s="21">
        <f t="shared" si="598"/>
        <v>82.020599365234375</v>
      </c>
      <c r="F7600" s="21">
        <f t="shared" si="599"/>
        <v>81.605733672409244</v>
      </c>
      <c r="G7600" s="21">
        <f t="shared" si="600"/>
        <v>38.503860473632813</v>
      </c>
      <c r="H7600" s="21">
        <f t="shared" si="601"/>
        <v>38.309105364849657</v>
      </c>
      <c r="I7600" s="21">
        <f t="shared" si="602"/>
        <v>95.372749328613281</v>
      </c>
      <c r="J7600" s="21">
        <f t="shared" si="603"/>
        <v>94.890347565726103</v>
      </c>
    </row>
    <row r="7601" spans="1:10" x14ac:dyDescent="0.3">
      <c r="A7601" s="3">
        <f t="shared" si="604"/>
        <v>2050</v>
      </c>
      <c r="B7601" s="3">
        <v>7</v>
      </c>
      <c r="C7601" s="4">
        <v>14</v>
      </c>
      <c r="D7601">
        <f t="shared" si="597"/>
        <v>0.99473137255356747</v>
      </c>
      <c r="E7601" s="21">
        <f t="shared" si="598"/>
        <v>82.020599365234375</v>
      </c>
      <c r="F7601" s="21">
        <f t="shared" si="599"/>
        <v>81.588463384245856</v>
      </c>
      <c r="G7601" s="21">
        <f t="shared" si="600"/>
        <v>38.503860473632813</v>
      </c>
      <c r="H7601" s="21">
        <f t="shared" si="601"/>
        <v>38.300997977547823</v>
      </c>
      <c r="I7601" s="21">
        <f t="shared" si="602"/>
        <v>95.372749328613281</v>
      </c>
      <c r="J7601" s="21">
        <f t="shared" si="603"/>
        <v>94.870265843858817</v>
      </c>
    </row>
    <row r="7602" spans="1:10" x14ac:dyDescent="0.3">
      <c r="A7602" s="3">
        <f t="shared" si="604"/>
        <v>2050</v>
      </c>
      <c r="B7602" s="3">
        <v>7</v>
      </c>
      <c r="C7602" s="4">
        <v>15</v>
      </c>
      <c r="D7602">
        <f t="shared" si="597"/>
        <v>0.99475331614114304</v>
      </c>
      <c r="E7602" s="21">
        <f t="shared" si="598"/>
        <v>82.020599365234375</v>
      </c>
      <c r="F7602" s="21">
        <f t="shared" si="599"/>
        <v>81.590263210451027</v>
      </c>
      <c r="G7602" s="21">
        <f t="shared" si="600"/>
        <v>38.503860473632813</v>
      </c>
      <c r="H7602" s="21">
        <f t="shared" si="601"/>
        <v>38.301842890382126</v>
      </c>
      <c r="I7602" s="21">
        <f t="shared" si="602"/>
        <v>95.372749328613281</v>
      </c>
      <c r="J7602" s="21">
        <f t="shared" si="603"/>
        <v>94.87235866413603</v>
      </c>
    </row>
    <row r="7603" spans="1:10" x14ac:dyDescent="0.3">
      <c r="A7603" s="3">
        <f t="shared" si="604"/>
        <v>2050</v>
      </c>
      <c r="B7603" s="3">
        <v>7</v>
      </c>
      <c r="C7603" s="4">
        <v>16</v>
      </c>
      <c r="D7603">
        <f t="shared" si="597"/>
        <v>0.99485075840542991</v>
      </c>
      <c r="E7603" s="21">
        <f t="shared" si="598"/>
        <v>74.881584167480469</v>
      </c>
      <c r="F7603" s="21">
        <f t="shared" si="599"/>
        <v>74.496000799617974</v>
      </c>
      <c r="G7603" s="21">
        <f t="shared" si="600"/>
        <v>36.152824401855469</v>
      </c>
      <c r="H7603" s="21">
        <f t="shared" si="601"/>
        <v>35.966664774684247</v>
      </c>
      <c r="I7603" s="21">
        <f t="shared" si="602"/>
        <v>86.942344665527344</v>
      </c>
      <c r="J7603" s="21">
        <f t="shared" si="603"/>
        <v>86.494657528046162</v>
      </c>
    </row>
    <row r="7604" spans="1:10" x14ac:dyDescent="0.3">
      <c r="A7604" s="3">
        <f t="shared" si="604"/>
        <v>2050</v>
      </c>
      <c r="B7604" s="3">
        <v>7</v>
      </c>
      <c r="C7604" s="4">
        <v>17</v>
      </c>
      <c r="D7604">
        <f t="shared" si="597"/>
        <v>0.99238995506384009</v>
      </c>
      <c r="E7604" s="21">
        <f t="shared" si="598"/>
        <v>77.590888977050781</v>
      </c>
      <c r="F7604" s="21">
        <f t="shared" si="599"/>
        <v>77.000418825298837</v>
      </c>
      <c r="G7604" s="21">
        <f t="shared" si="600"/>
        <v>36.882957458496087</v>
      </c>
      <c r="H7604" s="21">
        <f t="shared" si="601"/>
        <v>36.602276494858458</v>
      </c>
      <c r="I7604" s="21">
        <f t="shared" si="602"/>
        <v>90.129951477050781</v>
      </c>
      <c r="J7604" s="21">
        <f t="shared" si="603"/>
        <v>89.444058496216513</v>
      </c>
    </row>
    <row r="7605" spans="1:10" x14ac:dyDescent="0.3">
      <c r="A7605" s="3">
        <f t="shared" si="604"/>
        <v>2050</v>
      </c>
      <c r="B7605" s="3">
        <v>7</v>
      </c>
      <c r="C7605" s="4">
        <v>18</v>
      </c>
      <c r="D7605">
        <f t="shared" si="597"/>
        <v>0.99012259330232621</v>
      </c>
      <c r="E7605" s="21">
        <f t="shared" si="598"/>
        <v>134.83343505859381</v>
      </c>
      <c r="F7605" s="21">
        <f t="shared" si="599"/>
        <v>133.5016303840757</v>
      </c>
      <c r="G7605" s="21">
        <f t="shared" si="600"/>
        <v>75.228286743164063</v>
      </c>
      <c r="H7605" s="21">
        <f t="shared" si="601"/>
        <v>74.485226359832609</v>
      </c>
      <c r="I7605" s="21">
        <f t="shared" si="602"/>
        <v>173.40293884277341</v>
      </c>
      <c r="J7605" s="21">
        <f t="shared" si="603"/>
        <v>171.69016749325149</v>
      </c>
    </row>
    <row r="7606" spans="1:10" x14ac:dyDescent="0.3">
      <c r="A7606" s="3">
        <f t="shared" si="604"/>
        <v>2050</v>
      </c>
      <c r="B7606" s="3">
        <v>7</v>
      </c>
      <c r="C7606" s="4">
        <v>19</v>
      </c>
      <c r="D7606">
        <f t="shared" si="597"/>
        <v>0.97226776849482821</v>
      </c>
      <c r="E7606" s="21">
        <f t="shared" si="598"/>
        <v>134.83343505859381</v>
      </c>
      <c r="F7606" s="21">
        <f t="shared" si="599"/>
        <v>131.09420302291133</v>
      </c>
      <c r="G7606" s="21">
        <f t="shared" si="600"/>
        <v>75.228286743164063</v>
      </c>
      <c r="H7606" s="21">
        <f t="shared" si="601"/>
        <v>73.142038479465185</v>
      </c>
      <c r="I7606" s="21">
        <f t="shared" si="602"/>
        <v>173.40293884277341</v>
      </c>
      <c r="J7606" s="21">
        <f t="shared" si="603"/>
        <v>168.59408839910847</v>
      </c>
    </row>
    <row r="7607" spans="1:10" x14ac:dyDescent="0.3">
      <c r="A7607" s="3">
        <f t="shared" si="604"/>
        <v>2050</v>
      </c>
      <c r="B7607" s="3">
        <v>7</v>
      </c>
      <c r="C7607" s="4">
        <v>20</v>
      </c>
      <c r="D7607">
        <f t="shared" si="597"/>
        <v>0.97226046669526789</v>
      </c>
      <c r="E7607" s="21">
        <f t="shared" si="598"/>
        <v>134.83343505859381</v>
      </c>
      <c r="F7607" s="21">
        <f t="shared" si="599"/>
        <v>131.09321849619451</v>
      </c>
      <c r="G7607" s="21">
        <f t="shared" si="600"/>
        <v>75.228286743164063</v>
      </c>
      <c r="H7607" s="21">
        <f t="shared" si="601"/>
        <v>73.141489177594124</v>
      </c>
      <c r="I7607" s="21">
        <f t="shared" si="602"/>
        <v>173.40293884277341</v>
      </c>
      <c r="J7607" s="21">
        <f t="shared" si="603"/>
        <v>168.59282224560587</v>
      </c>
    </row>
    <row r="7608" spans="1:10" x14ac:dyDescent="0.3">
      <c r="A7608" s="3">
        <f t="shared" si="604"/>
        <v>2050</v>
      </c>
      <c r="B7608" s="3">
        <v>7</v>
      </c>
      <c r="C7608" s="4">
        <v>21</v>
      </c>
      <c r="D7608">
        <f t="shared" si="597"/>
        <v>0.97226822408958058</v>
      </c>
      <c r="E7608" s="21">
        <f t="shared" si="598"/>
        <v>134.83343505859381</v>
      </c>
      <c r="F7608" s="21">
        <f t="shared" si="599"/>
        <v>131.09426445231679</v>
      </c>
      <c r="G7608" s="21">
        <f t="shared" si="600"/>
        <v>75.228286743164063</v>
      </c>
      <c r="H7608" s="21">
        <f t="shared" si="601"/>
        <v>73.142072753077855</v>
      </c>
      <c r="I7608" s="21">
        <f t="shared" si="602"/>
        <v>173.40293884277341</v>
      </c>
      <c r="J7608" s="21">
        <f t="shared" si="603"/>
        <v>168.59416740057745</v>
      </c>
    </row>
    <row r="7609" spans="1:10" x14ac:dyDescent="0.3">
      <c r="A7609" s="3">
        <f t="shared" si="604"/>
        <v>2050</v>
      </c>
      <c r="B7609" s="3">
        <v>7</v>
      </c>
      <c r="C7609" s="4">
        <v>22</v>
      </c>
      <c r="D7609">
        <f t="shared" si="597"/>
        <v>0.97226204934585092</v>
      </c>
      <c r="E7609" s="21">
        <f t="shared" si="598"/>
        <v>134.83343505859381</v>
      </c>
      <c r="F7609" s="21">
        <f t="shared" si="599"/>
        <v>131.09343189040911</v>
      </c>
      <c r="G7609" s="21">
        <f t="shared" si="600"/>
        <v>75.228286743164063</v>
      </c>
      <c r="H7609" s="21">
        <f t="shared" si="601"/>
        <v>73.141608237686</v>
      </c>
      <c r="I7609" s="21">
        <f t="shared" si="602"/>
        <v>173.40293884277341</v>
      </c>
      <c r="J7609" s="21">
        <f t="shared" si="603"/>
        <v>168.59309668186813</v>
      </c>
    </row>
    <row r="7610" spans="1:10" x14ac:dyDescent="0.3">
      <c r="A7610" s="3">
        <f t="shared" si="604"/>
        <v>2050</v>
      </c>
      <c r="B7610" s="3">
        <v>7</v>
      </c>
      <c r="C7610" s="4">
        <v>23</v>
      </c>
      <c r="D7610">
        <f t="shared" si="597"/>
        <v>0.97226287843498838</v>
      </c>
      <c r="E7610" s="21">
        <f t="shared" si="598"/>
        <v>134.83343505859381</v>
      </c>
      <c r="F7610" s="21">
        <f t="shared" si="599"/>
        <v>131.09354367934549</v>
      </c>
      <c r="G7610" s="21">
        <f t="shared" si="600"/>
        <v>75.228286743164063</v>
      </c>
      <c r="H7610" s="21">
        <f t="shared" si="601"/>
        <v>73.141670608641363</v>
      </c>
      <c r="I7610" s="21">
        <f t="shared" si="602"/>
        <v>173.40293884277341</v>
      </c>
      <c r="J7610" s="21">
        <f t="shared" si="603"/>
        <v>168.59324044836112</v>
      </c>
    </row>
    <row r="7611" spans="1:10" x14ac:dyDescent="0.3">
      <c r="A7611" s="3">
        <f t="shared" si="604"/>
        <v>2050</v>
      </c>
      <c r="B7611" s="3">
        <v>8</v>
      </c>
      <c r="C7611" s="4">
        <v>0</v>
      </c>
      <c r="D7611">
        <f t="shared" si="597"/>
        <v>0.97348901599577675</v>
      </c>
      <c r="E7611" s="21">
        <f t="shared" si="598"/>
        <v>108.3482360839844</v>
      </c>
      <c r="F7611" s="21">
        <f t="shared" si="599"/>
        <v>105.47581773027609</v>
      </c>
      <c r="G7611" s="21">
        <f t="shared" si="600"/>
        <v>52.687446594238281</v>
      </c>
      <c r="H7611" s="21">
        <f t="shared" si="601"/>
        <v>51.290650540355067</v>
      </c>
      <c r="I7611" s="21">
        <f t="shared" si="602"/>
        <v>129.78138732910159</v>
      </c>
      <c r="J7611" s="21">
        <f t="shared" si="603"/>
        <v>126.34075504557387</v>
      </c>
    </row>
    <row r="7612" spans="1:10" x14ac:dyDescent="0.3">
      <c r="A7612" s="3">
        <f t="shared" si="604"/>
        <v>2050</v>
      </c>
      <c r="B7612" s="3">
        <v>8</v>
      </c>
      <c r="C7612" s="4">
        <v>1</v>
      </c>
      <c r="D7612">
        <f t="shared" si="597"/>
        <v>0.98205654718112467</v>
      </c>
      <c r="E7612" s="21">
        <f t="shared" si="598"/>
        <v>109.2380676269531</v>
      </c>
      <c r="F7612" s="21">
        <f t="shared" si="599"/>
        <v>107.27795951446375</v>
      </c>
      <c r="G7612" s="21">
        <f t="shared" si="600"/>
        <v>53.148532867431641</v>
      </c>
      <c r="H7612" s="21">
        <f t="shared" si="601"/>
        <v>52.194864675532436</v>
      </c>
      <c r="I7612" s="21">
        <f t="shared" si="602"/>
        <v>131.36241149902341</v>
      </c>
      <c r="J7612" s="21">
        <f t="shared" si="603"/>
        <v>129.00531626611701</v>
      </c>
    </row>
    <row r="7613" spans="1:10" x14ac:dyDescent="0.3">
      <c r="A7613" s="3">
        <f t="shared" si="604"/>
        <v>2050</v>
      </c>
      <c r="B7613" s="3">
        <v>8</v>
      </c>
      <c r="C7613" s="4">
        <v>2</v>
      </c>
      <c r="D7613">
        <f t="shared" si="597"/>
        <v>0.98207417314804712</v>
      </c>
      <c r="E7613" s="21">
        <f t="shared" si="598"/>
        <v>109.2380676269531</v>
      </c>
      <c r="F7613" s="21">
        <f t="shared" si="599"/>
        <v>107.27988494103042</v>
      </c>
      <c r="G7613" s="21">
        <f t="shared" si="600"/>
        <v>53.148532867431641</v>
      </c>
      <c r="H7613" s="21">
        <f t="shared" si="601"/>
        <v>52.195801469814732</v>
      </c>
      <c r="I7613" s="21">
        <f t="shared" si="602"/>
        <v>131.36241149902341</v>
      </c>
      <c r="J7613" s="21">
        <f t="shared" si="603"/>
        <v>129.00763165563694</v>
      </c>
    </row>
    <row r="7614" spans="1:10" x14ac:dyDescent="0.3">
      <c r="A7614" s="3">
        <f t="shared" si="604"/>
        <v>2050</v>
      </c>
      <c r="B7614" s="3">
        <v>8</v>
      </c>
      <c r="C7614" s="4">
        <v>3</v>
      </c>
      <c r="D7614">
        <f t="shared" si="597"/>
        <v>0.9829966758870573</v>
      </c>
      <c r="E7614" s="21">
        <f t="shared" si="598"/>
        <v>109.2380676269531</v>
      </c>
      <c r="F7614" s="21">
        <f t="shared" si="599"/>
        <v>107.38065735762046</v>
      </c>
      <c r="G7614" s="21">
        <f t="shared" si="600"/>
        <v>53.148532867431641</v>
      </c>
      <c r="H7614" s="21">
        <f t="shared" si="601"/>
        <v>52.244831136959313</v>
      </c>
      <c r="I7614" s="21">
        <f t="shared" si="602"/>
        <v>131.36241149902341</v>
      </c>
      <c r="J7614" s="21">
        <f t="shared" si="603"/>
        <v>129.12881384004777</v>
      </c>
    </row>
    <row r="7615" spans="1:10" x14ac:dyDescent="0.3">
      <c r="A7615" s="3">
        <f t="shared" si="604"/>
        <v>2050</v>
      </c>
      <c r="B7615" s="3">
        <v>8</v>
      </c>
      <c r="C7615" s="4">
        <v>4</v>
      </c>
      <c r="D7615">
        <f t="shared" si="597"/>
        <v>0.98299632851254581</v>
      </c>
      <c r="E7615" s="21">
        <f t="shared" si="598"/>
        <v>109.2380676269531</v>
      </c>
      <c r="F7615" s="21">
        <f t="shared" si="599"/>
        <v>107.38061941110008</v>
      </c>
      <c r="G7615" s="21">
        <f t="shared" si="600"/>
        <v>53.148532867431641</v>
      </c>
      <c r="H7615" s="21">
        <f t="shared" si="601"/>
        <v>52.244812674513675</v>
      </c>
      <c r="I7615" s="21">
        <f t="shared" si="602"/>
        <v>131.36241149902341</v>
      </c>
      <c r="J7615" s="21">
        <f t="shared" si="603"/>
        <v>129.12876820809424</v>
      </c>
    </row>
    <row r="7616" spans="1:10" x14ac:dyDescent="0.3">
      <c r="A7616" s="3">
        <f t="shared" si="604"/>
        <v>2050</v>
      </c>
      <c r="B7616" s="3">
        <v>8</v>
      </c>
      <c r="C7616" s="4">
        <v>5</v>
      </c>
      <c r="D7616">
        <f t="shared" si="597"/>
        <v>0.98299521908756682</v>
      </c>
      <c r="E7616" s="21">
        <f t="shared" si="598"/>
        <v>109.2380676269531</v>
      </c>
      <c r="F7616" s="21">
        <f t="shared" si="599"/>
        <v>107.3804982196592</v>
      </c>
      <c r="G7616" s="21">
        <f t="shared" si="600"/>
        <v>53.148532867431641</v>
      </c>
      <c r="H7616" s="21">
        <f t="shared" si="601"/>
        <v>52.24475371020371</v>
      </c>
      <c r="I7616" s="21">
        <f t="shared" si="602"/>
        <v>131.36241149902341</v>
      </c>
      <c r="J7616" s="21">
        <f t="shared" si="603"/>
        <v>129.12862247135362</v>
      </c>
    </row>
    <row r="7617" spans="1:10" x14ac:dyDescent="0.3">
      <c r="A7617" s="3">
        <f t="shared" si="604"/>
        <v>2050</v>
      </c>
      <c r="B7617" s="3">
        <v>8</v>
      </c>
      <c r="C7617" s="4">
        <v>6</v>
      </c>
      <c r="D7617">
        <f t="shared" si="597"/>
        <v>0.9820555137675101</v>
      </c>
      <c r="E7617" s="21">
        <f t="shared" si="598"/>
        <v>109.2380676269531</v>
      </c>
      <c r="F7617" s="21">
        <f t="shared" si="599"/>
        <v>107.27784662635743</v>
      </c>
      <c r="G7617" s="21">
        <f t="shared" si="600"/>
        <v>53.148532867431641</v>
      </c>
      <c r="H7617" s="21">
        <f t="shared" si="601"/>
        <v>52.194809751114974</v>
      </c>
      <c r="I7617" s="21">
        <f t="shared" si="602"/>
        <v>131.36241149902341</v>
      </c>
      <c r="J7617" s="21">
        <f t="shared" si="603"/>
        <v>129.0051805144125</v>
      </c>
    </row>
    <row r="7618" spans="1:10" x14ac:dyDescent="0.3">
      <c r="A7618" s="3">
        <f t="shared" si="604"/>
        <v>2050</v>
      </c>
      <c r="B7618" s="3">
        <v>8</v>
      </c>
      <c r="C7618" s="4">
        <v>7</v>
      </c>
      <c r="D7618">
        <f t="shared" si="597"/>
        <v>0.98205433548129661</v>
      </c>
      <c r="E7618" s="21">
        <f t="shared" si="598"/>
        <v>80.261863708496094</v>
      </c>
      <c r="F7618" s="21">
        <f t="shared" si="599"/>
        <v>78.821511228737535</v>
      </c>
      <c r="G7618" s="21">
        <f t="shared" si="600"/>
        <v>38.908905029296882</v>
      </c>
      <c r="H7618" s="21">
        <f t="shared" si="601"/>
        <v>38.210658872851027</v>
      </c>
      <c r="I7618" s="21">
        <f t="shared" si="602"/>
        <v>93.523124694824219</v>
      </c>
      <c r="J7618" s="21">
        <f t="shared" si="603"/>
        <v>91.84479007431004</v>
      </c>
    </row>
    <row r="7619" spans="1:10" x14ac:dyDescent="0.3">
      <c r="A7619" s="3">
        <f t="shared" si="604"/>
        <v>2050</v>
      </c>
      <c r="B7619" s="3">
        <v>8</v>
      </c>
      <c r="C7619" s="4">
        <v>8</v>
      </c>
      <c r="D7619">
        <f t="shared" si="597"/>
        <v>0.98463146011854519</v>
      </c>
      <c r="E7619" s="21">
        <f t="shared" si="598"/>
        <v>53.923294067382813</v>
      </c>
      <c r="F7619" s="21">
        <f t="shared" si="599"/>
        <v>53.094571771968823</v>
      </c>
      <c r="G7619" s="21">
        <f t="shared" si="600"/>
        <v>28.518453598022461</v>
      </c>
      <c r="H7619" s="21">
        <f t="shared" si="601"/>
        <v>28.080166606543834</v>
      </c>
      <c r="I7619" s="21">
        <f t="shared" si="602"/>
        <v>60.915294647216797</v>
      </c>
      <c r="J7619" s="21">
        <f t="shared" si="603"/>
        <v>59.979115512040472</v>
      </c>
    </row>
    <row r="7620" spans="1:10" x14ac:dyDescent="0.3">
      <c r="A7620" s="3">
        <f t="shared" si="604"/>
        <v>2050</v>
      </c>
      <c r="B7620" s="3">
        <v>8</v>
      </c>
      <c r="C7620" s="4">
        <v>9</v>
      </c>
      <c r="D7620">
        <f t="shared" si="597"/>
        <v>0.99909633172459167</v>
      </c>
      <c r="E7620" s="21">
        <f t="shared" si="598"/>
        <v>58.613555908203118</v>
      </c>
      <c r="F7620" s="21">
        <f t="shared" si="599"/>
        <v>58.560588697220005</v>
      </c>
      <c r="G7620" s="21">
        <f t="shared" si="600"/>
        <v>30.283941268920898</v>
      </c>
      <c r="H7620" s="21">
        <f t="shared" si="601"/>
        <v>30.256574631941845</v>
      </c>
      <c r="I7620" s="21">
        <f t="shared" si="602"/>
        <v>66.203704833984375</v>
      </c>
      <c r="J7620" s="21">
        <f t="shared" si="603"/>
        <v>66.143878646211405</v>
      </c>
    </row>
    <row r="7621" spans="1:10" x14ac:dyDescent="0.3">
      <c r="A7621" s="3">
        <f t="shared" si="604"/>
        <v>2050</v>
      </c>
      <c r="B7621" s="3">
        <v>8</v>
      </c>
      <c r="C7621" s="4">
        <v>10</v>
      </c>
      <c r="D7621">
        <f t="shared" si="597"/>
        <v>0.99946890564588231</v>
      </c>
      <c r="E7621" s="21">
        <f t="shared" si="598"/>
        <v>58.613555908203118</v>
      </c>
      <c r="F7621" s="21">
        <f t="shared" si="599"/>
        <v>58.582426579585508</v>
      </c>
      <c r="G7621" s="21">
        <f t="shared" si="600"/>
        <v>30.283941268920898</v>
      </c>
      <c r="H7621" s="21">
        <f t="shared" si="601"/>
        <v>30.267857638692544</v>
      </c>
      <c r="I7621" s="21">
        <f t="shared" si="602"/>
        <v>66.203704833984375</v>
      </c>
      <c r="J7621" s="21">
        <f t="shared" si="603"/>
        <v>66.168544420125372</v>
      </c>
    </row>
    <row r="7622" spans="1:10" x14ac:dyDescent="0.3">
      <c r="A7622" s="3">
        <f t="shared" si="604"/>
        <v>2050</v>
      </c>
      <c r="B7622" s="3">
        <v>8</v>
      </c>
      <c r="C7622" s="4">
        <v>11</v>
      </c>
      <c r="D7622">
        <f t="shared" si="597"/>
        <v>0.99948801614083604</v>
      </c>
      <c r="E7622" s="21">
        <f t="shared" si="598"/>
        <v>58.613555908203118</v>
      </c>
      <c r="F7622" s="21">
        <f t="shared" si="599"/>
        <v>58.583546713649916</v>
      </c>
      <c r="G7622" s="21">
        <f t="shared" si="600"/>
        <v>30.283941268920898</v>
      </c>
      <c r="H7622" s="21">
        <f t="shared" si="601"/>
        <v>30.268436379799343</v>
      </c>
      <c r="I7622" s="21">
        <f t="shared" si="602"/>
        <v>66.203704833984375</v>
      </c>
      <c r="J7622" s="21">
        <f t="shared" si="603"/>
        <v>66.169809605692521</v>
      </c>
    </row>
    <row r="7623" spans="1:10" x14ac:dyDescent="0.3">
      <c r="A7623" s="3">
        <f t="shared" si="604"/>
        <v>2050</v>
      </c>
      <c r="B7623" s="3">
        <v>8</v>
      </c>
      <c r="C7623" s="4">
        <v>12</v>
      </c>
      <c r="D7623">
        <f t="shared" si="597"/>
        <v>0.99947672095085971</v>
      </c>
      <c r="E7623" s="21">
        <f t="shared" si="598"/>
        <v>58.613555908203118</v>
      </c>
      <c r="F7623" s="21">
        <f t="shared" si="599"/>
        <v>58.582884662400744</v>
      </c>
      <c r="G7623" s="21">
        <f t="shared" si="600"/>
        <v>30.283941268920898</v>
      </c>
      <c r="H7623" s="21">
        <f t="shared" si="601"/>
        <v>30.268094316929478</v>
      </c>
      <c r="I7623" s="21">
        <f t="shared" si="602"/>
        <v>66.203704833984375</v>
      </c>
      <c r="J7623" s="21">
        <f t="shared" si="603"/>
        <v>66.169061822269285</v>
      </c>
    </row>
    <row r="7624" spans="1:10" x14ac:dyDescent="0.3">
      <c r="A7624" s="3">
        <f t="shared" si="604"/>
        <v>2050</v>
      </c>
      <c r="B7624" s="3">
        <v>8</v>
      </c>
      <c r="C7624" s="4">
        <v>13</v>
      </c>
      <c r="D7624">
        <f t="shared" si="597"/>
        <v>0.99946735169897394</v>
      </c>
      <c r="E7624" s="21">
        <f t="shared" si="598"/>
        <v>58.613555908203118</v>
      </c>
      <c r="F7624" s="21">
        <f t="shared" si="599"/>
        <v>58.582335497231519</v>
      </c>
      <c r="G7624" s="21">
        <f t="shared" si="600"/>
        <v>30.283941268920898</v>
      </c>
      <c r="H7624" s="21">
        <f t="shared" si="601"/>
        <v>30.267810579055634</v>
      </c>
      <c r="I7624" s="21">
        <f t="shared" si="602"/>
        <v>66.203704833984375</v>
      </c>
      <c r="J7624" s="21">
        <f t="shared" si="603"/>
        <v>66.16844154308292</v>
      </c>
    </row>
    <row r="7625" spans="1:10" x14ac:dyDescent="0.3">
      <c r="A7625" s="3">
        <f t="shared" si="604"/>
        <v>2050</v>
      </c>
      <c r="B7625" s="3">
        <v>8</v>
      </c>
      <c r="C7625" s="4">
        <v>14</v>
      </c>
      <c r="D7625">
        <f t="shared" si="597"/>
        <v>0.9995702901590876</v>
      </c>
      <c r="E7625" s="21">
        <f t="shared" si="598"/>
        <v>58.613555908203118</v>
      </c>
      <c r="F7625" s="21">
        <f t="shared" si="599"/>
        <v>58.588369086418496</v>
      </c>
      <c r="G7625" s="21">
        <f t="shared" si="600"/>
        <v>30.283941268920898</v>
      </c>
      <c r="H7625" s="21">
        <f t="shared" si="601"/>
        <v>30.270927961336032</v>
      </c>
      <c r="I7625" s="21">
        <f t="shared" si="602"/>
        <v>66.203704833984375</v>
      </c>
      <c r="J7625" s="21">
        <f t="shared" si="603"/>
        <v>66.17525645051235</v>
      </c>
    </row>
    <row r="7626" spans="1:10" x14ac:dyDescent="0.3">
      <c r="A7626" s="3">
        <f t="shared" si="604"/>
        <v>2050</v>
      </c>
      <c r="B7626" s="3">
        <v>8</v>
      </c>
      <c r="C7626" s="4">
        <v>15</v>
      </c>
      <c r="D7626">
        <f t="shared" si="597"/>
        <v>0.99957075012774976</v>
      </c>
      <c r="E7626" s="21">
        <f t="shared" si="598"/>
        <v>58.613555908203118</v>
      </c>
      <c r="F7626" s="21">
        <f t="shared" si="599"/>
        <v>58.588396046817387</v>
      </c>
      <c r="G7626" s="21">
        <f t="shared" si="600"/>
        <v>30.283941268920898</v>
      </c>
      <c r="H7626" s="21">
        <f t="shared" si="601"/>
        <v>30.270941890999982</v>
      </c>
      <c r="I7626" s="21">
        <f t="shared" si="602"/>
        <v>66.203704833984375</v>
      </c>
      <c r="J7626" s="21">
        <f t="shared" si="603"/>
        <v>66.175286902141892</v>
      </c>
    </row>
    <row r="7627" spans="1:10" x14ac:dyDescent="0.3">
      <c r="A7627" s="3">
        <f t="shared" si="604"/>
        <v>2050</v>
      </c>
      <c r="B7627" s="3">
        <v>8</v>
      </c>
      <c r="C7627" s="4">
        <v>16</v>
      </c>
      <c r="D7627">
        <f t="shared" si="597"/>
        <v>0.99957789895829385</v>
      </c>
      <c r="E7627" s="21">
        <f t="shared" si="598"/>
        <v>58.613555908203118</v>
      </c>
      <c r="F7627" s="21">
        <f t="shared" si="599"/>
        <v>58.588815065196165</v>
      </c>
      <c r="G7627" s="21">
        <f t="shared" si="600"/>
        <v>30.283941268920898</v>
      </c>
      <c r="H7627" s="21">
        <f t="shared" si="601"/>
        <v>30.27115838576432</v>
      </c>
      <c r="I7627" s="21">
        <f t="shared" si="602"/>
        <v>66.203704833984375</v>
      </c>
      <c r="J7627" s="21">
        <f t="shared" si="603"/>
        <v>66.175760181209142</v>
      </c>
    </row>
    <row r="7628" spans="1:10" x14ac:dyDescent="0.3">
      <c r="A7628" s="3">
        <f t="shared" si="604"/>
        <v>2050</v>
      </c>
      <c r="B7628" s="3">
        <v>8</v>
      </c>
      <c r="C7628" s="4">
        <v>17</v>
      </c>
      <c r="D7628">
        <f t="shared" si="597"/>
        <v>0.99940049649270768</v>
      </c>
      <c r="E7628" s="21">
        <f t="shared" si="598"/>
        <v>83.861198425292969</v>
      </c>
      <c r="F7628" s="21">
        <f t="shared" si="599"/>
        <v>83.810923342711263</v>
      </c>
      <c r="G7628" s="21">
        <f t="shared" si="600"/>
        <v>40.286426544189453</v>
      </c>
      <c r="H7628" s="21">
        <f t="shared" si="601"/>
        <v>40.262274690179936</v>
      </c>
      <c r="I7628" s="21">
        <f t="shared" si="602"/>
        <v>97.7200927734375</v>
      </c>
      <c r="J7628" s="21">
        <f t="shared" si="603"/>
        <v>97.661509235086896</v>
      </c>
    </row>
    <row r="7629" spans="1:10" x14ac:dyDescent="0.3">
      <c r="A7629" s="3">
        <f t="shared" si="604"/>
        <v>2050</v>
      </c>
      <c r="B7629" s="3">
        <v>8</v>
      </c>
      <c r="C7629" s="4">
        <v>18</v>
      </c>
      <c r="D7629">
        <f t="shared" si="597"/>
        <v>0.99302038755396105</v>
      </c>
      <c r="E7629" s="21">
        <f t="shared" si="598"/>
        <v>87.460563659667969</v>
      </c>
      <c r="F7629" s="21">
        <f t="shared" si="599"/>
        <v>86.850122821011368</v>
      </c>
      <c r="G7629" s="21">
        <f t="shared" si="600"/>
        <v>41.663967132568359</v>
      </c>
      <c r="H7629" s="21">
        <f t="shared" si="601"/>
        <v>41.373168789018528</v>
      </c>
      <c r="I7629" s="21">
        <f t="shared" si="602"/>
        <v>101.91705322265619</v>
      </c>
      <c r="J7629" s="21">
        <f t="shared" si="603"/>
        <v>101.20571168951973</v>
      </c>
    </row>
    <row r="7630" spans="1:10" x14ac:dyDescent="0.3">
      <c r="A7630" s="3">
        <f t="shared" si="604"/>
        <v>2050</v>
      </c>
      <c r="B7630" s="3">
        <v>8</v>
      </c>
      <c r="C7630" s="4">
        <v>19</v>
      </c>
      <c r="D7630">
        <f t="shared" si="597"/>
        <v>0.97350088657496014</v>
      </c>
      <c r="E7630" s="21">
        <f t="shared" si="598"/>
        <v>102.3419647216797</v>
      </c>
      <c r="F7630" s="21">
        <f t="shared" si="599"/>
        <v>99.629993390378488</v>
      </c>
      <c r="G7630" s="21">
        <f t="shared" si="600"/>
        <v>49.575107574462891</v>
      </c>
      <c r="H7630" s="21">
        <f t="shared" si="601"/>
        <v>48.261411175788645</v>
      </c>
      <c r="I7630" s="21">
        <f t="shared" si="602"/>
        <v>119.10926818847661</v>
      </c>
      <c r="J7630" s="21">
        <f t="shared" si="603"/>
        <v>115.95297818077667</v>
      </c>
    </row>
    <row r="7631" spans="1:10" x14ac:dyDescent="0.3">
      <c r="A7631" s="3">
        <f t="shared" si="604"/>
        <v>2050</v>
      </c>
      <c r="B7631" s="3">
        <v>8</v>
      </c>
      <c r="C7631" s="4">
        <v>20</v>
      </c>
      <c r="D7631">
        <f t="shared" si="597"/>
        <v>0.97351099485228498</v>
      </c>
      <c r="E7631" s="21">
        <f t="shared" si="598"/>
        <v>102.3419647216797</v>
      </c>
      <c r="F7631" s="21">
        <f t="shared" si="599"/>
        <v>99.631027891339855</v>
      </c>
      <c r="G7631" s="21">
        <f t="shared" si="600"/>
        <v>49.575107574462891</v>
      </c>
      <c r="H7631" s="21">
        <f t="shared" si="601"/>
        <v>48.261912294724418</v>
      </c>
      <c r="I7631" s="21">
        <f t="shared" si="602"/>
        <v>119.10926818847661</v>
      </c>
      <c r="J7631" s="21">
        <f t="shared" si="603"/>
        <v>115.95418217029147</v>
      </c>
    </row>
    <row r="7632" spans="1:10" x14ac:dyDescent="0.3">
      <c r="A7632" s="3">
        <f t="shared" si="604"/>
        <v>2050</v>
      </c>
      <c r="B7632" s="3">
        <v>8</v>
      </c>
      <c r="C7632" s="4">
        <v>21</v>
      </c>
      <c r="D7632">
        <f t="shared" si="597"/>
        <v>0.97349355073691068</v>
      </c>
      <c r="E7632" s="21">
        <f t="shared" si="598"/>
        <v>102.3419647216797</v>
      </c>
      <c r="F7632" s="21">
        <f t="shared" si="599"/>
        <v>99.629242626299629</v>
      </c>
      <c r="G7632" s="21">
        <f t="shared" si="600"/>
        <v>49.575107574462891</v>
      </c>
      <c r="H7632" s="21">
        <f t="shared" si="601"/>
        <v>48.261047500828198</v>
      </c>
      <c r="I7632" s="21">
        <f t="shared" si="602"/>
        <v>119.10926818847661</v>
      </c>
      <c r="J7632" s="21">
        <f t="shared" si="603"/>
        <v>115.95210441447504</v>
      </c>
    </row>
    <row r="7633" spans="1:10" x14ac:dyDescent="0.3">
      <c r="A7633" s="3">
        <f t="shared" si="604"/>
        <v>2050</v>
      </c>
      <c r="B7633" s="3">
        <v>8</v>
      </c>
      <c r="C7633" s="4">
        <v>22</v>
      </c>
      <c r="D7633">
        <f t="shared" si="597"/>
        <v>0.9734807689676247</v>
      </c>
      <c r="E7633" s="21">
        <f t="shared" si="598"/>
        <v>102.3419647216797</v>
      </c>
      <c r="F7633" s="21">
        <f t="shared" si="599"/>
        <v>99.62793451491828</v>
      </c>
      <c r="G7633" s="21">
        <f t="shared" si="600"/>
        <v>49.575107574462891</v>
      </c>
      <c r="H7633" s="21">
        <f t="shared" si="601"/>
        <v>48.260413843240848</v>
      </c>
      <c r="I7633" s="21">
        <f t="shared" si="602"/>
        <v>119.10926818847661</v>
      </c>
      <c r="J7633" s="21">
        <f t="shared" si="603"/>
        <v>115.95058198728924</v>
      </c>
    </row>
    <row r="7634" spans="1:10" x14ac:dyDescent="0.3">
      <c r="A7634" s="3">
        <f t="shared" si="604"/>
        <v>2050</v>
      </c>
      <c r="B7634" s="3">
        <v>8</v>
      </c>
      <c r="C7634" s="4">
        <v>23</v>
      </c>
      <c r="D7634">
        <f t="shared" si="597"/>
        <v>0.97348974165532653</v>
      </c>
      <c r="E7634" s="21">
        <f t="shared" si="598"/>
        <v>102.5644073486328</v>
      </c>
      <c r="F7634" s="21">
        <f t="shared" si="599"/>
        <v>99.845398412852219</v>
      </c>
      <c r="G7634" s="21">
        <f t="shared" si="600"/>
        <v>49.690399169921882</v>
      </c>
      <c r="H7634" s="21">
        <f t="shared" si="601"/>
        <v>48.373093850677307</v>
      </c>
      <c r="I7634" s="21">
        <f t="shared" si="602"/>
        <v>119.50453948974609</v>
      </c>
      <c r="J7634" s="21">
        <f t="shared" si="603"/>
        <v>116.33644327451169</v>
      </c>
    </row>
    <row r="7635" spans="1:10" x14ac:dyDescent="0.3">
      <c r="A7635" s="3">
        <f t="shared" si="604"/>
        <v>2050</v>
      </c>
      <c r="B7635" s="3">
        <v>9</v>
      </c>
      <c r="C7635" s="4">
        <v>0</v>
      </c>
      <c r="D7635">
        <f t="shared" si="597"/>
        <v>0.97204255867463574</v>
      </c>
      <c r="E7635" s="21">
        <f t="shared" si="598"/>
        <v>84.477653503417969</v>
      </c>
      <c r="F7635" s="21">
        <f t="shared" si="599"/>
        <v>82.115874462291714</v>
      </c>
      <c r="G7635" s="21">
        <f t="shared" si="600"/>
        <v>39.307174682617188</v>
      </c>
      <c r="H7635" s="21">
        <f t="shared" si="601"/>
        <v>38.208246652762071</v>
      </c>
      <c r="I7635" s="21">
        <f t="shared" si="602"/>
        <v>96.237762451171875</v>
      </c>
      <c r="J7635" s="21">
        <f t="shared" si="603"/>
        <v>93.547200854158888</v>
      </c>
    </row>
    <row r="7636" spans="1:10" x14ac:dyDescent="0.3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0.9742465831758057</v>
      </c>
      <c r="E7636" s="21">
        <f t="shared" ref="E7636:E7699" si="606">$E7348</f>
        <v>81.948554992675781</v>
      </c>
      <c r="F7636" s="21">
        <f t="shared" ref="F7636:F7699" si="607">$F7348</f>
        <v>79.838099697809</v>
      </c>
      <c r="G7636" s="21">
        <f t="shared" ref="G7636:G7699" si="608">$G7348</f>
        <v>38.106834411621087</v>
      </c>
      <c r="H7636" s="21">
        <f t="shared" ref="H7636:H7699" si="609">$H7348</f>
        <v>37.125453221168058</v>
      </c>
      <c r="I7636" s="21">
        <f t="shared" ref="I7636:I7699" si="610">$I7348</f>
        <v>94.827072143554688</v>
      </c>
      <c r="J7636" s="21">
        <f t="shared" ref="J7636:J7699" si="611">$J7348</f>
        <v>92.384951028423785</v>
      </c>
    </row>
    <row r="7637" spans="1:10" x14ac:dyDescent="0.3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0.97408407668829189</v>
      </c>
      <c r="E7637" s="21">
        <f t="shared" si="606"/>
        <v>81.948554992675781</v>
      </c>
      <c r="F7637" s="21">
        <f t="shared" si="607"/>
        <v>79.824782525980297</v>
      </c>
      <c r="G7637" s="21">
        <f t="shared" si="608"/>
        <v>38.106834411621087</v>
      </c>
      <c r="H7637" s="21">
        <f t="shared" si="609"/>
        <v>37.119260613357554</v>
      </c>
      <c r="I7637" s="21">
        <f t="shared" si="610"/>
        <v>94.827072143554688</v>
      </c>
      <c r="J7637" s="21">
        <f t="shared" si="611"/>
        <v>92.369541014008519</v>
      </c>
    </row>
    <row r="7638" spans="1:10" x14ac:dyDescent="0.3">
      <c r="A7638" s="3">
        <f t="shared" si="612"/>
        <v>2050</v>
      </c>
      <c r="B7638" s="3">
        <v>9</v>
      </c>
      <c r="C7638" s="4">
        <v>3</v>
      </c>
      <c r="D7638">
        <f t="shared" si="605"/>
        <v>0.97503800939849639</v>
      </c>
      <c r="E7638" s="21">
        <f t="shared" si="606"/>
        <v>81.948554992675781</v>
      </c>
      <c r="F7638" s="21">
        <f t="shared" si="607"/>
        <v>79.902955933141811</v>
      </c>
      <c r="G7638" s="21">
        <f t="shared" si="608"/>
        <v>38.106834411621087</v>
      </c>
      <c r="H7638" s="21">
        <f t="shared" si="609"/>
        <v>37.155611969185145</v>
      </c>
      <c r="I7638" s="21">
        <f t="shared" si="610"/>
        <v>94.827072143554688</v>
      </c>
      <c r="J7638" s="21">
        <f t="shared" si="611"/>
        <v>92.459999659939172</v>
      </c>
    </row>
    <row r="7639" spans="1:10" x14ac:dyDescent="0.3">
      <c r="A7639" s="3">
        <f t="shared" si="612"/>
        <v>2050</v>
      </c>
      <c r="B7639" s="3">
        <v>9</v>
      </c>
      <c r="C7639" s="4">
        <v>4</v>
      </c>
      <c r="D7639">
        <f t="shared" si="605"/>
        <v>0.97408482109622996</v>
      </c>
      <c r="E7639" s="21">
        <f t="shared" si="606"/>
        <v>81.948554992675781</v>
      </c>
      <c r="F7639" s="21">
        <f t="shared" si="607"/>
        <v>79.824843529135151</v>
      </c>
      <c r="G7639" s="21">
        <f t="shared" si="608"/>
        <v>38.106834411621087</v>
      </c>
      <c r="H7639" s="21">
        <f t="shared" si="609"/>
        <v>37.119288980387587</v>
      </c>
      <c r="I7639" s="21">
        <f t="shared" si="610"/>
        <v>94.827072143554688</v>
      </c>
      <c r="J7639" s="21">
        <f t="shared" si="611"/>
        <v>92.369611604033764</v>
      </c>
    </row>
    <row r="7640" spans="1:10" x14ac:dyDescent="0.3">
      <c r="A7640" s="3">
        <f t="shared" si="612"/>
        <v>2050</v>
      </c>
      <c r="B7640" s="3">
        <v>9</v>
      </c>
      <c r="C7640" s="4">
        <v>5</v>
      </c>
      <c r="D7640">
        <f t="shared" si="605"/>
        <v>0.97409849192360065</v>
      </c>
      <c r="E7640" s="21">
        <f t="shared" si="606"/>
        <v>81.948554992675781</v>
      </c>
      <c r="F7640" s="21">
        <f t="shared" si="607"/>
        <v>79.82596383368373</v>
      </c>
      <c r="G7640" s="21">
        <f t="shared" si="608"/>
        <v>38.106834411621087</v>
      </c>
      <c r="H7640" s="21">
        <f t="shared" si="609"/>
        <v>37.11980993234247</v>
      </c>
      <c r="I7640" s="21">
        <f t="shared" si="610"/>
        <v>94.827072143554688</v>
      </c>
      <c r="J7640" s="21">
        <f t="shared" si="611"/>
        <v>92.370907968567096</v>
      </c>
    </row>
    <row r="7641" spans="1:10" x14ac:dyDescent="0.3">
      <c r="A7641" s="3">
        <f t="shared" si="612"/>
        <v>2050</v>
      </c>
      <c r="B7641" s="3">
        <v>9</v>
      </c>
      <c r="C7641" s="4">
        <v>6</v>
      </c>
      <c r="D7641">
        <f t="shared" si="605"/>
        <v>0.9740796118342202</v>
      </c>
      <c r="E7641" s="21">
        <f t="shared" si="606"/>
        <v>51.748291015625</v>
      </c>
      <c r="F7641" s="21">
        <f t="shared" si="607"/>
        <v>50.406955225584262</v>
      </c>
      <c r="G7641" s="21">
        <f t="shared" si="608"/>
        <v>24.809513092041019</v>
      </c>
      <c r="H7641" s="21">
        <f t="shared" si="609"/>
        <v>24.166440882491319</v>
      </c>
      <c r="I7641" s="21">
        <f t="shared" si="610"/>
        <v>57.31585693359375</v>
      </c>
      <c r="J7641" s="21">
        <f t="shared" si="611"/>
        <v>55.830207673820702</v>
      </c>
    </row>
    <row r="7642" spans="1:10" x14ac:dyDescent="0.3">
      <c r="A7642" s="3">
        <f t="shared" si="612"/>
        <v>2050</v>
      </c>
      <c r="B7642" s="3">
        <v>9</v>
      </c>
      <c r="C7642" s="4">
        <v>7</v>
      </c>
      <c r="D7642">
        <f t="shared" si="605"/>
        <v>0.97273984380637468</v>
      </c>
      <c r="E7642" s="21">
        <f t="shared" si="606"/>
        <v>51.458354949951172</v>
      </c>
      <c r="F7642" s="21">
        <f t="shared" si="607"/>
        <v>50.055592156548492</v>
      </c>
      <c r="G7642" s="21">
        <f t="shared" si="608"/>
        <v>24.654619216918949</v>
      </c>
      <c r="H7642" s="21">
        <f t="shared" si="609"/>
        <v>23.982530446171381</v>
      </c>
      <c r="I7642" s="21">
        <f t="shared" si="610"/>
        <v>57.103908538818359</v>
      </c>
      <c r="J7642" s="21">
        <f t="shared" si="611"/>
        <v>55.547247072783676</v>
      </c>
    </row>
    <row r="7643" spans="1:10" x14ac:dyDescent="0.3">
      <c r="A7643" s="3">
        <f t="shared" si="612"/>
        <v>2050</v>
      </c>
      <c r="B7643" s="3">
        <v>9</v>
      </c>
      <c r="C7643" s="4">
        <v>8</v>
      </c>
      <c r="D7643">
        <f t="shared" si="605"/>
        <v>0.97273361132409919</v>
      </c>
      <c r="E7643" s="21">
        <f t="shared" si="606"/>
        <v>51.458354949951172</v>
      </c>
      <c r="F7643" s="21">
        <f t="shared" si="607"/>
        <v>50.055271443263337</v>
      </c>
      <c r="G7643" s="21">
        <f t="shared" si="608"/>
        <v>24.654619216918949</v>
      </c>
      <c r="H7643" s="21">
        <f t="shared" si="609"/>
        <v>23.982376786694104</v>
      </c>
      <c r="I7643" s="21">
        <f t="shared" si="610"/>
        <v>57.103908538818359</v>
      </c>
      <c r="J7643" s="21">
        <f t="shared" si="611"/>
        <v>55.54689117368585</v>
      </c>
    </row>
    <row r="7644" spans="1:10" x14ac:dyDescent="0.3">
      <c r="A7644" s="3">
        <f t="shared" si="612"/>
        <v>2050</v>
      </c>
      <c r="B7644" s="3">
        <v>9</v>
      </c>
      <c r="C7644" s="4">
        <v>9</v>
      </c>
      <c r="D7644">
        <f t="shared" si="605"/>
        <v>0.98380388909456784</v>
      </c>
      <c r="E7644" s="21">
        <f t="shared" si="606"/>
        <v>15.34048652648926</v>
      </c>
      <c r="F7644" s="21">
        <f t="shared" si="607"/>
        <v>15.092030305362952</v>
      </c>
      <c r="G7644" s="21">
        <f t="shared" si="608"/>
        <v>7.829007625579834</v>
      </c>
      <c r="H7644" s="21">
        <f t="shared" si="609"/>
        <v>7.7022081497964692</v>
      </c>
      <c r="I7644" s="21">
        <f t="shared" si="610"/>
        <v>16.741872787475589</v>
      </c>
      <c r="J7644" s="21">
        <f t="shared" si="611"/>
        <v>16.470719559044998</v>
      </c>
    </row>
    <row r="7645" spans="1:10" x14ac:dyDescent="0.3">
      <c r="A7645" s="3">
        <f t="shared" si="612"/>
        <v>2050</v>
      </c>
      <c r="B7645" s="3">
        <v>9</v>
      </c>
      <c r="C7645" s="4">
        <v>10</v>
      </c>
      <c r="D7645">
        <f t="shared" si="605"/>
        <v>0.99651040141575653</v>
      </c>
      <c r="E7645" s="21">
        <f t="shared" si="606"/>
        <v>15.34048652648926</v>
      </c>
      <c r="F7645" s="21">
        <f t="shared" si="607"/>
        <v>15.286954386424817</v>
      </c>
      <c r="G7645" s="21">
        <f t="shared" si="608"/>
        <v>7.829007625579834</v>
      </c>
      <c r="H7645" s="21">
        <f t="shared" si="609"/>
        <v>7.8016875316535792</v>
      </c>
      <c r="I7645" s="21">
        <f t="shared" si="610"/>
        <v>16.741872787475589</v>
      </c>
      <c r="J7645" s="21">
        <f t="shared" si="611"/>
        <v>16.683450371898829</v>
      </c>
    </row>
    <row r="7646" spans="1:10" x14ac:dyDescent="0.3">
      <c r="A7646" s="3">
        <f t="shared" si="612"/>
        <v>2050</v>
      </c>
      <c r="B7646" s="3">
        <v>9</v>
      </c>
      <c r="C7646" s="4">
        <v>11</v>
      </c>
      <c r="D7646">
        <f t="shared" si="605"/>
        <v>0.99637875931433106</v>
      </c>
      <c r="E7646" s="21">
        <f t="shared" si="606"/>
        <v>15.34048652648926</v>
      </c>
      <c r="F7646" s="21">
        <f t="shared" si="607"/>
        <v>15.28493493254158</v>
      </c>
      <c r="G7646" s="21">
        <f t="shared" si="608"/>
        <v>7.829007625579834</v>
      </c>
      <c r="H7646" s="21">
        <f t="shared" si="609"/>
        <v>7.8006569046376724</v>
      </c>
      <c r="I7646" s="21">
        <f t="shared" si="610"/>
        <v>16.741872787475589</v>
      </c>
      <c r="J7646" s="21">
        <f t="shared" si="611"/>
        <v>16.68124643658329</v>
      </c>
    </row>
    <row r="7647" spans="1:10" x14ac:dyDescent="0.3">
      <c r="A7647" s="3">
        <f t="shared" si="612"/>
        <v>2050</v>
      </c>
      <c r="B7647" s="3">
        <v>9</v>
      </c>
      <c r="C7647" s="4">
        <v>12</v>
      </c>
      <c r="D7647">
        <f t="shared" si="605"/>
        <v>0.99637522767769626</v>
      </c>
      <c r="E7647" s="21">
        <f t="shared" si="606"/>
        <v>15.34048652648926</v>
      </c>
      <c r="F7647" s="21">
        <f t="shared" si="607"/>
        <v>15.284880755517367</v>
      </c>
      <c r="G7647" s="21">
        <f t="shared" si="608"/>
        <v>7.829007625579834</v>
      </c>
      <c r="H7647" s="21">
        <f t="shared" si="609"/>
        <v>7.8006292554275269</v>
      </c>
      <c r="I7647" s="21">
        <f t="shared" si="610"/>
        <v>16.741872787475589</v>
      </c>
      <c r="J7647" s="21">
        <f t="shared" si="611"/>
        <v>16.681187310372017</v>
      </c>
    </row>
    <row r="7648" spans="1:10" x14ac:dyDescent="0.3">
      <c r="A7648" s="3">
        <f t="shared" si="612"/>
        <v>2050</v>
      </c>
      <c r="B7648" s="3">
        <v>9</v>
      </c>
      <c r="C7648" s="4">
        <v>13</v>
      </c>
      <c r="D7648">
        <f t="shared" si="605"/>
        <v>0.99639232684161072</v>
      </c>
      <c r="E7648" s="21">
        <f t="shared" si="606"/>
        <v>15.287773132324221</v>
      </c>
      <c r="F7648" s="21">
        <f t="shared" si="607"/>
        <v>15.232619843543189</v>
      </c>
      <c r="G7648" s="21">
        <f t="shared" si="608"/>
        <v>7.8008460998535156</v>
      </c>
      <c r="H7648" s="21">
        <f t="shared" si="609"/>
        <v>7.772703196766348</v>
      </c>
      <c r="I7648" s="21">
        <f t="shared" si="610"/>
        <v>16.70333290100098</v>
      </c>
      <c r="J7648" s="21">
        <f t="shared" si="611"/>
        <v>16.643072735238398</v>
      </c>
    </row>
    <row r="7649" spans="1:10" x14ac:dyDescent="0.3">
      <c r="A7649" s="3">
        <f t="shared" si="612"/>
        <v>2050</v>
      </c>
      <c r="B7649" s="3">
        <v>9</v>
      </c>
      <c r="C7649" s="4">
        <v>14</v>
      </c>
      <c r="D7649">
        <f t="shared" si="605"/>
        <v>0.99819978685956856</v>
      </c>
      <c r="E7649" s="21">
        <f t="shared" si="606"/>
        <v>15.287773132324221</v>
      </c>
      <c r="F7649" s="21">
        <f t="shared" si="607"/>
        <v>15.260251882243475</v>
      </c>
      <c r="G7649" s="21">
        <f t="shared" si="608"/>
        <v>7.8008460998535156</v>
      </c>
      <c r="H7649" s="21">
        <f t="shared" si="609"/>
        <v>7.7868029141980761</v>
      </c>
      <c r="I7649" s="21">
        <f t="shared" si="610"/>
        <v>16.70333290100098</v>
      </c>
      <c r="J7649" s="21">
        <f t="shared" si="611"/>
        <v>16.673263341623599</v>
      </c>
    </row>
    <row r="7650" spans="1:10" x14ac:dyDescent="0.3">
      <c r="A7650" s="3">
        <f t="shared" si="612"/>
        <v>2050</v>
      </c>
      <c r="B7650" s="3">
        <v>9</v>
      </c>
      <c r="C7650" s="4">
        <v>15</v>
      </c>
      <c r="D7650">
        <f t="shared" si="605"/>
        <v>0.99916905470794437</v>
      </c>
      <c r="E7650" s="21">
        <f t="shared" si="606"/>
        <v>15.34048652648926</v>
      </c>
      <c r="F7650" s="21">
        <f t="shared" si="607"/>
        <v>15.327739421432231</v>
      </c>
      <c r="G7650" s="21">
        <f t="shared" si="608"/>
        <v>7.829007625579834</v>
      </c>
      <c r="H7650" s="21">
        <f t="shared" si="609"/>
        <v>7.8225021485518909</v>
      </c>
      <c r="I7650" s="21">
        <f t="shared" si="610"/>
        <v>16.741872787475589</v>
      </c>
      <c r="J7650" s="21">
        <f t="shared" si="611"/>
        <v>16.727961207102641</v>
      </c>
    </row>
    <row r="7651" spans="1:10" x14ac:dyDescent="0.3">
      <c r="A7651" s="3">
        <f t="shared" si="612"/>
        <v>2050</v>
      </c>
      <c r="B7651" s="3">
        <v>9</v>
      </c>
      <c r="C7651" s="4">
        <v>16</v>
      </c>
      <c r="D7651">
        <f t="shared" si="605"/>
        <v>0.9990444504188255</v>
      </c>
      <c r="E7651" s="21">
        <f t="shared" si="606"/>
        <v>15.34048652648926</v>
      </c>
      <c r="F7651" s="21">
        <f t="shared" si="607"/>
        <v>15.32582793101386</v>
      </c>
      <c r="G7651" s="21">
        <f t="shared" si="608"/>
        <v>7.829007625579834</v>
      </c>
      <c r="H7651" s="21">
        <f t="shared" si="609"/>
        <v>7.8215266206221994</v>
      </c>
      <c r="I7651" s="21">
        <f t="shared" si="610"/>
        <v>16.741872787475589</v>
      </c>
      <c r="J7651" s="21">
        <f t="shared" si="611"/>
        <v>16.72587509794544</v>
      </c>
    </row>
    <row r="7652" spans="1:10" x14ac:dyDescent="0.3">
      <c r="A7652" s="3">
        <f t="shared" si="612"/>
        <v>2050</v>
      </c>
      <c r="B7652" s="3">
        <v>9</v>
      </c>
      <c r="C7652" s="4">
        <v>17</v>
      </c>
      <c r="D7652">
        <f t="shared" si="605"/>
        <v>0.9993050788709984</v>
      </c>
      <c r="E7652" s="21">
        <f t="shared" si="606"/>
        <v>51.405643463134773</v>
      </c>
      <c r="F7652" s="21">
        <f t="shared" si="607"/>
        <v>51.369920595342315</v>
      </c>
      <c r="G7652" s="21">
        <f t="shared" si="608"/>
        <v>24.626459121704102</v>
      </c>
      <c r="H7652" s="21">
        <f t="shared" si="609"/>
        <v>24.609345674927937</v>
      </c>
      <c r="I7652" s="21">
        <f t="shared" si="610"/>
        <v>57.065364837646477</v>
      </c>
      <c r="J7652" s="21">
        <f t="shared" si="611"/>
        <v>57.02570890988661</v>
      </c>
    </row>
    <row r="7653" spans="1:10" x14ac:dyDescent="0.3">
      <c r="A7653" s="3">
        <f t="shared" si="612"/>
        <v>2050</v>
      </c>
      <c r="B7653" s="3">
        <v>9</v>
      </c>
      <c r="C7653" s="4">
        <v>18</v>
      </c>
      <c r="D7653">
        <f t="shared" si="605"/>
        <v>0.99759036986935989</v>
      </c>
      <c r="E7653" s="21">
        <f t="shared" si="606"/>
        <v>51.405643463134773</v>
      </c>
      <c r="F7653" s="21">
        <f t="shared" si="607"/>
        <v>51.281774875761059</v>
      </c>
      <c r="G7653" s="21">
        <f t="shared" si="608"/>
        <v>24.626459121704102</v>
      </c>
      <c r="H7653" s="21">
        <f t="shared" si="609"/>
        <v>24.567118463793467</v>
      </c>
      <c r="I7653" s="21">
        <f t="shared" si="610"/>
        <v>57.065364837646477</v>
      </c>
      <c r="J7653" s="21">
        <f t="shared" si="611"/>
        <v>56.927858415117711</v>
      </c>
    </row>
    <row r="7654" spans="1:10" x14ac:dyDescent="0.3">
      <c r="A7654" s="3">
        <f t="shared" si="612"/>
        <v>2050</v>
      </c>
      <c r="B7654" s="3">
        <v>9</v>
      </c>
      <c r="C7654" s="4">
        <v>19</v>
      </c>
      <c r="D7654">
        <f t="shared" si="605"/>
        <v>0.98333751685340054</v>
      </c>
      <c r="E7654" s="21">
        <f t="shared" si="606"/>
        <v>85.397315979003906</v>
      </c>
      <c r="F7654" s="21">
        <f t="shared" si="607"/>
        <v>83.974384640738919</v>
      </c>
      <c r="G7654" s="21">
        <f t="shared" si="608"/>
        <v>39.743659973144531</v>
      </c>
      <c r="H7654" s="21">
        <f t="shared" si="609"/>
        <v>39.081431908657834</v>
      </c>
      <c r="I7654" s="21">
        <f t="shared" si="610"/>
        <v>96.750747680664063</v>
      </c>
      <c r="J7654" s="21">
        <f t="shared" si="611"/>
        <v>95.138639978014098</v>
      </c>
    </row>
    <row r="7655" spans="1:10" x14ac:dyDescent="0.3">
      <c r="A7655" s="3">
        <f t="shared" si="612"/>
        <v>2050</v>
      </c>
      <c r="B7655" s="3">
        <v>9</v>
      </c>
      <c r="C7655" s="4">
        <v>20</v>
      </c>
      <c r="D7655">
        <f t="shared" si="605"/>
        <v>0.97364157716331123</v>
      </c>
      <c r="E7655" s="21">
        <f t="shared" si="606"/>
        <v>85.397315979003906</v>
      </c>
      <c r="F7655" s="21">
        <f t="shared" si="607"/>
        <v>83.146377415311008</v>
      </c>
      <c r="G7655" s="21">
        <f t="shared" si="608"/>
        <v>39.743659973144531</v>
      </c>
      <c r="H7655" s="21">
        <f t="shared" si="609"/>
        <v>38.696079778494806</v>
      </c>
      <c r="I7655" s="21">
        <f t="shared" si="610"/>
        <v>96.750747680664063</v>
      </c>
      <c r="J7655" s="21">
        <f t="shared" si="611"/>
        <v>94.200550563531337</v>
      </c>
    </row>
    <row r="7656" spans="1:10" x14ac:dyDescent="0.3">
      <c r="A7656" s="3">
        <f t="shared" si="612"/>
        <v>2050</v>
      </c>
      <c r="B7656" s="3">
        <v>9</v>
      </c>
      <c r="C7656" s="4">
        <v>21</v>
      </c>
      <c r="D7656">
        <f t="shared" si="605"/>
        <v>0.97197707714224701</v>
      </c>
      <c r="E7656" s="21">
        <f t="shared" si="606"/>
        <v>85.397315979003906</v>
      </c>
      <c r="F7656" s="21">
        <f t="shared" si="607"/>
        <v>83.004233581065122</v>
      </c>
      <c r="G7656" s="21">
        <f t="shared" si="608"/>
        <v>39.743659973144531</v>
      </c>
      <c r="H7656" s="21">
        <f t="shared" si="609"/>
        <v>38.629926455632337</v>
      </c>
      <c r="I7656" s="21">
        <f t="shared" si="610"/>
        <v>96.750747680664063</v>
      </c>
      <c r="J7656" s="21">
        <f t="shared" si="611"/>
        <v>94.039508941978895</v>
      </c>
    </row>
    <row r="7657" spans="1:10" x14ac:dyDescent="0.3">
      <c r="A7657" s="3">
        <f t="shared" si="612"/>
        <v>2050</v>
      </c>
      <c r="B7657" s="3">
        <v>9</v>
      </c>
      <c r="C7657" s="4">
        <v>22</v>
      </c>
      <c r="D7657">
        <f t="shared" si="605"/>
        <v>0.97199432949026132</v>
      </c>
      <c r="E7657" s="21">
        <f t="shared" si="606"/>
        <v>85.397315979003906</v>
      </c>
      <c r="F7657" s="21">
        <f t="shared" si="607"/>
        <v>83.005706885279878</v>
      </c>
      <c r="G7657" s="21">
        <f t="shared" si="608"/>
        <v>39.743659973144531</v>
      </c>
      <c r="H7657" s="21">
        <f t="shared" si="609"/>
        <v>38.630612127085556</v>
      </c>
      <c r="I7657" s="21">
        <f t="shared" si="610"/>
        <v>96.750747680664063</v>
      </c>
      <c r="J7657" s="21">
        <f t="shared" si="611"/>
        <v>94.041178119548519</v>
      </c>
    </row>
    <row r="7658" spans="1:10" x14ac:dyDescent="0.3">
      <c r="A7658" s="3">
        <f t="shared" si="612"/>
        <v>2050</v>
      </c>
      <c r="B7658" s="3">
        <v>9</v>
      </c>
      <c r="C7658" s="4">
        <v>23</v>
      </c>
      <c r="D7658">
        <f t="shared" si="605"/>
        <v>0.97199575680251449</v>
      </c>
      <c r="E7658" s="21">
        <f t="shared" si="606"/>
        <v>85.397315979003906</v>
      </c>
      <c r="F7658" s="21">
        <f t="shared" si="607"/>
        <v>83.005828773915368</v>
      </c>
      <c r="G7658" s="21">
        <f t="shared" si="608"/>
        <v>39.743659973144531</v>
      </c>
      <c r="H7658" s="21">
        <f t="shared" si="609"/>
        <v>38.630668853698424</v>
      </c>
      <c r="I7658" s="21">
        <f t="shared" si="610"/>
        <v>96.750747680664063</v>
      </c>
      <c r="J7658" s="21">
        <f t="shared" si="611"/>
        <v>94.041316213076186</v>
      </c>
    </row>
    <row r="7659" spans="1:10" x14ac:dyDescent="0.3">
      <c r="A7659" s="3">
        <f t="shared" si="612"/>
        <v>2050</v>
      </c>
      <c r="B7659" s="3">
        <v>10</v>
      </c>
      <c r="C7659" s="4">
        <v>0</v>
      </c>
      <c r="D7659">
        <f t="shared" si="605"/>
        <v>0.98061449370768206</v>
      </c>
      <c r="E7659" s="21">
        <f t="shared" si="606"/>
        <v>47.607341766357422</v>
      </c>
      <c r="F7659" s="21">
        <f t="shared" si="607"/>
        <v>46.684449342985168</v>
      </c>
      <c r="G7659" s="21">
        <f t="shared" si="608"/>
        <v>25.949287414550781</v>
      </c>
      <c r="H7659" s="21">
        <f t="shared" si="609"/>
        <v>25.446247340094839</v>
      </c>
      <c r="I7659" s="21">
        <f t="shared" si="610"/>
        <v>54.68280029296875</v>
      </c>
      <c r="J7659" s="21">
        <f t="shared" si="611"/>
        <v>53.622746523807841</v>
      </c>
    </row>
    <row r="7660" spans="1:10" x14ac:dyDescent="0.3">
      <c r="A7660" s="3">
        <f t="shared" si="612"/>
        <v>2050</v>
      </c>
      <c r="B7660" s="3">
        <v>10</v>
      </c>
      <c r="C7660" s="4">
        <v>1</v>
      </c>
      <c r="D7660">
        <f t="shared" si="605"/>
        <v>0.98669170963098818</v>
      </c>
      <c r="E7660" s="21">
        <f t="shared" si="606"/>
        <v>49.239021301269531</v>
      </c>
      <c r="F7660" s="21">
        <f t="shared" si="607"/>
        <v>48.583734108306281</v>
      </c>
      <c r="G7660" s="21">
        <f t="shared" si="608"/>
        <v>27.061952590942379</v>
      </c>
      <c r="H7660" s="21">
        <f t="shared" si="609"/>
        <v>26.701804267909687</v>
      </c>
      <c r="I7660" s="21">
        <f t="shared" si="610"/>
        <v>56.740974426269531</v>
      </c>
      <c r="J7660" s="21">
        <f t="shared" si="611"/>
        <v>55.985849062784062</v>
      </c>
    </row>
    <row r="7661" spans="1:10" x14ac:dyDescent="0.3">
      <c r="A7661" s="3">
        <f t="shared" si="612"/>
        <v>2050</v>
      </c>
      <c r="B7661" s="3">
        <v>10</v>
      </c>
      <c r="C7661" s="4">
        <v>2</v>
      </c>
      <c r="D7661">
        <f t="shared" si="605"/>
        <v>0.98670064880071218</v>
      </c>
      <c r="E7661" s="21">
        <f t="shared" si="606"/>
        <v>49.239021301269531</v>
      </c>
      <c r="F7661" s="21">
        <f t="shared" si="607"/>
        <v>48.584174264274736</v>
      </c>
      <c r="G7661" s="21">
        <f t="shared" si="608"/>
        <v>27.061952590942379</v>
      </c>
      <c r="H7661" s="21">
        <f t="shared" si="609"/>
        <v>26.702046179296961</v>
      </c>
      <c r="I7661" s="21">
        <f t="shared" si="610"/>
        <v>56.740974426269531</v>
      </c>
      <c r="J7661" s="21">
        <f t="shared" si="611"/>
        <v>55.986356279984761</v>
      </c>
    </row>
    <row r="7662" spans="1:10" x14ac:dyDescent="0.3">
      <c r="A7662" s="3">
        <f t="shared" si="612"/>
        <v>2050</v>
      </c>
      <c r="B7662" s="3">
        <v>10</v>
      </c>
      <c r="C7662" s="4">
        <v>3</v>
      </c>
      <c r="D7662">
        <f t="shared" si="605"/>
        <v>0.9870199279359243</v>
      </c>
      <c r="E7662" s="21">
        <f t="shared" si="606"/>
        <v>49.239021301269531</v>
      </c>
      <c r="F7662" s="21">
        <f t="shared" si="607"/>
        <v>48.599895256414491</v>
      </c>
      <c r="G7662" s="21">
        <f t="shared" si="608"/>
        <v>27.061952590942379</v>
      </c>
      <c r="H7662" s="21">
        <f t="shared" si="609"/>
        <v>26.710686496117347</v>
      </c>
      <c r="I7662" s="21">
        <f t="shared" si="610"/>
        <v>56.740974426269531</v>
      </c>
      <c r="J7662" s="21">
        <f t="shared" si="611"/>
        <v>56.004472489230679</v>
      </c>
    </row>
    <row r="7663" spans="1:10" x14ac:dyDescent="0.3">
      <c r="A7663" s="3">
        <f t="shared" si="612"/>
        <v>2050</v>
      </c>
      <c r="B7663" s="3">
        <v>10</v>
      </c>
      <c r="C7663" s="4">
        <v>4</v>
      </c>
      <c r="D7663">
        <f t="shared" si="605"/>
        <v>0.9870029666479051</v>
      </c>
      <c r="E7663" s="21">
        <f t="shared" si="606"/>
        <v>49.239021301269531</v>
      </c>
      <c r="F7663" s="21">
        <f t="shared" si="607"/>
        <v>48.599060099192421</v>
      </c>
      <c r="G7663" s="21">
        <f t="shared" si="608"/>
        <v>27.061952590942379</v>
      </c>
      <c r="H7663" s="21">
        <f t="shared" si="609"/>
        <v>26.71022749054509</v>
      </c>
      <c r="I7663" s="21">
        <f t="shared" si="610"/>
        <v>56.740974426269531</v>
      </c>
      <c r="J7663" s="21">
        <f t="shared" si="611"/>
        <v>56.003510089220946</v>
      </c>
    </row>
    <row r="7664" spans="1:10" x14ac:dyDescent="0.3">
      <c r="A7664" s="3">
        <f t="shared" si="612"/>
        <v>2050</v>
      </c>
      <c r="B7664" s="3">
        <v>10</v>
      </c>
      <c r="C7664" s="4">
        <v>5</v>
      </c>
      <c r="D7664">
        <f t="shared" si="605"/>
        <v>0.98794974355569909</v>
      </c>
      <c r="E7664" s="21">
        <f t="shared" si="606"/>
        <v>49.239021301269531</v>
      </c>
      <c r="F7664" s="21">
        <f t="shared" si="607"/>
        <v>48.645678467522835</v>
      </c>
      <c r="G7664" s="21">
        <f t="shared" si="608"/>
        <v>27.061952590942379</v>
      </c>
      <c r="H7664" s="21">
        <f t="shared" si="609"/>
        <v>26.73584912233801</v>
      </c>
      <c r="I7664" s="21">
        <f t="shared" si="610"/>
        <v>56.740974426269531</v>
      </c>
      <c r="J7664" s="21">
        <f t="shared" si="611"/>
        <v>56.057231133533463</v>
      </c>
    </row>
    <row r="7665" spans="1:10" x14ac:dyDescent="0.3">
      <c r="A7665" s="3">
        <f t="shared" si="612"/>
        <v>2050</v>
      </c>
      <c r="B7665" s="3">
        <v>10</v>
      </c>
      <c r="C7665" s="4">
        <v>6</v>
      </c>
      <c r="D7665">
        <f t="shared" si="605"/>
        <v>0.98762991447964255</v>
      </c>
      <c r="E7665" s="21">
        <f t="shared" si="606"/>
        <v>8.6784372329711914</v>
      </c>
      <c r="F7665" s="21">
        <f t="shared" si="607"/>
        <v>8.5710842222162835</v>
      </c>
      <c r="G7665" s="21">
        <f t="shared" si="608"/>
        <v>5.6999902725219727</v>
      </c>
      <c r="H7665" s="21">
        <f t="shared" si="609"/>
        <v>5.6294809053856705</v>
      </c>
      <c r="I7665" s="21">
        <f t="shared" si="610"/>
        <v>9.6168136596679688</v>
      </c>
      <c r="J7665" s="21">
        <f t="shared" si="611"/>
        <v>9.4978528522645345</v>
      </c>
    </row>
    <row r="7666" spans="1:10" x14ac:dyDescent="0.3">
      <c r="A7666" s="3">
        <f t="shared" si="612"/>
        <v>2050</v>
      </c>
      <c r="B7666" s="3">
        <v>10</v>
      </c>
      <c r="C7666" s="4">
        <v>7</v>
      </c>
      <c r="D7666">
        <f t="shared" si="605"/>
        <v>0.9876323655348701</v>
      </c>
      <c r="E7666" s="21">
        <f t="shared" si="606"/>
        <v>8.6784372329711914</v>
      </c>
      <c r="F7666" s="21">
        <f t="shared" si="607"/>
        <v>8.5711054935452307</v>
      </c>
      <c r="G7666" s="21">
        <f t="shared" si="608"/>
        <v>5.6999902725219727</v>
      </c>
      <c r="H7666" s="21">
        <f t="shared" si="609"/>
        <v>5.6294948763766248</v>
      </c>
      <c r="I7666" s="21">
        <f t="shared" si="610"/>
        <v>9.6168136596679688</v>
      </c>
      <c r="J7666" s="21">
        <f t="shared" si="611"/>
        <v>9.497876423605927</v>
      </c>
    </row>
    <row r="7667" spans="1:10" x14ac:dyDescent="0.3">
      <c r="A7667" s="3">
        <f t="shared" si="612"/>
        <v>2050</v>
      </c>
      <c r="B7667" s="3">
        <v>10</v>
      </c>
      <c r="C7667" s="4">
        <v>8</v>
      </c>
      <c r="D7667">
        <f t="shared" si="605"/>
        <v>0.98729907595495192</v>
      </c>
      <c r="E7667" s="21">
        <f t="shared" si="606"/>
        <v>3.174350261688232</v>
      </c>
      <c r="F7667" s="21">
        <f t="shared" si="607"/>
        <v>3.1340330801221512</v>
      </c>
      <c r="G7667" s="21">
        <f t="shared" si="608"/>
        <v>1.9404399394989009</v>
      </c>
      <c r="H7667" s="21">
        <f t="shared" si="609"/>
        <v>1.9157945592133476</v>
      </c>
      <c r="I7667" s="21">
        <f t="shared" si="610"/>
        <v>3.6219911575317378</v>
      </c>
      <c r="J7667" s="21">
        <f t="shared" si="611"/>
        <v>3.5759885229480917</v>
      </c>
    </row>
    <row r="7668" spans="1:10" x14ac:dyDescent="0.3">
      <c r="A7668" s="3">
        <f t="shared" si="612"/>
        <v>2050</v>
      </c>
      <c r="B7668" s="3">
        <v>10</v>
      </c>
      <c r="C7668" s="4">
        <v>9</v>
      </c>
      <c r="D7668">
        <f t="shared" si="605"/>
        <v>0.9991578476552917</v>
      </c>
      <c r="E7668" s="21">
        <f t="shared" si="606"/>
        <v>3.174350261688232</v>
      </c>
      <c r="F7668" s="21">
        <f t="shared" si="607"/>
        <v>3.1716769751724256</v>
      </c>
      <c r="G7668" s="21">
        <f t="shared" si="608"/>
        <v>1.9404399394989009</v>
      </c>
      <c r="H7668" s="21">
        <f t="shared" si="609"/>
        <v>1.9388057934540863</v>
      </c>
      <c r="I7668" s="21">
        <f t="shared" si="610"/>
        <v>3.6219911575317378</v>
      </c>
      <c r="J7668" s="21">
        <f t="shared" si="611"/>
        <v>3.6189408891859096</v>
      </c>
    </row>
    <row r="7669" spans="1:10" x14ac:dyDescent="0.3">
      <c r="A7669" s="3">
        <f t="shared" si="612"/>
        <v>2050</v>
      </c>
      <c r="B7669" s="3">
        <v>10</v>
      </c>
      <c r="C7669" s="4">
        <v>10</v>
      </c>
      <c r="D7669">
        <f t="shared" si="605"/>
        <v>0.9995828661525229</v>
      </c>
      <c r="E7669" s="21">
        <f t="shared" si="606"/>
        <v>1.058969259262085</v>
      </c>
      <c r="F7669" s="21">
        <f t="shared" si="607"/>
        <v>1.058527527340609</v>
      </c>
      <c r="G7669" s="21">
        <f t="shared" si="608"/>
        <v>0.82686865329742432</v>
      </c>
      <c r="H7669" s="21">
        <f t="shared" si="609"/>
        <v>0.82652373839471616</v>
      </c>
      <c r="I7669" s="21">
        <f t="shared" si="610"/>
        <v>1.0785602331161499</v>
      </c>
      <c r="J7669" s="21">
        <f t="shared" si="611"/>
        <v>1.0781103291363743</v>
      </c>
    </row>
    <row r="7670" spans="1:10" x14ac:dyDescent="0.3">
      <c r="A7670" s="3">
        <f t="shared" si="612"/>
        <v>2050</v>
      </c>
      <c r="B7670" s="3">
        <v>10</v>
      </c>
      <c r="C7670" s="4">
        <v>11</v>
      </c>
      <c r="D7670">
        <f t="shared" si="605"/>
        <v>0.99952344568666041</v>
      </c>
      <c r="E7670" s="21">
        <f t="shared" si="606"/>
        <v>1.058969259262085</v>
      </c>
      <c r="F7670" s="21">
        <f t="shared" si="607"/>
        <v>1.0584646028938896</v>
      </c>
      <c r="G7670" s="21">
        <f t="shared" si="608"/>
        <v>0.82686865329742432</v>
      </c>
      <c r="H7670" s="21">
        <f t="shared" si="609"/>
        <v>0.8264746054741301</v>
      </c>
      <c r="I7670" s="21">
        <f t="shared" si="610"/>
        <v>1.0785602331161499</v>
      </c>
      <c r="J7670" s="21">
        <f t="shared" si="611"/>
        <v>1.0780462405848619</v>
      </c>
    </row>
    <row r="7671" spans="1:10" x14ac:dyDescent="0.3">
      <c r="A7671" s="3">
        <f t="shared" si="612"/>
        <v>2050</v>
      </c>
      <c r="B7671" s="3">
        <v>10</v>
      </c>
      <c r="C7671" s="4">
        <v>12</v>
      </c>
      <c r="D7671">
        <f t="shared" si="605"/>
        <v>0.99953095526393487</v>
      </c>
      <c r="E7671" s="21">
        <f t="shared" si="606"/>
        <v>1.058969259262085</v>
      </c>
      <c r="F7671" s="21">
        <f t="shared" si="607"/>
        <v>1.0584725553053733</v>
      </c>
      <c r="G7671" s="21">
        <f t="shared" si="608"/>
        <v>0.82686865329742432</v>
      </c>
      <c r="H7671" s="21">
        <f t="shared" si="609"/>
        <v>0.82648081490817793</v>
      </c>
      <c r="I7671" s="21">
        <f t="shared" si="610"/>
        <v>1.0785602331161499</v>
      </c>
      <c r="J7671" s="21">
        <f t="shared" si="611"/>
        <v>1.0780543401162777</v>
      </c>
    </row>
    <row r="7672" spans="1:10" x14ac:dyDescent="0.3">
      <c r="A7672" s="3">
        <f t="shared" si="612"/>
        <v>2050</v>
      </c>
      <c r="B7672" s="3">
        <v>10</v>
      </c>
      <c r="C7672" s="4">
        <v>13</v>
      </c>
      <c r="D7672">
        <f t="shared" si="605"/>
        <v>0.99956208482646935</v>
      </c>
      <c r="E7672" s="21">
        <f t="shared" si="606"/>
        <v>1.058969259262085</v>
      </c>
      <c r="F7672" s="21">
        <f t="shared" si="607"/>
        <v>1.0585055205551517</v>
      </c>
      <c r="G7672" s="21">
        <f t="shared" si="608"/>
        <v>0.82686865329742432</v>
      </c>
      <c r="H7672" s="21">
        <f t="shared" si="609"/>
        <v>0.82650655496762848</v>
      </c>
      <c r="I7672" s="21">
        <f t="shared" si="610"/>
        <v>1.0785602331161499</v>
      </c>
      <c r="J7672" s="21">
        <f t="shared" si="611"/>
        <v>1.0780879152245015</v>
      </c>
    </row>
    <row r="7673" spans="1:10" x14ac:dyDescent="0.3">
      <c r="A7673" s="3">
        <f t="shared" si="612"/>
        <v>2050</v>
      </c>
      <c r="B7673" s="3">
        <v>10</v>
      </c>
      <c r="C7673" s="4">
        <v>14</v>
      </c>
      <c r="D7673">
        <f t="shared" si="605"/>
        <v>0.99971987807715179</v>
      </c>
      <c r="E7673" s="21">
        <f t="shared" si="606"/>
        <v>1.482556939125061</v>
      </c>
      <c r="F7673" s="21">
        <f t="shared" si="607"/>
        <v>1.4821416424245413</v>
      </c>
      <c r="G7673" s="21">
        <f t="shared" si="608"/>
        <v>1.157616019248962</v>
      </c>
      <c r="H7673" s="21">
        <f t="shared" si="609"/>
        <v>1.1572917456237299</v>
      </c>
      <c r="I7673" s="21">
        <f t="shared" si="610"/>
        <v>1.5099842548370359</v>
      </c>
      <c r="J7673" s="21">
        <f t="shared" si="611"/>
        <v>1.5095612751441005</v>
      </c>
    </row>
    <row r="7674" spans="1:10" x14ac:dyDescent="0.3">
      <c r="A7674" s="3">
        <f t="shared" si="612"/>
        <v>2050</v>
      </c>
      <c r="B7674" s="3">
        <v>10</v>
      </c>
      <c r="C7674" s="4">
        <v>15</v>
      </c>
      <c r="D7674">
        <f t="shared" si="605"/>
        <v>0.99988320758683513</v>
      </c>
      <c r="E7674" s="21">
        <f t="shared" si="606"/>
        <v>2.1179385185241699</v>
      </c>
      <c r="F7674" s="21">
        <f t="shared" si="607"/>
        <v>2.1176911593736567</v>
      </c>
      <c r="G7674" s="21">
        <f t="shared" si="608"/>
        <v>1.6537373065948491</v>
      </c>
      <c r="H7674" s="21">
        <f t="shared" si="609"/>
        <v>1.653544162624071</v>
      </c>
      <c r="I7674" s="21">
        <f t="shared" si="610"/>
        <v>2.1571204662322998</v>
      </c>
      <c r="J7674" s="21">
        <f t="shared" si="611"/>
        <v>2.1568685309275613</v>
      </c>
    </row>
    <row r="7675" spans="1:10" x14ac:dyDescent="0.3">
      <c r="A7675" s="3">
        <f t="shared" si="612"/>
        <v>2050</v>
      </c>
      <c r="B7675" s="3">
        <v>10</v>
      </c>
      <c r="C7675" s="4">
        <v>16</v>
      </c>
      <c r="D7675">
        <f t="shared" si="605"/>
        <v>0.99988320758683513</v>
      </c>
      <c r="E7675" s="21">
        <f t="shared" si="606"/>
        <v>2.1179385185241699</v>
      </c>
      <c r="F7675" s="21">
        <f t="shared" si="607"/>
        <v>2.1176911593736567</v>
      </c>
      <c r="G7675" s="21">
        <f t="shared" si="608"/>
        <v>1.6537373065948491</v>
      </c>
      <c r="H7675" s="21">
        <f t="shared" si="609"/>
        <v>1.653544162624071</v>
      </c>
      <c r="I7675" s="21">
        <f t="shared" si="610"/>
        <v>2.1571204662322998</v>
      </c>
      <c r="J7675" s="21">
        <f t="shared" si="611"/>
        <v>2.1568685309275613</v>
      </c>
    </row>
    <row r="7676" spans="1:10" x14ac:dyDescent="0.3">
      <c r="A7676" s="3">
        <f t="shared" si="612"/>
        <v>2050</v>
      </c>
      <c r="B7676" s="3">
        <v>10</v>
      </c>
      <c r="C7676" s="4">
        <v>17</v>
      </c>
      <c r="D7676">
        <f t="shared" si="605"/>
        <v>0.99988323929231326</v>
      </c>
      <c r="E7676" s="21">
        <f t="shared" si="606"/>
        <v>2.1179385185241699</v>
      </c>
      <c r="F7676" s="21">
        <f t="shared" si="607"/>
        <v>2.1176912265239101</v>
      </c>
      <c r="G7676" s="21">
        <f t="shared" si="608"/>
        <v>1.6537373065948491</v>
      </c>
      <c r="H7676" s="21">
        <f t="shared" si="609"/>
        <v>1.6535442150566031</v>
      </c>
      <c r="I7676" s="21">
        <f t="shared" si="610"/>
        <v>2.1571204662322998</v>
      </c>
      <c r="J7676" s="21">
        <f t="shared" si="611"/>
        <v>2.1568685993200969</v>
      </c>
    </row>
    <row r="7677" spans="1:10" x14ac:dyDescent="0.3">
      <c r="A7677" s="3">
        <f t="shared" si="612"/>
        <v>2050</v>
      </c>
      <c r="B7677" s="3">
        <v>10</v>
      </c>
      <c r="C7677" s="4">
        <v>18</v>
      </c>
      <c r="D7677">
        <f t="shared" si="605"/>
        <v>0.99988470501655835</v>
      </c>
      <c r="E7677" s="21">
        <f t="shared" si="606"/>
        <v>2.1179385185241699</v>
      </c>
      <c r="F7677" s="21">
        <f t="shared" si="607"/>
        <v>2.1176943308377463</v>
      </c>
      <c r="G7677" s="21">
        <f t="shared" si="608"/>
        <v>1.6537373065948491</v>
      </c>
      <c r="H7677" s="21">
        <f t="shared" si="609"/>
        <v>1.6535466389794684</v>
      </c>
      <c r="I7677" s="21">
        <f t="shared" si="610"/>
        <v>2.1571204662322998</v>
      </c>
      <c r="J7677" s="21">
        <f t="shared" si="611"/>
        <v>2.1568717610638637</v>
      </c>
    </row>
    <row r="7678" spans="1:10" x14ac:dyDescent="0.3">
      <c r="A7678" s="3">
        <f t="shared" si="612"/>
        <v>2050</v>
      </c>
      <c r="B7678" s="3">
        <v>10</v>
      </c>
      <c r="C7678" s="4">
        <v>19</v>
      </c>
      <c r="D7678">
        <f t="shared" si="605"/>
        <v>0.99484069998452063</v>
      </c>
      <c r="E7678" s="21">
        <f t="shared" si="606"/>
        <v>36.185558319091797</v>
      </c>
      <c r="F7678" s="21">
        <f t="shared" si="607"/>
        <v>35.998866167495976</v>
      </c>
      <c r="G7678" s="21">
        <f t="shared" si="608"/>
        <v>18.160614013671879</v>
      </c>
      <c r="H7678" s="21">
        <f t="shared" si="609"/>
        <v>18.066917957510025</v>
      </c>
      <c r="I7678" s="21">
        <f t="shared" si="610"/>
        <v>40.27557373046875</v>
      </c>
      <c r="J7678" s="21">
        <f t="shared" si="611"/>
        <v>40.067779962297699</v>
      </c>
    </row>
    <row r="7679" spans="1:10" x14ac:dyDescent="0.3">
      <c r="A7679" s="3">
        <f t="shared" si="612"/>
        <v>2050</v>
      </c>
      <c r="B7679" s="3">
        <v>10</v>
      </c>
      <c r="C7679" s="4">
        <v>20</v>
      </c>
      <c r="D7679">
        <f t="shared" si="605"/>
        <v>0.98074713749844833</v>
      </c>
      <c r="E7679" s="21">
        <f t="shared" si="606"/>
        <v>32.378292083740227</v>
      </c>
      <c r="F7679" s="21">
        <f t="shared" si="607"/>
        <v>31.754917278216897</v>
      </c>
      <c r="G7679" s="21">
        <f t="shared" si="608"/>
        <v>15.564390182495121</v>
      </c>
      <c r="H7679" s="21">
        <f t="shared" si="609"/>
        <v>15.264731118391042</v>
      </c>
      <c r="I7679" s="21">
        <f t="shared" si="610"/>
        <v>35.473171234130859</v>
      </c>
      <c r="J7679" s="21">
        <f t="shared" si="611"/>
        <v>34.790211145866138</v>
      </c>
    </row>
    <row r="7680" spans="1:10" x14ac:dyDescent="0.3">
      <c r="A7680" s="3">
        <f t="shared" si="612"/>
        <v>2050</v>
      </c>
      <c r="B7680" s="3">
        <v>10</v>
      </c>
      <c r="C7680" s="4">
        <v>21</v>
      </c>
      <c r="D7680">
        <f t="shared" si="605"/>
        <v>0.98070075515168487</v>
      </c>
      <c r="E7680" s="21">
        <f t="shared" si="606"/>
        <v>32.378292083740227</v>
      </c>
      <c r="F7680" s="21">
        <f t="shared" si="607"/>
        <v>31.753415497045861</v>
      </c>
      <c r="G7680" s="21">
        <f t="shared" si="608"/>
        <v>15.564390182495121</v>
      </c>
      <c r="H7680" s="21">
        <f t="shared" si="609"/>
        <v>15.264009205448435</v>
      </c>
      <c r="I7680" s="21">
        <f t="shared" si="610"/>
        <v>35.473171234130859</v>
      </c>
      <c r="J7680" s="21">
        <f t="shared" si="611"/>
        <v>34.788565816937158</v>
      </c>
    </row>
    <row r="7681" spans="1:10" x14ac:dyDescent="0.3">
      <c r="A7681" s="3">
        <f t="shared" si="612"/>
        <v>2050</v>
      </c>
      <c r="B7681" s="3">
        <v>10</v>
      </c>
      <c r="C7681" s="4">
        <v>22</v>
      </c>
      <c r="D7681">
        <f t="shared" si="605"/>
        <v>0.98070301388438497</v>
      </c>
      <c r="E7681" s="21">
        <f t="shared" si="606"/>
        <v>32.378292083740227</v>
      </c>
      <c r="F7681" s="21">
        <f t="shared" si="607"/>
        <v>31.753488630952965</v>
      </c>
      <c r="G7681" s="21">
        <f t="shared" si="608"/>
        <v>15.564390182495121</v>
      </c>
      <c r="H7681" s="21">
        <f t="shared" si="609"/>
        <v>15.264044361245498</v>
      </c>
      <c r="I7681" s="21">
        <f t="shared" si="610"/>
        <v>35.473171234130859</v>
      </c>
      <c r="J7681" s="21">
        <f t="shared" si="611"/>
        <v>34.788645941349003</v>
      </c>
    </row>
    <row r="7682" spans="1:10" x14ac:dyDescent="0.3">
      <c r="A7682" s="3">
        <f t="shared" si="612"/>
        <v>2050</v>
      </c>
      <c r="B7682" s="3">
        <v>10</v>
      </c>
      <c r="C7682" s="4">
        <v>23</v>
      </c>
      <c r="D7682">
        <f t="shared" si="605"/>
        <v>0.9807000534826753</v>
      </c>
      <c r="E7682" s="21">
        <f t="shared" si="606"/>
        <v>34.009971618652337</v>
      </c>
      <c r="F7682" s="21">
        <f t="shared" si="607"/>
        <v>33.353580985356615</v>
      </c>
      <c r="G7682" s="21">
        <f t="shared" si="608"/>
        <v>16.677059173583981</v>
      </c>
      <c r="H7682" s="21">
        <f t="shared" si="609"/>
        <v>16.355192823467551</v>
      </c>
      <c r="I7682" s="21">
        <f t="shared" si="610"/>
        <v>37.531349182128913</v>
      </c>
      <c r="J7682" s="21">
        <f t="shared" si="611"/>
        <v>36.806996150190784</v>
      </c>
    </row>
    <row r="7683" spans="1:10" x14ac:dyDescent="0.3">
      <c r="A7683" s="3">
        <f t="shared" si="612"/>
        <v>2050</v>
      </c>
      <c r="B7683" s="3">
        <v>11</v>
      </c>
      <c r="C7683" s="4">
        <v>0</v>
      </c>
      <c r="D7683">
        <f t="shared" si="605"/>
        <v>0.97806805803312946</v>
      </c>
      <c r="E7683" s="21">
        <f t="shared" si="606"/>
        <v>23.36024284362793</v>
      </c>
      <c r="F7683" s="21">
        <f t="shared" si="607"/>
        <v>22.847907353249479</v>
      </c>
      <c r="G7683" s="21">
        <f t="shared" si="608"/>
        <v>11.55146408081055</v>
      </c>
      <c r="H7683" s="21">
        <f t="shared" si="609"/>
        <v>11.298118040957824</v>
      </c>
      <c r="I7683" s="21">
        <f t="shared" si="610"/>
        <v>27.109268188476559</v>
      </c>
      <c r="J7683" s="21">
        <f t="shared" si="611"/>
        <v>26.514709291802561</v>
      </c>
    </row>
    <row r="7684" spans="1:10" x14ac:dyDescent="0.3">
      <c r="A7684" s="3">
        <f t="shared" si="612"/>
        <v>2050</v>
      </c>
      <c r="B7684" s="3">
        <v>11</v>
      </c>
      <c r="C7684" s="4">
        <v>1</v>
      </c>
      <c r="D7684">
        <f t="shared" si="605"/>
        <v>0.97782059625724937</v>
      </c>
      <c r="E7684" s="21">
        <f t="shared" si="606"/>
        <v>23.36024284362793</v>
      </c>
      <c r="F7684" s="21">
        <f t="shared" si="607"/>
        <v>22.842126586070403</v>
      </c>
      <c r="G7684" s="21">
        <f t="shared" si="608"/>
        <v>11.55146408081055</v>
      </c>
      <c r="H7684" s="21">
        <f t="shared" si="609"/>
        <v>11.295259495142371</v>
      </c>
      <c r="I7684" s="21">
        <f t="shared" si="610"/>
        <v>27.109268188476559</v>
      </c>
      <c r="J7684" s="21">
        <f t="shared" si="611"/>
        <v>26.508000784153833</v>
      </c>
    </row>
    <row r="7685" spans="1:10" x14ac:dyDescent="0.3">
      <c r="A7685" s="3">
        <f t="shared" si="612"/>
        <v>2050</v>
      </c>
      <c r="B7685" s="3">
        <v>11</v>
      </c>
      <c r="C7685" s="4">
        <v>2</v>
      </c>
      <c r="D7685">
        <f t="shared" si="605"/>
        <v>0.97782244293888609</v>
      </c>
      <c r="E7685" s="21">
        <f t="shared" si="606"/>
        <v>23.36024284362793</v>
      </c>
      <c r="F7685" s="21">
        <f t="shared" si="607"/>
        <v>22.842169725001895</v>
      </c>
      <c r="G7685" s="21">
        <f t="shared" si="608"/>
        <v>11.55146408081055</v>
      </c>
      <c r="H7685" s="21">
        <f t="shared" si="609"/>
        <v>11.295280827018967</v>
      </c>
      <c r="I7685" s="21">
        <f t="shared" si="610"/>
        <v>27.109268188476559</v>
      </c>
      <c r="J7685" s="21">
        <f t="shared" si="611"/>
        <v>26.508050846341579</v>
      </c>
    </row>
    <row r="7686" spans="1:10" x14ac:dyDescent="0.3">
      <c r="A7686" s="3">
        <f t="shared" si="612"/>
        <v>2050</v>
      </c>
      <c r="B7686" s="3">
        <v>11</v>
      </c>
      <c r="C7686" s="4">
        <v>3</v>
      </c>
      <c r="D7686">
        <f t="shared" si="605"/>
        <v>0.97783125509732516</v>
      </c>
      <c r="E7686" s="21">
        <f t="shared" si="606"/>
        <v>23.36024284362793</v>
      </c>
      <c r="F7686" s="21">
        <f t="shared" si="607"/>
        <v>22.842375579163008</v>
      </c>
      <c r="G7686" s="21">
        <f t="shared" si="608"/>
        <v>11.55146408081055</v>
      </c>
      <c r="H7686" s="21">
        <f t="shared" si="609"/>
        <v>11.295382620350651</v>
      </c>
      <c r="I7686" s="21">
        <f t="shared" si="610"/>
        <v>27.109268188476559</v>
      </c>
      <c r="J7686" s="21">
        <f t="shared" si="611"/>
        <v>26.508289737508026</v>
      </c>
    </row>
    <row r="7687" spans="1:10" x14ac:dyDescent="0.3">
      <c r="A7687" s="3">
        <f t="shared" si="612"/>
        <v>2050</v>
      </c>
      <c r="B7687" s="3">
        <v>11</v>
      </c>
      <c r="C7687" s="4">
        <v>4</v>
      </c>
      <c r="D7687">
        <f t="shared" si="605"/>
        <v>0.97782984064008349</v>
      </c>
      <c r="E7687" s="21">
        <f t="shared" si="606"/>
        <v>23.36024284362793</v>
      </c>
      <c r="F7687" s="21">
        <f t="shared" si="607"/>
        <v>22.84234253709835</v>
      </c>
      <c r="G7687" s="21">
        <f t="shared" si="608"/>
        <v>11.55146408081055</v>
      </c>
      <c r="H7687" s="21">
        <f t="shared" si="609"/>
        <v>11.295366281298628</v>
      </c>
      <c r="I7687" s="21">
        <f t="shared" si="610"/>
        <v>27.109268188476559</v>
      </c>
      <c r="J7687" s="21">
        <f t="shared" si="611"/>
        <v>26.508251392607317</v>
      </c>
    </row>
    <row r="7688" spans="1:10" x14ac:dyDescent="0.3">
      <c r="A7688" s="3">
        <f t="shared" si="612"/>
        <v>2050</v>
      </c>
      <c r="B7688" s="3">
        <v>11</v>
      </c>
      <c r="C7688" s="4">
        <v>5</v>
      </c>
      <c r="D7688">
        <f t="shared" si="605"/>
        <v>0.97687483111014284</v>
      </c>
      <c r="E7688" s="21">
        <f t="shared" si="606"/>
        <v>23.36024284362793</v>
      </c>
      <c r="F7688" s="21">
        <f t="shared" si="607"/>
        <v>22.820033282560956</v>
      </c>
      <c r="G7688" s="21">
        <f t="shared" si="608"/>
        <v>11.55146408081055</v>
      </c>
      <c r="H7688" s="21">
        <f t="shared" si="609"/>
        <v>11.284334523016687</v>
      </c>
      <c r="I7688" s="21">
        <f t="shared" si="610"/>
        <v>27.109268188476559</v>
      </c>
      <c r="J7688" s="21">
        <f t="shared" si="611"/>
        <v>26.482361783137605</v>
      </c>
    </row>
    <row r="7689" spans="1:10" x14ac:dyDescent="0.3">
      <c r="A7689" s="3">
        <f t="shared" si="612"/>
        <v>2050</v>
      </c>
      <c r="B7689" s="3">
        <v>11</v>
      </c>
      <c r="C7689" s="4">
        <v>6</v>
      </c>
      <c r="D7689">
        <f t="shared" si="605"/>
        <v>0.97689945172122139</v>
      </c>
      <c r="E7689" s="21">
        <f t="shared" si="606"/>
        <v>2.721219539642334</v>
      </c>
      <c r="F7689" s="21">
        <f t="shared" si="607"/>
        <v>2.6583578762896707</v>
      </c>
      <c r="G7689" s="21">
        <f t="shared" si="608"/>
        <v>2.0375607013702388</v>
      </c>
      <c r="H7689" s="21">
        <f t="shared" si="609"/>
        <v>1.9904919320172936</v>
      </c>
      <c r="I7689" s="21">
        <f t="shared" si="610"/>
        <v>2.7336585521697998</v>
      </c>
      <c r="J7689" s="21">
        <f t="shared" si="611"/>
        <v>2.6705095408077053</v>
      </c>
    </row>
    <row r="7690" spans="1:10" x14ac:dyDescent="0.3">
      <c r="A7690" s="3">
        <f t="shared" si="612"/>
        <v>2050</v>
      </c>
      <c r="B7690" s="3">
        <v>11</v>
      </c>
      <c r="C7690" s="4">
        <v>7</v>
      </c>
      <c r="D7690">
        <f t="shared" si="605"/>
        <v>0.97686589863268813</v>
      </c>
      <c r="E7690" s="21">
        <f t="shared" si="606"/>
        <v>0.81636589765548706</v>
      </c>
      <c r="F7690" s="21">
        <f t="shared" si="607"/>
        <v>0.79748000622630844</v>
      </c>
      <c r="G7690" s="21">
        <f t="shared" si="608"/>
        <v>0.61126828193664551</v>
      </c>
      <c r="H7690" s="21">
        <f t="shared" si="609"/>
        <v>0.59712713953970054</v>
      </c>
      <c r="I7690" s="21">
        <f t="shared" si="610"/>
        <v>0.82009756565093994</v>
      </c>
      <c r="J7690" s="21">
        <f t="shared" si="611"/>
        <v>0.80112534543608538</v>
      </c>
    </row>
    <row r="7691" spans="1:10" x14ac:dyDescent="0.3">
      <c r="A7691" s="3">
        <f t="shared" si="612"/>
        <v>2050</v>
      </c>
      <c r="B7691" s="3">
        <v>11</v>
      </c>
      <c r="C7691" s="4">
        <v>8</v>
      </c>
      <c r="D7691">
        <f t="shared" si="605"/>
        <v>0.98863064559129132</v>
      </c>
      <c r="E7691" s="21">
        <f t="shared" si="606"/>
        <v>0.72565853595733643</v>
      </c>
      <c r="F7691" s="21">
        <f t="shared" si="607"/>
        <v>0.71740826688233283</v>
      </c>
      <c r="G7691" s="21">
        <f t="shared" si="608"/>
        <v>0.54334962368011475</v>
      </c>
      <c r="H7691" s="21">
        <f t="shared" si="609"/>
        <v>0.53717208924065707</v>
      </c>
      <c r="I7691" s="21">
        <f t="shared" si="610"/>
        <v>0.72897559404373169</v>
      </c>
      <c r="J7691" s="21">
        <f t="shared" si="611"/>
        <v>0.72068761215974952</v>
      </c>
    </row>
    <row r="7692" spans="1:10" x14ac:dyDescent="0.3">
      <c r="A7692" s="3">
        <f t="shared" si="612"/>
        <v>2050</v>
      </c>
      <c r="B7692" s="3">
        <v>11</v>
      </c>
      <c r="C7692" s="4">
        <v>9</v>
      </c>
      <c r="D7692">
        <f t="shared" si="605"/>
        <v>0.99973769168684423</v>
      </c>
      <c r="E7692" s="21">
        <f t="shared" si="606"/>
        <v>0.36282926797866821</v>
      </c>
      <c r="F7692" s="21">
        <f t="shared" si="607"/>
        <v>0.36273409484542118</v>
      </c>
      <c r="G7692" s="21">
        <f t="shared" si="608"/>
        <v>0.27167481184005737</v>
      </c>
      <c r="H7692" s="21">
        <f t="shared" si="609"/>
        <v>0.27160354927843672</v>
      </c>
      <c r="I7692" s="21">
        <f t="shared" si="610"/>
        <v>0.36448779702186579</v>
      </c>
      <c r="J7692" s="21">
        <f t="shared" si="611"/>
        <v>0.36439218884266311</v>
      </c>
    </row>
    <row r="7693" spans="1:10" x14ac:dyDescent="0.3">
      <c r="A7693" s="3">
        <f t="shared" si="612"/>
        <v>2050</v>
      </c>
      <c r="B7693" s="3">
        <v>11</v>
      </c>
      <c r="C7693" s="4">
        <v>10</v>
      </c>
      <c r="D7693">
        <f t="shared" si="605"/>
        <v>0.99973513831665695</v>
      </c>
      <c r="E7693" s="21">
        <f t="shared" si="606"/>
        <v>0.36282926797866821</v>
      </c>
      <c r="F7693" s="21">
        <f t="shared" si="607"/>
        <v>0.36273316840798525</v>
      </c>
      <c r="G7693" s="21">
        <f t="shared" si="608"/>
        <v>0.27167481184005737</v>
      </c>
      <c r="H7693" s="21">
        <f t="shared" si="609"/>
        <v>0.27160285559207153</v>
      </c>
      <c r="I7693" s="21">
        <f t="shared" si="610"/>
        <v>0.36448779702186579</v>
      </c>
      <c r="J7693" s="21">
        <f t="shared" si="611"/>
        <v>0.36439125817038859</v>
      </c>
    </row>
    <row r="7694" spans="1:10" x14ac:dyDescent="0.3">
      <c r="A7694" s="3">
        <f t="shared" si="612"/>
        <v>2050</v>
      </c>
      <c r="B7694" s="3">
        <v>11</v>
      </c>
      <c r="C7694" s="4">
        <v>11</v>
      </c>
      <c r="D7694">
        <f t="shared" si="605"/>
        <v>0.99973521183053549</v>
      </c>
      <c r="E7694" s="21">
        <f t="shared" si="606"/>
        <v>9.0707316994667053E-2</v>
      </c>
      <c r="F7694" s="21">
        <f t="shared" si="607"/>
        <v>9.0683298770243004E-2</v>
      </c>
      <c r="G7694" s="21">
        <f t="shared" si="608"/>
        <v>6.7918702960014343E-2</v>
      </c>
      <c r="H7694" s="21">
        <f t="shared" si="609"/>
        <v>6.7900718890985159E-2</v>
      </c>
      <c r="I7694" s="21">
        <f t="shared" si="610"/>
        <v>9.1121949255466461E-2</v>
      </c>
      <c r="J7694" s="21">
        <f t="shared" si="611"/>
        <v>9.1097821241325067E-2</v>
      </c>
    </row>
    <row r="7695" spans="1:10" x14ac:dyDescent="0.3">
      <c r="A7695" s="3">
        <f t="shared" si="612"/>
        <v>2050</v>
      </c>
      <c r="B7695" s="3">
        <v>11</v>
      </c>
      <c r="C7695" s="4">
        <v>12</v>
      </c>
      <c r="D7695">
        <f t="shared" si="605"/>
        <v>0.99973721447341823</v>
      </c>
      <c r="E7695" s="21">
        <f t="shared" si="606"/>
        <v>0</v>
      </c>
      <c r="F7695" s="21">
        <f t="shared" si="607"/>
        <v>0</v>
      </c>
      <c r="G7695" s="21">
        <f t="shared" si="608"/>
        <v>0</v>
      </c>
      <c r="H7695" s="21">
        <f t="shared" si="609"/>
        <v>0</v>
      </c>
      <c r="I7695" s="21">
        <f t="shared" si="610"/>
        <v>0</v>
      </c>
      <c r="J7695" s="21">
        <f t="shared" si="611"/>
        <v>0</v>
      </c>
    </row>
    <row r="7696" spans="1:10" x14ac:dyDescent="0.3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1">
        <f t="shared" si="606"/>
        <v>0</v>
      </c>
      <c r="F7696" s="21">
        <f t="shared" si="607"/>
        <v>0</v>
      </c>
      <c r="G7696" s="21">
        <f t="shared" si="608"/>
        <v>0</v>
      </c>
      <c r="H7696" s="21">
        <f t="shared" si="609"/>
        <v>0</v>
      </c>
      <c r="I7696" s="21">
        <f t="shared" si="610"/>
        <v>0</v>
      </c>
      <c r="J7696" s="21">
        <f t="shared" si="611"/>
        <v>0</v>
      </c>
    </row>
    <row r="7697" spans="1:10" x14ac:dyDescent="0.3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1">
        <f t="shared" si="606"/>
        <v>0</v>
      </c>
      <c r="F7697" s="21">
        <f t="shared" si="607"/>
        <v>0</v>
      </c>
      <c r="G7697" s="21">
        <f t="shared" si="608"/>
        <v>0</v>
      </c>
      <c r="H7697" s="21">
        <f t="shared" si="609"/>
        <v>0</v>
      </c>
      <c r="I7697" s="21">
        <f t="shared" si="610"/>
        <v>0</v>
      </c>
      <c r="J7697" s="21">
        <f t="shared" si="611"/>
        <v>0</v>
      </c>
    </row>
    <row r="7698" spans="1:10" x14ac:dyDescent="0.3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1">
        <f t="shared" si="606"/>
        <v>0</v>
      </c>
      <c r="F7698" s="21">
        <f t="shared" si="607"/>
        <v>0</v>
      </c>
      <c r="G7698" s="21">
        <f t="shared" si="608"/>
        <v>0</v>
      </c>
      <c r="H7698" s="21">
        <f t="shared" si="609"/>
        <v>0</v>
      </c>
      <c r="I7698" s="21">
        <f t="shared" si="610"/>
        <v>0</v>
      </c>
      <c r="J7698" s="21">
        <f t="shared" si="611"/>
        <v>0</v>
      </c>
    </row>
    <row r="7699" spans="1:10" x14ac:dyDescent="0.3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1">
        <f t="shared" si="606"/>
        <v>0</v>
      </c>
      <c r="F7699" s="21">
        <f t="shared" si="607"/>
        <v>0</v>
      </c>
      <c r="G7699" s="21">
        <f t="shared" si="608"/>
        <v>0</v>
      </c>
      <c r="H7699" s="21">
        <f t="shared" si="609"/>
        <v>0</v>
      </c>
      <c r="I7699" s="21">
        <f t="shared" si="610"/>
        <v>0</v>
      </c>
      <c r="J7699" s="21">
        <f t="shared" si="611"/>
        <v>0</v>
      </c>
    </row>
    <row r="7700" spans="1:10" x14ac:dyDescent="0.3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1">
        <f t="shared" ref="E7700:E7763" si="614">$E7412</f>
        <v>9.0707316994667053E-2</v>
      </c>
      <c r="F7700" s="21">
        <f t="shared" ref="F7700:F7763" si="615">$F7412</f>
        <v>9.0707316994667053E-2</v>
      </c>
      <c r="G7700" s="21">
        <f t="shared" ref="G7700:G7763" si="616">$G7412</f>
        <v>6.7918702960014343E-2</v>
      </c>
      <c r="H7700" s="21">
        <f t="shared" ref="H7700:H7763" si="617">$H7412</f>
        <v>6.7918702960014343E-2</v>
      </c>
      <c r="I7700" s="21">
        <f t="shared" ref="I7700:I7763" si="618">$I7412</f>
        <v>9.1121949255466461E-2</v>
      </c>
      <c r="J7700" s="21">
        <f t="shared" ref="J7700:J7763" si="619">$J7412</f>
        <v>9.1121949255466461E-2</v>
      </c>
    </row>
    <row r="7701" spans="1:10" x14ac:dyDescent="0.3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1">
        <f t="shared" si="614"/>
        <v>9.0707316994667053E-2</v>
      </c>
      <c r="F7701" s="21">
        <f t="shared" si="615"/>
        <v>9.0707316994667053E-2</v>
      </c>
      <c r="G7701" s="21">
        <f t="shared" si="616"/>
        <v>6.7918702960014343E-2</v>
      </c>
      <c r="H7701" s="21">
        <f t="shared" si="617"/>
        <v>6.7918702960014343E-2</v>
      </c>
      <c r="I7701" s="21">
        <f t="shared" si="618"/>
        <v>9.1121949255466461E-2</v>
      </c>
      <c r="J7701" s="21">
        <f t="shared" si="619"/>
        <v>9.1121949255466461E-2</v>
      </c>
    </row>
    <row r="7702" spans="1:10" x14ac:dyDescent="0.3">
      <c r="A7702" s="3">
        <f t="shared" si="620"/>
        <v>2050</v>
      </c>
      <c r="B7702" s="3">
        <v>11</v>
      </c>
      <c r="C7702" s="4">
        <v>19</v>
      </c>
      <c r="D7702">
        <f t="shared" si="613"/>
        <v>0.99848757808880506</v>
      </c>
      <c r="E7702" s="21">
        <f t="shared" si="614"/>
        <v>21.37129974365234</v>
      </c>
      <c r="F7702" s="21">
        <f t="shared" si="615"/>
        <v>21.338977321649324</v>
      </c>
      <c r="G7702" s="21">
        <f t="shared" si="616"/>
        <v>10.275999069213871</v>
      </c>
      <c r="H7702" s="21">
        <f t="shared" si="617"/>
        <v>10.260457423062173</v>
      </c>
      <c r="I7702" s="21">
        <f t="shared" si="618"/>
        <v>24.475704193115231</v>
      </c>
      <c r="J7702" s="21">
        <f t="shared" si="619"/>
        <v>24.438686601801638</v>
      </c>
    </row>
    <row r="7703" spans="1:10" x14ac:dyDescent="0.3">
      <c r="A7703" s="3">
        <f t="shared" si="620"/>
        <v>2050</v>
      </c>
      <c r="B7703" s="3">
        <v>11</v>
      </c>
      <c r="C7703" s="4">
        <v>20</v>
      </c>
      <c r="D7703">
        <f t="shared" si="613"/>
        <v>0.98141126578893756</v>
      </c>
      <c r="E7703" s="21">
        <f t="shared" si="614"/>
        <v>20.64804840087891</v>
      </c>
      <c r="F7703" s="21">
        <f t="shared" si="615"/>
        <v>20.26422731717782</v>
      </c>
      <c r="G7703" s="21">
        <f t="shared" si="616"/>
        <v>9.8121957778930664</v>
      </c>
      <c r="H7703" s="21">
        <f t="shared" si="617"/>
        <v>9.6297994785509022</v>
      </c>
      <c r="I7703" s="21">
        <f t="shared" si="618"/>
        <v>23.518049240112301</v>
      </c>
      <c r="J7703" s="21">
        <f t="shared" si="619"/>
        <v>23.080878473625173</v>
      </c>
    </row>
    <row r="7704" spans="1:10" x14ac:dyDescent="0.3">
      <c r="A7704" s="3">
        <f t="shared" si="620"/>
        <v>2050</v>
      </c>
      <c r="B7704" s="3">
        <v>11</v>
      </c>
      <c r="C7704" s="4">
        <v>21</v>
      </c>
      <c r="D7704">
        <f t="shared" si="613"/>
        <v>0.97812914279756003</v>
      </c>
      <c r="E7704" s="21">
        <f t="shared" si="614"/>
        <v>20.64804840087891</v>
      </c>
      <c r="F7704" s="21">
        <f t="shared" si="615"/>
        <v>20.196457882794217</v>
      </c>
      <c r="G7704" s="21">
        <f t="shared" si="616"/>
        <v>9.8121957778930664</v>
      </c>
      <c r="H7704" s="21">
        <f t="shared" si="617"/>
        <v>9.5975946451923821</v>
      </c>
      <c r="I7704" s="21">
        <f t="shared" si="618"/>
        <v>23.518049240112301</v>
      </c>
      <c r="J7704" s="21">
        <f t="shared" si="619"/>
        <v>23.003689343501854</v>
      </c>
    </row>
    <row r="7705" spans="1:10" x14ac:dyDescent="0.3">
      <c r="A7705" s="3">
        <f t="shared" si="620"/>
        <v>2050</v>
      </c>
      <c r="B7705" s="3">
        <v>11</v>
      </c>
      <c r="C7705" s="4">
        <v>22</v>
      </c>
      <c r="D7705">
        <f t="shared" si="613"/>
        <v>0.97813991732964989</v>
      </c>
      <c r="E7705" s="21">
        <f t="shared" si="614"/>
        <v>20.64804840087891</v>
      </c>
      <c r="F7705" s="21">
        <f t="shared" si="615"/>
        <v>20.196680355854305</v>
      </c>
      <c r="G7705" s="21">
        <f t="shared" si="616"/>
        <v>9.8121957778930664</v>
      </c>
      <c r="H7705" s="21">
        <f t="shared" si="617"/>
        <v>9.5977003670106633</v>
      </c>
      <c r="I7705" s="21">
        <f t="shared" si="618"/>
        <v>23.518049240112301</v>
      </c>
      <c r="J7705" s="21">
        <f t="shared" si="619"/>
        <v>23.003942739478081</v>
      </c>
    </row>
    <row r="7706" spans="1:10" x14ac:dyDescent="0.3">
      <c r="A7706" s="3">
        <f t="shared" si="620"/>
        <v>2050</v>
      </c>
      <c r="B7706" s="3">
        <v>11</v>
      </c>
      <c r="C7706" s="4">
        <v>23</v>
      </c>
      <c r="D7706">
        <f t="shared" si="613"/>
        <v>0.97814296622442454</v>
      </c>
      <c r="E7706" s="21">
        <f t="shared" si="614"/>
        <v>21.100080490112301</v>
      </c>
      <c r="F7706" s="21">
        <f t="shared" si="615"/>
        <v>20.638895318172555</v>
      </c>
      <c r="G7706" s="21">
        <f t="shared" si="616"/>
        <v>10.102072715759279</v>
      </c>
      <c r="H7706" s="21">
        <f t="shared" si="617"/>
        <v>9.8812713712076086</v>
      </c>
      <c r="I7706" s="21">
        <f t="shared" si="618"/>
        <v>24.116584777832031</v>
      </c>
      <c r="J7706" s="21">
        <f t="shared" si="619"/>
        <v>23.589467769791426</v>
      </c>
    </row>
    <row r="7707" spans="1:10" x14ac:dyDescent="0.3">
      <c r="A7707" s="3">
        <f t="shared" si="620"/>
        <v>2050</v>
      </c>
      <c r="B7707" s="3">
        <v>12</v>
      </c>
      <c r="C7707" s="4">
        <v>0</v>
      </c>
      <c r="D7707">
        <f t="shared" si="613"/>
        <v>0.97644003142763458</v>
      </c>
      <c r="E7707" s="21">
        <f t="shared" si="614"/>
        <v>18.348054885864261</v>
      </c>
      <c r="F7707" s="21">
        <f t="shared" si="615"/>
        <v>17.915775289389263</v>
      </c>
      <c r="G7707" s="21">
        <f t="shared" si="616"/>
        <v>12.34847354888916</v>
      </c>
      <c r="H7707" s="21">
        <f t="shared" si="617"/>
        <v>12.057543900160645</v>
      </c>
      <c r="I7707" s="21">
        <f t="shared" si="618"/>
        <v>19.75904655456543</v>
      </c>
      <c r="J7707" s="21">
        <f t="shared" si="619"/>
        <v>19.293524038719962</v>
      </c>
    </row>
    <row r="7708" spans="1:10" x14ac:dyDescent="0.3">
      <c r="A7708" s="3">
        <f t="shared" si="620"/>
        <v>2050</v>
      </c>
      <c r="B7708" s="3">
        <v>12</v>
      </c>
      <c r="C7708" s="4">
        <v>1</v>
      </c>
      <c r="D7708">
        <f t="shared" si="613"/>
        <v>0.97367928766097722</v>
      </c>
      <c r="E7708" s="21">
        <f t="shared" si="614"/>
        <v>18.38804817199707</v>
      </c>
      <c r="F7708" s="21">
        <f t="shared" si="615"/>
        <v>17.904061645585841</v>
      </c>
      <c r="G7708" s="21">
        <f t="shared" si="616"/>
        <v>12.38195133209229</v>
      </c>
      <c r="H7708" s="21">
        <f t="shared" si="617"/>
        <v>12.05604955288451</v>
      </c>
      <c r="I7708" s="21">
        <f t="shared" si="618"/>
        <v>19.86219596862793</v>
      </c>
      <c r="J7708" s="21">
        <f t="shared" si="619"/>
        <v>19.339408822116376</v>
      </c>
    </row>
    <row r="7709" spans="1:10" x14ac:dyDescent="0.3">
      <c r="A7709" s="3">
        <f t="shared" si="620"/>
        <v>2050</v>
      </c>
      <c r="B7709" s="3">
        <v>12</v>
      </c>
      <c r="C7709" s="4">
        <v>2</v>
      </c>
      <c r="D7709">
        <f t="shared" si="613"/>
        <v>0.97367102551501061</v>
      </c>
      <c r="E7709" s="21">
        <f t="shared" si="614"/>
        <v>18.38804817199707</v>
      </c>
      <c r="F7709" s="21">
        <f t="shared" si="615"/>
        <v>17.903909720847803</v>
      </c>
      <c r="G7709" s="21">
        <f t="shared" si="616"/>
        <v>12.38195133209229</v>
      </c>
      <c r="H7709" s="21">
        <f t="shared" si="617"/>
        <v>12.055947251395253</v>
      </c>
      <c r="I7709" s="21">
        <f t="shared" si="618"/>
        <v>19.86219596862793</v>
      </c>
      <c r="J7709" s="21">
        <f t="shared" si="619"/>
        <v>19.339244717754067</v>
      </c>
    </row>
    <row r="7710" spans="1:10" x14ac:dyDescent="0.3">
      <c r="A7710" s="3">
        <f t="shared" si="620"/>
        <v>2050</v>
      </c>
      <c r="B7710" s="3">
        <v>12</v>
      </c>
      <c r="C7710" s="4">
        <v>3</v>
      </c>
      <c r="D7710">
        <f t="shared" si="613"/>
        <v>0.97365909524400518</v>
      </c>
      <c r="E7710" s="21">
        <f t="shared" si="614"/>
        <v>18.38804817199707</v>
      </c>
      <c r="F7710" s="21">
        <f t="shared" si="615"/>
        <v>17.903690346449849</v>
      </c>
      <c r="G7710" s="21">
        <f t="shared" si="616"/>
        <v>12.38195133209229</v>
      </c>
      <c r="H7710" s="21">
        <f t="shared" si="617"/>
        <v>12.055799531360284</v>
      </c>
      <c r="I7710" s="21">
        <f t="shared" si="618"/>
        <v>19.86219596862793</v>
      </c>
      <c r="J7710" s="21">
        <f t="shared" si="619"/>
        <v>19.339007756373398</v>
      </c>
    </row>
    <row r="7711" spans="1:10" x14ac:dyDescent="0.3">
      <c r="A7711" s="3">
        <f t="shared" si="620"/>
        <v>2050</v>
      </c>
      <c r="B7711" s="3">
        <v>12</v>
      </c>
      <c r="C7711" s="4">
        <v>4</v>
      </c>
      <c r="D7711">
        <f t="shared" si="613"/>
        <v>0.97460134131334175</v>
      </c>
      <c r="E7711" s="21">
        <f t="shared" si="614"/>
        <v>18.38804817199707</v>
      </c>
      <c r="F7711" s="21">
        <f t="shared" si="615"/>
        <v>17.921016412562686</v>
      </c>
      <c r="G7711" s="21">
        <f t="shared" si="616"/>
        <v>12.38195133209229</v>
      </c>
      <c r="H7711" s="21">
        <f t="shared" si="617"/>
        <v>12.067466376333664</v>
      </c>
      <c r="I7711" s="21">
        <f t="shared" si="618"/>
        <v>19.86219596862793</v>
      </c>
      <c r="J7711" s="21">
        <f t="shared" si="619"/>
        <v>19.357722832453231</v>
      </c>
    </row>
    <row r="7712" spans="1:10" x14ac:dyDescent="0.3">
      <c r="A7712" s="3">
        <f t="shared" si="620"/>
        <v>2050</v>
      </c>
      <c r="B7712" s="3">
        <v>12</v>
      </c>
      <c r="C7712" s="4">
        <v>5</v>
      </c>
      <c r="D7712">
        <f t="shared" si="613"/>
        <v>0.97460499880629525</v>
      </c>
      <c r="E7712" s="21">
        <f t="shared" si="614"/>
        <v>18.38804817199707</v>
      </c>
      <c r="F7712" s="21">
        <f t="shared" si="615"/>
        <v>17.921083666719305</v>
      </c>
      <c r="G7712" s="21">
        <f t="shared" si="616"/>
        <v>12.38195133209229</v>
      </c>
      <c r="H7712" s="21">
        <f t="shared" si="617"/>
        <v>12.067511663233413</v>
      </c>
      <c r="I7712" s="21">
        <f t="shared" si="618"/>
        <v>19.86219596862793</v>
      </c>
      <c r="J7712" s="21">
        <f t="shared" si="619"/>
        <v>19.357795478295024</v>
      </c>
    </row>
    <row r="7713" spans="1:10" x14ac:dyDescent="0.3">
      <c r="A7713" s="3">
        <f t="shared" si="620"/>
        <v>2050</v>
      </c>
      <c r="B7713" s="3">
        <v>12</v>
      </c>
      <c r="C7713" s="4">
        <v>6</v>
      </c>
      <c r="D7713">
        <f t="shared" si="613"/>
        <v>0.97459344763732958</v>
      </c>
      <c r="E7713" s="21">
        <f t="shared" si="614"/>
        <v>0.15975610911846161</v>
      </c>
      <c r="F7713" s="21">
        <f t="shared" si="615"/>
        <v>0.15569725716688693</v>
      </c>
      <c r="G7713" s="21">
        <f t="shared" si="616"/>
        <v>0</v>
      </c>
      <c r="H7713" s="21">
        <f t="shared" si="617"/>
        <v>0</v>
      </c>
      <c r="I7713" s="21">
        <f t="shared" si="618"/>
        <v>0</v>
      </c>
      <c r="J7713" s="21">
        <f t="shared" si="619"/>
        <v>0</v>
      </c>
    </row>
    <row r="7714" spans="1:10" x14ac:dyDescent="0.3">
      <c r="A7714" s="3">
        <f t="shared" si="620"/>
        <v>2050</v>
      </c>
      <c r="B7714" s="3">
        <v>12</v>
      </c>
      <c r="C7714" s="4">
        <v>7</v>
      </c>
      <c r="D7714">
        <f t="shared" si="613"/>
        <v>0.97461942681272895</v>
      </c>
      <c r="E7714" s="21">
        <f t="shared" si="614"/>
        <v>0.15975610911846161</v>
      </c>
      <c r="F7714" s="21">
        <f t="shared" si="615"/>
        <v>0.15570140749886682</v>
      </c>
      <c r="G7714" s="21">
        <f t="shared" si="616"/>
        <v>0</v>
      </c>
      <c r="H7714" s="21">
        <f t="shared" si="617"/>
        <v>0</v>
      </c>
      <c r="I7714" s="21">
        <f t="shared" si="618"/>
        <v>0</v>
      </c>
      <c r="J7714" s="21">
        <f t="shared" si="619"/>
        <v>0</v>
      </c>
    </row>
    <row r="7715" spans="1:10" x14ac:dyDescent="0.3">
      <c r="A7715" s="3">
        <f t="shared" si="620"/>
        <v>2050</v>
      </c>
      <c r="B7715" s="3">
        <v>12</v>
      </c>
      <c r="C7715" s="4">
        <v>8</v>
      </c>
      <c r="D7715">
        <f t="shared" si="613"/>
        <v>0.98045104262200489</v>
      </c>
      <c r="E7715" s="21">
        <f t="shared" si="614"/>
        <v>4.6380802989006042E-2</v>
      </c>
      <c r="F7715" s="21">
        <f t="shared" si="615"/>
        <v>4.5474106648216772E-2</v>
      </c>
      <c r="G7715" s="21">
        <f t="shared" si="616"/>
        <v>0</v>
      </c>
      <c r="H7715" s="21">
        <f t="shared" si="617"/>
        <v>0</v>
      </c>
      <c r="I7715" s="21">
        <f t="shared" si="618"/>
        <v>0</v>
      </c>
      <c r="J7715" s="21">
        <f t="shared" si="619"/>
        <v>0</v>
      </c>
    </row>
    <row r="7716" spans="1:10" x14ac:dyDescent="0.3">
      <c r="A7716" s="3">
        <f t="shared" si="620"/>
        <v>2050</v>
      </c>
      <c r="B7716" s="3">
        <v>12</v>
      </c>
      <c r="C7716" s="4">
        <v>9</v>
      </c>
      <c r="D7716">
        <f t="shared" si="613"/>
        <v>0.99933823481266382</v>
      </c>
      <c r="E7716" s="21">
        <f t="shared" si="614"/>
        <v>2.061368897557259E-2</v>
      </c>
      <c r="F7716" s="21">
        <f t="shared" si="615"/>
        <v>2.0600047553825981E-2</v>
      </c>
      <c r="G7716" s="21">
        <f t="shared" si="616"/>
        <v>0</v>
      </c>
      <c r="H7716" s="21">
        <f t="shared" si="617"/>
        <v>0</v>
      </c>
      <c r="I7716" s="21">
        <f t="shared" si="618"/>
        <v>0</v>
      </c>
      <c r="J7716" s="21">
        <f t="shared" si="619"/>
        <v>0</v>
      </c>
    </row>
    <row r="7717" spans="1:10" x14ac:dyDescent="0.3">
      <c r="A7717" s="3">
        <f t="shared" si="620"/>
        <v>2050</v>
      </c>
      <c r="B7717" s="3">
        <v>12</v>
      </c>
      <c r="C7717" s="4">
        <v>10</v>
      </c>
      <c r="D7717">
        <f t="shared" si="613"/>
        <v>0.99987753202537533</v>
      </c>
      <c r="E7717" s="21">
        <f t="shared" si="614"/>
        <v>2.061368897557259E-2</v>
      </c>
      <c r="F7717" s="21">
        <f t="shared" si="615"/>
        <v>2.0611164458834208E-2</v>
      </c>
      <c r="G7717" s="21">
        <f t="shared" si="616"/>
        <v>0</v>
      </c>
      <c r="H7717" s="21">
        <f t="shared" si="617"/>
        <v>0</v>
      </c>
      <c r="I7717" s="21">
        <f t="shared" si="618"/>
        <v>0</v>
      </c>
      <c r="J7717" s="21">
        <f t="shared" si="619"/>
        <v>0</v>
      </c>
    </row>
    <row r="7718" spans="1:10" x14ac:dyDescent="0.3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1">
        <f t="shared" si="614"/>
        <v>2.061368897557259E-2</v>
      </c>
      <c r="F7718" s="21">
        <f t="shared" si="615"/>
        <v>2.061368897557259E-2</v>
      </c>
      <c r="G7718" s="21">
        <f t="shared" si="616"/>
        <v>0</v>
      </c>
      <c r="H7718" s="21">
        <f t="shared" si="617"/>
        <v>0</v>
      </c>
      <c r="I7718" s="21">
        <f t="shared" si="618"/>
        <v>0</v>
      </c>
      <c r="J7718" s="21">
        <f t="shared" si="619"/>
        <v>0</v>
      </c>
    </row>
    <row r="7719" spans="1:10" x14ac:dyDescent="0.3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1">
        <f t="shared" si="614"/>
        <v>2.061368897557259E-2</v>
      </c>
      <c r="F7719" s="21">
        <f t="shared" si="615"/>
        <v>2.061368897557259E-2</v>
      </c>
      <c r="G7719" s="21">
        <f t="shared" si="616"/>
        <v>0</v>
      </c>
      <c r="H7719" s="21">
        <f t="shared" si="617"/>
        <v>0</v>
      </c>
      <c r="I7719" s="21">
        <f t="shared" si="618"/>
        <v>0</v>
      </c>
      <c r="J7719" s="21">
        <f t="shared" si="619"/>
        <v>0</v>
      </c>
    </row>
    <row r="7720" spans="1:10" x14ac:dyDescent="0.3">
      <c r="A7720" s="3">
        <f t="shared" si="620"/>
        <v>2050</v>
      </c>
      <c r="B7720" s="3">
        <v>12</v>
      </c>
      <c r="C7720" s="4">
        <v>13</v>
      </c>
      <c r="D7720">
        <f t="shared" si="613"/>
        <v>0.99960607519586819</v>
      </c>
      <c r="E7720" s="21">
        <f t="shared" si="614"/>
        <v>0</v>
      </c>
      <c r="F7720" s="21">
        <f t="shared" si="615"/>
        <v>0</v>
      </c>
      <c r="G7720" s="21">
        <f t="shared" si="616"/>
        <v>0</v>
      </c>
      <c r="H7720" s="21">
        <f t="shared" si="617"/>
        <v>0</v>
      </c>
      <c r="I7720" s="21">
        <f t="shared" si="618"/>
        <v>0</v>
      </c>
      <c r="J7720" s="21">
        <f t="shared" si="619"/>
        <v>0</v>
      </c>
    </row>
    <row r="7721" spans="1:10" x14ac:dyDescent="0.3">
      <c r="A7721" s="3">
        <f t="shared" si="620"/>
        <v>2050</v>
      </c>
      <c r="B7721" s="3">
        <v>12</v>
      </c>
      <c r="C7721" s="4">
        <v>14</v>
      </c>
      <c r="D7721">
        <f t="shared" si="613"/>
        <v>0.99960888702088657</v>
      </c>
      <c r="E7721" s="21">
        <f t="shared" si="614"/>
        <v>0</v>
      </c>
      <c r="F7721" s="21">
        <f t="shared" si="615"/>
        <v>0</v>
      </c>
      <c r="G7721" s="21">
        <f t="shared" si="616"/>
        <v>0</v>
      </c>
      <c r="H7721" s="21">
        <f t="shared" si="617"/>
        <v>0</v>
      </c>
      <c r="I7721" s="21">
        <f t="shared" si="618"/>
        <v>0</v>
      </c>
      <c r="J7721" s="21">
        <f t="shared" si="619"/>
        <v>0</v>
      </c>
    </row>
    <row r="7722" spans="1:10" x14ac:dyDescent="0.3">
      <c r="A7722" s="3">
        <f t="shared" si="620"/>
        <v>2050</v>
      </c>
      <c r="B7722" s="3">
        <v>12</v>
      </c>
      <c r="C7722" s="4">
        <v>15</v>
      </c>
      <c r="D7722">
        <f t="shared" si="613"/>
        <v>0.99960888702088657</v>
      </c>
      <c r="E7722" s="21">
        <f t="shared" si="614"/>
        <v>0</v>
      </c>
      <c r="F7722" s="21">
        <f t="shared" si="615"/>
        <v>0</v>
      </c>
      <c r="G7722" s="21">
        <f t="shared" si="616"/>
        <v>0</v>
      </c>
      <c r="H7722" s="21">
        <f t="shared" si="617"/>
        <v>0</v>
      </c>
      <c r="I7722" s="21">
        <f t="shared" si="618"/>
        <v>0</v>
      </c>
      <c r="J7722" s="21">
        <f t="shared" si="619"/>
        <v>0</v>
      </c>
    </row>
    <row r="7723" spans="1:10" x14ac:dyDescent="0.3">
      <c r="A7723" s="3">
        <f t="shared" si="620"/>
        <v>2050</v>
      </c>
      <c r="B7723" s="3">
        <v>12</v>
      </c>
      <c r="C7723" s="4">
        <v>16</v>
      </c>
      <c r="D7723">
        <f t="shared" si="613"/>
        <v>0.99956812066044309</v>
      </c>
      <c r="E7723" s="21">
        <f t="shared" si="614"/>
        <v>1.5460267663002011E-2</v>
      </c>
      <c r="F7723" s="21">
        <f t="shared" si="615"/>
        <v>1.545359069281434E-2</v>
      </c>
      <c r="G7723" s="21">
        <f t="shared" si="616"/>
        <v>0</v>
      </c>
      <c r="H7723" s="21">
        <f t="shared" si="617"/>
        <v>0</v>
      </c>
      <c r="I7723" s="21">
        <f t="shared" si="618"/>
        <v>0</v>
      </c>
      <c r="J7723" s="21">
        <f t="shared" si="619"/>
        <v>0</v>
      </c>
    </row>
    <row r="7724" spans="1:10" x14ac:dyDescent="0.3">
      <c r="A7724" s="3">
        <f t="shared" si="620"/>
        <v>2050</v>
      </c>
      <c r="B7724" s="3">
        <v>12</v>
      </c>
      <c r="C7724" s="4">
        <v>17</v>
      </c>
      <c r="D7724">
        <f t="shared" si="613"/>
        <v>0.99933901475684039</v>
      </c>
      <c r="E7724" s="21">
        <f t="shared" si="614"/>
        <v>2.061368897557259E-2</v>
      </c>
      <c r="F7724" s="21">
        <f t="shared" si="615"/>
        <v>2.0600063631352653E-2</v>
      </c>
      <c r="G7724" s="21">
        <f t="shared" si="616"/>
        <v>0</v>
      </c>
      <c r="H7724" s="21">
        <f t="shared" si="617"/>
        <v>0</v>
      </c>
      <c r="I7724" s="21">
        <f t="shared" si="618"/>
        <v>0</v>
      </c>
      <c r="J7724" s="21">
        <f t="shared" si="619"/>
        <v>0</v>
      </c>
    </row>
    <row r="7725" spans="1:10" x14ac:dyDescent="0.3">
      <c r="A7725" s="3">
        <f t="shared" si="620"/>
        <v>2050</v>
      </c>
      <c r="B7725" s="3">
        <v>12</v>
      </c>
      <c r="C7725" s="4">
        <v>18</v>
      </c>
      <c r="D7725">
        <f t="shared" si="613"/>
        <v>0.99988101045918065</v>
      </c>
      <c r="E7725" s="21">
        <f t="shared" si="614"/>
        <v>2.061368897557259E-2</v>
      </c>
      <c r="F7725" s="21">
        <f t="shared" si="615"/>
        <v>2.0611236162186793E-2</v>
      </c>
      <c r="G7725" s="21">
        <f t="shared" si="616"/>
        <v>0</v>
      </c>
      <c r="H7725" s="21">
        <f t="shared" si="617"/>
        <v>0</v>
      </c>
      <c r="I7725" s="21">
        <f t="shared" si="618"/>
        <v>0</v>
      </c>
      <c r="J7725" s="21">
        <f t="shared" si="619"/>
        <v>0</v>
      </c>
    </row>
    <row r="7726" spans="1:10" x14ac:dyDescent="0.3">
      <c r="A7726" s="3">
        <f t="shared" si="620"/>
        <v>2050</v>
      </c>
      <c r="B7726" s="3">
        <v>12</v>
      </c>
      <c r="C7726" s="4">
        <v>19</v>
      </c>
      <c r="D7726">
        <f t="shared" si="613"/>
        <v>0.99919960401461771</v>
      </c>
      <c r="E7726" s="21">
        <f t="shared" si="614"/>
        <v>2.061368897557259E-2</v>
      </c>
      <c r="F7726" s="21">
        <f t="shared" si="615"/>
        <v>2.0597189861672621E-2</v>
      </c>
      <c r="G7726" s="21">
        <f t="shared" si="616"/>
        <v>0</v>
      </c>
      <c r="H7726" s="21">
        <f t="shared" si="617"/>
        <v>0</v>
      </c>
      <c r="I7726" s="21">
        <f t="shared" si="618"/>
        <v>0</v>
      </c>
      <c r="J7726" s="21">
        <f t="shared" si="619"/>
        <v>0</v>
      </c>
    </row>
    <row r="7727" spans="1:10" x14ac:dyDescent="0.3">
      <c r="A7727" s="3">
        <f t="shared" si="620"/>
        <v>2050</v>
      </c>
      <c r="B7727" s="3">
        <v>12</v>
      </c>
      <c r="C7727" s="4">
        <v>20</v>
      </c>
      <c r="D7727">
        <f t="shared" si="613"/>
        <v>0.97978402882053783</v>
      </c>
      <c r="E7727" s="21">
        <f t="shared" si="614"/>
        <v>18.334146499633789</v>
      </c>
      <c r="F7727" s="21">
        <f t="shared" si="615"/>
        <v>17.963503922397155</v>
      </c>
      <c r="G7727" s="21">
        <f t="shared" si="616"/>
        <v>12.33682823181152</v>
      </c>
      <c r="H7727" s="21">
        <f t="shared" si="617"/>
        <v>12.087427267831243</v>
      </c>
      <c r="I7727" s="21">
        <f t="shared" si="618"/>
        <v>19.72316932678223</v>
      </c>
      <c r="J7727" s="21">
        <f t="shared" si="619"/>
        <v>19.324446304104349</v>
      </c>
    </row>
    <row r="7728" spans="1:10" x14ac:dyDescent="0.3">
      <c r="A7728" s="3">
        <f t="shared" si="620"/>
        <v>2050</v>
      </c>
      <c r="B7728" s="3">
        <v>12</v>
      </c>
      <c r="C7728" s="4">
        <v>21</v>
      </c>
      <c r="D7728">
        <f t="shared" si="613"/>
        <v>0.97551990608403272</v>
      </c>
      <c r="E7728" s="21">
        <f t="shared" si="614"/>
        <v>18.334146499633789</v>
      </c>
      <c r="F7728" s="21">
        <f t="shared" si="615"/>
        <v>17.885324871453651</v>
      </c>
      <c r="G7728" s="21">
        <f t="shared" si="616"/>
        <v>12.33682823181152</v>
      </c>
      <c r="H7728" s="21">
        <f t="shared" si="617"/>
        <v>12.034821518071617</v>
      </c>
      <c r="I7728" s="21">
        <f t="shared" si="618"/>
        <v>19.72316932678223</v>
      </c>
      <c r="J7728" s="21">
        <f t="shared" si="619"/>
        <v>19.240344289342076</v>
      </c>
    </row>
    <row r="7729" spans="1:10" x14ac:dyDescent="0.3">
      <c r="A7729" s="3">
        <f t="shared" si="620"/>
        <v>2050</v>
      </c>
      <c r="B7729" s="3">
        <v>12</v>
      </c>
      <c r="C7729" s="4">
        <v>22</v>
      </c>
      <c r="D7729">
        <f t="shared" si="613"/>
        <v>0.97552808986827033</v>
      </c>
      <c r="E7729" s="21">
        <f t="shared" si="614"/>
        <v>18.334146499633789</v>
      </c>
      <c r="F7729" s="21">
        <f t="shared" si="615"/>
        <v>17.885474914152784</v>
      </c>
      <c r="G7729" s="21">
        <f t="shared" si="616"/>
        <v>12.33682823181152</v>
      </c>
      <c r="H7729" s="21">
        <f t="shared" si="617"/>
        <v>12.034922480012042</v>
      </c>
      <c r="I7729" s="21">
        <f t="shared" si="618"/>
        <v>19.72316932678223</v>
      </c>
      <c r="J7729" s="21">
        <f t="shared" si="619"/>
        <v>19.240505699504329</v>
      </c>
    </row>
    <row r="7730" spans="1:10" x14ac:dyDescent="0.3">
      <c r="A7730" s="3">
        <f t="shared" si="620"/>
        <v>2050</v>
      </c>
      <c r="B7730" s="3">
        <v>12</v>
      </c>
      <c r="C7730" s="4">
        <v>23</v>
      </c>
      <c r="D7730">
        <f t="shared" si="613"/>
        <v>0.97628800661163506</v>
      </c>
      <c r="E7730" s="21">
        <f t="shared" si="614"/>
        <v>18.334146499633789</v>
      </c>
      <c r="F7730" s="21">
        <f t="shared" si="615"/>
        <v>17.899407339053159</v>
      </c>
      <c r="G7730" s="21">
        <f t="shared" si="616"/>
        <v>12.33682823181152</v>
      </c>
      <c r="H7730" s="21">
        <f t="shared" si="617"/>
        <v>12.04429744234541</v>
      </c>
      <c r="I7730" s="21">
        <f t="shared" si="618"/>
        <v>19.72316932678223</v>
      </c>
      <c r="J7730" s="21">
        <f t="shared" si="619"/>
        <v>19.255493666107967</v>
      </c>
    </row>
    <row r="7731" spans="1:10" x14ac:dyDescent="0.3">
      <c r="A7731" s="3">
        <v>2051</v>
      </c>
      <c r="B7731" s="3">
        <v>1</v>
      </c>
      <c r="C7731" s="4">
        <v>0</v>
      </c>
      <c r="D7731">
        <f t="shared" si="613"/>
        <v>1.0028880238984343</v>
      </c>
      <c r="E7731" s="21">
        <f t="shared" si="614"/>
        <v>36.514057159423828</v>
      </c>
      <c r="F7731" s="21">
        <f t="shared" si="615"/>
        <v>36.619510629129039</v>
      </c>
      <c r="G7731" s="21">
        <f t="shared" si="616"/>
        <v>22.534139633178711</v>
      </c>
      <c r="H7731" s="21">
        <f t="shared" si="617"/>
        <v>22.599218766969987</v>
      </c>
      <c r="I7731" s="21">
        <f t="shared" si="618"/>
        <v>42.892250061035163</v>
      </c>
      <c r="J7731" s="21">
        <f t="shared" si="619"/>
        <v>43.016123904269058</v>
      </c>
    </row>
    <row r="7732" spans="1:10" x14ac:dyDescent="0.3">
      <c r="A7732" s="3">
        <f>A7731</f>
        <v>2051</v>
      </c>
      <c r="B7732" s="3">
        <v>1</v>
      </c>
      <c r="C7732" s="4">
        <v>1</v>
      </c>
      <c r="D7732">
        <f t="shared" si="613"/>
        <v>1.0046479464183109</v>
      </c>
      <c r="E7732" s="21">
        <f t="shared" si="614"/>
        <v>36.422195434570313</v>
      </c>
      <c r="F7732" s="21">
        <f t="shared" si="615"/>
        <v>36.591483847387444</v>
      </c>
      <c r="G7732" s="21">
        <f t="shared" si="616"/>
        <v>22.44755935668945</v>
      </c>
      <c r="H7732" s="21">
        <f t="shared" si="617"/>
        <v>22.551894409801196</v>
      </c>
      <c r="I7732" s="21">
        <f t="shared" si="618"/>
        <v>42.770980834960938</v>
      </c>
      <c r="J7732" s="21">
        <f t="shared" si="619"/>
        <v>42.969778062140435</v>
      </c>
    </row>
    <row r="7733" spans="1:10" x14ac:dyDescent="0.3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1.0046511435038992</v>
      </c>
      <c r="E7733" s="21">
        <f t="shared" si="614"/>
        <v>36.422195434570313</v>
      </c>
      <c r="F7733" s="21">
        <f t="shared" si="615"/>
        <v>36.591600292263557</v>
      </c>
      <c r="G7733" s="21">
        <f t="shared" si="616"/>
        <v>22.44755935668945</v>
      </c>
      <c r="H7733" s="21">
        <f t="shared" si="617"/>
        <v>22.551966176569707</v>
      </c>
      <c r="I7733" s="21">
        <f t="shared" si="618"/>
        <v>42.770980834960938</v>
      </c>
      <c r="J7733" s="21">
        <f t="shared" si="619"/>
        <v>42.96991480462686</v>
      </c>
    </row>
    <row r="7734" spans="1:10" x14ac:dyDescent="0.3">
      <c r="A7734" s="3">
        <f t="shared" si="621"/>
        <v>2051</v>
      </c>
      <c r="B7734" s="3">
        <v>1</v>
      </c>
      <c r="C7734" s="4">
        <v>3</v>
      </c>
      <c r="D7734">
        <f t="shared" si="613"/>
        <v>1.0046490951895524</v>
      </c>
      <c r="E7734" s="21">
        <f t="shared" si="614"/>
        <v>36.422195434570313</v>
      </c>
      <c r="F7734" s="21">
        <f t="shared" si="615"/>
        <v>36.591525688158107</v>
      </c>
      <c r="G7734" s="21">
        <f t="shared" si="616"/>
        <v>22.44755935668945</v>
      </c>
      <c r="H7734" s="21">
        <f t="shared" si="617"/>
        <v>22.551920196911826</v>
      </c>
      <c r="I7734" s="21">
        <f t="shared" si="618"/>
        <v>42.770980834960938</v>
      </c>
      <c r="J7734" s="21">
        <f t="shared" si="619"/>
        <v>42.969827196213188</v>
      </c>
    </row>
    <row r="7735" spans="1:10" x14ac:dyDescent="0.3">
      <c r="A7735" s="3">
        <f t="shared" si="621"/>
        <v>2051</v>
      </c>
      <c r="B7735" s="3">
        <v>1</v>
      </c>
      <c r="C7735" s="4">
        <v>4</v>
      </c>
      <c r="D7735">
        <f t="shared" si="613"/>
        <v>1.0046520849286233</v>
      </c>
      <c r="E7735" s="21">
        <f t="shared" si="614"/>
        <v>36.422195434570313</v>
      </c>
      <c r="F7735" s="21">
        <f t="shared" si="615"/>
        <v>36.591634581018852</v>
      </c>
      <c r="G7735" s="21">
        <f t="shared" si="616"/>
        <v>22.44755935668945</v>
      </c>
      <c r="H7735" s="21">
        <f t="shared" si="617"/>
        <v>22.551987309257083</v>
      </c>
      <c r="I7735" s="21">
        <f t="shared" si="618"/>
        <v>42.770980834960938</v>
      </c>
      <c r="J7735" s="21">
        <f t="shared" si="619"/>
        <v>42.9699550702857</v>
      </c>
    </row>
    <row r="7736" spans="1:10" x14ac:dyDescent="0.3">
      <c r="A7736" s="3">
        <f t="shared" si="621"/>
        <v>2051</v>
      </c>
      <c r="B7736" s="3">
        <v>1</v>
      </c>
      <c r="C7736" s="4">
        <v>5</v>
      </c>
      <c r="D7736">
        <f t="shared" si="613"/>
        <v>1.0046421179373766</v>
      </c>
      <c r="E7736" s="21">
        <f t="shared" si="614"/>
        <v>36.422195434570313</v>
      </c>
      <c r="F7736" s="21">
        <f t="shared" si="615"/>
        <v>36.591271561315764</v>
      </c>
      <c r="G7736" s="21">
        <f t="shared" si="616"/>
        <v>22.44755935668945</v>
      </c>
      <c r="H7736" s="21">
        <f t="shared" si="617"/>
        <v>22.551763574629462</v>
      </c>
      <c r="I7736" s="21">
        <f t="shared" si="618"/>
        <v>42.770980834960938</v>
      </c>
      <c r="J7736" s="21">
        <f t="shared" si="619"/>
        <v>42.969528772294098</v>
      </c>
    </row>
    <row r="7737" spans="1:10" x14ac:dyDescent="0.3">
      <c r="A7737" s="3">
        <f t="shared" si="621"/>
        <v>2051</v>
      </c>
      <c r="B7737" s="3">
        <v>1</v>
      </c>
      <c r="C7737" s="4">
        <v>6</v>
      </c>
      <c r="D7737">
        <f t="shared" si="613"/>
        <v>1.0046470634207982</v>
      </c>
      <c r="E7737" s="21">
        <f t="shared" si="614"/>
        <v>4.5278048515319824</v>
      </c>
      <c r="F7737" s="21">
        <f t="shared" si="615"/>
        <v>4.5488458478340492</v>
      </c>
      <c r="G7737" s="21">
        <f t="shared" si="616"/>
        <v>2.30170750617981</v>
      </c>
      <c r="H7737" s="21">
        <f t="shared" si="617"/>
        <v>2.3124036869371549</v>
      </c>
      <c r="I7737" s="21">
        <f t="shared" si="618"/>
        <v>4.8914632797241211</v>
      </c>
      <c r="J7737" s="21">
        <f t="shared" si="619"/>
        <v>4.9141942198055046</v>
      </c>
    </row>
    <row r="7738" spans="1:10" x14ac:dyDescent="0.3">
      <c r="A7738" s="3">
        <f t="shared" si="621"/>
        <v>2051</v>
      </c>
      <c r="B7738" s="3">
        <v>1</v>
      </c>
      <c r="C7738" s="4">
        <v>7</v>
      </c>
      <c r="D7738">
        <f t="shared" si="613"/>
        <v>1.0046543061034097</v>
      </c>
      <c r="E7738" s="21">
        <f t="shared" si="614"/>
        <v>4.5278048515319824</v>
      </c>
      <c r="F7738" s="21">
        <f t="shared" si="615"/>
        <v>4.5488786412875157</v>
      </c>
      <c r="G7738" s="21">
        <f t="shared" si="616"/>
        <v>2.30170750617981</v>
      </c>
      <c r="H7738" s="21">
        <f t="shared" si="617"/>
        <v>2.3124203574740867</v>
      </c>
      <c r="I7738" s="21">
        <f t="shared" si="618"/>
        <v>4.8914632797241211</v>
      </c>
      <c r="J7738" s="21">
        <f t="shared" si="619"/>
        <v>4.9142296471215454</v>
      </c>
    </row>
    <row r="7739" spans="1:10" x14ac:dyDescent="0.3">
      <c r="A7739" s="3">
        <f t="shared" si="621"/>
        <v>2051</v>
      </c>
      <c r="B7739" s="3">
        <v>1</v>
      </c>
      <c r="C7739" s="4">
        <v>8</v>
      </c>
      <c r="D7739">
        <f t="shared" si="613"/>
        <v>1.0045236566439639</v>
      </c>
      <c r="E7739" s="21">
        <f t="shared" si="614"/>
        <v>1.4605822563171389</v>
      </c>
      <c r="F7739" s="21">
        <f t="shared" si="615"/>
        <v>1.4671894289449838</v>
      </c>
      <c r="G7739" s="21">
        <f t="shared" si="616"/>
        <v>0.74248623847961426</v>
      </c>
      <c r="H7739" s="21">
        <f t="shared" si="617"/>
        <v>0.7458449912853643</v>
      </c>
      <c r="I7739" s="21">
        <f t="shared" si="618"/>
        <v>1.5778912305831909</v>
      </c>
      <c r="J7739" s="21">
        <f t="shared" si="619"/>
        <v>1.5850290687318709</v>
      </c>
    </row>
    <row r="7740" spans="1:10" x14ac:dyDescent="0.3">
      <c r="A7740" s="3">
        <f t="shared" si="621"/>
        <v>2051</v>
      </c>
      <c r="B7740" s="3">
        <v>1</v>
      </c>
      <c r="C7740" s="4">
        <v>9</v>
      </c>
      <c r="D7740">
        <f t="shared" si="613"/>
        <v>0.99967550010420725</v>
      </c>
      <c r="E7740" s="21">
        <f t="shared" si="614"/>
        <v>0.73029112815856934</v>
      </c>
      <c r="F7740" s="21">
        <f t="shared" si="615"/>
        <v>0.73005414876358354</v>
      </c>
      <c r="G7740" s="21">
        <f t="shared" si="616"/>
        <v>0.37124311923980707</v>
      </c>
      <c r="H7740" s="21">
        <f t="shared" si="617"/>
        <v>0.37112265088629998</v>
      </c>
      <c r="I7740" s="21">
        <f t="shared" si="618"/>
        <v>0.78894561529159546</v>
      </c>
      <c r="J7740" s="21">
        <f t="shared" si="619"/>
        <v>0.78868960252164722</v>
      </c>
    </row>
    <row r="7741" spans="1:10" x14ac:dyDescent="0.3">
      <c r="A7741" s="3">
        <f t="shared" si="621"/>
        <v>2051</v>
      </c>
      <c r="B7741" s="3">
        <v>1</v>
      </c>
      <c r="C7741" s="4">
        <v>10</v>
      </c>
      <c r="D7741">
        <f t="shared" si="613"/>
        <v>0.99996417639711355</v>
      </c>
      <c r="E7741" s="21">
        <f t="shared" si="614"/>
        <v>0.73029112815856934</v>
      </c>
      <c r="F7741" s="21">
        <f t="shared" si="615"/>
        <v>0.73026496649920269</v>
      </c>
      <c r="G7741" s="21">
        <f t="shared" si="616"/>
        <v>0.37124311923980707</v>
      </c>
      <c r="H7741" s="21">
        <f t="shared" si="617"/>
        <v>0.37122981997372911</v>
      </c>
      <c r="I7741" s="21">
        <f t="shared" si="618"/>
        <v>0.78894561529159546</v>
      </c>
      <c r="J7741" s="21">
        <f t="shared" si="619"/>
        <v>0.7889173524171742</v>
      </c>
    </row>
    <row r="7742" spans="1:10" x14ac:dyDescent="0.3">
      <c r="A7742" s="3">
        <f t="shared" si="621"/>
        <v>2051</v>
      </c>
      <c r="B7742" s="3">
        <v>1</v>
      </c>
      <c r="C7742" s="4">
        <v>11</v>
      </c>
      <c r="D7742">
        <f t="shared" si="613"/>
        <v>1.000003590641767</v>
      </c>
      <c r="E7742" s="21">
        <f t="shared" si="614"/>
        <v>0.73029112815856934</v>
      </c>
      <c r="F7742" s="21">
        <f t="shared" si="615"/>
        <v>0.73029375037239619</v>
      </c>
      <c r="G7742" s="21">
        <f t="shared" si="616"/>
        <v>0.37124311923980707</v>
      </c>
      <c r="H7742" s="21">
        <f t="shared" si="617"/>
        <v>0.37124445224085673</v>
      </c>
      <c r="I7742" s="21">
        <f t="shared" si="618"/>
        <v>0.78894561529159546</v>
      </c>
      <c r="J7742" s="21">
        <f t="shared" si="619"/>
        <v>0.78894844811267362</v>
      </c>
    </row>
    <row r="7743" spans="1:10" x14ac:dyDescent="0.3">
      <c r="A7743" s="3">
        <f t="shared" si="621"/>
        <v>2051</v>
      </c>
      <c r="B7743" s="3">
        <v>1</v>
      </c>
      <c r="C7743" s="4">
        <v>12</v>
      </c>
      <c r="D7743">
        <f t="shared" si="613"/>
        <v>0.9999953636243295</v>
      </c>
      <c r="E7743" s="21">
        <f t="shared" si="614"/>
        <v>0.73029112815856934</v>
      </c>
      <c r="F7743" s="21">
        <f t="shared" si="615"/>
        <v>0.7302877422545504</v>
      </c>
      <c r="G7743" s="21">
        <f t="shared" si="616"/>
        <v>0.37124311923980707</v>
      </c>
      <c r="H7743" s="21">
        <f t="shared" si="617"/>
        <v>0.37124139801724121</v>
      </c>
      <c r="I7743" s="21">
        <f t="shared" si="618"/>
        <v>0.78894561529159546</v>
      </c>
      <c r="J7743" s="21">
        <f t="shared" si="619"/>
        <v>0.78894195744333939</v>
      </c>
    </row>
    <row r="7744" spans="1:10" x14ac:dyDescent="0.3">
      <c r="A7744" s="3">
        <f t="shared" si="621"/>
        <v>2051</v>
      </c>
      <c r="B7744" s="3">
        <v>1</v>
      </c>
      <c r="C7744" s="4">
        <v>13</v>
      </c>
      <c r="D7744">
        <f t="shared" si="613"/>
        <v>1.0000231328925377</v>
      </c>
      <c r="E7744" s="21">
        <f t="shared" si="614"/>
        <v>0.73029112815856934</v>
      </c>
      <c r="F7744" s="21">
        <f t="shared" si="615"/>
        <v>0.7303080219047583</v>
      </c>
      <c r="G7744" s="21">
        <f t="shared" si="616"/>
        <v>0.37124311923980707</v>
      </c>
      <c r="H7744" s="21">
        <f t="shared" si="617"/>
        <v>0.37125170716698985</v>
      </c>
      <c r="I7744" s="21">
        <f t="shared" si="618"/>
        <v>0.78894561529159546</v>
      </c>
      <c r="J7744" s="21">
        <f t="shared" si="619"/>
        <v>0.78896386588573209</v>
      </c>
    </row>
    <row r="7745" spans="1:10" x14ac:dyDescent="0.3">
      <c r="A7745" s="3">
        <f t="shared" si="621"/>
        <v>2051</v>
      </c>
      <c r="B7745" s="3">
        <v>1</v>
      </c>
      <c r="C7745" s="4">
        <v>14</v>
      </c>
      <c r="D7745">
        <f t="shared" si="613"/>
        <v>1.0000409939326955</v>
      </c>
      <c r="E7745" s="21">
        <f t="shared" si="614"/>
        <v>0.43817469477653498</v>
      </c>
      <c r="F7745" s="21">
        <f t="shared" si="615"/>
        <v>0.43819265728048151</v>
      </c>
      <c r="G7745" s="21">
        <f t="shared" si="616"/>
        <v>0.2227458655834198</v>
      </c>
      <c r="H7745" s="21">
        <f t="shared" si="617"/>
        <v>0.22275499681244174</v>
      </c>
      <c r="I7745" s="21">
        <f t="shared" si="618"/>
        <v>0.47336742281913757</v>
      </c>
      <c r="J7745" s="21">
        <f t="shared" si="619"/>
        <v>0.47338682801140886</v>
      </c>
    </row>
    <row r="7746" spans="1:10" x14ac:dyDescent="0.3">
      <c r="A7746" s="3">
        <f t="shared" si="621"/>
        <v>2051</v>
      </c>
      <c r="B7746" s="3">
        <v>1</v>
      </c>
      <c r="C7746" s="4">
        <v>15</v>
      </c>
      <c r="D7746">
        <f t="shared" si="613"/>
        <v>1.0000364578999257</v>
      </c>
      <c r="E7746" s="21">
        <f t="shared" si="614"/>
        <v>0.73029112815856934</v>
      </c>
      <c r="F7746" s="21">
        <f t="shared" si="615"/>
        <v>0.73031775303943636</v>
      </c>
      <c r="G7746" s="21">
        <f t="shared" si="616"/>
        <v>0.37124311923980707</v>
      </c>
      <c r="H7746" s="21">
        <f t="shared" si="617"/>
        <v>0.37125665398429641</v>
      </c>
      <c r="I7746" s="21">
        <f t="shared" si="618"/>
        <v>0.78894561529159546</v>
      </c>
      <c r="J7746" s="21">
        <f t="shared" si="619"/>
        <v>0.78897437859188457</v>
      </c>
    </row>
    <row r="7747" spans="1:10" x14ac:dyDescent="0.3">
      <c r="A7747" s="3">
        <f t="shared" si="621"/>
        <v>2051</v>
      </c>
      <c r="B7747" s="3">
        <v>1</v>
      </c>
      <c r="C7747" s="4">
        <v>16</v>
      </c>
      <c r="D7747">
        <f t="shared" si="613"/>
        <v>1.0000107464512635</v>
      </c>
      <c r="E7747" s="21">
        <f t="shared" si="614"/>
        <v>0.73029112815856934</v>
      </c>
      <c r="F7747" s="21">
        <f t="shared" si="615"/>
        <v>0.73029897619658624</v>
      </c>
      <c r="G7747" s="21">
        <f t="shared" si="616"/>
        <v>0.37124311923980707</v>
      </c>
      <c r="H7747" s="21">
        <f t="shared" si="617"/>
        <v>0.3712471087858949</v>
      </c>
      <c r="I7747" s="21">
        <f t="shared" si="618"/>
        <v>0.78894561529159546</v>
      </c>
      <c r="J7747" s="21">
        <f t="shared" si="619"/>
        <v>0.78895409365719982</v>
      </c>
    </row>
    <row r="7748" spans="1:10" x14ac:dyDescent="0.3">
      <c r="A7748" s="3">
        <f t="shared" si="621"/>
        <v>2051</v>
      </c>
      <c r="B7748" s="3">
        <v>1</v>
      </c>
      <c r="C7748" s="4">
        <v>17</v>
      </c>
      <c r="D7748">
        <f t="shared" si="613"/>
        <v>0.99999731268249448</v>
      </c>
      <c r="E7748" s="21">
        <f t="shared" si="614"/>
        <v>0.73029112815856934</v>
      </c>
      <c r="F7748" s="21">
        <f t="shared" si="615"/>
        <v>0.73028916563443647</v>
      </c>
      <c r="G7748" s="21">
        <f t="shared" si="616"/>
        <v>0.37124311923980707</v>
      </c>
      <c r="H7748" s="21">
        <f t="shared" si="617"/>
        <v>0.37124212159167391</v>
      </c>
      <c r="I7748" s="21">
        <f t="shared" si="618"/>
        <v>0.78894561529159546</v>
      </c>
      <c r="J7748" s="21">
        <f t="shared" si="619"/>
        <v>0.78894349514423256</v>
      </c>
    </row>
    <row r="7749" spans="1:10" x14ac:dyDescent="0.3">
      <c r="A7749" s="3">
        <f t="shared" si="621"/>
        <v>2051</v>
      </c>
      <c r="B7749" s="3">
        <v>1</v>
      </c>
      <c r="C7749" s="4">
        <v>18</v>
      </c>
      <c r="D7749">
        <f t="shared" si="613"/>
        <v>0.9999641543182648</v>
      </c>
      <c r="E7749" s="21">
        <f t="shared" si="614"/>
        <v>0.73029112815856934</v>
      </c>
      <c r="F7749" s="21">
        <f t="shared" si="615"/>
        <v>0.73026495037521533</v>
      </c>
      <c r="G7749" s="21">
        <f t="shared" si="616"/>
        <v>0.37124311923980707</v>
      </c>
      <c r="H7749" s="21">
        <f t="shared" si="617"/>
        <v>0.3712298117771084</v>
      </c>
      <c r="I7749" s="21">
        <f t="shared" si="618"/>
        <v>0.78894561529159546</v>
      </c>
      <c r="J7749" s="21">
        <f t="shared" si="619"/>
        <v>0.7889173349981633</v>
      </c>
    </row>
    <row r="7750" spans="1:10" x14ac:dyDescent="0.3">
      <c r="A7750" s="3">
        <f t="shared" si="621"/>
        <v>2051</v>
      </c>
      <c r="B7750" s="3">
        <v>1</v>
      </c>
      <c r="C7750" s="4">
        <v>19</v>
      </c>
      <c r="D7750">
        <f t="shared" si="613"/>
        <v>1.0001372533838238</v>
      </c>
      <c r="E7750" s="21">
        <f t="shared" si="614"/>
        <v>0.73029112815856934</v>
      </c>
      <c r="F7750" s="21">
        <f t="shared" si="615"/>
        <v>0.73039136308708552</v>
      </c>
      <c r="G7750" s="21">
        <f t="shared" si="616"/>
        <v>0.37124311923980707</v>
      </c>
      <c r="H7750" s="21">
        <f t="shared" si="617"/>
        <v>0.37129407361414402</v>
      </c>
      <c r="I7750" s="21">
        <f t="shared" si="618"/>
        <v>0.78894561529159546</v>
      </c>
      <c r="J7750" s="21">
        <f t="shared" si="619"/>
        <v>0.78905390074694715</v>
      </c>
    </row>
    <row r="7751" spans="1:10" x14ac:dyDescent="0.3">
      <c r="A7751" s="3">
        <f t="shared" si="621"/>
        <v>2051</v>
      </c>
      <c r="B7751" s="3">
        <v>1</v>
      </c>
      <c r="C7751" s="4">
        <v>20</v>
      </c>
      <c r="D7751">
        <f t="shared" si="613"/>
        <v>1.0029174337531075</v>
      </c>
      <c r="E7751" s="21">
        <f t="shared" si="614"/>
        <v>36.535926818847663</v>
      </c>
      <c r="F7751" s="21">
        <f t="shared" si="615"/>
        <v>36.642517964950038</v>
      </c>
      <c r="G7751" s="21">
        <f t="shared" si="616"/>
        <v>22.554750442504879</v>
      </c>
      <c r="H7751" s="21">
        <f t="shared" si="617"/>
        <v>22.620552432738759</v>
      </c>
      <c r="I7751" s="21">
        <f t="shared" si="618"/>
        <v>42.921123504638672</v>
      </c>
      <c r="J7751" s="21">
        <f t="shared" si="619"/>
        <v>43.046343039072397</v>
      </c>
    </row>
    <row r="7752" spans="1:10" x14ac:dyDescent="0.3">
      <c r="A7752" s="3">
        <f t="shared" si="621"/>
        <v>2051</v>
      </c>
      <c r="B7752" s="3">
        <v>1</v>
      </c>
      <c r="C7752" s="4">
        <v>21</v>
      </c>
      <c r="D7752">
        <f t="shared" si="613"/>
        <v>1.0029384878706396</v>
      </c>
      <c r="E7752" s="21">
        <f t="shared" si="614"/>
        <v>36.55780029296875</v>
      </c>
      <c r="F7752" s="21">
        <f t="shared" si="615"/>
        <v>36.665224945706903</v>
      </c>
      <c r="G7752" s="21">
        <f t="shared" si="616"/>
        <v>22.57536506652832</v>
      </c>
      <c r="H7752" s="21">
        <f t="shared" si="617"/>
        <v>22.641702502951574</v>
      </c>
      <c r="I7752" s="21">
        <f t="shared" si="618"/>
        <v>42.949996948242188</v>
      </c>
      <c r="J7752" s="21">
        <f t="shared" si="619"/>
        <v>43.076204993318605</v>
      </c>
    </row>
    <row r="7753" spans="1:10" x14ac:dyDescent="0.3">
      <c r="A7753" s="3">
        <f t="shared" si="621"/>
        <v>2051</v>
      </c>
      <c r="B7753" s="3">
        <v>1</v>
      </c>
      <c r="C7753" s="4">
        <v>22</v>
      </c>
      <c r="D7753">
        <f t="shared" si="613"/>
        <v>1.0029359677221148</v>
      </c>
      <c r="E7753" s="21">
        <f t="shared" si="614"/>
        <v>36.55780029296875</v>
      </c>
      <c r="F7753" s="21">
        <f t="shared" si="615"/>
        <v>36.665132814620428</v>
      </c>
      <c r="G7753" s="21">
        <f t="shared" si="616"/>
        <v>22.57536506652832</v>
      </c>
      <c r="H7753" s="21">
        <f t="shared" si="617"/>
        <v>22.641645609678605</v>
      </c>
      <c r="I7753" s="21">
        <f t="shared" si="618"/>
        <v>42.949996948242188</v>
      </c>
      <c r="J7753" s="21">
        <f t="shared" si="619"/>
        <v>43.076096752947159</v>
      </c>
    </row>
    <row r="7754" spans="1:10" x14ac:dyDescent="0.3">
      <c r="A7754" s="3">
        <f t="shared" si="621"/>
        <v>2051</v>
      </c>
      <c r="B7754" s="3">
        <v>1</v>
      </c>
      <c r="C7754" s="4">
        <v>23</v>
      </c>
      <c r="D7754">
        <f t="shared" si="613"/>
        <v>1.0029339502826142</v>
      </c>
      <c r="E7754" s="21">
        <f t="shared" si="614"/>
        <v>36.549053192138672</v>
      </c>
      <c r="F7754" s="21">
        <f t="shared" si="615"/>
        <v>36.656286297081031</v>
      </c>
      <c r="G7754" s="21">
        <f t="shared" si="616"/>
        <v>22.567121505737301</v>
      </c>
      <c r="H7754" s="21">
        <f t="shared" si="617"/>
        <v>22.633332318256848</v>
      </c>
      <c r="I7754" s="21">
        <f t="shared" si="618"/>
        <v>42.938449859619141</v>
      </c>
      <c r="J7754" s="21">
        <f t="shared" si="619"/>
        <v>43.064429136719788</v>
      </c>
    </row>
    <row r="7755" spans="1:10" x14ac:dyDescent="0.3">
      <c r="A7755" s="3">
        <f t="shared" si="621"/>
        <v>2051</v>
      </c>
      <c r="B7755" s="3">
        <v>2</v>
      </c>
      <c r="C7755" s="4">
        <v>0</v>
      </c>
      <c r="D7755">
        <f t="shared" si="613"/>
        <v>1.0041019537097331</v>
      </c>
      <c r="E7755" s="21">
        <f t="shared" si="614"/>
        <v>84.722373962402344</v>
      </c>
      <c r="F7755" s="21">
        <f t="shared" si="615"/>
        <v>85.069901218574813</v>
      </c>
      <c r="G7755" s="21">
        <f t="shared" si="616"/>
        <v>40.570278167724609</v>
      </c>
      <c r="H7755" s="21">
        <f t="shared" si="617"/>
        <v>40.736695570759608</v>
      </c>
      <c r="I7755" s="21">
        <f t="shared" si="618"/>
        <v>99.230392456054688</v>
      </c>
      <c r="J7755" s="21">
        <f t="shared" si="619"/>
        <v>99.637430932508067</v>
      </c>
    </row>
    <row r="7756" spans="1:10" x14ac:dyDescent="0.3">
      <c r="A7756" s="3">
        <f t="shared" si="621"/>
        <v>2051</v>
      </c>
      <c r="B7756" s="3">
        <v>2</v>
      </c>
      <c r="C7756" s="4">
        <v>1</v>
      </c>
      <c r="D7756">
        <f t="shared" si="613"/>
        <v>1.0050588664145059</v>
      </c>
      <c r="E7756" s="21">
        <f t="shared" si="614"/>
        <v>80.107559204101563</v>
      </c>
      <c r="F7756" s="21">
        <f t="shared" si="615"/>
        <v>80.512812644907243</v>
      </c>
      <c r="G7756" s="21">
        <f t="shared" si="616"/>
        <v>39.416095733642578</v>
      </c>
      <c r="H7756" s="21">
        <f t="shared" si="617"/>
        <v>39.615496496540452</v>
      </c>
      <c r="I7756" s="21">
        <f t="shared" si="618"/>
        <v>96.8880615234375</v>
      </c>
      <c r="J7756" s="21">
        <f t="shared" si="619"/>
        <v>97.378205283845006</v>
      </c>
    </row>
    <row r="7757" spans="1:10" x14ac:dyDescent="0.3">
      <c r="A7757" s="3">
        <f t="shared" si="621"/>
        <v>2051</v>
      </c>
      <c r="B7757" s="3">
        <v>2</v>
      </c>
      <c r="C7757" s="4">
        <v>2</v>
      </c>
      <c r="D7757">
        <f t="shared" si="613"/>
        <v>1.0050533817738345</v>
      </c>
      <c r="E7757" s="21">
        <f t="shared" si="614"/>
        <v>80.107559204101563</v>
      </c>
      <c r="F7757" s="21">
        <f t="shared" si="615"/>
        <v>80.512373283729943</v>
      </c>
      <c r="G7757" s="21">
        <f t="shared" si="616"/>
        <v>39.416095733642578</v>
      </c>
      <c r="H7757" s="21">
        <f t="shared" si="617"/>
        <v>39.615280313418687</v>
      </c>
      <c r="I7757" s="21">
        <f t="shared" si="618"/>
        <v>96.8880615234375</v>
      </c>
      <c r="J7757" s="21">
        <f t="shared" si="619"/>
        <v>97.377673887642203</v>
      </c>
    </row>
    <row r="7758" spans="1:10" x14ac:dyDescent="0.3">
      <c r="A7758" s="3">
        <f t="shared" si="621"/>
        <v>2051</v>
      </c>
      <c r="B7758" s="3">
        <v>2</v>
      </c>
      <c r="C7758" s="4">
        <v>3</v>
      </c>
      <c r="D7758">
        <f t="shared" si="613"/>
        <v>1.0050528317325413</v>
      </c>
      <c r="E7758" s="21">
        <f t="shared" si="614"/>
        <v>80.107559204101563</v>
      </c>
      <c r="F7758" s="21">
        <f t="shared" si="615"/>
        <v>80.51232922126448</v>
      </c>
      <c r="G7758" s="21">
        <f t="shared" si="616"/>
        <v>39.416095733642578</v>
      </c>
      <c r="H7758" s="21">
        <f t="shared" si="617"/>
        <v>39.615258632938414</v>
      </c>
      <c r="I7758" s="21">
        <f t="shared" si="618"/>
        <v>96.8880615234375</v>
      </c>
      <c r="J7758" s="21">
        <f t="shared" si="619"/>
        <v>97.377620595207546</v>
      </c>
    </row>
    <row r="7759" spans="1:10" x14ac:dyDescent="0.3">
      <c r="A7759" s="3">
        <f t="shared" si="621"/>
        <v>2051</v>
      </c>
      <c r="B7759" s="3">
        <v>2</v>
      </c>
      <c r="C7759" s="4">
        <v>4</v>
      </c>
      <c r="D7759">
        <f t="shared" si="613"/>
        <v>1.0050527500123365</v>
      </c>
      <c r="E7759" s="21">
        <f t="shared" si="614"/>
        <v>80.107559204101563</v>
      </c>
      <c r="F7759" s="21">
        <f t="shared" si="615"/>
        <v>80.512322674858339</v>
      </c>
      <c r="G7759" s="21">
        <f t="shared" si="616"/>
        <v>39.416095733642578</v>
      </c>
      <c r="H7759" s="21">
        <f t="shared" si="617"/>
        <v>39.615255411846995</v>
      </c>
      <c r="I7759" s="21">
        <f t="shared" si="618"/>
        <v>96.8880615234375</v>
      </c>
      <c r="J7759" s="21">
        <f t="shared" si="619"/>
        <v>97.377612677495307</v>
      </c>
    </row>
    <row r="7760" spans="1:10" x14ac:dyDescent="0.3">
      <c r="A7760" s="3">
        <f t="shared" si="621"/>
        <v>2051</v>
      </c>
      <c r="B7760" s="3">
        <v>2</v>
      </c>
      <c r="C7760" s="4">
        <v>5</v>
      </c>
      <c r="D7760">
        <f t="shared" si="613"/>
        <v>1.0050605955402394</v>
      </c>
      <c r="E7760" s="21">
        <f t="shared" si="614"/>
        <v>80.107559204101563</v>
      </c>
      <c r="F7760" s="21">
        <f t="shared" si="615"/>
        <v>80.512951160949299</v>
      </c>
      <c r="G7760" s="21">
        <f t="shared" si="616"/>
        <v>39.416095733642578</v>
      </c>
      <c r="H7760" s="21">
        <f t="shared" si="617"/>
        <v>39.615564651925901</v>
      </c>
      <c r="I7760" s="21">
        <f t="shared" si="618"/>
        <v>96.8880615234375</v>
      </c>
      <c r="J7760" s="21">
        <f t="shared" si="619"/>
        <v>97.378372815485449</v>
      </c>
    </row>
    <row r="7761" spans="1:10" x14ac:dyDescent="0.3">
      <c r="A7761" s="3">
        <f t="shared" si="621"/>
        <v>2051</v>
      </c>
      <c r="B7761" s="3">
        <v>2</v>
      </c>
      <c r="C7761" s="4">
        <v>6</v>
      </c>
      <c r="D7761">
        <f t="shared" si="613"/>
        <v>1.0050595922060164</v>
      </c>
      <c r="E7761" s="21">
        <f t="shared" si="614"/>
        <v>5.3673171997070313</v>
      </c>
      <c r="F7761" s="21">
        <f t="shared" si="615"/>
        <v>5.3944736359778869</v>
      </c>
      <c r="G7761" s="21">
        <f t="shared" si="616"/>
        <v>1.241219639778137</v>
      </c>
      <c r="H7761" s="21">
        <f t="shared" si="617"/>
        <v>1.2474997049935128</v>
      </c>
      <c r="I7761" s="21">
        <f t="shared" si="618"/>
        <v>5.3026828765869141</v>
      </c>
      <c r="J7761" s="21">
        <f t="shared" si="619"/>
        <v>5.3295122895402693</v>
      </c>
    </row>
    <row r="7762" spans="1:10" x14ac:dyDescent="0.3">
      <c r="A7762" s="3">
        <f t="shared" si="621"/>
        <v>2051</v>
      </c>
      <c r="B7762" s="3">
        <v>2</v>
      </c>
      <c r="C7762" s="4">
        <v>7</v>
      </c>
      <c r="D7762">
        <f t="shared" si="613"/>
        <v>1.0050709406069165</v>
      </c>
      <c r="E7762" s="21">
        <f t="shared" si="614"/>
        <v>5.3673171997070313</v>
      </c>
      <c r="F7762" s="21">
        <f t="shared" si="615"/>
        <v>5.394534546445227</v>
      </c>
      <c r="G7762" s="21">
        <f t="shared" si="616"/>
        <v>1.241219639778137</v>
      </c>
      <c r="H7762" s="21">
        <f t="shared" si="617"/>
        <v>1.2475137908515901</v>
      </c>
      <c r="I7762" s="21">
        <f t="shared" si="618"/>
        <v>5.3026828765869141</v>
      </c>
      <c r="J7762" s="21">
        <f t="shared" si="619"/>
        <v>5.329572466511399</v>
      </c>
    </row>
    <row r="7763" spans="1:10" x14ac:dyDescent="0.3">
      <c r="A7763" s="3">
        <f t="shared" si="621"/>
        <v>2051</v>
      </c>
      <c r="B7763" s="3">
        <v>2</v>
      </c>
      <c r="C7763" s="4">
        <v>8</v>
      </c>
      <c r="D7763">
        <f t="shared" si="613"/>
        <v>1.0050689756014417</v>
      </c>
      <c r="E7763" s="21">
        <f t="shared" si="614"/>
        <v>4.8889203071594238</v>
      </c>
      <c r="F7763" s="21">
        <f t="shared" si="615"/>
        <v>4.913702124913808</v>
      </c>
      <c r="G7763" s="21">
        <f t="shared" si="616"/>
        <v>1.143484473228455</v>
      </c>
      <c r="H7763" s="21">
        <f t="shared" si="617"/>
        <v>1.1492807681238775</v>
      </c>
      <c r="I7763" s="21">
        <f t="shared" si="618"/>
        <v>5.0350871086120614</v>
      </c>
      <c r="J7763" s="21">
        <f t="shared" si="619"/>
        <v>5.06060984231675</v>
      </c>
    </row>
    <row r="7764" spans="1:10" x14ac:dyDescent="0.3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0.99905086701187862</v>
      </c>
      <c r="E7764" s="21">
        <f t="shared" ref="E7764:E7827" si="623">$E7476</f>
        <v>4.8889203071594238</v>
      </c>
      <c r="F7764" s="21">
        <f t="shared" ref="F7764:F7827" si="624">$F7476</f>
        <v>4.8842800716196022</v>
      </c>
      <c r="G7764" s="21">
        <f t="shared" ref="G7764:G7827" si="625">$G7476</f>
        <v>1.143484473228455</v>
      </c>
      <c r="H7764" s="21">
        <f t="shared" ref="H7764:H7827" si="626">$H7476</f>
        <v>1.1423991543935093</v>
      </c>
      <c r="I7764" s="21">
        <f t="shared" ref="I7764:I7827" si="627">$I7476</f>
        <v>5.0350871086120614</v>
      </c>
      <c r="J7764" s="21">
        <f t="shared" ref="J7764:J7827" si="628">$J7476</f>
        <v>5.030308141339213</v>
      </c>
    </row>
    <row r="7765" spans="1:10" x14ac:dyDescent="0.3">
      <c r="A7765" s="3">
        <f t="shared" si="621"/>
        <v>2051</v>
      </c>
      <c r="B7765" s="3">
        <v>2</v>
      </c>
      <c r="C7765" s="4">
        <v>10</v>
      </c>
      <c r="D7765">
        <f t="shared" si="622"/>
        <v>0.99974980652043055</v>
      </c>
      <c r="E7765" s="21">
        <f t="shared" si="623"/>
        <v>1.4378397464752199</v>
      </c>
      <c r="F7765" s="21">
        <f t="shared" si="624"/>
        <v>1.437480008345986</v>
      </c>
      <c r="G7765" s="21">
        <f t="shared" si="625"/>
        <v>0.3350871205329895</v>
      </c>
      <c r="H7765" s="21">
        <f t="shared" si="626"/>
        <v>0.33500328392034445</v>
      </c>
      <c r="I7765" s="21">
        <f t="shared" si="627"/>
        <v>1.4615330696105959</v>
      </c>
      <c r="J7765" s="21">
        <f t="shared" si="628"/>
        <v>1.4611674035664042</v>
      </c>
    </row>
    <row r="7766" spans="1:10" x14ac:dyDescent="0.3">
      <c r="A7766" s="3">
        <f t="shared" si="621"/>
        <v>2051</v>
      </c>
      <c r="B7766" s="3">
        <v>2</v>
      </c>
      <c r="C7766" s="4">
        <v>11</v>
      </c>
      <c r="D7766">
        <f t="shared" si="622"/>
        <v>0.99966487856548569</v>
      </c>
      <c r="E7766" s="21">
        <f t="shared" si="623"/>
        <v>1.4378397464752199</v>
      </c>
      <c r="F7766" s="21">
        <f t="shared" si="624"/>
        <v>1.4373578955567794</v>
      </c>
      <c r="G7766" s="21">
        <f t="shared" si="625"/>
        <v>0.3350871205329895</v>
      </c>
      <c r="H7766" s="21">
        <f t="shared" si="626"/>
        <v>0.33497482565646924</v>
      </c>
      <c r="I7766" s="21">
        <f t="shared" si="627"/>
        <v>1.4615330696105959</v>
      </c>
      <c r="J7766" s="21">
        <f t="shared" si="628"/>
        <v>1.461043278551718</v>
      </c>
    </row>
    <row r="7767" spans="1:10" x14ac:dyDescent="0.3">
      <c r="A7767" s="3">
        <f t="shared" si="621"/>
        <v>2051</v>
      </c>
      <c r="B7767" s="3">
        <v>2</v>
      </c>
      <c r="C7767" s="4">
        <v>12</v>
      </c>
      <c r="D7767">
        <f t="shared" si="622"/>
        <v>0.99972252891410907</v>
      </c>
      <c r="E7767" s="21">
        <f t="shared" si="623"/>
        <v>1.4378397464752199</v>
      </c>
      <c r="F7767" s="21">
        <f t="shared" si="624"/>
        <v>1.4374407875194284</v>
      </c>
      <c r="G7767" s="21">
        <f t="shared" si="625"/>
        <v>0.3350871205329895</v>
      </c>
      <c r="H7767" s="21">
        <f t="shared" si="626"/>
        <v>0.33499414354578716</v>
      </c>
      <c r="I7767" s="21">
        <f t="shared" si="627"/>
        <v>1.4615330696105959</v>
      </c>
      <c r="J7767" s="21">
        <f t="shared" si="628"/>
        <v>1.4611275364427057</v>
      </c>
    </row>
    <row r="7768" spans="1:10" x14ac:dyDescent="0.3">
      <c r="A7768" s="3">
        <f t="shared" si="621"/>
        <v>2051</v>
      </c>
      <c r="B7768" s="3">
        <v>2</v>
      </c>
      <c r="C7768" s="4">
        <v>13</v>
      </c>
      <c r="D7768">
        <f t="shared" si="622"/>
        <v>0.99971929172858431</v>
      </c>
      <c r="E7768" s="21">
        <f t="shared" si="623"/>
        <v>1.4378397464752199</v>
      </c>
      <c r="F7768" s="21">
        <f t="shared" si="624"/>
        <v>1.4374361329654142</v>
      </c>
      <c r="G7768" s="21">
        <f t="shared" si="625"/>
        <v>0.3350871205329895</v>
      </c>
      <c r="H7768" s="21">
        <f t="shared" si="626"/>
        <v>0.33499305880661101</v>
      </c>
      <c r="I7768" s="21">
        <f t="shared" si="627"/>
        <v>1.4615330696105959</v>
      </c>
      <c r="J7768" s="21">
        <f t="shared" si="628"/>
        <v>1.4611228051890086</v>
      </c>
    </row>
    <row r="7769" spans="1:10" x14ac:dyDescent="0.3">
      <c r="A7769" s="3">
        <f t="shared" si="621"/>
        <v>2051</v>
      </c>
      <c r="B7769" s="3">
        <v>2</v>
      </c>
      <c r="C7769" s="4">
        <v>14</v>
      </c>
      <c r="D7769">
        <f t="shared" si="622"/>
        <v>0.99972354125961971</v>
      </c>
      <c r="E7769" s="21">
        <f t="shared" si="623"/>
        <v>1.4378397464752199</v>
      </c>
      <c r="F7769" s="21">
        <f t="shared" si="624"/>
        <v>1.4374422431100407</v>
      </c>
      <c r="G7769" s="21">
        <f t="shared" si="625"/>
        <v>0.3350871205329895</v>
      </c>
      <c r="H7769" s="21">
        <f t="shared" si="626"/>
        <v>0.33499448276972932</v>
      </c>
      <c r="I7769" s="21">
        <f t="shared" si="627"/>
        <v>1.4615330696105959</v>
      </c>
      <c r="J7769" s="21">
        <f t="shared" si="628"/>
        <v>1.4611290160191472</v>
      </c>
    </row>
    <row r="7770" spans="1:10" x14ac:dyDescent="0.3">
      <c r="A7770" s="3">
        <f t="shared" si="621"/>
        <v>2051</v>
      </c>
      <c r="B7770" s="3">
        <v>2</v>
      </c>
      <c r="C7770" s="4">
        <v>15</v>
      </c>
      <c r="D7770">
        <f t="shared" si="622"/>
        <v>0.99984531361504847</v>
      </c>
      <c r="E7770" s="21">
        <f t="shared" si="623"/>
        <v>1.4378397464752199</v>
      </c>
      <c r="F7770" s="21">
        <f t="shared" si="624"/>
        <v>1.4376173322426982</v>
      </c>
      <c r="G7770" s="21">
        <f t="shared" si="625"/>
        <v>0.3350871205329895</v>
      </c>
      <c r="H7770" s="21">
        <f t="shared" si="626"/>
        <v>0.33503528711767044</v>
      </c>
      <c r="I7770" s="21">
        <f t="shared" si="627"/>
        <v>1.4615330696105959</v>
      </c>
      <c r="J7770" s="21">
        <f t="shared" si="628"/>
        <v>1.4613069903435707</v>
      </c>
    </row>
    <row r="7771" spans="1:10" x14ac:dyDescent="0.3">
      <c r="A7771" s="3">
        <f t="shared" si="621"/>
        <v>2051</v>
      </c>
      <c r="B7771" s="3">
        <v>2</v>
      </c>
      <c r="C7771" s="4">
        <v>16</v>
      </c>
      <c r="D7771">
        <f t="shared" si="622"/>
        <v>0.99985288668719541</v>
      </c>
      <c r="E7771" s="21">
        <f t="shared" si="623"/>
        <v>1.4378397464752199</v>
      </c>
      <c r="F7771" s="21">
        <f t="shared" si="624"/>
        <v>1.4376282211068339</v>
      </c>
      <c r="G7771" s="21">
        <f t="shared" si="625"/>
        <v>0.3350871205329895</v>
      </c>
      <c r="H7771" s="21">
        <f t="shared" si="626"/>
        <v>0.33503782475660976</v>
      </c>
      <c r="I7771" s="21">
        <f t="shared" si="627"/>
        <v>1.4615330696105959</v>
      </c>
      <c r="J7771" s="21">
        <f t="shared" si="628"/>
        <v>1.461318058638952</v>
      </c>
    </row>
    <row r="7772" spans="1:10" x14ac:dyDescent="0.3">
      <c r="A7772" s="3">
        <f t="shared" si="621"/>
        <v>2051</v>
      </c>
      <c r="B7772" s="3">
        <v>2</v>
      </c>
      <c r="C7772" s="4">
        <v>17</v>
      </c>
      <c r="D7772">
        <f t="shared" si="622"/>
        <v>0.99980312976382291</v>
      </c>
      <c r="E7772" s="21">
        <f t="shared" si="623"/>
        <v>1.4378397464752199</v>
      </c>
      <c r="F7772" s="21">
        <f t="shared" si="624"/>
        <v>1.4375566786247465</v>
      </c>
      <c r="G7772" s="21">
        <f t="shared" si="625"/>
        <v>0.3350871205329895</v>
      </c>
      <c r="H7772" s="21">
        <f t="shared" si="626"/>
        <v>0.33502115185243025</v>
      </c>
      <c r="I7772" s="21">
        <f t="shared" si="627"/>
        <v>1.4615330696105959</v>
      </c>
      <c r="J7772" s="21">
        <f t="shared" si="628"/>
        <v>1.4612453372500012</v>
      </c>
    </row>
    <row r="7773" spans="1:10" x14ac:dyDescent="0.3">
      <c r="A7773" s="3">
        <f t="shared" si="621"/>
        <v>2051</v>
      </c>
      <c r="B7773" s="3">
        <v>2</v>
      </c>
      <c r="C7773" s="4">
        <v>18</v>
      </c>
      <c r="D7773">
        <f t="shared" si="622"/>
        <v>0.99977196798493873</v>
      </c>
      <c r="E7773" s="21">
        <f t="shared" si="623"/>
        <v>1.4378397464752199</v>
      </c>
      <c r="F7773" s="21">
        <f t="shared" si="624"/>
        <v>1.4375118729804961</v>
      </c>
      <c r="G7773" s="21">
        <f t="shared" si="625"/>
        <v>0.3350871205329895</v>
      </c>
      <c r="H7773" s="21">
        <f t="shared" si="626"/>
        <v>0.33501070994167326</v>
      </c>
      <c r="I7773" s="21">
        <f t="shared" si="627"/>
        <v>1.4615330696105959</v>
      </c>
      <c r="J7773" s="21">
        <f t="shared" si="628"/>
        <v>1.4611997932796539</v>
      </c>
    </row>
    <row r="7774" spans="1:10" x14ac:dyDescent="0.3">
      <c r="A7774" s="3">
        <f t="shared" si="621"/>
        <v>2051</v>
      </c>
      <c r="B7774" s="3">
        <v>2</v>
      </c>
      <c r="C7774" s="4">
        <v>19</v>
      </c>
      <c r="D7774">
        <f t="shared" si="622"/>
        <v>1.002284026095448</v>
      </c>
      <c r="E7774" s="21">
        <f t="shared" si="623"/>
        <v>4.7932405471801758</v>
      </c>
      <c r="F7774" s="21">
        <f t="shared" si="624"/>
        <v>4.8041884336716949</v>
      </c>
      <c r="G7774" s="21">
        <f t="shared" si="625"/>
        <v>1.123937249183655</v>
      </c>
      <c r="H7774" s="21">
        <f t="shared" si="626"/>
        <v>1.1265043511904365</v>
      </c>
      <c r="I7774" s="21">
        <f t="shared" si="627"/>
        <v>4.9815678596496582</v>
      </c>
      <c r="J7774" s="21">
        <f t="shared" si="628"/>
        <v>4.9929458906373432</v>
      </c>
    </row>
    <row r="7775" spans="1:10" x14ac:dyDescent="0.3">
      <c r="A7775" s="3">
        <f t="shared" si="621"/>
        <v>2051</v>
      </c>
      <c r="B7775" s="3">
        <v>2</v>
      </c>
      <c r="C7775" s="4">
        <v>20</v>
      </c>
      <c r="D7775">
        <f t="shared" si="622"/>
        <v>1.0042210919492829</v>
      </c>
      <c r="E7775" s="21">
        <f t="shared" si="623"/>
        <v>85.645332336425781</v>
      </c>
      <c r="F7775" s="21">
        <f t="shared" si="624"/>
        <v>86.006849159244723</v>
      </c>
      <c r="G7775" s="21">
        <f t="shared" si="625"/>
        <v>40.801116943359382</v>
      </c>
      <c r="H7775" s="21">
        <f t="shared" si="626"/>
        <v>40.973342209610749</v>
      </c>
      <c r="I7775" s="21">
        <f t="shared" si="627"/>
        <v>99.6988525390625</v>
      </c>
      <c r="J7775" s="21">
        <f t="shared" si="628"/>
        <v>100.11969056286787</v>
      </c>
    </row>
    <row r="7776" spans="1:10" x14ac:dyDescent="0.3">
      <c r="A7776" s="3">
        <f t="shared" si="621"/>
        <v>2051</v>
      </c>
      <c r="B7776" s="3">
        <v>2</v>
      </c>
      <c r="C7776" s="4">
        <v>21</v>
      </c>
      <c r="D7776">
        <f t="shared" si="622"/>
        <v>1.0042348515562032</v>
      </c>
      <c r="E7776" s="21">
        <f t="shared" si="623"/>
        <v>86.568290710449219</v>
      </c>
      <c r="F7776" s="21">
        <f t="shared" si="624"/>
        <v>86.934894571082211</v>
      </c>
      <c r="G7776" s="21">
        <f t="shared" si="625"/>
        <v>41.031955718994141</v>
      </c>
      <c r="H7776" s="21">
        <f t="shared" si="626"/>
        <v>41.205719960524782</v>
      </c>
      <c r="I7776" s="21">
        <f t="shared" si="627"/>
        <v>100.1673126220703</v>
      </c>
      <c r="J7776" s="21">
        <f t="shared" si="628"/>
        <v>100.59150632180857</v>
      </c>
    </row>
    <row r="7777" spans="1:10" x14ac:dyDescent="0.3">
      <c r="A7777" s="3">
        <f t="shared" si="621"/>
        <v>2051</v>
      </c>
      <c r="B7777" s="3">
        <v>2</v>
      </c>
      <c r="C7777" s="4">
        <v>22</v>
      </c>
      <c r="D7777">
        <f t="shared" si="622"/>
        <v>1.0042357719963275</v>
      </c>
      <c r="E7777" s="21">
        <f t="shared" si="623"/>
        <v>86.568290710449219</v>
      </c>
      <c r="F7777" s="21">
        <f t="shared" si="624"/>
        <v>86.934974252010477</v>
      </c>
      <c r="G7777" s="21">
        <f t="shared" si="625"/>
        <v>41.031955718994141</v>
      </c>
      <c r="H7777" s="21">
        <f t="shared" si="626"/>
        <v>41.205757727983205</v>
      </c>
      <c r="I7777" s="21">
        <f t="shared" si="627"/>
        <v>100.1673126220703</v>
      </c>
      <c r="J7777" s="21">
        <f t="shared" si="628"/>
        <v>100.59159851982224</v>
      </c>
    </row>
    <row r="7778" spans="1:10" x14ac:dyDescent="0.3">
      <c r="A7778" s="3">
        <f t="shared" si="621"/>
        <v>2051</v>
      </c>
      <c r="B7778" s="3">
        <v>2</v>
      </c>
      <c r="C7778" s="4">
        <v>23</v>
      </c>
      <c r="D7778">
        <f t="shared" si="622"/>
        <v>1.0042325162176358</v>
      </c>
      <c r="E7778" s="21">
        <f t="shared" si="623"/>
        <v>85.645332336425781</v>
      </c>
      <c r="F7778" s="21">
        <f t="shared" si="624"/>
        <v>86.007827594504505</v>
      </c>
      <c r="G7778" s="21">
        <f t="shared" si="625"/>
        <v>40.801116943359382</v>
      </c>
      <c r="H7778" s="21">
        <f t="shared" si="626"/>
        <v>40.973808332519802</v>
      </c>
      <c r="I7778" s="21">
        <f t="shared" si="627"/>
        <v>99.6988525390625</v>
      </c>
      <c r="J7778" s="21">
        <f t="shared" si="628"/>
        <v>100.12082954931375</v>
      </c>
    </row>
    <row r="7779" spans="1:10" x14ac:dyDescent="0.3">
      <c r="A7779" s="3">
        <f t="shared" si="621"/>
        <v>2051</v>
      </c>
      <c r="B7779" s="3">
        <v>3</v>
      </c>
      <c r="C7779" s="4">
        <v>0</v>
      </c>
      <c r="D7779">
        <f t="shared" si="622"/>
        <v>1.0035447602009047</v>
      </c>
      <c r="E7779" s="21">
        <f t="shared" si="623"/>
        <v>103.8175582885742</v>
      </c>
      <c r="F7779" s="21">
        <f t="shared" si="624"/>
        <v>104.18556663735065</v>
      </c>
      <c r="G7779" s="21">
        <f t="shared" si="625"/>
        <v>50.140239715576172</v>
      </c>
      <c r="H7779" s="21">
        <f t="shared" si="626"/>
        <v>50.317974841783766</v>
      </c>
      <c r="I7779" s="21">
        <f t="shared" si="627"/>
        <v>118.0529403686523</v>
      </c>
      <c r="J7779" s="21">
        <f t="shared" si="628"/>
        <v>118.47140973327087</v>
      </c>
    </row>
    <row r="7780" spans="1:10" x14ac:dyDescent="0.3">
      <c r="A7780" s="3">
        <f t="shared" si="621"/>
        <v>2051</v>
      </c>
      <c r="B7780" s="3">
        <v>3</v>
      </c>
      <c r="C7780" s="4">
        <v>1</v>
      </c>
      <c r="D7780">
        <f t="shared" si="622"/>
        <v>1.0048177099228939</v>
      </c>
      <c r="E7780" s="21">
        <f t="shared" si="623"/>
        <v>103.8175582885742</v>
      </c>
      <c r="F7780" s="21">
        <f t="shared" si="624"/>
        <v>104.31772116931168</v>
      </c>
      <c r="G7780" s="21">
        <f t="shared" si="625"/>
        <v>50.140239715576172</v>
      </c>
      <c r="H7780" s="21">
        <f t="shared" si="626"/>
        <v>50.381800845990178</v>
      </c>
      <c r="I7780" s="21">
        <f t="shared" si="627"/>
        <v>118.0529403686523</v>
      </c>
      <c r="J7780" s="21">
        <f t="shared" si="628"/>
        <v>118.62168519089316</v>
      </c>
    </row>
    <row r="7781" spans="1:10" x14ac:dyDescent="0.3">
      <c r="A7781" s="3">
        <f t="shared" si="621"/>
        <v>2051</v>
      </c>
      <c r="B7781" s="3">
        <v>3</v>
      </c>
      <c r="C7781" s="4">
        <v>2</v>
      </c>
      <c r="D7781">
        <f t="shared" si="622"/>
        <v>1.0048133244312187</v>
      </c>
      <c r="E7781" s="21">
        <f t="shared" si="623"/>
        <v>103.8175582885742</v>
      </c>
      <c r="F7781" s="21">
        <f t="shared" si="624"/>
        <v>104.31726587827407</v>
      </c>
      <c r="G7781" s="21">
        <f t="shared" si="625"/>
        <v>50.140239715576172</v>
      </c>
      <c r="H7781" s="21">
        <f t="shared" si="626"/>
        <v>50.381580956386316</v>
      </c>
      <c r="I7781" s="21">
        <f t="shared" si="627"/>
        <v>118.0529403686523</v>
      </c>
      <c r="J7781" s="21">
        <f t="shared" si="628"/>
        <v>118.62116747070594</v>
      </c>
    </row>
    <row r="7782" spans="1:10" x14ac:dyDescent="0.3">
      <c r="A7782" s="3">
        <f t="shared" si="621"/>
        <v>2051</v>
      </c>
      <c r="B7782" s="3">
        <v>3</v>
      </c>
      <c r="C7782" s="4">
        <v>3</v>
      </c>
      <c r="D7782">
        <f t="shared" si="622"/>
        <v>1.0048159894037028</v>
      </c>
      <c r="E7782" s="21">
        <f t="shared" si="623"/>
        <v>103.8175582885742</v>
      </c>
      <c r="F7782" s="21">
        <f t="shared" si="624"/>
        <v>104.31754254921027</v>
      </c>
      <c r="G7782" s="21">
        <f t="shared" si="625"/>
        <v>50.140239715576172</v>
      </c>
      <c r="H7782" s="21">
        <f t="shared" si="626"/>
        <v>50.381714578745502</v>
      </c>
      <c r="I7782" s="21">
        <f t="shared" si="627"/>
        <v>118.0529403686523</v>
      </c>
      <c r="J7782" s="21">
        <f t="shared" si="628"/>
        <v>118.62148207854368</v>
      </c>
    </row>
    <row r="7783" spans="1:10" x14ac:dyDescent="0.3">
      <c r="A7783" s="3">
        <f t="shared" si="621"/>
        <v>2051</v>
      </c>
      <c r="B7783" s="3">
        <v>3</v>
      </c>
      <c r="C7783" s="4">
        <v>4</v>
      </c>
      <c r="D7783">
        <f t="shared" si="622"/>
        <v>1.0048164174315162</v>
      </c>
      <c r="E7783" s="21">
        <f t="shared" si="623"/>
        <v>103.8175582885742</v>
      </c>
      <c r="F7783" s="21">
        <f t="shared" si="624"/>
        <v>104.31758698601274</v>
      </c>
      <c r="G7783" s="21">
        <f t="shared" si="625"/>
        <v>50.140239715576172</v>
      </c>
      <c r="H7783" s="21">
        <f t="shared" si="626"/>
        <v>50.381736040162671</v>
      </c>
      <c r="I7783" s="21">
        <f t="shared" si="627"/>
        <v>118.0529403686523</v>
      </c>
      <c r="J7783" s="21">
        <f t="shared" si="628"/>
        <v>118.62153260848562</v>
      </c>
    </row>
    <row r="7784" spans="1:10" x14ac:dyDescent="0.3">
      <c r="A7784" s="3">
        <f t="shared" si="621"/>
        <v>2051</v>
      </c>
      <c r="B7784" s="3">
        <v>3</v>
      </c>
      <c r="C7784" s="4">
        <v>5</v>
      </c>
      <c r="D7784">
        <f t="shared" si="622"/>
        <v>1.0048144582152025</v>
      </c>
      <c r="E7784" s="21">
        <f t="shared" si="623"/>
        <v>103.8175582885742</v>
      </c>
      <c r="F7784" s="21">
        <f t="shared" si="624"/>
        <v>104.3173835849589</v>
      </c>
      <c r="G7784" s="21">
        <f t="shared" si="625"/>
        <v>50.140239715576172</v>
      </c>
      <c r="H7784" s="21">
        <f t="shared" si="626"/>
        <v>50.381637804587051</v>
      </c>
      <c r="I7784" s="21">
        <f t="shared" si="627"/>
        <v>118.0529403686523</v>
      </c>
      <c r="J7784" s="21">
        <f t="shared" si="628"/>
        <v>118.62130131723897</v>
      </c>
    </row>
    <row r="7785" spans="1:10" x14ac:dyDescent="0.3">
      <c r="A7785" s="3">
        <f t="shared" si="621"/>
        <v>2051</v>
      </c>
      <c r="B7785" s="3">
        <v>3</v>
      </c>
      <c r="C7785" s="4">
        <v>6</v>
      </c>
      <c r="D7785">
        <f t="shared" si="622"/>
        <v>1.0048163145761519</v>
      </c>
      <c r="E7785" s="21">
        <f t="shared" si="623"/>
        <v>103.8175582885742</v>
      </c>
      <c r="F7785" s="21">
        <f t="shared" si="624"/>
        <v>104.31757630781996</v>
      </c>
      <c r="G7785" s="21">
        <f t="shared" si="625"/>
        <v>50.140239715576172</v>
      </c>
      <c r="H7785" s="21">
        <f t="shared" si="626"/>
        <v>50.381730882970054</v>
      </c>
      <c r="I7785" s="21">
        <f t="shared" si="627"/>
        <v>118.0529403686523</v>
      </c>
      <c r="J7785" s="21">
        <f t="shared" si="628"/>
        <v>118.62152046610744</v>
      </c>
    </row>
    <row r="7786" spans="1:10" x14ac:dyDescent="0.3">
      <c r="A7786" s="3">
        <f t="shared" si="621"/>
        <v>2051</v>
      </c>
      <c r="B7786" s="3">
        <v>3</v>
      </c>
      <c r="C7786" s="4">
        <v>7</v>
      </c>
      <c r="D7786">
        <f t="shared" si="622"/>
        <v>1.0048165013978416</v>
      </c>
      <c r="E7786" s="21">
        <f t="shared" si="623"/>
        <v>62.694484710693359</v>
      </c>
      <c r="F7786" s="21">
        <f t="shared" si="624"/>
        <v>62.996452783939375</v>
      </c>
      <c r="G7786" s="21">
        <f t="shared" si="625"/>
        <v>30.19808197021484</v>
      </c>
      <c r="H7786" s="21">
        <f t="shared" si="626"/>
        <v>30.343531074236516</v>
      </c>
      <c r="I7786" s="21">
        <f t="shared" si="627"/>
        <v>75.123710632324219</v>
      </c>
      <c r="J7786" s="21">
        <f t="shared" si="628"/>
        <v>75.485544089595862</v>
      </c>
    </row>
    <row r="7787" spans="1:10" x14ac:dyDescent="0.3">
      <c r="A7787" s="3">
        <f t="shared" si="621"/>
        <v>2051</v>
      </c>
      <c r="B7787" s="3">
        <v>3</v>
      </c>
      <c r="C7787" s="4">
        <v>8</v>
      </c>
      <c r="D7787">
        <f t="shared" si="622"/>
        <v>1.004812493689657</v>
      </c>
      <c r="E7787" s="21">
        <f t="shared" si="623"/>
        <v>62.694484710693359</v>
      </c>
      <c r="F7787" s="21">
        <f t="shared" si="624"/>
        <v>62.996201522739867</v>
      </c>
      <c r="G7787" s="21">
        <f t="shared" si="625"/>
        <v>30.19808197021484</v>
      </c>
      <c r="H7787" s="21">
        <f t="shared" si="626"/>
        <v>30.343410049136242</v>
      </c>
      <c r="I7787" s="21">
        <f t="shared" si="627"/>
        <v>75.123710632324219</v>
      </c>
      <c r="J7787" s="21">
        <f t="shared" si="628"/>
        <v>75.485243015685896</v>
      </c>
    </row>
    <row r="7788" spans="1:10" x14ac:dyDescent="0.3">
      <c r="A7788" s="3">
        <f t="shared" si="621"/>
        <v>2051</v>
      </c>
      <c r="B7788" s="3">
        <v>3</v>
      </c>
      <c r="C7788" s="4">
        <v>9</v>
      </c>
      <c r="D7788">
        <f t="shared" si="622"/>
        <v>0.99912389116845246</v>
      </c>
      <c r="E7788" s="21">
        <f t="shared" si="623"/>
        <v>21.00922966003418</v>
      </c>
      <c r="F7788" s="21">
        <f t="shared" si="624"/>
        <v>20.990823288385013</v>
      </c>
      <c r="G7788" s="21">
        <f t="shared" si="625"/>
        <v>11.395145416259769</v>
      </c>
      <c r="H7788" s="21">
        <f t="shared" si="626"/>
        <v>11.385162028723816</v>
      </c>
      <c r="I7788" s="21">
        <f t="shared" si="627"/>
        <v>24.69613075256348</v>
      </c>
      <c r="J7788" s="21">
        <f t="shared" si="628"/>
        <v>24.674494254306108</v>
      </c>
    </row>
    <row r="7789" spans="1:10" x14ac:dyDescent="0.3">
      <c r="A7789" s="3">
        <f t="shared" si="621"/>
        <v>2051</v>
      </c>
      <c r="B7789" s="3">
        <v>3</v>
      </c>
      <c r="C7789" s="4">
        <v>10</v>
      </c>
      <c r="D7789">
        <f t="shared" si="622"/>
        <v>0.99957087893491881</v>
      </c>
      <c r="E7789" s="21">
        <f t="shared" si="623"/>
        <v>18.618913650512699</v>
      </c>
      <c r="F7789" s="21">
        <f t="shared" si="624"/>
        <v>18.610923882456337</v>
      </c>
      <c r="G7789" s="21">
        <f t="shared" si="625"/>
        <v>10.301827430725099</v>
      </c>
      <c r="H7789" s="21">
        <f t="shared" si="626"/>
        <v>10.297406699565745</v>
      </c>
      <c r="I7789" s="21">
        <f t="shared" si="627"/>
        <v>21.810178756713871</v>
      </c>
      <c r="J7789" s="21">
        <f t="shared" si="628"/>
        <v>21.800819549576179</v>
      </c>
    </row>
    <row r="7790" spans="1:10" x14ac:dyDescent="0.3">
      <c r="A7790" s="3">
        <f t="shared" si="621"/>
        <v>2051</v>
      </c>
      <c r="B7790" s="3">
        <v>3</v>
      </c>
      <c r="C7790" s="4">
        <v>11</v>
      </c>
      <c r="D7790">
        <f t="shared" si="622"/>
        <v>0.99959367434523472</v>
      </c>
      <c r="E7790" s="21">
        <f t="shared" si="623"/>
        <v>18.618913650512699</v>
      </c>
      <c r="F7790" s="21">
        <f t="shared" si="624"/>
        <v>18.611348308232635</v>
      </c>
      <c r="G7790" s="21">
        <f t="shared" si="625"/>
        <v>10.301827430725099</v>
      </c>
      <c r="H7790" s="21">
        <f t="shared" si="626"/>
        <v>10.297641533949031</v>
      </c>
      <c r="I7790" s="21">
        <f t="shared" si="627"/>
        <v>21.810178756713871</v>
      </c>
      <c r="J7790" s="21">
        <f t="shared" si="628"/>
        <v>21.801316721550002</v>
      </c>
    </row>
    <row r="7791" spans="1:10" x14ac:dyDescent="0.3">
      <c r="A7791" s="3">
        <f t="shared" si="621"/>
        <v>2051</v>
      </c>
      <c r="B7791" s="3">
        <v>3</v>
      </c>
      <c r="C7791" s="4">
        <v>12</v>
      </c>
      <c r="D7791">
        <f t="shared" si="622"/>
        <v>0.99971757342385359</v>
      </c>
      <c r="E7791" s="21">
        <f t="shared" si="623"/>
        <v>18.618913650512699</v>
      </c>
      <c r="F7791" s="21">
        <f t="shared" si="624"/>
        <v>18.613655174478819</v>
      </c>
      <c r="G7791" s="21">
        <f t="shared" si="625"/>
        <v>10.301827430725099</v>
      </c>
      <c r="H7791" s="21">
        <f t="shared" si="626"/>
        <v>10.298917920875789</v>
      </c>
      <c r="I7791" s="21">
        <f t="shared" si="627"/>
        <v>21.810178756713871</v>
      </c>
      <c r="J7791" s="21">
        <f t="shared" si="628"/>
        <v>21.804018982602472</v>
      </c>
    </row>
    <row r="7792" spans="1:10" x14ac:dyDescent="0.3">
      <c r="A7792" s="3">
        <f t="shared" si="621"/>
        <v>2051</v>
      </c>
      <c r="B7792" s="3">
        <v>3</v>
      </c>
      <c r="C7792" s="4">
        <v>13</v>
      </c>
      <c r="D7792">
        <f t="shared" si="622"/>
        <v>0.99970503196396032</v>
      </c>
      <c r="E7792" s="21">
        <f t="shared" si="623"/>
        <v>26.7951545715332</v>
      </c>
      <c r="F7792" s="21">
        <f t="shared" si="624"/>
        <v>26.787250857413856</v>
      </c>
      <c r="G7792" s="21">
        <f t="shared" si="625"/>
        <v>14.239401817321779</v>
      </c>
      <c r="H7792" s="21">
        <f t="shared" si="626"/>
        <v>14.235201648933344</v>
      </c>
      <c r="I7792" s="21">
        <f t="shared" si="627"/>
        <v>31.607624053955082</v>
      </c>
      <c r="J7792" s="21">
        <f t="shared" si="628"/>
        <v>31.598300815164006</v>
      </c>
    </row>
    <row r="7793" spans="1:10" x14ac:dyDescent="0.3">
      <c r="A7793" s="3">
        <f t="shared" si="621"/>
        <v>2051</v>
      </c>
      <c r="B7793" s="3">
        <v>3</v>
      </c>
      <c r="C7793" s="4">
        <v>14</v>
      </c>
      <c r="D7793">
        <f t="shared" si="622"/>
        <v>0.99970035042530181</v>
      </c>
      <c r="E7793" s="21">
        <f t="shared" si="623"/>
        <v>26.7951545715332</v>
      </c>
      <c r="F7793" s="21">
        <f t="shared" si="624"/>
        <v>26.787125414861869</v>
      </c>
      <c r="G7793" s="21">
        <f t="shared" si="625"/>
        <v>14.239401817321779</v>
      </c>
      <c r="H7793" s="21">
        <f t="shared" si="626"/>
        <v>14.235134986623262</v>
      </c>
      <c r="I7793" s="21">
        <f t="shared" si="627"/>
        <v>31.607624053955082</v>
      </c>
      <c r="J7793" s="21">
        <f t="shared" si="628"/>
        <v>31.598152842850094</v>
      </c>
    </row>
    <row r="7794" spans="1:10" x14ac:dyDescent="0.3">
      <c r="A7794" s="3">
        <f t="shared" si="621"/>
        <v>2051</v>
      </c>
      <c r="B7794" s="3">
        <v>3</v>
      </c>
      <c r="C7794" s="4">
        <v>15</v>
      </c>
      <c r="D7794">
        <f t="shared" si="622"/>
        <v>0.99972849794774465</v>
      </c>
      <c r="E7794" s="21">
        <f t="shared" si="623"/>
        <v>18.618913650512699</v>
      </c>
      <c r="F7794" s="21">
        <f t="shared" si="624"/>
        <v>18.613858577245818</v>
      </c>
      <c r="G7794" s="21">
        <f t="shared" si="625"/>
        <v>10.301827430725099</v>
      </c>
      <c r="H7794" s="21">
        <f t="shared" si="626"/>
        <v>10.299030463435678</v>
      </c>
      <c r="I7794" s="21">
        <f t="shared" si="627"/>
        <v>21.810178756713871</v>
      </c>
      <c r="J7794" s="21">
        <f t="shared" si="628"/>
        <v>21.804257248421369</v>
      </c>
    </row>
    <row r="7795" spans="1:10" x14ac:dyDescent="0.3">
      <c r="A7795" s="3">
        <f t="shared" si="621"/>
        <v>2051</v>
      </c>
      <c r="B7795" s="3">
        <v>3</v>
      </c>
      <c r="C7795" s="4">
        <v>16</v>
      </c>
      <c r="D7795">
        <f t="shared" si="622"/>
        <v>0.99972892357324217</v>
      </c>
      <c r="E7795" s="21">
        <f t="shared" si="623"/>
        <v>18.618913650512699</v>
      </c>
      <c r="F7795" s="21">
        <f t="shared" si="624"/>
        <v>18.613866501930204</v>
      </c>
      <c r="G7795" s="21">
        <f t="shared" si="625"/>
        <v>10.301827430725099</v>
      </c>
      <c r="H7795" s="21">
        <f t="shared" si="626"/>
        <v>10.299034848156102</v>
      </c>
      <c r="I7795" s="21">
        <f t="shared" si="627"/>
        <v>21.810178756713871</v>
      </c>
      <c r="J7795" s="21">
        <f t="shared" si="628"/>
        <v>21.804266531389551</v>
      </c>
    </row>
    <row r="7796" spans="1:10" x14ac:dyDescent="0.3">
      <c r="A7796" s="3">
        <f t="shared" si="621"/>
        <v>2051</v>
      </c>
      <c r="B7796" s="3">
        <v>3</v>
      </c>
      <c r="C7796" s="4">
        <v>17</v>
      </c>
      <c r="D7796">
        <f t="shared" si="622"/>
        <v>0.99965033761969802</v>
      </c>
      <c r="E7796" s="21">
        <f t="shared" si="623"/>
        <v>18.618913650512699</v>
      </c>
      <c r="F7796" s="21">
        <f t="shared" si="624"/>
        <v>18.612403316847022</v>
      </c>
      <c r="G7796" s="21">
        <f t="shared" si="625"/>
        <v>10.301827430725099</v>
      </c>
      <c r="H7796" s="21">
        <f t="shared" si="626"/>
        <v>10.298225269224211</v>
      </c>
      <c r="I7796" s="21">
        <f t="shared" si="627"/>
        <v>21.810178756713871</v>
      </c>
      <c r="J7796" s="21">
        <f t="shared" si="628"/>
        <v>21.802552557694987</v>
      </c>
    </row>
    <row r="7797" spans="1:10" x14ac:dyDescent="0.3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0.99942431279519572</v>
      </c>
      <c r="E7797" s="21">
        <f t="shared" si="623"/>
        <v>18.618913650512699</v>
      </c>
      <c r="F7797" s="21">
        <f t="shared" si="624"/>
        <v>18.608194980156743</v>
      </c>
      <c r="G7797" s="21">
        <f t="shared" si="625"/>
        <v>10.301827430725099</v>
      </c>
      <c r="H7797" s="21">
        <f t="shared" si="626"/>
        <v>10.29589680048713</v>
      </c>
      <c r="I7797" s="21">
        <f t="shared" si="627"/>
        <v>21.810178756713871</v>
      </c>
      <c r="J7797" s="21">
        <f t="shared" si="628"/>
        <v>21.797622915869137</v>
      </c>
    </row>
    <row r="7798" spans="1:10" x14ac:dyDescent="0.3">
      <c r="A7798" s="3">
        <f t="shared" si="629"/>
        <v>2051</v>
      </c>
      <c r="B7798" s="3">
        <v>3</v>
      </c>
      <c r="C7798" s="4">
        <v>19</v>
      </c>
      <c r="D7798">
        <f t="shared" si="622"/>
        <v>1.0029225102071002</v>
      </c>
      <c r="E7798" s="21">
        <f t="shared" si="623"/>
        <v>103.816047668457</v>
      </c>
      <c r="F7798" s="21">
        <f t="shared" si="624"/>
        <v>104.11945112742887</v>
      </c>
      <c r="G7798" s="21">
        <f t="shared" si="625"/>
        <v>50.140617370605469</v>
      </c>
      <c r="H7798" s="21">
        <f t="shared" si="626"/>
        <v>50.287153836661368</v>
      </c>
      <c r="I7798" s="21">
        <f t="shared" si="627"/>
        <v>118.0897598266602</v>
      </c>
      <c r="J7798" s="21">
        <f t="shared" si="628"/>
        <v>118.43487835510763</v>
      </c>
    </row>
    <row r="7799" spans="1:10" x14ac:dyDescent="0.3">
      <c r="A7799" s="3">
        <f t="shared" si="629"/>
        <v>2051</v>
      </c>
      <c r="B7799" s="3">
        <v>3</v>
      </c>
      <c r="C7799" s="4">
        <v>20</v>
      </c>
      <c r="D7799">
        <f t="shared" si="622"/>
        <v>1.0034833212101708</v>
      </c>
      <c r="E7799" s="21">
        <f t="shared" si="623"/>
        <v>103.8156051635742</v>
      </c>
      <c r="F7799" s="21">
        <f t="shared" si="624"/>
        <v>104.1772282629872</v>
      </c>
      <c r="G7799" s="21">
        <f t="shared" si="625"/>
        <v>50.140727996826172</v>
      </c>
      <c r="H7799" s="21">
        <f t="shared" si="626"/>
        <v>50.315384258150921</v>
      </c>
      <c r="I7799" s="21">
        <f t="shared" si="627"/>
        <v>118.1005020141602</v>
      </c>
      <c r="J7799" s="21">
        <f t="shared" si="628"/>
        <v>118.51188399775795</v>
      </c>
    </row>
    <row r="7800" spans="1:10" x14ac:dyDescent="0.3">
      <c r="A7800" s="3">
        <f t="shared" si="629"/>
        <v>2051</v>
      </c>
      <c r="B7800" s="3">
        <v>3</v>
      </c>
      <c r="C7800" s="4">
        <v>21</v>
      </c>
      <c r="D7800">
        <f t="shared" si="622"/>
        <v>1.003480689841636</v>
      </c>
      <c r="E7800" s="21">
        <f t="shared" si="623"/>
        <v>103.8156051635742</v>
      </c>
      <c r="F7800" s="21">
        <f t="shared" si="624"/>
        <v>104.17695508587035</v>
      </c>
      <c r="G7800" s="21">
        <f t="shared" si="625"/>
        <v>50.140727996826172</v>
      </c>
      <c r="H7800" s="21">
        <f t="shared" si="626"/>
        <v>50.315252319416956</v>
      </c>
      <c r="I7800" s="21">
        <f t="shared" si="627"/>
        <v>118.1005020141602</v>
      </c>
      <c r="J7800" s="21">
        <f t="shared" si="628"/>
        <v>118.51157323181299</v>
      </c>
    </row>
    <row r="7801" spans="1:10" x14ac:dyDescent="0.3">
      <c r="A7801" s="3">
        <f t="shared" si="629"/>
        <v>2051</v>
      </c>
      <c r="B7801" s="3">
        <v>3</v>
      </c>
      <c r="C7801" s="4">
        <v>22</v>
      </c>
      <c r="D7801">
        <f t="shared" si="622"/>
        <v>1.0034827966559965</v>
      </c>
      <c r="E7801" s="21">
        <f t="shared" si="623"/>
        <v>103.8156051635742</v>
      </c>
      <c r="F7801" s="21">
        <f t="shared" si="624"/>
        <v>104.17717380607816</v>
      </c>
      <c r="G7801" s="21">
        <f t="shared" si="625"/>
        <v>50.140727996826172</v>
      </c>
      <c r="H7801" s="21">
        <f t="shared" si="626"/>
        <v>50.315357956622748</v>
      </c>
      <c r="I7801" s="21">
        <f t="shared" si="627"/>
        <v>118.1005020141602</v>
      </c>
      <c r="J7801" s="21">
        <f t="shared" si="628"/>
        <v>118.51182204764662</v>
      </c>
    </row>
    <row r="7802" spans="1:10" x14ac:dyDescent="0.3">
      <c r="A7802" s="3">
        <f t="shared" si="629"/>
        <v>2051</v>
      </c>
      <c r="B7802" s="3">
        <v>3</v>
      </c>
      <c r="C7802" s="4">
        <v>23</v>
      </c>
      <c r="D7802">
        <f t="shared" si="622"/>
        <v>1.0034874873032356</v>
      </c>
      <c r="E7802" s="21">
        <f t="shared" si="623"/>
        <v>103.8161239624023</v>
      </c>
      <c r="F7802" s="21">
        <f t="shared" si="624"/>
        <v>104.17818137659231</v>
      </c>
      <c r="G7802" s="21">
        <f t="shared" si="625"/>
        <v>50.140602111816413</v>
      </c>
      <c r="H7802" s="21">
        <f t="shared" si="626"/>
        <v>50.31546682505796</v>
      </c>
      <c r="I7802" s="21">
        <f t="shared" si="627"/>
        <v>118.0882263183594</v>
      </c>
      <c r="J7802" s="21">
        <f t="shared" si="628"/>
        <v>118.50005750830628</v>
      </c>
    </row>
    <row r="7803" spans="1:10" x14ac:dyDescent="0.3">
      <c r="A7803" s="3">
        <f t="shared" si="629"/>
        <v>2051</v>
      </c>
      <c r="B7803" s="3">
        <v>4</v>
      </c>
      <c r="C7803" s="4">
        <v>0</v>
      </c>
      <c r="D7803">
        <f t="shared" si="622"/>
        <v>1.0034708462746105</v>
      </c>
      <c r="E7803" s="21">
        <f t="shared" si="623"/>
        <v>106.3262100219727</v>
      </c>
      <c r="F7803" s="21">
        <f t="shared" si="624"/>
        <v>106.69525195192091</v>
      </c>
      <c r="G7803" s="21">
        <f t="shared" si="625"/>
        <v>50.958251953125</v>
      </c>
      <c r="H7803" s="21">
        <f t="shared" si="626"/>
        <v>51.135120212077169</v>
      </c>
      <c r="I7803" s="21">
        <f t="shared" si="627"/>
        <v>120.3501663208008</v>
      </c>
      <c r="J7803" s="21">
        <f t="shared" si="628"/>
        <v>120.76788324722409</v>
      </c>
    </row>
    <row r="7804" spans="1:10" x14ac:dyDescent="0.3">
      <c r="A7804" s="3">
        <f t="shared" si="629"/>
        <v>2051</v>
      </c>
      <c r="B7804" s="3">
        <v>4</v>
      </c>
      <c r="C7804" s="4">
        <v>1</v>
      </c>
      <c r="D7804">
        <f t="shared" si="622"/>
        <v>1.0048332637675361</v>
      </c>
      <c r="E7804" s="21">
        <f t="shared" si="623"/>
        <v>106.30316162109381</v>
      </c>
      <c r="F7804" s="21">
        <f t="shared" si="624"/>
        <v>106.81695284053157</v>
      </c>
      <c r="G7804" s="21">
        <f t="shared" si="625"/>
        <v>50.94366455078125</v>
      </c>
      <c r="H7804" s="21">
        <f t="shared" si="626"/>
        <v>51.189888718840052</v>
      </c>
      <c r="I7804" s="21">
        <f t="shared" si="627"/>
        <v>120.3073196411133</v>
      </c>
      <c r="J7804" s="21">
        <f t="shared" si="628"/>
        <v>120.88879665010407</v>
      </c>
    </row>
    <row r="7805" spans="1:10" x14ac:dyDescent="0.3">
      <c r="A7805" s="3">
        <f t="shared" si="629"/>
        <v>2051</v>
      </c>
      <c r="B7805" s="3">
        <v>4</v>
      </c>
      <c r="C7805" s="4">
        <v>2</v>
      </c>
      <c r="D7805">
        <f t="shared" si="622"/>
        <v>1.0048574039403684</v>
      </c>
      <c r="E7805" s="21">
        <f t="shared" si="623"/>
        <v>106.30316162109381</v>
      </c>
      <c r="F7805" s="21">
        <f t="shared" si="624"/>
        <v>106.81951901722573</v>
      </c>
      <c r="G7805" s="21">
        <f t="shared" si="625"/>
        <v>50.94366455078125</v>
      </c>
      <c r="H7805" s="21">
        <f t="shared" si="626"/>
        <v>51.191118507707017</v>
      </c>
      <c r="I7805" s="21">
        <f t="shared" si="627"/>
        <v>120.3073196411133</v>
      </c>
      <c r="J7805" s="21">
        <f t="shared" si="628"/>
        <v>120.8917008895932</v>
      </c>
    </row>
    <row r="7806" spans="1:10" x14ac:dyDescent="0.3">
      <c r="A7806" s="3">
        <f t="shared" si="629"/>
        <v>2051</v>
      </c>
      <c r="B7806" s="3">
        <v>4</v>
      </c>
      <c r="C7806" s="4">
        <v>3</v>
      </c>
      <c r="D7806">
        <f t="shared" si="622"/>
        <v>1.0048525973956541</v>
      </c>
      <c r="E7806" s="21">
        <f t="shared" si="623"/>
        <v>106.30316162109381</v>
      </c>
      <c r="F7806" s="21">
        <f t="shared" si="624"/>
        <v>106.81900806632613</v>
      </c>
      <c r="G7806" s="21">
        <f t="shared" si="625"/>
        <v>50.94366455078125</v>
      </c>
      <c r="H7806" s="21">
        <f t="shared" si="626"/>
        <v>51.190873644705448</v>
      </c>
      <c r="I7806" s="21">
        <f t="shared" si="627"/>
        <v>120.3073196411133</v>
      </c>
      <c r="J7806" s="21">
        <f t="shared" si="628"/>
        <v>120.89112262708188</v>
      </c>
    </row>
    <row r="7807" spans="1:10" x14ac:dyDescent="0.3">
      <c r="A7807" s="3">
        <f t="shared" si="629"/>
        <v>2051</v>
      </c>
      <c r="B7807" s="3">
        <v>4</v>
      </c>
      <c r="C7807" s="4">
        <v>4</v>
      </c>
      <c r="D7807">
        <f t="shared" si="622"/>
        <v>1.0048443225099428</v>
      </c>
      <c r="E7807" s="21">
        <f t="shared" si="623"/>
        <v>106.30316162109381</v>
      </c>
      <c r="F7807" s="21">
        <f t="shared" si="624"/>
        <v>106.81812841981296</v>
      </c>
      <c r="G7807" s="21">
        <f t="shared" si="625"/>
        <v>50.94366455078125</v>
      </c>
      <c r="H7807" s="21">
        <f t="shared" si="626"/>
        <v>51.190452091703577</v>
      </c>
      <c r="I7807" s="21">
        <f t="shared" si="627"/>
        <v>120.3073196411133</v>
      </c>
      <c r="J7807" s="21">
        <f t="shared" si="628"/>
        <v>120.89012709776162</v>
      </c>
    </row>
    <row r="7808" spans="1:10" x14ac:dyDescent="0.3">
      <c r="A7808" s="3">
        <f t="shared" si="629"/>
        <v>2051</v>
      </c>
      <c r="B7808" s="3">
        <v>4</v>
      </c>
      <c r="C7808" s="4">
        <v>5</v>
      </c>
      <c r="D7808">
        <f t="shared" si="622"/>
        <v>1.0048381635523489</v>
      </c>
      <c r="E7808" s="21">
        <f t="shared" si="623"/>
        <v>106.30316162109381</v>
      </c>
      <c r="F7808" s="21">
        <f t="shared" si="624"/>
        <v>106.81747370314844</v>
      </c>
      <c r="G7808" s="21">
        <f t="shared" si="625"/>
        <v>50.94366455078125</v>
      </c>
      <c r="H7808" s="21">
        <f t="shared" si="626"/>
        <v>51.190138331833928</v>
      </c>
      <c r="I7808" s="21">
        <f t="shared" si="627"/>
        <v>120.3073196411133</v>
      </c>
      <c r="J7808" s="21">
        <f t="shared" si="628"/>
        <v>120.88938613008172</v>
      </c>
    </row>
    <row r="7809" spans="1:10" x14ac:dyDescent="0.3">
      <c r="A7809" s="3">
        <f t="shared" si="629"/>
        <v>2051</v>
      </c>
      <c r="B7809" s="3">
        <v>4</v>
      </c>
      <c r="C7809" s="4">
        <v>6</v>
      </c>
      <c r="D7809">
        <f t="shared" si="622"/>
        <v>1.0048368735700344</v>
      </c>
      <c r="E7809" s="21">
        <f t="shared" si="623"/>
        <v>106.30316162109381</v>
      </c>
      <c r="F7809" s="21">
        <f t="shared" si="624"/>
        <v>106.81733657394997</v>
      </c>
      <c r="G7809" s="21">
        <f t="shared" si="625"/>
        <v>50.94366455078125</v>
      </c>
      <c r="H7809" s="21">
        <f t="shared" si="626"/>
        <v>51.190072615407622</v>
      </c>
      <c r="I7809" s="21">
        <f t="shared" si="627"/>
        <v>120.3073196411133</v>
      </c>
      <c r="J7809" s="21">
        <f t="shared" si="628"/>
        <v>120.88923093576707</v>
      </c>
    </row>
    <row r="7810" spans="1:10" x14ac:dyDescent="0.3">
      <c r="A7810" s="3">
        <f t="shared" si="629"/>
        <v>2051</v>
      </c>
      <c r="B7810" s="3">
        <v>4</v>
      </c>
      <c r="C7810" s="4">
        <v>7</v>
      </c>
      <c r="D7810">
        <f t="shared" si="622"/>
        <v>1.0048411321142556</v>
      </c>
      <c r="E7810" s="21">
        <f t="shared" si="623"/>
        <v>84.755462646484375</v>
      </c>
      <c r="F7810" s="21">
        <f t="shared" si="624"/>
        <v>85.165775038560867</v>
      </c>
      <c r="G7810" s="21">
        <f t="shared" si="625"/>
        <v>41.485931396484382</v>
      </c>
      <c r="H7810" s="21">
        <f t="shared" si="626"/>
        <v>41.686770271257707</v>
      </c>
      <c r="I7810" s="21">
        <f t="shared" si="627"/>
        <v>99.806976318359375</v>
      </c>
      <c r="J7810" s="21">
        <f t="shared" si="628"/>
        <v>100.29015507664094</v>
      </c>
    </row>
    <row r="7811" spans="1:10" x14ac:dyDescent="0.3">
      <c r="A7811" s="3">
        <f t="shared" si="629"/>
        <v>2051</v>
      </c>
      <c r="B7811" s="3">
        <v>4</v>
      </c>
      <c r="C7811" s="4">
        <v>8</v>
      </c>
      <c r="D7811">
        <f t="shared" si="622"/>
        <v>1.0048430571775393</v>
      </c>
      <c r="E7811" s="21">
        <f t="shared" si="623"/>
        <v>84.755462646484375</v>
      </c>
      <c r="F7811" s="21">
        <f t="shared" si="624"/>
        <v>85.165938198190091</v>
      </c>
      <c r="G7811" s="21">
        <f t="shared" si="625"/>
        <v>41.485931396484382</v>
      </c>
      <c r="H7811" s="21">
        <f t="shared" si="626"/>
        <v>41.686850134301032</v>
      </c>
      <c r="I7811" s="21">
        <f t="shared" si="627"/>
        <v>99.806976318359375</v>
      </c>
      <c r="J7811" s="21">
        <f t="shared" si="628"/>
        <v>100.2903472113865</v>
      </c>
    </row>
    <row r="7812" spans="1:10" x14ac:dyDescent="0.3">
      <c r="A7812" s="3">
        <f t="shared" si="629"/>
        <v>2051</v>
      </c>
      <c r="B7812" s="3">
        <v>4</v>
      </c>
      <c r="C7812" s="4">
        <v>9</v>
      </c>
      <c r="D7812">
        <f t="shared" si="622"/>
        <v>0.99909931019341824</v>
      </c>
      <c r="E7812" s="21">
        <f t="shared" si="623"/>
        <v>61.460605621337891</v>
      </c>
      <c r="F7812" s="21">
        <f t="shared" si="624"/>
        <v>61.405248680348407</v>
      </c>
      <c r="G7812" s="21">
        <f t="shared" si="625"/>
        <v>36.384029388427727</v>
      </c>
      <c r="H7812" s="21">
        <f t="shared" si="626"/>
        <v>36.3512586640352</v>
      </c>
      <c r="I7812" s="21">
        <f t="shared" si="627"/>
        <v>73.338973999023438</v>
      </c>
      <c r="J7812" s="21">
        <f t="shared" si="628"/>
        <v>73.272918332717353</v>
      </c>
    </row>
    <row r="7813" spans="1:10" x14ac:dyDescent="0.3">
      <c r="A7813" s="3">
        <f t="shared" si="629"/>
        <v>2051</v>
      </c>
      <c r="B7813" s="3">
        <v>4</v>
      </c>
      <c r="C7813" s="4">
        <v>10</v>
      </c>
      <c r="D7813">
        <f t="shared" si="622"/>
        <v>0.99907700977694136</v>
      </c>
      <c r="E7813" s="21">
        <f t="shared" si="623"/>
        <v>61.460605621337891</v>
      </c>
      <c r="F7813" s="21">
        <f t="shared" si="624"/>
        <v>61.403878083246134</v>
      </c>
      <c r="G7813" s="21">
        <f t="shared" si="625"/>
        <v>36.384029388427727</v>
      </c>
      <c r="H7813" s="21">
        <f t="shared" si="626"/>
        <v>36.350447285026732</v>
      </c>
      <c r="I7813" s="21">
        <f t="shared" si="627"/>
        <v>73.338973999023438</v>
      </c>
      <c r="J7813" s="21">
        <f t="shared" si="628"/>
        <v>73.271282843053186</v>
      </c>
    </row>
    <row r="7814" spans="1:10" x14ac:dyDescent="0.3">
      <c r="A7814" s="3">
        <f t="shared" si="629"/>
        <v>2051</v>
      </c>
      <c r="B7814" s="3">
        <v>4</v>
      </c>
      <c r="C7814" s="4">
        <v>11</v>
      </c>
      <c r="D7814">
        <f t="shared" si="622"/>
        <v>0.99910710556244853</v>
      </c>
      <c r="E7814" s="21">
        <f t="shared" si="623"/>
        <v>61.460605621337891</v>
      </c>
      <c r="F7814" s="21">
        <f t="shared" si="624"/>
        <v>61.405727788450051</v>
      </c>
      <c r="G7814" s="21">
        <f t="shared" si="625"/>
        <v>36.384029388427727</v>
      </c>
      <c r="H7814" s="21">
        <f t="shared" si="626"/>
        <v>36.351542290971089</v>
      </c>
      <c r="I7814" s="21">
        <f t="shared" si="627"/>
        <v>73.338973999023438</v>
      </c>
      <c r="J7814" s="21">
        <f t="shared" si="628"/>
        <v>73.273490037083974</v>
      </c>
    </row>
    <row r="7815" spans="1:10" x14ac:dyDescent="0.3">
      <c r="A7815" s="3">
        <f t="shared" si="629"/>
        <v>2051</v>
      </c>
      <c r="B7815" s="3">
        <v>4</v>
      </c>
      <c r="C7815" s="4">
        <v>12</v>
      </c>
      <c r="D7815">
        <f t="shared" si="622"/>
        <v>0.99983760553484113</v>
      </c>
      <c r="E7815" s="21">
        <f t="shared" si="623"/>
        <v>61.460605621337891</v>
      </c>
      <c r="F7815" s="21">
        <f t="shared" si="624"/>
        <v>61.450624759159673</v>
      </c>
      <c r="G7815" s="21">
        <f t="shared" si="625"/>
        <v>36.384029388427727</v>
      </c>
      <c r="H7815" s="21">
        <f t="shared" si="626"/>
        <v>36.37812082343487</v>
      </c>
      <c r="I7815" s="21">
        <f t="shared" si="627"/>
        <v>73.338973999023438</v>
      </c>
      <c r="J7815" s="21">
        <f t="shared" si="628"/>
        <v>73.327064155565566</v>
      </c>
    </row>
    <row r="7816" spans="1:10" x14ac:dyDescent="0.3">
      <c r="A7816" s="3">
        <f t="shared" si="629"/>
        <v>2051</v>
      </c>
      <c r="B7816" s="3">
        <v>4</v>
      </c>
      <c r="C7816" s="4">
        <v>13</v>
      </c>
      <c r="D7816">
        <f t="shared" si="622"/>
        <v>0.99982071462762656</v>
      </c>
      <c r="E7816" s="21">
        <f t="shared" si="623"/>
        <v>61.460605621337891</v>
      </c>
      <c r="F7816" s="21">
        <f t="shared" si="624"/>
        <v>61.449586633772775</v>
      </c>
      <c r="G7816" s="21">
        <f t="shared" si="625"/>
        <v>36.384029388427727</v>
      </c>
      <c r="H7816" s="21">
        <f t="shared" si="626"/>
        <v>36.377506264170378</v>
      </c>
      <c r="I7816" s="21">
        <f t="shared" si="627"/>
        <v>73.338973999023438</v>
      </c>
      <c r="J7816" s="21">
        <f t="shared" si="628"/>
        <v>73.325825393760539</v>
      </c>
    </row>
    <row r="7817" spans="1:10" x14ac:dyDescent="0.3">
      <c r="A7817" s="3">
        <f t="shared" si="629"/>
        <v>2051</v>
      </c>
      <c r="B7817" s="3">
        <v>4</v>
      </c>
      <c r="C7817" s="4">
        <v>14</v>
      </c>
      <c r="D7817">
        <f t="shared" si="622"/>
        <v>0.99982599675071038</v>
      </c>
      <c r="E7817" s="21">
        <f t="shared" si="623"/>
        <v>61.460605621337891</v>
      </c>
      <c r="F7817" s="21">
        <f t="shared" si="624"/>
        <v>61.449911276256472</v>
      </c>
      <c r="G7817" s="21">
        <f t="shared" si="625"/>
        <v>36.384029388427727</v>
      </c>
      <c r="H7817" s="21">
        <f t="shared" si="626"/>
        <v>36.377698449091895</v>
      </c>
      <c r="I7817" s="21">
        <f t="shared" si="627"/>
        <v>73.338973999023438</v>
      </c>
      <c r="J7817" s="21">
        <f t="shared" si="628"/>
        <v>73.326212779248038</v>
      </c>
    </row>
    <row r="7818" spans="1:10" x14ac:dyDescent="0.3">
      <c r="A7818" s="3">
        <f t="shared" si="629"/>
        <v>2051</v>
      </c>
      <c r="B7818" s="3">
        <v>4</v>
      </c>
      <c r="C7818" s="4">
        <v>15</v>
      </c>
      <c r="D7818">
        <f t="shared" si="622"/>
        <v>0.99981947866900456</v>
      </c>
      <c r="E7818" s="21">
        <f t="shared" si="623"/>
        <v>61.460605621337891</v>
      </c>
      <c r="F7818" s="21">
        <f t="shared" si="624"/>
        <v>61.449510671007339</v>
      </c>
      <c r="G7818" s="21">
        <f t="shared" si="625"/>
        <v>36.384029388427727</v>
      </c>
      <c r="H7818" s="21">
        <f t="shared" si="626"/>
        <v>36.37746129501555</v>
      </c>
      <c r="I7818" s="21">
        <f t="shared" si="627"/>
        <v>73.338973999023438</v>
      </c>
      <c r="J7818" s="21">
        <f t="shared" si="628"/>
        <v>73.325734749823297</v>
      </c>
    </row>
    <row r="7819" spans="1:10" x14ac:dyDescent="0.3">
      <c r="A7819" s="3">
        <f t="shared" si="629"/>
        <v>2051</v>
      </c>
      <c r="B7819" s="3">
        <v>4</v>
      </c>
      <c r="C7819" s="4">
        <v>16</v>
      </c>
      <c r="D7819">
        <f t="shared" si="622"/>
        <v>0.99979913425746891</v>
      </c>
      <c r="E7819" s="21">
        <f t="shared" si="623"/>
        <v>61.460605621337891</v>
      </c>
      <c r="F7819" s="21">
        <f t="shared" si="624"/>
        <v>61.448260291153353</v>
      </c>
      <c r="G7819" s="21">
        <f t="shared" si="625"/>
        <v>36.384029388427727</v>
      </c>
      <c r="H7819" s="21">
        <f t="shared" si="626"/>
        <v>36.37672108334835</v>
      </c>
      <c r="I7819" s="21">
        <f t="shared" si="627"/>
        <v>73.338973999023438</v>
      </c>
      <c r="J7819" s="21">
        <f t="shared" si="628"/>
        <v>73.32424271155466</v>
      </c>
    </row>
    <row r="7820" spans="1:10" x14ac:dyDescent="0.3">
      <c r="A7820" s="3">
        <f t="shared" si="629"/>
        <v>2051</v>
      </c>
      <c r="B7820" s="3">
        <v>4</v>
      </c>
      <c r="C7820" s="4">
        <v>17</v>
      </c>
      <c r="D7820">
        <f t="shared" si="622"/>
        <v>0.99905036938454839</v>
      </c>
      <c r="E7820" s="21">
        <f t="shared" si="623"/>
        <v>91.006324768066406</v>
      </c>
      <c r="F7820" s="21">
        <f t="shared" si="624"/>
        <v>90.919902375866911</v>
      </c>
      <c r="G7820" s="21">
        <f t="shared" si="625"/>
        <v>42.996715545654297</v>
      </c>
      <c r="H7820" s="21">
        <f t="shared" si="626"/>
        <v>42.955884548208282</v>
      </c>
      <c r="I7820" s="21">
        <f t="shared" si="627"/>
        <v>106.8388214111328</v>
      </c>
      <c r="J7820" s="21">
        <f t="shared" si="628"/>
        <v>106.73736399540202</v>
      </c>
    </row>
    <row r="7821" spans="1:10" x14ac:dyDescent="0.3">
      <c r="A7821" s="3">
        <f t="shared" si="629"/>
        <v>2051</v>
      </c>
      <c r="B7821" s="3">
        <v>4</v>
      </c>
      <c r="C7821" s="4">
        <v>18</v>
      </c>
      <c r="D7821">
        <f t="shared" si="622"/>
        <v>0.99909917242087665</v>
      </c>
      <c r="E7821" s="21">
        <f t="shared" si="623"/>
        <v>92.483596801757813</v>
      </c>
      <c r="F7821" s="21">
        <f t="shared" si="624"/>
        <v>92.40028502714226</v>
      </c>
      <c r="G7821" s="21">
        <f t="shared" si="625"/>
        <v>43.327350616455078</v>
      </c>
      <c r="H7821" s="21">
        <f t="shared" si="626"/>
        <v>43.288320144089425</v>
      </c>
      <c r="I7821" s="21">
        <f t="shared" si="627"/>
        <v>108.5137939453125</v>
      </c>
      <c r="J7821" s="21">
        <f t="shared" si="628"/>
        <v>108.41604172701125</v>
      </c>
    </row>
    <row r="7822" spans="1:10" x14ac:dyDescent="0.3">
      <c r="A7822" s="3">
        <f t="shared" si="629"/>
        <v>2051</v>
      </c>
      <c r="B7822" s="3">
        <v>4</v>
      </c>
      <c r="C7822" s="4">
        <v>19</v>
      </c>
      <c r="D7822">
        <f t="shared" si="622"/>
        <v>1.0034141047666816</v>
      </c>
      <c r="E7822" s="21">
        <f t="shared" si="623"/>
        <v>106.4230270385742</v>
      </c>
      <c r="F7822" s="21">
        <f t="shared" si="624"/>
        <v>106.78636640247129</v>
      </c>
      <c r="G7822" s="21">
        <f t="shared" si="625"/>
        <v>51.019550323486328</v>
      </c>
      <c r="H7822" s="21">
        <f t="shared" si="626"/>
        <v>51.193736413439694</v>
      </c>
      <c r="I7822" s="21">
        <f t="shared" si="627"/>
        <v>120.5301208496094</v>
      </c>
      <c r="J7822" s="21">
        <f t="shared" si="628"/>
        <v>120.94162330973076</v>
      </c>
    </row>
    <row r="7823" spans="1:10" x14ac:dyDescent="0.3">
      <c r="A7823" s="3">
        <f t="shared" si="629"/>
        <v>2051</v>
      </c>
      <c r="B7823" s="3">
        <v>4</v>
      </c>
      <c r="C7823" s="4">
        <v>20</v>
      </c>
      <c r="D7823">
        <f t="shared" si="622"/>
        <v>1.0034087122898865</v>
      </c>
      <c r="E7823" s="21">
        <f t="shared" si="623"/>
        <v>106.44146728515619</v>
      </c>
      <c r="F7823" s="21">
        <f t="shared" si="624"/>
        <v>106.80429562284465</v>
      </c>
      <c r="G7823" s="21">
        <f t="shared" si="625"/>
        <v>51.031227111816413</v>
      </c>
      <c r="H7823" s="21">
        <f t="shared" si="626"/>
        <v>51.205177882840452</v>
      </c>
      <c r="I7823" s="21">
        <f t="shared" si="627"/>
        <v>120.5643844604492</v>
      </c>
      <c r="J7823" s="21">
        <f t="shared" si="628"/>
        <v>120.97535375948213</v>
      </c>
    </row>
    <row r="7824" spans="1:10" x14ac:dyDescent="0.3">
      <c r="A7824" s="3">
        <f t="shared" si="629"/>
        <v>2051</v>
      </c>
      <c r="B7824" s="3">
        <v>4</v>
      </c>
      <c r="C7824" s="4">
        <v>21</v>
      </c>
      <c r="D7824">
        <f t="shared" si="622"/>
        <v>1.0034122696861487</v>
      </c>
      <c r="E7824" s="21">
        <f t="shared" si="623"/>
        <v>106.44146728515619</v>
      </c>
      <c r="F7824" s="21">
        <f t="shared" si="624"/>
        <v>106.80467427732252</v>
      </c>
      <c r="G7824" s="21">
        <f t="shared" si="625"/>
        <v>51.031227111816413</v>
      </c>
      <c r="H7824" s="21">
        <f t="shared" si="626"/>
        <v>51.205359421137032</v>
      </c>
      <c r="I7824" s="21">
        <f t="shared" si="627"/>
        <v>120.5643844604492</v>
      </c>
      <c r="J7824" s="21">
        <f t="shared" si="628"/>
        <v>120.97578265477277</v>
      </c>
    </row>
    <row r="7825" spans="1:10" x14ac:dyDescent="0.3">
      <c r="A7825" s="3">
        <f t="shared" si="629"/>
        <v>2051</v>
      </c>
      <c r="B7825" s="3">
        <v>4</v>
      </c>
      <c r="C7825" s="4">
        <v>22</v>
      </c>
      <c r="D7825">
        <f t="shared" si="622"/>
        <v>1.0034129412161978</v>
      </c>
      <c r="E7825" s="21">
        <f t="shared" si="623"/>
        <v>106.44146728515619</v>
      </c>
      <c r="F7825" s="21">
        <f t="shared" si="624"/>
        <v>106.80474575596628</v>
      </c>
      <c r="G7825" s="21">
        <f t="shared" si="625"/>
        <v>51.031227111816413</v>
      </c>
      <c r="H7825" s="21">
        <f t="shared" si="626"/>
        <v>51.205393690139488</v>
      </c>
      <c r="I7825" s="21">
        <f t="shared" si="627"/>
        <v>120.5643844604492</v>
      </c>
      <c r="J7825" s="21">
        <f t="shared" si="628"/>
        <v>120.9758636173798</v>
      </c>
    </row>
    <row r="7826" spans="1:10" x14ac:dyDescent="0.3">
      <c r="A7826" s="3">
        <f t="shared" si="629"/>
        <v>2051</v>
      </c>
      <c r="B7826" s="3">
        <v>4</v>
      </c>
      <c r="C7826" s="4">
        <v>23</v>
      </c>
      <c r="D7826">
        <f t="shared" si="622"/>
        <v>1.0034164244099395</v>
      </c>
      <c r="E7826" s="21">
        <f t="shared" si="623"/>
        <v>106.4230270385742</v>
      </c>
      <c r="F7826" s="21">
        <f t="shared" si="624"/>
        <v>106.78661326592844</v>
      </c>
      <c r="G7826" s="21">
        <f t="shared" si="625"/>
        <v>51.019550323486328</v>
      </c>
      <c r="H7826" s="21">
        <f t="shared" si="626"/>
        <v>51.19385476059562</v>
      </c>
      <c r="I7826" s="21">
        <f t="shared" si="627"/>
        <v>120.5301208496094</v>
      </c>
      <c r="J7826" s="21">
        <f t="shared" si="628"/>
        <v>120.94190289661297</v>
      </c>
    </row>
    <row r="7827" spans="1:10" x14ac:dyDescent="0.3">
      <c r="A7827" s="3">
        <f t="shared" si="629"/>
        <v>2051</v>
      </c>
      <c r="B7827" s="3">
        <v>5</v>
      </c>
      <c r="C7827" s="4">
        <v>0</v>
      </c>
      <c r="D7827">
        <f t="shared" si="622"/>
        <v>0.98812634167603608</v>
      </c>
      <c r="E7827" s="21">
        <f t="shared" si="623"/>
        <v>117.1629943847656</v>
      </c>
      <c r="F7827" s="21">
        <f t="shared" si="624"/>
        <v>115.77184102122838</v>
      </c>
      <c r="G7827" s="21">
        <f t="shared" si="625"/>
        <v>56.002758026123047</v>
      </c>
      <c r="H7827" s="21">
        <f t="shared" si="626"/>
        <v>55.337800412121233</v>
      </c>
      <c r="I7827" s="21">
        <f t="shared" si="627"/>
        <v>138.8833312988281</v>
      </c>
      <c r="J7827" s="21">
        <f t="shared" si="628"/>
        <v>137.23427807609193</v>
      </c>
    </row>
    <row r="7828" spans="1:10" x14ac:dyDescent="0.3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0.99717911039987439</v>
      </c>
      <c r="E7828" s="21">
        <f t="shared" ref="E7828:E7891" si="631">$E7540</f>
        <v>116.70318603515619</v>
      </c>
      <c r="F7828" s="21">
        <f t="shared" ref="F7828:F7891" si="632">$F7540</f>
        <v>116.3739792313681</v>
      </c>
      <c r="G7828" s="21">
        <f t="shared" ref="G7828:G7891" si="633">$G7540</f>
        <v>55.748771667480469</v>
      </c>
      <c r="H7828" s="21">
        <f t="shared" ref="H7828:H7891" si="634">$H7540</f>
        <v>55.591510537263893</v>
      </c>
      <c r="I7828" s="21">
        <f t="shared" ref="I7828:I7891" si="635">$I7540</f>
        <v>138.43293762207031</v>
      </c>
      <c r="J7828" s="21">
        <f t="shared" ref="J7828:J7891" si="636">$J7540</f>
        <v>138.04243358801739</v>
      </c>
    </row>
    <row r="7829" spans="1:10" x14ac:dyDescent="0.3">
      <c r="A7829" s="3">
        <f t="shared" si="629"/>
        <v>2051</v>
      </c>
      <c r="B7829" s="3">
        <v>5</v>
      </c>
      <c r="C7829" s="4">
        <v>2</v>
      </c>
      <c r="D7829">
        <f t="shared" si="630"/>
        <v>0.99718394051053727</v>
      </c>
      <c r="E7829" s="21">
        <f t="shared" si="631"/>
        <v>116.70318603515619</v>
      </c>
      <c r="F7829" s="21">
        <f t="shared" si="632"/>
        <v>116.37454292067136</v>
      </c>
      <c r="G7829" s="21">
        <f t="shared" si="633"/>
        <v>55.748771667480469</v>
      </c>
      <c r="H7829" s="21">
        <f t="shared" si="634"/>
        <v>55.591779810000368</v>
      </c>
      <c r="I7829" s="21">
        <f t="shared" si="635"/>
        <v>138.43293762207031</v>
      </c>
      <c r="J7829" s="21">
        <f t="shared" si="636"/>
        <v>138.04310223442548</v>
      </c>
    </row>
    <row r="7830" spans="1:10" x14ac:dyDescent="0.3">
      <c r="A7830" s="3">
        <f t="shared" si="629"/>
        <v>2051</v>
      </c>
      <c r="B7830" s="3">
        <v>5</v>
      </c>
      <c r="C7830" s="4">
        <v>3</v>
      </c>
      <c r="D7830">
        <f t="shared" si="630"/>
        <v>0.99717565357358828</v>
      </c>
      <c r="E7830" s="21">
        <f t="shared" si="631"/>
        <v>116.70318603515619</v>
      </c>
      <c r="F7830" s="21">
        <f t="shared" si="632"/>
        <v>116.37357580872694</v>
      </c>
      <c r="G7830" s="21">
        <f t="shared" si="633"/>
        <v>55.748771667480469</v>
      </c>
      <c r="H7830" s="21">
        <f t="shared" si="634"/>
        <v>55.591317823444577</v>
      </c>
      <c r="I7830" s="21">
        <f t="shared" si="635"/>
        <v>138.43293762207031</v>
      </c>
      <c r="J7830" s="21">
        <f t="shared" si="636"/>
        <v>138.04195504939975</v>
      </c>
    </row>
    <row r="7831" spans="1:10" x14ac:dyDescent="0.3">
      <c r="A7831" s="3">
        <f t="shared" si="629"/>
        <v>2051</v>
      </c>
      <c r="B7831" s="3">
        <v>5</v>
      </c>
      <c r="C7831" s="4">
        <v>4</v>
      </c>
      <c r="D7831">
        <f t="shared" si="630"/>
        <v>0.99719689951205537</v>
      </c>
      <c r="E7831" s="21">
        <f t="shared" si="631"/>
        <v>116.70318603515619</v>
      </c>
      <c r="F7831" s="21">
        <f t="shared" si="632"/>
        <v>116.37605527743635</v>
      </c>
      <c r="G7831" s="21">
        <f t="shared" si="633"/>
        <v>55.748771667480469</v>
      </c>
      <c r="H7831" s="21">
        <f t="shared" si="634"/>
        <v>55.592502258417042</v>
      </c>
      <c r="I7831" s="21">
        <f t="shared" si="635"/>
        <v>138.43293762207031</v>
      </c>
      <c r="J7831" s="21">
        <f t="shared" si="636"/>
        <v>138.04489618707427</v>
      </c>
    </row>
    <row r="7832" spans="1:10" x14ac:dyDescent="0.3">
      <c r="A7832" s="3">
        <f t="shared" si="629"/>
        <v>2051</v>
      </c>
      <c r="B7832" s="3">
        <v>5</v>
      </c>
      <c r="C7832" s="4">
        <v>5</v>
      </c>
      <c r="D7832">
        <f t="shared" si="630"/>
        <v>0.99718450426648431</v>
      </c>
      <c r="E7832" s="21">
        <f t="shared" si="631"/>
        <v>116.70318603515619</v>
      </c>
      <c r="F7832" s="21">
        <f t="shared" si="632"/>
        <v>116.37460871278653</v>
      </c>
      <c r="G7832" s="21">
        <f t="shared" si="633"/>
        <v>55.748771667480469</v>
      </c>
      <c r="H7832" s="21">
        <f t="shared" si="634"/>
        <v>55.591811238701936</v>
      </c>
      <c r="I7832" s="21">
        <f t="shared" si="635"/>
        <v>138.43293762207031</v>
      </c>
      <c r="J7832" s="21">
        <f t="shared" si="636"/>
        <v>138.04318027681734</v>
      </c>
    </row>
    <row r="7833" spans="1:10" x14ac:dyDescent="0.3">
      <c r="A7833" s="3">
        <f t="shared" si="629"/>
        <v>2051</v>
      </c>
      <c r="B7833" s="3">
        <v>5</v>
      </c>
      <c r="C7833" s="4">
        <v>6</v>
      </c>
      <c r="D7833">
        <f t="shared" si="630"/>
        <v>0.99718810963626436</v>
      </c>
      <c r="E7833" s="21">
        <f t="shared" si="631"/>
        <v>116.70318603515619</v>
      </c>
      <c r="F7833" s="21">
        <f t="shared" si="632"/>
        <v>116.37502947092669</v>
      </c>
      <c r="G7833" s="21">
        <f t="shared" si="633"/>
        <v>55.748771667480469</v>
      </c>
      <c r="H7833" s="21">
        <f t="shared" si="634"/>
        <v>55.592012233638584</v>
      </c>
      <c r="I7833" s="21">
        <f t="shared" si="635"/>
        <v>138.43293762207031</v>
      </c>
      <c r="J7833" s="21">
        <f t="shared" si="636"/>
        <v>138.04367937874719</v>
      </c>
    </row>
    <row r="7834" spans="1:10" x14ac:dyDescent="0.3">
      <c r="A7834" s="3">
        <f t="shared" si="629"/>
        <v>2051</v>
      </c>
      <c r="B7834" s="3">
        <v>5</v>
      </c>
      <c r="C7834" s="4">
        <v>7</v>
      </c>
      <c r="D7834">
        <f t="shared" si="630"/>
        <v>0.99718589378739886</v>
      </c>
      <c r="E7834" s="21">
        <f t="shared" si="631"/>
        <v>61.532096862792969</v>
      </c>
      <c r="F7834" s="21">
        <f t="shared" si="632"/>
        <v>61.35893900673701</v>
      </c>
      <c r="G7834" s="21">
        <f t="shared" si="633"/>
        <v>28.595676422119141</v>
      </c>
      <c r="H7834" s="21">
        <f t="shared" si="634"/>
        <v>28.515205151446125</v>
      </c>
      <c r="I7834" s="21">
        <f t="shared" si="635"/>
        <v>69.713691711425781</v>
      </c>
      <c r="J7834" s="21">
        <f t="shared" si="636"/>
        <v>69.517509978477293</v>
      </c>
    </row>
    <row r="7835" spans="1:10" x14ac:dyDescent="0.3">
      <c r="A7835" s="3">
        <f t="shared" si="629"/>
        <v>2051</v>
      </c>
      <c r="B7835" s="3">
        <v>5</v>
      </c>
      <c r="C7835" s="4">
        <v>8</v>
      </c>
      <c r="D7835">
        <f t="shared" si="630"/>
        <v>0.99719269356353624</v>
      </c>
      <c r="E7835" s="21">
        <f t="shared" si="631"/>
        <v>64.231185913085938</v>
      </c>
      <c r="F7835" s="21">
        <f t="shared" si="632"/>
        <v>64.050869291450425</v>
      </c>
      <c r="G7835" s="21">
        <f t="shared" si="633"/>
        <v>29.745113372802731</v>
      </c>
      <c r="H7835" s="21">
        <f t="shared" si="634"/>
        <v>29.661609724577918</v>
      </c>
      <c r="I7835" s="21">
        <f t="shared" si="635"/>
        <v>72.761260986328125</v>
      </c>
      <c r="J7835" s="21">
        <f t="shared" si="636"/>
        <v>72.556997830035982</v>
      </c>
    </row>
    <row r="7836" spans="1:10" x14ac:dyDescent="0.3">
      <c r="A7836" s="3">
        <f t="shared" si="629"/>
        <v>2051</v>
      </c>
      <c r="B7836" s="3">
        <v>5</v>
      </c>
      <c r="C7836" s="4">
        <v>9</v>
      </c>
      <c r="D7836">
        <f t="shared" si="630"/>
        <v>0.99929066300823677</v>
      </c>
      <c r="E7836" s="21">
        <f t="shared" si="631"/>
        <v>72.165214538574219</v>
      </c>
      <c r="F7836" s="21">
        <f t="shared" si="632"/>
        <v>72.114025082383478</v>
      </c>
      <c r="G7836" s="21">
        <f t="shared" si="633"/>
        <v>33.197052001953118</v>
      </c>
      <c r="H7836" s="21">
        <f t="shared" si="634"/>
        <v>33.173504104950645</v>
      </c>
      <c r="I7836" s="21">
        <f t="shared" si="635"/>
        <v>81.743629455566406</v>
      </c>
      <c r="J7836" s="21">
        <f t="shared" si="636"/>
        <v>81.685645675352589</v>
      </c>
    </row>
    <row r="7837" spans="1:10" x14ac:dyDescent="0.3">
      <c r="A7837" s="3">
        <f t="shared" si="629"/>
        <v>2051</v>
      </c>
      <c r="B7837" s="3">
        <v>5</v>
      </c>
      <c r="C7837" s="4">
        <v>10</v>
      </c>
      <c r="D7837">
        <f t="shared" si="630"/>
        <v>0.99930903438514562</v>
      </c>
      <c r="E7837" s="21">
        <f t="shared" si="631"/>
        <v>72.165214538574219</v>
      </c>
      <c r="F7837" s="21">
        <f t="shared" si="632"/>
        <v>72.115350856739468</v>
      </c>
      <c r="G7837" s="21">
        <f t="shared" si="633"/>
        <v>33.197052001953118</v>
      </c>
      <c r="H7837" s="21">
        <f t="shared" si="634"/>
        <v>33.174113980505233</v>
      </c>
      <c r="I7837" s="21">
        <f t="shared" si="635"/>
        <v>81.743629455566406</v>
      </c>
      <c r="J7837" s="21">
        <f t="shared" si="636"/>
        <v>81.687147418379212</v>
      </c>
    </row>
    <row r="7838" spans="1:10" x14ac:dyDescent="0.3">
      <c r="A7838" s="3">
        <f t="shared" si="629"/>
        <v>2051</v>
      </c>
      <c r="B7838" s="3">
        <v>5</v>
      </c>
      <c r="C7838" s="4">
        <v>11</v>
      </c>
      <c r="D7838">
        <f t="shared" si="630"/>
        <v>0.99922530301489199</v>
      </c>
      <c r="E7838" s="21">
        <f t="shared" si="631"/>
        <v>85.362594604492188</v>
      </c>
      <c r="F7838" s="21">
        <f t="shared" si="632"/>
        <v>85.296464459811091</v>
      </c>
      <c r="G7838" s="21">
        <f t="shared" si="633"/>
        <v>38.95086669921875</v>
      </c>
      <c r="H7838" s="21">
        <f t="shared" si="634"/>
        <v>38.920691580219518</v>
      </c>
      <c r="I7838" s="21">
        <f t="shared" si="635"/>
        <v>96.688705444335938</v>
      </c>
      <c r="J7838" s="21">
        <f t="shared" si="636"/>
        <v>96.613800995734209</v>
      </c>
    </row>
    <row r="7839" spans="1:10" x14ac:dyDescent="0.3">
      <c r="A7839" s="3">
        <f t="shared" si="629"/>
        <v>2051</v>
      </c>
      <c r="B7839" s="3">
        <v>5</v>
      </c>
      <c r="C7839" s="4">
        <v>12</v>
      </c>
      <c r="D7839">
        <f t="shared" si="630"/>
        <v>0.99912965923634811</v>
      </c>
      <c r="E7839" s="21">
        <f t="shared" si="631"/>
        <v>85.362594604492188</v>
      </c>
      <c r="F7839" s="21">
        <f t="shared" si="632"/>
        <v>85.288300058716814</v>
      </c>
      <c r="G7839" s="21">
        <f t="shared" si="633"/>
        <v>38.95086669921875</v>
      </c>
      <c r="H7839" s="21">
        <f t="shared" si="634"/>
        <v>38.91696617215085</v>
      </c>
      <c r="I7839" s="21">
        <f t="shared" si="635"/>
        <v>96.688705444335938</v>
      </c>
      <c r="J7839" s="21">
        <f t="shared" si="636"/>
        <v>96.604553322602996</v>
      </c>
    </row>
    <row r="7840" spans="1:10" x14ac:dyDescent="0.3">
      <c r="A7840" s="3">
        <f t="shared" si="629"/>
        <v>2051</v>
      </c>
      <c r="B7840" s="3">
        <v>5</v>
      </c>
      <c r="C7840" s="4">
        <v>13</v>
      </c>
      <c r="D7840">
        <f t="shared" si="630"/>
        <v>0.99907882494244526</v>
      </c>
      <c r="E7840" s="21">
        <f t="shared" si="631"/>
        <v>85.362594604492188</v>
      </c>
      <c r="F7840" s="21">
        <f t="shared" si="632"/>
        <v>85.283960711494373</v>
      </c>
      <c r="G7840" s="21">
        <f t="shared" si="633"/>
        <v>38.95086669921875</v>
      </c>
      <c r="H7840" s="21">
        <f t="shared" si="634"/>
        <v>38.914986132345291</v>
      </c>
      <c r="I7840" s="21">
        <f t="shared" si="635"/>
        <v>96.688705444335938</v>
      </c>
      <c r="J7840" s="21">
        <f t="shared" si="636"/>
        <v>96.599638220533365</v>
      </c>
    </row>
    <row r="7841" spans="1:10" x14ac:dyDescent="0.3">
      <c r="A7841" s="3">
        <f t="shared" si="629"/>
        <v>2051</v>
      </c>
      <c r="B7841" s="3">
        <v>5</v>
      </c>
      <c r="C7841" s="4">
        <v>14</v>
      </c>
      <c r="D7841">
        <f t="shared" si="630"/>
        <v>0.99900350176185226</v>
      </c>
      <c r="E7841" s="21">
        <f t="shared" si="631"/>
        <v>85.359039306640625</v>
      </c>
      <c r="F7841" s="21">
        <f t="shared" si="632"/>
        <v>85.273979174361571</v>
      </c>
      <c r="G7841" s="21">
        <f t="shared" si="633"/>
        <v>38.950946807861328</v>
      </c>
      <c r="H7841" s="21">
        <f t="shared" si="634"/>
        <v>38.912132257993107</v>
      </c>
      <c r="I7841" s="21">
        <f t="shared" si="635"/>
        <v>96.685226440429688</v>
      </c>
      <c r="J7841" s="21">
        <f t="shared" si="636"/>
        <v>96.58887978262689</v>
      </c>
    </row>
    <row r="7842" spans="1:10" x14ac:dyDescent="0.3">
      <c r="A7842" s="3">
        <f t="shared" si="629"/>
        <v>2051</v>
      </c>
      <c r="B7842" s="3">
        <v>5</v>
      </c>
      <c r="C7842" s="4">
        <v>15</v>
      </c>
      <c r="D7842">
        <f t="shared" si="630"/>
        <v>0.99909762035859806</v>
      </c>
      <c r="E7842" s="21">
        <f t="shared" si="631"/>
        <v>85.359039306640625</v>
      </c>
      <c r="F7842" s="21">
        <f t="shared" si="632"/>
        <v>85.282013047360678</v>
      </c>
      <c r="G7842" s="21">
        <f t="shared" si="633"/>
        <v>38.950946807861328</v>
      </c>
      <c r="H7842" s="21">
        <f t="shared" si="634"/>
        <v>38.915798266448583</v>
      </c>
      <c r="I7842" s="21">
        <f t="shared" si="635"/>
        <v>96.685226440429688</v>
      </c>
      <c r="J7842" s="21">
        <f t="shared" si="636"/>
        <v>96.597979660465512</v>
      </c>
    </row>
    <row r="7843" spans="1:10" x14ac:dyDescent="0.3">
      <c r="A7843" s="3">
        <f t="shared" si="629"/>
        <v>2051</v>
      </c>
      <c r="B7843" s="3">
        <v>5</v>
      </c>
      <c r="C7843" s="4">
        <v>16</v>
      </c>
      <c r="D7843">
        <f t="shared" si="630"/>
        <v>0.9989223209027347</v>
      </c>
      <c r="E7843" s="21">
        <f t="shared" si="631"/>
        <v>85.359039306640625</v>
      </c>
      <c r="F7843" s="21">
        <f t="shared" si="632"/>
        <v>85.267049654217217</v>
      </c>
      <c r="G7843" s="21">
        <f t="shared" si="633"/>
        <v>38.950946807861328</v>
      </c>
      <c r="H7843" s="21">
        <f t="shared" si="634"/>
        <v>38.908970186667801</v>
      </c>
      <c r="I7843" s="21">
        <f t="shared" si="635"/>
        <v>96.685226440429688</v>
      </c>
      <c r="J7843" s="21">
        <f t="shared" si="636"/>
        <v>96.581030792880469</v>
      </c>
    </row>
    <row r="7844" spans="1:10" x14ac:dyDescent="0.3">
      <c r="A7844" s="3">
        <f t="shared" si="629"/>
        <v>2051</v>
      </c>
      <c r="B7844" s="3">
        <v>5</v>
      </c>
      <c r="C7844" s="4">
        <v>17</v>
      </c>
      <c r="D7844">
        <f t="shared" si="630"/>
        <v>0.99923028315882045</v>
      </c>
      <c r="E7844" s="21">
        <f t="shared" si="631"/>
        <v>85.359039306640625</v>
      </c>
      <c r="F7844" s="21">
        <f t="shared" si="632"/>
        <v>85.293337016539397</v>
      </c>
      <c r="G7844" s="21">
        <f t="shared" si="633"/>
        <v>38.950946807861328</v>
      </c>
      <c r="H7844" s="21">
        <f t="shared" si="634"/>
        <v>38.920965608123431</v>
      </c>
      <c r="I7844" s="21">
        <f t="shared" si="635"/>
        <v>96.685226440429688</v>
      </c>
      <c r="J7844" s="21">
        <f t="shared" si="636"/>
        <v>96.610806193345226</v>
      </c>
    </row>
    <row r="7845" spans="1:10" x14ac:dyDescent="0.3">
      <c r="A7845" s="3">
        <f t="shared" si="629"/>
        <v>2051</v>
      </c>
      <c r="B7845" s="3">
        <v>5</v>
      </c>
      <c r="C7845" s="4">
        <v>18</v>
      </c>
      <c r="D7845">
        <f t="shared" si="630"/>
        <v>0.99929054817106178</v>
      </c>
      <c r="E7845" s="21">
        <f t="shared" si="631"/>
        <v>117.33241271972661</v>
      </c>
      <c r="F7845" s="21">
        <f t="shared" si="632"/>
        <v>117.24917102492886</v>
      </c>
      <c r="G7845" s="21">
        <f t="shared" si="633"/>
        <v>56.096321105957031</v>
      </c>
      <c r="H7845" s="21">
        <f t="shared" si="634"/>
        <v>56.056523468351706</v>
      </c>
      <c r="I7845" s="21">
        <f t="shared" si="635"/>
        <v>139.0492858886719</v>
      </c>
      <c r="J7845" s="21">
        <f t="shared" si="636"/>
        <v>138.95063711848564</v>
      </c>
    </row>
    <row r="7846" spans="1:10" x14ac:dyDescent="0.3">
      <c r="A7846" s="3">
        <f t="shared" si="629"/>
        <v>2051</v>
      </c>
      <c r="B7846" s="3">
        <v>5</v>
      </c>
      <c r="C7846" s="4">
        <v>19</v>
      </c>
      <c r="D7846">
        <f t="shared" si="630"/>
        <v>0.98706739897000306</v>
      </c>
      <c r="E7846" s="21">
        <f t="shared" si="631"/>
        <v>117.4534378051758</v>
      </c>
      <c r="F7846" s="21">
        <f t="shared" si="632"/>
        <v>115.93445935443989</v>
      </c>
      <c r="G7846" s="21">
        <f t="shared" si="633"/>
        <v>56.163169860839837</v>
      </c>
      <c r="H7846" s="21">
        <f t="shared" si="634"/>
        <v>55.43683399244965</v>
      </c>
      <c r="I7846" s="21">
        <f t="shared" si="635"/>
        <v>139.1678161621094</v>
      </c>
      <c r="J7846" s="21">
        <f t="shared" si="636"/>
        <v>137.36801431946887</v>
      </c>
    </row>
    <row r="7847" spans="1:10" x14ac:dyDescent="0.3">
      <c r="A7847" s="3">
        <f t="shared" si="629"/>
        <v>2051</v>
      </c>
      <c r="B7847" s="3">
        <v>5</v>
      </c>
      <c r="C7847" s="4">
        <v>20</v>
      </c>
      <c r="D7847">
        <f t="shared" si="630"/>
        <v>0.98707389103358179</v>
      </c>
      <c r="E7847" s="21">
        <f t="shared" si="631"/>
        <v>117.4534378051758</v>
      </c>
      <c r="F7847" s="21">
        <f t="shared" si="632"/>
        <v>115.93522186962566</v>
      </c>
      <c r="G7847" s="21">
        <f t="shared" si="633"/>
        <v>56.163169860839837</v>
      </c>
      <c r="H7847" s="21">
        <f t="shared" si="634"/>
        <v>55.437198607319168</v>
      </c>
      <c r="I7847" s="21">
        <f t="shared" si="635"/>
        <v>139.1678161621094</v>
      </c>
      <c r="J7847" s="21">
        <f t="shared" si="636"/>
        <v>137.36891780577952</v>
      </c>
    </row>
    <row r="7848" spans="1:10" x14ac:dyDescent="0.3">
      <c r="A7848" s="3">
        <f t="shared" si="629"/>
        <v>2051</v>
      </c>
      <c r="B7848" s="3">
        <v>5</v>
      </c>
      <c r="C7848" s="4">
        <v>21</v>
      </c>
      <c r="D7848">
        <f t="shared" si="630"/>
        <v>0.98707118570742447</v>
      </c>
      <c r="E7848" s="21">
        <f t="shared" si="631"/>
        <v>117.4534378051758</v>
      </c>
      <c r="F7848" s="21">
        <f t="shared" si="632"/>
        <v>115.93490411976811</v>
      </c>
      <c r="G7848" s="21">
        <f t="shared" si="633"/>
        <v>56.163169860839837</v>
      </c>
      <c r="H7848" s="21">
        <f t="shared" si="634"/>
        <v>55.43704666762666</v>
      </c>
      <c r="I7848" s="21">
        <f t="shared" si="635"/>
        <v>139.1678161621094</v>
      </c>
      <c r="J7848" s="21">
        <f t="shared" si="636"/>
        <v>137.36854131144619</v>
      </c>
    </row>
    <row r="7849" spans="1:10" x14ac:dyDescent="0.3">
      <c r="A7849" s="3">
        <f t="shared" si="629"/>
        <v>2051</v>
      </c>
      <c r="B7849" s="3">
        <v>5</v>
      </c>
      <c r="C7849" s="4">
        <v>22</v>
      </c>
      <c r="D7849">
        <f t="shared" si="630"/>
        <v>0.98706656647982161</v>
      </c>
      <c r="E7849" s="21">
        <f t="shared" si="631"/>
        <v>117.4534378051758</v>
      </c>
      <c r="F7849" s="21">
        <f t="shared" si="632"/>
        <v>115.93436157560615</v>
      </c>
      <c r="G7849" s="21">
        <f t="shared" si="633"/>
        <v>56.163169860839837</v>
      </c>
      <c r="H7849" s="21">
        <f t="shared" si="634"/>
        <v>55.436787237162179</v>
      </c>
      <c r="I7849" s="21">
        <f t="shared" si="635"/>
        <v>139.1678161621094</v>
      </c>
      <c r="J7849" s="21">
        <f t="shared" si="636"/>
        <v>137.36789846362836</v>
      </c>
    </row>
    <row r="7850" spans="1:10" x14ac:dyDescent="0.3">
      <c r="A7850" s="3">
        <f t="shared" si="629"/>
        <v>2051</v>
      </c>
      <c r="B7850" s="3">
        <v>5</v>
      </c>
      <c r="C7850" s="4">
        <v>23</v>
      </c>
      <c r="D7850">
        <f t="shared" si="630"/>
        <v>0.98707189312515708</v>
      </c>
      <c r="E7850" s="21">
        <f t="shared" si="631"/>
        <v>117.4534378051758</v>
      </c>
      <c r="F7850" s="21">
        <f t="shared" si="632"/>
        <v>115.93498720841276</v>
      </c>
      <c r="G7850" s="21">
        <f t="shared" si="633"/>
        <v>56.163169860839837</v>
      </c>
      <c r="H7850" s="21">
        <f t="shared" si="634"/>
        <v>55.43708639844894</v>
      </c>
      <c r="I7850" s="21">
        <f t="shared" si="635"/>
        <v>139.1678161621094</v>
      </c>
      <c r="J7850" s="21">
        <f t="shared" si="636"/>
        <v>137.36863976122717</v>
      </c>
    </row>
    <row r="7851" spans="1:10" x14ac:dyDescent="0.3">
      <c r="A7851" s="3">
        <f t="shared" si="629"/>
        <v>2051</v>
      </c>
      <c r="B7851" s="3">
        <v>6</v>
      </c>
      <c r="C7851" s="4">
        <v>0</v>
      </c>
      <c r="D7851">
        <f t="shared" si="630"/>
        <v>0.98374326371024123</v>
      </c>
      <c r="E7851" s="21">
        <f t="shared" si="631"/>
        <v>122.9303665161133</v>
      </c>
      <c r="F7851" s="21">
        <f t="shared" si="632"/>
        <v>120.93191996565746</v>
      </c>
      <c r="G7851" s="21">
        <f t="shared" si="633"/>
        <v>64.991020202636719</v>
      </c>
      <c r="H7851" s="21">
        <f t="shared" si="634"/>
        <v>63.934478326000068</v>
      </c>
      <c r="I7851" s="21">
        <f t="shared" si="635"/>
        <v>149.31866455078119</v>
      </c>
      <c r="J7851" s="21">
        <f t="shared" si="636"/>
        <v>146.89123039804019</v>
      </c>
    </row>
    <row r="7852" spans="1:10" x14ac:dyDescent="0.3">
      <c r="A7852" s="3">
        <f t="shared" si="629"/>
        <v>2051</v>
      </c>
      <c r="B7852" s="3">
        <v>6</v>
      </c>
      <c r="C7852" s="4">
        <v>1</v>
      </c>
      <c r="D7852">
        <f t="shared" si="630"/>
        <v>0.9957066804411745</v>
      </c>
      <c r="E7852" s="21">
        <f t="shared" si="631"/>
        <v>122.8782958984375</v>
      </c>
      <c r="F7852" s="21">
        <f t="shared" si="632"/>
        <v>122.35074010730159</v>
      </c>
      <c r="G7852" s="21">
        <f t="shared" si="633"/>
        <v>64.968299865722656</v>
      </c>
      <c r="H7852" s="21">
        <f t="shared" si="634"/>
        <v>64.689370193205505</v>
      </c>
      <c r="I7852" s="21">
        <f t="shared" si="635"/>
        <v>149.26710510253909</v>
      </c>
      <c r="J7852" s="21">
        <f t="shared" si="636"/>
        <v>148.62625372071309</v>
      </c>
    </row>
    <row r="7853" spans="1:10" x14ac:dyDescent="0.3">
      <c r="A7853" s="3">
        <f t="shared" si="629"/>
        <v>2051</v>
      </c>
      <c r="B7853" s="3">
        <v>6</v>
      </c>
      <c r="C7853" s="4">
        <v>2</v>
      </c>
      <c r="D7853">
        <f t="shared" si="630"/>
        <v>0.99570684122086495</v>
      </c>
      <c r="E7853" s="21">
        <f t="shared" si="631"/>
        <v>122.8782958984375</v>
      </c>
      <c r="F7853" s="21">
        <f t="shared" si="632"/>
        <v>122.35075986363597</v>
      </c>
      <c r="G7853" s="21">
        <f t="shared" si="633"/>
        <v>64.968299865722656</v>
      </c>
      <c r="H7853" s="21">
        <f t="shared" si="634"/>
        <v>64.689380638788649</v>
      </c>
      <c r="I7853" s="21">
        <f t="shared" si="635"/>
        <v>149.26710510253909</v>
      </c>
      <c r="J7853" s="21">
        <f t="shared" si="636"/>
        <v>148.62627771983205</v>
      </c>
    </row>
    <row r="7854" spans="1:10" x14ac:dyDescent="0.3">
      <c r="A7854" s="3">
        <f t="shared" si="629"/>
        <v>2051</v>
      </c>
      <c r="B7854" s="3">
        <v>6</v>
      </c>
      <c r="C7854" s="4">
        <v>3</v>
      </c>
      <c r="D7854">
        <f t="shared" si="630"/>
        <v>0.99571025037815397</v>
      </c>
      <c r="E7854" s="21">
        <f t="shared" si="631"/>
        <v>122.8782958984375</v>
      </c>
      <c r="F7854" s="21">
        <f t="shared" si="632"/>
        <v>122.35117877507409</v>
      </c>
      <c r="G7854" s="21">
        <f t="shared" si="633"/>
        <v>64.968299865722656</v>
      </c>
      <c r="H7854" s="21">
        <f t="shared" si="634"/>
        <v>64.68960212594169</v>
      </c>
      <c r="I7854" s="21">
        <f t="shared" si="635"/>
        <v>149.26710510253909</v>
      </c>
      <c r="J7854" s="21">
        <f t="shared" si="636"/>
        <v>148.62678659487142</v>
      </c>
    </row>
    <row r="7855" spans="1:10" x14ac:dyDescent="0.3">
      <c r="A7855" s="3">
        <f t="shared" si="629"/>
        <v>2051</v>
      </c>
      <c r="B7855" s="3">
        <v>6</v>
      </c>
      <c r="C7855" s="4">
        <v>4</v>
      </c>
      <c r="D7855">
        <f t="shared" si="630"/>
        <v>0.99571189958098905</v>
      </c>
      <c r="E7855" s="21">
        <f t="shared" si="631"/>
        <v>122.8782958984375</v>
      </c>
      <c r="F7855" s="21">
        <f t="shared" si="632"/>
        <v>122.35138142630805</v>
      </c>
      <c r="G7855" s="21">
        <f t="shared" si="633"/>
        <v>64.968299865722656</v>
      </c>
      <c r="H7855" s="21">
        <f t="shared" si="634"/>
        <v>64.689709271846027</v>
      </c>
      <c r="I7855" s="21">
        <f t="shared" si="635"/>
        <v>149.26710510253909</v>
      </c>
      <c r="J7855" s="21">
        <f t="shared" si="636"/>
        <v>148.62703276660434</v>
      </c>
    </row>
    <row r="7856" spans="1:10" x14ac:dyDescent="0.3">
      <c r="A7856" s="3">
        <f t="shared" si="629"/>
        <v>2051</v>
      </c>
      <c r="B7856" s="3">
        <v>6</v>
      </c>
      <c r="C7856" s="4">
        <v>5</v>
      </c>
      <c r="D7856">
        <f t="shared" si="630"/>
        <v>0.99570535483968958</v>
      </c>
      <c r="E7856" s="21">
        <f t="shared" si="631"/>
        <v>122.8782958984375</v>
      </c>
      <c r="F7856" s="21">
        <f t="shared" si="632"/>
        <v>122.35057721965008</v>
      </c>
      <c r="G7856" s="21">
        <f t="shared" si="633"/>
        <v>64.968299865722656</v>
      </c>
      <c r="H7856" s="21">
        <f t="shared" si="634"/>
        <v>64.689284071130729</v>
      </c>
      <c r="I7856" s="21">
        <f t="shared" si="635"/>
        <v>149.26710510253909</v>
      </c>
      <c r="J7856" s="21">
        <f t="shared" si="636"/>
        <v>148.62605585201692</v>
      </c>
    </row>
    <row r="7857" spans="1:10" x14ac:dyDescent="0.3">
      <c r="A7857" s="3">
        <f t="shared" si="629"/>
        <v>2051</v>
      </c>
      <c r="B7857" s="3">
        <v>6</v>
      </c>
      <c r="C7857" s="4">
        <v>6</v>
      </c>
      <c r="D7857">
        <f t="shared" si="630"/>
        <v>0.99571119418383036</v>
      </c>
      <c r="E7857" s="21">
        <f t="shared" si="631"/>
        <v>122.8782958984375</v>
      </c>
      <c r="F7857" s="21">
        <f t="shared" si="632"/>
        <v>122.35129474830727</v>
      </c>
      <c r="G7857" s="21">
        <f t="shared" si="633"/>
        <v>64.968299865722656</v>
      </c>
      <c r="H7857" s="21">
        <f t="shared" si="634"/>
        <v>64.689663443391893</v>
      </c>
      <c r="I7857" s="21">
        <f t="shared" si="635"/>
        <v>149.26710510253909</v>
      </c>
      <c r="J7857" s="21">
        <f t="shared" si="636"/>
        <v>148.62692747401252</v>
      </c>
    </row>
    <row r="7858" spans="1:10" x14ac:dyDescent="0.3">
      <c r="A7858" s="3">
        <f t="shared" si="629"/>
        <v>2051</v>
      </c>
      <c r="B7858" s="3">
        <v>6</v>
      </c>
      <c r="C7858" s="4">
        <v>7</v>
      </c>
      <c r="D7858">
        <f t="shared" si="630"/>
        <v>0.99570398498027046</v>
      </c>
      <c r="E7858" s="21">
        <f t="shared" si="631"/>
        <v>123.2601623535156</v>
      </c>
      <c r="F7858" s="21">
        <f t="shared" si="632"/>
        <v>122.73063484471059</v>
      </c>
      <c r="G7858" s="21">
        <f t="shared" si="633"/>
        <v>65.134994506835938</v>
      </c>
      <c r="H7858" s="21">
        <f t="shared" si="634"/>
        <v>64.855173592124572</v>
      </c>
      <c r="I7858" s="21">
        <f t="shared" si="635"/>
        <v>149.64555358886719</v>
      </c>
      <c r="J7858" s="21">
        <f t="shared" si="636"/>
        <v>149.00267404301368</v>
      </c>
    </row>
    <row r="7859" spans="1:10" x14ac:dyDescent="0.3">
      <c r="A7859" s="3">
        <f t="shared" si="629"/>
        <v>2051</v>
      </c>
      <c r="B7859" s="3">
        <v>6</v>
      </c>
      <c r="C7859" s="4">
        <v>8</v>
      </c>
      <c r="D7859">
        <f t="shared" si="630"/>
        <v>0.99570241649165336</v>
      </c>
      <c r="E7859" s="21">
        <f t="shared" si="631"/>
        <v>70.762489318847656</v>
      </c>
      <c r="F7859" s="21">
        <f t="shared" si="632"/>
        <v>70.458381611741416</v>
      </c>
      <c r="G7859" s="21">
        <f t="shared" si="633"/>
        <v>33.867874145507813</v>
      </c>
      <c r="H7859" s="21">
        <f t="shared" si="634"/>
        <v>33.722324128117322</v>
      </c>
      <c r="I7859" s="21">
        <f t="shared" si="635"/>
        <v>81.031517028808594</v>
      </c>
      <c r="J7859" s="21">
        <f t="shared" si="636"/>
        <v>80.683277317569278</v>
      </c>
    </row>
    <row r="7860" spans="1:10" x14ac:dyDescent="0.3">
      <c r="A7860" s="3">
        <f t="shared" si="629"/>
        <v>2051</v>
      </c>
      <c r="B7860" s="3">
        <v>6</v>
      </c>
      <c r="C7860" s="4">
        <v>9</v>
      </c>
      <c r="D7860">
        <f t="shared" si="630"/>
        <v>0.99458433990336581</v>
      </c>
      <c r="E7860" s="21">
        <f t="shared" si="631"/>
        <v>72.9022216796875</v>
      </c>
      <c r="F7860" s="21">
        <f t="shared" si="632"/>
        <v>72.507408026780837</v>
      </c>
      <c r="G7860" s="21">
        <f t="shared" si="633"/>
        <v>34.828716278076172</v>
      </c>
      <c r="H7860" s="21">
        <f t="shared" si="634"/>
        <v>34.640095789112003</v>
      </c>
      <c r="I7860" s="21">
        <f t="shared" si="635"/>
        <v>83.9117431640625</v>
      </c>
      <c r="J7860" s="21">
        <f t="shared" si="636"/>
        <v>83.457305684969867</v>
      </c>
    </row>
    <row r="7861" spans="1:10" x14ac:dyDescent="0.3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0.99863648923405357</v>
      </c>
      <c r="E7861" s="21">
        <f t="shared" si="631"/>
        <v>77.820350646972656</v>
      </c>
      <c r="F7861" s="21">
        <f t="shared" si="632"/>
        <v>77.714241761055789</v>
      </c>
      <c r="G7861" s="21">
        <f t="shared" si="633"/>
        <v>35.980384826660163</v>
      </c>
      <c r="H7861" s="21">
        <f t="shared" si="634"/>
        <v>35.931325184586115</v>
      </c>
      <c r="I7861" s="21">
        <f t="shared" si="635"/>
        <v>88.93658447265625</v>
      </c>
      <c r="J7861" s="21">
        <f t="shared" si="636"/>
        <v>88.815318482241281</v>
      </c>
    </row>
    <row r="7862" spans="1:10" x14ac:dyDescent="0.3">
      <c r="A7862" s="3">
        <f t="shared" si="637"/>
        <v>2051</v>
      </c>
      <c r="B7862" s="3">
        <v>6</v>
      </c>
      <c r="C7862" s="4">
        <v>11</v>
      </c>
      <c r="D7862">
        <f t="shared" si="630"/>
        <v>0.99848333251960575</v>
      </c>
      <c r="E7862" s="21">
        <f t="shared" si="631"/>
        <v>77.820350646972656</v>
      </c>
      <c r="F7862" s="21">
        <f t="shared" si="632"/>
        <v>77.702323051833517</v>
      </c>
      <c r="G7862" s="21">
        <f t="shared" si="633"/>
        <v>35.980384826660163</v>
      </c>
      <c r="H7862" s="21">
        <f t="shared" si="634"/>
        <v>35.925814547061499</v>
      </c>
      <c r="I7862" s="21">
        <f t="shared" si="635"/>
        <v>88.93658447265625</v>
      </c>
      <c r="J7862" s="21">
        <f t="shared" si="636"/>
        <v>88.80169724716923</v>
      </c>
    </row>
    <row r="7863" spans="1:10" x14ac:dyDescent="0.3">
      <c r="A7863" s="3">
        <f t="shared" si="637"/>
        <v>2051</v>
      </c>
      <c r="B7863" s="3">
        <v>6</v>
      </c>
      <c r="C7863" s="4">
        <v>12</v>
      </c>
      <c r="D7863">
        <f t="shared" si="630"/>
        <v>0.99831607313639392</v>
      </c>
      <c r="E7863" s="21">
        <f t="shared" si="631"/>
        <v>77.820350646972656</v>
      </c>
      <c r="F7863" s="21">
        <f t="shared" si="632"/>
        <v>77.689306867982978</v>
      </c>
      <c r="G7863" s="21">
        <f t="shared" si="633"/>
        <v>35.980384826660163</v>
      </c>
      <c r="H7863" s="21">
        <f t="shared" si="634"/>
        <v>35.919796490087663</v>
      </c>
      <c r="I7863" s="21">
        <f t="shared" si="635"/>
        <v>88.93658447265625</v>
      </c>
      <c r="J7863" s="21">
        <f t="shared" si="636"/>
        <v>88.786821768905369</v>
      </c>
    </row>
    <row r="7864" spans="1:10" x14ac:dyDescent="0.3">
      <c r="A7864" s="3">
        <f t="shared" si="637"/>
        <v>2051</v>
      </c>
      <c r="B7864" s="3">
        <v>6</v>
      </c>
      <c r="C7864" s="4">
        <v>13</v>
      </c>
      <c r="D7864">
        <f t="shared" si="630"/>
        <v>0.99830831790595131</v>
      </c>
      <c r="E7864" s="21">
        <f t="shared" si="631"/>
        <v>77.820350646972656</v>
      </c>
      <c r="F7864" s="21">
        <f t="shared" si="632"/>
        <v>77.688703353230579</v>
      </c>
      <c r="G7864" s="21">
        <f t="shared" si="633"/>
        <v>35.980384826660163</v>
      </c>
      <c r="H7864" s="21">
        <f t="shared" si="634"/>
        <v>35.919517453911922</v>
      </c>
      <c r="I7864" s="21">
        <f t="shared" si="635"/>
        <v>88.93658447265625</v>
      </c>
      <c r="J7864" s="21">
        <f t="shared" si="636"/>
        <v>88.786132045198002</v>
      </c>
    </row>
    <row r="7865" spans="1:10" x14ac:dyDescent="0.3">
      <c r="A7865" s="3">
        <f t="shared" si="637"/>
        <v>2051</v>
      </c>
      <c r="B7865" s="3">
        <v>6</v>
      </c>
      <c r="C7865" s="4">
        <v>14</v>
      </c>
      <c r="D7865">
        <f t="shared" si="630"/>
        <v>0.9983232717961662</v>
      </c>
      <c r="E7865" s="21">
        <f t="shared" si="631"/>
        <v>77.820350646972656</v>
      </c>
      <c r="F7865" s="21">
        <f t="shared" si="632"/>
        <v>77.689867070210639</v>
      </c>
      <c r="G7865" s="21">
        <f t="shared" si="633"/>
        <v>35.980384826660163</v>
      </c>
      <c r="H7865" s="21">
        <f t="shared" si="634"/>
        <v>35.920055500636508</v>
      </c>
      <c r="I7865" s="21">
        <f t="shared" si="635"/>
        <v>88.93658447265625</v>
      </c>
      <c r="J7865" s="21">
        <f t="shared" si="636"/>
        <v>88.787461993118299</v>
      </c>
    </row>
    <row r="7866" spans="1:10" x14ac:dyDescent="0.3">
      <c r="A7866" s="3">
        <f t="shared" si="637"/>
        <v>2051</v>
      </c>
      <c r="B7866" s="3">
        <v>6</v>
      </c>
      <c r="C7866" s="4">
        <v>15</v>
      </c>
      <c r="D7866">
        <f t="shared" si="630"/>
        <v>0.99845522522157448</v>
      </c>
      <c r="E7866" s="21">
        <f t="shared" si="631"/>
        <v>77.820350646972656</v>
      </c>
      <c r="F7866" s="21">
        <f t="shared" si="632"/>
        <v>77.700135732044984</v>
      </c>
      <c r="G7866" s="21">
        <f t="shared" si="633"/>
        <v>35.980384826660163</v>
      </c>
      <c r="H7866" s="21">
        <f t="shared" si="634"/>
        <v>35.924803235661898</v>
      </c>
      <c r="I7866" s="21">
        <f t="shared" si="635"/>
        <v>88.93658447265625</v>
      </c>
      <c r="J7866" s="21">
        <f t="shared" si="636"/>
        <v>88.799197480083578</v>
      </c>
    </row>
    <row r="7867" spans="1:10" x14ac:dyDescent="0.3">
      <c r="A7867" s="3">
        <f t="shared" si="637"/>
        <v>2051</v>
      </c>
      <c r="B7867" s="3">
        <v>6</v>
      </c>
      <c r="C7867" s="4">
        <v>16</v>
      </c>
      <c r="D7867">
        <f t="shared" si="630"/>
        <v>0.998308930883125</v>
      </c>
      <c r="E7867" s="21">
        <f t="shared" si="631"/>
        <v>77.820350646972656</v>
      </c>
      <c r="F7867" s="21">
        <f t="shared" si="632"/>
        <v>77.688751055329178</v>
      </c>
      <c r="G7867" s="21">
        <f t="shared" si="633"/>
        <v>35.980384826660163</v>
      </c>
      <c r="H7867" s="21">
        <f t="shared" si="634"/>
        <v>35.919539509066517</v>
      </c>
      <c r="I7867" s="21">
        <f t="shared" si="635"/>
        <v>88.93658447265625</v>
      </c>
      <c r="J7867" s="21">
        <f t="shared" si="636"/>
        <v>88.786186561294201</v>
      </c>
    </row>
    <row r="7868" spans="1:10" x14ac:dyDescent="0.3">
      <c r="A7868" s="3">
        <f t="shared" si="637"/>
        <v>2051</v>
      </c>
      <c r="B7868" s="3">
        <v>6</v>
      </c>
      <c r="C7868" s="4">
        <v>17</v>
      </c>
      <c r="D7868">
        <f t="shared" si="630"/>
        <v>0.99541330242025006</v>
      </c>
      <c r="E7868" s="21">
        <f t="shared" si="631"/>
        <v>77.334060668945313</v>
      </c>
      <c r="F7868" s="21">
        <f t="shared" si="632"/>
        <v>76.979352720042826</v>
      </c>
      <c r="G7868" s="21">
        <f t="shared" si="633"/>
        <v>35.76202392578125</v>
      </c>
      <c r="H7868" s="21">
        <f t="shared" si="634"/>
        <v>35.59799433719391</v>
      </c>
      <c r="I7868" s="21">
        <f t="shared" si="635"/>
        <v>88.281997680664063</v>
      </c>
      <c r="J7868" s="21">
        <f t="shared" si="636"/>
        <v>87.877074855566676</v>
      </c>
    </row>
    <row r="7869" spans="1:10" x14ac:dyDescent="0.3">
      <c r="A7869" s="3">
        <f t="shared" si="637"/>
        <v>2051</v>
      </c>
      <c r="B7869" s="3">
        <v>6</v>
      </c>
      <c r="C7869" s="4">
        <v>18</v>
      </c>
      <c r="D7869">
        <f t="shared" si="630"/>
        <v>0.9936068670303484</v>
      </c>
      <c r="E7869" s="21">
        <f t="shared" si="631"/>
        <v>123.3989944458008</v>
      </c>
      <c r="F7869" s="21">
        <f t="shared" si="632"/>
        <v>122.61008826598749</v>
      </c>
      <c r="G7869" s="21">
        <f t="shared" si="633"/>
        <v>65.195625305175781</v>
      </c>
      <c r="H7869" s="21">
        <f t="shared" si="634"/>
        <v>64.778821003560211</v>
      </c>
      <c r="I7869" s="21">
        <f t="shared" si="635"/>
        <v>149.78314208984381</v>
      </c>
      <c r="J7869" s="21">
        <f t="shared" si="636"/>
        <v>148.82555854585121</v>
      </c>
    </row>
    <row r="7870" spans="1:10" x14ac:dyDescent="0.3">
      <c r="A7870" s="3">
        <f t="shared" si="637"/>
        <v>2051</v>
      </c>
      <c r="B7870" s="3">
        <v>6</v>
      </c>
      <c r="C7870" s="4">
        <v>19</v>
      </c>
      <c r="D7870">
        <f t="shared" si="630"/>
        <v>0.98373646717702534</v>
      </c>
      <c r="E7870" s="21">
        <f t="shared" si="631"/>
        <v>123.3989944458008</v>
      </c>
      <c r="F7870" s="21">
        <f t="shared" si="632"/>
        <v>121.39209084930944</v>
      </c>
      <c r="G7870" s="21">
        <f t="shared" si="633"/>
        <v>65.195625305175781</v>
      </c>
      <c r="H7870" s="21">
        <f t="shared" si="634"/>
        <v>64.135314113110695</v>
      </c>
      <c r="I7870" s="21">
        <f t="shared" si="635"/>
        <v>149.78314208984381</v>
      </c>
      <c r="J7870" s="21">
        <f t="shared" si="636"/>
        <v>147.34713904213734</v>
      </c>
    </row>
    <row r="7871" spans="1:10" x14ac:dyDescent="0.3">
      <c r="A7871" s="3">
        <f t="shared" si="637"/>
        <v>2051</v>
      </c>
      <c r="B7871" s="3">
        <v>6</v>
      </c>
      <c r="C7871" s="4">
        <v>20</v>
      </c>
      <c r="D7871">
        <f t="shared" si="630"/>
        <v>0.9837432000909252</v>
      </c>
      <c r="E7871" s="21">
        <f t="shared" si="631"/>
        <v>123.3989944458008</v>
      </c>
      <c r="F7871" s="21">
        <f t="shared" si="632"/>
        <v>121.39292168411438</v>
      </c>
      <c r="G7871" s="21">
        <f t="shared" si="633"/>
        <v>65.195625305175781</v>
      </c>
      <c r="H7871" s="21">
        <f t="shared" si="634"/>
        <v>64.135753069642519</v>
      </c>
      <c r="I7871" s="21">
        <f t="shared" si="635"/>
        <v>149.78314208984381</v>
      </c>
      <c r="J7871" s="21">
        <f t="shared" si="636"/>
        <v>147.34814751913669</v>
      </c>
    </row>
    <row r="7872" spans="1:10" x14ac:dyDescent="0.3">
      <c r="A7872" s="3">
        <f t="shared" si="637"/>
        <v>2051</v>
      </c>
      <c r="B7872" s="3">
        <v>6</v>
      </c>
      <c r="C7872" s="4">
        <v>21</v>
      </c>
      <c r="D7872">
        <f t="shared" si="630"/>
        <v>0.98374353278176629</v>
      </c>
      <c r="E7872" s="21">
        <f t="shared" si="631"/>
        <v>123.3989944458008</v>
      </c>
      <c r="F7872" s="21">
        <f t="shared" si="632"/>
        <v>121.39296273782963</v>
      </c>
      <c r="G7872" s="21">
        <f t="shared" si="633"/>
        <v>65.195625305175781</v>
      </c>
      <c r="H7872" s="21">
        <f t="shared" si="634"/>
        <v>64.135774759629939</v>
      </c>
      <c r="I7872" s="21">
        <f t="shared" si="635"/>
        <v>149.78314208984381</v>
      </c>
      <c r="J7872" s="21">
        <f t="shared" si="636"/>
        <v>147.34819735061623</v>
      </c>
    </row>
    <row r="7873" spans="1:10" x14ac:dyDescent="0.3">
      <c r="A7873" s="3">
        <f t="shared" si="637"/>
        <v>2051</v>
      </c>
      <c r="B7873" s="3">
        <v>6</v>
      </c>
      <c r="C7873" s="4">
        <v>22</v>
      </c>
      <c r="D7873">
        <f t="shared" si="630"/>
        <v>0.98374469421907906</v>
      </c>
      <c r="E7873" s="21">
        <f t="shared" si="631"/>
        <v>123.3989944458008</v>
      </c>
      <c r="F7873" s="21">
        <f t="shared" si="632"/>
        <v>121.39310605802613</v>
      </c>
      <c r="G7873" s="21">
        <f t="shared" si="633"/>
        <v>65.195625305175781</v>
      </c>
      <c r="H7873" s="21">
        <f t="shared" si="634"/>
        <v>64.135850480261809</v>
      </c>
      <c r="I7873" s="21">
        <f t="shared" si="635"/>
        <v>149.78314208984381</v>
      </c>
      <c r="J7873" s="21">
        <f t="shared" si="636"/>
        <v>147.34837131434628</v>
      </c>
    </row>
    <row r="7874" spans="1:10" x14ac:dyDescent="0.3">
      <c r="A7874" s="3">
        <f t="shared" si="637"/>
        <v>2051</v>
      </c>
      <c r="B7874" s="3">
        <v>6</v>
      </c>
      <c r="C7874" s="4">
        <v>23</v>
      </c>
      <c r="D7874">
        <f t="shared" si="630"/>
        <v>0.98373827280812853</v>
      </c>
      <c r="E7874" s="21">
        <f t="shared" si="631"/>
        <v>123.32960510253911</v>
      </c>
      <c r="F7874" s="21">
        <f t="shared" si="632"/>
        <v>121.32405270968037</v>
      </c>
      <c r="G7874" s="21">
        <f t="shared" si="633"/>
        <v>65.165298461914063</v>
      </c>
      <c r="H7874" s="21">
        <f t="shared" si="634"/>
        <v>64.105598155949536</v>
      </c>
      <c r="I7874" s="21">
        <f t="shared" si="635"/>
        <v>149.71434020996091</v>
      </c>
      <c r="J7874" s="21">
        <f t="shared" si="636"/>
        <v>147.27972645275548</v>
      </c>
    </row>
    <row r="7875" spans="1:10" x14ac:dyDescent="0.3">
      <c r="A7875" s="3">
        <f t="shared" si="637"/>
        <v>2051</v>
      </c>
      <c r="B7875" s="3">
        <v>7</v>
      </c>
      <c r="C7875" s="4">
        <v>0</v>
      </c>
      <c r="D7875">
        <f t="shared" si="630"/>
        <v>0.97215310411591793</v>
      </c>
      <c r="E7875" s="21">
        <f t="shared" si="631"/>
        <v>130.24351501464841</v>
      </c>
      <c r="F7875" s="21">
        <f t="shared" si="632"/>
        <v>126.61663741245862</v>
      </c>
      <c r="G7875" s="21">
        <f t="shared" si="633"/>
        <v>71.732185363769531</v>
      </c>
      <c r="H7875" s="21">
        <f t="shared" si="634"/>
        <v>69.734666666406966</v>
      </c>
      <c r="I7875" s="21">
        <f t="shared" si="635"/>
        <v>165.7389221191406</v>
      </c>
      <c r="J7875" s="21">
        <f t="shared" si="636"/>
        <v>161.12360761094891</v>
      </c>
    </row>
    <row r="7876" spans="1:10" x14ac:dyDescent="0.3">
      <c r="A7876" s="3">
        <f t="shared" si="637"/>
        <v>2051</v>
      </c>
      <c r="B7876" s="3">
        <v>7</v>
      </c>
      <c r="C7876" s="4">
        <v>1</v>
      </c>
      <c r="D7876">
        <f t="shared" si="630"/>
        <v>0.98147457213747813</v>
      </c>
      <c r="E7876" s="21">
        <f t="shared" si="631"/>
        <v>128.36582946777341</v>
      </c>
      <c r="F7876" s="21">
        <f t="shared" si="632"/>
        <v>125.98779755395539</v>
      </c>
      <c r="G7876" s="21">
        <f t="shared" si="633"/>
        <v>70.30194091796875</v>
      </c>
      <c r="H7876" s="21">
        <f t="shared" si="634"/>
        <v>68.999567382897652</v>
      </c>
      <c r="I7876" s="21">
        <f t="shared" si="635"/>
        <v>162.60368347167969</v>
      </c>
      <c r="J7876" s="21">
        <f t="shared" si="636"/>
        <v>159.59138066334475</v>
      </c>
    </row>
    <row r="7877" spans="1:10" x14ac:dyDescent="0.3">
      <c r="A7877" s="3">
        <f t="shared" si="637"/>
        <v>2051</v>
      </c>
      <c r="B7877" s="3">
        <v>7</v>
      </c>
      <c r="C7877" s="4">
        <v>2</v>
      </c>
      <c r="D7877">
        <f t="shared" si="630"/>
        <v>0.98150143910558707</v>
      </c>
      <c r="E7877" s="21">
        <f t="shared" si="631"/>
        <v>128.36582946777341</v>
      </c>
      <c r="F7877" s="21">
        <f t="shared" si="632"/>
        <v>125.99124635460198</v>
      </c>
      <c r="G7877" s="21">
        <f t="shared" si="633"/>
        <v>70.30194091796875</v>
      </c>
      <c r="H7877" s="21">
        <f t="shared" si="634"/>
        <v>69.001456182902288</v>
      </c>
      <c r="I7877" s="21">
        <f t="shared" si="635"/>
        <v>162.60368347167969</v>
      </c>
      <c r="J7877" s="21">
        <f t="shared" si="636"/>
        <v>159.59574933132296</v>
      </c>
    </row>
    <row r="7878" spans="1:10" x14ac:dyDescent="0.3">
      <c r="A7878" s="3">
        <f t="shared" si="637"/>
        <v>2051</v>
      </c>
      <c r="B7878" s="3">
        <v>7</v>
      </c>
      <c r="C7878" s="4">
        <v>3</v>
      </c>
      <c r="D7878">
        <f t="shared" si="630"/>
        <v>0.98240756547588604</v>
      </c>
      <c r="E7878" s="21">
        <f t="shared" si="631"/>
        <v>128.36582946777341</v>
      </c>
      <c r="F7878" s="21">
        <f t="shared" si="632"/>
        <v>126.10756201772803</v>
      </c>
      <c r="G7878" s="21">
        <f t="shared" si="633"/>
        <v>70.30194091796875</v>
      </c>
      <c r="H7878" s="21">
        <f t="shared" si="634"/>
        <v>69.065158625451261</v>
      </c>
      <c r="I7878" s="21">
        <f t="shared" si="635"/>
        <v>162.60368347167969</v>
      </c>
      <c r="J7878" s="21">
        <f t="shared" si="636"/>
        <v>159.74308881682441</v>
      </c>
    </row>
    <row r="7879" spans="1:10" x14ac:dyDescent="0.3">
      <c r="A7879" s="3">
        <f t="shared" si="637"/>
        <v>2051</v>
      </c>
      <c r="B7879" s="3">
        <v>7</v>
      </c>
      <c r="C7879" s="4">
        <v>4</v>
      </c>
      <c r="D7879">
        <f t="shared" si="630"/>
        <v>0.98241779669852403</v>
      </c>
      <c r="E7879" s="21">
        <f t="shared" si="631"/>
        <v>128.36582946777341</v>
      </c>
      <c r="F7879" s="21">
        <f t="shared" si="632"/>
        <v>126.10887535710842</v>
      </c>
      <c r="G7879" s="21">
        <f t="shared" si="633"/>
        <v>70.30194091796875</v>
      </c>
      <c r="H7879" s="21">
        <f t="shared" si="634"/>
        <v>69.065877900260674</v>
      </c>
      <c r="I7879" s="21">
        <f t="shared" si="635"/>
        <v>162.60368347167969</v>
      </c>
      <c r="J7879" s="21">
        <f t="shared" si="636"/>
        <v>159.74475245131177</v>
      </c>
    </row>
    <row r="7880" spans="1:10" x14ac:dyDescent="0.3">
      <c r="A7880" s="3">
        <f t="shared" si="637"/>
        <v>2051</v>
      </c>
      <c r="B7880" s="3">
        <v>7</v>
      </c>
      <c r="C7880" s="4">
        <v>5</v>
      </c>
      <c r="D7880">
        <f t="shared" si="630"/>
        <v>0.98240986552507581</v>
      </c>
      <c r="E7880" s="21">
        <f t="shared" si="631"/>
        <v>128.36582946777341</v>
      </c>
      <c r="F7880" s="21">
        <f t="shared" si="632"/>
        <v>126.10785726545009</v>
      </c>
      <c r="G7880" s="21">
        <f t="shared" si="633"/>
        <v>70.30194091796875</v>
      </c>
      <c r="H7880" s="21">
        <f t="shared" si="634"/>
        <v>69.065320323373498</v>
      </c>
      <c r="I7880" s="21">
        <f t="shared" si="635"/>
        <v>162.60368347167969</v>
      </c>
      <c r="J7880" s="21">
        <f t="shared" si="636"/>
        <v>159.74346281329483</v>
      </c>
    </row>
    <row r="7881" spans="1:10" x14ac:dyDescent="0.3">
      <c r="A7881" s="3">
        <f t="shared" si="637"/>
        <v>2051</v>
      </c>
      <c r="B7881" s="3">
        <v>7</v>
      </c>
      <c r="C7881" s="4">
        <v>6</v>
      </c>
      <c r="D7881">
        <f t="shared" si="630"/>
        <v>0.98241666885225121</v>
      </c>
      <c r="E7881" s="21">
        <f t="shared" si="631"/>
        <v>128.36582946777341</v>
      </c>
      <c r="F7881" s="21">
        <f t="shared" si="632"/>
        <v>126.1087305801861</v>
      </c>
      <c r="G7881" s="21">
        <f t="shared" si="633"/>
        <v>70.30194091796875</v>
      </c>
      <c r="H7881" s="21">
        <f t="shared" si="634"/>
        <v>69.065798610478637</v>
      </c>
      <c r="I7881" s="21">
        <f t="shared" si="635"/>
        <v>162.60368347167969</v>
      </c>
      <c r="J7881" s="21">
        <f t="shared" si="636"/>
        <v>159.74456905935341</v>
      </c>
    </row>
    <row r="7882" spans="1:10" x14ac:dyDescent="0.3">
      <c r="A7882" s="3">
        <f t="shared" si="637"/>
        <v>2051</v>
      </c>
      <c r="B7882" s="3">
        <v>7</v>
      </c>
      <c r="C7882" s="4">
        <v>7</v>
      </c>
      <c r="D7882">
        <f t="shared" si="630"/>
        <v>0.98242401186184458</v>
      </c>
      <c r="E7882" s="21">
        <f t="shared" si="631"/>
        <v>132.74711608886719</v>
      </c>
      <c r="F7882" s="21">
        <f t="shared" si="632"/>
        <v>130.41395435111491</v>
      </c>
      <c r="G7882" s="21">
        <f t="shared" si="633"/>
        <v>73.639152526855469</v>
      </c>
      <c r="H7882" s="21">
        <f t="shared" si="634"/>
        <v>72.344871655539635</v>
      </c>
      <c r="I7882" s="21">
        <f t="shared" si="635"/>
        <v>169.91926574707031</v>
      </c>
      <c r="J7882" s="21">
        <f t="shared" si="636"/>
        <v>166.93276674785574</v>
      </c>
    </row>
    <row r="7883" spans="1:10" x14ac:dyDescent="0.3">
      <c r="A7883" s="3">
        <f t="shared" si="637"/>
        <v>2051</v>
      </c>
      <c r="B7883" s="3">
        <v>7</v>
      </c>
      <c r="C7883" s="4">
        <v>8</v>
      </c>
      <c r="D7883">
        <f t="shared" si="630"/>
        <v>0.98239657481583853</v>
      </c>
      <c r="E7883" s="21">
        <f t="shared" si="631"/>
        <v>68.580772399902344</v>
      </c>
      <c r="F7883" s="21">
        <f t="shared" si="632"/>
        <v>67.373515903888659</v>
      </c>
      <c r="G7883" s="21">
        <f t="shared" si="633"/>
        <v>33.226810455322273</v>
      </c>
      <c r="H7883" s="21">
        <f t="shared" si="634"/>
        <v>32.641904783363692</v>
      </c>
      <c r="I7883" s="21">
        <f t="shared" si="635"/>
        <v>79.439857482910156</v>
      </c>
      <c r="J7883" s="21">
        <f t="shared" si="636"/>
        <v>78.041443895069293</v>
      </c>
    </row>
    <row r="7884" spans="1:10" x14ac:dyDescent="0.3">
      <c r="A7884" s="3">
        <f t="shared" si="637"/>
        <v>2051</v>
      </c>
      <c r="B7884" s="3">
        <v>7</v>
      </c>
      <c r="C7884" s="4">
        <v>9</v>
      </c>
      <c r="D7884">
        <f t="shared" si="630"/>
        <v>0.99236561320813921</v>
      </c>
      <c r="E7884" s="21">
        <f t="shared" si="631"/>
        <v>74.881584167480469</v>
      </c>
      <c r="F7884" s="21">
        <f t="shared" si="632"/>
        <v>74.309909190358638</v>
      </c>
      <c r="G7884" s="21">
        <f t="shared" si="633"/>
        <v>36.152824401855469</v>
      </c>
      <c r="H7884" s="21">
        <f t="shared" si="634"/>
        <v>35.876819756753484</v>
      </c>
      <c r="I7884" s="21">
        <f t="shared" si="635"/>
        <v>86.942344665527344</v>
      </c>
      <c r="J7884" s="21">
        <f t="shared" si="636"/>
        <v>86.278593177759433</v>
      </c>
    </row>
    <row r="7885" spans="1:10" x14ac:dyDescent="0.3">
      <c r="A7885" s="3">
        <f t="shared" si="637"/>
        <v>2051</v>
      </c>
      <c r="B7885" s="3">
        <v>7</v>
      </c>
      <c r="C7885" s="4">
        <v>10</v>
      </c>
      <c r="D7885">
        <f t="shared" si="630"/>
        <v>0.99456061450417721</v>
      </c>
      <c r="E7885" s="21">
        <f t="shared" si="631"/>
        <v>82.020599365234375</v>
      </c>
      <c r="F7885" s="21">
        <f t="shared" si="632"/>
        <v>81.57445770668842</v>
      </c>
      <c r="G7885" s="21">
        <f t="shared" si="633"/>
        <v>38.503860473632813</v>
      </c>
      <c r="H7885" s="21">
        <f t="shared" si="634"/>
        <v>38.294423133439352</v>
      </c>
      <c r="I7885" s="21">
        <f t="shared" si="635"/>
        <v>95.372749328613281</v>
      </c>
      <c r="J7885" s="21">
        <f t="shared" si="636"/>
        <v>94.853980179218482</v>
      </c>
    </row>
    <row r="7886" spans="1:10" x14ac:dyDescent="0.3">
      <c r="A7886" s="3">
        <f t="shared" si="637"/>
        <v>2051</v>
      </c>
      <c r="B7886" s="3">
        <v>7</v>
      </c>
      <c r="C7886" s="4">
        <v>11</v>
      </c>
      <c r="D7886">
        <f t="shared" si="630"/>
        <v>0.99448603069066466</v>
      </c>
      <c r="E7886" s="21">
        <f t="shared" si="631"/>
        <v>82.020599365234375</v>
      </c>
      <c r="F7886" s="21">
        <f t="shared" si="632"/>
        <v>81.568340297601182</v>
      </c>
      <c r="G7886" s="21">
        <f t="shared" si="633"/>
        <v>38.503860473632813</v>
      </c>
      <c r="H7886" s="21">
        <f t="shared" si="634"/>
        <v>38.291551368690271</v>
      </c>
      <c r="I7886" s="21">
        <f t="shared" si="635"/>
        <v>95.372749328613281</v>
      </c>
      <c r="J7886" s="21">
        <f t="shared" si="636"/>
        <v>94.846866915868375</v>
      </c>
    </row>
    <row r="7887" spans="1:10" x14ac:dyDescent="0.3">
      <c r="A7887" s="3">
        <f t="shared" si="637"/>
        <v>2051</v>
      </c>
      <c r="B7887" s="3">
        <v>7</v>
      </c>
      <c r="C7887" s="4">
        <v>12</v>
      </c>
      <c r="D7887">
        <f t="shared" si="630"/>
        <v>0.99460454827313127</v>
      </c>
      <c r="E7887" s="21">
        <f t="shared" si="631"/>
        <v>82.020599365234375</v>
      </c>
      <c r="F7887" s="21">
        <f t="shared" si="632"/>
        <v>81.57806118075041</v>
      </c>
      <c r="G7887" s="21">
        <f t="shared" si="633"/>
        <v>38.503860473632813</v>
      </c>
      <c r="H7887" s="21">
        <f t="shared" si="634"/>
        <v>38.29611475314924</v>
      </c>
      <c r="I7887" s="21">
        <f t="shared" si="635"/>
        <v>95.372749328613281</v>
      </c>
      <c r="J7887" s="21">
        <f t="shared" si="636"/>
        <v>94.858170263551997</v>
      </c>
    </row>
    <row r="7888" spans="1:10" x14ac:dyDescent="0.3">
      <c r="A7888" s="3">
        <f t="shared" si="637"/>
        <v>2051</v>
      </c>
      <c r="B7888" s="3">
        <v>7</v>
      </c>
      <c r="C7888" s="4">
        <v>13</v>
      </c>
      <c r="D7888">
        <f t="shared" si="630"/>
        <v>0.994941932928608</v>
      </c>
      <c r="E7888" s="21">
        <f t="shared" si="631"/>
        <v>82.020599365234375</v>
      </c>
      <c r="F7888" s="21">
        <f t="shared" si="632"/>
        <v>81.605733672409244</v>
      </c>
      <c r="G7888" s="21">
        <f t="shared" si="633"/>
        <v>38.503860473632813</v>
      </c>
      <c r="H7888" s="21">
        <f t="shared" si="634"/>
        <v>38.309105364849657</v>
      </c>
      <c r="I7888" s="21">
        <f t="shared" si="635"/>
        <v>95.372749328613281</v>
      </c>
      <c r="J7888" s="21">
        <f t="shared" si="636"/>
        <v>94.890347565726103</v>
      </c>
    </row>
    <row r="7889" spans="1:10" x14ac:dyDescent="0.3">
      <c r="A7889" s="3">
        <f t="shared" si="637"/>
        <v>2051</v>
      </c>
      <c r="B7889" s="3">
        <v>7</v>
      </c>
      <c r="C7889" s="4">
        <v>14</v>
      </c>
      <c r="D7889">
        <f t="shared" si="630"/>
        <v>0.99473137255356747</v>
      </c>
      <c r="E7889" s="21">
        <f t="shared" si="631"/>
        <v>82.020599365234375</v>
      </c>
      <c r="F7889" s="21">
        <f t="shared" si="632"/>
        <v>81.588463384245856</v>
      </c>
      <c r="G7889" s="21">
        <f t="shared" si="633"/>
        <v>38.503860473632813</v>
      </c>
      <c r="H7889" s="21">
        <f t="shared" si="634"/>
        <v>38.300997977547823</v>
      </c>
      <c r="I7889" s="21">
        <f t="shared" si="635"/>
        <v>95.372749328613281</v>
      </c>
      <c r="J7889" s="21">
        <f t="shared" si="636"/>
        <v>94.870265843858817</v>
      </c>
    </row>
    <row r="7890" spans="1:10" x14ac:dyDescent="0.3">
      <c r="A7890" s="3">
        <f t="shared" si="637"/>
        <v>2051</v>
      </c>
      <c r="B7890" s="3">
        <v>7</v>
      </c>
      <c r="C7890" s="4">
        <v>15</v>
      </c>
      <c r="D7890">
        <f t="shared" si="630"/>
        <v>0.99475331614114304</v>
      </c>
      <c r="E7890" s="21">
        <f t="shared" si="631"/>
        <v>82.020599365234375</v>
      </c>
      <c r="F7890" s="21">
        <f t="shared" si="632"/>
        <v>81.590263210451027</v>
      </c>
      <c r="G7890" s="21">
        <f t="shared" si="633"/>
        <v>38.503860473632813</v>
      </c>
      <c r="H7890" s="21">
        <f t="shared" si="634"/>
        <v>38.301842890382126</v>
      </c>
      <c r="I7890" s="21">
        <f t="shared" si="635"/>
        <v>95.372749328613281</v>
      </c>
      <c r="J7890" s="21">
        <f t="shared" si="636"/>
        <v>94.87235866413603</v>
      </c>
    </row>
    <row r="7891" spans="1:10" x14ac:dyDescent="0.3">
      <c r="A7891" s="3">
        <f t="shared" si="637"/>
        <v>2051</v>
      </c>
      <c r="B7891" s="3">
        <v>7</v>
      </c>
      <c r="C7891" s="4">
        <v>16</v>
      </c>
      <c r="D7891">
        <f t="shared" si="630"/>
        <v>0.99485075840542991</v>
      </c>
      <c r="E7891" s="21">
        <f t="shared" si="631"/>
        <v>74.881584167480469</v>
      </c>
      <c r="F7891" s="21">
        <f t="shared" si="632"/>
        <v>74.496000799617974</v>
      </c>
      <c r="G7891" s="21">
        <f t="shared" si="633"/>
        <v>36.152824401855469</v>
      </c>
      <c r="H7891" s="21">
        <f t="shared" si="634"/>
        <v>35.966664774684247</v>
      </c>
      <c r="I7891" s="21">
        <f t="shared" si="635"/>
        <v>86.942344665527344</v>
      </c>
      <c r="J7891" s="21">
        <f t="shared" si="636"/>
        <v>86.494657528046162</v>
      </c>
    </row>
    <row r="7892" spans="1:10" x14ac:dyDescent="0.3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0.99238995506384009</v>
      </c>
      <c r="E7892" s="21">
        <f t="shared" ref="E7892:E7955" si="639">$E7604</f>
        <v>77.590888977050781</v>
      </c>
      <c r="F7892" s="21">
        <f t="shared" ref="F7892:F7955" si="640">$F7604</f>
        <v>77.000418825298837</v>
      </c>
      <c r="G7892" s="21">
        <f t="shared" ref="G7892:G7955" si="641">$G7604</f>
        <v>36.882957458496087</v>
      </c>
      <c r="H7892" s="21">
        <f t="shared" ref="H7892:H7955" si="642">$H7604</f>
        <v>36.602276494858458</v>
      </c>
      <c r="I7892" s="21">
        <f t="shared" ref="I7892:I7955" si="643">$I7604</f>
        <v>90.129951477050781</v>
      </c>
      <c r="J7892" s="21">
        <f t="shared" ref="J7892:J7955" si="644">$J7604</f>
        <v>89.444058496216513</v>
      </c>
    </row>
    <row r="7893" spans="1:10" x14ac:dyDescent="0.3">
      <c r="A7893" s="3">
        <f t="shared" si="637"/>
        <v>2051</v>
      </c>
      <c r="B7893" s="3">
        <v>7</v>
      </c>
      <c r="C7893" s="4">
        <v>18</v>
      </c>
      <c r="D7893">
        <f t="shared" si="638"/>
        <v>0.99012259330232621</v>
      </c>
      <c r="E7893" s="21">
        <f t="shared" si="639"/>
        <v>134.83343505859381</v>
      </c>
      <c r="F7893" s="21">
        <f t="shared" si="640"/>
        <v>133.5016303840757</v>
      </c>
      <c r="G7893" s="21">
        <f t="shared" si="641"/>
        <v>75.228286743164063</v>
      </c>
      <c r="H7893" s="21">
        <f t="shared" si="642"/>
        <v>74.485226359832609</v>
      </c>
      <c r="I7893" s="21">
        <f t="shared" si="643"/>
        <v>173.40293884277341</v>
      </c>
      <c r="J7893" s="21">
        <f t="shared" si="644"/>
        <v>171.69016749325149</v>
      </c>
    </row>
    <row r="7894" spans="1:10" x14ac:dyDescent="0.3">
      <c r="A7894" s="3">
        <f t="shared" si="637"/>
        <v>2051</v>
      </c>
      <c r="B7894" s="3">
        <v>7</v>
      </c>
      <c r="C7894" s="4">
        <v>19</v>
      </c>
      <c r="D7894">
        <f t="shared" si="638"/>
        <v>0.97226776849482821</v>
      </c>
      <c r="E7894" s="21">
        <f t="shared" si="639"/>
        <v>134.83343505859381</v>
      </c>
      <c r="F7894" s="21">
        <f t="shared" si="640"/>
        <v>131.09420302291133</v>
      </c>
      <c r="G7894" s="21">
        <f t="shared" si="641"/>
        <v>75.228286743164063</v>
      </c>
      <c r="H7894" s="21">
        <f t="shared" si="642"/>
        <v>73.142038479465185</v>
      </c>
      <c r="I7894" s="21">
        <f t="shared" si="643"/>
        <v>173.40293884277341</v>
      </c>
      <c r="J7894" s="21">
        <f t="shared" si="644"/>
        <v>168.59408839910847</v>
      </c>
    </row>
    <row r="7895" spans="1:10" x14ac:dyDescent="0.3">
      <c r="A7895" s="3">
        <f t="shared" si="637"/>
        <v>2051</v>
      </c>
      <c r="B7895" s="3">
        <v>7</v>
      </c>
      <c r="C7895" s="4">
        <v>20</v>
      </c>
      <c r="D7895">
        <f t="shared" si="638"/>
        <v>0.97226046669526789</v>
      </c>
      <c r="E7895" s="21">
        <f t="shared" si="639"/>
        <v>134.83343505859381</v>
      </c>
      <c r="F7895" s="21">
        <f t="shared" si="640"/>
        <v>131.09321849619451</v>
      </c>
      <c r="G7895" s="21">
        <f t="shared" si="641"/>
        <v>75.228286743164063</v>
      </c>
      <c r="H7895" s="21">
        <f t="shared" si="642"/>
        <v>73.141489177594124</v>
      </c>
      <c r="I7895" s="21">
        <f t="shared" si="643"/>
        <v>173.40293884277341</v>
      </c>
      <c r="J7895" s="21">
        <f t="shared" si="644"/>
        <v>168.59282224560587</v>
      </c>
    </row>
    <row r="7896" spans="1:10" x14ac:dyDescent="0.3">
      <c r="A7896" s="3">
        <f t="shared" si="637"/>
        <v>2051</v>
      </c>
      <c r="B7896" s="3">
        <v>7</v>
      </c>
      <c r="C7896" s="4">
        <v>21</v>
      </c>
      <c r="D7896">
        <f t="shared" si="638"/>
        <v>0.97226822408958058</v>
      </c>
      <c r="E7896" s="21">
        <f t="shared" si="639"/>
        <v>134.83343505859381</v>
      </c>
      <c r="F7896" s="21">
        <f t="shared" si="640"/>
        <v>131.09426445231679</v>
      </c>
      <c r="G7896" s="21">
        <f t="shared" si="641"/>
        <v>75.228286743164063</v>
      </c>
      <c r="H7896" s="21">
        <f t="shared" si="642"/>
        <v>73.142072753077855</v>
      </c>
      <c r="I7896" s="21">
        <f t="shared" si="643"/>
        <v>173.40293884277341</v>
      </c>
      <c r="J7896" s="21">
        <f t="shared" si="644"/>
        <v>168.59416740057745</v>
      </c>
    </row>
    <row r="7897" spans="1:10" x14ac:dyDescent="0.3">
      <c r="A7897" s="3">
        <f t="shared" si="637"/>
        <v>2051</v>
      </c>
      <c r="B7897" s="3">
        <v>7</v>
      </c>
      <c r="C7897" s="4">
        <v>22</v>
      </c>
      <c r="D7897">
        <f t="shared" si="638"/>
        <v>0.97226204934585092</v>
      </c>
      <c r="E7897" s="21">
        <f t="shared" si="639"/>
        <v>134.83343505859381</v>
      </c>
      <c r="F7897" s="21">
        <f t="shared" si="640"/>
        <v>131.09343189040911</v>
      </c>
      <c r="G7897" s="21">
        <f t="shared" si="641"/>
        <v>75.228286743164063</v>
      </c>
      <c r="H7897" s="21">
        <f t="shared" si="642"/>
        <v>73.141608237686</v>
      </c>
      <c r="I7897" s="21">
        <f t="shared" si="643"/>
        <v>173.40293884277341</v>
      </c>
      <c r="J7897" s="21">
        <f t="shared" si="644"/>
        <v>168.59309668186813</v>
      </c>
    </row>
    <row r="7898" spans="1:10" x14ac:dyDescent="0.3">
      <c r="A7898" s="3">
        <f t="shared" si="637"/>
        <v>2051</v>
      </c>
      <c r="B7898" s="3">
        <v>7</v>
      </c>
      <c r="C7898" s="4">
        <v>23</v>
      </c>
      <c r="D7898">
        <f t="shared" si="638"/>
        <v>0.97226287843498838</v>
      </c>
      <c r="E7898" s="21">
        <f t="shared" si="639"/>
        <v>134.83343505859381</v>
      </c>
      <c r="F7898" s="21">
        <f t="shared" si="640"/>
        <v>131.09354367934549</v>
      </c>
      <c r="G7898" s="21">
        <f t="shared" si="641"/>
        <v>75.228286743164063</v>
      </c>
      <c r="H7898" s="21">
        <f t="shared" si="642"/>
        <v>73.141670608641363</v>
      </c>
      <c r="I7898" s="21">
        <f t="shared" si="643"/>
        <v>173.40293884277341</v>
      </c>
      <c r="J7898" s="21">
        <f t="shared" si="644"/>
        <v>168.59324044836112</v>
      </c>
    </row>
    <row r="7899" spans="1:10" x14ac:dyDescent="0.3">
      <c r="A7899" s="3">
        <f t="shared" si="637"/>
        <v>2051</v>
      </c>
      <c r="B7899" s="3">
        <v>8</v>
      </c>
      <c r="C7899" s="4">
        <v>0</v>
      </c>
      <c r="D7899">
        <f t="shared" si="638"/>
        <v>0.97348901599577675</v>
      </c>
      <c r="E7899" s="21">
        <f t="shared" si="639"/>
        <v>108.3482360839844</v>
      </c>
      <c r="F7899" s="21">
        <f t="shared" si="640"/>
        <v>105.47581773027609</v>
      </c>
      <c r="G7899" s="21">
        <f t="shared" si="641"/>
        <v>52.687446594238281</v>
      </c>
      <c r="H7899" s="21">
        <f t="shared" si="642"/>
        <v>51.290650540355067</v>
      </c>
      <c r="I7899" s="21">
        <f t="shared" si="643"/>
        <v>129.78138732910159</v>
      </c>
      <c r="J7899" s="21">
        <f t="shared" si="644"/>
        <v>126.34075504557387</v>
      </c>
    </row>
    <row r="7900" spans="1:10" x14ac:dyDescent="0.3">
      <c r="A7900" s="3">
        <f t="shared" si="637"/>
        <v>2051</v>
      </c>
      <c r="B7900" s="3">
        <v>8</v>
      </c>
      <c r="C7900" s="4">
        <v>1</v>
      </c>
      <c r="D7900">
        <f t="shared" si="638"/>
        <v>0.98205654718112467</v>
      </c>
      <c r="E7900" s="21">
        <f t="shared" si="639"/>
        <v>109.2380676269531</v>
      </c>
      <c r="F7900" s="21">
        <f t="shared" si="640"/>
        <v>107.27795951446375</v>
      </c>
      <c r="G7900" s="21">
        <f t="shared" si="641"/>
        <v>53.148532867431641</v>
      </c>
      <c r="H7900" s="21">
        <f t="shared" si="642"/>
        <v>52.194864675532436</v>
      </c>
      <c r="I7900" s="21">
        <f t="shared" si="643"/>
        <v>131.36241149902341</v>
      </c>
      <c r="J7900" s="21">
        <f t="shared" si="644"/>
        <v>129.00531626611701</v>
      </c>
    </row>
    <row r="7901" spans="1:10" x14ac:dyDescent="0.3">
      <c r="A7901" s="3">
        <f t="shared" si="637"/>
        <v>2051</v>
      </c>
      <c r="B7901" s="3">
        <v>8</v>
      </c>
      <c r="C7901" s="4">
        <v>2</v>
      </c>
      <c r="D7901">
        <f t="shared" si="638"/>
        <v>0.98207417314804712</v>
      </c>
      <c r="E7901" s="21">
        <f t="shared" si="639"/>
        <v>109.2380676269531</v>
      </c>
      <c r="F7901" s="21">
        <f t="shared" si="640"/>
        <v>107.27988494103042</v>
      </c>
      <c r="G7901" s="21">
        <f t="shared" si="641"/>
        <v>53.148532867431641</v>
      </c>
      <c r="H7901" s="21">
        <f t="shared" si="642"/>
        <v>52.195801469814732</v>
      </c>
      <c r="I7901" s="21">
        <f t="shared" si="643"/>
        <v>131.36241149902341</v>
      </c>
      <c r="J7901" s="21">
        <f t="shared" si="644"/>
        <v>129.00763165563694</v>
      </c>
    </row>
    <row r="7902" spans="1:10" x14ac:dyDescent="0.3">
      <c r="A7902" s="3">
        <f t="shared" si="637"/>
        <v>2051</v>
      </c>
      <c r="B7902" s="3">
        <v>8</v>
      </c>
      <c r="C7902" s="4">
        <v>3</v>
      </c>
      <c r="D7902">
        <f t="shared" si="638"/>
        <v>0.9829966758870573</v>
      </c>
      <c r="E7902" s="21">
        <f t="shared" si="639"/>
        <v>109.2380676269531</v>
      </c>
      <c r="F7902" s="21">
        <f t="shared" si="640"/>
        <v>107.38065735762046</v>
      </c>
      <c r="G7902" s="21">
        <f t="shared" si="641"/>
        <v>53.148532867431641</v>
      </c>
      <c r="H7902" s="21">
        <f t="shared" si="642"/>
        <v>52.244831136959313</v>
      </c>
      <c r="I7902" s="21">
        <f t="shared" si="643"/>
        <v>131.36241149902341</v>
      </c>
      <c r="J7902" s="21">
        <f t="shared" si="644"/>
        <v>129.12881384004777</v>
      </c>
    </row>
    <row r="7903" spans="1:10" x14ac:dyDescent="0.3">
      <c r="A7903" s="3">
        <f t="shared" si="637"/>
        <v>2051</v>
      </c>
      <c r="B7903" s="3">
        <v>8</v>
      </c>
      <c r="C7903" s="4">
        <v>4</v>
      </c>
      <c r="D7903">
        <f t="shared" si="638"/>
        <v>0.98299632851254581</v>
      </c>
      <c r="E7903" s="21">
        <f t="shared" si="639"/>
        <v>109.2380676269531</v>
      </c>
      <c r="F7903" s="21">
        <f t="shared" si="640"/>
        <v>107.38061941110008</v>
      </c>
      <c r="G7903" s="21">
        <f t="shared" si="641"/>
        <v>53.148532867431641</v>
      </c>
      <c r="H7903" s="21">
        <f t="shared" si="642"/>
        <v>52.244812674513675</v>
      </c>
      <c r="I7903" s="21">
        <f t="shared" si="643"/>
        <v>131.36241149902341</v>
      </c>
      <c r="J7903" s="21">
        <f t="shared" si="644"/>
        <v>129.12876820809424</v>
      </c>
    </row>
    <row r="7904" spans="1:10" x14ac:dyDescent="0.3">
      <c r="A7904" s="3">
        <f t="shared" si="637"/>
        <v>2051</v>
      </c>
      <c r="B7904" s="3">
        <v>8</v>
      </c>
      <c r="C7904" s="4">
        <v>5</v>
      </c>
      <c r="D7904">
        <f t="shared" si="638"/>
        <v>0.98299521908756682</v>
      </c>
      <c r="E7904" s="21">
        <f t="shared" si="639"/>
        <v>109.2380676269531</v>
      </c>
      <c r="F7904" s="21">
        <f t="shared" si="640"/>
        <v>107.3804982196592</v>
      </c>
      <c r="G7904" s="21">
        <f t="shared" si="641"/>
        <v>53.148532867431641</v>
      </c>
      <c r="H7904" s="21">
        <f t="shared" si="642"/>
        <v>52.24475371020371</v>
      </c>
      <c r="I7904" s="21">
        <f t="shared" si="643"/>
        <v>131.36241149902341</v>
      </c>
      <c r="J7904" s="21">
        <f t="shared" si="644"/>
        <v>129.12862247135362</v>
      </c>
    </row>
    <row r="7905" spans="1:10" x14ac:dyDescent="0.3">
      <c r="A7905" s="3">
        <f t="shared" si="637"/>
        <v>2051</v>
      </c>
      <c r="B7905" s="3">
        <v>8</v>
      </c>
      <c r="C7905" s="4">
        <v>6</v>
      </c>
      <c r="D7905">
        <f t="shared" si="638"/>
        <v>0.9820555137675101</v>
      </c>
      <c r="E7905" s="21">
        <f t="shared" si="639"/>
        <v>109.2380676269531</v>
      </c>
      <c r="F7905" s="21">
        <f t="shared" si="640"/>
        <v>107.27784662635743</v>
      </c>
      <c r="G7905" s="21">
        <f t="shared" si="641"/>
        <v>53.148532867431641</v>
      </c>
      <c r="H7905" s="21">
        <f t="shared" si="642"/>
        <v>52.194809751114974</v>
      </c>
      <c r="I7905" s="21">
        <f t="shared" si="643"/>
        <v>131.36241149902341</v>
      </c>
      <c r="J7905" s="21">
        <f t="shared" si="644"/>
        <v>129.0051805144125</v>
      </c>
    </row>
    <row r="7906" spans="1:10" x14ac:dyDescent="0.3">
      <c r="A7906" s="3">
        <f t="shared" si="637"/>
        <v>2051</v>
      </c>
      <c r="B7906" s="3">
        <v>8</v>
      </c>
      <c r="C7906" s="4">
        <v>7</v>
      </c>
      <c r="D7906">
        <f t="shared" si="638"/>
        <v>0.98205433548129661</v>
      </c>
      <c r="E7906" s="21">
        <f t="shared" si="639"/>
        <v>80.261863708496094</v>
      </c>
      <c r="F7906" s="21">
        <f t="shared" si="640"/>
        <v>78.821511228737535</v>
      </c>
      <c r="G7906" s="21">
        <f t="shared" si="641"/>
        <v>38.908905029296882</v>
      </c>
      <c r="H7906" s="21">
        <f t="shared" si="642"/>
        <v>38.210658872851027</v>
      </c>
      <c r="I7906" s="21">
        <f t="shared" si="643"/>
        <v>93.523124694824219</v>
      </c>
      <c r="J7906" s="21">
        <f t="shared" si="644"/>
        <v>91.84479007431004</v>
      </c>
    </row>
    <row r="7907" spans="1:10" x14ac:dyDescent="0.3">
      <c r="A7907" s="3">
        <f t="shared" si="637"/>
        <v>2051</v>
      </c>
      <c r="B7907" s="3">
        <v>8</v>
      </c>
      <c r="C7907" s="4">
        <v>8</v>
      </c>
      <c r="D7907">
        <f t="shared" si="638"/>
        <v>0.98463146011854519</v>
      </c>
      <c r="E7907" s="21">
        <f t="shared" si="639"/>
        <v>53.923294067382813</v>
      </c>
      <c r="F7907" s="21">
        <f t="shared" si="640"/>
        <v>53.094571771968823</v>
      </c>
      <c r="G7907" s="21">
        <f t="shared" si="641"/>
        <v>28.518453598022461</v>
      </c>
      <c r="H7907" s="21">
        <f t="shared" si="642"/>
        <v>28.080166606543834</v>
      </c>
      <c r="I7907" s="21">
        <f t="shared" si="643"/>
        <v>60.915294647216797</v>
      </c>
      <c r="J7907" s="21">
        <f t="shared" si="644"/>
        <v>59.979115512040472</v>
      </c>
    </row>
    <row r="7908" spans="1:10" x14ac:dyDescent="0.3">
      <c r="A7908" s="3">
        <f t="shared" si="637"/>
        <v>2051</v>
      </c>
      <c r="B7908" s="3">
        <v>8</v>
      </c>
      <c r="C7908" s="4">
        <v>9</v>
      </c>
      <c r="D7908">
        <f t="shared" si="638"/>
        <v>0.99909633172459167</v>
      </c>
      <c r="E7908" s="21">
        <f t="shared" si="639"/>
        <v>58.613555908203118</v>
      </c>
      <c r="F7908" s="21">
        <f t="shared" si="640"/>
        <v>58.560588697220005</v>
      </c>
      <c r="G7908" s="21">
        <f t="shared" si="641"/>
        <v>30.283941268920898</v>
      </c>
      <c r="H7908" s="21">
        <f t="shared" si="642"/>
        <v>30.256574631941845</v>
      </c>
      <c r="I7908" s="21">
        <f t="shared" si="643"/>
        <v>66.203704833984375</v>
      </c>
      <c r="J7908" s="21">
        <f t="shared" si="644"/>
        <v>66.143878646211405</v>
      </c>
    </row>
    <row r="7909" spans="1:10" x14ac:dyDescent="0.3">
      <c r="A7909" s="3">
        <f t="shared" si="637"/>
        <v>2051</v>
      </c>
      <c r="B7909" s="3">
        <v>8</v>
      </c>
      <c r="C7909" s="4">
        <v>10</v>
      </c>
      <c r="D7909">
        <f t="shared" si="638"/>
        <v>0.99946890564588231</v>
      </c>
      <c r="E7909" s="21">
        <f t="shared" si="639"/>
        <v>58.613555908203118</v>
      </c>
      <c r="F7909" s="21">
        <f t="shared" si="640"/>
        <v>58.582426579585508</v>
      </c>
      <c r="G7909" s="21">
        <f t="shared" si="641"/>
        <v>30.283941268920898</v>
      </c>
      <c r="H7909" s="21">
        <f t="shared" si="642"/>
        <v>30.267857638692544</v>
      </c>
      <c r="I7909" s="21">
        <f t="shared" si="643"/>
        <v>66.203704833984375</v>
      </c>
      <c r="J7909" s="21">
        <f t="shared" si="644"/>
        <v>66.168544420125372</v>
      </c>
    </row>
    <row r="7910" spans="1:10" x14ac:dyDescent="0.3">
      <c r="A7910" s="3">
        <f t="shared" si="637"/>
        <v>2051</v>
      </c>
      <c r="B7910" s="3">
        <v>8</v>
      </c>
      <c r="C7910" s="4">
        <v>11</v>
      </c>
      <c r="D7910">
        <f t="shared" si="638"/>
        <v>0.99948801614083604</v>
      </c>
      <c r="E7910" s="21">
        <f t="shared" si="639"/>
        <v>58.613555908203118</v>
      </c>
      <c r="F7910" s="21">
        <f t="shared" si="640"/>
        <v>58.583546713649916</v>
      </c>
      <c r="G7910" s="21">
        <f t="shared" si="641"/>
        <v>30.283941268920898</v>
      </c>
      <c r="H7910" s="21">
        <f t="shared" si="642"/>
        <v>30.268436379799343</v>
      </c>
      <c r="I7910" s="21">
        <f t="shared" si="643"/>
        <v>66.203704833984375</v>
      </c>
      <c r="J7910" s="21">
        <f t="shared" si="644"/>
        <v>66.169809605692521</v>
      </c>
    </row>
    <row r="7911" spans="1:10" x14ac:dyDescent="0.3">
      <c r="A7911" s="3">
        <f t="shared" si="637"/>
        <v>2051</v>
      </c>
      <c r="B7911" s="3">
        <v>8</v>
      </c>
      <c r="C7911" s="4">
        <v>12</v>
      </c>
      <c r="D7911">
        <f t="shared" si="638"/>
        <v>0.99947672095085971</v>
      </c>
      <c r="E7911" s="21">
        <f t="shared" si="639"/>
        <v>58.613555908203118</v>
      </c>
      <c r="F7911" s="21">
        <f t="shared" si="640"/>
        <v>58.582884662400744</v>
      </c>
      <c r="G7911" s="21">
        <f t="shared" si="641"/>
        <v>30.283941268920898</v>
      </c>
      <c r="H7911" s="21">
        <f t="shared" si="642"/>
        <v>30.268094316929478</v>
      </c>
      <c r="I7911" s="21">
        <f t="shared" si="643"/>
        <v>66.203704833984375</v>
      </c>
      <c r="J7911" s="21">
        <f t="shared" si="644"/>
        <v>66.169061822269285</v>
      </c>
    </row>
    <row r="7912" spans="1:10" x14ac:dyDescent="0.3">
      <c r="A7912" s="3">
        <f t="shared" si="637"/>
        <v>2051</v>
      </c>
      <c r="B7912" s="3">
        <v>8</v>
      </c>
      <c r="C7912" s="4">
        <v>13</v>
      </c>
      <c r="D7912">
        <f t="shared" si="638"/>
        <v>0.99946735169897394</v>
      </c>
      <c r="E7912" s="21">
        <f t="shared" si="639"/>
        <v>58.613555908203118</v>
      </c>
      <c r="F7912" s="21">
        <f t="shared" si="640"/>
        <v>58.582335497231519</v>
      </c>
      <c r="G7912" s="21">
        <f t="shared" si="641"/>
        <v>30.283941268920898</v>
      </c>
      <c r="H7912" s="21">
        <f t="shared" si="642"/>
        <v>30.267810579055634</v>
      </c>
      <c r="I7912" s="21">
        <f t="shared" si="643"/>
        <v>66.203704833984375</v>
      </c>
      <c r="J7912" s="21">
        <f t="shared" si="644"/>
        <v>66.16844154308292</v>
      </c>
    </row>
    <row r="7913" spans="1:10" x14ac:dyDescent="0.3">
      <c r="A7913" s="3">
        <f t="shared" si="637"/>
        <v>2051</v>
      </c>
      <c r="B7913" s="3">
        <v>8</v>
      </c>
      <c r="C7913" s="4">
        <v>14</v>
      </c>
      <c r="D7913">
        <f t="shared" si="638"/>
        <v>0.9995702901590876</v>
      </c>
      <c r="E7913" s="21">
        <f t="shared" si="639"/>
        <v>58.613555908203118</v>
      </c>
      <c r="F7913" s="21">
        <f t="shared" si="640"/>
        <v>58.588369086418496</v>
      </c>
      <c r="G7913" s="21">
        <f t="shared" si="641"/>
        <v>30.283941268920898</v>
      </c>
      <c r="H7913" s="21">
        <f t="shared" si="642"/>
        <v>30.270927961336032</v>
      </c>
      <c r="I7913" s="21">
        <f t="shared" si="643"/>
        <v>66.203704833984375</v>
      </c>
      <c r="J7913" s="21">
        <f t="shared" si="644"/>
        <v>66.17525645051235</v>
      </c>
    </row>
    <row r="7914" spans="1:10" x14ac:dyDescent="0.3">
      <c r="A7914" s="3">
        <f t="shared" si="637"/>
        <v>2051</v>
      </c>
      <c r="B7914" s="3">
        <v>8</v>
      </c>
      <c r="C7914" s="4">
        <v>15</v>
      </c>
      <c r="D7914">
        <f t="shared" si="638"/>
        <v>0.99957075012774976</v>
      </c>
      <c r="E7914" s="21">
        <f t="shared" si="639"/>
        <v>58.613555908203118</v>
      </c>
      <c r="F7914" s="21">
        <f t="shared" si="640"/>
        <v>58.588396046817387</v>
      </c>
      <c r="G7914" s="21">
        <f t="shared" si="641"/>
        <v>30.283941268920898</v>
      </c>
      <c r="H7914" s="21">
        <f t="shared" si="642"/>
        <v>30.270941890999982</v>
      </c>
      <c r="I7914" s="21">
        <f t="shared" si="643"/>
        <v>66.203704833984375</v>
      </c>
      <c r="J7914" s="21">
        <f t="shared" si="644"/>
        <v>66.175286902141892</v>
      </c>
    </row>
    <row r="7915" spans="1:10" x14ac:dyDescent="0.3">
      <c r="A7915" s="3">
        <f t="shared" si="637"/>
        <v>2051</v>
      </c>
      <c r="B7915" s="3">
        <v>8</v>
      </c>
      <c r="C7915" s="4">
        <v>16</v>
      </c>
      <c r="D7915">
        <f t="shared" si="638"/>
        <v>0.99957789895829385</v>
      </c>
      <c r="E7915" s="21">
        <f t="shared" si="639"/>
        <v>58.613555908203118</v>
      </c>
      <c r="F7915" s="21">
        <f t="shared" si="640"/>
        <v>58.588815065196165</v>
      </c>
      <c r="G7915" s="21">
        <f t="shared" si="641"/>
        <v>30.283941268920898</v>
      </c>
      <c r="H7915" s="21">
        <f t="shared" si="642"/>
        <v>30.27115838576432</v>
      </c>
      <c r="I7915" s="21">
        <f t="shared" si="643"/>
        <v>66.203704833984375</v>
      </c>
      <c r="J7915" s="21">
        <f t="shared" si="644"/>
        <v>66.175760181209142</v>
      </c>
    </row>
    <row r="7916" spans="1:10" x14ac:dyDescent="0.3">
      <c r="A7916" s="3">
        <f t="shared" si="637"/>
        <v>2051</v>
      </c>
      <c r="B7916" s="3">
        <v>8</v>
      </c>
      <c r="C7916" s="4">
        <v>17</v>
      </c>
      <c r="D7916">
        <f t="shared" si="638"/>
        <v>0.99940049649270768</v>
      </c>
      <c r="E7916" s="21">
        <f t="shared" si="639"/>
        <v>83.861198425292969</v>
      </c>
      <c r="F7916" s="21">
        <f t="shared" si="640"/>
        <v>83.810923342711263</v>
      </c>
      <c r="G7916" s="21">
        <f t="shared" si="641"/>
        <v>40.286426544189453</v>
      </c>
      <c r="H7916" s="21">
        <f t="shared" si="642"/>
        <v>40.262274690179936</v>
      </c>
      <c r="I7916" s="21">
        <f t="shared" si="643"/>
        <v>97.7200927734375</v>
      </c>
      <c r="J7916" s="21">
        <f t="shared" si="644"/>
        <v>97.661509235086896</v>
      </c>
    </row>
    <row r="7917" spans="1:10" x14ac:dyDescent="0.3">
      <c r="A7917" s="3">
        <f t="shared" si="637"/>
        <v>2051</v>
      </c>
      <c r="B7917" s="3">
        <v>8</v>
      </c>
      <c r="C7917" s="4">
        <v>18</v>
      </c>
      <c r="D7917">
        <f t="shared" si="638"/>
        <v>0.99302038755396105</v>
      </c>
      <c r="E7917" s="21">
        <f t="shared" si="639"/>
        <v>87.460563659667969</v>
      </c>
      <c r="F7917" s="21">
        <f t="shared" si="640"/>
        <v>86.850122821011368</v>
      </c>
      <c r="G7917" s="21">
        <f t="shared" si="641"/>
        <v>41.663967132568359</v>
      </c>
      <c r="H7917" s="21">
        <f t="shared" si="642"/>
        <v>41.373168789018528</v>
      </c>
      <c r="I7917" s="21">
        <f t="shared" si="643"/>
        <v>101.91705322265619</v>
      </c>
      <c r="J7917" s="21">
        <f t="shared" si="644"/>
        <v>101.20571168951973</v>
      </c>
    </row>
    <row r="7918" spans="1:10" x14ac:dyDescent="0.3">
      <c r="A7918" s="3">
        <f t="shared" si="637"/>
        <v>2051</v>
      </c>
      <c r="B7918" s="3">
        <v>8</v>
      </c>
      <c r="C7918" s="4">
        <v>19</v>
      </c>
      <c r="D7918">
        <f t="shared" si="638"/>
        <v>0.97350088657496014</v>
      </c>
      <c r="E7918" s="21">
        <f t="shared" si="639"/>
        <v>102.3419647216797</v>
      </c>
      <c r="F7918" s="21">
        <f t="shared" si="640"/>
        <v>99.629993390378488</v>
      </c>
      <c r="G7918" s="21">
        <f t="shared" si="641"/>
        <v>49.575107574462891</v>
      </c>
      <c r="H7918" s="21">
        <f t="shared" si="642"/>
        <v>48.261411175788645</v>
      </c>
      <c r="I7918" s="21">
        <f t="shared" si="643"/>
        <v>119.10926818847661</v>
      </c>
      <c r="J7918" s="21">
        <f t="shared" si="644"/>
        <v>115.95297818077667</v>
      </c>
    </row>
    <row r="7919" spans="1:10" x14ac:dyDescent="0.3">
      <c r="A7919" s="3">
        <f t="shared" si="637"/>
        <v>2051</v>
      </c>
      <c r="B7919" s="3">
        <v>8</v>
      </c>
      <c r="C7919" s="4">
        <v>20</v>
      </c>
      <c r="D7919">
        <f t="shared" si="638"/>
        <v>0.97351099485228498</v>
      </c>
      <c r="E7919" s="21">
        <f t="shared" si="639"/>
        <v>102.3419647216797</v>
      </c>
      <c r="F7919" s="21">
        <f t="shared" si="640"/>
        <v>99.631027891339855</v>
      </c>
      <c r="G7919" s="21">
        <f t="shared" si="641"/>
        <v>49.575107574462891</v>
      </c>
      <c r="H7919" s="21">
        <f t="shared" si="642"/>
        <v>48.261912294724418</v>
      </c>
      <c r="I7919" s="21">
        <f t="shared" si="643"/>
        <v>119.10926818847661</v>
      </c>
      <c r="J7919" s="21">
        <f t="shared" si="644"/>
        <v>115.95418217029147</v>
      </c>
    </row>
    <row r="7920" spans="1:10" x14ac:dyDescent="0.3">
      <c r="A7920" s="3">
        <f t="shared" si="637"/>
        <v>2051</v>
      </c>
      <c r="B7920" s="3">
        <v>8</v>
      </c>
      <c r="C7920" s="4">
        <v>21</v>
      </c>
      <c r="D7920">
        <f t="shared" si="638"/>
        <v>0.97349355073691068</v>
      </c>
      <c r="E7920" s="21">
        <f t="shared" si="639"/>
        <v>102.3419647216797</v>
      </c>
      <c r="F7920" s="21">
        <f t="shared" si="640"/>
        <v>99.629242626299629</v>
      </c>
      <c r="G7920" s="21">
        <f t="shared" si="641"/>
        <v>49.575107574462891</v>
      </c>
      <c r="H7920" s="21">
        <f t="shared" si="642"/>
        <v>48.261047500828198</v>
      </c>
      <c r="I7920" s="21">
        <f t="shared" si="643"/>
        <v>119.10926818847661</v>
      </c>
      <c r="J7920" s="21">
        <f t="shared" si="644"/>
        <v>115.95210441447504</v>
      </c>
    </row>
    <row r="7921" spans="1:10" x14ac:dyDescent="0.3">
      <c r="A7921" s="3">
        <f t="shared" si="637"/>
        <v>2051</v>
      </c>
      <c r="B7921" s="3">
        <v>8</v>
      </c>
      <c r="C7921" s="4">
        <v>22</v>
      </c>
      <c r="D7921">
        <f t="shared" si="638"/>
        <v>0.9734807689676247</v>
      </c>
      <c r="E7921" s="21">
        <f t="shared" si="639"/>
        <v>102.3419647216797</v>
      </c>
      <c r="F7921" s="21">
        <f t="shared" si="640"/>
        <v>99.62793451491828</v>
      </c>
      <c r="G7921" s="21">
        <f t="shared" si="641"/>
        <v>49.575107574462891</v>
      </c>
      <c r="H7921" s="21">
        <f t="shared" si="642"/>
        <v>48.260413843240848</v>
      </c>
      <c r="I7921" s="21">
        <f t="shared" si="643"/>
        <v>119.10926818847661</v>
      </c>
      <c r="J7921" s="21">
        <f t="shared" si="644"/>
        <v>115.95058198728924</v>
      </c>
    </row>
    <row r="7922" spans="1:10" x14ac:dyDescent="0.3">
      <c r="A7922" s="3">
        <f t="shared" si="637"/>
        <v>2051</v>
      </c>
      <c r="B7922" s="3">
        <v>8</v>
      </c>
      <c r="C7922" s="4">
        <v>23</v>
      </c>
      <c r="D7922">
        <f t="shared" si="638"/>
        <v>0.97348974165532653</v>
      </c>
      <c r="E7922" s="21">
        <f t="shared" si="639"/>
        <v>102.5644073486328</v>
      </c>
      <c r="F7922" s="21">
        <f t="shared" si="640"/>
        <v>99.845398412852219</v>
      </c>
      <c r="G7922" s="21">
        <f t="shared" si="641"/>
        <v>49.690399169921882</v>
      </c>
      <c r="H7922" s="21">
        <f t="shared" si="642"/>
        <v>48.373093850677307</v>
      </c>
      <c r="I7922" s="21">
        <f t="shared" si="643"/>
        <v>119.50453948974609</v>
      </c>
      <c r="J7922" s="21">
        <f t="shared" si="644"/>
        <v>116.33644327451169</v>
      </c>
    </row>
    <row r="7923" spans="1:10" x14ac:dyDescent="0.3">
      <c r="A7923" s="3">
        <f t="shared" si="637"/>
        <v>2051</v>
      </c>
      <c r="B7923" s="3">
        <v>9</v>
      </c>
      <c r="C7923" s="4">
        <v>0</v>
      </c>
      <c r="D7923">
        <f t="shared" si="638"/>
        <v>0.97204255867463574</v>
      </c>
      <c r="E7923" s="21">
        <f t="shared" si="639"/>
        <v>84.477653503417969</v>
      </c>
      <c r="F7923" s="21">
        <f t="shared" si="640"/>
        <v>82.115874462291714</v>
      </c>
      <c r="G7923" s="21">
        <f t="shared" si="641"/>
        <v>39.307174682617188</v>
      </c>
      <c r="H7923" s="21">
        <f t="shared" si="642"/>
        <v>38.208246652762071</v>
      </c>
      <c r="I7923" s="21">
        <f t="shared" si="643"/>
        <v>96.237762451171875</v>
      </c>
      <c r="J7923" s="21">
        <f t="shared" si="644"/>
        <v>93.547200854158888</v>
      </c>
    </row>
    <row r="7924" spans="1:10" x14ac:dyDescent="0.3">
      <c r="A7924" s="3">
        <f t="shared" si="637"/>
        <v>2051</v>
      </c>
      <c r="B7924" s="3">
        <v>9</v>
      </c>
      <c r="C7924" s="4">
        <v>1</v>
      </c>
      <c r="D7924">
        <f t="shared" si="638"/>
        <v>0.9742465831758057</v>
      </c>
      <c r="E7924" s="21">
        <f t="shared" si="639"/>
        <v>81.948554992675781</v>
      </c>
      <c r="F7924" s="21">
        <f t="shared" si="640"/>
        <v>79.838099697809</v>
      </c>
      <c r="G7924" s="21">
        <f t="shared" si="641"/>
        <v>38.106834411621087</v>
      </c>
      <c r="H7924" s="21">
        <f t="shared" si="642"/>
        <v>37.125453221168058</v>
      </c>
      <c r="I7924" s="21">
        <f t="shared" si="643"/>
        <v>94.827072143554688</v>
      </c>
      <c r="J7924" s="21">
        <f t="shared" si="644"/>
        <v>92.384951028423785</v>
      </c>
    </row>
    <row r="7925" spans="1:10" x14ac:dyDescent="0.3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0.97408407668829189</v>
      </c>
      <c r="E7925" s="21">
        <f t="shared" si="639"/>
        <v>81.948554992675781</v>
      </c>
      <c r="F7925" s="21">
        <f t="shared" si="640"/>
        <v>79.824782525980297</v>
      </c>
      <c r="G7925" s="21">
        <f t="shared" si="641"/>
        <v>38.106834411621087</v>
      </c>
      <c r="H7925" s="21">
        <f t="shared" si="642"/>
        <v>37.119260613357554</v>
      </c>
      <c r="I7925" s="21">
        <f t="shared" si="643"/>
        <v>94.827072143554688</v>
      </c>
      <c r="J7925" s="21">
        <f t="shared" si="644"/>
        <v>92.369541014008519</v>
      </c>
    </row>
    <row r="7926" spans="1:10" x14ac:dyDescent="0.3">
      <c r="A7926" s="3">
        <f t="shared" si="645"/>
        <v>2051</v>
      </c>
      <c r="B7926" s="3">
        <v>9</v>
      </c>
      <c r="C7926" s="4">
        <v>3</v>
      </c>
      <c r="D7926">
        <f t="shared" si="638"/>
        <v>0.97503800939849639</v>
      </c>
      <c r="E7926" s="21">
        <f t="shared" si="639"/>
        <v>81.948554992675781</v>
      </c>
      <c r="F7926" s="21">
        <f t="shared" si="640"/>
        <v>79.902955933141811</v>
      </c>
      <c r="G7926" s="21">
        <f t="shared" si="641"/>
        <v>38.106834411621087</v>
      </c>
      <c r="H7926" s="21">
        <f t="shared" si="642"/>
        <v>37.155611969185145</v>
      </c>
      <c r="I7926" s="21">
        <f t="shared" si="643"/>
        <v>94.827072143554688</v>
      </c>
      <c r="J7926" s="21">
        <f t="shared" si="644"/>
        <v>92.459999659939172</v>
      </c>
    </row>
    <row r="7927" spans="1:10" x14ac:dyDescent="0.3">
      <c r="A7927" s="3">
        <f t="shared" si="645"/>
        <v>2051</v>
      </c>
      <c r="B7927" s="3">
        <v>9</v>
      </c>
      <c r="C7927" s="4">
        <v>4</v>
      </c>
      <c r="D7927">
        <f t="shared" si="638"/>
        <v>0.97408482109622996</v>
      </c>
      <c r="E7927" s="21">
        <f t="shared" si="639"/>
        <v>81.948554992675781</v>
      </c>
      <c r="F7927" s="21">
        <f t="shared" si="640"/>
        <v>79.824843529135151</v>
      </c>
      <c r="G7927" s="21">
        <f t="shared" si="641"/>
        <v>38.106834411621087</v>
      </c>
      <c r="H7927" s="21">
        <f t="shared" si="642"/>
        <v>37.119288980387587</v>
      </c>
      <c r="I7927" s="21">
        <f t="shared" si="643"/>
        <v>94.827072143554688</v>
      </c>
      <c r="J7927" s="21">
        <f t="shared" si="644"/>
        <v>92.369611604033764</v>
      </c>
    </row>
    <row r="7928" spans="1:10" x14ac:dyDescent="0.3">
      <c r="A7928" s="3">
        <f t="shared" si="645"/>
        <v>2051</v>
      </c>
      <c r="B7928" s="3">
        <v>9</v>
      </c>
      <c r="C7928" s="4">
        <v>5</v>
      </c>
      <c r="D7928">
        <f t="shared" si="638"/>
        <v>0.97409849192360065</v>
      </c>
      <c r="E7928" s="21">
        <f t="shared" si="639"/>
        <v>81.948554992675781</v>
      </c>
      <c r="F7928" s="21">
        <f t="shared" si="640"/>
        <v>79.82596383368373</v>
      </c>
      <c r="G7928" s="21">
        <f t="shared" si="641"/>
        <v>38.106834411621087</v>
      </c>
      <c r="H7928" s="21">
        <f t="shared" si="642"/>
        <v>37.11980993234247</v>
      </c>
      <c r="I7928" s="21">
        <f t="shared" si="643"/>
        <v>94.827072143554688</v>
      </c>
      <c r="J7928" s="21">
        <f t="shared" si="644"/>
        <v>92.370907968567096</v>
      </c>
    </row>
    <row r="7929" spans="1:10" x14ac:dyDescent="0.3">
      <c r="A7929" s="3">
        <f t="shared" si="645"/>
        <v>2051</v>
      </c>
      <c r="B7929" s="3">
        <v>9</v>
      </c>
      <c r="C7929" s="4">
        <v>6</v>
      </c>
      <c r="D7929">
        <f t="shared" si="638"/>
        <v>0.9740796118342202</v>
      </c>
      <c r="E7929" s="21">
        <f t="shared" si="639"/>
        <v>51.748291015625</v>
      </c>
      <c r="F7929" s="21">
        <f t="shared" si="640"/>
        <v>50.406955225584262</v>
      </c>
      <c r="G7929" s="21">
        <f t="shared" si="641"/>
        <v>24.809513092041019</v>
      </c>
      <c r="H7929" s="21">
        <f t="shared" si="642"/>
        <v>24.166440882491319</v>
      </c>
      <c r="I7929" s="21">
        <f t="shared" si="643"/>
        <v>57.31585693359375</v>
      </c>
      <c r="J7929" s="21">
        <f t="shared" si="644"/>
        <v>55.830207673820702</v>
      </c>
    </row>
    <row r="7930" spans="1:10" x14ac:dyDescent="0.3">
      <c r="A7930" s="3">
        <f t="shared" si="645"/>
        <v>2051</v>
      </c>
      <c r="B7930" s="3">
        <v>9</v>
      </c>
      <c r="C7930" s="4">
        <v>7</v>
      </c>
      <c r="D7930">
        <f t="shared" si="638"/>
        <v>0.97273984380637468</v>
      </c>
      <c r="E7930" s="21">
        <f t="shared" si="639"/>
        <v>51.458354949951172</v>
      </c>
      <c r="F7930" s="21">
        <f t="shared" si="640"/>
        <v>50.055592156548492</v>
      </c>
      <c r="G7930" s="21">
        <f t="shared" si="641"/>
        <v>24.654619216918949</v>
      </c>
      <c r="H7930" s="21">
        <f t="shared" si="642"/>
        <v>23.982530446171381</v>
      </c>
      <c r="I7930" s="21">
        <f t="shared" si="643"/>
        <v>57.103908538818359</v>
      </c>
      <c r="J7930" s="21">
        <f t="shared" si="644"/>
        <v>55.547247072783676</v>
      </c>
    </row>
    <row r="7931" spans="1:10" x14ac:dyDescent="0.3">
      <c r="A7931" s="3">
        <f t="shared" si="645"/>
        <v>2051</v>
      </c>
      <c r="B7931" s="3">
        <v>9</v>
      </c>
      <c r="C7931" s="4">
        <v>8</v>
      </c>
      <c r="D7931">
        <f t="shared" si="638"/>
        <v>0.97273361132409919</v>
      </c>
      <c r="E7931" s="21">
        <f t="shared" si="639"/>
        <v>51.458354949951172</v>
      </c>
      <c r="F7931" s="21">
        <f t="shared" si="640"/>
        <v>50.055271443263337</v>
      </c>
      <c r="G7931" s="21">
        <f t="shared" si="641"/>
        <v>24.654619216918949</v>
      </c>
      <c r="H7931" s="21">
        <f t="shared" si="642"/>
        <v>23.982376786694104</v>
      </c>
      <c r="I7931" s="21">
        <f t="shared" si="643"/>
        <v>57.103908538818359</v>
      </c>
      <c r="J7931" s="21">
        <f t="shared" si="644"/>
        <v>55.54689117368585</v>
      </c>
    </row>
    <row r="7932" spans="1:10" x14ac:dyDescent="0.3">
      <c r="A7932" s="3">
        <f t="shared" si="645"/>
        <v>2051</v>
      </c>
      <c r="B7932" s="3">
        <v>9</v>
      </c>
      <c r="C7932" s="4">
        <v>9</v>
      </c>
      <c r="D7932">
        <f t="shared" si="638"/>
        <v>0.98380388909456784</v>
      </c>
      <c r="E7932" s="21">
        <f t="shared" si="639"/>
        <v>15.34048652648926</v>
      </c>
      <c r="F7932" s="21">
        <f t="shared" si="640"/>
        <v>15.092030305362952</v>
      </c>
      <c r="G7932" s="21">
        <f t="shared" si="641"/>
        <v>7.829007625579834</v>
      </c>
      <c r="H7932" s="21">
        <f t="shared" si="642"/>
        <v>7.7022081497964692</v>
      </c>
      <c r="I7932" s="21">
        <f t="shared" si="643"/>
        <v>16.741872787475589</v>
      </c>
      <c r="J7932" s="21">
        <f t="shared" si="644"/>
        <v>16.470719559044998</v>
      </c>
    </row>
    <row r="7933" spans="1:10" x14ac:dyDescent="0.3">
      <c r="A7933" s="3">
        <f t="shared" si="645"/>
        <v>2051</v>
      </c>
      <c r="B7933" s="3">
        <v>9</v>
      </c>
      <c r="C7933" s="4">
        <v>10</v>
      </c>
      <c r="D7933">
        <f t="shared" si="638"/>
        <v>0.99651040141575653</v>
      </c>
      <c r="E7933" s="21">
        <f t="shared" si="639"/>
        <v>15.34048652648926</v>
      </c>
      <c r="F7933" s="21">
        <f t="shared" si="640"/>
        <v>15.286954386424817</v>
      </c>
      <c r="G7933" s="21">
        <f t="shared" si="641"/>
        <v>7.829007625579834</v>
      </c>
      <c r="H7933" s="21">
        <f t="shared" si="642"/>
        <v>7.8016875316535792</v>
      </c>
      <c r="I7933" s="21">
        <f t="shared" si="643"/>
        <v>16.741872787475589</v>
      </c>
      <c r="J7933" s="21">
        <f t="shared" si="644"/>
        <v>16.683450371898829</v>
      </c>
    </row>
    <row r="7934" spans="1:10" x14ac:dyDescent="0.3">
      <c r="A7934" s="3">
        <f t="shared" si="645"/>
        <v>2051</v>
      </c>
      <c r="B7934" s="3">
        <v>9</v>
      </c>
      <c r="C7934" s="4">
        <v>11</v>
      </c>
      <c r="D7934">
        <f t="shared" si="638"/>
        <v>0.99637875931433106</v>
      </c>
      <c r="E7934" s="21">
        <f t="shared" si="639"/>
        <v>15.34048652648926</v>
      </c>
      <c r="F7934" s="21">
        <f t="shared" si="640"/>
        <v>15.28493493254158</v>
      </c>
      <c r="G7934" s="21">
        <f t="shared" si="641"/>
        <v>7.829007625579834</v>
      </c>
      <c r="H7934" s="21">
        <f t="shared" si="642"/>
        <v>7.8006569046376724</v>
      </c>
      <c r="I7934" s="21">
        <f t="shared" si="643"/>
        <v>16.741872787475589</v>
      </c>
      <c r="J7934" s="21">
        <f t="shared" si="644"/>
        <v>16.68124643658329</v>
      </c>
    </row>
    <row r="7935" spans="1:10" x14ac:dyDescent="0.3">
      <c r="A7935" s="3">
        <f t="shared" si="645"/>
        <v>2051</v>
      </c>
      <c r="B7935" s="3">
        <v>9</v>
      </c>
      <c r="C7935" s="4">
        <v>12</v>
      </c>
      <c r="D7935">
        <f t="shared" si="638"/>
        <v>0.99637522767769626</v>
      </c>
      <c r="E7935" s="21">
        <f t="shared" si="639"/>
        <v>15.34048652648926</v>
      </c>
      <c r="F7935" s="21">
        <f t="shared" si="640"/>
        <v>15.284880755517367</v>
      </c>
      <c r="G7935" s="21">
        <f t="shared" si="641"/>
        <v>7.829007625579834</v>
      </c>
      <c r="H7935" s="21">
        <f t="shared" si="642"/>
        <v>7.8006292554275269</v>
      </c>
      <c r="I7935" s="21">
        <f t="shared" si="643"/>
        <v>16.741872787475589</v>
      </c>
      <c r="J7935" s="21">
        <f t="shared" si="644"/>
        <v>16.681187310372017</v>
      </c>
    </row>
    <row r="7936" spans="1:10" x14ac:dyDescent="0.3">
      <c r="A7936" s="3">
        <f t="shared" si="645"/>
        <v>2051</v>
      </c>
      <c r="B7936" s="3">
        <v>9</v>
      </c>
      <c r="C7936" s="4">
        <v>13</v>
      </c>
      <c r="D7936">
        <f t="shared" si="638"/>
        <v>0.99639232684161072</v>
      </c>
      <c r="E7936" s="21">
        <f t="shared" si="639"/>
        <v>15.287773132324221</v>
      </c>
      <c r="F7936" s="21">
        <f t="shared" si="640"/>
        <v>15.232619843543189</v>
      </c>
      <c r="G7936" s="21">
        <f t="shared" si="641"/>
        <v>7.8008460998535156</v>
      </c>
      <c r="H7936" s="21">
        <f t="shared" si="642"/>
        <v>7.772703196766348</v>
      </c>
      <c r="I7936" s="21">
        <f t="shared" si="643"/>
        <v>16.70333290100098</v>
      </c>
      <c r="J7936" s="21">
        <f t="shared" si="644"/>
        <v>16.643072735238398</v>
      </c>
    </row>
    <row r="7937" spans="1:10" x14ac:dyDescent="0.3">
      <c r="A7937" s="3">
        <f t="shared" si="645"/>
        <v>2051</v>
      </c>
      <c r="B7937" s="3">
        <v>9</v>
      </c>
      <c r="C7937" s="4">
        <v>14</v>
      </c>
      <c r="D7937">
        <f t="shared" si="638"/>
        <v>0.99819978685956856</v>
      </c>
      <c r="E7937" s="21">
        <f t="shared" si="639"/>
        <v>15.287773132324221</v>
      </c>
      <c r="F7937" s="21">
        <f t="shared" si="640"/>
        <v>15.260251882243475</v>
      </c>
      <c r="G7937" s="21">
        <f t="shared" si="641"/>
        <v>7.8008460998535156</v>
      </c>
      <c r="H7937" s="21">
        <f t="shared" si="642"/>
        <v>7.7868029141980761</v>
      </c>
      <c r="I7937" s="21">
        <f t="shared" si="643"/>
        <v>16.70333290100098</v>
      </c>
      <c r="J7937" s="21">
        <f t="shared" si="644"/>
        <v>16.673263341623599</v>
      </c>
    </row>
    <row r="7938" spans="1:10" x14ac:dyDescent="0.3">
      <c r="A7938" s="3">
        <f t="shared" si="645"/>
        <v>2051</v>
      </c>
      <c r="B7938" s="3">
        <v>9</v>
      </c>
      <c r="C7938" s="4">
        <v>15</v>
      </c>
      <c r="D7938">
        <f t="shared" si="638"/>
        <v>0.99916905470794437</v>
      </c>
      <c r="E7938" s="21">
        <f t="shared" si="639"/>
        <v>15.34048652648926</v>
      </c>
      <c r="F7938" s="21">
        <f t="shared" si="640"/>
        <v>15.327739421432231</v>
      </c>
      <c r="G7938" s="21">
        <f t="shared" si="641"/>
        <v>7.829007625579834</v>
      </c>
      <c r="H7938" s="21">
        <f t="shared" si="642"/>
        <v>7.8225021485518909</v>
      </c>
      <c r="I7938" s="21">
        <f t="shared" si="643"/>
        <v>16.741872787475589</v>
      </c>
      <c r="J7938" s="21">
        <f t="shared" si="644"/>
        <v>16.727961207102641</v>
      </c>
    </row>
    <row r="7939" spans="1:10" x14ac:dyDescent="0.3">
      <c r="A7939" s="3">
        <f t="shared" si="645"/>
        <v>2051</v>
      </c>
      <c r="B7939" s="3">
        <v>9</v>
      </c>
      <c r="C7939" s="4">
        <v>16</v>
      </c>
      <c r="D7939">
        <f t="shared" si="638"/>
        <v>0.9990444504188255</v>
      </c>
      <c r="E7939" s="21">
        <f t="shared" si="639"/>
        <v>15.34048652648926</v>
      </c>
      <c r="F7939" s="21">
        <f t="shared" si="640"/>
        <v>15.32582793101386</v>
      </c>
      <c r="G7939" s="21">
        <f t="shared" si="641"/>
        <v>7.829007625579834</v>
      </c>
      <c r="H7939" s="21">
        <f t="shared" si="642"/>
        <v>7.8215266206221994</v>
      </c>
      <c r="I7939" s="21">
        <f t="shared" si="643"/>
        <v>16.741872787475589</v>
      </c>
      <c r="J7939" s="21">
        <f t="shared" si="644"/>
        <v>16.72587509794544</v>
      </c>
    </row>
    <row r="7940" spans="1:10" x14ac:dyDescent="0.3">
      <c r="A7940" s="3">
        <f t="shared" si="645"/>
        <v>2051</v>
      </c>
      <c r="B7940" s="3">
        <v>9</v>
      </c>
      <c r="C7940" s="4">
        <v>17</v>
      </c>
      <c r="D7940">
        <f t="shared" si="638"/>
        <v>0.9993050788709984</v>
      </c>
      <c r="E7940" s="21">
        <f t="shared" si="639"/>
        <v>51.405643463134773</v>
      </c>
      <c r="F7940" s="21">
        <f t="shared" si="640"/>
        <v>51.369920595342315</v>
      </c>
      <c r="G7940" s="21">
        <f t="shared" si="641"/>
        <v>24.626459121704102</v>
      </c>
      <c r="H7940" s="21">
        <f t="shared" si="642"/>
        <v>24.609345674927937</v>
      </c>
      <c r="I7940" s="21">
        <f t="shared" si="643"/>
        <v>57.065364837646477</v>
      </c>
      <c r="J7940" s="21">
        <f t="shared" si="644"/>
        <v>57.02570890988661</v>
      </c>
    </row>
    <row r="7941" spans="1:10" x14ac:dyDescent="0.3">
      <c r="A7941" s="3">
        <f t="shared" si="645"/>
        <v>2051</v>
      </c>
      <c r="B7941" s="3">
        <v>9</v>
      </c>
      <c r="C7941" s="4">
        <v>18</v>
      </c>
      <c r="D7941">
        <f t="shared" si="638"/>
        <v>0.99759036986935989</v>
      </c>
      <c r="E7941" s="21">
        <f t="shared" si="639"/>
        <v>51.405643463134773</v>
      </c>
      <c r="F7941" s="21">
        <f t="shared" si="640"/>
        <v>51.281774875761059</v>
      </c>
      <c r="G7941" s="21">
        <f t="shared" si="641"/>
        <v>24.626459121704102</v>
      </c>
      <c r="H7941" s="21">
        <f t="shared" si="642"/>
        <v>24.567118463793467</v>
      </c>
      <c r="I7941" s="21">
        <f t="shared" si="643"/>
        <v>57.065364837646477</v>
      </c>
      <c r="J7941" s="21">
        <f t="shared" si="644"/>
        <v>56.927858415117711</v>
      </c>
    </row>
    <row r="7942" spans="1:10" x14ac:dyDescent="0.3">
      <c r="A7942" s="3">
        <f t="shared" si="645"/>
        <v>2051</v>
      </c>
      <c r="B7942" s="3">
        <v>9</v>
      </c>
      <c r="C7942" s="4">
        <v>19</v>
      </c>
      <c r="D7942">
        <f t="shared" si="638"/>
        <v>0.98333751685340054</v>
      </c>
      <c r="E7942" s="21">
        <f t="shared" si="639"/>
        <v>85.397315979003906</v>
      </c>
      <c r="F7942" s="21">
        <f t="shared" si="640"/>
        <v>83.974384640738919</v>
      </c>
      <c r="G7942" s="21">
        <f t="shared" si="641"/>
        <v>39.743659973144531</v>
      </c>
      <c r="H7942" s="21">
        <f t="shared" si="642"/>
        <v>39.081431908657834</v>
      </c>
      <c r="I7942" s="21">
        <f t="shared" si="643"/>
        <v>96.750747680664063</v>
      </c>
      <c r="J7942" s="21">
        <f t="shared" si="644"/>
        <v>95.138639978014098</v>
      </c>
    </row>
    <row r="7943" spans="1:10" x14ac:dyDescent="0.3">
      <c r="A7943" s="3">
        <f t="shared" si="645"/>
        <v>2051</v>
      </c>
      <c r="B7943" s="3">
        <v>9</v>
      </c>
      <c r="C7943" s="4">
        <v>20</v>
      </c>
      <c r="D7943">
        <f t="shared" si="638"/>
        <v>0.97364157716331123</v>
      </c>
      <c r="E7943" s="21">
        <f t="shared" si="639"/>
        <v>85.397315979003906</v>
      </c>
      <c r="F7943" s="21">
        <f t="shared" si="640"/>
        <v>83.146377415311008</v>
      </c>
      <c r="G7943" s="21">
        <f t="shared" si="641"/>
        <v>39.743659973144531</v>
      </c>
      <c r="H7943" s="21">
        <f t="shared" si="642"/>
        <v>38.696079778494806</v>
      </c>
      <c r="I7943" s="21">
        <f t="shared" si="643"/>
        <v>96.750747680664063</v>
      </c>
      <c r="J7943" s="21">
        <f t="shared" si="644"/>
        <v>94.200550563531337</v>
      </c>
    </row>
    <row r="7944" spans="1:10" x14ac:dyDescent="0.3">
      <c r="A7944" s="3">
        <f t="shared" si="645"/>
        <v>2051</v>
      </c>
      <c r="B7944" s="3">
        <v>9</v>
      </c>
      <c r="C7944" s="4">
        <v>21</v>
      </c>
      <c r="D7944">
        <f t="shared" si="638"/>
        <v>0.97197707714224701</v>
      </c>
      <c r="E7944" s="21">
        <f t="shared" si="639"/>
        <v>85.397315979003906</v>
      </c>
      <c r="F7944" s="21">
        <f t="shared" si="640"/>
        <v>83.004233581065122</v>
      </c>
      <c r="G7944" s="21">
        <f t="shared" si="641"/>
        <v>39.743659973144531</v>
      </c>
      <c r="H7944" s="21">
        <f t="shared" si="642"/>
        <v>38.629926455632337</v>
      </c>
      <c r="I7944" s="21">
        <f t="shared" si="643"/>
        <v>96.750747680664063</v>
      </c>
      <c r="J7944" s="21">
        <f t="shared" si="644"/>
        <v>94.039508941978895</v>
      </c>
    </row>
    <row r="7945" spans="1:10" x14ac:dyDescent="0.3">
      <c r="A7945" s="3">
        <f t="shared" si="645"/>
        <v>2051</v>
      </c>
      <c r="B7945" s="3">
        <v>9</v>
      </c>
      <c r="C7945" s="4">
        <v>22</v>
      </c>
      <c r="D7945">
        <f t="shared" si="638"/>
        <v>0.97199432949026132</v>
      </c>
      <c r="E7945" s="21">
        <f t="shared" si="639"/>
        <v>85.397315979003906</v>
      </c>
      <c r="F7945" s="21">
        <f t="shared" si="640"/>
        <v>83.005706885279878</v>
      </c>
      <c r="G7945" s="21">
        <f t="shared" si="641"/>
        <v>39.743659973144531</v>
      </c>
      <c r="H7945" s="21">
        <f t="shared" si="642"/>
        <v>38.630612127085556</v>
      </c>
      <c r="I7945" s="21">
        <f t="shared" si="643"/>
        <v>96.750747680664063</v>
      </c>
      <c r="J7945" s="21">
        <f t="shared" si="644"/>
        <v>94.041178119548519</v>
      </c>
    </row>
    <row r="7946" spans="1:10" x14ac:dyDescent="0.3">
      <c r="A7946" s="3">
        <f t="shared" si="645"/>
        <v>2051</v>
      </c>
      <c r="B7946" s="3">
        <v>9</v>
      </c>
      <c r="C7946" s="4">
        <v>23</v>
      </c>
      <c r="D7946">
        <f t="shared" si="638"/>
        <v>0.97199575680251449</v>
      </c>
      <c r="E7946" s="21">
        <f t="shared" si="639"/>
        <v>85.397315979003906</v>
      </c>
      <c r="F7946" s="21">
        <f t="shared" si="640"/>
        <v>83.005828773915368</v>
      </c>
      <c r="G7946" s="21">
        <f t="shared" si="641"/>
        <v>39.743659973144531</v>
      </c>
      <c r="H7946" s="21">
        <f t="shared" si="642"/>
        <v>38.630668853698424</v>
      </c>
      <c r="I7946" s="21">
        <f t="shared" si="643"/>
        <v>96.750747680664063</v>
      </c>
      <c r="J7946" s="21">
        <f t="shared" si="644"/>
        <v>94.041316213076186</v>
      </c>
    </row>
    <row r="7947" spans="1:10" x14ac:dyDescent="0.3">
      <c r="A7947" s="3">
        <f t="shared" si="645"/>
        <v>2051</v>
      </c>
      <c r="B7947" s="3">
        <v>10</v>
      </c>
      <c r="C7947" s="4">
        <v>0</v>
      </c>
      <c r="D7947">
        <f t="shared" si="638"/>
        <v>0.98061449370768206</v>
      </c>
      <c r="E7947" s="21">
        <f t="shared" si="639"/>
        <v>47.607341766357422</v>
      </c>
      <c r="F7947" s="21">
        <f t="shared" si="640"/>
        <v>46.684449342985168</v>
      </c>
      <c r="G7947" s="21">
        <f t="shared" si="641"/>
        <v>25.949287414550781</v>
      </c>
      <c r="H7947" s="21">
        <f t="shared" si="642"/>
        <v>25.446247340094839</v>
      </c>
      <c r="I7947" s="21">
        <f t="shared" si="643"/>
        <v>54.68280029296875</v>
      </c>
      <c r="J7947" s="21">
        <f t="shared" si="644"/>
        <v>53.622746523807841</v>
      </c>
    </row>
    <row r="7948" spans="1:10" x14ac:dyDescent="0.3">
      <c r="A7948" s="3">
        <f t="shared" si="645"/>
        <v>2051</v>
      </c>
      <c r="B7948" s="3">
        <v>10</v>
      </c>
      <c r="C7948" s="4">
        <v>1</v>
      </c>
      <c r="D7948">
        <f t="shared" si="638"/>
        <v>0.98669170963098818</v>
      </c>
      <c r="E7948" s="21">
        <f t="shared" si="639"/>
        <v>49.239021301269531</v>
      </c>
      <c r="F7948" s="21">
        <f t="shared" si="640"/>
        <v>48.583734108306281</v>
      </c>
      <c r="G7948" s="21">
        <f t="shared" si="641"/>
        <v>27.061952590942379</v>
      </c>
      <c r="H7948" s="21">
        <f t="shared" si="642"/>
        <v>26.701804267909687</v>
      </c>
      <c r="I7948" s="21">
        <f t="shared" si="643"/>
        <v>56.740974426269531</v>
      </c>
      <c r="J7948" s="21">
        <f t="shared" si="644"/>
        <v>55.985849062784062</v>
      </c>
    </row>
    <row r="7949" spans="1:10" x14ac:dyDescent="0.3">
      <c r="A7949" s="3">
        <f t="shared" si="645"/>
        <v>2051</v>
      </c>
      <c r="B7949" s="3">
        <v>10</v>
      </c>
      <c r="C7949" s="4">
        <v>2</v>
      </c>
      <c r="D7949">
        <f t="shared" si="638"/>
        <v>0.98670064880071218</v>
      </c>
      <c r="E7949" s="21">
        <f t="shared" si="639"/>
        <v>49.239021301269531</v>
      </c>
      <c r="F7949" s="21">
        <f t="shared" si="640"/>
        <v>48.584174264274736</v>
      </c>
      <c r="G7949" s="21">
        <f t="shared" si="641"/>
        <v>27.061952590942379</v>
      </c>
      <c r="H7949" s="21">
        <f t="shared" si="642"/>
        <v>26.702046179296961</v>
      </c>
      <c r="I7949" s="21">
        <f t="shared" si="643"/>
        <v>56.740974426269531</v>
      </c>
      <c r="J7949" s="21">
        <f t="shared" si="644"/>
        <v>55.986356279984761</v>
      </c>
    </row>
    <row r="7950" spans="1:10" x14ac:dyDescent="0.3">
      <c r="A7950" s="3">
        <f t="shared" si="645"/>
        <v>2051</v>
      </c>
      <c r="B7950" s="3">
        <v>10</v>
      </c>
      <c r="C7950" s="4">
        <v>3</v>
      </c>
      <c r="D7950">
        <f t="shared" si="638"/>
        <v>0.9870199279359243</v>
      </c>
      <c r="E7950" s="21">
        <f t="shared" si="639"/>
        <v>49.239021301269531</v>
      </c>
      <c r="F7950" s="21">
        <f t="shared" si="640"/>
        <v>48.599895256414491</v>
      </c>
      <c r="G7950" s="21">
        <f t="shared" si="641"/>
        <v>27.061952590942379</v>
      </c>
      <c r="H7950" s="21">
        <f t="shared" si="642"/>
        <v>26.710686496117347</v>
      </c>
      <c r="I7950" s="21">
        <f t="shared" si="643"/>
        <v>56.740974426269531</v>
      </c>
      <c r="J7950" s="21">
        <f t="shared" si="644"/>
        <v>56.004472489230679</v>
      </c>
    </row>
    <row r="7951" spans="1:10" x14ac:dyDescent="0.3">
      <c r="A7951" s="3">
        <f t="shared" si="645"/>
        <v>2051</v>
      </c>
      <c r="B7951" s="3">
        <v>10</v>
      </c>
      <c r="C7951" s="4">
        <v>4</v>
      </c>
      <c r="D7951">
        <f t="shared" si="638"/>
        <v>0.9870029666479051</v>
      </c>
      <c r="E7951" s="21">
        <f t="shared" si="639"/>
        <v>49.239021301269531</v>
      </c>
      <c r="F7951" s="21">
        <f t="shared" si="640"/>
        <v>48.599060099192421</v>
      </c>
      <c r="G7951" s="21">
        <f t="shared" si="641"/>
        <v>27.061952590942379</v>
      </c>
      <c r="H7951" s="21">
        <f t="shared" si="642"/>
        <v>26.71022749054509</v>
      </c>
      <c r="I7951" s="21">
        <f t="shared" si="643"/>
        <v>56.740974426269531</v>
      </c>
      <c r="J7951" s="21">
        <f t="shared" si="644"/>
        <v>56.003510089220946</v>
      </c>
    </row>
    <row r="7952" spans="1:10" x14ac:dyDescent="0.3">
      <c r="A7952" s="3">
        <f t="shared" si="645"/>
        <v>2051</v>
      </c>
      <c r="B7952" s="3">
        <v>10</v>
      </c>
      <c r="C7952" s="4">
        <v>5</v>
      </c>
      <c r="D7952">
        <f t="shared" si="638"/>
        <v>0.98794974355569909</v>
      </c>
      <c r="E7952" s="21">
        <f t="shared" si="639"/>
        <v>49.239021301269531</v>
      </c>
      <c r="F7952" s="21">
        <f t="shared" si="640"/>
        <v>48.645678467522835</v>
      </c>
      <c r="G7952" s="21">
        <f t="shared" si="641"/>
        <v>27.061952590942379</v>
      </c>
      <c r="H7952" s="21">
        <f t="shared" si="642"/>
        <v>26.73584912233801</v>
      </c>
      <c r="I7952" s="21">
        <f t="shared" si="643"/>
        <v>56.740974426269531</v>
      </c>
      <c r="J7952" s="21">
        <f t="shared" si="644"/>
        <v>56.057231133533463</v>
      </c>
    </row>
    <row r="7953" spans="1:10" x14ac:dyDescent="0.3">
      <c r="A7953" s="3">
        <f t="shared" si="645"/>
        <v>2051</v>
      </c>
      <c r="B7953" s="3">
        <v>10</v>
      </c>
      <c r="C7953" s="4">
        <v>6</v>
      </c>
      <c r="D7953">
        <f t="shared" si="638"/>
        <v>0.98762991447964255</v>
      </c>
      <c r="E7953" s="21">
        <f t="shared" si="639"/>
        <v>8.6784372329711914</v>
      </c>
      <c r="F7953" s="21">
        <f t="shared" si="640"/>
        <v>8.5710842222162835</v>
      </c>
      <c r="G7953" s="21">
        <f t="shared" si="641"/>
        <v>5.6999902725219727</v>
      </c>
      <c r="H7953" s="21">
        <f t="shared" si="642"/>
        <v>5.6294809053856705</v>
      </c>
      <c r="I7953" s="21">
        <f t="shared" si="643"/>
        <v>9.6168136596679688</v>
      </c>
      <c r="J7953" s="21">
        <f t="shared" si="644"/>
        <v>9.4978528522645345</v>
      </c>
    </row>
    <row r="7954" spans="1:10" x14ac:dyDescent="0.3">
      <c r="A7954" s="3">
        <f t="shared" si="645"/>
        <v>2051</v>
      </c>
      <c r="B7954" s="3">
        <v>10</v>
      </c>
      <c r="C7954" s="4">
        <v>7</v>
      </c>
      <c r="D7954">
        <f t="shared" si="638"/>
        <v>0.9876323655348701</v>
      </c>
      <c r="E7954" s="21">
        <f t="shared" si="639"/>
        <v>8.6784372329711914</v>
      </c>
      <c r="F7954" s="21">
        <f t="shared" si="640"/>
        <v>8.5711054935452307</v>
      </c>
      <c r="G7954" s="21">
        <f t="shared" si="641"/>
        <v>5.6999902725219727</v>
      </c>
      <c r="H7954" s="21">
        <f t="shared" si="642"/>
        <v>5.6294948763766248</v>
      </c>
      <c r="I7954" s="21">
        <f t="shared" si="643"/>
        <v>9.6168136596679688</v>
      </c>
      <c r="J7954" s="21">
        <f t="shared" si="644"/>
        <v>9.497876423605927</v>
      </c>
    </row>
    <row r="7955" spans="1:10" x14ac:dyDescent="0.3">
      <c r="A7955" s="3">
        <f t="shared" si="645"/>
        <v>2051</v>
      </c>
      <c r="B7955" s="3">
        <v>10</v>
      </c>
      <c r="C7955" s="4">
        <v>8</v>
      </c>
      <c r="D7955">
        <f t="shared" si="638"/>
        <v>0.98729907595495192</v>
      </c>
      <c r="E7955" s="21">
        <f t="shared" si="639"/>
        <v>3.174350261688232</v>
      </c>
      <c r="F7955" s="21">
        <f t="shared" si="640"/>
        <v>3.1340330801221512</v>
      </c>
      <c r="G7955" s="21">
        <f t="shared" si="641"/>
        <v>1.9404399394989009</v>
      </c>
      <c r="H7955" s="21">
        <f t="shared" si="642"/>
        <v>1.9157945592133476</v>
      </c>
      <c r="I7955" s="21">
        <f t="shared" si="643"/>
        <v>3.6219911575317378</v>
      </c>
      <c r="J7955" s="21">
        <f t="shared" si="644"/>
        <v>3.5759885229480917</v>
      </c>
    </row>
    <row r="7956" spans="1:10" x14ac:dyDescent="0.3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0.9991578476552917</v>
      </c>
      <c r="E7956" s="21">
        <f t="shared" ref="E7956:E8019" si="647">$E7668</f>
        <v>3.174350261688232</v>
      </c>
      <c r="F7956" s="21">
        <f t="shared" ref="F7956:F8019" si="648">$F7668</f>
        <v>3.1716769751724256</v>
      </c>
      <c r="G7956" s="21">
        <f t="shared" ref="G7956:G8019" si="649">$G7668</f>
        <v>1.9404399394989009</v>
      </c>
      <c r="H7956" s="21">
        <f t="shared" ref="H7956:H8019" si="650">$H7668</f>
        <v>1.9388057934540863</v>
      </c>
      <c r="I7956" s="21">
        <f t="shared" ref="I7956:I8019" si="651">$I7668</f>
        <v>3.6219911575317378</v>
      </c>
      <c r="J7956" s="21">
        <f t="shared" ref="J7956:J8019" si="652">$J7668</f>
        <v>3.6189408891859096</v>
      </c>
    </row>
    <row r="7957" spans="1:10" x14ac:dyDescent="0.3">
      <c r="A7957" s="3">
        <f t="shared" si="645"/>
        <v>2051</v>
      </c>
      <c r="B7957" s="3">
        <v>10</v>
      </c>
      <c r="C7957" s="4">
        <v>10</v>
      </c>
      <c r="D7957">
        <f t="shared" si="646"/>
        <v>0.9995828661525229</v>
      </c>
      <c r="E7957" s="21">
        <f t="shared" si="647"/>
        <v>1.058969259262085</v>
      </c>
      <c r="F7957" s="21">
        <f t="shared" si="648"/>
        <v>1.058527527340609</v>
      </c>
      <c r="G7957" s="21">
        <f t="shared" si="649"/>
        <v>0.82686865329742432</v>
      </c>
      <c r="H7957" s="21">
        <f t="shared" si="650"/>
        <v>0.82652373839471616</v>
      </c>
      <c r="I7957" s="21">
        <f t="shared" si="651"/>
        <v>1.0785602331161499</v>
      </c>
      <c r="J7957" s="21">
        <f t="shared" si="652"/>
        <v>1.0781103291363743</v>
      </c>
    </row>
    <row r="7958" spans="1:10" x14ac:dyDescent="0.3">
      <c r="A7958" s="3">
        <f t="shared" si="645"/>
        <v>2051</v>
      </c>
      <c r="B7958" s="3">
        <v>10</v>
      </c>
      <c r="C7958" s="4">
        <v>11</v>
      </c>
      <c r="D7958">
        <f t="shared" si="646"/>
        <v>0.99952344568666041</v>
      </c>
      <c r="E7958" s="21">
        <f t="shared" si="647"/>
        <v>1.058969259262085</v>
      </c>
      <c r="F7958" s="21">
        <f t="shared" si="648"/>
        <v>1.0584646028938896</v>
      </c>
      <c r="G7958" s="21">
        <f t="shared" si="649"/>
        <v>0.82686865329742432</v>
      </c>
      <c r="H7958" s="21">
        <f t="shared" si="650"/>
        <v>0.8264746054741301</v>
      </c>
      <c r="I7958" s="21">
        <f t="shared" si="651"/>
        <v>1.0785602331161499</v>
      </c>
      <c r="J7958" s="21">
        <f t="shared" si="652"/>
        <v>1.0780462405848619</v>
      </c>
    </row>
    <row r="7959" spans="1:10" x14ac:dyDescent="0.3">
      <c r="A7959" s="3">
        <f t="shared" si="645"/>
        <v>2051</v>
      </c>
      <c r="B7959" s="3">
        <v>10</v>
      </c>
      <c r="C7959" s="4">
        <v>12</v>
      </c>
      <c r="D7959">
        <f t="shared" si="646"/>
        <v>0.99953095526393487</v>
      </c>
      <c r="E7959" s="21">
        <f t="shared" si="647"/>
        <v>1.058969259262085</v>
      </c>
      <c r="F7959" s="21">
        <f t="shared" si="648"/>
        <v>1.0584725553053733</v>
      </c>
      <c r="G7959" s="21">
        <f t="shared" si="649"/>
        <v>0.82686865329742432</v>
      </c>
      <c r="H7959" s="21">
        <f t="shared" si="650"/>
        <v>0.82648081490817793</v>
      </c>
      <c r="I7959" s="21">
        <f t="shared" si="651"/>
        <v>1.0785602331161499</v>
      </c>
      <c r="J7959" s="21">
        <f t="shared" si="652"/>
        <v>1.0780543401162777</v>
      </c>
    </row>
    <row r="7960" spans="1:10" x14ac:dyDescent="0.3">
      <c r="A7960" s="3">
        <f t="shared" si="645"/>
        <v>2051</v>
      </c>
      <c r="B7960" s="3">
        <v>10</v>
      </c>
      <c r="C7960" s="4">
        <v>13</v>
      </c>
      <c r="D7960">
        <f t="shared" si="646"/>
        <v>0.99956208482646935</v>
      </c>
      <c r="E7960" s="21">
        <f t="shared" si="647"/>
        <v>1.058969259262085</v>
      </c>
      <c r="F7960" s="21">
        <f t="shared" si="648"/>
        <v>1.0585055205551517</v>
      </c>
      <c r="G7960" s="21">
        <f t="shared" si="649"/>
        <v>0.82686865329742432</v>
      </c>
      <c r="H7960" s="21">
        <f t="shared" si="650"/>
        <v>0.82650655496762848</v>
      </c>
      <c r="I7960" s="21">
        <f t="shared" si="651"/>
        <v>1.0785602331161499</v>
      </c>
      <c r="J7960" s="21">
        <f t="shared" si="652"/>
        <v>1.0780879152245015</v>
      </c>
    </row>
    <row r="7961" spans="1:10" x14ac:dyDescent="0.3">
      <c r="A7961" s="3">
        <f t="shared" si="645"/>
        <v>2051</v>
      </c>
      <c r="B7961" s="3">
        <v>10</v>
      </c>
      <c r="C7961" s="4">
        <v>14</v>
      </c>
      <c r="D7961">
        <f t="shared" si="646"/>
        <v>0.99971987807715179</v>
      </c>
      <c r="E7961" s="21">
        <f t="shared" si="647"/>
        <v>1.482556939125061</v>
      </c>
      <c r="F7961" s="21">
        <f t="shared" si="648"/>
        <v>1.4821416424245413</v>
      </c>
      <c r="G7961" s="21">
        <f t="shared" si="649"/>
        <v>1.157616019248962</v>
      </c>
      <c r="H7961" s="21">
        <f t="shared" si="650"/>
        <v>1.1572917456237299</v>
      </c>
      <c r="I7961" s="21">
        <f t="shared" si="651"/>
        <v>1.5099842548370359</v>
      </c>
      <c r="J7961" s="21">
        <f t="shared" si="652"/>
        <v>1.5095612751441005</v>
      </c>
    </row>
    <row r="7962" spans="1:10" x14ac:dyDescent="0.3">
      <c r="A7962" s="3">
        <f t="shared" si="645"/>
        <v>2051</v>
      </c>
      <c r="B7962" s="3">
        <v>10</v>
      </c>
      <c r="C7962" s="4">
        <v>15</v>
      </c>
      <c r="D7962">
        <f t="shared" si="646"/>
        <v>0.99988320758683513</v>
      </c>
      <c r="E7962" s="21">
        <f t="shared" si="647"/>
        <v>2.1179385185241699</v>
      </c>
      <c r="F7962" s="21">
        <f t="shared" si="648"/>
        <v>2.1176911593736567</v>
      </c>
      <c r="G7962" s="21">
        <f t="shared" si="649"/>
        <v>1.6537373065948491</v>
      </c>
      <c r="H7962" s="21">
        <f t="shared" si="650"/>
        <v>1.653544162624071</v>
      </c>
      <c r="I7962" s="21">
        <f t="shared" si="651"/>
        <v>2.1571204662322998</v>
      </c>
      <c r="J7962" s="21">
        <f t="shared" si="652"/>
        <v>2.1568685309275613</v>
      </c>
    </row>
    <row r="7963" spans="1:10" x14ac:dyDescent="0.3">
      <c r="A7963" s="3">
        <f t="shared" si="645"/>
        <v>2051</v>
      </c>
      <c r="B7963" s="3">
        <v>10</v>
      </c>
      <c r="C7963" s="4">
        <v>16</v>
      </c>
      <c r="D7963">
        <f t="shared" si="646"/>
        <v>0.99988320758683513</v>
      </c>
      <c r="E7963" s="21">
        <f t="shared" si="647"/>
        <v>2.1179385185241699</v>
      </c>
      <c r="F7963" s="21">
        <f t="shared" si="648"/>
        <v>2.1176911593736567</v>
      </c>
      <c r="G7963" s="21">
        <f t="shared" si="649"/>
        <v>1.6537373065948491</v>
      </c>
      <c r="H7963" s="21">
        <f t="shared" si="650"/>
        <v>1.653544162624071</v>
      </c>
      <c r="I7963" s="21">
        <f t="shared" si="651"/>
        <v>2.1571204662322998</v>
      </c>
      <c r="J7963" s="21">
        <f t="shared" si="652"/>
        <v>2.1568685309275613</v>
      </c>
    </row>
    <row r="7964" spans="1:10" x14ac:dyDescent="0.3">
      <c r="A7964" s="3">
        <f t="shared" si="645"/>
        <v>2051</v>
      </c>
      <c r="B7964" s="3">
        <v>10</v>
      </c>
      <c r="C7964" s="4">
        <v>17</v>
      </c>
      <c r="D7964">
        <f t="shared" si="646"/>
        <v>0.99988323929231326</v>
      </c>
      <c r="E7964" s="21">
        <f t="shared" si="647"/>
        <v>2.1179385185241699</v>
      </c>
      <c r="F7964" s="21">
        <f t="shared" si="648"/>
        <v>2.1176912265239101</v>
      </c>
      <c r="G7964" s="21">
        <f t="shared" si="649"/>
        <v>1.6537373065948491</v>
      </c>
      <c r="H7964" s="21">
        <f t="shared" si="650"/>
        <v>1.6535442150566031</v>
      </c>
      <c r="I7964" s="21">
        <f t="shared" si="651"/>
        <v>2.1571204662322998</v>
      </c>
      <c r="J7964" s="21">
        <f t="shared" si="652"/>
        <v>2.1568685993200969</v>
      </c>
    </row>
    <row r="7965" spans="1:10" x14ac:dyDescent="0.3">
      <c r="A7965" s="3">
        <f t="shared" si="645"/>
        <v>2051</v>
      </c>
      <c r="B7965" s="3">
        <v>10</v>
      </c>
      <c r="C7965" s="4">
        <v>18</v>
      </c>
      <c r="D7965">
        <f t="shared" si="646"/>
        <v>0.99988470501655835</v>
      </c>
      <c r="E7965" s="21">
        <f t="shared" si="647"/>
        <v>2.1179385185241699</v>
      </c>
      <c r="F7965" s="21">
        <f t="shared" si="648"/>
        <v>2.1176943308377463</v>
      </c>
      <c r="G7965" s="21">
        <f t="shared" si="649"/>
        <v>1.6537373065948491</v>
      </c>
      <c r="H7965" s="21">
        <f t="shared" si="650"/>
        <v>1.6535466389794684</v>
      </c>
      <c r="I7965" s="21">
        <f t="shared" si="651"/>
        <v>2.1571204662322998</v>
      </c>
      <c r="J7965" s="21">
        <f t="shared" si="652"/>
        <v>2.1568717610638637</v>
      </c>
    </row>
    <row r="7966" spans="1:10" x14ac:dyDescent="0.3">
      <c r="A7966" s="3">
        <f t="shared" si="645"/>
        <v>2051</v>
      </c>
      <c r="B7966" s="3">
        <v>10</v>
      </c>
      <c r="C7966" s="4">
        <v>19</v>
      </c>
      <c r="D7966">
        <f t="shared" si="646"/>
        <v>0.99484069998452063</v>
      </c>
      <c r="E7966" s="21">
        <f t="shared" si="647"/>
        <v>36.185558319091797</v>
      </c>
      <c r="F7966" s="21">
        <f t="shared" si="648"/>
        <v>35.998866167495976</v>
      </c>
      <c r="G7966" s="21">
        <f t="shared" si="649"/>
        <v>18.160614013671879</v>
      </c>
      <c r="H7966" s="21">
        <f t="shared" si="650"/>
        <v>18.066917957510025</v>
      </c>
      <c r="I7966" s="21">
        <f t="shared" si="651"/>
        <v>40.27557373046875</v>
      </c>
      <c r="J7966" s="21">
        <f t="shared" si="652"/>
        <v>40.067779962297699</v>
      </c>
    </row>
    <row r="7967" spans="1:10" x14ac:dyDescent="0.3">
      <c r="A7967" s="3">
        <f t="shared" si="645"/>
        <v>2051</v>
      </c>
      <c r="B7967" s="3">
        <v>10</v>
      </c>
      <c r="C7967" s="4">
        <v>20</v>
      </c>
      <c r="D7967">
        <f t="shared" si="646"/>
        <v>0.98074713749844833</v>
      </c>
      <c r="E7967" s="21">
        <f t="shared" si="647"/>
        <v>32.378292083740227</v>
      </c>
      <c r="F7967" s="21">
        <f t="shared" si="648"/>
        <v>31.754917278216897</v>
      </c>
      <c r="G7967" s="21">
        <f t="shared" si="649"/>
        <v>15.564390182495121</v>
      </c>
      <c r="H7967" s="21">
        <f t="shared" si="650"/>
        <v>15.264731118391042</v>
      </c>
      <c r="I7967" s="21">
        <f t="shared" si="651"/>
        <v>35.473171234130859</v>
      </c>
      <c r="J7967" s="21">
        <f t="shared" si="652"/>
        <v>34.790211145866138</v>
      </c>
    </row>
    <row r="7968" spans="1:10" x14ac:dyDescent="0.3">
      <c r="A7968" s="3">
        <f t="shared" si="645"/>
        <v>2051</v>
      </c>
      <c r="B7968" s="3">
        <v>10</v>
      </c>
      <c r="C7968" s="4">
        <v>21</v>
      </c>
      <c r="D7968">
        <f t="shared" si="646"/>
        <v>0.98070075515168487</v>
      </c>
      <c r="E7968" s="21">
        <f t="shared" si="647"/>
        <v>32.378292083740227</v>
      </c>
      <c r="F7968" s="21">
        <f t="shared" si="648"/>
        <v>31.753415497045861</v>
      </c>
      <c r="G7968" s="21">
        <f t="shared" si="649"/>
        <v>15.564390182495121</v>
      </c>
      <c r="H7968" s="21">
        <f t="shared" si="650"/>
        <v>15.264009205448435</v>
      </c>
      <c r="I7968" s="21">
        <f t="shared" si="651"/>
        <v>35.473171234130859</v>
      </c>
      <c r="J7968" s="21">
        <f t="shared" si="652"/>
        <v>34.788565816937158</v>
      </c>
    </row>
    <row r="7969" spans="1:10" x14ac:dyDescent="0.3">
      <c r="A7969" s="3">
        <f t="shared" si="645"/>
        <v>2051</v>
      </c>
      <c r="B7969" s="3">
        <v>10</v>
      </c>
      <c r="C7969" s="4">
        <v>22</v>
      </c>
      <c r="D7969">
        <f t="shared" si="646"/>
        <v>0.98070301388438497</v>
      </c>
      <c r="E7969" s="21">
        <f t="shared" si="647"/>
        <v>32.378292083740227</v>
      </c>
      <c r="F7969" s="21">
        <f t="shared" si="648"/>
        <v>31.753488630952965</v>
      </c>
      <c r="G7969" s="21">
        <f t="shared" si="649"/>
        <v>15.564390182495121</v>
      </c>
      <c r="H7969" s="21">
        <f t="shared" si="650"/>
        <v>15.264044361245498</v>
      </c>
      <c r="I7969" s="21">
        <f t="shared" si="651"/>
        <v>35.473171234130859</v>
      </c>
      <c r="J7969" s="21">
        <f t="shared" si="652"/>
        <v>34.788645941349003</v>
      </c>
    </row>
    <row r="7970" spans="1:10" x14ac:dyDescent="0.3">
      <c r="A7970" s="3">
        <f t="shared" si="645"/>
        <v>2051</v>
      </c>
      <c r="B7970" s="3">
        <v>10</v>
      </c>
      <c r="C7970" s="4">
        <v>23</v>
      </c>
      <c r="D7970">
        <f t="shared" si="646"/>
        <v>0.9807000534826753</v>
      </c>
      <c r="E7970" s="21">
        <f t="shared" si="647"/>
        <v>34.009971618652337</v>
      </c>
      <c r="F7970" s="21">
        <f t="shared" si="648"/>
        <v>33.353580985356615</v>
      </c>
      <c r="G7970" s="21">
        <f t="shared" si="649"/>
        <v>16.677059173583981</v>
      </c>
      <c r="H7970" s="21">
        <f t="shared" si="650"/>
        <v>16.355192823467551</v>
      </c>
      <c r="I7970" s="21">
        <f t="shared" si="651"/>
        <v>37.531349182128913</v>
      </c>
      <c r="J7970" s="21">
        <f t="shared" si="652"/>
        <v>36.806996150190784</v>
      </c>
    </row>
    <row r="7971" spans="1:10" x14ac:dyDescent="0.3">
      <c r="A7971" s="3">
        <f t="shared" si="645"/>
        <v>2051</v>
      </c>
      <c r="B7971" s="3">
        <v>11</v>
      </c>
      <c r="C7971" s="4">
        <v>0</v>
      </c>
      <c r="D7971">
        <f t="shared" si="646"/>
        <v>0.97806805803312946</v>
      </c>
      <c r="E7971" s="21">
        <f t="shared" si="647"/>
        <v>23.36024284362793</v>
      </c>
      <c r="F7971" s="21">
        <f t="shared" si="648"/>
        <v>22.847907353249479</v>
      </c>
      <c r="G7971" s="21">
        <f t="shared" si="649"/>
        <v>11.55146408081055</v>
      </c>
      <c r="H7971" s="21">
        <f t="shared" si="650"/>
        <v>11.298118040957824</v>
      </c>
      <c r="I7971" s="21">
        <f t="shared" si="651"/>
        <v>27.109268188476559</v>
      </c>
      <c r="J7971" s="21">
        <f t="shared" si="652"/>
        <v>26.514709291802561</v>
      </c>
    </row>
    <row r="7972" spans="1:10" x14ac:dyDescent="0.3">
      <c r="A7972" s="3">
        <f t="shared" si="645"/>
        <v>2051</v>
      </c>
      <c r="B7972" s="3">
        <v>11</v>
      </c>
      <c r="C7972" s="4">
        <v>1</v>
      </c>
      <c r="D7972">
        <f t="shared" si="646"/>
        <v>0.97782059625724937</v>
      </c>
      <c r="E7972" s="21">
        <f t="shared" si="647"/>
        <v>23.36024284362793</v>
      </c>
      <c r="F7972" s="21">
        <f t="shared" si="648"/>
        <v>22.842126586070403</v>
      </c>
      <c r="G7972" s="21">
        <f t="shared" si="649"/>
        <v>11.55146408081055</v>
      </c>
      <c r="H7972" s="21">
        <f t="shared" si="650"/>
        <v>11.295259495142371</v>
      </c>
      <c r="I7972" s="21">
        <f t="shared" si="651"/>
        <v>27.109268188476559</v>
      </c>
      <c r="J7972" s="21">
        <f t="shared" si="652"/>
        <v>26.508000784153833</v>
      </c>
    </row>
    <row r="7973" spans="1:10" x14ac:dyDescent="0.3">
      <c r="A7973" s="3">
        <f t="shared" si="645"/>
        <v>2051</v>
      </c>
      <c r="B7973" s="3">
        <v>11</v>
      </c>
      <c r="C7973" s="4">
        <v>2</v>
      </c>
      <c r="D7973">
        <f t="shared" si="646"/>
        <v>0.97782244293888609</v>
      </c>
      <c r="E7973" s="21">
        <f t="shared" si="647"/>
        <v>23.36024284362793</v>
      </c>
      <c r="F7973" s="21">
        <f t="shared" si="648"/>
        <v>22.842169725001895</v>
      </c>
      <c r="G7973" s="21">
        <f t="shared" si="649"/>
        <v>11.55146408081055</v>
      </c>
      <c r="H7973" s="21">
        <f t="shared" si="650"/>
        <v>11.295280827018967</v>
      </c>
      <c r="I7973" s="21">
        <f t="shared" si="651"/>
        <v>27.109268188476559</v>
      </c>
      <c r="J7973" s="21">
        <f t="shared" si="652"/>
        <v>26.508050846341579</v>
      </c>
    </row>
    <row r="7974" spans="1:10" x14ac:dyDescent="0.3">
      <c r="A7974" s="3">
        <f t="shared" si="645"/>
        <v>2051</v>
      </c>
      <c r="B7974" s="3">
        <v>11</v>
      </c>
      <c r="C7974" s="4">
        <v>3</v>
      </c>
      <c r="D7974">
        <f t="shared" si="646"/>
        <v>0.97783125509732516</v>
      </c>
      <c r="E7974" s="21">
        <f t="shared" si="647"/>
        <v>23.36024284362793</v>
      </c>
      <c r="F7974" s="21">
        <f t="shared" si="648"/>
        <v>22.842375579163008</v>
      </c>
      <c r="G7974" s="21">
        <f t="shared" si="649"/>
        <v>11.55146408081055</v>
      </c>
      <c r="H7974" s="21">
        <f t="shared" si="650"/>
        <v>11.295382620350651</v>
      </c>
      <c r="I7974" s="21">
        <f t="shared" si="651"/>
        <v>27.109268188476559</v>
      </c>
      <c r="J7974" s="21">
        <f t="shared" si="652"/>
        <v>26.508289737508026</v>
      </c>
    </row>
    <row r="7975" spans="1:10" x14ac:dyDescent="0.3">
      <c r="A7975" s="3">
        <f t="shared" si="645"/>
        <v>2051</v>
      </c>
      <c r="B7975" s="3">
        <v>11</v>
      </c>
      <c r="C7975" s="4">
        <v>4</v>
      </c>
      <c r="D7975">
        <f t="shared" si="646"/>
        <v>0.97782984064008349</v>
      </c>
      <c r="E7975" s="21">
        <f t="shared" si="647"/>
        <v>23.36024284362793</v>
      </c>
      <c r="F7975" s="21">
        <f t="shared" si="648"/>
        <v>22.84234253709835</v>
      </c>
      <c r="G7975" s="21">
        <f t="shared" si="649"/>
        <v>11.55146408081055</v>
      </c>
      <c r="H7975" s="21">
        <f t="shared" si="650"/>
        <v>11.295366281298628</v>
      </c>
      <c r="I7975" s="21">
        <f t="shared" si="651"/>
        <v>27.109268188476559</v>
      </c>
      <c r="J7975" s="21">
        <f t="shared" si="652"/>
        <v>26.508251392607317</v>
      </c>
    </row>
    <row r="7976" spans="1:10" x14ac:dyDescent="0.3">
      <c r="A7976" s="3">
        <f t="shared" si="645"/>
        <v>2051</v>
      </c>
      <c r="B7976" s="3">
        <v>11</v>
      </c>
      <c r="C7976" s="4">
        <v>5</v>
      </c>
      <c r="D7976">
        <f t="shared" si="646"/>
        <v>0.97687483111014284</v>
      </c>
      <c r="E7976" s="21">
        <f t="shared" si="647"/>
        <v>23.36024284362793</v>
      </c>
      <c r="F7976" s="21">
        <f t="shared" si="648"/>
        <v>22.820033282560956</v>
      </c>
      <c r="G7976" s="21">
        <f t="shared" si="649"/>
        <v>11.55146408081055</v>
      </c>
      <c r="H7976" s="21">
        <f t="shared" si="650"/>
        <v>11.284334523016687</v>
      </c>
      <c r="I7976" s="21">
        <f t="shared" si="651"/>
        <v>27.109268188476559</v>
      </c>
      <c r="J7976" s="21">
        <f t="shared" si="652"/>
        <v>26.482361783137605</v>
      </c>
    </row>
    <row r="7977" spans="1:10" x14ac:dyDescent="0.3">
      <c r="A7977" s="3">
        <f t="shared" si="645"/>
        <v>2051</v>
      </c>
      <c r="B7977" s="3">
        <v>11</v>
      </c>
      <c r="C7977" s="4">
        <v>6</v>
      </c>
      <c r="D7977">
        <f t="shared" si="646"/>
        <v>0.97689945172122139</v>
      </c>
      <c r="E7977" s="21">
        <f t="shared" si="647"/>
        <v>2.721219539642334</v>
      </c>
      <c r="F7977" s="21">
        <f t="shared" si="648"/>
        <v>2.6583578762896707</v>
      </c>
      <c r="G7977" s="21">
        <f t="shared" si="649"/>
        <v>2.0375607013702388</v>
      </c>
      <c r="H7977" s="21">
        <f t="shared" si="650"/>
        <v>1.9904919320172936</v>
      </c>
      <c r="I7977" s="21">
        <f t="shared" si="651"/>
        <v>2.7336585521697998</v>
      </c>
      <c r="J7977" s="21">
        <f t="shared" si="652"/>
        <v>2.6705095408077053</v>
      </c>
    </row>
    <row r="7978" spans="1:10" x14ac:dyDescent="0.3">
      <c r="A7978" s="3">
        <f t="shared" si="645"/>
        <v>2051</v>
      </c>
      <c r="B7978" s="3">
        <v>11</v>
      </c>
      <c r="C7978" s="4">
        <v>7</v>
      </c>
      <c r="D7978">
        <f t="shared" si="646"/>
        <v>0.97686589863268813</v>
      </c>
      <c r="E7978" s="21">
        <f t="shared" si="647"/>
        <v>0.81636589765548706</v>
      </c>
      <c r="F7978" s="21">
        <f t="shared" si="648"/>
        <v>0.79748000622630844</v>
      </c>
      <c r="G7978" s="21">
        <f t="shared" si="649"/>
        <v>0.61126828193664551</v>
      </c>
      <c r="H7978" s="21">
        <f t="shared" si="650"/>
        <v>0.59712713953970054</v>
      </c>
      <c r="I7978" s="21">
        <f t="shared" si="651"/>
        <v>0.82009756565093994</v>
      </c>
      <c r="J7978" s="21">
        <f t="shared" si="652"/>
        <v>0.80112534543608538</v>
      </c>
    </row>
    <row r="7979" spans="1:10" x14ac:dyDescent="0.3">
      <c r="A7979" s="3">
        <f t="shared" si="645"/>
        <v>2051</v>
      </c>
      <c r="B7979" s="3">
        <v>11</v>
      </c>
      <c r="C7979" s="4">
        <v>8</v>
      </c>
      <c r="D7979">
        <f t="shared" si="646"/>
        <v>0.98863064559129132</v>
      </c>
      <c r="E7979" s="21">
        <f t="shared" si="647"/>
        <v>0.72565853595733643</v>
      </c>
      <c r="F7979" s="21">
        <f t="shared" si="648"/>
        <v>0.71740826688233283</v>
      </c>
      <c r="G7979" s="21">
        <f t="shared" si="649"/>
        <v>0.54334962368011475</v>
      </c>
      <c r="H7979" s="21">
        <f t="shared" si="650"/>
        <v>0.53717208924065707</v>
      </c>
      <c r="I7979" s="21">
        <f t="shared" si="651"/>
        <v>0.72897559404373169</v>
      </c>
      <c r="J7979" s="21">
        <f t="shared" si="652"/>
        <v>0.72068761215974952</v>
      </c>
    </row>
    <row r="7980" spans="1:10" x14ac:dyDescent="0.3">
      <c r="A7980" s="3">
        <f t="shared" si="645"/>
        <v>2051</v>
      </c>
      <c r="B7980" s="3">
        <v>11</v>
      </c>
      <c r="C7980" s="4">
        <v>9</v>
      </c>
      <c r="D7980">
        <f t="shared" si="646"/>
        <v>0.99973769168684423</v>
      </c>
      <c r="E7980" s="21">
        <f t="shared" si="647"/>
        <v>0.36282926797866821</v>
      </c>
      <c r="F7980" s="21">
        <f t="shared" si="648"/>
        <v>0.36273409484542118</v>
      </c>
      <c r="G7980" s="21">
        <f t="shared" si="649"/>
        <v>0.27167481184005737</v>
      </c>
      <c r="H7980" s="21">
        <f t="shared" si="650"/>
        <v>0.27160354927843672</v>
      </c>
      <c r="I7980" s="21">
        <f t="shared" si="651"/>
        <v>0.36448779702186579</v>
      </c>
      <c r="J7980" s="21">
        <f t="shared" si="652"/>
        <v>0.36439218884266311</v>
      </c>
    </row>
    <row r="7981" spans="1:10" x14ac:dyDescent="0.3">
      <c r="A7981" s="3">
        <f t="shared" si="645"/>
        <v>2051</v>
      </c>
      <c r="B7981" s="3">
        <v>11</v>
      </c>
      <c r="C7981" s="4">
        <v>10</v>
      </c>
      <c r="D7981">
        <f t="shared" si="646"/>
        <v>0.99973513831665695</v>
      </c>
      <c r="E7981" s="21">
        <f t="shared" si="647"/>
        <v>0.36282926797866821</v>
      </c>
      <c r="F7981" s="21">
        <f t="shared" si="648"/>
        <v>0.36273316840798525</v>
      </c>
      <c r="G7981" s="21">
        <f t="shared" si="649"/>
        <v>0.27167481184005737</v>
      </c>
      <c r="H7981" s="21">
        <f t="shared" si="650"/>
        <v>0.27160285559207153</v>
      </c>
      <c r="I7981" s="21">
        <f t="shared" si="651"/>
        <v>0.36448779702186579</v>
      </c>
      <c r="J7981" s="21">
        <f t="shared" si="652"/>
        <v>0.36439125817038859</v>
      </c>
    </row>
    <row r="7982" spans="1:10" x14ac:dyDescent="0.3">
      <c r="A7982" s="3">
        <f t="shared" si="645"/>
        <v>2051</v>
      </c>
      <c r="B7982" s="3">
        <v>11</v>
      </c>
      <c r="C7982" s="4">
        <v>11</v>
      </c>
      <c r="D7982">
        <f t="shared" si="646"/>
        <v>0.99973521183053549</v>
      </c>
      <c r="E7982" s="21">
        <f t="shared" si="647"/>
        <v>9.0707316994667053E-2</v>
      </c>
      <c r="F7982" s="21">
        <f t="shared" si="648"/>
        <v>9.0683298770243004E-2</v>
      </c>
      <c r="G7982" s="21">
        <f t="shared" si="649"/>
        <v>6.7918702960014343E-2</v>
      </c>
      <c r="H7982" s="21">
        <f t="shared" si="650"/>
        <v>6.7900718890985159E-2</v>
      </c>
      <c r="I7982" s="21">
        <f t="shared" si="651"/>
        <v>9.1121949255466461E-2</v>
      </c>
      <c r="J7982" s="21">
        <f t="shared" si="652"/>
        <v>9.1097821241325067E-2</v>
      </c>
    </row>
    <row r="7983" spans="1:10" x14ac:dyDescent="0.3">
      <c r="A7983" s="3">
        <f t="shared" si="645"/>
        <v>2051</v>
      </c>
      <c r="B7983" s="3">
        <v>11</v>
      </c>
      <c r="C7983" s="4">
        <v>12</v>
      </c>
      <c r="D7983">
        <f t="shared" si="646"/>
        <v>0.99973721447341823</v>
      </c>
      <c r="E7983" s="21">
        <f t="shared" si="647"/>
        <v>0</v>
      </c>
      <c r="F7983" s="21">
        <f t="shared" si="648"/>
        <v>0</v>
      </c>
      <c r="G7983" s="21">
        <f t="shared" si="649"/>
        <v>0</v>
      </c>
      <c r="H7983" s="21">
        <f t="shared" si="650"/>
        <v>0</v>
      </c>
      <c r="I7983" s="21">
        <f t="shared" si="651"/>
        <v>0</v>
      </c>
      <c r="J7983" s="21">
        <f t="shared" si="652"/>
        <v>0</v>
      </c>
    </row>
    <row r="7984" spans="1:10" x14ac:dyDescent="0.3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1">
        <f t="shared" si="647"/>
        <v>0</v>
      </c>
      <c r="F7984" s="21">
        <f t="shared" si="648"/>
        <v>0</v>
      </c>
      <c r="G7984" s="21">
        <f t="shared" si="649"/>
        <v>0</v>
      </c>
      <c r="H7984" s="21">
        <f t="shared" si="650"/>
        <v>0</v>
      </c>
      <c r="I7984" s="21">
        <f t="shared" si="651"/>
        <v>0</v>
      </c>
      <c r="J7984" s="21">
        <f t="shared" si="652"/>
        <v>0</v>
      </c>
    </row>
    <row r="7985" spans="1:10" x14ac:dyDescent="0.3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1">
        <f t="shared" si="647"/>
        <v>0</v>
      </c>
      <c r="F7985" s="21">
        <f t="shared" si="648"/>
        <v>0</v>
      </c>
      <c r="G7985" s="21">
        <f t="shared" si="649"/>
        <v>0</v>
      </c>
      <c r="H7985" s="21">
        <f t="shared" si="650"/>
        <v>0</v>
      </c>
      <c r="I7985" s="21">
        <f t="shared" si="651"/>
        <v>0</v>
      </c>
      <c r="J7985" s="21">
        <f t="shared" si="652"/>
        <v>0</v>
      </c>
    </row>
    <row r="7986" spans="1:10" x14ac:dyDescent="0.3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1">
        <f t="shared" si="647"/>
        <v>0</v>
      </c>
      <c r="F7986" s="21">
        <f t="shared" si="648"/>
        <v>0</v>
      </c>
      <c r="G7986" s="21">
        <f t="shared" si="649"/>
        <v>0</v>
      </c>
      <c r="H7986" s="21">
        <f t="shared" si="650"/>
        <v>0</v>
      </c>
      <c r="I7986" s="21">
        <f t="shared" si="651"/>
        <v>0</v>
      </c>
      <c r="J7986" s="21">
        <f t="shared" si="652"/>
        <v>0</v>
      </c>
    </row>
    <row r="7987" spans="1:10" x14ac:dyDescent="0.3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1">
        <f t="shared" si="647"/>
        <v>0</v>
      </c>
      <c r="F7987" s="21">
        <f t="shared" si="648"/>
        <v>0</v>
      </c>
      <c r="G7987" s="21">
        <f t="shared" si="649"/>
        <v>0</v>
      </c>
      <c r="H7987" s="21">
        <f t="shared" si="650"/>
        <v>0</v>
      </c>
      <c r="I7987" s="21">
        <f t="shared" si="651"/>
        <v>0</v>
      </c>
      <c r="J7987" s="21">
        <f t="shared" si="652"/>
        <v>0</v>
      </c>
    </row>
    <row r="7988" spans="1:10" x14ac:dyDescent="0.3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1">
        <f t="shared" si="647"/>
        <v>9.0707316994667053E-2</v>
      </c>
      <c r="F7988" s="21">
        <f t="shared" si="648"/>
        <v>9.0707316994667053E-2</v>
      </c>
      <c r="G7988" s="21">
        <f t="shared" si="649"/>
        <v>6.7918702960014343E-2</v>
      </c>
      <c r="H7988" s="21">
        <f t="shared" si="650"/>
        <v>6.7918702960014343E-2</v>
      </c>
      <c r="I7988" s="21">
        <f t="shared" si="651"/>
        <v>9.1121949255466461E-2</v>
      </c>
      <c r="J7988" s="21">
        <f t="shared" si="652"/>
        <v>9.1121949255466461E-2</v>
      </c>
    </row>
    <row r="7989" spans="1:10" x14ac:dyDescent="0.3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1">
        <f t="shared" si="647"/>
        <v>9.0707316994667053E-2</v>
      </c>
      <c r="F7989" s="21">
        <f t="shared" si="648"/>
        <v>9.0707316994667053E-2</v>
      </c>
      <c r="G7989" s="21">
        <f t="shared" si="649"/>
        <v>6.7918702960014343E-2</v>
      </c>
      <c r="H7989" s="21">
        <f t="shared" si="650"/>
        <v>6.7918702960014343E-2</v>
      </c>
      <c r="I7989" s="21">
        <f t="shared" si="651"/>
        <v>9.1121949255466461E-2</v>
      </c>
      <c r="J7989" s="21">
        <f t="shared" si="652"/>
        <v>9.1121949255466461E-2</v>
      </c>
    </row>
    <row r="7990" spans="1:10" x14ac:dyDescent="0.3">
      <c r="A7990" s="3">
        <f t="shared" si="653"/>
        <v>2051</v>
      </c>
      <c r="B7990" s="3">
        <v>11</v>
      </c>
      <c r="C7990" s="4">
        <v>19</v>
      </c>
      <c r="D7990">
        <f t="shared" si="646"/>
        <v>0.99848757808880506</v>
      </c>
      <c r="E7990" s="21">
        <f t="shared" si="647"/>
        <v>21.37129974365234</v>
      </c>
      <c r="F7990" s="21">
        <f t="shared" si="648"/>
        <v>21.338977321649324</v>
      </c>
      <c r="G7990" s="21">
        <f t="shared" si="649"/>
        <v>10.275999069213871</v>
      </c>
      <c r="H7990" s="21">
        <f t="shared" si="650"/>
        <v>10.260457423062173</v>
      </c>
      <c r="I7990" s="21">
        <f t="shared" si="651"/>
        <v>24.475704193115231</v>
      </c>
      <c r="J7990" s="21">
        <f t="shared" si="652"/>
        <v>24.438686601801638</v>
      </c>
    </row>
    <row r="7991" spans="1:10" x14ac:dyDescent="0.3">
      <c r="A7991" s="3">
        <f t="shared" si="653"/>
        <v>2051</v>
      </c>
      <c r="B7991" s="3">
        <v>11</v>
      </c>
      <c r="C7991" s="4">
        <v>20</v>
      </c>
      <c r="D7991">
        <f t="shared" si="646"/>
        <v>0.98141126578893756</v>
      </c>
      <c r="E7991" s="21">
        <f t="shared" si="647"/>
        <v>20.64804840087891</v>
      </c>
      <c r="F7991" s="21">
        <f t="shared" si="648"/>
        <v>20.26422731717782</v>
      </c>
      <c r="G7991" s="21">
        <f t="shared" si="649"/>
        <v>9.8121957778930664</v>
      </c>
      <c r="H7991" s="21">
        <f t="shared" si="650"/>
        <v>9.6297994785509022</v>
      </c>
      <c r="I7991" s="21">
        <f t="shared" si="651"/>
        <v>23.518049240112301</v>
      </c>
      <c r="J7991" s="21">
        <f t="shared" si="652"/>
        <v>23.080878473625173</v>
      </c>
    </row>
    <row r="7992" spans="1:10" x14ac:dyDescent="0.3">
      <c r="A7992" s="3">
        <f t="shared" si="653"/>
        <v>2051</v>
      </c>
      <c r="B7992" s="3">
        <v>11</v>
      </c>
      <c r="C7992" s="4">
        <v>21</v>
      </c>
      <c r="D7992">
        <f t="shared" si="646"/>
        <v>0.97812914279756003</v>
      </c>
      <c r="E7992" s="21">
        <f t="shared" si="647"/>
        <v>20.64804840087891</v>
      </c>
      <c r="F7992" s="21">
        <f t="shared" si="648"/>
        <v>20.196457882794217</v>
      </c>
      <c r="G7992" s="21">
        <f t="shared" si="649"/>
        <v>9.8121957778930664</v>
      </c>
      <c r="H7992" s="21">
        <f t="shared" si="650"/>
        <v>9.5975946451923821</v>
      </c>
      <c r="I7992" s="21">
        <f t="shared" si="651"/>
        <v>23.518049240112301</v>
      </c>
      <c r="J7992" s="21">
        <f t="shared" si="652"/>
        <v>23.003689343501854</v>
      </c>
    </row>
    <row r="7993" spans="1:10" x14ac:dyDescent="0.3">
      <c r="A7993" s="3">
        <f t="shared" si="653"/>
        <v>2051</v>
      </c>
      <c r="B7993" s="3">
        <v>11</v>
      </c>
      <c r="C7993" s="4">
        <v>22</v>
      </c>
      <c r="D7993">
        <f t="shared" si="646"/>
        <v>0.97813991732964989</v>
      </c>
      <c r="E7993" s="21">
        <f t="shared" si="647"/>
        <v>20.64804840087891</v>
      </c>
      <c r="F7993" s="21">
        <f t="shared" si="648"/>
        <v>20.196680355854305</v>
      </c>
      <c r="G7993" s="21">
        <f t="shared" si="649"/>
        <v>9.8121957778930664</v>
      </c>
      <c r="H7993" s="21">
        <f t="shared" si="650"/>
        <v>9.5977003670106633</v>
      </c>
      <c r="I7993" s="21">
        <f t="shared" si="651"/>
        <v>23.518049240112301</v>
      </c>
      <c r="J7993" s="21">
        <f t="shared" si="652"/>
        <v>23.003942739478081</v>
      </c>
    </row>
    <row r="7994" spans="1:10" x14ac:dyDescent="0.3">
      <c r="A7994" s="3">
        <f t="shared" si="653"/>
        <v>2051</v>
      </c>
      <c r="B7994" s="3">
        <v>11</v>
      </c>
      <c r="C7994" s="4">
        <v>23</v>
      </c>
      <c r="D7994">
        <f t="shared" si="646"/>
        <v>0.97814296622442454</v>
      </c>
      <c r="E7994" s="21">
        <f t="shared" si="647"/>
        <v>21.100080490112301</v>
      </c>
      <c r="F7994" s="21">
        <f t="shared" si="648"/>
        <v>20.638895318172555</v>
      </c>
      <c r="G7994" s="21">
        <f t="shared" si="649"/>
        <v>10.102072715759279</v>
      </c>
      <c r="H7994" s="21">
        <f t="shared" si="650"/>
        <v>9.8812713712076086</v>
      </c>
      <c r="I7994" s="21">
        <f t="shared" si="651"/>
        <v>24.116584777832031</v>
      </c>
      <c r="J7994" s="21">
        <f t="shared" si="652"/>
        <v>23.589467769791426</v>
      </c>
    </row>
    <row r="7995" spans="1:10" x14ac:dyDescent="0.3">
      <c r="A7995" s="3">
        <f t="shared" si="653"/>
        <v>2051</v>
      </c>
      <c r="B7995" s="3">
        <v>12</v>
      </c>
      <c r="C7995" s="4">
        <v>0</v>
      </c>
      <c r="D7995">
        <f t="shared" si="646"/>
        <v>0.97644003142763458</v>
      </c>
      <c r="E7995" s="21">
        <f t="shared" si="647"/>
        <v>18.348054885864261</v>
      </c>
      <c r="F7995" s="21">
        <f t="shared" si="648"/>
        <v>17.915775289389263</v>
      </c>
      <c r="G7995" s="21">
        <f t="shared" si="649"/>
        <v>12.34847354888916</v>
      </c>
      <c r="H7995" s="21">
        <f t="shared" si="650"/>
        <v>12.057543900160645</v>
      </c>
      <c r="I7995" s="21">
        <f t="shared" si="651"/>
        <v>19.75904655456543</v>
      </c>
      <c r="J7995" s="21">
        <f t="shared" si="652"/>
        <v>19.293524038719962</v>
      </c>
    </row>
    <row r="7996" spans="1:10" x14ac:dyDescent="0.3">
      <c r="A7996" s="3">
        <f t="shared" si="653"/>
        <v>2051</v>
      </c>
      <c r="B7996" s="3">
        <v>12</v>
      </c>
      <c r="C7996" s="4">
        <v>1</v>
      </c>
      <c r="D7996">
        <f t="shared" si="646"/>
        <v>0.97367928766097722</v>
      </c>
      <c r="E7996" s="21">
        <f t="shared" si="647"/>
        <v>18.38804817199707</v>
      </c>
      <c r="F7996" s="21">
        <f t="shared" si="648"/>
        <v>17.904061645585841</v>
      </c>
      <c r="G7996" s="21">
        <f t="shared" si="649"/>
        <v>12.38195133209229</v>
      </c>
      <c r="H7996" s="21">
        <f t="shared" si="650"/>
        <v>12.05604955288451</v>
      </c>
      <c r="I7996" s="21">
        <f t="shared" si="651"/>
        <v>19.86219596862793</v>
      </c>
      <c r="J7996" s="21">
        <f t="shared" si="652"/>
        <v>19.339408822116376</v>
      </c>
    </row>
    <row r="7997" spans="1:10" x14ac:dyDescent="0.3">
      <c r="A7997" s="3">
        <f t="shared" si="653"/>
        <v>2051</v>
      </c>
      <c r="B7997" s="3">
        <v>12</v>
      </c>
      <c r="C7997" s="4">
        <v>2</v>
      </c>
      <c r="D7997">
        <f t="shared" si="646"/>
        <v>0.97367102551501061</v>
      </c>
      <c r="E7997" s="21">
        <f t="shared" si="647"/>
        <v>18.38804817199707</v>
      </c>
      <c r="F7997" s="21">
        <f t="shared" si="648"/>
        <v>17.903909720847803</v>
      </c>
      <c r="G7997" s="21">
        <f t="shared" si="649"/>
        <v>12.38195133209229</v>
      </c>
      <c r="H7997" s="21">
        <f t="shared" si="650"/>
        <v>12.055947251395253</v>
      </c>
      <c r="I7997" s="21">
        <f t="shared" si="651"/>
        <v>19.86219596862793</v>
      </c>
      <c r="J7997" s="21">
        <f t="shared" si="652"/>
        <v>19.339244717754067</v>
      </c>
    </row>
    <row r="7998" spans="1:10" x14ac:dyDescent="0.3">
      <c r="A7998" s="3">
        <f t="shared" si="653"/>
        <v>2051</v>
      </c>
      <c r="B7998" s="3">
        <v>12</v>
      </c>
      <c r="C7998" s="4">
        <v>3</v>
      </c>
      <c r="D7998">
        <f t="shared" si="646"/>
        <v>0.97365909524400518</v>
      </c>
      <c r="E7998" s="21">
        <f t="shared" si="647"/>
        <v>18.38804817199707</v>
      </c>
      <c r="F7998" s="21">
        <f t="shared" si="648"/>
        <v>17.903690346449849</v>
      </c>
      <c r="G7998" s="21">
        <f t="shared" si="649"/>
        <v>12.38195133209229</v>
      </c>
      <c r="H7998" s="21">
        <f t="shared" si="650"/>
        <v>12.055799531360284</v>
      </c>
      <c r="I7998" s="21">
        <f t="shared" si="651"/>
        <v>19.86219596862793</v>
      </c>
      <c r="J7998" s="21">
        <f t="shared" si="652"/>
        <v>19.339007756373398</v>
      </c>
    </row>
    <row r="7999" spans="1:10" x14ac:dyDescent="0.3">
      <c r="A7999" s="3">
        <f t="shared" si="653"/>
        <v>2051</v>
      </c>
      <c r="B7999" s="3">
        <v>12</v>
      </c>
      <c r="C7999" s="4">
        <v>4</v>
      </c>
      <c r="D7999">
        <f t="shared" si="646"/>
        <v>0.97460134131334175</v>
      </c>
      <c r="E7999" s="21">
        <f t="shared" si="647"/>
        <v>18.38804817199707</v>
      </c>
      <c r="F7999" s="21">
        <f t="shared" si="648"/>
        <v>17.921016412562686</v>
      </c>
      <c r="G7999" s="21">
        <f t="shared" si="649"/>
        <v>12.38195133209229</v>
      </c>
      <c r="H7999" s="21">
        <f t="shared" si="650"/>
        <v>12.067466376333664</v>
      </c>
      <c r="I7999" s="21">
        <f t="shared" si="651"/>
        <v>19.86219596862793</v>
      </c>
      <c r="J7999" s="21">
        <f t="shared" si="652"/>
        <v>19.357722832453231</v>
      </c>
    </row>
    <row r="8000" spans="1:10" x14ac:dyDescent="0.3">
      <c r="A8000" s="3">
        <f t="shared" si="653"/>
        <v>2051</v>
      </c>
      <c r="B8000" s="3">
        <v>12</v>
      </c>
      <c r="C8000" s="4">
        <v>5</v>
      </c>
      <c r="D8000">
        <f t="shared" si="646"/>
        <v>0.97460499880629525</v>
      </c>
      <c r="E8000" s="21">
        <f t="shared" si="647"/>
        <v>18.38804817199707</v>
      </c>
      <c r="F8000" s="21">
        <f t="shared" si="648"/>
        <v>17.921083666719305</v>
      </c>
      <c r="G8000" s="21">
        <f t="shared" si="649"/>
        <v>12.38195133209229</v>
      </c>
      <c r="H8000" s="21">
        <f t="shared" si="650"/>
        <v>12.067511663233413</v>
      </c>
      <c r="I8000" s="21">
        <f t="shared" si="651"/>
        <v>19.86219596862793</v>
      </c>
      <c r="J8000" s="21">
        <f t="shared" si="652"/>
        <v>19.357795478295024</v>
      </c>
    </row>
    <row r="8001" spans="1:10" x14ac:dyDescent="0.3">
      <c r="A8001" s="3">
        <f t="shared" si="653"/>
        <v>2051</v>
      </c>
      <c r="B8001" s="3">
        <v>12</v>
      </c>
      <c r="C8001" s="4">
        <v>6</v>
      </c>
      <c r="D8001">
        <f t="shared" si="646"/>
        <v>0.97459344763732958</v>
      </c>
      <c r="E8001" s="21">
        <f t="shared" si="647"/>
        <v>0.15975610911846161</v>
      </c>
      <c r="F8001" s="21">
        <f t="shared" si="648"/>
        <v>0.15569725716688693</v>
      </c>
      <c r="G8001" s="21">
        <f t="shared" si="649"/>
        <v>0</v>
      </c>
      <c r="H8001" s="21">
        <f t="shared" si="650"/>
        <v>0</v>
      </c>
      <c r="I8001" s="21">
        <f t="shared" si="651"/>
        <v>0</v>
      </c>
      <c r="J8001" s="21">
        <f t="shared" si="652"/>
        <v>0</v>
      </c>
    </row>
    <row r="8002" spans="1:10" x14ac:dyDescent="0.3">
      <c r="A8002" s="3">
        <f t="shared" si="653"/>
        <v>2051</v>
      </c>
      <c r="B8002" s="3">
        <v>12</v>
      </c>
      <c r="C8002" s="4">
        <v>7</v>
      </c>
      <c r="D8002">
        <f t="shared" si="646"/>
        <v>0.97461942681272895</v>
      </c>
      <c r="E8002" s="21">
        <f t="shared" si="647"/>
        <v>0.15975610911846161</v>
      </c>
      <c r="F8002" s="21">
        <f t="shared" si="648"/>
        <v>0.15570140749886682</v>
      </c>
      <c r="G8002" s="21">
        <f t="shared" si="649"/>
        <v>0</v>
      </c>
      <c r="H8002" s="21">
        <f t="shared" si="650"/>
        <v>0</v>
      </c>
      <c r="I8002" s="21">
        <f t="shared" si="651"/>
        <v>0</v>
      </c>
      <c r="J8002" s="21">
        <f t="shared" si="652"/>
        <v>0</v>
      </c>
    </row>
    <row r="8003" spans="1:10" x14ac:dyDescent="0.3">
      <c r="A8003" s="3">
        <f t="shared" si="653"/>
        <v>2051</v>
      </c>
      <c r="B8003" s="3">
        <v>12</v>
      </c>
      <c r="C8003" s="4">
        <v>8</v>
      </c>
      <c r="D8003">
        <f t="shared" si="646"/>
        <v>0.98045104262200489</v>
      </c>
      <c r="E8003" s="21">
        <f t="shared" si="647"/>
        <v>4.6380802989006042E-2</v>
      </c>
      <c r="F8003" s="21">
        <f t="shared" si="648"/>
        <v>4.5474106648216772E-2</v>
      </c>
      <c r="G8003" s="21">
        <f t="shared" si="649"/>
        <v>0</v>
      </c>
      <c r="H8003" s="21">
        <f t="shared" si="650"/>
        <v>0</v>
      </c>
      <c r="I8003" s="21">
        <f t="shared" si="651"/>
        <v>0</v>
      </c>
      <c r="J8003" s="21">
        <f t="shared" si="652"/>
        <v>0</v>
      </c>
    </row>
    <row r="8004" spans="1:10" x14ac:dyDescent="0.3">
      <c r="A8004" s="3">
        <f t="shared" si="653"/>
        <v>2051</v>
      </c>
      <c r="B8004" s="3">
        <v>12</v>
      </c>
      <c r="C8004" s="4">
        <v>9</v>
      </c>
      <c r="D8004">
        <f t="shared" si="646"/>
        <v>0.99933823481266382</v>
      </c>
      <c r="E8004" s="21">
        <f t="shared" si="647"/>
        <v>2.061368897557259E-2</v>
      </c>
      <c r="F8004" s="21">
        <f t="shared" si="648"/>
        <v>2.0600047553825981E-2</v>
      </c>
      <c r="G8004" s="21">
        <f t="shared" si="649"/>
        <v>0</v>
      </c>
      <c r="H8004" s="21">
        <f t="shared" si="650"/>
        <v>0</v>
      </c>
      <c r="I8004" s="21">
        <f t="shared" si="651"/>
        <v>0</v>
      </c>
      <c r="J8004" s="21">
        <f t="shared" si="652"/>
        <v>0</v>
      </c>
    </row>
    <row r="8005" spans="1:10" x14ac:dyDescent="0.3">
      <c r="A8005" s="3">
        <f t="shared" si="653"/>
        <v>2051</v>
      </c>
      <c r="B8005" s="3">
        <v>12</v>
      </c>
      <c r="C8005" s="4">
        <v>10</v>
      </c>
      <c r="D8005">
        <f t="shared" si="646"/>
        <v>0.99987753202537533</v>
      </c>
      <c r="E8005" s="21">
        <f t="shared" si="647"/>
        <v>2.061368897557259E-2</v>
      </c>
      <c r="F8005" s="21">
        <f t="shared" si="648"/>
        <v>2.0611164458834208E-2</v>
      </c>
      <c r="G8005" s="21">
        <f t="shared" si="649"/>
        <v>0</v>
      </c>
      <c r="H8005" s="21">
        <f t="shared" si="650"/>
        <v>0</v>
      </c>
      <c r="I8005" s="21">
        <f t="shared" si="651"/>
        <v>0</v>
      </c>
      <c r="J8005" s="21">
        <f t="shared" si="652"/>
        <v>0</v>
      </c>
    </row>
    <row r="8006" spans="1:10" x14ac:dyDescent="0.3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1">
        <f t="shared" si="647"/>
        <v>2.061368897557259E-2</v>
      </c>
      <c r="F8006" s="21">
        <f t="shared" si="648"/>
        <v>2.061368897557259E-2</v>
      </c>
      <c r="G8006" s="21">
        <f t="shared" si="649"/>
        <v>0</v>
      </c>
      <c r="H8006" s="21">
        <f t="shared" si="650"/>
        <v>0</v>
      </c>
      <c r="I8006" s="21">
        <f t="shared" si="651"/>
        <v>0</v>
      </c>
      <c r="J8006" s="21">
        <f t="shared" si="652"/>
        <v>0</v>
      </c>
    </row>
    <row r="8007" spans="1:10" x14ac:dyDescent="0.3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1">
        <f t="shared" si="647"/>
        <v>2.061368897557259E-2</v>
      </c>
      <c r="F8007" s="21">
        <f t="shared" si="648"/>
        <v>2.061368897557259E-2</v>
      </c>
      <c r="G8007" s="21">
        <f t="shared" si="649"/>
        <v>0</v>
      </c>
      <c r="H8007" s="21">
        <f t="shared" si="650"/>
        <v>0</v>
      </c>
      <c r="I8007" s="21">
        <f t="shared" si="651"/>
        <v>0</v>
      </c>
      <c r="J8007" s="21">
        <f t="shared" si="652"/>
        <v>0</v>
      </c>
    </row>
    <row r="8008" spans="1:10" x14ac:dyDescent="0.3">
      <c r="A8008" s="3">
        <f t="shared" si="653"/>
        <v>2051</v>
      </c>
      <c r="B8008" s="3">
        <v>12</v>
      </c>
      <c r="C8008" s="4">
        <v>13</v>
      </c>
      <c r="D8008">
        <f t="shared" si="646"/>
        <v>0.99960607519586819</v>
      </c>
      <c r="E8008" s="21">
        <f t="shared" si="647"/>
        <v>0</v>
      </c>
      <c r="F8008" s="21">
        <f t="shared" si="648"/>
        <v>0</v>
      </c>
      <c r="G8008" s="21">
        <f t="shared" si="649"/>
        <v>0</v>
      </c>
      <c r="H8008" s="21">
        <f t="shared" si="650"/>
        <v>0</v>
      </c>
      <c r="I8008" s="21">
        <f t="shared" si="651"/>
        <v>0</v>
      </c>
      <c r="J8008" s="21">
        <f t="shared" si="652"/>
        <v>0</v>
      </c>
    </row>
    <row r="8009" spans="1:10" x14ac:dyDescent="0.3">
      <c r="A8009" s="3">
        <f t="shared" si="653"/>
        <v>2051</v>
      </c>
      <c r="B8009" s="3">
        <v>12</v>
      </c>
      <c r="C8009" s="4">
        <v>14</v>
      </c>
      <c r="D8009">
        <f t="shared" si="646"/>
        <v>0.99960888702088657</v>
      </c>
      <c r="E8009" s="21">
        <f t="shared" si="647"/>
        <v>0</v>
      </c>
      <c r="F8009" s="21">
        <f t="shared" si="648"/>
        <v>0</v>
      </c>
      <c r="G8009" s="21">
        <f t="shared" si="649"/>
        <v>0</v>
      </c>
      <c r="H8009" s="21">
        <f t="shared" si="650"/>
        <v>0</v>
      </c>
      <c r="I8009" s="21">
        <f t="shared" si="651"/>
        <v>0</v>
      </c>
      <c r="J8009" s="21">
        <f t="shared" si="652"/>
        <v>0</v>
      </c>
    </row>
    <row r="8010" spans="1:10" x14ac:dyDescent="0.3">
      <c r="A8010" s="3">
        <f t="shared" si="653"/>
        <v>2051</v>
      </c>
      <c r="B8010" s="3">
        <v>12</v>
      </c>
      <c r="C8010" s="4">
        <v>15</v>
      </c>
      <c r="D8010">
        <f t="shared" si="646"/>
        <v>0.99960888702088657</v>
      </c>
      <c r="E8010" s="21">
        <f t="shared" si="647"/>
        <v>0</v>
      </c>
      <c r="F8010" s="21">
        <f t="shared" si="648"/>
        <v>0</v>
      </c>
      <c r="G8010" s="21">
        <f t="shared" si="649"/>
        <v>0</v>
      </c>
      <c r="H8010" s="21">
        <f t="shared" si="650"/>
        <v>0</v>
      </c>
      <c r="I8010" s="21">
        <f t="shared" si="651"/>
        <v>0</v>
      </c>
      <c r="J8010" s="21">
        <f t="shared" si="652"/>
        <v>0</v>
      </c>
    </row>
    <row r="8011" spans="1:10" x14ac:dyDescent="0.3">
      <c r="A8011" s="3">
        <f t="shared" si="653"/>
        <v>2051</v>
      </c>
      <c r="B8011" s="3">
        <v>12</v>
      </c>
      <c r="C8011" s="4">
        <v>16</v>
      </c>
      <c r="D8011">
        <f t="shared" si="646"/>
        <v>0.99956812066044309</v>
      </c>
      <c r="E8011" s="21">
        <f t="shared" si="647"/>
        <v>1.5460267663002011E-2</v>
      </c>
      <c r="F8011" s="21">
        <f t="shared" si="648"/>
        <v>1.545359069281434E-2</v>
      </c>
      <c r="G8011" s="21">
        <f t="shared" si="649"/>
        <v>0</v>
      </c>
      <c r="H8011" s="21">
        <f t="shared" si="650"/>
        <v>0</v>
      </c>
      <c r="I8011" s="21">
        <f t="shared" si="651"/>
        <v>0</v>
      </c>
      <c r="J8011" s="21">
        <f t="shared" si="652"/>
        <v>0</v>
      </c>
    </row>
    <row r="8012" spans="1:10" x14ac:dyDescent="0.3">
      <c r="A8012" s="3">
        <f t="shared" si="653"/>
        <v>2051</v>
      </c>
      <c r="B8012" s="3">
        <v>12</v>
      </c>
      <c r="C8012" s="4">
        <v>17</v>
      </c>
      <c r="D8012">
        <f t="shared" si="646"/>
        <v>0.99933901475684039</v>
      </c>
      <c r="E8012" s="21">
        <f t="shared" si="647"/>
        <v>2.061368897557259E-2</v>
      </c>
      <c r="F8012" s="21">
        <f t="shared" si="648"/>
        <v>2.0600063631352653E-2</v>
      </c>
      <c r="G8012" s="21">
        <f t="shared" si="649"/>
        <v>0</v>
      </c>
      <c r="H8012" s="21">
        <f t="shared" si="650"/>
        <v>0</v>
      </c>
      <c r="I8012" s="21">
        <f t="shared" si="651"/>
        <v>0</v>
      </c>
      <c r="J8012" s="21">
        <f t="shared" si="652"/>
        <v>0</v>
      </c>
    </row>
    <row r="8013" spans="1:10" x14ac:dyDescent="0.3">
      <c r="A8013" s="3">
        <f t="shared" si="653"/>
        <v>2051</v>
      </c>
      <c r="B8013" s="3">
        <v>12</v>
      </c>
      <c r="C8013" s="4">
        <v>18</v>
      </c>
      <c r="D8013">
        <f t="shared" si="646"/>
        <v>0.99988101045918065</v>
      </c>
      <c r="E8013" s="21">
        <f t="shared" si="647"/>
        <v>2.061368897557259E-2</v>
      </c>
      <c r="F8013" s="21">
        <f t="shared" si="648"/>
        <v>2.0611236162186793E-2</v>
      </c>
      <c r="G8013" s="21">
        <f t="shared" si="649"/>
        <v>0</v>
      </c>
      <c r="H8013" s="21">
        <f t="shared" si="650"/>
        <v>0</v>
      </c>
      <c r="I8013" s="21">
        <f t="shared" si="651"/>
        <v>0</v>
      </c>
      <c r="J8013" s="21">
        <f t="shared" si="652"/>
        <v>0</v>
      </c>
    </row>
    <row r="8014" spans="1:10" x14ac:dyDescent="0.3">
      <c r="A8014" s="3">
        <f t="shared" si="653"/>
        <v>2051</v>
      </c>
      <c r="B8014" s="3">
        <v>12</v>
      </c>
      <c r="C8014" s="4">
        <v>19</v>
      </c>
      <c r="D8014">
        <f t="shared" si="646"/>
        <v>0.99919960401461771</v>
      </c>
      <c r="E8014" s="21">
        <f t="shared" si="647"/>
        <v>2.061368897557259E-2</v>
      </c>
      <c r="F8014" s="21">
        <f t="shared" si="648"/>
        <v>2.0597189861672621E-2</v>
      </c>
      <c r="G8014" s="21">
        <f t="shared" si="649"/>
        <v>0</v>
      </c>
      <c r="H8014" s="21">
        <f t="shared" si="650"/>
        <v>0</v>
      </c>
      <c r="I8014" s="21">
        <f t="shared" si="651"/>
        <v>0</v>
      </c>
      <c r="J8014" s="21">
        <f t="shared" si="652"/>
        <v>0</v>
      </c>
    </row>
    <row r="8015" spans="1:10" x14ac:dyDescent="0.3">
      <c r="A8015" s="3">
        <f t="shared" si="653"/>
        <v>2051</v>
      </c>
      <c r="B8015" s="3">
        <v>12</v>
      </c>
      <c r="C8015" s="4">
        <v>20</v>
      </c>
      <c r="D8015">
        <f t="shared" si="646"/>
        <v>0.97978402882053783</v>
      </c>
      <c r="E8015" s="21">
        <f t="shared" si="647"/>
        <v>18.334146499633789</v>
      </c>
      <c r="F8015" s="21">
        <f t="shared" si="648"/>
        <v>17.963503922397155</v>
      </c>
      <c r="G8015" s="21">
        <f t="shared" si="649"/>
        <v>12.33682823181152</v>
      </c>
      <c r="H8015" s="21">
        <f t="shared" si="650"/>
        <v>12.087427267831243</v>
      </c>
      <c r="I8015" s="21">
        <f t="shared" si="651"/>
        <v>19.72316932678223</v>
      </c>
      <c r="J8015" s="21">
        <f t="shared" si="652"/>
        <v>19.324446304104349</v>
      </c>
    </row>
    <row r="8016" spans="1:10" x14ac:dyDescent="0.3">
      <c r="A8016" s="3">
        <f t="shared" si="653"/>
        <v>2051</v>
      </c>
      <c r="B8016" s="3">
        <v>12</v>
      </c>
      <c r="C8016" s="4">
        <v>21</v>
      </c>
      <c r="D8016">
        <f t="shared" si="646"/>
        <v>0.97551990608403272</v>
      </c>
      <c r="E8016" s="21">
        <f t="shared" si="647"/>
        <v>18.334146499633789</v>
      </c>
      <c r="F8016" s="21">
        <f t="shared" si="648"/>
        <v>17.885324871453651</v>
      </c>
      <c r="G8016" s="21">
        <f t="shared" si="649"/>
        <v>12.33682823181152</v>
      </c>
      <c r="H8016" s="21">
        <f t="shared" si="650"/>
        <v>12.034821518071617</v>
      </c>
      <c r="I8016" s="21">
        <f t="shared" si="651"/>
        <v>19.72316932678223</v>
      </c>
      <c r="J8016" s="21">
        <f t="shared" si="652"/>
        <v>19.240344289342076</v>
      </c>
    </row>
    <row r="8017" spans="1:10" x14ac:dyDescent="0.3">
      <c r="A8017" s="3">
        <f t="shared" si="653"/>
        <v>2051</v>
      </c>
      <c r="B8017" s="3">
        <v>12</v>
      </c>
      <c r="C8017" s="4">
        <v>22</v>
      </c>
      <c r="D8017">
        <f t="shared" si="646"/>
        <v>0.97552808986827033</v>
      </c>
      <c r="E8017" s="21">
        <f t="shared" si="647"/>
        <v>18.334146499633789</v>
      </c>
      <c r="F8017" s="21">
        <f t="shared" si="648"/>
        <v>17.885474914152784</v>
      </c>
      <c r="G8017" s="21">
        <f t="shared" si="649"/>
        <v>12.33682823181152</v>
      </c>
      <c r="H8017" s="21">
        <f t="shared" si="650"/>
        <v>12.034922480012042</v>
      </c>
      <c r="I8017" s="21">
        <f t="shared" si="651"/>
        <v>19.72316932678223</v>
      </c>
      <c r="J8017" s="21">
        <f t="shared" si="652"/>
        <v>19.240505699504329</v>
      </c>
    </row>
    <row r="8018" spans="1:10" x14ac:dyDescent="0.3">
      <c r="A8018" s="3">
        <f t="shared" si="653"/>
        <v>2051</v>
      </c>
      <c r="B8018" s="3">
        <v>12</v>
      </c>
      <c r="C8018" s="4">
        <v>23</v>
      </c>
      <c r="D8018">
        <f t="shared" si="646"/>
        <v>0.97628800661163506</v>
      </c>
      <c r="E8018" s="21">
        <f t="shared" si="647"/>
        <v>18.334146499633789</v>
      </c>
      <c r="F8018" s="21">
        <f t="shared" si="648"/>
        <v>17.899407339053159</v>
      </c>
      <c r="G8018" s="21">
        <f t="shared" si="649"/>
        <v>12.33682823181152</v>
      </c>
      <c r="H8018" s="21">
        <f t="shared" si="650"/>
        <v>12.04429744234541</v>
      </c>
      <c r="I8018" s="21">
        <f t="shared" si="651"/>
        <v>19.72316932678223</v>
      </c>
      <c r="J8018" s="21">
        <f t="shared" si="652"/>
        <v>19.255493666107967</v>
      </c>
    </row>
    <row r="8019" spans="1:10" x14ac:dyDescent="0.3">
      <c r="A8019" s="3">
        <v>2052</v>
      </c>
      <c r="B8019" s="3">
        <v>1</v>
      </c>
      <c r="C8019" s="4">
        <v>0</v>
      </c>
      <c r="D8019">
        <f t="shared" si="646"/>
        <v>1.0028880238984343</v>
      </c>
      <c r="E8019" s="21">
        <f t="shared" si="647"/>
        <v>36.514057159423828</v>
      </c>
      <c r="F8019" s="21">
        <f t="shared" si="648"/>
        <v>36.619510629129039</v>
      </c>
      <c r="G8019" s="21">
        <f t="shared" si="649"/>
        <v>22.534139633178711</v>
      </c>
      <c r="H8019" s="21">
        <f t="shared" si="650"/>
        <v>22.599218766969987</v>
      </c>
      <c r="I8019" s="21">
        <f t="shared" si="651"/>
        <v>42.892250061035163</v>
      </c>
      <c r="J8019" s="21">
        <f t="shared" si="652"/>
        <v>43.016123904269058</v>
      </c>
    </row>
    <row r="8020" spans="1:10" x14ac:dyDescent="0.3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1.0046479464183109</v>
      </c>
      <c r="E8020" s="21">
        <f t="shared" ref="E8020:E8083" si="655">$E7732</f>
        <v>36.422195434570313</v>
      </c>
      <c r="F8020" s="21">
        <f t="shared" ref="F8020:F8083" si="656">$F7732</f>
        <v>36.591483847387444</v>
      </c>
      <c r="G8020" s="21">
        <f t="shared" ref="G8020:G8083" si="657">$G7732</f>
        <v>22.44755935668945</v>
      </c>
      <c r="H8020" s="21">
        <f t="shared" ref="H8020:H8083" si="658">$H7732</f>
        <v>22.551894409801196</v>
      </c>
      <c r="I8020" s="21">
        <f t="shared" ref="I8020:I8083" si="659">$I7732</f>
        <v>42.770980834960938</v>
      </c>
      <c r="J8020" s="21">
        <f t="shared" ref="J8020:J8083" si="660">$J7732</f>
        <v>42.969778062140435</v>
      </c>
    </row>
    <row r="8021" spans="1:10" x14ac:dyDescent="0.3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1.0046511435038992</v>
      </c>
      <c r="E8021" s="21">
        <f t="shared" si="655"/>
        <v>36.422195434570313</v>
      </c>
      <c r="F8021" s="21">
        <f t="shared" si="656"/>
        <v>36.591600292263557</v>
      </c>
      <c r="G8021" s="21">
        <f t="shared" si="657"/>
        <v>22.44755935668945</v>
      </c>
      <c r="H8021" s="21">
        <f t="shared" si="658"/>
        <v>22.551966176569707</v>
      </c>
      <c r="I8021" s="21">
        <f t="shared" si="659"/>
        <v>42.770980834960938</v>
      </c>
      <c r="J8021" s="21">
        <f t="shared" si="660"/>
        <v>42.96991480462686</v>
      </c>
    </row>
    <row r="8022" spans="1:10" x14ac:dyDescent="0.3">
      <c r="A8022" s="3">
        <f t="shared" si="661"/>
        <v>2052</v>
      </c>
      <c r="B8022" s="3">
        <v>1</v>
      </c>
      <c r="C8022" s="4">
        <v>3</v>
      </c>
      <c r="D8022">
        <f t="shared" si="654"/>
        <v>1.0046490951895524</v>
      </c>
      <c r="E8022" s="21">
        <f t="shared" si="655"/>
        <v>36.422195434570313</v>
      </c>
      <c r="F8022" s="21">
        <f t="shared" si="656"/>
        <v>36.591525688158107</v>
      </c>
      <c r="G8022" s="21">
        <f t="shared" si="657"/>
        <v>22.44755935668945</v>
      </c>
      <c r="H8022" s="21">
        <f t="shared" si="658"/>
        <v>22.551920196911826</v>
      </c>
      <c r="I8022" s="21">
        <f t="shared" si="659"/>
        <v>42.770980834960938</v>
      </c>
      <c r="J8022" s="21">
        <f t="shared" si="660"/>
        <v>42.969827196213188</v>
      </c>
    </row>
    <row r="8023" spans="1:10" x14ac:dyDescent="0.3">
      <c r="A8023" s="3">
        <f t="shared" si="661"/>
        <v>2052</v>
      </c>
      <c r="B8023" s="3">
        <v>1</v>
      </c>
      <c r="C8023" s="4">
        <v>4</v>
      </c>
      <c r="D8023">
        <f t="shared" si="654"/>
        <v>1.0046520849286233</v>
      </c>
      <c r="E8023" s="21">
        <f t="shared" si="655"/>
        <v>36.422195434570313</v>
      </c>
      <c r="F8023" s="21">
        <f t="shared" si="656"/>
        <v>36.591634581018852</v>
      </c>
      <c r="G8023" s="21">
        <f t="shared" si="657"/>
        <v>22.44755935668945</v>
      </c>
      <c r="H8023" s="21">
        <f t="shared" si="658"/>
        <v>22.551987309257083</v>
      </c>
      <c r="I8023" s="21">
        <f t="shared" si="659"/>
        <v>42.770980834960938</v>
      </c>
      <c r="J8023" s="21">
        <f t="shared" si="660"/>
        <v>42.9699550702857</v>
      </c>
    </row>
    <row r="8024" spans="1:10" x14ac:dyDescent="0.3">
      <c r="A8024" s="3">
        <f t="shared" si="661"/>
        <v>2052</v>
      </c>
      <c r="B8024" s="3">
        <v>1</v>
      </c>
      <c r="C8024" s="4">
        <v>5</v>
      </c>
      <c r="D8024">
        <f t="shared" si="654"/>
        <v>1.0046421179373766</v>
      </c>
      <c r="E8024" s="21">
        <f t="shared" si="655"/>
        <v>36.422195434570313</v>
      </c>
      <c r="F8024" s="21">
        <f t="shared" si="656"/>
        <v>36.591271561315764</v>
      </c>
      <c r="G8024" s="21">
        <f t="shared" si="657"/>
        <v>22.44755935668945</v>
      </c>
      <c r="H8024" s="21">
        <f t="shared" si="658"/>
        <v>22.551763574629462</v>
      </c>
      <c r="I8024" s="21">
        <f t="shared" si="659"/>
        <v>42.770980834960938</v>
      </c>
      <c r="J8024" s="21">
        <f t="shared" si="660"/>
        <v>42.969528772294098</v>
      </c>
    </row>
    <row r="8025" spans="1:10" x14ac:dyDescent="0.3">
      <c r="A8025" s="3">
        <f t="shared" si="661"/>
        <v>2052</v>
      </c>
      <c r="B8025" s="3">
        <v>1</v>
      </c>
      <c r="C8025" s="4">
        <v>6</v>
      </c>
      <c r="D8025">
        <f t="shared" si="654"/>
        <v>1.0046470634207982</v>
      </c>
      <c r="E8025" s="21">
        <f t="shared" si="655"/>
        <v>4.5278048515319824</v>
      </c>
      <c r="F8025" s="21">
        <f t="shared" si="656"/>
        <v>4.5488458478340492</v>
      </c>
      <c r="G8025" s="21">
        <f t="shared" si="657"/>
        <v>2.30170750617981</v>
      </c>
      <c r="H8025" s="21">
        <f t="shared" si="658"/>
        <v>2.3124036869371549</v>
      </c>
      <c r="I8025" s="21">
        <f t="shared" si="659"/>
        <v>4.8914632797241211</v>
      </c>
      <c r="J8025" s="21">
        <f t="shared" si="660"/>
        <v>4.9141942198055046</v>
      </c>
    </row>
    <row r="8026" spans="1:10" x14ac:dyDescent="0.3">
      <c r="A8026" s="3">
        <f t="shared" si="661"/>
        <v>2052</v>
      </c>
      <c r="B8026" s="3">
        <v>1</v>
      </c>
      <c r="C8026" s="4">
        <v>7</v>
      </c>
      <c r="D8026">
        <f t="shared" si="654"/>
        <v>1.0046543061034097</v>
      </c>
      <c r="E8026" s="21">
        <f t="shared" si="655"/>
        <v>4.5278048515319824</v>
      </c>
      <c r="F8026" s="21">
        <f t="shared" si="656"/>
        <v>4.5488786412875157</v>
      </c>
      <c r="G8026" s="21">
        <f t="shared" si="657"/>
        <v>2.30170750617981</v>
      </c>
      <c r="H8026" s="21">
        <f t="shared" si="658"/>
        <v>2.3124203574740867</v>
      </c>
      <c r="I8026" s="21">
        <f t="shared" si="659"/>
        <v>4.8914632797241211</v>
      </c>
      <c r="J8026" s="21">
        <f t="shared" si="660"/>
        <v>4.9142296471215454</v>
      </c>
    </row>
    <row r="8027" spans="1:10" x14ac:dyDescent="0.3">
      <c r="A8027" s="3">
        <f t="shared" si="661"/>
        <v>2052</v>
      </c>
      <c r="B8027" s="3">
        <v>1</v>
      </c>
      <c r="C8027" s="4">
        <v>8</v>
      </c>
      <c r="D8027">
        <f t="shared" si="654"/>
        <v>1.0045236566439639</v>
      </c>
      <c r="E8027" s="21">
        <f t="shared" si="655"/>
        <v>1.4605822563171389</v>
      </c>
      <c r="F8027" s="21">
        <f t="shared" si="656"/>
        <v>1.4671894289449838</v>
      </c>
      <c r="G8027" s="21">
        <f t="shared" si="657"/>
        <v>0.74248623847961426</v>
      </c>
      <c r="H8027" s="21">
        <f t="shared" si="658"/>
        <v>0.7458449912853643</v>
      </c>
      <c r="I8027" s="21">
        <f t="shared" si="659"/>
        <v>1.5778912305831909</v>
      </c>
      <c r="J8027" s="21">
        <f t="shared" si="660"/>
        <v>1.5850290687318709</v>
      </c>
    </row>
    <row r="8028" spans="1:10" x14ac:dyDescent="0.3">
      <c r="A8028" s="3">
        <f t="shared" si="661"/>
        <v>2052</v>
      </c>
      <c r="B8028" s="3">
        <v>1</v>
      </c>
      <c r="C8028" s="4">
        <v>9</v>
      </c>
      <c r="D8028">
        <f t="shared" si="654"/>
        <v>0.99967550010420725</v>
      </c>
      <c r="E8028" s="21">
        <f t="shared" si="655"/>
        <v>0.73029112815856934</v>
      </c>
      <c r="F8028" s="21">
        <f t="shared" si="656"/>
        <v>0.73005414876358354</v>
      </c>
      <c r="G8028" s="21">
        <f t="shared" si="657"/>
        <v>0.37124311923980707</v>
      </c>
      <c r="H8028" s="21">
        <f t="shared" si="658"/>
        <v>0.37112265088629998</v>
      </c>
      <c r="I8028" s="21">
        <f t="shared" si="659"/>
        <v>0.78894561529159546</v>
      </c>
      <c r="J8028" s="21">
        <f t="shared" si="660"/>
        <v>0.78868960252164722</v>
      </c>
    </row>
    <row r="8029" spans="1:10" x14ac:dyDescent="0.3">
      <c r="A8029" s="3">
        <f t="shared" si="661"/>
        <v>2052</v>
      </c>
      <c r="B8029" s="3">
        <v>1</v>
      </c>
      <c r="C8029" s="4">
        <v>10</v>
      </c>
      <c r="D8029">
        <f t="shared" si="654"/>
        <v>0.99996417639711355</v>
      </c>
      <c r="E8029" s="21">
        <f t="shared" si="655"/>
        <v>0.73029112815856934</v>
      </c>
      <c r="F8029" s="21">
        <f t="shared" si="656"/>
        <v>0.73026496649920269</v>
      </c>
      <c r="G8029" s="21">
        <f t="shared" si="657"/>
        <v>0.37124311923980707</v>
      </c>
      <c r="H8029" s="21">
        <f t="shared" si="658"/>
        <v>0.37122981997372911</v>
      </c>
      <c r="I8029" s="21">
        <f t="shared" si="659"/>
        <v>0.78894561529159546</v>
      </c>
      <c r="J8029" s="21">
        <f t="shared" si="660"/>
        <v>0.7889173524171742</v>
      </c>
    </row>
    <row r="8030" spans="1:10" x14ac:dyDescent="0.3">
      <c r="A8030" s="3">
        <f t="shared" si="661"/>
        <v>2052</v>
      </c>
      <c r="B8030" s="3">
        <v>1</v>
      </c>
      <c r="C8030" s="4">
        <v>11</v>
      </c>
      <c r="D8030">
        <f t="shared" si="654"/>
        <v>1.000003590641767</v>
      </c>
      <c r="E8030" s="21">
        <f t="shared" si="655"/>
        <v>0.73029112815856934</v>
      </c>
      <c r="F8030" s="21">
        <f t="shared" si="656"/>
        <v>0.73029375037239619</v>
      </c>
      <c r="G8030" s="21">
        <f t="shared" si="657"/>
        <v>0.37124311923980707</v>
      </c>
      <c r="H8030" s="21">
        <f t="shared" si="658"/>
        <v>0.37124445224085673</v>
      </c>
      <c r="I8030" s="21">
        <f t="shared" si="659"/>
        <v>0.78894561529159546</v>
      </c>
      <c r="J8030" s="21">
        <f t="shared" si="660"/>
        <v>0.78894844811267362</v>
      </c>
    </row>
    <row r="8031" spans="1:10" x14ac:dyDescent="0.3">
      <c r="A8031" s="3">
        <f t="shared" si="661"/>
        <v>2052</v>
      </c>
      <c r="B8031" s="3">
        <v>1</v>
      </c>
      <c r="C8031" s="4">
        <v>12</v>
      </c>
      <c r="D8031">
        <f t="shared" si="654"/>
        <v>0.9999953636243295</v>
      </c>
      <c r="E8031" s="21">
        <f t="shared" si="655"/>
        <v>0.73029112815856934</v>
      </c>
      <c r="F8031" s="21">
        <f t="shared" si="656"/>
        <v>0.7302877422545504</v>
      </c>
      <c r="G8031" s="21">
        <f t="shared" si="657"/>
        <v>0.37124311923980707</v>
      </c>
      <c r="H8031" s="21">
        <f t="shared" si="658"/>
        <v>0.37124139801724121</v>
      </c>
      <c r="I8031" s="21">
        <f t="shared" si="659"/>
        <v>0.78894561529159546</v>
      </c>
      <c r="J8031" s="21">
        <f t="shared" si="660"/>
        <v>0.78894195744333939</v>
      </c>
    </row>
    <row r="8032" spans="1:10" x14ac:dyDescent="0.3">
      <c r="A8032" s="3">
        <f t="shared" si="661"/>
        <v>2052</v>
      </c>
      <c r="B8032" s="3">
        <v>1</v>
      </c>
      <c r="C8032" s="4">
        <v>13</v>
      </c>
      <c r="D8032">
        <f t="shared" si="654"/>
        <v>1.0000231328925377</v>
      </c>
      <c r="E8032" s="21">
        <f t="shared" si="655"/>
        <v>0.73029112815856934</v>
      </c>
      <c r="F8032" s="21">
        <f t="shared" si="656"/>
        <v>0.7303080219047583</v>
      </c>
      <c r="G8032" s="21">
        <f t="shared" si="657"/>
        <v>0.37124311923980707</v>
      </c>
      <c r="H8032" s="21">
        <f t="shared" si="658"/>
        <v>0.37125170716698985</v>
      </c>
      <c r="I8032" s="21">
        <f t="shared" si="659"/>
        <v>0.78894561529159546</v>
      </c>
      <c r="J8032" s="21">
        <f t="shared" si="660"/>
        <v>0.78896386588573209</v>
      </c>
    </row>
    <row r="8033" spans="1:10" x14ac:dyDescent="0.3">
      <c r="A8033" s="3">
        <f t="shared" si="661"/>
        <v>2052</v>
      </c>
      <c r="B8033" s="3">
        <v>1</v>
      </c>
      <c r="C8033" s="4">
        <v>14</v>
      </c>
      <c r="D8033">
        <f t="shared" si="654"/>
        <v>1.0000409939326955</v>
      </c>
      <c r="E8033" s="21">
        <f t="shared" si="655"/>
        <v>0.43817469477653498</v>
      </c>
      <c r="F8033" s="21">
        <f t="shared" si="656"/>
        <v>0.43819265728048151</v>
      </c>
      <c r="G8033" s="21">
        <f t="shared" si="657"/>
        <v>0.2227458655834198</v>
      </c>
      <c r="H8033" s="21">
        <f t="shared" si="658"/>
        <v>0.22275499681244174</v>
      </c>
      <c r="I8033" s="21">
        <f t="shared" si="659"/>
        <v>0.47336742281913757</v>
      </c>
      <c r="J8033" s="21">
        <f t="shared" si="660"/>
        <v>0.47338682801140886</v>
      </c>
    </row>
    <row r="8034" spans="1:10" x14ac:dyDescent="0.3">
      <c r="A8034" s="3">
        <f t="shared" si="661"/>
        <v>2052</v>
      </c>
      <c r="B8034" s="3">
        <v>1</v>
      </c>
      <c r="C8034" s="4">
        <v>15</v>
      </c>
      <c r="D8034">
        <f t="shared" si="654"/>
        <v>1.0000364578999257</v>
      </c>
      <c r="E8034" s="21">
        <f t="shared" si="655"/>
        <v>0.73029112815856934</v>
      </c>
      <c r="F8034" s="21">
        <f t="shared" si="656"/>
        <v>0.73031775303943636</v>
      </c>
      <c r="G8034" s="21">
        <f t="shared" si="657"/>
        <v>0.37124311923980707</v>
      </c>
      <c r="H8034" s="21">
        <f t="shared" si="658"/>
        <v>0.37125665398429641</v>
      </c>
      <c r="I8034" s="21">
        <f t="shared" si="659"/>
        <v>0.78894561529159546</v>
      </c>
      <c r="J8034" s="21">
        <f t="shared" si="660"/>
        <v>0.78897437859188457</v>
      </c>
    </row>
    <row r="8035" spans="1:10" x14ac:dyDescent="0.3">
      <c r="A8035" s="3">
        <f t="shared" si="661"/>
        <v>2052</v>
      </c>
      <c r="B8035" s="3">
        <v>1</v>
      </c>
      <c r="C8035" s="4">
        <v>16</v>
      </c>
      <c r="D8035">
        <f t="shared" si="654"/>
        <v>1.0000107464512635</v>
      </c>
      <c r="E8035" s="21">
        <f t="shared" si="655"/>
        <v>0.73029112815856934</v>
      </c>
      <c r="F8035" s="21">
        <f t="shared" si="656"/>
        <v>0.73029897619658624</v>
      </c>
      <c r="G8035" s="21">
        <f t="shared" si="657"/>
        <v>0.37124311923980707</v>
      </c>
      <c r="H8035" s="21">
        <f t="shared" si="658"/>
        <v>0.3712471087858949</v>
      </c>
      <c r="I8035" s="21">
        <f t="shared" si="659"/>
        <v>0.78894561529159546</v>
      </c>
      <c r="J8035" s="21">
        <f t="shared" si="660"/>
        <v>0.78895409365719982</v>
      </c>
    </row>
    <row r="8036" spans="1:10" x14ac:dyDescent="0.3">
      <c r="A8036" s="3">
        <f t="shared" si="661"/>
        <v>2052</v>
      </c>
      <c r="B8036" s="3">
        <v>1</v>
      </c>
      <c r="C8036" s="4">
        <v>17</v>
      </c>
      <c r="D8036">
        <f t="shared" si="654"/>
        <v>0.99999731268249448</v>
      </c>
      <c r="E8036" s="21">
        <f t="shared" si="655"/>
        <v>0.73029112815856934</v>
      </c>
      <c r="F8036" s="21">
        <f t="shared" si="656"/>
        <v>0.73028916563443647</v>
      </c>
      <c r="G8036" s="21">
        <f t="shared" si="657"/>
        <v>0.37124311923980707</v>
      </c>
      <c r="H8036" s="21">
        <f t="shared" si="658"/>
        <v>0.37124212159167391</v>
      </c>
      <c r="I8036" s="21">
        <f t="shared" si="659"/>
        <v>0.78894561529159546</v>
      </c>
      <c r="J8036" s="21">
        <f t="shared" si="660"/>
        <v>0.78894349514423256</v>
      </c>
    </row>
    <row r="8037" spans="1:10" x14ac:dyDescent="0.3">
      <c r="A8037" s="3">
        <f t="shared" si="661"/>
        <v>2052</v>
      </c>
      <c r="B8037" s="3">
        <v>1</v>
      </c>
      <c r="C8037" s="4">
        <v>18</v>
      </c>
      <c r="D8037">
        <f t="shared" si="654"/>
        <v>0.9999641543182648</v>
      </c>
      <c r="E8037" s="21">
        <f t="shared" si="655"/>
        <v>0.73029112815856934</v>
      </c>
      <c r="F8037" s="21">
        <f t="shared" si="656"/>
        <v>0.73026495037521533</v>
      </c>
      <c r="G8037" s="21">
        <f t="shared" si="657"/>
        <v>0.37124311923980707</v>
      </c>
      <c r="H8037" s="21">
        <f t="shared" si="658"/>
        <v>0.3712298117771084</v>
      </c>
      <c r="I8037" s="21">
        <f t="shared" si="659"/>
        <v>0.78894561529159546</v>
      </c>
      <c r="J8037" s="21">
        <f t="shared" si="660"/>
        <v>0.7889173349981633</v>
      </c>
    </row>
    <row r="8038" spans="1:10" x14ac:dyDescent="0.3">
      <c r="A8038" s="3">
        <f t="shared" si="661"/>
        <v>2052</v>
      </c>
      <c r="B8038" s="3">
        <v>1</v>
      </c>
      <c r="C8038" s="4">
        <v>19</v>
      </c>
      <c r="D8038">
        <f t="shared" si="654"/>
        <v>1.0001372533838238</v>
      </c>
      <c r="E8038" s="21">
        <f t="shared" si="655"/>
        <v>0.73029112815856934</v>
      </c>
      <c r="F8038" s="21">
        <f t="shared" si="656"/>
        <v>0.73039136308708552</v>
      </c>
      <c r="G8038" s="21">
        <f t="shared" si="657"/>
        <v>0.37124311923980707</v>
      </c>
      <c r="H8038" s="21">
        <f t="shared" si="658"/>
        <v>0.37129407361414402</v>
      </c>
      <c r="I8038" s="21">
        <f t="shared" si="659"/>
        <v>0.78894561529159546</v>
      </c>
      <c r="J8038" s="21">
        <f t="shared" si="660"/>
        <v>0.78905390074694715</v>
      </c>
    </row>
    <row r="8039" spans="1:10" x14ac:dyDescent="0.3">
      <c r="A8039" s="3">
        <f t="shared" si="661"/>
        <v>2052</v>
      </c>
      <c r="B8039" s="3">
        <v>1</v>
      </c>
      <c r="C8039" s="4">
        <v>20</v>
      </c>
      <c r="D8039">
        <f t="shared" si="654"/>
        <v>1.0029174337531075</v>
      </c>
      <c r="E8039" s="21">
        <f t="shared" si="655"/>
        <v>36.535926818847663</v>
      </c>
      <c r="F8039" s="21">
        <f t="shared" si="656"/>
        <v>36.642517964950038</v>
      </c>
      <c r="G8039" s="21">
        <f t="shared" si="657"/>
        <v>22.554750442504879</v>
      </c>
      <c r="H8039" s="21">
        <f t="shared" si="658"/>
        <v>22.620552432738759</v>
      </c>
      <c r="I8039" s="21">
        <f t="shared" si="659"/>
        <v>42.921123504638672</v>
      </c>
      <c r="J8039" s="21">
        <f t="shared" si="660"/>
        <v>43.046343039072397</v>
      </c>
    </row>
    <row r="8040" spans="1:10" x14ac:dyDescent="0.3">
      <c r="A8040" s="3">
        <f t="shared" si="661"/>
        <v>2052</v>
      </c>
      <c r="B8040" s="3">
        <v>1</v>
      </c>
      <c r="C8040" s="4">
        <v>21</v>
      </c>
      <c r="D8040">
        <f t="shared" si="654"/>
        <v>1.0029384878706396</v>
      </c>
      <c r="E8040" s="21">
        <f t="shared" si="655"/>
        <v>36.55780029296875</v>
      </c>
      <c r="F8040" s="21">
        <f t="shared" si="656"/>
        <v>36.665224945706903</v>
      </c>
      <c r="G8040" s="21">
        <f t="shared" si="657"/>
        <v>22.57536506652832</v>
      </c>
      <c r="H8040" s="21">
        <f t="shared" si="658"/>
        <v>22.641702502951574</v>
      </c>
      <c r="I8040" s="21">
        <f t="shared" si="659"/>
        <v>42.949996948242188</v>
      </c>
      <c r="J8040" s="21">
        <f t="shared" si="660"/>
        <v>43.076204993318605</v>
      </c>
    </row>
    <row r="8041" spans="1:10" x14ac:dyDescent="0.3">
      <c r="A8041" s="3">
        <f t="shared" si="661"/>
        <v>2052</v>
      </c>
      <c r="B8041" s="3">
        <v>1</v>
      </c>
      <c r="C8041" s="4">
        <v>22</v>
      </c>
      <c r="D8041">
        <f t="shared" si="654"/>
        <v>1.0029359677221148</v>
      </c>
      <c r="E8041" s="21">
        <f t="shared" si="655"/>
        <v>36.55780029296875</v>
      </c>
      <c r="F8041" s="21">
        <f t="shared" si="656"/>
        <v>36.665132814620428</v>
      </c>
      <c r="G8041" s="21">
        <f t="shared" si="657"/>
        <v>22.57536506652832</v>
      </c>
      <c r="H8041" s="21">
        <f t="shared" si="658"/>
        <v>22.641645609678605</v>
      </c>
      <c r="I8041" s="21">
        <f t="shared" si="659"/>
        <v>42.949996948242188</v>
      </c>
      <c r="J8041" s="21">
        <f t="shared" si="660"/>
        <v>43.076096752947159</v>
      </c>
    </row>
    <row r="8042" spans="1:10" x14ac:dyDescent="0.3">
      <c r="A8042" s="3">
        <f t="shared" si="661"/>
        <v>2052</v>
      </c>
      <c r="B8042" s="3">
        <v>1</v>
      </c>
      <c r="C8042" s="4">
        <v>23</v>
      </c>
      <c r="D8042">
        <f t="shared" si="654"/>
        <v>1.0029339502826142</v>
      </c>
      <c r="E8042" s="21">
        <f t="shared" si="655"/>
        <v>36.549053192138672</v>
      </c>
      <c r="F8042" s="21">
        <f t="shared" si="656"/>
        <v>36.656286297081031</v>
      </c>
      <c r="G8042" s="21">
        <f t="shared" si="657"/>
        <v>22.567121505737301</v>
      </c>
      <c r="H8042" s="21">
        <f t="shared" si="658"/>
        <v>22.633332318256848</v>
      </c>
      <c r="I8042" s="21">
        <f t="shared" si="659"/>
        <v>42.938449859619141</v>
      </c>
      <c r="J8042" s="21">
        <f t="shared" si="660"/>
        <v>43.064429136719788</v>
      </c>
    </row>
    <row r="8043" spans="1:10" x14ac:dyDescent="0.3">
      <c r="A8043" s="3">
        <f t="shared" si="661"/>
        <v>2052</v>
      </c>
      <c r="B8043" s="3">
        <v>2</v>
      </c>
      <c r="C8043" s="4">
        <v>0</v>
      </c>
      <c r="D8043">
        <f t="shared" si="654"/>
        <v>1.0041019537097331</v>
      </c>
      <c r="E8043" s="21">
        <f t="shared" si="655"/>
        <v>84.722373962402344</v>
      </c>
      <c r="F8043" s="21">
        <f t="shared" si="656"/>
        <v>85.069901218574813</v>
      </c>
      <c r="G8043" s="21">
        <f t="shared" si="657"/>
        <v>40.570278167724609</v>
      </c>
      <c r="H8043" s="21">
        <f t="shared" si="658"/>
        <v>40.736695570759608</v>
      </c>
      <c r="I8043" s="21">
        <f t="shared" si="659"/>
        <v>99.230392456054688</v>
      </c>
      <c r="J8043" s="21">
        <f t="shared" si="660"/>
        <v>99.637430932508067</v>
      </c>
    </row>
    <row r="8044" spans="1:10" x14ac:dyDescent="0.3">
      <c r="A8044" s="3">
        <f t="shared" si="661"/>
        <v>2052</v>
      </c>
      <c r="B8044" s="3">
        <v>2</v>
      </c>
      <c r="C8044" s="4">
        <v>1</v>
      </c>
      <c r="D8044">
        <f t="shared" si="654"/>
        <v>1.0050588664145059</v>
      </c>
      <c r="E8044" s="21">
        <f t="shared" si="655"/>
        <v>80.107559204101563</v>
      </c>
      <c r="F8044" s="21">
        <f t="shared" si="656"/>
        <v>80.512812644907243</v>
      </c>
      <c r="G8044" s="21">
        <f t="shared" si="657"/>
        <v>39.416095733642578</v>
      </c>
      <c r="H8044" s="21">
        <f t="shared" si="658"/>
        <v>39.615496496540452</v>
      </c>
      <c r="I8044" s="21">
        <f t="shared" si="659"/>
        <v>96.8880615234375</v>
      </c>
      <c r="J8044" s="21">
        <f t="shared" si="660"/>
        <v>97.378205283845006</v>
      </c>
    </row>
    <row r="8045" spans="1:10" x14ac:dyDescent="0.3">
      <c r="A8045" s="3">
        <f t="shared" si="661"/>
        <v>2052</v>
      </c>
      <c r="B8045" s="3">
        <v>2</v>
      </c>
      <c r="C8045" s="4">
        <v>2</v>
      </c>
      <c r="D8045">
        <f t="shared" si="654"/>
        <v>1.0050533817738345</v>
      </c>
      <c r="E8045" s="21">
        <f t="shared" si="655"/>
        <v>80.107559204101563</v>
      </c>
      <c r="F8045" s="21">
        <f t="shared" si="656"/>
        <v>80.512373283729943</v>
      </c>
      <c r="G8045" s="21">
        <f t="shared" si="657"/>
        <v>39.416095733642578</v>
      </c>
      <c r="H8045" s="21">
        <f t="shared" si="658"/>
        <v>39.615280313418687</v>
      </c>
      <c r="I8045" s="21">
        <f t="shared" si="659"/>
        <v>96.8880615234375</v>
      </c>
      <c r="J8045" s="21">
        <f t="shared" si="660"/>
        <v>97.377673887642203</v>
      </c>
    </row>
    <row r="8046" spans="1:10" x14ac:dyDescent="0.3">
      <c r="A8046" s="3">
        <f t="shared" si="661"/>
        <v>2052</v>
      </c>
      <c r="B8046" s="3">
        <v>2</v>
      </c>
      <c r="C8046" s="4">
        <v>3</v>
      </c>
      <c r="D8046">
        <f t="shared" si="654"/>
        <v>1.0050528317325413</v>
      </c>
      <c r="E8046" s="21">
        <f t="shared" si="655"/>
        <v>80.107559204101563</v>
      </c>
      <c r="F8046" s="21">
        <f t="shared" si="656"/>
        <v>80.51232922126448</v>
      </c>
      <c r="G8046" s="21">
        <f t="shared" si="657"/>
        <v>39.416095733642578</v>
      </c>
      <c r="H8046" s="21">
        <f t="shared" si="658"/>
        <v>39.615258632938414</v>
      </c>
      <c r="I8046" s="21">
        <f t="shared" si="659"/>
        <v>96.8880615234375</v>
      </c>
      <c r="J8046" s="21">
        <f t="shared" si="660"/>
        <v>97.377620595207546</v>
      </c>
    </row>
    <row r="8047" spans="1:10" x14ac:dyDescent="0.3">
      <c r="A8047" s="3">
        <f t="shared" si="661"/>
        <v>2052</v>
      </c>
      <c r="B8047" s="3">
        <v>2</v>
      </c>
      <c r="C8047" s="4">
        <v>4</v>
      </c>
      <c r="D8047">
        <f t="shared" si="654"/>
        <v>1.0050527500123365</v>
      </c>
      <c r="E8047" s="21">
        <f t="shared" si="655"/>
        <v>80.107559204101563</v>
      </c>
      <c r="F8047" s="21">
        <f t="shared" si="656"/>
        <v>80.512322674858339</v>
      </c>
      <c r="G8047" s="21">
        <f t="shared" si="657"/>
        <v>39.416095733642578</v>
      </c>
      <c r="H8047" s="21">
        <f t="shared" si="658"/>
        <v>39.615255411846995</v>
      </c>
      <c r="I8047" s="21">
        <f t="shared" si="659"/>
        <v>96.8880615234375</v>
      </c>
      <c r="J8047" s="21">
        <f t="shared" si="660"/>
        <v>97.377612677495307</v>
      </c>
    </row>
    <row r="8048" spans="1:10" x14ac:dyDescent="0.3">
      <c r="A8048" s="3">
        <f t="shared" si="661"/>
        <v>2052</v>
      </c>
      <c r="B8048" s="3">
        <v>2</v>
      </c>
      <c r="C8048" s="4">
        <v>5</v>
      </c>
      <c r="D8048">
        <f t="shared" si="654"/>
        <v>1.0050605955402394</v>
      </c>
      <c r="E8048" s="21">
        <f t="shared" si="655"/>
        <v>80.107559204101563</v>
      </c>
      <c r="F8048" s="21">
        <f t="shared" si="656"/>
        <v>80.512951160949299</v>
      </c>
      <c r="G8048" s="21">
        <f t="shared" si="657"/>
        <v>39.416095733642578</v>
      </c>
      <c r="H8048" s="21">
        <f t="shared" si="658"/>
        <v>39.615564651925901</v>
      </c>
      <c r="I8048" s="21">
        <f t="shared" si="659"/>
        <v>96.8880615234375</v>
      </c>
      <c r="J8048" s="21">
        <f t="shared" si="660"/>
        <v>97.378372815485449</v>
      </c>
    </row>
    <row r="8049" spans="1:10" x14ac:dyDescent="0.3">
      <c r="A8049" s="3">
        <f t="shared" si="661"/>
        <v>2052</v>
      </c>
      <c r="B8049" s="3">
        <v>2</v>
      </c>
      <c r="C8049" s="4">
        <v>6</v>
      </c>
      <c r="D8049">
        <f t="shared" si="654"/>
        <v>1.0050595922060164</v>
      </c>
      <c r="E8049" s="21">
        <f t="shared" si="655"/>
        <v>5.3673171997070313</v>
      </c>
      <c r="F8049" s="21">
        <f t="shared" si="656"/>
        <v>5.3944736359778869</v>
      </c>
      <c r="G8049" s="21">
        <f t="shared" si="657"/>
        <v>1.241219639778137</v>
      </c>
      <c r="H8049" s="21">
        <f t="shared" si="658"/>
        <v>1.2474997049935128</v>
      </c>
      <c r="I8049" s="21">
        <f t="shared" si="659"/>
        <v>5.3026828765869141</v>
      </c>
      <c r="J8049" s="21">
        <f t="shared" si="660"/>
        <v>5.3295122895402693</v>
      </c>
    </row>
    <row r="8050" spans="1:10" x14ac:dyDescent="0.3">
      <c r="A8050" s="3">
        <f t="shared" si="661"/>
        <v>2052</v>
      </c>
      <c r="B8050" s="3">
        <v>2</v>
      </c>
      <c r="C8050" s="4">
        <v>7</v>
      </c>
      <c r="D8050">
        <f t="shared" si="654"/>
        <v>1.0050709406069165</v>
      </c>
      <c r="E8050" s="21">
        <f t="shared" si="655"/>
        <v>5.3673171997070313</v>
      </c>
      <c r="F8050" s="21">
        <f t="shared" si="656"/>
        <v>5.394534546445227</v>
      </c>
      <c r="G8050" s="21">
        <f t="shared" si="657"/>
        <v>1.241219639778137</v>
      </c>
      <c r="H8050" s="21">
        <f t="shared" si="658"/>
        <v>1.2475137908515901</v>
      </c>
      <c r="I8050" s="21">
        <f t="shared" si="659"/>
        <v>5.3026828765869141</v>
      </c>
      <c r="J8050" s="21">
        <f t="shared" si="660"/>
        <v>5.329572466511399</v>
      </c>
    </row>
    <row r="8051" spans="1:10" x14ac:dyDescent="0.3">
      <c r="A8051" s="3">
        <f t="shared" si="661"/>
        <v>2052</v>
      </c>
      <c r="B8051" s="3">
        <v>2</v>
      </c>
      <c r="C8051" s="4">
        <v>8</v>
      </c>
      <c r="D8051">
        <f t="shared" si="654"/>
        <v>1.0050689756014417</v>
      </c>
      <c r="E8051" s="21">
        <f t="shared" si="655"/>
        <v>4.8889203071594238</v>
      </c>
      <c r="F8051" s="21">
        <f t="shared" si="656"/>
        <v>4.913702124913808</v>
      </c>
      <c r="G8051" s="21">
        <f t="shared" si="657"/>
        <v>1.143484473228455</v>
      </c>
      <c r="H8051" s="21">
        <f t="shared" si="658"/>
        <v>1.1492807681238775</v>
      </c>
      <c r="I8051" s="21">
        <f t="shared" si="659"/>
        <v>5.0350871086120614</v>
      </c>
      <c r="J8051" s="21">
        <f t="shared" si="660"/>
        <v>5.06060984231675</v>
      </c>
    </row>
    <row r="8052" spans="1:10" x14ac:dyDescent="0.3">
      <c r="A8052" s="3">
        <f t="shared" si="661"/>
        <v>2052</v>
      </c>
      <c r="B8052" s="3">
        <v>2</v>
      </c>
      <c r="C8052" s="4">
        <v>9</v>
      </c>
      <c r="D8052">
        <f t="shared" si="654"/>
        <v>0.99905086701187862</v>
      </c>
      <c r="E8052" s="21">
        <f t="shared" si="655"/>
        <v>4.8889203071594238</v>
      </c>
      <c r="F8052" s="21">
        <f t="shared" si="656"/>
        <v>4.8842800716196022</v>
      </c>
      <c r="G8052" s="21">
        <f t="shared" si="657"/>
        <v>1.143484473228455</v>
      </c>
      <c r="H8052" s="21">
        <f t="shared" si="658"/>
        <v>1.1423991543935093</v>
      </c>
      <c r="I8052" s="21">
        <f t="shared" si="659"/>
        <v>5.0350871086120614</v>
      </c>
      <c r="J8052" s="21">
        <f t="shared" si="660"/>
        <v>5.030308141339213</v>
      </c>
    </row>
    <row r="8053" spans="1:10" x14ac:dyDescent="0.3">
      <c r="A8053" s="3">
        <f t="shared" si="661"/>
        <v>2052</v>
      </c>
      <c r="B8053" s="3">
        <v>2</v>
      </c>
      <c r="C8053" s="4">
        <v>10</v>
      </c>
      <c r="D8053">
        <f t="shared" si="654"/>
        <v>0.99974980652043055</v>
      </c>
      <c r="E8053" s="21">
        <f t="shared" si="655"/>
        <v>1.4378397464752199</v>
      </c>
      <c r="F8053" s="21">
        <f t="shared" si="656"/>
        <v>1.437480008345986</v>
      </c>
      <c r="G8053" s="21">
        <f t="shared" si="657"/>
        <v>0.3350871205329895</v>
      </c>
      <c r="H8053" s="21">
        <f t="shared" si="658"/>
        <v>0.33500328392034445</v>
      </c>
      <c r="I8053" s="21">
        <f t="shared" si="659"/>
        <v>1.4615330696105959</v>
      </c>
      <c r="J8053" s="21">
        <f t="shared" si="660"/>
        <v>1.4611674035664042</v>
      </c>
    </row>
    <row r="8054" spans="1:10" x14ac:dyDescent="0.3">
      <c r="A8054" s="3">
        <f t="shared" si="661"/>
        <v>2052</v>
      </c>
      <c r="B8054" s="3">
        <v>2</v>
      </c>
      <c r="C8054" s="4">
        <v>11</v>
      </c>
      <c r="D8054">
        <f t="shared" si="654"/>
        <v>0.99966487856548569</v>
      </c>
      <c r="E8054" s="21">
        <f t="shared" si="655"/>
        <v>1.4378397464752199</v>
      </c>
      <c r="F8054" s="21">
        <f t="shared" si="656"/>
        <v>1.4373578955567794</v>
      </c>
      <c r="G8054" s="21">
        <f t="shared" si="657"/>
        <v>0.3350871205329895</v>
      </c>
      <c r="H8054" s="21">
        <f t="shared" si="658"/>
        <v>0.33497482565646924</v>
      </c>
      <c r="I8054" s="21">
        <f t="shared" si="659"/>
        <v>1.4615330696105959</v>
      </c>
      <c r="J8054" s="21">
        <f t="shared" si="660"/>
        <v>1.461043278551718</v>
      </c>
    </row>
    <row r="8055" spans="1:10" x14ac:dyDescent="0.3">
      <c r="A8055" s="3">
        <f t="shared" si="661"/>
        <v>2052</v>
      </c>
      <c r="B8055" s="3">
        <v>2</v>
      </c>
      <c r="C8055" s="4">
        <v>12</v>
      </c>
      <c r="D8055">
        <f t="shared" si="654"/>
        <v>0.99972252891410907</v>
      </c>
      <c r="E8055" s="21">
        <f t="shared" si="655"/>
        <v>1.4378397464752199</v>
      </c>
      <c r="F8055" s="21">
        <f t="shared" si="656"/>
        <v>1.4374407875194284</v>
      </c>
      <c r="G8055" s="21">
        <f t="shared" si="657"/>
        <v>0.3350871205329895</v>
      </c>
      <c r="H8055" s="21">
        <f t="shared" si="658"/>
        <v>0.33499414354578716</v>
      </c>
      <c r="I8055" s="21">
        <f t="shared" si="659"/>
        <v>1.4615330696105959</v>
      </c>
      <c r="J8055" s="21">
        <f t="shared" si="660"/>
        <v>1.4611275364427057</v>
      </c>
    </row>
    <row r="8056" spans="1:10" x14ac:dyDescent="0.3">
      <c r="A8056" s="3">
        <f t="shared" si="661"/>
        <v>2052</v>
      </c>
      <c r="B8056" s="3">
        <v>2</v>
      </c>
      <c r="C8056" s="4">
        <v>13</v>
      </c>
      <c r="D8056">
        <f t="shared" si="654"/>
        <v>0.99971929172858431</v>
      </c>
      <c r="E8056" s="21">
        <f t="shared" si="655"/>
        <v>1.4378397464752199</v>
      </c>
      <c r="F8056" s="21">
        <f t="shared" si="656"/>
        <v>1.4374361329654142</v>
      </c>
      <c r="G8056" s="21">
        <f t="shared" si="657"/>
        <v>0.3350871205329895</v>
      </c>
      <c r="H8056" s="21">
        <f t="shared" si="658"/>
        <v>0.33499305880661101</v>
      </c>
      <c r="I8056" s="21">
        <f t="shared" si="659"/>
        <v>1.4615330696105959</v>
      </c>
      <c r="J8056" s="21">
        <f t="shared" si="660"/>
        <v>1.4611228051890086</v>
      </c>
    </row>
    <row r="8057" spans="1:10" x14ac:dyDescent="0.3">
      <c r="A8057" s="3">
        <f t="shared" si="661"/>
        <v>2052</v>
      </c>
      <c r="B8057" s="3">
        <v>2</v>
      </c>
      <c r="C8057" s="4">
        <v>14</v>
      </c>
      <c r="D8057">
        <f t="shared" si="654"/>
        <v>0.99972354125961971</v>
      </c>
      <c r="E8057" s="21">
        <f t="shared" si="655"/>
        <v>1.4378397464752199</v>
      </c>
      <c r="F8057" s="21">
        <f t="shared" si="656"/>
        <v>1.4374422431100407</v>
      </c>
      <c r="G8057" s="21">
        <f t="shared" si="657"/>
        <v>0.3350871205329895</v>
      </c>
      <c r="H8057" s="21">
        <f t="shared" si="658"/>
        <v>0.33499448276972932</v>
      </c>
      <c r="I8057" s="21">
        <f t="shared" si="659"/>
        <v>1.4615330696105959</v>
      </c>
      <c r="J8057" s="21">
        <f t="shared" si="660"/>
        <v>1.4611290160191472</v>
      </c>
    </row>
    <row r="8058" spans="1:10" x14ac:dyDescent="0.3">
      <c r="A8058" s="3">
        <f t="shared" si="661"/>
        <v>2052</v>
      </c>
      <c r="B8058" s="3">
        <v>2</v>
      </c>
      <c r="C8058" s="4">
        <v>15</v>
      </c>
      <c r="D8058">
        <f t="shared" si="654"/>
        <v>0.99984531361504847</v>
      </c>
      <c r="E8058" s="21">
        <f t="shared" si="655"/>
        <v>1.4378397464752199</v>
      </c>
      <c r="F8058" s="21">
        <f t="shared" si="656"/>
        <v>1.4376173322426982</v>
      </c>
      <c r="G8058" s="21">
        <f t="shared" si="657"/>
        <v>0.3350871205329895</v>
      </c>
      <c r="H8058" s="21">
        <f t="shared" si="658"/>
        <v>0.33503528711767044</v>
      </c>
      <c r="I8058" s="21">
        <f t="shared" si="659"/>
        <v>1.4615330696105959</v>
      </c>
      <c r="J8058" s="21">
        <f t="shared" si="660"/>
        <v>1.4613069903435707</v>
      </c>
    </row>
    <row r="8059" spans="1:10" x14ac:dyDescent="0.3">
      <c r="A8059" s="3">
        <f t="shared" si="661"/>
        <v>2052</v>
      </c>
      <c r="B8059" s="3">
        <v>2</v>
      </c>
      <c r="C8059" s="4">
        <v>16</v>
      </c>
      <c r="D8059">
        <f t="shared" si="654"/>
        <v>0.99985288668719541</v>
      </c>
      <c r="E8059" s="21">
        <f t="shared" si="655"/>
        <v>1.4378397464752199</v>
      </c>
      <c r="F8059" s="21">
        <f t="shared" si="656"/>
        <v>1.4376282211068339</v>
      </c>
      <c r="G8059" s="21">
        <f t="shared" si="657"/>
        <v>0.3350871205329895</v>
      </c>
      <c r="H8059" s="21">
        <f t="shared" si="658"/>
        <v>0.33503782475660976</v>
      </c>
      <c r="I8059" s="21">
        <f t="shared" si="659"/>
        <v>1.4615330696105959</v>
      </c>
      <c r="J8059" s="21">
        <f t="shared" si="660"/>
        <v>1.461318058638952</v>
      </c>
    </row>
    <row r="8060" spans="1:10" x14ac:dyDescent="0.3">
      <c r="A8060" s="3">
        <f t="shared" si="661"/>
        <v>2052</v>
      </c>
      <c r="B8060" s="3">
        <v>2</v>
      </c>
      <c r="C8060" s="4">
        <v>17</v>
      </c>
      <c r="D8060">
        <f t="shared" si="654"/>
        <v>0.99980312976382291</v>
      </c>
      <c r="E8060" s="21">
        <f t="shared" si="655"/>
        <v>1.4378397464752199</v>
      </c>
      <c r="F8060" s="21">
        <f t="shared" si="656"/>
        <v>1.4375566786247465</v>
      </c>
      <c r="G8060" s="21">
        <f t="shared" si="657"/>
        <v>0.3350871205329895</v>
      </c>
      <c r="H8060" s="21">
        <f t="shared" si="658"/>
        <v>0.33502115185243025</v>
      </c>
      <c r="I8060" s="21">
        <f t="shared" si="659"/>
        <v>1.4615330696105959</v>
      </c>
      <c r="J8060" s="21">
        <f t="shared" si="660"/>
        <v>1.4612453372500012</v>
      </c>
    </row>
    <row r="8061" spans="1:10" x14ac:dyDescent="0.3">
      <c r="A8061" s="3">
        <f t="shared" si="661"/>
        <v>2052</v>
      </c>
      <c r="B8061" s="3">
        <v>2</v>
      </c>
      <c r="C8061" s="4">
        <v>18</v>
      </c>
      <c r="D8061">
        <f t="shared" si="654"/>
        <v>0.99977196798493873</v>
      </c>
      <c r="E8061" s="21">
        <f t="shared" si="655"/>
        <v>1.4378397464752199</v>
      </c>
      <c r="F8061" s="21">
        <f t="shared" si="656"/>
        <v>1.4375118729804961</v>
      </c>
      <c r="G8061" s="21">
        <f t="shared" si="657"/>
        <v>0.3350871205329895</v>
      </c>
      <c r="H8061" s="21">
        <f t="shared" si="658"/>
        <v>0.33501070994167326</v>
      </c>
      <c r="I8061" s="21">
        <f t="shared" si="659"/>
        <v>1.4615330696105959</v>
      </c>
      <c r="J8061" s="21">
        <f t="shared" si="660"/>
        <v>1.4611997932796539</v>
      </c>
    </row>
    <row r="8062" spans="1:10" x14ac:dyDescent="0.3">
      <c r="A8062" s="3">
        <f t="shared" si="661"/>
        <v>2052</v>
      </c>
      <c r="B8062" s="3">
        <v>2</v>
      </c>
      <c r="C8062" s="4">
        <v>19</v>
      </c>
      <c r="D8062">
        <f t="shared" si="654"/>
        <v>1.002284026095448</v>
      </c>
      <c r="E8062" s="21">
        <f t="shared" si="655"/>
        <v>4.7932405471801758</v>
      </c>
      <c r="F8062" s="21">
        <f t="shared" si="656"/>
        <v>4.8041884336716949</v>
      </c>
      <c r="G8062" s="21">
        <f t="shared" si="657"/>
        <v>1.123937249183655</v>
      </c>
      <c r="H8062" s="21">
        <f t="shared" si="658"/>
        <v>1.1265043511904365</v>
      </c>
      <c r="I8062" s="21">
        <f t="shared" si="659"/>
        <v>4.9815678596496582</v>
      </c>
      <c r="J8062" s="21">
        <f t="shared" si="660"/>
        <v>4.9929458906373432</v>
      </c>
    </row>
    <row r="8063" spans="1:10" x14ac:dyDescent="0.3">
      <c r="A8063" s="3">
        <f t="shared" si="661"/>
        <v>2052</v>
      </c>
      <c r="B8063" s="3">
        <v>2</v>
      </c>
      <c r="C8063" s="4">
        <v>20</v>
      </c>
      <c r="D8063">
        <f t="shared" si="654"/>
        <v>1.0042210919492829</v>
      </c>
      <c r="E8063" s="21">
        <f t="shared" si="655"/>
        <v>85.645332336425781</v>
      </c>
      <c r="F8063" s="21">
        <f t="shared" si="656"/>
        <v>86.006849159244723</v>
      </c>
      <c r="G8063" s="21">
        <f t="shared" si="657"/>
        <v>40.801116943359382</v>
      </c>
      <c r="H8063" s="21">
        <f t="shared" si="658"/>
        <v>40.973342209610749</v>
      </c>
      <c r="I8063" s="21">
        <f t="shared" si="659"/>
        <v>99.6988525390625</v>
      </c>
      <c r="J8063" s="21">
        <f t="shared" si="660"/>
        <v>100.11969056286787</v>
      </c>
    </row>
    <row r="8064" spans="1:10" x14ac:dyDescent="0.3">
      <c r="A8064" s="3">
        <f t="shared" si="661"/>
        <v>2052</v>
      </c>
      <c r="B8064" s="3">
        <v>2</v>
      </c>
      <c r="C8064" s="4">
        <v>21</v>
      </c>
      <c r="D8064">
        <f t="shared" si="654"/>
        <v>1.0042348515562032</v>
      </c>
      <c r="E8064" s="21">
        <f t="shared" si="655"/>
        <v>86.568290710449219</v>
      </c>
      <c r="F8064" s="21">
        <f t="shared" si="656"/>
        <v>86.934894571082211</v>
      </c>
      <c r="G8064" s="21">
        <f t="shared" si="657"/>
        <v>41.031955718994141</v>
      </c>
      <c r="H8064" s="21">
        <f t="shared" si="658"/>
        <v>41.205719960524782</v>
      </c>
      <c r="I8064" s="21">
        <f t="shared" si="659"/>
        <v>100.1673126220703</v>
      </c>
      <c r="J8064" s="21">
        <f t="shared" si="660"/>
        <v>100.59150632180857</v>
      </c>
    </row>
    <row r="8065" spans="1:10" x14ac:dyDescent="0.3">
      <c r="A8065" s="3">
        <f t="shared" si="661"/>
        <v>2052</v>
      </c>
      <c r="B8065" s="3">
        <v>2</v>
      </c>
      <c r="C8065" s="4">
        <v>22</v>
      </c>
      <c r="D8065">
        <f t="shared" si="654"/>
        <v>1.0042357719963275</v>
      </c>
      <c r="E8065" s="21">
        <f t="shared" si="655"/>
        <v>86.568290710449219</v>
      </c>
      <c r="F8065" s="21">
        <f t="shared" si="656"/>
        <v>86.934974252010477</v>
      </c>
      <c r="G8065" s="21">
        <f t="shared" si="657"/>
        <v>41.031955718994141</v>
      </c>
      <c r="H8065" s="21">
        <f t="shared" si="658"/>
        <v>41.205757727983205</v>
      </c>
      <c r="I8065" s="21">
        <f t="shared" si="659"/>
        <v>100.1673126220703</v>
      </c>
      <c r="J8065" s="21">
        <f t="shared" si="660"/>
        <v>100.59159851982224</v>
      </c>
    </row>
    <row r="8066" spans="1:10" x14ac:dyDescent="0.3">
      <c r="A8066" s="3">
        <f t="shared" si="661"/>
        <v>2052</v>
      </c>
      <c r="B8066" s="3">
        <v>2</v>
      </c>
      <c r="C8066" s="4">
        <v>23</v>
      </c>
      <c r="D8066">
        <f t="shared" si="654"/>
        <v>1.0042325162176358</v>
      </c>
      <c r="E8066" s="21">
        <f t="shared" si="655"/>
        <v>85.645332336425781</v>
      </c>
      <c r="F8066" s="21">
        <f t="shared" si="656"/>
        <v>86.007827594504505</v>
      </c>
      <c r="G8066" s="21">
        <f t="shared" si="657"/>
        <v>40.801116943359382</v>
      </c>
      <c r="H8066" s="21">
        <f t="shared" si="658"/>
        <v>40.973808332519802</v>
      </c>
      <c r="I8066" s="21">
        <f t="shared" si="659"/>
        <v>99.6988525390625</v>
      </c>
      <c r="J8066" s="21">
        <f t="shared" si="660"/>
        <v>100.12082954931375</v>
      </c>
    </row>
    <row r="8067" spans="1:10" x14ac:dyDescent="0.3">
      <c r="A8067" s="3">
        <f t="shared" si="661"/>
        <v>2052</v>
      </c>
      <c r="B8067" s="3">
        <v>3</v>
      </c>
      <c r="C8067" s="4">
        <v>0</v>
      </c>
      <c r="D8067">
        <f t="shared" si="654"/>
        <v>1.0035447602009047</v>
      </c>
      <c r="E8067" s="21">
        <f t="shared" si="655"/>
        <v>103.8175582885742</v>
      </c>
      <c r="F8067" s="21">
        <f t="shared" si="656"/>
        <v>104.18556663735065</v>
      </c>
      <c r="G8067" s="21">
        <f t="shared" si="657"/>
        <v>50.140239715576172</v>
      </c>
      <c r="H8067" s="21">
        <f t="shared" si="658"/>
        <v>50.317974841783766</v>
      </c>
      <c r="I8067" s="21">
        <f t="shared" si="659"/>
        <v>118.0529403686523</v>
      </c>
      <c r="J8067" s="21">
        <f t="shared" si="660"/>
        <v>118.47140973327087</v>
      </c>
    </row>
    <row r="8068" spans="1:10" x14ac:dyDescent="0.3">
      <c r="A8068" s="3">
        <f t="shared" si="661"/>
        <v>2052</v>
      </c>
      <c r="B8068" s="3">
        <v>3</v>
      </c>
      <c r="C8068" s="4">
        <v>1</v>
      </c>
      <c r="D8068">
        <f t="shared" si="654"/>
        <v>1.0048177099228939</v>
      </c>
      <c r="E8068" s="21">
        <f t="shared" si="655"/>
        <v>103.8175582885742</v>
      </c>
      <c r="F8068" s="21">
        <f t="shared" si="656"/>
        <v>104.31772116931168</v>
      </c>
      <c r="G8068" s="21">
        <f t="shared" si="657"/>
        <v>50.140239715576172</v>
      </c>
      <c r="H8068" s="21">
        <f t="shared" si="658"/>
        <v>50.381800845990178</v>
      </c>
      <c r="I8068" s="21">
        <f t="shared" si="659"/>
        <v>118.0529403686523</v>
      </c>
      <c r="J8068" s="21">
        <f t="shared" si="660"/>
        <v>118.62168519089316</v>
      </c>
    </row>
    <row r="8069" spans="1:10" x14ac:dyDescent="0.3">
      <c r="A8069" s="3">
        <f t="shared" si="661"/>
        <v>2052</v>
      </c>
      <c r="B8069" s="3">
        <v>3</v>
      </c>
      <c r="C8069" s="4">
        <v>2</v>
      </c>
      <c r="D8069">
        <f t="shared" si="654"/>
        <v>1.0048133244312187</v>
      </c>
      <c r="E8069" s="21">
        <f t="shared" si="655"/>
        <v>103.8175582885742</v>
      </c>
      <c r="F8069" s="21">
        <f t="shared" si="656"/>
        <v>104.31726587827407</v>
      </c>
      <c r="G8069" s="21">
        <f t="shared" si="657"/>
        <v>50.140239715576172</v>
      </c>
      <c r="H8069" s="21">
        <f t="shared" si="658"/>
        <v>50.381580956386316</v>
      </c>
      <c r="I8069" s="21">
        <f t="shared" si="659"/>
        <v>118.0529403686523</v>
      </c>
      <c r="J8069" s="21">
        <f t="shared" si="660"/>
        <v>118.62116747070594</v>
      </c>
    </row>
    <row r="8070" spans="1:10" x14ac:dyDescent="0.3">
      <c r="A8070" s="3">
        <f t="shared" si="661"/>
        <v>2052</v>
      </c>
      <c r="B8070" s="3">
        <v>3</v>
      </c>
      <c r="C8070" s="4">
        <v>3</v>
      </c>
      <c r="D8070">
        <f t="shared" si="654"/>
        <v>1.0048159894037028</v>
      </c>
      <c r="E8070" s="21">
        <f t="shared" si="655"/>
        <v>103.8175582885742</v>
      </c>
      <c r="F8070" s="21">
        <f t="shared" si="656"/>
        <v>104.31754254921027</v>
      </c>
      <c r="G8070" s="21">
        <f t="shared" si="657"/>
        <v>50.140239715576172</v>
      </c>
      <c r="H8070" s="21">
        <f t="shared" si="658"/>
        <v>50.381714578745502</v>
      </c>
      <c r="I8070" s="21">
        <f t="shared" si="659"/>
        <v>118.0529403686523</v>
      </c>
      <c r="J8070" s="21">
        <f t="shared" si="660"/>
        <v>118.62148207854368</v>
      </c>
    </row>
    <row r="8071" spans="1:10" x14ac:dyDescent="0.3">
      <c r="A8071" s="3">
        <f t="shared" si="661"/>
        <v>2052</v>
      </c>
      <c r="B8071" s="3">
        <v>3</v>
      </c>
      <c r="C8071" s="4">
        <v>4</v>
      </c>
      <c r="D8071">
        <f t="shared" si="654"/>
        <v>1.0048164174315162</v>
      </c>
      <c r="E8071" s="21">
        <f t="shared" si="655"/>
        <v>103.8175582885742</v>
      </c>
      <c r="F8071" s="21">
        <f t="shared" si="656"/>
        <v>104.31758698601274</v>
      </c>
      <c r="G8071" s="21">
        <f t="shared" si="657"/>
        <v>50.140239715576172</v>
      </c>
      <c r="H8071" s="21">
        <f t="shared" si="658"/>
        <v>50.381736040162671</v>
      </c>
      <c r="I8071" s="21">
        <f t="shared" si="659"/>
        <v>118.0529403686523</v>
      </c>
      <c r="J8071" s="21">
        <f t="shared" si="660"/>
        <v>118.62153260848562</v>
      </c>
    </row>
    <row r="8072" spans="1:10" x14ac:dyDescent="0.3">
      <c r="A8072" s="3">
        <f t="shared" si="661"/>
        <v>2052</v>
      </c>
      <c r="B8072" s="3">
        <v>3</v>
      </c>
      <c r="C8072" s="4">
        <v>5</v>
      </c>
      <c r="D8072">
        <f t="shared" si="654"/>
        <v>1.0048144582152025</v>
      </c>
      <c r="E8072" s="21">
        <f t="shared" si="655"/>
        <v>103.8175582885742</v>
      </c>
      <c r="F8072" s="21">
        <f t="shared" si="656"/>
        <v>104.3173835849589</v>
      </c>
      <c r="G8072" s="21">
        <f t="shared" si="657"/>
        <v>50.140239715576172</v>
      </c>
      <c r="H8072" s="21">
        <f t="shared" si="658"/>
        <v>50.381637804587051</v>
      </c>
      <c r="I8072" s="21">
        <f t="shared" si="659"/>
        <v>118.0529403686523</v>
      </c>
      <c r="J8072" s="21">
        <f t="shared" si="660"/>
        <v>118.62130131723897</v>
      </c>
    </row>
    <row r="8073" spans="1:10" x14ac:dyDescent="0.3">
      <c r="A8073" s="3">
        <f t="shared" si="661"/>
        <v>2052</v>
      </c>
      <c r="B8073" s="3">
        <v>3</v>
      </c>
      <c r="C8073" s="4">
        <v>6</v>
      </c>
      <c r="D8073">
        <f t="shared" si="654"/>
        <v>1.0048163145761519</v>
      </c>
      <c r="E8073" s="21">
        <f t="shared" si="655"/>
        <v>103.8175582885742</v>
      </c>
      <c r="F8073" s="21">
        <f t="shared" si="656"/>
        <v>104.31757630781996</v>
      </c>
      <c r="G8073" s="21">
        <f t="shared" si="657"/>
        <v>50.140239715576172</v>
      </c>
      <c r="H8073" s="21">
        <f t="shared" si="658"/>
        <v>50.381730882970054</v>
      </c>
      <c r="I8073" s="21">
        <f t="shared" si="659"/>
        <v>118.0529403686523</v>
      </c>
      <c r="J8073" s="21">
        <f t="shared" si="660"/>
        <v>118.62152046610744</v>
      </c>
    </row>
    <row r="8074" spans="1:10" x14ac:dyDescent="0.3">
      <c r="A8074" s="3">
        <f t="shared" si="661"/>
        <v>2052</v>
      </c>
      <c r="B8074" s="3">
        <v>3</v>
      </c>
      <c r="C8074" s="4">
        <v>7</v>
      </c>
      <c r="D8074">
        <f t="shared" si="654"/>
        <v>1.0048165013978416</v>
      </c>
      <c r="E8074" s="21">
        <f t="shared" si="655"/>
        <v>62.694484710693359</v>
      </c>
      <c r="F8074" s="21">
        <f t="shared" si="656"/>
        <v>62.996452783939375</v>
      </c>
      <c r="G8074" s="21">
        <f t="shared" si="657"/>
        <v>30.19808197021484</v>
      </c>
      <c r="H8074" s="21">
        <f t="shared" si="658"/>
        <v>30.343531074236516</v>
      </c>
      <c r="I8074" s="21">
        <f t="shared" si="659"/>
        <v>75.123710632324219</v>
      </c>
      <c r="J8074" s="21">
        <f t="shared" si="660"/>
        <v>75.485544089595862</v>
      </c>
    </row>
    <row r="8075" spans="1:10" x14ac:dyDescent="0.3">
      <c r="A8075" s="3">
        <f t="shared" si="661"/>
        <v>2052</v>
      </c>
      <c r="B8075" s="3">
        <v>3</v>
      </c>
      <c r="C8075" s="4">
        <v>8</v>
      </c>
      <c r="D8075">
        <f t="shared" si="654"/>
        <v>1.004812493689657</v>
      </c>
      <c r="E8075" s="21">
        <f t="shared" si="655"/>
        <v>62.694484710693359</v>
      </c>
      <c r="F8075" s="21">
        <f t="shared" si="656"/>
        <v>62.996201522739867</v>
      </c>
      <c r="G8075" s="21">
        <f t="shared" si="657"/>
        <v>30.19808197021484</v>
      </c>
      <c r="H8075" s="21">
        <f t="shared" si="658"/>
        <v>30.343410049136242</v>
      </c>
      <c r="I8075" s="21">
        <f t="shared" si="659"/>
        <v>75.123710632324219</v>
      </c>
      <c r="J8075" s="21">
        <f t="shared" si="660"/>
        <v>75.485243015685896</v>
      </c>
    </row>
    <row r="8076" spans="1:10" x14ac:dyDescent="0.3">
      <c r="A8076" s="3">
        <f t="shared" si="661"/>
        <v>2052</v>
      </c>
      <c r="B8076" s="3">
        <v>3</v>
      </c>
      <c r="C8076" s="4">
        <v>9</v>
      </c>
      <c r="D8076">
        <f t="shared" si="654"/>
        <v>0.99912389116845246</v>
      </c>
      <c r="E8076" s="21">
        <f t="shared" si="655"/>
        <v>21.00922966003418</v>
      </c>
      <c r="F8076" s="21">
        <f t="shared" si="656"/>
        <v>20.990823288385013</v>
      </c>
      <c r="G8076" s="21">
        <f t="shared" si="657"/>
        <v>11.395145416259769</v>
      </c>
      <c r="H8076" s="21">
        <f t="shared" si="658"/>
        <v>11.385162028723816</v>
      </c>
      <c r="I8076" s="21">
        <f t="shared" si="659"/>
        <v>24.69613075256348</v>
      </c>
      <c r="J8076" s="21">
        <f t="shared" si="660"/>
        <v>24.674494254306108</v>
      </c>
    </row>
    <row r="8077" spans="1:10" x14ac:dyDescent="0.3">
      <c r="A8077" s="3">
        <f t="shared" si="661"/>
        <v>2052</v>
      </c>
      <c r="B8077" s="3">
        <v>3</v>
      </c>
      <c r="C8077" s="4">
        <v>10</v>
      </c>
      <c r="D8077">
        <f t="shared" si="654"/>
        <v>0.99957087893491881</v>
      </c>
      <c r="E8077" s="21">
        <f t="shared" si="655"/>
        <v>18.618913650512699</v>
      </c>
      <c r="F8077" s="21">
        <f t="shared" si="656"/>
        <v>18.610923882456337</v>
      </c>
      <c r="G8077" s="21">
        <f t="shared" si="657"/>
        <v>10.301827430725099</v>
      </c>
      <c r="H8077" s="21">
        <f t="shared" si="658"/>
        <v>10.297406699565745</v>
      </c>
      <c r="I8077" s="21">
        <f t="shared" si="659"/>
        <v>21.810178756713871</v>
      </c>
      <c r="J8077" s="21">
        <f t="shared" si="660"/>
        <v>21.800819549576179</v>
      </c>
    </row>
    <row r="8078" spans="1:10" x14ac:dyDescent="0.3">
      <c r="A8078" s="3">
        <f t="shared" si="661"/>
        <v>2052</v>
      </c>
      <c r="B8078" s="3">
        <v>3</v>
      </c>
      <c r="C8078" s="4">
        <v>11</v>
      </c>
      <c r="D8078">
        <f t="shared" si="654"/>
        <v>0.99959367434523472</v>
      </c>
      <c r="E8078" s="21">
        <f t="shared" si="655"/>
        <v>18.618913650512699</v>
      </c>
      <c r="F8078" s="21">
        <f t="shared" si="656"/>
        <v>18.611348308232635</v>
      </c>
      <c r="G8078" s="21">
        <f t="shared" si="657"/>
        <v>10.301827430725099</v>
      </c>
      <c r="H8078" s="21">
        <f t="shared" si="658"/>
        <v>10.297641533949031</v>
      </c>
      <c r="I8078" s="21">
        <f t="shared" si="659"/>
        <v>21.810178756713871</v>
      </c>
      <c r="J8078" s="21">
        <f t="shared" si="660"/>
        <v>21.801316721550002</v>
      </c>
    </row>
    <row r="8079" spans="1:10" x14ac:dyDescent="0.3">
      <c r="A8079" s="3">
        <f t="shared" si="661"/>
        <v>2052</v>
      </c>
      <c r="B8079" s="3">
        <v>3</v>
      </c>
      <c r="C8079" s="4">
        <v>12</v>
      </c>
      <c r="D8079">
        <f t="shared" si="654"/>
        <v>0.99971757342385359</v>
      </c>
      <c r="E8079" s="21">
        <f t="shared" si="655"/>
        <v>18.618913650512699</v>
      </c>
      <c r="F8079" s="21">
        <f t="shared" si="656"/>
        <v>18.613655174478819</v>
      </c>
      <c r="G8079" s="21">
        <f t="shared" si="657"/>
        <v>10.301827430725099</v>
      </c>
      <c r="H8079" s="21">
        <f t="shared" si="658"/>
        <v>10.298917920875789</v>
      </c>
      <c r="I8079" s="21">
        <f t="shared" si="659"/>
        <v>21.810178756713871</v>
      </c>
      <c r="J8079" s="21">
        <f t="shared" si="660"/>
        <v>21.804018982602472</v>
      </c>
    </row>
    <row r="8080" spans="1:10" x14ac:dyDescent="0.3">
      <c r="A8080" s="3">
        <f t="shared" si="661"/>
        <v>2052</v>
      </c>
      <c r="B8080" s="3">
        <v>3</v>
      </c>
      <c r="C8080" s="4">
        <v>13</v>
      </c>
      <c r="D8080">
        <f t="shared" si="654"/>
        <v>0.99970503196396032</v>
      </c>
      <c r="E8080" s="21">
        <f t="shared" si="655"/>
        <v>26.7951545715332</v>
      </c>
      <c r="F8080" s="21">
        <f t="shared" si="656"/>
        <v>26.787250857413856</v>
      </c>
      <c r="G8080" s="21">
        <f t="shared" si="657"/>
        <v>14.239401817321779</v>
      </c>
      <c r="H8080" s="21">
        <f t="shared" si="658"/>
        <v>14.235201648933344</v>
      </c>
      <c r="I8080" s="21">
        <f t="shared" si="659"/>
        <v>31.607624053955082</v>
      </c>
      <c r="J8080" s="21">
        <f t="shared" si="660"/>
        <v>31.598300815164006</v>
      </c>
    </row>
    <row r="8081" spans="1:10" x14ac:dyDescent="0.3">
      <c r="A8081" s="3">
        <f t="shared" si="661"/>
        <v>2052</v>
      </c>
      <c r="B8081" s="3">
        <v>3</v>
      </c>
      <c r="C8081" s="4">
        <v>14</v>
      </c>
      <c r="D8081">
        <f t="shared" si="654"/>
        <v>0.99970035042530181</v>
      </c>
      <c r="E8081" s="21">
        <f t="shared" si="655"/>
        <v>26.7951545715332</v>
      </c>
      <c r="F8081" s="21">
        <f t="shared" si="656"/>
        <v>26.787125414861869</v>
      </c>
      <c r="G8081" s="21">
        <f t="shared" si="657"/>
        <v>14.239401817321779</v>
      </c>
      <c r="H8081" s="21">
        <f t="shared" si="658"/>
        <v>14.235134986623262</v>
      </c>
      <c r="I8081" s="21">
        <f t="shared" si="659"/>
        <v>31.607624053955082</v>
      </c>
      <c r="J8081" s="21">
        <f t="shared" si="660"/>
        <v>31.598152842850094</v>
      </c>
    </row>
    <row r="8082" spans="1:10" x14ac:dyDescent="0.3">
      <c r="A8082" s="3">
        <f t="shared" si="661"/>
        <v>2052</v>
      </c>
      <c r="B8082" s="3">
        <v>3</v>
      </c>
      <c r="C8082" s="4">
        <v>15</v>
      </c>
      <c r="D8082">
        <f t="shared" si="654"/>
        <v>0.99972849794774465</v>
      </c>
      <c r="E8082" s="21">
        <f t="shared" si="655"/>
        <v>18.618913650512699</v>
      </c>
      <c r="F8082" s="21">
        <f t="shared" si="656"/>
        <v>18.613858577245818</v>
      </c>
      <c r="G8082" s="21">
        <f t="shared" si="657"/>
        <v>10.301827430725099</v>
      </c>
      <c r="H8082" s="21">
        <f t="shared" si="658"/>
        <v>10.299030463435678</v>
      </c>
      <c r="I8082" s="21">
        <f t="shared" si="659"/>
        <v>21.810178756713871</v>
      </c>
      <c r="J8082" s="21">
        <f t="shared" si="660"/>
        <v>21.804257248421369</v>
      </c>
    </row>
    <row r="8083" spans="1:10" x14ac:dyDescent="0.3">
      <c r="A8083" s="3">
        <f t="shared" si="661"/>
        <v>2052</v>
      </c>
      <c r="B8083" s="3">
        <v>3</v>
      </c>
      <c r="C8083" s="4">
        <v>16</v>
      </c>
      <c r="D8083">
        <f t="shared" si="654"/>
        <v>0.99972892357324217</v>
      </c>
      <c r="E8083" s="21">
        <f t="shared" si="655"/>
        <v>18.618913650512699</v>
      </c>
      <c r="F8083" s="21">
        <f t="shared" si="656"/>
        <v>18.613866501930204</v>
      </c>
      <c r="G8083" s="21">
        <f t="shared" si="657"/>
        <v>10.301827430725099</v>
      </c>
      <c r="H8083" s="21">
        <f t="shared" si="658"/>
        <v>10.299034848156102</v>
      </c>
      <c r="I8083" s="21">
        <f t="shared" si="659"/>
        <v>21.810178756713871</v>
      </c>
      <c r="J8083" s="21">
        <f t="shared" si="660"/>
        <v>21.804266531389551</v>
      </c>
    </row>
    <row r="8084" spans="1:10" x14ac:dyDescent="0.3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0.99965033761969802</v>
      </c>
      <c r="E8084" s="21">
        <f t="shared" ref="E8084:E8147" si="663">$E7796</f>
        <v>18.618913650512699</v>
      </c>
      <c r="F8084" s="21">
        <f t="shared" ref="F8084:F8147" si="664">$F7796</f>
        <v>18.612403316847022</v>
      </c>
      <c r="G8084" s="21">
        <f t="shared" ref="G8084:G8147" si="665">$G7796</f>
        <v>10.301827430725099</v>
      </c>
      <c r="H8084" s="21">
        <f t="shared" ref="H8084:H8147" si="666">$H7796</f>
        <v>10.298225269224211</v>
      </c>
      <c r="I8084" s="21">
        <f t="shared" ref="I8084:I8147" si="667">$I7796</f>
        <v>21.810178756713871</v>
      </c>
      <c r="J8084" s="21">
        <f t="shared" ref="J8084:J8147" si="668">$J7796</f>
        <v>21.802552557694987</v>
      </c>
    </row>
    <row r="8085" spans="1:10" x14ac:dyDescent="0.3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0.99942431279519572</v>
      </c>
      <c r="E8085" s="21">
        <f t="shared" si="663"/>
        <v>18.618913650512699</v>
      </c>
      <c r="F8085" s="21">
        <f t="shared" si="664"/>
        <v>18.608194980156743</v>
      </c>
      <c r="G8085" s="21">
        <f t="shared" si="665"/>
        <v>10.301827430725099</v>
      </c>
      <c r="H8085" s="21">
        <f t="shared" si="666"/>
        <v>10.29589680048713</v>
      </c>
      <c r="I8085" s="21">
        <f t="shared" si="667"/>
        <v>21.810178756713871</v>
      </c>
      <c r="J8085" s="21">
        <f t="shared" si="668"/>
        <v>21.797622915869137</v>
      </c>
    </row>
    <row r="8086" spans="1:10" x14ac:dyDescent="0.3">
      <c r="A8086" s="3">
        <f t="shared" si="669"/>
        <v>2052</v>
      </c>
      <c r="B8086" s="3">
        <v>3</v>
      </c>
      <c r="C8086" s="4">
        <v>19</v>
      </c>
      <c r="D8086">
        <f t="shared" si="662"/>
        <v>1.0029225102071002</v>
      </c>
      <c r="E8086" s="21">
        <f t="shared" si="663"/>
        <v>103.816047668457</v>
      </c>
      <c r="F8086" s="21">
        <f t="shared" si="664"/>
        <v>104.11945112742887</v>
      </c>
      <c r="G8086" s="21">
        <f t="shared" si="665"/>
        <v>50.140617370605469</v>
      </c>
      <c r="H8086" s="21">
        <f t="shared" si="666"/>
        <v>50.287153836661368</v>
      </c>
      <c r="I8086" s="21">
        <f t="shared" si="667"/>
        <v>118.0897598266602</v>
      </c>
      <c r="J8086" s="21">
        <f t="shared" si="668"/>
        <v>118.43487835510763</v>
      </c>
    </row>
    <row r="8087" spans="1:10" x14ac:dyDescent="0.3">
      <c r="A8087" s="3">
        <f t="shared" si="669"/>
        <v>2052</v>
      </c>
      <c r="B8087" s="3">
        <v>3</v>
      </c>
      <c r="C8087" s="4">
        <v>20</v>
      </c>
      <c r="D8087">
        <f t="shared" si="662"/>
        <v>1.0034833212101708</v>
      </c>
      <c r="E8087" s="21">
        <f t="shared" si="663"/>
        <v>103.8156051635742</v>
      </c>
      <c r="F8087" s="21">
        <f t="shared" si="664"/>
        <v>104.1772282629872</v>
      </c>
      <c r="G8087" s="21">
        <f t="shared" si="665"/>
        <v>50.140727996826172</v>
      </c>
      <c r="H8087" s="21">
        <f t="shared" si="666"/>
        <v>50.315384258150921</v>
      </c>
      <c r="I8087" s="21">
        <f t="shared" si="667"/>
        <v>118.1005020141602</v>
      </c>
      <c r="J8087" s="21">
        <f t="shared" si="668"/>
        <v>118.51188399775795</v>
      </c>
    </row>
    <row r="8088" spans="1:10" x14ac:dyDescent="0.3">
      <c r="A8088" s="3">
        <f t="shared" si="669"/>
        <v>2052</v>
      </c>
      <c r="B8088" s="3">
        <v>3</v>
      </c>
      <c r="C8088" s="4">
        <v>21</v>
      </c>
      <c r="D8088">
        <f t="shared" si="662"/>
        <v>1.003480689841636</v>
      </c>
      <c r="E8088" s="21">
        <f t="shared" si="663"/>
        <v>103.8156051635742</v>
      </c>
      <c r="F8088" s="21">
        <f t="shared" si="664"/>
        <v>104.17695508587035</v>
      </c>
      <c r="G8088" s="21">
        <f t="shared" si="665"/>
        <v>50.140727996826172</v>
      </c>
      <c r="H8088" s="21">
        <f t="shared" si="666"/>
        <v>50.315252319416956</v>
      </c>
      <c r="I8088" s="21">
        <f t="shared" si="667"/>
        <v>118.1005020141602</v>
      </c>
      <c r="J8088" s="21">
        <f t="shared" si="668"/>
        <v>118.51157323181299</v>
      </c>
    </row>
    <row r="8089" spans="1:10" x14ac:dyDescent="0.3">
      <c r="A8089" s="3">
        <f t="shared" si="669"/>
        <v>2052</v>
      </c>
      <c r="B8089" s="3">
        <v>3</v>
      </c>
      <c r="C8089" s="4">
        <v>22</v>
      </c>
      <c r="D8089">
        <f t="shared" si="662"/>
        <v>1.0034827966559965</v>
      </c>
      <c r="E8089" s="21">
        <f t="shared" si="663"/>
        <v>103.8156051635742</v>
      </c>
      <c r="F8089" s="21">
        <f t="shared" si="664"/>
        <v>104.17717380607816</v>
      </c>
      <c r="G8089" s="21">
        <f t="shared" si="665"/>
        <v>50.140727996826172</v>
      </c>
      <c r="H8089" s="21">
        <f t="shared" si="666"/>
        <v>50.315357956622748</v>
      </c>
      <c r="I8089" s="21">
        <f t="shared" si="667"/>
        <v>118.1005020141602</v>
      </c>
      <c r="J8089" s="21">
        <f t="shared" si="668"/>
        <v>118.51182204764662</v>
      </c>
    </row>
    <row r="8090" spans="1:10" x14ac:dyDescent="0.3">
      <c r="A8090" s="3">
        <f t="shared" si="669"/>
        <v>2052</v>
      </c>
      <c r="B8090" s="3">
        <v>3</v>
      </c>
      <c r="C8090" s="4">
        <v>23</v>
      </c>
      <c r="D8090">
        <f t="shared" si="662"/>
        <v>1.0034874873032356</v>
      </c>
      <c r="E8090" s="21">
        <f t="shared" si="663"/>
        <v>103.8161239624023</v>
      </c>
      <c r="F8090" s="21">
        <f t="shared" si="664"/>
        <v>104.17818137659231</v>
      </c>
      <c r="G8090" s="21">
        <f t="shared" si="665"/>
        <v>50.140602111816413</v>
      </c>
      <c r="H8090" s="21">
        <f t="shared" si="666"/>
        <v>50.31546682505796</v>
      </c>
      <c r="I8090" s="21">
        <f t="shared" si="667"/>
        <v>118.0882263183594</v>
      </c>
      <c r="J8090" s="21">
        <f t="shared" si="668"/>
        <v>118.50005750830628</v>
      </c>
    </row>
    <row r="8091" spans="1:10" x14ac:dyDescent="0.3">
      <c r="A8091" s="3">
        <f t="shared" si="669"/>
        <v>2052</v>
      </c>
      <c r="B8091" s="3">
        <v>4</v>
      </c>
      <c r="C8091" s="4">
        <v>0</v>
      </c>
      <c r="D8091">
        <f t="shared" si="662"/>
        <v>1.0034708462746105</v>
      </c>
      <c r="E8091" s="21">
        <f t="shared" si="663"/>
        <v>106.3262100219727</v>
      </c>
      <c r="F8091" s="21">
        <f t="shared" si="664"/>
        <v>106.69525195192091</v>
      </c>
      <c r="G8091" s="21">
        <f t="shared" si="665"/>
        <v>50.958251953125</v>
      </c>
      <c r="H8091" s="21">
        <f t="shared" si="666"/>
        <v>51.135120212077169</v>
      </c>
      <c r="I8091" s="21">
        <f t="shared" si="667"/>
        <v>120.3501663208008</v>
      </c>
      <c r="J8091" s="21">
        <f t="shared" si="668"/>
        <v>120.76788324722409</v>
      </c>
    </row>
    <row r="8092" spans="1:10" x14ac:dyDescent="0.3">
      <c r="A8092" s="3">
        <f t="shared" si="669"/>
        <v>2052</v>
      </c>
      <c r="B8092" s="3">
        <v>4</v>
      </c>
      <c r="C8092" s="4">
        <v>1</v>
      </c>
      <c r="D8092">
        <f t="shared" si="662"/>
        <v>1.0048332637675361</v>
      </c>
      <c r="E8092" s="21">
        <f t="shared" si="663"/>
        <v>106.30316162109381</v>
      </c>
      <c r="F8092" s="21">
        <f t="shared" si="664"/>
        <v>106.81695284053157</v>
      </c>
      <c r="G8092" s="21">
        <f t="shared" si="665"/>
        <v>50.94366455078125</v>
      </c>
      <c r="H8092" s="21">
        <f t="shared" si="666"/>
        <v>51.189888718840052</v>
      </c>
      <c r="I8092" s="21">
        <f t="shared" si="667"/>
        <v>120.3073196411133</v>
      </c>
      <c r="J8092" s="21">
        <f t="shared" si="668"/>
        <v>120.88879665010407</v>
      </c>
    </row>
    <row r="8093" spans="1:10" x14ac:dyDescent="0.3">
      <c r="A8093" s="3">
        <f t="shared" si="669"/>
        <v>2052</v>
      </c>
      <c r="B8093" s="3">
        <v>4</v>
      </c>
      <c r="C8093" s="4">
        <v>2</v>
      </c>
      <c r="D8093">
        <f t="shared" si="662"/>
        <v>1.0048574039403684</v>
      </c>
      <c r="E8093" s="21">
        <f t="shared" si="663"/>
        <v>106.30316162109381</v>
      </c>
      <c r="F8093" s="21">
        <f t="shared" si="664"/>
        <v>106.81951901722573</v>
      </c>
      <c r="G8093" s="21">
        <f t="shared" si="665"/>
        <v>50.94366455078125</v>
      </c>
      <c r="H8093" s="21">
        <f t="shared" si="666"/>
        <v>51.191118507707017</v>
      </c>
      <c r="I8093" s="21">
        <f t="shared" si="667"/>
        <v>120.3073196411133</v>
      </c>
      <c r="J8093" s="21">
        <f t="shared" si="668"/>
        <v>120.8917008895932</v>
      </c>
    </row>
    <row r="8094" spans="1:10" x14ac:dyDescent="0.3">
      <c r="A8094" s="3">
        <f t="shared" si="669"/>
        <v>2052</v>
      </c>
      <c r="B8094" s="3">
        <v>4</v>
      </c>
      <c r="C8094" s="4">
        <v>3</v>
      </c>
      <c r="D8094">
        <f t="shared" si="662"/>
        <v>1.0048525973956541</v>
      </c>
      <c r="E8094" s="21">
        <f t="shared" si="663"/>
        <v>106.30316162109381</v>
      </c>
      <c r="F8094" s="21">
        <f t="shared" si="664"/>
        <v>106.81900806632613</v>
      </c>
      <c r="G8094" s="21">
        <f t="shared" si="665"/>
        <v>50.94366455078125</v>
      </c>
      <c r="H8094" s="21">
        <f t="shared" si="666"/>
        <v>51.190873644705448</v>
      </c>
      <c r="I8094" s="21">
        <f t="shared" si="667"/>
        <v>120.3073196411133</v>
      </c>
      <c r="J8094" s="21">
        <f t="shared" si="668"/>
        <v>120.89112262708188</v>
      </c>
    </row>
    <row r="8095" spans="1:10" x14ac:dyDescent="0.3">
      <c r="A8095" s="3">
        <f t="shared" si="669"/>
        <v>2052</v>
      </c>
      <c r="B8095" s="3">
        <v>4</v>
      </c>
      <c r="C8095" s="4">
        <v>4</v>
      </c>
      <c r="D8095">
        <f t="shared" si="662"/>
        <v>1.0048443225099428</v>
      </c>
      <c r="E8095" s="21">
        <f t="shared" si="663"/>
        <v>106.30316162109381</v>
      </c>
      <c r="F8095" s="21">
        <f t="shared" si="664"/>
        <v>106.81812841981296</v>
      </c>
      <c r="G8095" s="21">
        <f t="shared" si="665"/>
        <v>50.94366455078125</v>
      </c>
      <c r="H8095" s="21">
        <f t="shared" si="666"/>
        <v>51.190452091703577</v>
      </c>
      <c r="I8095" s="21">
        <f t="shared" si="667"/>
        <v>120.3073196411133</v>
      </c>
      <c r="J8095" s="21">
        <f t="shared" si="668"/>
        <v>120.89012709776162</v>
      </c>
    </row>
    <row r="8096" spans="1:10" x14ac:dyDescent="0.3">
      <c r="A8096" s="3">
        <f t="shared" si="669"/>
        <v>2052</v>
      </c>
      <c r="B8096" s="3">
        <v>4</v>
      </c>
      <c r="C8096" s="4">
        <v>5</v>
      </c>
      <c r="D8096">
        <f t="shared" si="662"/>
        <v>1.0048381635523489</v>
      </c>
      <c r="E8096" s="21">
        <f t="shared" si="663"/>
        <v>106.30316162109381</v>
      </c>
      <c r="F8096" s="21">
        <f t="shared" si="664"/>
        <v>106.81747370314844</v>
      </c>
      <c r="G8096" s="21">
        <f t="shared" si="665"/>
        <v>50.94366455078125</v>
      </c>
      <c r="H8096" s="21">
        <f t="shared" si="666"/>
        <v>51.190138331833928</v>
      </c>
      <c r="I8096" s="21">
        <f t="shared" si="667"/>
        <v>120.3073196411133</v>
      </c>
      <c r="J8096" s="21">
        <f t="shared" si="668"/>
        <v>120.88938613008172</v>
      </c>
    </row>
    <row r="8097" spans="1:10" x14ac:dyDescent="0.3">
      <c r="A8097" s="3">
        <f t="shared" si="669"/>
        <v>2052</v>
      </c>
      <c r="B8097" s="3">
        <v>4</v>
      </c>
      <c r="C8097" s="4">
        <v>6</v>
      </c>
      <c r="D8097">
        <f t="shared" si="662"/>
        <v>1.0048368735700344</v>
      </c>
      <c r="E8097" s="21">
        <f t="shared" si="663"/>
        <v>106.30316162109381</v>
      </c>
      <c r="F8097" s="21">
        <f t="shared" si="664"/>
        <v>106.81733657394997</v>
      </c>
      <c r="G8097" s="21">
        <f t="shared" si="665"/>
        <v>50.94366455078125</v>
      </c>
      <c r="H8097" s="21">
        <f t="shared" si="666"/>
        <v>51.190072615407622</v>
      </c>
      <c r="I8097" s="21">
        <f t="shared" si="667"/>
        <v>120.3073196411133</v>
      </c>
      <c r="J8097" s="21">
        <f t="shared" si="668"/>
        <v>120.88923093576707</v>
      </c>
    </row>
    <row r="8098" spans="1:10" x14ac:dyDescent="0.3">
      <c r="A8098" s="3">
        <f t="shared" si="669"/>
        <v>2052</v>
      </c>
      <c r="B8098" s="3">
        <v>4</v>
      </c>
      <c r="C8098" s="4">
        <v>7</v>
      </c>
      <c r="D8098">
        <f t="shared" si="662"/>
        <v>1.0048411321142556</v>
      </c>
      <c r="E8098" s="21">
        <f t="shared" si="663"/>
        <v>84.755462646484375</v>
      </c>
      <c r="F8098" s="21">
        <f t="shared" si="664"/>
        <v>85.165775038560867</v>
      </c>
      <c r="G8098" s="21">
        <f t="shared" si="665"/>
        <v>41.485931396484382</v>
      </c>
      <c r="H8098" s="21">
        <f t="shared" si="666"/>
        <v>41.686770271257707</v>
      </c>
      <c r="I8098" s="21">
        <f t="shared" si="667"/>
        <v>99.806976318359375</v>
      </c>
      <c r="J8098" s="21">
        <f t="shared" si="668"/>
        <v>100.29015507664094</v>
      </c>
    </row>
    <row r="8099" spans="1:10" x14ac:dyDescent="0.3">
      <c r="A8099" s="3">
        <f t="shared" si="669"/>
        <v>2052</v>
      </c>
      <c r="B8099" s="3">
        <v>4</v>
      </c>
      <c r="C8099" s="4">
        <v>8</v>
      </c>
      <c r="D8099">
        <f t="shared" si="662"/>
        <v>1.0048430571775393</v>
      </c>
      <c r="E8099" s="21">
        <f t="shared" si="663"/>
        <v>84.755462646484375</v>
      </c>
      <c r="F8099" s="21">
        <f t="shared" si="664"/>
        <v>85.165938198190091</v>
      </c>
      <c r="G8099" s="21">
        <f t="shared" si="665"/>
        <v>41.485931396484382</v>
      </c>
      <c r="H8099" s="21">
        <f t="shared" si="666"/>
        <v>41.686850134301032</v>
      </c>
      <c r="I8099" s="21">
        <f t="shared" si="667"/>
        <v>99.806976318359375</v>
      </c>
      <c r="J8099" s="21">
        <f t="shared" si="668"/>
        <v>100.2903472113865</v>
      </c>
    </row>
    <row r="8100" spans="1:10" x14ac:dyDescent="0.3">
      <c r="A8100" s="3">
        <f t="shared" si="669"/>
        <v>2052</v>
      </c>
      <c r="B8100" s="3">
        <v>4</v>
      </c>
      <c r="C8100" s="4">
        <v>9</v>
      </c>
      <c r="D8100">
        <f t="shared" si="662"/>
        <v>0.99909931019341824</v>
      </c>
      <c r="E8100" s="21">
        <f t="shared" si="663"/>
        <v>61.460605621337891</v>
      </c>
      <c r="F8100" s="21">
        <f t="shared" si="664"/>
        <v>61.405248680348407</v>
      </c>
      <c r="G8100" s="21">
        <f t="shared" si="665"/>
        <v>36.384029388427727</v>
      </c>
      <c r="H8100" s="21">
        <f t="shared" si="666"/>
        <v>36.3512586640352</v>
      </c>
      <c r="I8100" s="21">
        <f t="shared" si="667"/>
        <v>73.338973999023438</v>
      </c>
      <c r="J8100" s="21">
        <f t="shared" si="668"/>
        <v>73.272918332717353</v>
      </c>
    </row>
    <row r="8101" spans="1:10" x14ac:dyDescent="0.3">
      <c r="A8101" s="3">
        <f t="shared" si="669"/>
        <v>2052</v>
      </c>
      <c r="B8101" s="3">
        <v>4</v>
      </c>
      <c r="C8101" s="4">
        <v>10</v>
      </c>
      <c r="D8101">
        <f t="shared" si="662"/>
        <v>0.99907700977694136</v>
      </c>
      <c r="E8101" s="21">
        <f t="shared" si="663"/>
        <v>61.460605621337891</v>
      </c>
      <c r="F8101" s="21">
        <f t="shared" si="664"/>
        <v>61.403878083246134</v>
      </c>
      <c r="G8101" s="21">
        <f t="shared" si="665"/>
        <v>36.384029388427727</v>
      </c>
      <c r="H8101" s="21">
        <f t="shared" si="666"/>
        <v>36.350447285026732</v>
      </c>
      <c r="I8101" s="21">
        <f t="shared" si="667"/>
        <v>73.338973999023438</v>
      </c>
      <c r="J8101" s="21">
        <f t="shared" si="668"/>
        <v>73.271282843053186</v>
      </c>
    </row>
    <row r="8102" spans="1:10" x14ac:dyDescent="0.3">
      <c r="A8102" s="3">
        <f t="shared" si="669"/>
        <v>2052</v>
      </c>
      <c r="B8102" s="3">
        <v>4</v>
      </c>
      <c r="C8102" s="4">
        <v>11</v>
      </c>
      <c r="D8102">
        <f t="shared" si="662"/>
        <v>0.99910710556244853</v>
      </c>
      <c r="E8102" s="21">
        <f t="shared" si="663"/>
        <v>61.460605621337891</v>
      </c>
      <c r="F8102" s="21">
        <f t="shared" si="664"/>
        <v>61.405727788450051</v>
      </c>
      <c r="G8102" s="21">
        <f t="shared" si="665"/>
        <v>36.384029388427727</v>
      </c>
      <c r="H8102" s="21">
        <f t="shared" si="666"/>
        <v>36.351542290971089</v>
      </c>
      <c r="I8102" s="21">
        <f t="shared" si="667"/>
        <v>73.338973999023438</v>
      </c>
      <c r="J8102" s="21">
        <f t="shared" si="668"/>
        <v>73.273490037083974</v>
      </c>
    </row>
    <row r="8103" spans="1:10" x14ac:dyDescent="0.3">
      <c r="A8103" s="3">
        <f t="shared" si="669"/>
        <v>2052</v>
      </c>
      <c r="B8103" s="3">
        <v>4</v>
      </c>
      <c r="C8103" s="4">
        <v>12</v>
      </c>
      <c r="D8103">
        <f t="shared" si="662"/>
        <v>0.99983760553484113</v>
      </c>
      <c r="E8103" s="21">
        <f t="shared" si="663"/>
        <v>61.460605621337891</v>
      </c>
      <c r="F8103" s="21">
        <f t="shared" si="664"/>
        <v>61.450624759159673</v>
      </c>
      <c r="G8103" s="21">
        <f t="shared" si="665"/>
        <v>36.384029388427727</v>
      </c>
      <c r="H8103" s="21">
        <f t="shared" si="666"/>
        <v>36.37812082343487</v>
      </c>
      <c r="I8103" s="21">
        <f t="shared" si="667"/>
        <v>73.338973999023438</v>
      </c>
      <c r="J8103" s="21">
        <f t="shared" si="668"/>
        <v>73.327064155565566</v>
      </c>
    </row>
    <row r="8104" spans="1:10" x14ac:dyDescent="0.3">
      <c r="A8104" s="3">
        <f t="shared" si="669"/>
        <v>2052</v>
      </c>
      <c r="B8104" s="3">
        <v>4</v>
      </c>
      <c r="C8104" s="4">
        <v>13</v>
      </c>
      <c r="D8104">
        <f t="shared" si="662"/>
        <v>0.99982071462762656</v>
      </c>
      <c r="E8104" s="21">
        <f t="shared" si="663"/>
        <v>61.460605621337891</v>
      </c>
      <c r="F8104" s="21">
        <f t="shared" si="664"/>
        <v>61.449586633772775</v>
      </c>
      <c r="G8104" s="21">
        <f t="shared" si="665"/>
        <v>36.384029388427727</v>
      </c>
      <c r="H8104" s="21">
        <f t="shared" si="666"/>
        <v>36.377506264170378</v>
      </c>
      <c r="I8104" s="21">
        <f t="shared" si="667"/>
        <v>73.338973999023438</v>
      </c>
      <c r="J8104" s="21">
        <f t="shared" si="668"/>
        <v>73.325825393760539</v>
      </c>
    </row>
    <row r="8105" spans="1:10" x14ac:dyDescent="0.3">
      <c r="A8105" s="3">
        <f t="shared" si="669"/>
        <v>2052</v>
      </c>
      <c r="B8105" s="3">
        <v>4</v>
      </c>
      <c r="C8105" s="4">
        <v>14</v>
      </c>
      <c r="D8105">
        <f t="shared" si="662"/>
        <v>0.99982599675071038</v>
      </c>
      <c r="E8105" s="21">
        <f t="shared" si="663"/>
        <v>61.460605621337891</v>
      </c>
      <c r="F8105" s="21">
        <f t="shared" si="664"/>
        <v>61.449911276256472</v>
      </c>
      <c r="G8105" s="21">
        <f t="shared" si="665"/>
        <v>36.384029388427727</v>
      </c>
      <c r="H8105" s="21">
        <f t="shared" si="666"/>
        <v>36.377698449091895</v>
      </c>
      <c r="I8105" s="21">
        <f t="shared" si="667"/>
        <v>73.338973999023438</v>
      </c>
      <c r="J8105" s="21">
        <f t="shared" si="668"/>
        <v>73.326212779248038</v>
      </c>
    </row>
    <row r="8106" spans="1:10" x14ac:dyDescent="0.3">
      <c r="A8106" s="3">
        <f t="shared" si="669"/>
        <v>2052</v>
      </c>
      <c r="B8106" s="3">
        <v>4</v>
      </c>
      <c r="C8106" s="4">
        <v>15</v>
      </c>
      <c r="D8106">
        <f t="shared" si="662"/>
        <v>0.99981947866900456</v>
      </c>
      <c r="E8106" s="21">
        <f t="shared" si="663"/>
        <v>61.460605621337891</v>
      </c>
      <c r="F8106" s="21">
        <f t="shared" si="664"/>
        <v>61.449510671007339</v>
      </c>
      <c r="G8106" s="21">
        <f t="shared" si="665"/>
        <v>36.384029388427727</v>
      </c>
      <c r="H8106" s="21">
        <f t="shared" si="666"/>
        <v>36.37746129501555</v>
      </c>
      <c r="I8106" s="21">
        <f t="shared" si="667"/>
        <v>73.338973999023438</v>
      </c>
      <c r="J8106" s="21">
        <f t="shared" si="668"/>
        <v>73.325734749823297</v>
      </c>
    </row>
    <row r="8107" spans="1:10" x14ac:dyDescent="0.3">
      <c r="A8107" s="3">
        <f t="shared" si="669"/>
        <v>2052</v>
      </c>
      <c r="B8107" s="3">
        <v>4</v>
      </c>
      <c r="C8107" s="4">
        <v>16</v>
      </c>
      <c r="D8107">
        <f t="shared" si="662"/>
        <v>0.99979913425746891</v>
      </c>
      <c r="E8107" s="21">
        <f t="shared" si="663"/>
        <v>61.460605621337891</v>
      </c>
      <c r="F8107" s="21">
        <f t="shared" si="664"/>
        <v>61.448260291153353</v>
      </c>
      <c r="G8107" s="21">
        <f t="shared" si="665"/>
        <v>36.384029388427727</v>
      </c>
      <c r="H8107" s="21">
        <f t="shared" si="666"/>
        <v>36.37672108334835</v>
      </c>
      <c r="I8107" s="21">
        <f t="shared" si="667"/>
        <v>73.338973999023438</v>
      </c>
      <c r="J8107" s="21">
        <f t="shared" si="668"/>
        <v>73.32424271155466</v>
      </c>
    </row>
    <row r="8108" spans="1:10" x14ac:dyDescent="0.3">
      <c r="A8108" s="3">
        <f t="shared" si="669"/>
        <v>2052</v>
      </c>
      <c r="B8108" s="3">
        <v>4</v>
      </c>
      <c r="C8108" s="4">
        <v>17</v>
      </c>
      <c r="D8108">
        <f t="shared" si="662"/>
        <v>0.99905036938454839</v>
      </c>
      <c r="E8108" s="21">
        <f t="shared" si="663"/>
        <v>91.006324768066406</v>
      </c>
      <c r="F8108" s="21">
        <f t="shared" si="664"/>
        <v>90.919902375866911</v>
      </c>
      <c r="G8108" s="21">
        <f t="shared" si="665"/>
        <v>42.996715545654297</v>
      </c>
      <c r="H8108" s="21">
        <f t="shared" si="666"/>
        <v>42.955884548208282</v>
      </c>
      <c r="I8108" s="21">
        <f t="shared" si="667"/>
        <v>106.8388214111328</v>
      </c>
      <c r="J8108" s="21">
        <f t="shared" si="668"/>
        <v>106.73736399540202</v>
      </c>
    </row>
    <row r="8109" spans="1:10" x14ac:dyDescent="0.3">
      <c r="A8109" s="3">
        <f t="shared" si="669"/>
        <v>2052</v>
      </c>
      <c r="B8109" s="3">
        <v>4</v>
      </c>
      <c r="C8109" s="4">
        <v>18</v>
      </c>
      <c r="D8109">
        <f t="shared" si="662"/>
        <v>0.99909917242087665</v>
      </c>
      <c r="E8109" s="21">
        <f t="shared" si="663"/>
        <v>92.483596801757813</v>
      </c>
      <c r="F8109" s="21">
        <f t="shared" si="664"/>
        <v>92.40028502714226</v>
      </c>
      <c r="G8109" s="21">
        <f t="shared" si="665"/>
        <v>43.327350616455078</v>
      </c>
      <c r="H8109" s="21">
        <f t="shared" si="666"/>
        <v>43.288320144089425</v>
      </c>
      <c r="I8109" s="21">
        <f t="shared" si="667"/>
        <v>108.5137939453125</v>
      </c>
      <c r="J8109" s="21">
        <f t="shared" si="668"/>
        <v>108.41604172701125</v>
      </c>
    </row>
    <row r="8110" spans="1:10" x14ac:dyDescent="0.3">
      <c r="A8110" s="3">
        <f t="shared" si="669"/>
        <v>2052</v>
      </c>
      <c r="B8110" s="3">
        <v>4</v>
      </c>
      <c r="C8110" s="4">
        <v>19</v>
      </c>
      <c r="D8110">
        <f t="shared" si="662"/>
        <v>1.0034141047666816</v>
      </c>
      <c r="E8110" s="21">
        <f t="shared" si="663"/>
        <v>106.4230270385742</v>
      </c>
      <c r="F8110" s="21">
        <f t="shared" si="664"/>
        <v>106.78636640247129</v>
      </c>
      <c r="G8110" s="21">
        <f t="shared" si="665"/>
        <v>51.019550323486328</v>
      </c>
      <c r="H8110" s="21">
        <f t="shared" si="666"/>
        <v>51.193736413439694</v>
      </c>
      <c r="I8110" s="21">
        <f t="shared" si="667"/>
        <v>120.5301208496094</v>
      </c>
      <c r="J8110" s="21">
        <f t="shared" si="668"/>
        <v>120.94162330973076</v>
      </c>
    </row>
    <row r="8111" spans="1:10" x14ac:dyDescent="0.3">
      <c r="A8111" s="3">
        <f t="shared" si="669"/>
        <v>2052</v>
      </c>
      <c r="B8111" s="3">
        <v>4</v>
      </c>
      <c r="C8111" s="4">
        <v>20</v>
      </c>
      <c r="D8111">
        <f t="shared" si="662"/>
        <v>1.0034087122898865</v>
      </c>
      <c r="E8111" s="21">
        <f t="shared" si="663"/>
        <v>106.44146728515619</v>
      </c>
      <c r="F8111" s="21">
        <f t="shared" si="664"/>
        <v>106.80429562284465</v>
      </c>
      <c r="G8111" s="21">
        <f t="shared" si="665"/>
        <v>51.031227111816413</v>
      </c>
      <c r="H8111" s="21">
        <f t="shared" si="666"/>
        <v>51.205177882840452</v>
      </c>
      <c r="I8111" s="21">
        <f t="shared" si="667"/>
        <v>120.5643844604492</v>
      </c>
      <c r="J8111" s="21">
        <f t="shared" si="668"/>
        <v>120.97535375948213</v>
      </c>
    </row>
    <row r="8112" spans="1:10" x14ac:dyDescent="0.3">
      <c r="A8112" s="3">
        <f t="shared" si="669"/>
        <v>2052</v>
      </c>
      <c r="B8112" s="3">
        <v>4</v>
      </c>
      <c r="C8112" s="4">
        <v>21</v>
      </c>
      <c r="D8112">
        <f t="shared" si="662"/>
        <v>1.0034122696861487</v>
      </c>
      <c r="E8112" s="21">
        <f t="shared" si="663"/>
        <v>106.44146728515619</v>
      </c>
      <c r="F8112" s="21">
        <f t="shared" si="664"/>
        <v>106.80467427732252</v>
      </c>
      <c r="G8112" s="21">
        <f t="shared" si="665"/>
        <v>51.031227111816413</v>
      </c>
      <c r="H8112" s="21">
        <f t="shared" si="666"/>
        <v>51.205359421137032</v>
      </c>
      <c r="I8112" s="21">
        <f t="shared" si="667"/>
        <v>120.5643844604492</v>
      </c>
      <c r="J8112" s="21">
        <f t="shared" si="668"/>
        <v>120.97578265477277</v>
      </c>
    </row>
    <row r="8113" spans="1:10" x14ac:dyDescent="0.3">
      <c r="A8113" s="3">
        <f t="shared" si="669"/>
        <v>2052</v>
      </c>
      <c r="B8113" s="3">
        <v>4</v>
      </c>
      <c r="C8113" s="4">
        <v>22</v>
      </c>
      <c r="D8113">
        <f t="shared" si="662"/>
        <v>1.0034129412161978</v>
      </c>
      <c r="E8113" s="21">
        <f t="shared" si="663"/>
        <v>106.44146728515619</v>
      </c>
      <c r="F8113" s="21">
        <f t="shared" si="664"/>
        <v>106.80474575596628</v>
      </c>
      <c r="G8113" s="21">
        <f t="shared" si="665"/>
        <v>51.031227111816413</v>
      </c>
      <c r="H8113" s="21">
        <f t="shared" si="666"/>
        <v>51.205393690139488</v>
      </c>
      <c r="I8113" s="21">
        <f t="shared" si="667"/>
        <v>120.5643844604492</v>
      </c>
      <c r="J8113" s="21">
        <f t="shared" si="668"/>
        <v>120.9758636173798</v>
      </c>
    </row>
    <row r="8114" spans="1:10" x14ac:dyDescent="0.3">
      <c r="A8114" s="3">
        <f t="shared" si="669"/>
        <v>2052</v>
      </c>
      <c r="B8114" s="3">
        <v>4</v>
      </c>
      <c r="C8114" s="4">
        <v>23</v>
      </c>
      <c r="D8114">
        <f t="shared" si="662"/>
        <v>1.0034164244099395</v>
      </c>
      <c r="E8114" s="21">
        <f t="shared" si="663"/>
        <v>106.4230270385742</v>
      </c>
      <c r="F8114" s="21">
        <f t="shared" si="664"/>
        <v>106.78661326592844</v>
      </c>
      <c r="G8114" s="21">
        <f t="shared" si="665"/>
        <v>51.019550323486328</v>
      </c>
      <c r="H8114" s="21">
        <f t="shared" si="666"/>
        <v>51.19385476059562</v>
      </c>
      <c r="I8114" s="21">
        <f t="shared" si="667"/>
        <v>120.5301208496094</v>
      </c>
      <c r="J8114" s="21">
        <f t="shared" si="668"/>
        <v>120.94190289661297</v>
      </c>
    </row>
    <row r="8115" spans="1:10" x14ac:dyDescent="0.3">
      <c r="A8115" s="3">
        <f t="shared" si="669"/>
        <v>2052</v>
      </c>
      <c r="B8115" s="3">
        <v>5</v>
      </c>
      <c r="C8115" s="4">
        <v>0</v>
      </c>
      <c r="D8115">
        <f t="shared" si="662"/>
        <v>0.98812634167603608</v>
      </c>
      <c r="E8115" s="21">
        <f t="shared" si="663"/>
        <v>117.1629943847656</v>
      </c>
      <c r="F8115" s="21">
        <f t="shared" si="664"/>
        <v>115.77184102122838</v>
      </c>
      <c r="G8115" s="21">
        <f t="shared" si="665"/>
        <v>56.002758026123047</v>
      </c>
      <c r="H8115" s="21">
        <f t="shared" si="666"/>
        <v>55.337800412121233</v>
      </c>
      <c r="I8115" s="21">
        <f t="shared" si="667"/>
        <v>138.8833312988281</v>
      </c>
      <c r="J8115" s="21">
        <f t="shared" si="668"/>
        <v>137.23427807609193</v>
      </c>
    </row>
    <row r="8116" spans="1:10" x14ac:dyDescent="0.3">
      <c r="A8116" s="3">
        <f t="shared" si="669"/>
        <v>2052</v>
      </c>
      <c r="B8116" s="3">
        <v>5</v>
      </c>
      <c r="C8116" s="4">
        <v>1</v>
      </c>
      <c r="D8116">
        <f t="shared" si="662"/>
        <v>0.99717911039987439</v>
      </c>
      <c r="E8116" s="21">
        <f t="shared" si="663"/>
        <v>116.70318603515619</v>
      </c>
      <c r="F8116" s="21">
        <f t="shared" si="664"/>
        <v>116.3739792313681</v>
      </c>
      <c r="G8116" s="21">
        <f t="shared" si="665"/>
        <v>55.748771667480469</v>
      </c>
      <c r="H8116" s="21">
        <f t="shared" si="666"/>
        <v>55.591510537263893</v>
      </c>
      <c r="I8116" s="21">
        <f t="shared" si="667"/>
        <v>138.43293762207031</v>
      </c>
      <c r="J8116" s="21">
        <f t="shared" si="668"/>
        <v>138.04243358801739</v>
      </c>
    </row>
    <row r="8117" spans="1:10" x14ac:dyDescent="0.3">
      <c r="A8117" s="3">
        <f t="shared" si="669"/>
        <v>2052</v>
      </c>
      <c r="B8117" s="3">
        <v>5</v>
      </c>
      <c r="C8117" s="4">
        <v>2</v>
      </c>
      <c r="D8117">
        <f t="shared" si="662"/>
        <v>0.99718394051053727</v>
      </c>
      <c r="E8117" s="21">
        <f t="shared" si="663"/>
        <v>116.70318603515619</v>
      </c>
      <c r="F8117" s="21">
        <f t="shared" si="664"/>
        <v>116.37454292067136</v>
      </c>
      <c r="G8117" s="21">
        <f t="shared" si="665"/>
        <v>55.748771667480469</v>
      </c>
      <c r="H8117" s="21">
        <f t="shared" si="666"/>
        <v>55.591779810000368</v>
      </c>
      <c r="I8117" s="21">
        <f t="shared" si="667"/>
        <v>138.43293762207031</v>
      </c>
      <c r="J8117" s="21">
        <f t="shared" si="668"/>
        <v>138.04310223442548</v>
      </c>
    </row>
    <row r="8118" spans="1:10" x14ac:dyDescent="0.3">
      <c r="A8118" s="3">
        <f t="shared" si="669"/>
        <v>2052</v>
      </c>
      <c r="B8118" s="3">
        <v>5</v>
      </c>
      <c r="C8118" s="4">
        <v>3</v>
      </c>
      <c r="D8118">
        <f t="shared" si="662"/>
        <v>0.99717565357358828</v>
      </c>
      <c r="E8118" s="21">
        <f t="shared" si="663"/>
        <v>116.70318603515619</v>
      </c>
      <c r="F8118" s="21">
        <f t="shared" si="664"/>
        <v>116.37357580872694</v>
      </c>
      <c r="G8118" s="21">
        <f t="shared" si="665"/>
        <v>55.748771667480469</v>
      </c>
      <c r="H8118" s="21">
        <f t="shared" si="666"/>
        <v>55.591317823444577</v>
      </c>
      <c r="I8118" s="21">
        <f t="shared" si="667"/>
        <v>138.43293762207031</v>
      </c>
      <c r="J8118" s="21">
        <f t="shared" si="668"/>
        <v>138.04195504939975</v>
      </c>
    </row>
    <row r="8119" spans="1:10" x14ac:dyDescent="0.3">
      <c r="A8119" s="3">
        <f t="shared" si="669"/>
        <v>2052</v>
      </c>
      <c r="B8119" s="3">
        <v>5</v>
      </c>
      <c r="C8119" s="4">
        <v>4</v>
      </c>
      <c r="D8119">
        <f t="shared" si="662"/>
        <v>0.99719689951205537</v>
      </c>
      <c r="E8119" s="21">
        <f t="shared" si="663"/>
        <v>116.70318603515619</v>
      </c>
      <c r="F8119" s="21">
        <f t="shared" si="664"/>
        <v>116.37605527743635</v>
      </c>
      <c r="G8119" s="21">
        <f t="shared" si="665"/>
        <v>55.748771667480469</v>
      </c>
      <c r="H8119" s="21">
        <f t="shared" si="666"/>
        <v>55.592502258417042</v>
      </c>
      <c r="I8119" s="21">
        <f t="shared" si="667"/>
        <v>138.43293762207031</v>
      </c>
      <c r="J8119" s="21">
        <f t="shared" si="668"/>
        <v>138.04489618707427</v>
      </c>
    </row>
    <row r="8120" spans="1:10" x14ac:dyDescent="0.3">
      <c r="A8120" s="3">
        <f t="shared" si="669"/>
        <v>2052</v>
      </c>
      <c r="B8120" s="3">
        <v>5</v>
      </c>
      <c r="C8120" s="4">
        <v>5</v>
      </c>
      <c r="D8120">
        <f t="shared" si="662"/>
        <v>0.99718450426648431</v>
      </c>
      <c r="E8120" s="21">
        <f t="shared" si="663"/>
        <v>116.70318603515619</v>
      </c>
      <c r="F8120" s="21">
        <f t="shared" si="664"/>
        <v>116.37460871278653</v>
      </c>
      <c r="G8120" s="21">
        <f t="shared" si="665"/>
        <v>55.748771667480469</v>
      </c>
      <c r="H8120" s="21">
        <f t="shared" si="666"/>
        <v>55.591811238701936</v>
      </c>
      <c r="I8120" s="21">
        <f t="shared" si="667"/>
        <v>138.43293762207031</v>
      </c>
      <c r="J8120" s="21">
        <f t="shared" si="668"/>
        <v>138.04318027681734</v>
      </c>
    </row>
    <row r="8121" spans="1:10" x14ac:dyDescent="0.3">
      <c r="A8121" s="3">
        <f t="shared" si="669"/>
        <v>2052</v>
      </c>
      <c r="B8121" s="3">
        <v>5</v>
      </c>
      <c r="C8121" s="4">
        <v>6</v>
      </c>
      <c r="D8121">
        <f t="shared" si="662"/>
        <v>0.99718810963626436</v>
      </c>
      <c r="E8121" s="21">
        <f t="shared" si="663"/>
        <v>116.70318603515619</v>
      </c>
      <c r="F8121" s="21">
        <f t="shared" si="664"/>
        <v>116.37502947092669</v>
      </c>
      <c r="G8121" s="21">
        <f t="shared" si="665"/>
        <v>55.748771667480469</v>
      </c>
      <c r="H8121" s="21">
        <f t="shared" si="666"/>
        <v>55.592012233638584</v>
      </c>
      <c r="I8121" s="21">
        <f t="shared" si="667"/>
        <v>138.43293762207031</v>
      </c>
      <c r="J8121" s="21">
        <f t="shared" si="668"/>
        <v>138.04367937874719</v>
      </c>
    </row>
    <row r="8122" spans="1:10" x14ac:dyDescent="0.3">
      <c r="A8122" s="3">
        <f t="shared" si="669"/>
        <v>2052</v>
      </c>
      <c r="B8122" s="3">
        <v>5</v>
      </c>
      <c r="C8122" s="4">
        <v>7</v>
      </c>
      <c r="D8122">
        <f t="shared" si="662"/>
        <v>0.99718589378739886</v>
      </c>
      <c r="E8122" s="21">
        <f t="shared" si="663"/>
        <v>61.532096862792969</v>
      </c>
      <c r="F8122" s="21">
        <f t="shared" si="664"/>
        <v>61.35893900673701</v>
      </c>
      <c r="G8122" s="21">
        <f t="shared" si="665"/>
        <v>28.595676422119141</v>
      </c>
      <c r="H8122" s="21">
        <f t="shared" si="666"/>
        <v>28.515205151446125</v>
      </c>
      <c r="I8122" s="21">
        <f t="shared" si="667"/>
        <v>69.713691711425781</v>
      </c>
      <c r="J8122" s="21">
        <f t="shared" si="668"/>
        <v>69.517509978477293</v>
      </c>
    </row>
    <row r="8123" spans="1:10" x14ac:dyDescent="0.3">
      <c r="A8123" s="3">
        <f t="shared" si="669"/>
        <v>2052</v>
      </c>
      <c r="B8123" s="3">
        <v>5</v>
      </c>
      <c r="C8123" s="4">
        <v>8</v>
      </c>
      <c r="D8123">
        <f t="shared" si="662"/>
        <v>0.99719269356353624</v>
      </c>
      <c r="E8123" s="21">
        <f t="shared" si="663"/>
        <v>64.231185913085938</v>
      </c>
      <c r="F8123" s="21">
        <f t="shared" si="664"/>
        <v>64.050869291450425</v>
      </c>
      <c r="G8123" s="21">
        <f t="shared" si="665"/>
        <v>29.745113372802731</v>
      </c>
      <c r="H8123" s="21">
        <f t="shared" si="666"/>
        <v>29.661609724577918</v>
      </c>
      <c r="I8123" s="21">
        <f t="shared" si="667"/>
        <v>72.761260986328125</v>
      </c>
      <c r="J8123" s="21">
        <f t="shared" si="668"/>
        <v>72.556997830035982</v>
      </c>
    </row>
    <row r="8124" spans="1:10" x14ac:dyDescent="0.3">
      <c r="A8124" s="3">
        <f t="shared" si="669"/>
        <v>2052</v>
      </c>
      <c r="B8124" s="3">
        <v>5</v>
      </c>
      <c r="C8124" s="4">
        <v>9</v>
      </c>
      <c r="D8124">
        <f t="shared" si="662"/>
        <v>0.99929066300823677</v>
      </c>
      <c r="E8124" s="21">
        <f t="shared" si="663"/>
        <v>72.165214538574219</v>
      </c>
      <c r="F8124" s="21">
        <f t="shared" si="664"/>
        <v>72.114025082383478</v>
      </c>
      <c r="G8124" s="21">
        <f t="shared" si="665"/>
        <v>33.197052001953118</v>
      </c>
      <c r="H8124" s="21">
        <f t="shared" si="666"/>
        <v>33.173504104950645</v>
      </c>
      <c r="I8124" s="21">
        <f t="shared" si="667"/>
        <v>81.743629455566406</v>
      </c>
      <c r="J8124" s="21">
        <f t="shared" si="668"/>
        <v>81.685645675352589</v>
      </c>
    </row>
    <row r="8125" spans="1:10" x14ac:dyDescent="0.3">
      <c r="A8125" s="3">
        <f t="shared" si="669"/>
        <v>2052</v>
      </c>
      <c r="B8125" s="3">
        <v>5</v>
      </c>
      <c r="C8125" s="4">
        <v>10</v>
      </c>
      <c r="D8125">
        <f t="shared" si="662"/>
        <v>0.99930903438514562</v>
      </c>
      <c r="E8125" s="21">
        <f t="shared" si="663"/>
        <v>72.165214538574219</v>
      </c>
      <c r="F8125" s="21">
        <f t="shared" si="664"/>
        <v>72.115350856739468</v>
      </c>
      <c r="G8125" s="21">
        <f t="shared" si="665"/>
        <v>33.197052001953118</v>
      </c>
      <c r="H8125" s="21">
        <f t="shared" si="666"/>
        <v>33.174113980505233</v>
      </c>
      <c r="I8125" s="21">
        <f t="shared" si="667"/>
        <v>81.743629455566406</v>
      </c>
      <c r="J8125" s="21">
        <f t="shared" si="668"/>
        <v>81.687147418379212</v>
      </c>
    </row>
    <row r="8126" spans="1:10" x14ac:dyDescent="0.3">
      <c r="A8126" s="3">
        <f t="shared" si="669"/>
        <v>2052</v>
      </c>
      <c r="B8126" s="3">
        <v>5</v>
      </c>
      <c r="C8126" s="4">
        <v>11</v>
      </c>
      <c r="D8126">
        <f t="shared" si="662"/>
        <v>0.99922530301489199</v>
      </c>
      <c r="E8126" s="21">
        <f t="shared" si="663"/>
        <v>85.362594604492188</v>
      </c>
      <c r="F8126" s="21">
        <f t="shared" si="664"/>
        <v>85.296464459811091</v>
      </c>
      <c r="G8126" s="21">
        <f t="shared" si="665"/>
        <v>38.95086669921875</v>
      </c>
      <c r="H8126" s="21">
        <f t="shared" si="666"/>
        <v>38.920691580219518</v>
      </c>
      <c r="I8126" s="21">
        <f t="shared" si="667"/>
        <v>96.688705444335938</v>
      </c>
      <c r="J8126" s="21">
        <f t="shared" si="668"/>
        <v>96.613800995734209</v>
      </c>
    </row>
    <row r="8127" spans="1:10" x14ac:dyDescent="0.3">
      <c r="A8127" s="3">
        <f t="shared" si="669"/>
        <v>2052</v>
      </c>
      <c r="B8127" s="3">
        <v>5</v>
      </c>
      <c r="C8127" s="4">
        <v>12</v>
      </c>
      <c r="D8127">
        <f t="shared" si="662"/>
        <v>0.99912965923634811</v>
      </c>
      <c r="E8127" s="21">
        <f t="shared" si="663"/>
        <v>85.362594604492188</v>
      </c>
      <c r="F8127" s="21">
        <f t="shared" si="664"/>
        <v>85.288300058716814</v>
      </c>
      <c r="G8127" s="21">
        <f t="shared" si="665"/>
        <v>38.95086669921875</v>
      </c>
      <c r="H8127" s="21">
        <f t="shared" si="666"/>
        <v>38.91696617215085</v>
      </c>
      <c r="I8127" s="21">
        <f t="shared" si="667"/>
        <v>96.688705444335938</v>
      </c>
      <c r="J8127" s="21">
        <f t="shared" si="668"/>
        <v>96.604553322602996</v>
      </c>
    </row>
    <row r="8128" spans="1:10" x14ac:dyDescent="0.3">
      <c r="A8128" s="3">
        <f t="shared" si="669"/>
        <v>2052</v>
      </c>
      <c r="B8128" s="3">
        <v>5</v>
      </c>
      <c r="C8128" s="4">
        <v>13</v>
      </c>
      <c r="D8128">
        <f t="shared" si="662"/>
        <v>0.99907882494244526</v>
      </c>
      <c r="E8128" s="21">
        <f t="shared" si="663"/>
        <v>85.362594604492188</v>
      </c>
      <c r="F8128" s="21">
        <f t="shared" si="664"/>
        <v>85.283960711494373</v>
      </c>
      <c r="G8128" s="21">
        <f t="shared" si="665"/>
        <v>38.95086669921875</v>
      </c>
      <c r="H8128" s="21">
        <f t="shared" si="666"/>
        <v>38.914986132345291</v>
      </c>
      <c r="I8128" s="21">
        <f t="shared" si="667"/>
        <v>96.688705444335938</v>
      </c>
      <c r="J8128" s="21">
        <f t="shared" si="668"/>
        <v>96.599638220533365</v>
      </c>
    </row>
    <row r="8129" spans="1:10" x14ac:dyDescent="0.3">
      <c r="A8129" s="3">
        <f t="shared" si="669"/>
        <v>2052</v>
      </c>
      <c r="B8129" s="3">
        <v>5</v>
      </c>
      <c r="C8129" s="4">
        <v>14</v>
      </c>
      <c r="D8129">
        <f t="shared" si="662"/>
        <v>0.99900350176185226</v>
      </c>
      <c r="E8129" s="21">
        <f t="shared" si="663"/>
        <v>85.359039306640625</v>
      </c>
      <c r="F8129" s="21">
        <f t="shared" si="664"/>
        <v>85.273979174361571</v>
      </c>
      <c r="G8129" s="21">
        <f t="shared" si="665"/>
        <v>38.950946807861328</v>
      </c>
      <c r="H8129" s="21">
        <f t="shared" si="666"/>
        <v>38.912132257993107</v>
      </c>
      <c r="I8129" s="21">
        <f t="shared" si="667"/>
        <v>96.685226440429688</v>
      </c>
      <c r="J8129" s="21">
        <f t="shared" si="668"/>
        <v>96.58887978262689</v>
      </c>
    </row>
    <row r="8130" spans="1:10" x14ac:dyDescent="0.3">
      <c r="A8130" s="3">
        <f t="shared" si="669"/>
        <v>2052</v>
      </c>
      <c r="B8130" s="3">
        <v>5</v>
      </c>
      <c r="C8130" s="4">
        <v>15</v>
      </c>
      <c r="D8130">
        <f t="shared" si="662"/>
        <v>0.99909762035859806</v>
      </c>
      <c r="E8130" s="21">
        <f t="shared" si="663"/>
        <v>85.359039306640625</v>
      </c>
      <c r="F8130" s="21">
        <f t="shared" si="664"/>
        <v>85.282013047360678</v>
      </c>
      <c r="G8130" s="21">
        <f t="shared" si="665"/>
        <v>38.950946807861328</v>
      </c>
      <c r="H8130" s="21">
        <f t="shared" si="666"/>
        <v>38.915798266448583</v>
      </c>
      <c r="I8130" s="21">
        <f t="shared" si="667"/>
        <v>96.685226440429688</v>
      </c>
      <c r="J8130" s="21">
        <f t="shared" si="668"/>
        <v>96.597979660465512</v>
      </c>
    </row>
    <row r="8131" spans="1:10" x14ac:dyDescent="0.3">
      <c r="A8131" s="3">
        <f t="shared" si="669"/>
        <v>2052</v>
      </c>
      <c r="B8131" s="3">
        <v>5</v>
      </c>
      <c r="C8131" s="4">
        <v>16</v>
      </c>
      <c r="D8131">
        <f t="shared" si="662"/>
        <v>0.9989223209027347</v>
      </c>
      <c r="E8131" s="21">
        <f t="shared" si="663"/>
        <v>85.359039306640625</v>
      </c>
      <c r="F8131" s="21">
        <f t="shared" si="664"/>
        <v>85.267049654217217</v>
      </c>
      <c r="G8131" s="21">
        <f t="shared" si="665"/>
        <v>38.950946807861328</v>
      </c>
      <c r="H8131" s="21">
        <f t="shared" si="666"/>
        <v>38.908970186667801</v>
      </c>
      <c r="I8131" s="21">
        <f t="shared" si="667"/>
        <v>96.685226440429688</v>
      </c>
      <c r="J8131" s="21">
        <f t="shared" si="668"/>
        <v>96.581030792880469</v>
      </c>
    </row>
    <row r="8132" spans="1:10" x14ac:dyDescent="0.3">
      <c r="A8132" s="3">
        <f t="shared" si="669"/>
        <v>2052</v>
      </c>
      <c r="B8132" s="3">
        <v>5</v>
      </c>
      <c r="C8132" s="4">
        <v>17</v>
      </c>
      <c r="D8132">
        <f t="shared" si="662"/>
        <v>0.99923028315882045</v>
      </c>
      <c r="E8132" s="21">
        <f t="shared" si="663"/>
        <v>85.359039306640625</v>
      </c>
      <c r="F8132" s="21">
        <f t="shared" si="664"/>
        <v>85.293337016539397</v>
      </c>
      <c r="G8132" s="21">
        <f t="shared" si="665"/>
        <v>38.950946807861328</v>
      </c>
      <c r="H8132" s="21">
        <f t="shared" si="666"/>
        <v>38.920965608123431</v>
      </c>
      <c r="I8132" s="21">
        <f t="shared" si="667"/>
        <v>96.685226440429688</v>
      </c>
      <c r="J8132" s="21">
        <f t="shared" si="668"/>
        <v>96.610806193345226</v>
      </c>
    </row>
    <row r="8133" spans="1:10" x14ac:dyDescent="0.3">
      <c r="A8133" s="3">
        <f t="shared" si="669"/>
        <v>2052</v>
      </c>
      <c r="B8133" s="3">
        <v>5</v>
      </c>
      <c r="C8133" s="4">
        <v>18</v>
      </c>
      <c r="D8133">
        <f t="shared" si="662"/>
        <v>0.99929054817106178</v>
      </c>
      <c r="E8133" s="21">
        <f t="shared" si="663"/>
        <v>117.33241271972661</v>
      </c>
      <c r="F8133" s="21">
        <f t="shared" si="664"/>
        <v>117.24917102492886</v>
      </c>
      <c r="G8133" s="21">
        <f t="shared" si="665"/>
        <v>56.096321105957031</v>
      </c>
      <c r="H8133" s="21">
        <f t="shared" si="666"/>
        <v>56.056523468351706</v>
      </c>
      <c r="I8133" s="21">
        <f t="shared" si="667"/>
        <v>139.0492858886719</v>
      </c>
      <c r="J8133" s="21">
        <f t="shared" si="668"/>
        <v>138.95063711848564</v>
      </c>
    </row>
    <row r="8134" spans="1:10" x14ac:dyDescent="0.3">
      <c r="A8134" s="3">
        <f t="shared" si="669"/>
        <v>2052</v>
      </c>
      <c r="B8134" s="3">
        <v>5</v>
      </c>
      <c r="C8134" s="4">
        <v>19</v>
      </c>
      <c r="D8134">
        <f t="shared" si="662"/>
        <v>0.98706739897000306</v>
      </c>
      <c r="E8134" s="21">
        <f t="shared" si="663"/>
        <v>117.4534378051758</v>
      </c>
      <c r="F8134" s="21">
        <f t="shared" si="664"/>
        <v>115.93445935443989</v>
      </c>
      <c r="G8134" s="21">
        <f t="shared" si="665"/>
        <v>56.163169860839837</v>
      </c>
      <c r="H8134" s="21">
        <f t="shared" si="666"/>
        <v>55.43683399244965</v>
      </c>
      <c r="I8134" s="21">
        <f t="shared" si="667"/>
        <v>139.1678161621094</v>
      </c>
      <c r="J8134" s="21">
        <f t="shared" si="668"/>
        <v>137.36801431946887</v>
      </c>
    </row>
    <row r="8135" spans="1:10" x14ac:dyDescent="0.3">
      <c r="A8135" s="3">
        <f t="shared" si="669"/>
        <v>2052</v>
      </c>
      <c r="B8135" s="3">
        <v>5</v>
      </c>
      <c r="C8135" s="4">
        <v>20</v>
      </c>
      <c r="D8135">
        <f t="shared" si="662"/>
        <v>0.98707389103358179</v>
      </c>
      <c r="E8135" s="21">
        <f t="shared" si="663"/>
        <v>117.4534378051758</v>
      </c>
      <c r="F8135" s="21">
        <f t="shared" si="664"/>
        <v>115.93522186962566</v>
      </c>
      <c r="G8135" s="21">
        <f t="shared" si="665"/>
        <v>56.163169860839837</v>
      </c>
      <c r="H8135" s="21">
        <f t="shared" si="666"/>
        <v>55.437198607319168</v>
      </c>
      <c r="I8135" s="21">
        <f t="shared" si="667"/>
        <v>139.1678161621094</v>
      </c>
      <c r="J8135" s="21">
        <f t="shared" si="668"/>
        <v>137.36891780577952</v>
      </c>
    </row>
    <row r="8136" spans="1:10" x14ac:dyDescent="0.3">
      <c r="A8136" s="3">
        <f t="shared" si="669"/>
        <v>2052</v>
      </c>
      <c r="B8136" s="3">
        <v>5</v>
      </c>
      <c r="C8136" s="4">
        <v>21</v>
      </c>
      <c r="D8136">
        <f t="shared" si="662"/>
        <v>0.98707118570742447</v>
      </c>
      <c r="E8136" s="21">
        <f t="shared" si="663"/>
        <v>117.4534378051758</v>
      </c>
      <c r="F8136" s="21">
        <f t="shared" si="664"/>
        <v>115.93490411976811</v>
      </c>
      <c r="G8136" s="21">
        <f t="shared" si="665"/>
        <v>56.163169860839837</v>
      </c>
      <c r="H8136" s="21">
        <f t="shared" si="666"/>
        <v>55.43704666762666</v>
      </c>
      <c r="I8136" s="21">
        <f t="shared" si="667"/>
        <v>139.1678161621094</v>
      </c>
      <c r="J8136" s="21">
        <f t="shared" si="668"/>
        <v>137.36854131144619</v>
      </c>
    </row>
    <row r="8137" spans="1:10" x14ac:dyDescent="0.3">
      <c r="A8137" s="3">
        <f t="shared" si="669"/>
        <v>2052</v>
      </c>
      <c r="B8137" s="3">
        <v>5</v>
      </c>
      <c r="C8137" s="4">
        <v>22</v>
      </c>
      <c r="D8137">
        <f t="shared" si="662"/>
        <v>0.98706656647982161</v>
      </c>
      <c r="E8137" s="21">
        <f t="shared" si="663"/>
        <v>117.4534378051758</v>
      </c>
      <c r="F8137" s="21">
        <f t="shared" si="664"/>
        <v>115.93436157560615</v>
      </c>
      <c r="G8137" s="21">
        <f t="shared" si="665"/>
        <v>56.163169860839837</v>
      </c>
      <c r="H8137" s="21">
        <f t="shared" si="666"/>
        <v>55.436787237162179</v>
      </c>
      <c r="I8137" s="21">
        <f t="shared" si="667"/>
        <v>139.1678161621094</v>
      </c>
      <c r="J8137" s="21">
        <f t="shared" si="668"/>
        <v>137.36789846362836</v>
      </c>
    </row>
    <row r="8138" spans="1:10" x14ac:dyDescent="0.3">
      <c r="A8138" s="3">
        <f t="shared" si="669"/>
        <v>2052</v>
      </c>
      <c r="B8138" s="3">
        <v>5</v>
      </c>
      <c r="C8138" s="4">
        <v>23</v>
      </c>
      <c r="D8138">
        <f t="shared" si="662"/>
        <v>0.98707189312515708</v>
      </c>
      <c r="E8138" s="21">
        <f t="shared" si="663"/>
        <v>117.4534378051758</v>
      </c>
      <c r="F8138" s="21">
        <f t="shared" si="664"/>
        <v>115.93498720841276</v>
      </c>
      <c r="G8138" s="21">
        <f t="shared" si="665"/>
        <v>56.163169860839837</v>
      </c>
      <c r="H8138" s="21">
        <f t="shared" si="666"/>
        <v>55.43708639844894</v>
      </c>
      <c r="I8138" s="21">
        <f t="shared" si="667"/>
        <v>139.1678161621094</v>
      </c>
      <c r="J8138" s="21">
        <f t="shared" si="668"/>
        <v>137.36863976122717</v>
      </c>
    </row>
    <row r="8139" spans="1:10" x14ac:dyDescent="0.3">
      <c r="A8139" s="3">
        <f t="shared" si="669"/>
        <v>2052</v>
      </c>
      <c r="B8139" s="3">
        <v>6</v>
      </c>
      <c r="C8139" s="4">
        <v>0</v>
      </c>
      <c r="D8139">
        <f t="shared" si="662"/>
        <v>0.98374326371024123</v>
      </c>
      <c r="E8139" s="21">
        <f t="shared" si="663"/>
        <v>122.9303665161133</v>
      </c>
      <c r="F8139" s="21">
        <f t="shared" si="664"/>
        <v>120.93191996565746</v>
      </c>
      <c r="G8139" s="21">
        <f t="shared" si="665"/>
        <v>64.991020202636719</v>
      </c>
      <c r="H8139" s="21">
        <f t="shared" si="666"/>
        <v>63.934478326000068</v>
      </c>
      <c r="I8139" s="21">
        <f t="shared" si="667"/>
        <v>149.31866455078119</v>
      </c>
      <c r="J8139" s="21">
        <f t="shared" si="668"/>
        <v>146.89123039804019</v>
      </c>
    </row>
    <row r="8140" spans="1:10" x14ac:dyDescent="0.3">
      <c r="A8140" s="3">
        <f t="shared" si="669"/>
        <v>2052</v>
      </c>
      <c r="B8140" s="3">
        <v>6</v>
      </c>
      <c r="C8140" s="4">
        <v>1</v>
      </c>
      <c r="D8140">
        <f t="shared" si="662"/>
        <v>0.9957066804411745</v>
      </c>
      <c r="E8140" s="21">
        <f t="shared" si="663"/>
        <v>122.8782958984375</v>
      </c>
      <c r="F8140" s="21">
        <f t="shared" si="664"/>
        <v>122.35074010730159</v>
      </c>
      <c r="G8140" s="21">
        <f t="shared" si="665"/>
        <v>64.968299865722656</v>
      </c>
      <c r="H8140" s="21">
        <f t="shared" si="666"/>
        <v>64.689370193205505</v>
      </c>
      <c r="I8140" s="21">
        <f t="shared" si="667"/>
        <v>149.26710510253909</v>
      </c>
      <c r="J8140" s="21">
        <f t="shared" si="668"/>
        <v>148.62625372071309</v>
      </c>
    </row>
    <row r="8141" spans="1:10" x14ac:dyDescent="0.3">
      <c r="A8141" s="3">
        <f t="shared" si="669"/>
        <v>2052</v>
      </c>
      <c r="B8141" s="3">
        <v>6</v>
      </c>
      <c r="C8141" s="4">
        <v>2</v>
      </c>
      <c r="D8141">
        <f t="shared" si="662"/>
        <v>0.99570684122086495</v>
      </c>
      <c r="E8141" s="21">
        <f t="shared" si="663"/>
        <v>122.8782958984375</v>
      </c>
      <c r="F8141" s="21">
        <f t="shared" si="664"/>
        <v>122.35075986363597</v>
      </c>
      <c r="G8141" s="21">
        <f t="shared" si="665"/>
        <v>64.968299865722656</v>
      </c>
      <c r="H8141" s="21">
        <f t="shared" si="666"/>
        <v>64.689380638788649</v>
      </c>
      <c r="I8141" s="21">
        <f t="shared" si="667"/>
        <v>149.26710510253909</v>
      </c>
      <c r="J8141" s="21">
        <f t="shared" si="668"/>
        <v>148.62627771983205</v>
      </c>
    </row>
    <row r="8142" spans="1:10" x14ac:dyDescent="0.3">
      <c r="A8142" s="3">
        <f t="shared" si="669"/>
        <v>2052</v>
      </c>
      <c r="B8142" s="3">
        <v>6</v>
      </c>
      <c r="C8142" s="4">
        <v>3</v>
      </c>
      <c r="D8142">
        <f t="shared" si="662"/>
        <v>0.99571025037815397</v>
      </c>
      <c r="E8142" s="21">
        <f t="shared" si="663"/>
        <v>122.8782958984375</v>
      </c>
      <c r="F8142" s="21">
        <f t="shared" si="664"/>
        <v>122.35117877507409</v>
      </c>
      <c r="G8142" s="21">
        <f t="shared" si="665"/>
        <v>64.968299865722656</v>
      </c>
      <c r="H8142" s="21">
        <f t="shared" si="666"/>
        <v>64.68960212594169</v>
      </c>
      <c r="I8142" s="21">
        <f t="shared" si="667"/>
        <v>149.26710510253909</v>
      </c>
      <c r="J8142" s="21">
        <f t="shared" si="668"/>
        <v>148.62678659487142</v>
      </c>
    </row>
    <row r="8143" spans="1:10" x14ac:dyDescent="0.3">
      <c r="A8143" s="3">
        <f t="shared" si="669"/>
        <v>2052</v>
      </c>
      <c r="B8143" s="3">
        <v>6</v>
      </c>
      <c r="C8143" s="4">
        <v>4</v>
      </c>
      <c r="D8143">
        <f t="shared" si="662"/>
        <v>0.99571189958098905</v>
      </c>
      <c r="E8143" s="21">
        <f t="shared" si="663"/>
        <v>122.8782958984375</v>
      </c>
      <c r="F8143" s="21">
        <f t="shared" si="664"/>
        <v>122.35138142630805</v>
      </c>
      <c r="G8143" s="21">
        <f t="shared" si="665"/>
        <v>64.968299865722656</v>
      </c>
      <c r="H8143" s="21">
        <f t="shared" si="666"/>
        <v>64.689709271846027</v>
      </c>
      <c r="I8143" s="21">
        <f t="shared" si="667"/>
        <v>149.26710510253909</v>
      </c>
      <c r="J8143" s="21">
        <f t="shared" si="668"/>
        <v>148.62703276660434</v>
      </c>
    </row>
    <row r="8144" spans="1:10" x14ac:dyDescent="0.3">
      <c r="A8144" s="3">
        <f t="shared" si="669"/>
        <v>2052</v>
      </c>
      <c r="B8144" s="3">
        <v>6</v>
      </c>
      <c r="C8144" s="4">
        <v>5</v>
      </c>
      <c r="D8144">
        <f t="shared" si="662"/>
        <v>0.99570535483968958</v>
      </c>
      <c r="E8144" s="21">
        <f t="shared" si="663"/>
        <v>122.8782958984375</v>
      </c>
      <c r="F8144" s="21">
        <f t="shared" si="664"/>
        <v>122.35057721965008</v>
      </c>
      <c r="G8144" s="21">
        <f t="shared" si="665"/>
        <v>64.968299865722656</v>
      </c>
      <c r="H8144" s="21">
        <f t="shared" si="666"/>
        <v>64.689284071130729</v>
      </c>
      <c r="I8144" s="21">
        <f t="shared" si="667"/>
        <v>149.26710510253909</v>
      </c>
      <c r="J8144" s="21">
        <f t="shared" si="668"/>
        <v>148.62605585201692</v>
      </c>
    </row>
    <row r="8145" spans="1:10" x14ac:dyDescent="0.3">
      <c r="A8145" s="3">
        <f t="shared" si="669"/>
        <v>2052</v>
      </c>
      <c r="B8145" s="3">
        <v>6</v>
      </c>
      <c r="C8145" s="4">
        <v>6</v>
      </c>
      <c r="D8145">
        <f t="shared" si="662"/>
        <v>0.99571119418383036</v>
      </c>
      <c r="E8145" s="21">
        <f t="shared" si="663"/>
        <v>122.8782958984375</v>
      </c>
      <c r="F8145" s="21">
        <f t="shared" si="664"/>
        <v>122.35129474830727</v>
      </c>
      <c r="G8145" s="21">
        <f t="shared" si="665"/>
        <v>64.968299865722656</v>
      </c>
      <c r="H8145" s="21">
        <f t="shared" si="666"/>
        <v>64.689663443391893</v>
      </c>
      <c r="I8145" s="21">
        <f t="shared" si="667"/>
        <v>149.26710510253909</v>
      </c>
      <c r="J8145" s="21">
        <f t="shared" si="668"/>
        <v>148.62692747401252</v>
      </c>
    </row>
    <row r="8146" spans="1:10" x14ac:dyDescent="0.3">
      <c r="A8146" s="3">
        <f t="shared" si="669"/>
        <v>2052</v>
      </c>
      <c r="B8146" s="3">
        <v>6</v>
      </c>
      <c r="C8146" s="4">
        <v>7</v>
      </c>
      <c r="D8146">
        <f t="shared" si="662"/>
        <v>0.99570398498027046</v>
      </c>
      <c r="E8146" s="21">
        <f t="shared" si="663"/>
        <v>123.2601623535156</v>
      </c>
      <c r="F8146" s="21">
        <f t="shared" si="664"/>
        <v>122.73063484471059</v>
      </c>
      <c r="G8146" s="21">
        <f t="shared" si="665"/>
        <v>65.134994506835938</v>
      </c>
      <c r="H8146" s="21">
        <f t="shared" si="666"/>
        <v>64.855173592124572</v>
      </c>
      <c r="I8146" s="21">
        <f t="shared" si="667"/>
        <v>149.64555358886719</v>
      </c>
      <c r="J8146" s="21">
        <f t="shared" si="668"/>
        <v>149.00267404301368</v>
      </c>
    </row>
    <row r="8147" spans="1:10" x14ac:dyDescent="0.3">
      <c r="A8147" s="3">
        <f t="shared" si="669"/>
        <v>2052</v>
      </c>
      <c r="B8147" s="3">
        <v>6</v>
      </c>
      <c r="C8147" s="4">
        <v>8</v>
      </c>
      <c r="D8147">
        <f t="shared" si="662"/>
        <v>0.99570241649165336</v>
      </c>
      <c r="E8147" s="21">
        <f t="shared" si="663"/>
        <v>70.762489318847656</v>
      </c>
      <c r="F8147" s="21">
        <f t="shared" si="664"/>
        <v>70.458381611741416</v>
      </c>
      <c r="G8147" s="21">
        <f t="shared" si="665"/>
        <v>33.867874145507813</v>
      </c>
      <c r="H8147" s="21">
        <f t="shared" si="666"/>
        <v>33.722324128117322</v>
      </c>
      <c r="I8147" s="21">
        <f t="shared" si="667"/>
        <v>81.031517028808594</v>
      </c>
      <c r="J8147" s="21">
        <f t="shared" si="668"/>
        <v>80.683277317569278</v>
      </c>
    </row>
    <row r="8148" spans="1:10" x14ac:dyDescent="0.3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0.99458433990336581</v>
      </c>
      <c r="E8148" s="21">
        <f t="shared" ref="E8148:E8211" si="671">$E7860</f>
        <v>72.9022216796875</v>
      </c>
      <c r="F8148" s="21">
        <f t="shared" ref="F8148:F8211" si="672">$F7860</f>
        <v>72.507408026780837</v>
      </c>
      <c r="G8148" s="21">
        <f t="shared" ref="G8148:G8211" si="673">$G7860</f>
        <v>34.828716278076172</v>
      </c>
      <c r="H8148" s="21">
        <f t="shared" ref="H8148:H8211" si="674">$H7860</f>
        <v>34.640095789112003</v>
      </c>
      <c r="I8148" s="21">
        <f t="shared" ref="I8148:I8211" si="675">$I7860</f>
        <v>83.9117431640625</v>
      </c>
      <c r="J8148" s="21">
        <f t="shared" ref="J8148:J8211" si="676">$J7860</f>
        <v>83.457305684969867</v>
      </c>
    </row>
    <row r="8149" spans="1:10" x14ac:dyDescent="0.3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0.99863648923405357</v>
      </c>
      <c r="E8149" s="21">
        <f t="shared" si="671"/>
        <v>77.820350646972656</v>
      </c>
      <c r="F8149" s="21">
        <f t="shared" si="672"/>
        <v>77.714241761055789</v>
      </c>
      <c r="G8149" s="21">
        <f t="shared" si="673"/>
        <v>35.980384826660163</v>
      </c>
      <c r="H8149" s="21">
        <f t="shared" si="674"/>
        <v>35.931325184586115</v>
      </c>
      <c r="I8149" s="21">
        <f t="shared" si="675"/>
        <v>88.93658447265625</v>
      </c>
      <c r="J8149" s="21">
        <f t="shared" si="676"/>
        <v>88.815318482241281</v>
      </c>
    </row>
    <row r="8150" spans="1:10" x14ac:dyDescent="0.3">
      <c r="A8150" s="3">
        <f t="shared" si="677"/>
        <v>2052</v>
      </c>
      <c r="B8150" s="3">
        <v>6</v>
      </c>
      <c r="C8150" s="4">
        <v>11</v>
      </c>
      <c r="D8150">
        <f t="shared" si="670"/>
        <v>0.99848333251960575</v>
      </c>
      <c r="E8150" s="21">
        <f t="shared" si="671"/>
        <v>77.820350646972656</v>
      </c>
      <c r="F8150" s="21">
        <f t="shared" si="672"/>
        <v>77.702323051833517</v>
      </c>
      <c r="G8150" s="21">
        <f t="shared" si="673"/>
        <v>35.980384826660163</v>
      </c>
      <c r="H8150" s="21">
        <f t="shared" si="674"/>
        <v>35.925814547061499</v>
      </c>
      <c r="I8150" s="21">
        <f t="shared" si="675"/>
        <v>88.93658447265625</v>
      </c>
      <c r="J8150" s="21">
        <f t="shared" si="676"/>
        <v>88.80169724716923</v>
      </c>
    </row>
    <row r="8151" spans="1:10" x14ac:dyDescent="0.3">
      <c r="A8151" s="3">
        <f t="shared" si="677"/>
        <v>2052</v>
      </c>
      <c r="B8151" s="3">
        <v>6</v>
      </c>
      <c r="C8151" s="4">
        <v>12</v>
      </c>
      <c r="D8151">
        <f t="shared" si="670"/>
        <v>0.99831607313639392</v>
      </c>
      <c r="E8151" s="21">
        <f t="shared" si="671"/>
        <v>77.820350646972656</v>
      </c>
      <c r="F8151" s="21">
        <f t="shared" si="672"/>
        <v>77.689306867982978</v>
      </c>
      <c r="G8151" s="21">
        <f t="shared" si="673"/>
        <v>35.980384826660163</v>
      </c>
      <c r="H8151" s="21">
        <f t="shared" si="674"/>
        <v>35.919796490087663</v>
      </c>
      <c r="I8151" s="21">
        <f t="shared" si="675"/>
        <v>88.93658447265625</v>
      </c>
      <c r="J8151" s="21">
        <f t="shared" si="676"/>
        <v>88.786821768905369</v>
      </c>
    </row>
    <row r="8152" spans="1:10" x14ac:dyDescent="0.3">
      <c r="A8152" s="3">
        <f t="shared" si="677"/>
        <v>2052</v>
      </c>
      <c r="B8152" s="3">
        <v>6</v>
      </c>
      <c r="C8152" s="4">
        <v>13</v>
      </c>
      <c r="D8152">
        <f t="shared" si="670"/>
        <v>0.99830831790595131</v>
      </c>
      <c r="E8152" s="21">
        <f t="shared" si="671"/>
        <v>77.820350646972656</v>
      </c>
      <c r="F8152" s="21">
        <f t="shared" si="672"/>
        <v>77.688703353230579</v>
      </c>
      <c r="G8152" s="21">
        <f t="shared" si="673"/>
        <v>35.980384826660163</v>
      </c>
      <c r="H8152" s="21">
        <f t="shared" si="674"/>
        <v>35.919517453911922</v>
      </c>
      <c r="I8152" s="21">
        <f t="shared" si="675"/>
        <v>88.93658447265625</v>
      </c>
      <c r="J8152" s="21">
        <f t="shared" si="676"/>
        <v>88.786132045198002</v>
      </c>
    </row>
    <row r="8153" spans="1:10" x14ac:dyDescent="0.3">
      <c r="A8153" s="3">
        <f t="shared" si="677"/>
        <v>2052</v>
      </c>
      <c r="B8153" s="3">
        <v>6</v>
      </c>
      <c r="C8153" s="4">
        <v>14</v>
      </c>
      <c r="D8153">
        <f t="shared" si="670"/>
        <v>0.9983232717961662</v>
      </c>
      <c r="E8153" s="21">
        <f t="shared" si="671"/>
        <v>77.820350646972656</v>
      </c>
      <c r="F8153" s="21">
        <f t="shared" si="672"/>
        <v>77.689867070210639</v>
      </c>
      <c r="G8153" s="21">
        <f t="shared" si="673"/>
        <v>35.980384826660163</v>
      </c>
      <c r="H8153" s="21">
        <f t="shared" si="674"/>
        <v>35.920055500636508</v>
      </c>
      <c r="I8153" s="21">
        <f t="shared" si="675"/>
        <v>88.93658447265625</v>
      </c>
      <c r="J8153" s="21">
        <f t="shared" si="676"/>
        <v>88.787461993118299</v>
      </c>
    </row>
    <row r="8154" spans="1:10" x14ac:dyDescent="0.3">
      <c r="A8154" s="3">
        <f t="shared" si="677"/>
        <v>2052</v>
      </c>
      <c r="B8154" s="3">
        <v>6</v>
      </c>
      <c r="C8154" s="4">
        <v>15</v>
      </c>
      <c r="D8154">
        <f t="shared" si="670"/>
        <v>0.99845522522157448</v>
      </c>
      <c r="E8154" s="21">
        <f t="shared" si="671"/>
        <v>77.820350646972656</v>
      </c>
      <c r="F8154" s="21">
        <f t="shared" si="672"/>
        <v>77.700135732044984</v>
      </c>
      <c r="G8154" s="21">
        <f t="shared" si="673"/>
        <v>35.980384826660163</v>
      </c>
      <c r="H8154" s="21">
        <f t="shared" si="674"/>
        <v>35.924803235661898</v>
      </c>
      <c r="I8154" s="21">
        <f t="shared" si="675"/>
        <v>88.93658447265625</v>
      </c>
      <c r="J8154" s="21">
        <f t="shared" si="676"/>
        <v>88.799197480083578</v>
      </c>
    </row>
    <row r="8155" spans="1:10" x14ac:dyDescent="0.3">
      <c r="A8155" s="3">
        <f t="shared" si="677"/>
        <v>2052</v>
      </c>
      <c r="B8155" s="3">
        <v>6</v>
      </c>
      <c r="C8155" s="4">
        <v>16</v>
      </c>
      <c r="D8155">
        <f t="shared" si="670"/>
        <v>0.998308930883125</v>
      </c>
      <c r="E8155" s="21">
        <f t="shared" si="671"/>
        <v>77.820350646972656</v>
      </c>
      <c r="F8155" s="21">
        <f t="shared" si="672"/>
        <v>77.688751055329178</v>
      </c>
      <c r="G8155" s="21">
        <f t="shared" si="673"/>
        <v>35.980384826660163</v>
      </c>
      <c r="H8155" s="21">
        <f t="shared" si="674"/>
        <v>35.919539509066517</v>
      </c>
      <c r="I8155" s="21">
        <f t="shared" si="675"/>
        <v>88.93658447265625</v>
      </c>
      <c r="J8155" s="21">
        <f t="shared" si="676"/>
        <v>88.786186561294201</v>
      </c>
    </row>
    <row r="8156" spans="1:10" x14ac:dyDescent="0.3">
      <c r="A8156" s="3">
        <f t="shared" si="677"/>
        <v>2052</v>
      </c>
      <c r="B8156" s="3">
        <v>6</v>
      </c>
      <c r="C8156" s="4">
        <v>17</v>
      </c>
      <c r="D8156">
        <f t="shared" si="670"/>
        <v>0.99541330242025006</v>
      </c>
      <c r="E8156" s="21">
        <f t="shared" si="671"/>
        <v>77.334060668945313</v>
      </c>
      <c r="F8156" s="21">
        <f t="shared" si="672"/>
        <v>76.979352720042826</v>
      </c>
      <c r="G8156" s="21">
        <f t="shared" si="673"/>
        <v>35.76202392578125</v>
      </c>
      <c r="H8156" s="21">
        <f t="shared" si="674"/>
        <v>35.59799433719391</v>
      </c>
      <c r="I8156" s="21">
        <f t="shared" si="675"/>
        <v>88.281997680664063</v>
      </c>
      <c r="J8156" s="21">
        <f t="shared" si="676"/>
        <v>87.877074855566676</v>
      </c>
    </row>
    <row r="8157" spans="1:10" x14ac:dyDescent="0.3">
      <c r="A8157" s="3">
        <f t="shared" si="677"/>
        <v>2052</v>
      </c>
      <c r="B8157" s="3">
        <v>6</v>
      </c>
      <c r="C8157" s="4">
        <v>18</v>
      </c>
      <c r="D8157">
        <f t="shared" si="670"/>
        <v>0.9936068670303484</v>
      </c>
      <c r="E8157" s="21">
        <f t="shared" si="671"/>
        <v>123.3989944458008</v>
      </c>
      <c r="F8157" s="21">
        <f t="shared" si="672"/>
        <v>122.61008826598749</v>
      </c>
      <c r="G8157" s="21">
        <f t="shared" si="673"/>
        <v>65.195625305175781</v>
      </c>
      <c r="H8157" s="21">
        <f t="shared" si="674"/>
        <v>64.778821003560211</v>
      </c>
      <c r="I8157" s="21">
        <f t="shared" si="675"/>
        <v>149.78314208984381</v>
      </c>
      <c r="J8157" s="21">
        <f t="shared" si="676"/>
        <v>148.82555854585121</v>
      </c>
    </row>
    <row r="8158" spans="1:10" x14ac:dyDescent="0.3">
      <c r="A8158" s="3">
        <f t="shared" si="677"/>
        <v>2052</v>
      </c>
      <c r="B8158" s="3">
        <v>6</v>
      </c>
      <c r="C8158" s="4">
        <v>19</v>
      </c>
      <c r="D8158">
        <f t="shared" si="670"/>
        <v>0.98373646717702534</v>
      </c>
      <c r="E8158" s="21">
        <f t="shared" si="671"/>
        <v>123.3989944458008</v>
      </c>
      <c r="F8158" s="21">
        <f t="shared" si="672"/>
        <v>121.39209084930944</v>
      </c>
      <c r="G8158" s="21">
        <f t="shared" si="673"/>
        <v>65.195625305175781</v>
      </c>
      <c r="H8158" s="21">
        <f t="shared" si="674"/>
        <v>64.135314113110695</v>
      </c>
      <c r="I8158" s="21">
        <f t="shared" si="675"/>
        <v>149.78314208984381</v>
      </c>
      <c r="J8158" s="21">
        <f t="shared" si="676"/>
        <v>147.34713904213734</v>
      </c>
    </row>
    <row r="8159" spans="1:10" x14ac:dyDescent="0.3">
      <c r="A8159" s="3">
        <f t="shared" si="677"/>
        <v>2052</v>
      </c>
      <c r="B8159" s="3">
        <v>6</v>
      </c>
      <c r="C8159" s="4">
        <v>20</v>
      </c>
      <c r="D8159">
        <f t="shared" si="670"/>
        <v>0.9837432000909252</v>
      </c>
      <c r="E8159" s="21">
        <f t="shared" si="671"/>
        <v>123.3989944458008</v>
      </c>
      <c r="F8159" s="21">
        <f t="shared" si="672"/>
        <v>121.39292168411438</v>
      </c>
      <c r="G8159" s="21">
        <f t="shared" si="673"/>
        <v>65.195625305175781</v>
      </c>
      <c r="H8159" s="21">
        <f t="shared" si="674"/>
        <v>64.135753069642519</v>
      </c>
      <c r="I8159" s="21">
        <f t="shared" si="675"/>
        <v>149.78314208984381</v>
      </c>
      <c r="J8159" s="21">
        <f t="shared" si="676"/>
        <v>147.34814751913669</v>
      </c>
    </row>
    <row r="8160" spans="1:10" x14ac:dyDescent="0.3">
      <c r="A8160" s="3">
        <f t="shared" si="677"/>
        <v>2052</v>
      </c>
      <c r="B8160" s="3">
        <v>6</v>
      </c>
      <c r="C8160" s="4">
        <v>21</v>
      </c>
      <c r="D8160">
        <f t="shared" si="670"/>
        <v>0.98374353278176629</v>
      </c>
      <c r="E8160" s="21">
        <f t="shared" si="671"/>
        <v>123.3989944458008</v>
      </c>
      <c r="F8160" s="21">
        <f t="shared" si="672"/>
        <v>121.39296273782963</v>
      </c>
      <c r="G8160" s="21">
        <f t="shared" si="673"/>
        <v>65.195625305175781</v>
      </c>
      <c r="H8160" s="21">
        <f t="shared" si="674"/>
        <v>64.135774759629939</v>
      </c>
      <c r="I8160" s="21">
        <f t="shared" si="675"/>
        <v>149.78314208984381</v>
      </c>
      <c r="J8160" s="21">
        <f t="shared" si="676"/>
        <v>147.34819735061623</v>
      </c>
    </row>
    <row r="8161" spans="1:10" x14ac:dyDescent="0.3">
      <c r="A8161" s="3">
        <f t="shared" si="677"/>
        <v>2052</v>
      </c>
      <c r="B8161" s="3">
        <v>6</v>
      </c>
      <c r="C8161" s="4">
        <v>22</v>
      </c>
      <c r="D8161">
        <f t="shared" si="670"/>
        <v>0.98374469421907906</v>
      </c>
      <c r="E8161" s="21">
        <f t="shared" si="671"/>
        <v>123.3989944458008</v>
      </c>
      <c r="F8161" s="21">
        <f t="shared" si="672"/>
        <v>121.39310605802613</v>
      </c>
      <c r="G8161" s="21">
        <f t="shared" si="673"/>
        <v>65.195625305175781</v>
      </c>
      <c r="H8161" s="21">
        <f t="shared" si="674"/>
        <v>64.135850480261809</v>
      </c>
      <c r="I8161" s="21">
        <f t="shared" si="675"/>
        <v>149.78314208984381</v>
      </c>
      <c r="J8161" s="21">
        <f t="shared" si="676"/>
        <v>147.34837131434628</v>
      </c>
    </row>
    <row r="8162" spans="1:10" x14ac:dyDescent="0.3">
      <c r="A8162" s="3">
        <f t="shared" si="677"/>
        <v>2052</v>
      </c>
      <c r="B8162" s="3">
        <v>6</v>
      </c>
      <c r="C8162" s="4">
        <v>23</v>
      </c>
      <c r="D8162">
        <f t="shared" si="670"/>
        <v>0.98373827280812853</v>
      </c>
      <c r="E8162" s="21">
        <f t="shared" si="671"/>
        <v>123.32960510253911</v>
      </c>
      <c r="F8162" s="21">
        <f t="shared" si="672"/>
        <v>121.32405270968037</v>
      </c>
      <c r="G8162" s="21">
        <f t="shared" si="673"/>
        <v>65.165298461914063</v>
      </c>
      <c r="H8162" s="21">
        <f t="shared" si="674"/>
        <v>64.105598155949536</v>
      </c>
      <c r="I8162" s="21">
        <f t="shared" si="675"/>
        <v>149.71434020996091</v>
      </c>
      <c r="J8162" s="21">
        <f t="shared" si="676"/>
        <v>147.27972645275548</v>
      </c>
    </row>
    <row r="8163" spans="1:10" x14ac:dyDescent="0.3">
      <c r="A8163" s="3">
        <f t="shared" si="677"/>
        <v>2052</v>
      </c>
      <c r="B8163" s="3">
        <v>7</v>
      </c>
      <c r="C8163" s="4">
        <v>0</v>
      </c>
      <c r="D8163">
        <f t="shared" si="670"/>
        <v>0.97215310411591793</v>
      </c>
      <c r="E8163" s="21">
        <f t="shared" si="671"/>
        <v>130.24351501464841</v>
      </c>
      <c r="F8163" s="21">
        <f t="shared" si="672"/>
        <v>126.61663741245862</v>
      </c>
      <c r="G8163" s="21">
        <f t="shared" si="673"/>
        <v>71.732185363769531</v>
      </c>
      <c r="H8163" s="21">
        <f t="shared" si="674"/>
        <v>69.734666666406966</v>
      </c>
      <c r="I8163" s="21">
        <f t="shared" si="675"/>
        <v>165.7389221191406</v>
      </c>
      <c r="J8163" s="21">
        <f t="shared" si="676"/>
        <v>161.12360761094891</v>
      </c>
    </row>
    <row r="8164" spans="1:10" x14ac:dyDescent="0.3">
      <c r="A8164" s="3">
        <f t="shared" si="677"/>
        <v>2052</v>
      </c>
      <c r="B8164" s="3">
        <v>7</v>
      </c>
      <c r="C8164" s="4">
        <v>1</v>
      </c>
      <c r="D8164">
        <f t="shared" si="670"/>
        <v>0.98147457213747813</v>
      </c>
      <c r="E8164" s="21">
        <f t="shared" si="671"/>
        <v>128.36582946777341</v>
      </c>
      <c r="F8164" s="21">
        <f t="shared" si="672"/>
        <v>125.98779755395539</v>
      </c>
      <c r="G8164" s="21">
        <f t="shared" si="673"/>
        <v>70.30194091796875</v>
      </c>
      <c r="H8164" s="21">
        <f t="shared" si="674"/>
        <v>68.999567382897652</v>
      </c>
      <c r="I8164" s="21">
        <f t="shared" si="675"/>
        <v>162.60368347167969</v>
      </c>
      <c r="J8164" s="21">
        <f t="shared" si="676"/>
        <v>159.59138066334475</v>
      </c>
    </row>
    <row r="8165" spans="1:10" x14ac:dyDescent="0.3">
      <c r="A8165" s="3">
        <f t="shared" si="677"/>
        <v>2052</v>
      </c>
      <c r="B8165" s="3">
        <v>7</v>
      </c>
      <c r="C8165" s="4">
        <v>2</v>
      </c>
      <c r="D8165">
        <f t="shared" si="670"/>
        <v>0.98150143910558707</v>
      </c>
      <c r="E8165" s="21">
        <f t="shared" si="671"/>
        <v>128.36582946777341</v>
      </c>
      <c r="F8165" s="21">
        <f t="shared" si="672"/>
        <v>125.99124635460198</v>
      </c>
      <c r="G8165" s="21">
        <f t="shared" si="673"/>
        <v>70.30194091796875</v>
      </c>
      <c r="H8165" s="21">
        <f t="shared" si="674"/>
        <v>69.001456182902288</v>
      </c>
      <c r="I8165" s="21">
        <f t="shared" si="675"/>
        <v>162.60368347167969</v>
      </c>
      <c r="J8165" s="21">
        <f t="shared" si="676"/>
        <v>159.59574933132296</v>
      </c>
    </row>
    <row r="8166" spans="1:10" x14ac:dyDescent="0.3">
      <c r="A8166" s="3">
        <f t="shared" si="677"/>
        <v>2052</v>
      </c>
      <c r="B8166" s="3">
        <v>7</v>
      </c>
      <c r="C8166" s="4">
        <v>3</v>
      </c>
      <c r="D8166">
        <f t="shared" si="670"/>
        <v>0.98240756547588604</v>
      </c>
      <c r="E8166" s="21">
        <f t="shared" si="671"/>
        <v>128.36582946777341</v>
      </c>
      <c r="F8166" s="21">
        <f t="shared" si="672"/>
        <v>126.10756201772803</v>
      </c>
      <c r="G8166" s="21">
        <f t="shared" si="673"/>
        <v>70.30194091796875</v>
      </c>
      <c r="H8166" s="21">
        <f t="shared" si="674"/>
        <v>69.065158625451261</v>
      </c>
      <c r="I8166" s="21">
        <f t="shared" si="675"/>
        <v>162.60368347167969</v>
      </c>
      <c r="J8166" s="21">
        <f t="shared" si="676"/>
        <v>159.74308881682441</v>
      </c>
    </row>
    <row r="8167" spans="1:10" x14ac:dyDescent="0.3">
      <c r="A8167" s="3">
        <f t="shared" si="677"/>
        <v>2052</v>
      </c>
      <c r="B8167" s="3">
        <v>7</v>
      </c>
      <c r="C8167" s="4">
        <v>4</v>
      </c>
      <c r="D8167">
        <f t="shared" si="670"/>
        <v>0.98241779669852403</v>
      </c>
      <c r="E8167" s="21">
        <f t="shared" si="671"/>
        <v>128.36582946777341</v>
      </c>
      <c r="F8167" s="21">
        <f t="shared" si="672"/>
        <v>126.10887535710842</v>
      </c>
      <c r="G8167" s="21">
        <f t="shared" si="673"/>
        <v>70.30194091796875</v>
      </c>
      <c r="H8167" s="21">
        <f t="shared" si="674"/>
        <v>69.065877900260674</v>
      </c>
      <c r="I8167" s="21">
        <f t="shared" si="675"/>
        <v>162.60368347167969</v>
      </c>
      <c r="J8167" s="21">
        <f t="shared" si="676"/>
        <v>159.74475245131177</v>
      </c>
    </row>
    <row r="8168" spans="1:10" x14ac:dyDescent="0.3">
      <c r="A8168" s="3">
        <f t="shared" si="677"/>
        <v>2052</v>
      </c>
      <c r="B8168" s="3">
        <v>7</v>
      </c>
      <c r="C8168" s="4">
        <v>5</v>
      </c>
      <c r="D8168">
        <f t="shared" si="670"/>
        <v>0.98240986552507581</v>
      </c>
      <c r="E8168" s="21">
        <f t="shared" si="671"/>
        <v>128.36582946777341</v>
      </c>
      <c r="F8168" s="21">
        <f t="shared" si="672"/>
        <v>126.10785726545009</v>
      </c>
      <c r="G8168" s="21">
        <f t="shared" si="673"/>
        <v>70.30194091796875</v>
      </c>
      <c r="H8168" s="21">
        <f t="shared" si="674"/>
        <v>69.065320323373498</v>
      </c>
      <c r="I8168" s="21">
        <f t="shared" si="675"/>
        <v>162.60368347167969</v>
      </c>
      <c r="J8168" s="21">
        <f t="shared" si="676"/>
        <v>159.74346281329483</v>
      </c>
    </row>
    <row r="8169" spans="1:10" x14ac:dyDescent="0.3">
      <c r="A8169" s="3">
        <f t="shared" si="677"/>
        <v>2052</v>
      </c>
      <c r="B8169" s="3">
        <v>7</v>
      </c>
      <c r="C8169" s="4">
        <v>6</v>
      </c>
      <c r="D8169">
        <f t="shared" si="670"/>
        <v>0.98241666885225121</v>
      </c>
      <c r="E8169" s="21">
        <f t="shared" si="671"/>
        <v>128.36582946777341</v>
      </c>
      <c r="F8169" s="21">
        <f t="shared" si="672"/>
        <v>126.1087305801861</v>
      </c>
      <c r="G8169" s="21">
        <f t="shared" si="673"/>
        <v>70.30194091796875</v>
      </c>
      <c r="H8169" s="21">
        <f t="shared" si="674"/>
        <v>69.065798610478637</v>
      </c>
      <c r="I8169" s="21">
        <f t="shared" si="675"/>
        <v>162.60368347167969</v>
      </c>
      <c r="J8169" s="21">
        <f t="shared" si="676"/>
        <v>159.74456905935341</v>
      </c>
    </row>
    <row r="8170" spans="1:10" x14ac:dyDescent="0.3">
      <c r="A8170" s="3">
        <f t="shared" si="677"/>
        <v>2052</v>
      </c>
      <c r="B8170" s="3">
        <v>7</v>
      </c>
      <c r="C8170" s="4">
        <v>7</v>
      </c>
      <c r="D8170">
        <f t="shared" si="670"/>
        <v>0.98242401186184458</v>
      </c>
      <c r="E8170" s="21">
        <f t="shared" si="671"/>
        <v>132.74711608886719</v>
      </c>
      <c r="F8170" s="21">
        <f t="shared" si="672"/>
        <v>130.41395435111491</v>
      </c>
      <c r="G8170" s="21">
        <f t="shared" si="673"/>
        <v>73.639152526855469</v>
      </c>
      <c r="H8170" s="21">
        <f t="shared" si="674"/>
        <v>72.344871655539635</v>
      </c>
      <c r="I8170" s="21">
        <f t="shared" si="675"/>
        <v>169.91926574707031</v>
      </c>
      <c r="J8170" s="21">
        <f t="shared" si="676"/>
        <v>166.93276674785574</v>
      </c>
    </row>
    <row r="8171" spans="1:10" x14ac:dyDescent="0.3">
      <c r="A8171" s="3">
        <f t="shared" si="677"/>
        <v>2052</v>
      </c>
      <c r="B8171" s="3">
        <v>7</v>
      </c>
      <c r="C8171" s="4">
        <v>8</v>
      </c>
      <c r="D8171">
        <f t="shared" si="670"/>
        <v>0.98239657481583853</v>
      </c>
      <c r="E8171" s="21">
        <f t="shared" si="671"/>
        <v>68.580772399902344</v>
      </c>
      <c r="F8171" s="21">
        <f t="shared" si="672"/>
        <v>67.373515903888659</v>
      </c>
      <c r="G8171" s="21">
        <f t="shared" si="673"/>
        <v>33.226810455322273</v>
      </c>
      <c r="H8171" s="21">
        <f t="shared" si="674"/>
        <v>32.641904783363692</v>
      </c>
      <c r="I8171" s="21">
        <f t="shared" si="675"/>
        <v>79.439857482910156</v>
      </c>
      <c r="J8171" s="21">
        <f t="shared" si="676"/>
        <v>78.041443895069293</v>
      </c>
    </row>
    <row r="8172" spans="1:10" x14ac:dyDescent="0.3">
      <c r="A8172" s="3">
        <f t="shared" si="677"/>
        <v>2052</v>
      </c>
      <c r="B8172" s="3">
        <v>7</v>
      </c>
      <c r="C8172" s="4">
        <v>9</v>
      </c>
      <c r="D8172">
        <f t="shared" si="670"/>
        <v>0.99236561320813921</v>
      </c>
      <c r="E8172" s="21">
        <f t="shared" si="671"/>
        <v>74.881584167480469</v>
      </c>
      <c r="F8172" s="21">
        <f t="shared" si="672"/>
        <v>74.309909190358638</v>
      </c>
      <c r="G8172" s="21">
        <f t="shared" si="673"/>
        <v>36.152824401855469</v>
      </c>
      <c r="H8172" s="21">
        <f t="shared" si="674"/>
        <v>35.876819756753484</v>
      </c>
      <c r="I8172" s="21">
        <f t="shared" si="675"/>
        <v>86.942344665527344</v>
      </c>
      <c r="J8172" s="21">
        <f t="shared" si="676"/>
        <v>86.278593177759433</v>
      </c>
    </row>
    <row r="8173" spans="1:10" x14ac:dyDescent="0.3">
      <c r="A8173" s="3">
        <f t="shared" si="677"/>
        <v>2052</v>
      </c>
      <c r="B8173" s="3">
        <v>7</v>
      </c>
      <c r="C8173" s="4">
        <v>10</v>
      </c>
      <c r="D8173">
        <f t="shared" si="670"/>
        <v>0.99456061450417721</v>
      </c>
      <c r="E8173" s="21">
        <f t="shared" si="671"/>
        <v>82.020599365234375</v>
      </c>
      <c r="F8173" s="21">
        <f t="shared" si="672"/>
        <v>81.57445770668842</v>
      </c>
      <c r="G8173" s="21">
        <f t="shared" si="673"/>
        <v>38.503860473632813</v>
      </c>
      <c r="H8173" s="21">
        <f t="shared" si="674"/>
        <v>38.294423133439352</v>
      </c>
      <c r="I8173" s="21">
        <f t="shared" si="675"/>
        <v>95.372749328613281</v>
      </c>
      <c r="J8173" s="21">
        <f t="shared" si="676"/>
        <v>94.853980179218482</v>
      </c>
    </row>
    <row r="8174" spans="1:10" x14ac:dyDescent="0.3">
      <c r="A8174" s="3">
        <f t="shared" si="677"/>
        <v>2052</v>
      </c>
      <c r="B8174" s="3">
        <v>7</v>
      </c>
      <c r="C8174" s="4">
        <v>11</v>
      </c>
      <c r="D8174">
        <f t="shared" si="670"/>
        <v>0.99448603069066466</v>
      </c>
      <c r="E8174" s="21">
        <f t="shared" si="671"/>
        <v>82.020599365234375</v>
      </c>
      <c r="F8174" s="21">
        <f t="shared" si="672"/>
        <v>81.568340297601182</v>
      </c>
      <c r="G8174" s="21">
        <f t="shared" si="673"/>
        <v>38.503860473632813</v>
      </c>
      <c r="H8174" s="21">
        <f t="shared" si="674"/>
        <v>38.291551368690271</v>
      </c>
      <c r="I8174" s="21">
        <f t="shared" si="675"/>
        <v>95.372749328613281</v>
      </c>
      <c r="J8174" s="21">
        <f t="shared" si="676"/>
        <v>94.846866915868375</v>
      </c>
    </row>
    <row r="8175" spans="1:10" x14ac:dyDescent="0.3">
      <c r="A8175" s="3">
        <f t="shared" si="677"/>
        <v>2052</v>
      </c>
      <c r="B8175" s="3">
        <v>7</v>
      </c>
      <c r="C8175" s="4">
        <v>12</v>
      </c>
      <c r="D8175">
        <f t="shared" si="670"/>
        <v>0.99460454827313127</v>
      </c>
      <c r="E8175" s="21">
        <f t="shared" si="671"/>
        <v>82.020599365234375</v>
      </c>
      <c r="F8175" s="21">
        <f t="shared" si="672"/>
        <v>81.57806118075041</v>
      </c>
      <c r="G8175" s="21">
        <f t="shared" si="673"/>
        <v>38.503860473632813</v>
      </c>
      <c r="H8175" s="21">
        <f t="shared" si="674"/>
        <v>38.29611475314924</v>
      </c>
      <c r="I8175" s="21">
        <f t="shared" si="675"/>
        <v>95.372749328613281</v>
      </c>
      <c r="J8175" s="21">
        <f t="shared" si="676"/>
        <v>94.858170263551997</v>
      </c>
    </row>
    <row r="8176" spans="1:10" x14ac:dyDescent="0.3">
      <c r="A8176" s="3">
        <f t="shared" si="677"/>
        <v>2052</v>
      </c>
      <c r="B8176" s="3">
        <v>7</v>
      </c>
      <c r="C8176" s="4">
        <v>13</v>
      </c>
      <c r="D8176">
        <f t="shared" si="670"/>
        <v>0.994941932928608</v>
      </c>
      <c r="E8176" s="21">
        <f t="shared" si="671"/>
        <v>82.020599365234375</v>
      </c>
      <c r="F8176" s="21">
        <f t="shared" si="672"/>
        <v>81.605733672409244</v>
      </c>
      <c r="G8176" s="21">
        <f t="shared" si="673"/>
        <v>38.503860473632813</v>
      </c>
      <c r="H8176" s="21">
        <f t="shared" si="674"/>
        <v>38.309105364849657</v>
      </c>
      <c r="I8176" s="21">
        <f t="shared" si="675"/>
        <v>95.372749328613281</v>
      </c>
      <c r="J8176" s="21">
        <f t="shared" si="676"/>
        <v>94.890347565726103</v>
      </c>
    </row>
    <row r="8177" spans="1:10" x14ac:dyDescent="0.3">
      <c r="A8177" s="3">
        <f t="shared" si="677"/>
        <v>2052</v>
      </c>
      <c r="B8177" s="3">
        <v>7</v>
      </c>
      <c r="C8177" s="4">
        <v>14</v>
      </c>
      <c r="D8177">
        <f t="shared" si="670"/>
        <v>0.99473137255356747</v>
      </c>
      <c r="E8177" s="21">
        <f t="shared" si="671"/>
        <v>82.020599365234375</v>
      </c>
      <c r="F8177" s="21">
        <f t="shared" si="672"/>
        <v>81.588463384245856</v>
      </c>
      <c r="G8177" s="21">
        <f t="shared" si="673"/>
        <v>38.503860473632813</v>
      </c>
      <c r="H8177" s="21">
        <f t="shared" si="674"/>
        <v>38.300997977547823</v>
      </c>
      <c r="I8177" s="21">
        <f t="shared" si="675"/>
        <v>95.372749328613281</v>
      </c>
      <c r="J8177" s="21">
        <f t="shared" si="676"/>
        <v>94.870265843858817</v>
      </c>
    </row>
    <row r="8178" spans="1:10" x14ac:dyDescent="0.3">
      <c r="A8178" s="3">
        <f t="shared" si="677"/>
        <v>2052</v>
      </c>
      <c r="B8178" s="3">
        <v>7</v>
      </c>
      <c r="C8178" s="4">
        <v>15</v>
      </c>
      <c r="D8178">
        <f t="shared" si="670"/>
        <v>0.99475331614114304</v>
      </c>
      <c r="E8178" s="21">
        <f t="shared" si="671"/>
        <v>82.020599365234375</v>
      </c>
      <c r="F8178" s="21">
        <f t="shared" si="672"/>
        <v>81.590263210451027</v>
      </c>
      <c r="G8178" s="21">
        <f t="shared" si="673"/>
        <v>38.503860473632813</v>
      </c>
      <c r="H8178" s="21">
        <f t="shared" si="674"/>
        <v>38.301842890382126</v>
      </c>
      <c r="I8178" s="21">
        <f t="shared" si="675"/>
        <v>95.372749328613281</v>
      </c>
      <c r="J8178" s="21">
        <f t="shared" si="676"/>
        <v>94.87235866413603</v>
      </c>
    </row>
    <row r="8179" spans="1:10" x14ac:dyDescent="0.3">
      <c r="A8179" s="3">
        <f t="shared" si="677"/>
        <v>2052</v>
      </c>
      <c r="B8179" s="3">
        <v>7</v>
      </c>
      <c r="C8179" s="4">
        <v>16</v>
      </c>
      <c r="D8179">
        <f t="shared" si="670"/>
        <v>0.99485075840542991</v>
      </c>
      <c r="E8179" s="21">
        <f t="shared" si="671"/>
        <v>74.881584167480469</v>
      </c>
      <c r="F8179" s="21">
        <f t="shared" si="672"/>
        <v>74.496000799617974</v>
      </c>
      <c r="G8179" s="21">
        <f t="shared" si="673"/>
        <v>36.152824401855469</v>
      </c>
      <c r="H8179" s="21">
        <f t="shared" si="674"/>
        <v>35.966664774684247</v>
      </c>
      <c r="I8179" s="21">
        <f t="shared" si="675"/>
        <v>86.942344665527344</v>
      </c>
      <c r="J8179" s="21">
        <f t="shared" si="676"/>
        <v>86.494657528046162</v>
      </c>
    </row>
    <row r="8180" spans="1:10" x14ac:dyDescent="0.3">
      <c r="A8180" s="3">
        <f t="shared" si="677"/>
        <v>2052</v>
      </c>
      <c r="B8180" s="3">
        <v>7</v>
      </c>
      <c r="C8180" s="4">
        <v>17</v>
      </c>
      <c r="D8180">
        <f t="shared" si="670"/>
        <v>0.99238995506384009</v>
      </c>
      <c r="E8180" s="21">
        <f t="shared" si="671"/>
        <v>77.590888977050781</v>
      </c>
      <c r="F8180" s="21">
        <f t="shared" si="672"/>
        <v>77.000418825298837</v>
      </c>
      <c r="G8180" s="21">
        <f t="shared" si="673"/>
        <v>36.882957458496087</v>
      </c>
      <c r="H8180" s="21">
        <f t="shared" si="674"/>
        <v>36.602276494858458</v>
      </c>
      <c r="I8180" s="21">
        <f t="shared" si="675"/>
        <v>90.129951477050781</v>
      </c>
      <c r="J8180" s="21">
        <f t="shared" si="676"/>
        <v>89.444058496216513</v>
      </c>
    </row>
    <row r="8181" spans="1:10" x14ac:dyDescent="0.3">
      <c r="A8181" s="3">
        <f t="shared" si="677"/>
        <v>2052</v>
      </c>
      <c r="B8181" s="3">
        <v>7</v>
      </c>
      <c r="C8181" s="4">
        <v>18</v>
      </c>
      <c r="D8181">
        <f t="shared" si="670"/>
        <v>0.99012259330232621</v>
      </c>
      <c r="E8181" s="21">
        <f t="shared" si="671"/>
        <v>134.83343505859381</v>
      </c>
      <c r="F8181" s="21">
        <f t="shared" si="672"/>
        <v>133.5016303840757</v>
      </c>
      <c r="G8181" s="21">
        <f t="shared" si="673"/>
        <v>75.228286743164063</v>
      </c>
      <c r="H8181" s="21">
        <f t="shared" si="674"/>
        <v>74.485226359832609</v>
      </c>
      <c r="I8181" s="21">
        <f t="shared" si="675"/>
        <v>173.40293884277341</v>
      </c>
      <c r="J8181" s="21">
        <f t="shared" si="676"/>
        <v>171.69016749325149</v>
      </c>
    </row>
    <row r="8182" spans="1:10" x14ac:dyDescent="0.3">
      <c r="A8182" s="3">
        <f t="shared" si="677"/>
        <v>2052</v>
      </c>
      <c r="B8182" s="3">
        <v>7</v>
      </c>
      <c r="C8182" s="4">
        <v>19</v>
      </c>
      <c r="D8182">
        <f t="shared" si="670"/>
        <v>0.97226776849482821</v>
      </c>
      <c r="E8182" s="21">
        <f t="shared" si="671"/>
        <v>134.83343505859381</v>
      </c>
      <c r="F8182" s="21">
        <f t="shared" si="672"/>
        <v>131.09420302291133</v>
      </c>
      <c r="G8182" s="21">
        <f t="shared" si="673"/>
        <v>75.228286743164063</v>
      </c>
      <c r="H8182" s="21">
        <f t="shared" si="674"/>
        <v>73.142038479465185</v>
      </c>
      <c r="I8182" s="21">
        <f t="shared" si="675"/>
        <v>173.40293884277341</v>
      </c>
      <c r="J8182" s="21">
        <f t="shared" si="676"/>
        <v>168.59408839910847</v>
      </c>
    </row>
    <row r="8183" spans="1:10" x14ac:dyDescent="0.3">
      <c r="A8183" s="3">
        <f t="shared" si="677"/>
        <v>2052</v>
      </c>
      <c r="B8183" s="3">
        <v>7</v>
      </c>
      <c r="C8183" s="4">
        <v>20</v>
      </c>
      <c r="D8183">
        <f t="shared" si="670"/>
        <v>0.97226046669526789</v>
      </c>
      <c r="E8183" s="21">
        <f t="shared" si="671"/>
        <v>134.83343505859381</v>
      </c>
      <c r="F8183" s="21">
        <f t="shared" si="672"/>
        <v>131.09321849619451</v>
      </c>
      <c r="G8183" s="21">
        <f t="shared" si="673"/>
        <v>75.228286743164063</v>
      </c>
      <c r="H8183" s="21">
        <f t="shared" si="674"/>
        <v>73.141489177594124</v>
      </c>
      <c r="I8183" s="21">
        <f t="shared" si="675"/>
        <v>173.40293884277341</v>
      </c>
      <c r="J8183" s="21">
        <f t="shared" si="676"/>
        <v>168.59282224560587</v>
      </c>
    </row>
    <row r="8184" spans="1:10" x14ac:dyDescent="0.3">
      <c r="A8184" s="3">
        <f t="shared" si="677"/>
        <v>2052</v>
      </c>
      <c r="B8184" s="3">
        <v>7</v>
      </c>
      <c r="C8184" s="4">
        <v>21</v>
      </c>
      <c r="D8184">
        <f t="shared" si="670"/>
        <v>0.97226822408958058</v>
      </c>
      <c r="E8184" s="21">
        <f t="shared" si="671"/>
        <v>134.83343505859381</v>
      </c>
      <c r="F8184" s="21">
        <f t="shared" si="672"/>
        <v>131.09426445231679</v>
      </c>
      <c r="G8184" s="21">
        <f t="shared" si="673"/>
        <v>75.228286743164063</v>
      </c>
      <c r="H8184" s="21">
        <f t="shared" si="674"/>
        <v>73.142072753077855</v>
      </c>
      <c r="I8184" s="21">
        <f t="shared" si="675"/>
        <v>173.40293884277341</v>
      </c>
      <c r="J8184" s="21">
        <f t="shared" si="676"/>
        <v>168.59416740057745</v>
      </c>
    </row>
    <row r="8185" spans="1:10" x14ac:dyDescent="0.3">
      <c r="A8185" s="3">
        <f t="shared" si="677"/>
        <v>2052</v>
      </c>
      <c r="B8185" s="3">
        <v>7</v>
      </c>
      <c r="C8185" s="4">
        <v>22</v>
      </c>
      <c r="D8185">
        <f t="shared" si="670"/>
        <v>0.97226204934585092</v>
      </c>
      <c r="E8185" s="21">
        <f t="shared" si="671"/>
        <v>134.83343505859381</v>
      </c>
      <c r="F8185" s="21">
        <f t="shared" si="672"/>
        <v>131.09343189040911</v>
      </c>
      <c r="G8185" s="21">
        <f t="shared" si="673"/>
        <v>75.228286743164063</v>
      </c>
      <c r="H8185" s="21">
        <f t="shared" si="674"/>
        <v>73.141608237686</v>
      </c>
      <c r="I8185" s="21">
        <f t="shared" si="675"/>
        <v>173.40293884277341</v>
      </c>
      <c r="J8185" s="21">
        <f t="shared" si="676"/>
        <v>168.59309668186813</v>
      </c>
    </row>
    <row r="8186" spans="1:10" x14ac:dyDescent="0.3">
      <c r="A8186" s="3">
        <f t="shared" si="677"/>
        <v>2052</v>
      </c>
      <c r="B8186" s="3">
        <v>7</v>
      </c>
      <c r="C8186" s="4">
        <v>23</v>
      </c>
      <c r="D8186">
        <f t="shared" si="670"/>
        <v>0.97226287843498838</v>
      </c>
      <c r="E8186" s="21">
        <f t="shared" si="671"/>
        <v>134.83343505859381</v>
      </c>
      <c r="F8186" s="21">
        <f t="shared" si="672"/>
        <v>131.09354367934549</v>
      </c>
      <c r="G8186" s="21">
        <f t="shared" si="673"/>
        <v>75.228286743164063</v>
      </c>
      <c r="H8186" s="21">
        <f t="shared" si="674"/>
        <v>73.141670608641363</v>
      </c>
      <c r="I8186" s="21">
        <f t="shared" si="675"/>
        <v>173.40293884277341</v>
      </c>
      <c r="J8186" s="21">
        <f t="shared" si="676"/>
        <v>168.59324044836112</v>
      </c>
    </row>
    <row r="8187" spans="1:10" x14ac:dyDescent="0.3">
      <c r="A8187" s="3">
        <f t="shared" si="677"/>
        <v>2052</v>
      </c>
      <c r="B8187" s="3">
        <v>8</v>
      </c>
      <c r="C8187" s="4">
        <v>0</v>
      </c>
      <c r="D8187">
        <f t="shared" si="670"/>
        <v>0.97348901599577675</v>
      </c>
      <c r="E8187" s="21">
        <f t="shared" si="671"/>
        <v>108.3482360839844</v>
      </c>
      <c r="F8187" s="21">
        <f t="shared" si="672"/>
        <v>105.47581773027609</v>
      </c>
      <c r="G8187" s="21">
        <f t="shared" si="673"/>
        <v>52.687446594238281</v>
      </c>
      <c r="H8187" s="21">
        <f t="shared" si="674"/>
        <v>51.290650540355067</v>
      </c>
      <c r="I8187" s="21">
        <f t="shared" si="675"/>
        <v>129.78138732910159</v>
      </c>
      <c r="J8187" s="21">
        <f t="shared" si="676"/>
        <v>126.34075504557387</v>
      </c>
    </row>
    <row r="8188" spans="1:10" x14ac:dyDescent="0.3">
      <c r="A8188" s="3">
        <f t="shared" si="677"/>
        <v>2052</v>
      </c>
      <c r="B8188" s="3">
        <v>8</v>
      </c>
      <c r="C8188" s="4">
        <v>1</v>
      </c>
      <c r="D8188">
        <f t="shared" si="670"/>
        <v>0.98205654718112467</v>
      </c>
      <c r="E8188" s="21">
        <f t="shared" si="671"/>
        <v>109.2380676269531</v>
      </c>
      <c r="F8188" s="21">
        <f t="shared" si="672"/>
        <v>107.27795951446375</v>
      </c>
      <c r="G8188" s="21">
        <f t="shared" si="673"/>
        <v>53.148532867431641</v>
      </c>
      <c r="H8188" s="21">
        <f t="shared" si="674"/>
        <v>52.194864675532436</v>
      </c>
      <c r="I8188" s="21">
        <f t="shared" si="675"/>
        <v>131.36241149902341</v>
      </c>
      <c r="J8188" s="21">
        <f t="shared" si="676"/>
        <v>129.00531626611701</v>
      </c>
    </row>
    <row r="8189" spans="1:10" x14ac:dyDescent="0.3">
      <c r="A8189" s="3">
        <f t="shared" si="677"/>
        <v>2052</v>
      </c>
      <c r="B8189" s="3">
        <v>8</v>
      </c>
      <c r="C8189" s="4">
        <v>2</v>
      </c>
      <c r="D8189">
        <f t="shared" si="670"/>
        <v>0.98207417314804712</v>
      </c>
      <c r="E8189" s="21">
        <f t="shared" si="671"/>
        <v>109.2380676269531</v>
      </c>
      <c r="F8189" s="21">
        <f t="shared" si="672"/>
        <v>107.27988494103042</v>
      </c>
      <c r="G8189" s="21">
        <f t="shared" si="673"/>
        <v>53.148532867431641</v>
      </c>
      <c r="H8189" s="21">
        <f t="shared" si="674"/>
        <v>52.195801469814732</v>
      </c>
      <c r="I8189" s="21">
        <f t="shared" si="675"/>
        <v>131.36241149902341</v>
      </c>
      <c r="J8189" s="21">
        <f t="shared" si="676"/>
        <v>129.00763165563694</v>
      </c>
    </row>
    <row r="8190" spans="1:10" x14ac:dyDescent="0.3">
      <c r="A8190" s="3">
        <f t="shared" si="677"/>
        <v>2052</v>
      </c>
      <c r="B8190" s="3">
        <v>8</v>
      </c>
      <c r="C8190" s="4">
        <v>3</v>
      </c>
      <c r="D8190">
        <f t="shared" si="670"/>
        <v>0.9829966758870573</v>
      </c>
      <c r="E8190" s="21">
        <f t="shared" si="671"/>
        <v>109.2380676269531</v>
      </c>
      <c r="F8190" s="21">
        <f t="shared" si="672"/>
        <v>107.38065735762046</v>
      </c>
      <c r="G8190" s="21">
        <f t="shared" si="673"/>
        <v>53.148532867431641</v>
      </c>
      <c r="H8190" s="21">
        <f t="shared" si="674"/>
        <v>52.244831136959313</v>
      </c>
      <c r="I8190" s="21">
        <f t="shared" si="675"/>
        <v>131.36241149902341</v>
      </c>
      <c r="J8190" s="21">
        <f t="shared" si="676"/>
        <v>129.12881384004777</v>
      </c>
    </row>
    <row r="8191" spans="1:10" x14ac:dyDescent="0.3">
      <c r="A8191" s="3">
        <f t="shared" si="677"/>
        <v>2052</v>
      </c>
      <c r="B8191" s="3">
        <v>8</v>
      </c>
      <c r="C8191" s="4">
        <v>4</v>
      </c>
      <c r="D8191">
        <f t="shared" si="670"/>
        <v>0.98299632851254581</v>
      </c>
      <c r="E8191" s="21">
        <f t="shared" si="671"/>
        <v>109.2380676269531</v>
      </c>
      <c r="F8191" s="21">
        <f t="shared" si="672"/>
        <v>107.38061941110008</v>
      </c>
      <c r="G8191" s="21">
        <f t="shared" si="673"/>
        <v>53.148532867431641</v>
      </c>
      <c r="H8191" s="21">
        <f t="shared" si="674"/>
        <v>52.244812674513675</v>
      </c>
      <c r="I8191" s="21">
        <f t="shared" si="675"/>
        <v>131.36241149902341</v>
      </c>
      <c r="J8191" s="21">
        <f t="shared" si="676"/>
        <v>129.12876820809424</v>
      </c>
    </row>
    <row r="8192" spans="1:10" x14ac:dyDescent="0.3">
      <c r="A8192" s="3">
        <f t="shared" si="677"/>
        <v>2052</v>
      </c>
      <c r="B8192" s="3">
        <v>8</v>
      </c>
      <c r="C8192" s="4">
        <v>5</v>
      </c>
      <c r="D8192">
        <f t="shared" si="670"/>
        <v>0.98299521908756682</v>
      </c>
      <c r="E8192" s="21">
        <f t="shared" si="671"/>
        <v>109.2380676269531</v>
      </c>
      <c r="F8192" s="21">
        <f t="shared" si="672"/>
        <v>107.3804982196592</v>
      </c>
      <c r="G8192" s="21">
        <f t="shared" si="673"/>
        <v>53.148532867431641</v>
      </c>
      <c r="H8192" s="21">
        <f t="shared" si="674"/>
        <v>52.24475371020371</v>
      </c>
      <c r="I8192" s="21">
        <f t="shared" si="675"/>
        <v>131.36241149902341</v>
      </c>
      <c r="J8192" s="21">
        <f t="shared" si="676"/>
        <v>129.12862247135362</v>
      </c>
    </row>
    <row r="8193" spans="1:10" x14ac:dyDescent="0.3">
      <c r="A8193" s="3">
        <f t="shared" si="677"/>
        <v>2052</v>
      </c>
      <c r="B8193" s="3">
        <v>8</v>
      </c>
      <c r="C8193" s="4">
        <v>6</v>
      </c>
      <c r="D8193">
        <f t="shared" si="670"/>
        <v>0.9820555137675101</v>
      </c>
      <c r="E8193" s="21">
        <f t="shared" si="671"/>
        <v>109.2380676269531</v>
      </c>
      <c r="F8193" s="21">
        <f t="shared" si="672"/>
        <v>107.27784662635743</v>
      </c>
      <c r="G8193" s="21">
        <f t="shared" si="673"/>
        <v>53.148532867431641</v>
      </c>
      <c r="H8193" s="21">
        <f t="shared" si="674"/>
        <v>52.194809751114974</v>
      </c>
      <c r="I8193" s="21">
        <f t="shared" si="675"/>
        <v>131.36241149902341</v>
      </c>
      <c r="J8193" s="21">
        <f t="shared" si="676"/>
        <v>129.0051805144125</v>
      </c>
    </row>
    <row r="8194" spans="1:10" x14ac:dyDescent="0.3">
      <c r="A8194" s="3">
        <f t="shared" si="677"/>
        <v>2052</v>
      </c>
      <c r="B8194" s="3">
        <v>8</v>
      </c>
      <c r="C8194" s="4">
        <v>7</v>
      </c>
      <c r="D8194">
        <f t="shared" si="670"/>
        <v>0.98205433548129661</v>
      </c>
      <c r="E8194" s="21">
        <f t="shared" si="671"/>
        <v>80.261863708496094</v>
      </c>
      <c r="F8194" s="21">
        <f t="shared" si="672"/>
        <v>78.821511228737535</v>
      </c>
      <c r="G8194" s="21">
        <f t="shared" si="673"/>
        <v>38.908905029296882</v>
      </c>
      <c r="H8194" s="21">
        <f t="shared" si="674"/>
        <v>38.210658872851027</v>
      </c>
      <c r="I8194" s="21">
        <f t="shared" si="675"/>
        <v>93.523124694824219</v>
      </c>
      <c r="J8194" s="21">
        <f t="shared" si="676"/>
        <v>91.84479007431004</v>
      </c>
    </row>
    <row r="8195" spans="1:10" x14ac:dyDescent="0.3">
      <c r="A8195" s="3">
        <f t="shared" si="677"/>
        <v>2052</v>
      </c>
      <c r="B8195" s="3">
        <v>8</v>
      </c>
      <c r="C8195" s="4">
        <v>8</v>
      </c>
      <c r="D8195">
        <f t="shared" si="670"/>
        <v>0.98463146011854519</v>
      </c>
      <c r="E8195" s="21">
        <f t="shared" si="671"/>
        <v>53.923294067382813</v>
      </c>
      <c r="F8195" s="21">
        <f t="shared" si="672"/>
        <v>53.094571771968823</v>
      </c>
      <c r="G8195" s="21">
        <f t="shared" si="673"/>
        <v>28.518453598022461</v>
      </c>
      <c r="H8195" s="21">
        <f t="shared" si="674"/>
        <v>28.080166606543834</v>
      </c>
      <c r="I8195" s="21">
        <f t="shared" si="675"/>
        <v>60.915294647216797</v>
      </c>
      <c r="J8195" s="21">
        <f t="shared" si="676"/>
        <v>59.979115512040472</v>
      </c>
    </row>
    <row r="8196" spans="1:10" x14ac:dyDescent="0.3">
      <c r="A8196" s="3">
        <f t="shared" si="677"/>
        <v>2052</v>
      </c>
      <c r="B8196" s="3">
        <v>8</v>
      </c>
      <c r="C8196" s="4">
        <v>9</v>
      </c>
      <c r="D8196">
        <f t="shared" si="670"/>
        <v>0.99909633172459167</v>
      </c>
      <c r="E8196" s="21">
        <f t="shared" si="671"/>
        <v>58.613555908203118</v>
      </c>
      <c r="F8196" s="21">
        <f t="shared" si="672"/>
        <v>58.560588697220005</v>
      </c>
      <c r="G8196" s="21">
        <f t="shared" si="673"/>
        <v>30.283941268920898</v>
      </c>
      <c r="H8196" s="21">
        <f t="shared" si="674"/>
        <v>30.256574631941845</v>
      </c>
      <c r="I8196" s="21">
        <f t="shared" si="675"/>
        <v>66.203704833984375</v>
      </c>
      <c r="J8196" s="21">
        <f t="shared" si="676"/>
        <v>66.143878646211405</v>
      </c>
    </row>
    <row r="8197" spans="1:10" x14ac:dyDescent="0.3">
      <c r="A8197" s="3">
        <f t="shared" si="677"/>
        <v>2052</v>
      </c>
      <c r="B8197" s="3">
        <v>8</v>
      </c>
      <c r="C8197" s="4">
        <v>10</v>
      </c>
      <c r="D8197">
        <f t="shared" si="670"/>
        <v>0.99946890564588231</v>
      </c>
      <c r="E8197" s="21">
        <f t="shared" si="671"/>
        <v>58.613555908203118</v>
      </c>
      <c r="F8197" s="21">
        <f t="shared" si="672"/>
        <v>58.582426579585508</v>
      </c>
      <c r="G8197" s="21">
        <f t="shared" si="673"/>
        <v>30.283941268920898</v>
      </c>
      <c r="H8197" s="21">
        <f t="shared" si="674"/>
        <v>30.267857638692544</v>
      </c>
      <c r="I8197" s="21">
        <f t="shared" si="675"/>
        <v>66.203704833984375</v>
      </c>
      <c r="J8197" s="21">
        <f t="shared" si="676"/>
        <v>66.168544420125372</v>
      </c>
    </row>
    <row r="8198" spans="1:10" x14ac:dyDescent="0.3">
      <c r="A8198" s="3">
        <f t="shared" si="677"/>
        <v>2052</v>
      </c>
      <c r="B8198" s="3">
        <v>8</v>
      </c>
      <c r="C8198" s="4">
        <v>11</v>
      </c>
      <c r="D8198">
        <f t="shared" si="670"/>
        <v>0.99948801614083604</v>
      </c>
      <c r="E8198" s="21">
        <f t="shared" si="671"/>
        <v>58.613555908203118</v>
      </c>
      <c r="F8198" s="21">
        <f t="shared" si="672"/>
        <v>58.583546713649916</v>
      </c>
      <c r="G8198" s="21">
        <f t="shared" si="673"/>
        <v>30.283941268920898</v>
      </c>
      <c r="H8198" s="21">
        <f t="shared" si="674"/>
        <v>30.268436379799343</v>
      </c>
      <c r="I8198" s="21">
        <f t="shared" si="675"/>
        <v>66.203704833984375</v>
      </c>
      <c r="J8198" s="21">
        <f t="shared" si="676"/>
        <v>66.169809605692521</v>
      </c>
    </row>
    <row r="8199" spans="1:10" x14ac:dyDescent="0.3">
      <c r="A8199" s="3">
        <f t="shared" si="677"/>
        <v>2052</v>
      </c>
      <c r="B8199" s="3">
        <v>8</v>
      </c>
      <c r="C8199" s="4">
        <v>12</v>
      </c>
      <c r="D8199">
        <f t="shared" si="670"/>
        <v>0.99947672095085971</v>
      </c>
      <c r="E8199" s="21">
        <f t="shared" si="671"/>
        <v>58.613555908203118</v>
      </c>
      <c r="F8199" s="21">
        <f t="shared" si="672"/>
        <v>58.582884662400744</v>
      </c>
      <c r="G8199" s="21">
        <f t="shared" si="673"/>
        <v>30.283941268920898</v>
      </c>
      <c r="H8199" s="21">
        <f t="shared" si="674"/>
        <v>30.268094316929478</v>
      </c>
      <c r="I8199" s="21">
        <f t="shared" si="675"/>
        <v>66.203704833984375</v>
      </c>
      <c r="J8199" s="21">
        <f t="shared" si="676"/>
        <v>66.169061822269285</v>
      </c>
    </row>
    <row r="8200" spans="1:10" x14ac:dyDescent="0.3">
      <c r="A8200" s="3">
        <f t="shared" si="677"/>
        <v>2052</v>
      </c>
      <c r="B8200" s="3">
        <v>8</v>
      </c>
      <c r="C8200" s="4">
        <v>13</v>
      </c>
      <c r="D8200">
        <f t="shared" si="670"/>
        <v>0.99946735169897394</v>
      </c>
      <c r="E8200" s="21">
        <f t="shared" si="671"/>
        <v>58.613555908203118</v>
      </c>
      <c r="F8200" s="21">
        <f t="shared" si="672"/>
        <v>58.582335497231519</v>
      </c>
      <c r="G8200" s="21">
        <f t="shared" si="673"/>
        <v>30.283941268920898</v>
      </c>
      <c r="H8200" s="21">
        <f t="shared" si="674"/>
        <v>30.267810579055634</v>
      </c>
      <c r="I8200" s="21">
        <f t="shared" si="675"/>
        <v>66.203704833984375</v>
      </c>
      <c r="J8200" s="21">
        <f t="shared" si="676"/>
        <v>66.16844154308292</v>
      </c>
    </row>
    <row r="8201" spans="1:10" x14ac:dyDescent="0.3">
      <c r="A8201" s="3">
        <f t="shared" si="677"/>
        <v>2052</v>
      </c>
      <c r="B8201" s="3">
        <v>8</v>
      </c>
      <c r="C8201" s="4">
        <v>14</v>
      </c>
      <c r="D8201">
        <f t="shared" si="670"/>
        <v>0.9995702901590876</v>
      </c>
      <c r="E8201" s="21">
        <f t="shared" si="671"/>
        <v>58.613555908203118</v>
      </c>
      <c r="F8201" s="21">
        <f t="shared" si="672"/>
        <v>58.588369086418496</v>
      </c>
      <c r="G8201" s="21">
        <f t="shared" si="673"/>
        <v>30.283941268920898</v>
      </c>
      <c r="H8201" s="21">
        <f t="shared" si="674"/>
        <v>30.270927961336032</v>
      </c>
      <c r="I8201" s="21">
        <f t="shared" si="675"/>
        <v>66.203704833984375</v>
      </c>
      <c r="J8201" s="21">
        <f t="shared" si="676"/>
        <v>66.17525645051235</v>
      </c>
    </row>
    <row r="8202" spans="1:10" x14ac:dyDescent="0.3">
      <c r="A8202" s="3">
        <f t="shared" si="677"/>
        <v>2052</v>
      </c>
      <c r="B8202" s="3">
        <v>8</v>
      </c>
      <c r="C8202" s="4">
        <v>15</v>
      </c>
      <c r="D8202">
        <f t="shared" si="670"/>
        <v>0.99957075012774976</v>
      </c>
      <c r="E8202" s="21">
        <f t="shared" si="671"/>
        <v>58.613555908203118</v>
      </c>
      <c r="F8202" s="21">
        <f t="shared" si="672"/>
        <v>58.588396046817387</v>
      </c>
      <c r="G8202" s="21">
        <f t="shared" si="673"/>
        <v>30.283941268920898</v>
      </c>
      <c r="H8202" s="21">
        <f t="shared" si="674"/>
        <v>30.270941890999982</v>
      </c>
      <c r="I8202" s="21">
        <f t="shared" si="675"/>
        <v>66.203704833984375</v>
      </c>
      <c r="J8202" s="21">
        <f t="shared" si="676"/>
        <v>66.175286902141892</v>
      </c>
    </row>
    <row r="8203" spans="1:10" x14ac:dyDescent="0.3">
      <c r="A8203" s="3">
        <f t="shared" si="677"/>
        <v>2052</v>
      </c>
      <c r="B8203" s="3">
        <v>8</v>
      </c>
      <c r="C8203" s="4">
        <v>16</v>
      </c>
      <c r="D8203">
        <f t="shared" si="670"/>
        <v>0.99957789895829385</v>
      </c>
      <c r="E8203" s="21">
        <f t="shared" si="671"/>
        <v>58.613555908203118</v>
      </c>
      <c r="F8203" s="21">
        <f t="shared" si="672"/>
        <v>58.588815065196165</v>
      </c>
      <c r="G8203" s="21">
        <f t="shared" si="673"/>
        <v>30.283941268920898</v>
      </c>
      <c r="H8203" s="21">
        <f t="shared" si="674"/>
        <v>30.27115838576432</v>
      </c>
      <c r="I8203" s="21">
        <f t="shared" si="675"/>
        <v>66.203704833984375</v>
      </c>
      <c r="J8203" s="21">
        <f t="shared" si="676"/>
        <v>66.175760181209142</v>
      </c>
    </row>
    <row r="8204" spans="1:10" x14ac:dyDescent="0.3">
      <c r="A8204" s="3">
        <f t="shared" si="677"/>
        <v>2052</v>
      </c>
      <c r="B8204" s="3">
        <v>8</v>
      </c>
      <c r="C8204" s="4">
        <v>17</v>
      </c>
      <c r="D8204">
        <f t="shared" si="670"/>
        <v>0.99940049649270768</v>
      </c>
      <c r="E8204" s="21">
        <f t="shared" si="671"/>
        <v>83.861198425292969</v>
      </c>
      <c r="F8204" s="21">
        <f t="shared" si="672"/>
        <v>83.810923342711263</v>
      </c>
      <c r="G8204" s="21">
        <f t="shared" si="673"/>
        <v>40.286426544189453</v>
      </c>
      <c r="H8204" s="21">
        <f t="shared" si="674"/>
        <v>40.262274690179936</v>
      </c>
      <c r="I8204" s="21">
        <f t="shared" si="675"/>
        <v>97.7200927734375</v>
      </c>
      <c r="J8204" s="21">
        <f t="shared" si="676"/>
        <v>97.661509235086896</v>
      </c>
    </row>
    <row r="8205" spans="1:10" x14ac:dyDescent="0.3">
      <c r="A8205" s="3">
        <f t="shared" si="677"/>
        <v>2052</v>
      </c>
      <c r="B8205" s="3">
        <v>8</v>
      </c>
      <c r="C8205" s="4">
        <v>18</v>
      </c>
      <c r="D8205">
        <f t="shared" si="670"/>
        <v>0.99302038755396105</v>
      </c>
      <c r="E8205" s="21">
        <f t="shared" si="671"/>
        <v>87.460563659667969</v>
      </c>
      <c r="F8205" s="21">
        <f t="shared" si="672"/>
        <v>86.850122821011368</v>
      </c>
      <c r="G8205" s="21">
        <f t="shared" si="673"/>
        <v>41.663967132568359</v>
      </c>
      <c r="H8205" s="21">
        <f t="shared" si="674"/>
        <v>41.373168789018528</v>
      </c>
      <c r="I8205" s="21">
        <f t="shared" si="675"/>
        <v>101.91705322265619</v>
      </c>
      <c r="J8205" s="21">
        <f t="shared" si="676"/>
        <v>101.20571168951973</v>
      </c>
    </row>
    <row r="8206" spans="1:10" x14ac:dyDescent="0.3">
      <c r="A8206" s="3">
        <f t="shared" si="677"/>
        <v>2052</v>
      </c>
      <c r="B8206" s="3">
        <v>8</v>
      </c>
      <c r="C8206" s="4">
        <v>19</v>
      </c>
      <c r="D8206">
        <f t="shared" si="670"/>
        <v>0.97350088657496014</v>
      </c>
      <c r="E8206" s="21">
        <f t="shared" si="671"/>
        <v>102.3419647216797</v>
      </c>
      <c r="F8206" s="21">
        <f t="shared" si="672"/>
        <v>99.629993390378488</v>
      </c>
      <c r="G8206" s="21">
        <f t="shared" si="673"/>
        <v>49.575107574462891</v>
      </c>
      <c r="H8206" s="21">
        <f t="shared" si="674"/>
        <v>48.261411175788645</v>
      </c>
      <c r="I8206" s="21">
        <f t="shared" si="675"/>
        <v>119.10926818847661</v>
      </c>
      <c r="J8206" s="21">
        <f t="shared" si="676"/>
        <v>115.95297818077667</v>
      </c>
    </row>
    <row r="8207" spans="1:10" x14ac:dyDescent="0.3">
      <c r="A8207" s="3">
        <f t="shared" si="677"/>
        <v>2052</v>
      </c>
      <c r="B8207" s="3">
        <v>8</v>
      </c>
      <c r="C8207" s="4">
        <v>20</v>
      </c>
      <c r="D8207">
        <f t="shared" si="670"/>
        <v>0.97351099485228498</v>
      </c>
      <c r="E8207" s="21">
        <f t="shared" si="671"/>
        <v>102.3419647216797</v>
      </c>
      <c r="F8207" s="21">
        <f t="shared" si="672"/>
        <v>99.631027891339855</v>
      </c>
      <c r="G8207" s="21">
        <f t="shared" si="673"/>
        <v>49.575107574462891</v>
      </c>
      <c r="H8207" s="21">
        <f t="shared" si="674"/>
        <v>48.261912294724418</v>
      </c>
      <c r="I8207" s="21">
        <f t="shared" si="675"/>
        <v>119.10926818847661</v>
      </c>
      <c r="J8207" s="21">
        <f t="shared" si="676"/>
        <v>115.95418217029147</v>
      </c>
    </row>
    <row r="8208" spans="1:10" x14ac:dyDescent="0.3">
      <c r="A8208" s="3">
        <f t="shared" si="677"/>
        <v>2052</v>
      </c>
      <c r="B8208" s="3">
        <v>8</v>
      </c>
      <c r="C8208" s="4">
        <v>21</v>
      </c>
      <c r="D8208">
        <f t="shared" si="670"/>
        <v>0.97349355073691068</v>
      </c>
      <c r="E8208" s="21">
        <f t="shared" si="671"/>
        <v>102.3419647216797</v>
      </c>
      <c r="F8208" s="21">
        <f t="shared" si="672"/>
        <v>99.629242626299629</v>
      </c>
      <c r="G8208" s="21">
        <f t="shared" si="673"/>
        <v>49.575107574462891</v>
      </c>
      <c r="H8208" s="21">
        <f t="shared" si="674"/>
        <v>48.261047500828198</v>
      </c>
      <c r="I8208" s="21">
        <f t="shared" si="675"/>
        <v>119.10926818847661</v>
      </c>
      <c r="J8208" s="21">
        <f t="shared" si="676"/>
        <v>115.95210441447504</v>
      </c>
    </row>
    <row r="8209" spans="1:10" x14ac:dyDescent="0.3">
      <c r="A8209" s="3">
        <f t="shared" si="677"/>
        <v>2052</v>
      </c>
      <c r="B8209" s="3">
        <v>8</v>
      </c>
      <c r="C8209" s="4">
        <v>22</v>
      </c>
      <c r="D8209">
        <f t="shared" si="670"/>
        <v>0.9734807689676247</v>
      </c>
      <c r="E8209" s="21">
        <f t="shared" si="671"/>
        <v>102.3419647216797</v>
      </c>
      <c r="F8209" s="21">
        <f t="shared" si="672"/>
        <v>99.62793451491828</v>
      </c>
      <c r="G8209" s="21">
        <f t="shared" si="673"/>
        <v>49.575107574462891</v>
      </c>
      <c r="H8209" s="21">
        <f t="shared" si="674"/>
        <v>48.260413843240848</v>
      </c>
      <c r="I8209" s="21">
        <f t="shared" si="675"/>
        <v>119.10926818847661</v>
      </c>
      <c r="J8209" s="21">
        <f t="shared" si="676"/>
        <v>115.95058198728924</v>
      </c>
    </row>
    <row r="8210" spans="1:10" x14ac:dyDescent="0.3">
      <c r="A8210" s="3">
        <f t="shared" si="677"/>
        <v>2052</v>
      </c>
      <c r="B8210" s="3">
        <v>8</v>
      </c>
      <c r="C8210" s="4">
        <v>23</v>
      </c>
      <c r="D8210">
        <f t="shared" si="670"/>
        <v>0.97348974165532653</v>
      </c>
      <c r="E8210" s="21">
        <f t="shared" si="671"/>
        <v>102.5644073486328</v>
      </c>
      <c r="F8210" s="21">
        <f t="shared" si="672"/>
        <v>99.845398412852219</v>
      </c>
      <c r="G8210" s="21">
        <f t="shared" si="673"/>
        <v>49.690399169921882</v>
      </c>
      <c r="H8210" s="21">
        <f t="shared" si="674"/>
        <v>48.373093850677307</v>
      </c>
      <c r="I8210" s="21">
        <f t="shared" si="675"/>
        <v>119.50453948974609</v>
      </c>
      <c r="J8210" s="21">
        <f t="shared" si="676"/>
        <v>116.33644327451169</v>
      </c>
    </row>
    <row r="8211" spans="1:10" x14ac:dyDescent="0.3">
      <c r="A8211" s="3">
        <f t="shared" si="677"/>
        <v>2052</v>
      </c>
      <c r="B8211" s="3">
        <v>9</v>
      </c>
      <c r="C8211" s="4">
        <v>0</v>
      </c>
      <c r="D8211">
        <f t="shared" si="670"/>
        <v>0.97204255867463574</v>
      </c>
      <c r="E8211" s="21">
        <f t="shared" si="671"/>
        <v>84.477653503417969</v>
      </c>
      <c r="F8211" s="21">
        <f t="shared" si="672"/>
        <v>82.115874462291714</v>
      </c>
      <c r="G8211" s="21">
        <f t="shared" si="673"/>
        <v>39.307174682617188</v>
      </c>
      <c r="H8211" s="21">
        <f t="shared" si="674"/>
        <v>38.208246652762071</v>
      </c>
      <c r="I8211" s="21">
        <f t="shared" si="675"/>
        <v>96.237762451171875</v>
      </c>
      <c r="J8211" s="21">
        <f t="shared" si="676"/>
        <v>93.547200854158888</v>
      </c>
    </row>
    <row r="8212" spans="1:10" x14ac:dyDescent="0.3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0.9742465831758057</v>
      </c>
      <c r="E8212" s="21">
        <f t="shared" ref="E8212:E8275" si="679">$E7924</f>
        <v>81.948554992675781</v>
      </c>
      <c r="F8212" s="21">
        <f t="shared" ref="F8212:F8275" si="680">$F7924</f>
        <v>79.838099697809</v>
      </c>
      <c r="G8212" s="21">
        <f t="shared" ref="G8212:G8275" si="681">$G7924</f>
        <v>38.106834411621087</v>
      </c>
      <c r="H8212" s="21">
        <f t="shared" ref="H8212:H8275" si="682">$H7924</f>
        <v>37.125453221168058</v>
      </c>
      <c r="I8212" s="21">
        <f t="shared" ref="I8212:I8275" si="683">$I7924</f>
        <v>94.827072143554688</v>
      </c>
      <c r="J8212" s="21">
        <f t="shared" ref="J8212:J8275" si="684">$J7924</f>
        <v>92.384951028423785</v>
      </c>
    </row>
    <row r="8213" spans="1:10" x14ac:dyDescent="0.3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0.97408407668829189</v>
      </c>
      <c r="E8213" s="21">
        <f t="shared" si="679"/>
        <v>81.948554992675781</v>
      </c>
      <c r="F8213" s="21">
        <f t="shared" si="680"/>
        <v>79.824782525980297</v>
      </c>
      <c r="G8213" s="21">
        <f t="shared" si="681"/>
        <v>38.106834411621087</v>
      </c>
      <c r="H8213" s="21">
        <f t="shared" si="682"/>
        <v>37.119260613357554</v>
      </c>
      <c r="I8213" s="21">
        <f t="shared" si="683"/>
        <v>94.827072143554688</v>
      </c>
      <c r="J8213" s="21">
        <f t="shared" si="684"/>
        <v>92.369541014008519</v>
      </c>
    </row>
    <row r="8214" spans="1:10" x14ac:dyDescent="0.3">
      <c r="A8214" s="3">
        <f t="shared" si="685"/>
        <v>2052</v>
      </c>
      <c r="B8214" s="3">
        <v>9</v>
      </c>
      <c r="C8214" s="4">
        <v>3</v>
      </c>
      <c r="D8214">
        <f t="shared" si="678"/>
        <v>0.97503800939849639</v>
      </c>
      <c r="E8214" s="21">
        <f t="shared" si="679"/>
        <v>81.948554992675781</v>
      </c>
      <c r="F8214" s="21">
        <f t="shared" si="680"/>
        <v>79.902955933141811</v>
      </c>
      <c r="G8214" s="21">
        <f t="shared" si="681"/>
        <v>38.106834411621087</v>
      </c>
      <c r="H8214" s="21">
        <f t="shared" si="682"/>
        <v>37.155611969185145</v>
      </c>
      <c r="I8214" s="21">
        <f t="shared" si="683"/>
        <v>94.827072143554688</v>
      </c>
      <c r="J8214" s="21">
        <f t="shared" si="684"/>
        <v>92.459999659939172</v>
      </c>
    </row>
    <row r="8215" spans="1:10" x14ac:dyDescent="0.3">
      <c r="A8215" s="3">
        <f t="shared" si="685"/>
        <v>2052</v>
      </c>
      <c r="B8215" s="3">
        <v>9</v>
      </c>
      <c r="C8215" s="4">
        <v>4</v>
      </c>
      <c r="D8215">
        <f t="shared" si="678"/>
        <v>0.97408482109622996</v>
      </c>
      <c r="E8215" s="21">
        <f t="shared" si="679"/>
        <v>81.948554992675781</v>
      </c>
      <c r="F8215" s="21">
        <f t="shared" si="680"/>
        <v>79.824843529135151</v>
      </c>
      <c r="G8215" s="21">
        <f t="shared" si="681"/>
        <v>38.106834411621087</v>
      </c>
      <c r="H8215" s="21">
        <f t="shared" si="682"/>
        <v>37.119288980387587</v>
      </c>
      <c r="I8215" s="21">
        <f t="shared" si="683"/>
        <v>94.827072143554688</v>
      </c>
      <c r="J8215" s="21">
        <f t="shared" si="684"/>
        <v>92.369611604033764</v>
      </c>
    </row>
    <row r="8216" spans="1:10" x14ac:dyDescent="0.3">
      <c r="A8216" s="3">
        <f t="shared" si="685"/>
        <v>2052</v>
      </c>
      <c r="B8216" s="3">
        <v>9</v>
      </c>
      <c r="C8216" s="4">
        <v>5</v>
      </c>
      <c r="D8216">
        <f t="shared" si="678"/>
        <v>0.97409849192360065</v>
      </c>
      <c r="E8216" s="21">
        <f t="shared" si="679"/>
        <v>81.948554992675781</v>
      </c>
      <c r="F8216" s="21">
        <f t="shared" si="680"/>
        <v>79.82596383368373</v>
      </c>
      <c r="G8216" s="21">
        <f t="shared" si="681"/>
        <v>38.106834411621087</v>
      </c>
      <c r="H8216" s="21">
        <f t="shared" si="682"/>
        <v>37.11980993234247</v>
      </c>
      <c r="I8216" s="21">
        <f t="shared" si="683"/>
        <v>94.827072143554688</v>
      </c>
      <c r="J8216" s="21">
        <f t="shared" si="684"/>
        <v>92.370907968567096</v>
      </c>
    </row>
    <row r="8217" spans="1:10" x14ac:dyDescent="0.3">
      <c r="A8217" s="3">
        <f t="shared" si="685"/>
        <v>2052</v>
      </c>
      <c r="B8217" s="3">
        <v>9</v>
      </c>
      <c r="C8217" s="4">
        <v>6</v>
      </c>
      <c r="D8217">
        <f t="shared" si="678"/>
        <v>0.9740796118342202</v>
      </c>
      <c r="E8217" s="21">
        <f t="shared" si="679"/>
        <v>51.748291015625</v>
      </c>
      <c r="F8217" s="21">
        <f t="shared" si="680"/>
        <v>50.406955225584262</v>
      </c>
      <c r="G8217" s="21">
        <f t="shared" si="681"/>
        <v>24.809513092041019</v>
      </c>
      <c r="H8217" s="21">
        <f t="shared" si="682"/>
        <v>24.166440882491319</v>
      </c>
      <c r="I8217" s="21">
        <f t="shared" si="683"/>
        <v>57.31585693359375</v>
      </c>
      <c r="J8217" s="21">
        <f t="shared" si="684"/>
        <v>55.830207673820702</v>
      </c>
    </row>
    <row r="8218" spans="1:10" x14ac:dyDescent="0.3">
      <c r="A8218" s="3">
        <f t="shared" si="685"/>
        <v>2052</v>
      </c>
      <c r="B8218" s="3">
        <v>9</v>
      </c>
      <c r="C8218" s="4">
        <v>7</v>
      </c>
      <c r="D8218">
        <f t="shared" si="678"/>
        <v>0.97273984380637468</v>
      </c>
      <c r="E8218" s="21">
        <f t="shared" si="679"/>
        <v>51.458354949951172</v>
      </c>
      <c r="F8218" s="21">
        <f t="shared" si="680"/>
        <v>50.055592156548492</v>
      </c>
      <c r="G8218" s="21">
        <f t="shared" si="681"/>
        <v>24.654619216918949</v>
      </c>
      <c r="H8218" s="21">
        <f t="shared" si="682"/>
        <v>23.982530446171381</v>
      </c>
      <c r="I8218" s="21">
        <f t="shared" si="683"/>
        <v>57.103908538818359</v>
      </c>
      <c r="J8218" s="21">
        <f t="shared" si="684"/>
        <v>55.547247072783676</v>
      </c>
    </row>
    <row r="8219" spans="1:10" x14ac:dyDescent="0.3">
      <c r="A8219" s="3">
        <f t="shared" si="685"/>
        <v>2052</v>
      </c>
      <c r="B8219" s="3">
        <v>9</v>
      </c>
      <c r="C8219" s="4">
        <v>8</v>
      </c>
      <c r="D8219">
        <f t="shared" si="678"/>
        <v>0.97273361132409919</v>
      </c>
      <c r="E8219" s="21">
        <f t="shared" si="679"/>
        <v>51.458354949951172</v>
      </c>
      <c r="F8219" s="21">
        <f t="shared" si="680"/>
        <v>50.055271443263337</v>
      </c>
      <c r="G8219" s="21">
        <f t="shared" si="681"/>
        <v>24.654619216918949</v>
      </c>
      <c r="H8219" s="21">
        <f t="shared" si="682"/>
        <v>23.982376786694104</v>
      </c>
      <c r="I8219" s="21">
        <f t="shared" si="683"/>
        <v>57.103908538818359</v>
      </c>
      <c r="J8219" s="21">
        <f t="shared" si="684"/>
        <v>55.54689117368585</v>
      </c>
    </row>
    <row r="8220" spans="1:10" x14ac:dyDescent="0.3">
      <c r="A8220" s="3">
        <f t="shared" si="685"/>
        <v>2052</v>
      </c>
      <c r="B8220" s="3">
        <v>9</v>
      </c>
      <c r="C8220" s="4">
        <v>9</v>
      </c>
      <c r="D8220">
        <f t="shared" si="678"/>
        <v>0.98380388909456784</v>
      </c>
      <c r="E8220" s="21">
        <f t="shared" si="679"/>
        <v>15.34048652648926</v>
      </c>
      <c r="F8220" s="21">
        <f t="shared" si="680"/>
        <v>15.092030305362952</v>
      </c>
      <c r="G8220" s="21">
        <f t="shared" si="681"/>
        <v>7.829007625579834</v>
      </c>
      <c r="H8220" s="21">
        <f t="shared" si="682"/>
        <v>7.7022081497964692</v>
      </c>
      <c r="I8220" s="21">
        <f t="shared" si="683"/>
        <v>16.741872787475589</v>
      </c>
      <c r="J8220" s="21">
        <f t="shared" si="684"/>
        <v>16.470719559044998</v>
      </c>
    </row>
    <row r="8221" spans="1:10" x14ac:dyDescent="0.3">
      <c r="A8221" s="3">
        <f t="shared" si="685"/>
        <v>2052</v>
      </c>
      <c r="B8221" s="3">
        <v>9</v>
      </c>
      <c r="C8221" s="4">
        <v>10</v>
      </c>
      <c r="D8221">
        <f t="shared" si="678"/>
        <v>0.99651040141575653</v>
      </c>
      <c r="E8221" s="21">
        <f t="shared" si="679"/>
        <v>15.34048652648926</v>
      </c>
      <c r="F8221" s="21">
        <f t="shared" si="680"/>
        <v>15.286954386424817</v>
      </c>
      <c r="G8221" s="21">
        <f t="shared" si="681"/>
        <v>7.829007625579834</v>
      </c>
      <c r="H8221" s="21">
        <f t="shared" si="682"/>
        <v>7.8016875316535792</v>
      </c>
      <c r="I8221" s="21">
        <f t="shared" si="683"/>
        <v>16.741872787475589</v>
      </c>
      <c r="J8221" s="21">
        <f t="shared" si="684"/>
        <v>16.683450371898829</v>
      </c>
    </row>
    <row r="8222" spans="1:10" x14ac:dyDescent="0.3">
      <c r="A8222" s="3">
        <f t="shared" si="685"/>
        <v>2052</v>
      </c>
      <c r="B8222" s="3">
        <v>9</v>
      </c>
      <c r="C8222" s="4">
        <v>11</v>
      </c>
      <c r="D8222">
        <f t="shared" si="678"/>
        <v>0.99637875931433106</v>
      </c>
      <c r="E8222" s="21">
        <f t="shared" si="679"/>
        <v>15.34048652648926</v>
      </c>
      <c r="F8222" s="21">
        <f t="shared" si="680"/>
        <v>15.28493493254158</v>
      </c>
      <c r="G8222" s="21">
        <f t="shared" si="681"/>
        <v>7.829007625579834</v>
      </c>
      <c r="H8222" s="21">
        <f t="shared" si="682"/>
        <v>7.8006569046376724</v>
      </c>
      <c r="I8222" s="21">
        <f t="shared" si="683"/>
        <v>16.741872787475589</v>
      </c>
      <c r="J8222" s="21">
        <f t="shared" si="684"/>
        <v>16.68124643658329</v>
      </c>
    </row>
    <row r="8223" spans="1:10" x14ac:dyDescent="0.3">
      <c r="A8223" s="3">
        <f t="shared" si="685"/>
        <v>2052</v>
      </c>
      <c r="B8223" s="3">
        <v>9</v>
      </c>
      <c r="C8223" s="4">
        <v>12</v>
      </c>
      <c r="D8223">
        <f t="shared" si="678"/>
        <v>0.99637522767769626</v>
      </c>
      <c r="E8223" s="21">
        <f t="shared" si="679"/>
        <v>15.34048652648926</v>
      </c>
      <c r="F8223" s="21">
        <f t="shared" si="680"/>
        <v>15.284880755517367</v>
      </c>
      <c r="G8223" s="21">
        <f t="shared" si="681"/>
        <v>7.829007625579834</v>
      </c>
      <c r="H8223" s="21">
        <f t="shared" si="682"/>
        <v>7.8006292554275269</v>
      </c>
      <c r="I8223" s="21">
        <f t="shared" si="683"/>
        <v>16.741872787475589</v>
      </c>
      <c r="J8223" s="21">
        <f t="shared" si="684"/>
        <v>16.681187310372017</v>
      </c>
    </row>
    <row r="8224" spans="1:10" x14ac:dyDescent="0.3">
      <c r="A8224" s="3">
        <f t="shared" si="685"/>
        <v>2052</v>
      </c>
      <c r="B8224" s="3">
        <v>9</v>
      </c>
      <c r="C8224" s="4">
        <v>13</v>
      </c>
      <c r="D8224">
        <f t="shared" si="678"/>
        <v>0.99639232684161072</v>
      </c>
      <c r="E8224" s="21">
        <f t="shared" si="679"/>
        <v>15.287773132324221</v>
      </c>
      <c r="F8224" s="21">
        <f t="shared" si="680"/>
        <v>15.232619843543189</v>
      </c>
      <c r="G8224" s="21">
        <f t="shared" si="681"/>
        <v>7.8008460998535156</v>
      </c>
      <c r="H8224" s="21">
        <f t="shared" si="682"/>
        <v>7.772703196766348</v>
      </c>
      <c r="I8224" s="21">
        <f t="shared" si="683"/>
        <v>16.70333290100098</v>
      </c>
      <c r="J8224" s="21">
        <f t="shared" si="684"/>
        <v>16.643072735238398</v>
      </c>
    </row>
    <row r="8225" spans="1:10" x14ac:dyDescent="0.3">
      <c r="A8225" s="3">
        <f t="shared" si="685"/>
        <v>2052</v>
      </c>
      <c r="B8225" s="3">
        <v>9</v>
      </c>
      <c r="C8225" s="4">
        <v>14</v>
      </c>
      <c r="D8225">
        <f t="shared" si="678"/>
        <v>0.99819978685956856</v>
      </c>
      <c r="E8225" s="21">
        <f t="shared" si="679"/>
        <v>15.287773132324221</v>
      </c>
      <c r="F8225" s="21">
        <f t="shared" si="680"/>
        <v>15.260251882243475</v>
      </c>
      <c r="G8225" s="21">
        <f t="shared" si="681"/>
        <v>7.8008460998535156</v>
      </c>
      <c r="H8225" s="21">
        <f t="shared" si="682"/>
        <v>7.7868029141980761</v>
      </c>
      <c r="I8225" s="21">
        <f t="shared" si="683"/>
        <v>16.70333290100098</v>
      </c>
      <c r="J8225" s="21">
        <f t="shared" si="684"/>
        <v>16.673263341623599</v>
      </c>
    </row>
    <row r="8226" spans="1:10" x14ac:dyDescent="0.3">
      <c r="A8226" s="3">
        <f t="shared" si="685"/>
        <v>2052</v>
      </c>
      <c r="B8226" s="3">
        <v>9</v>
      </c>
      <c r="C8226" s="4">
        <v>15</v>
      </c>
      <c r="D8226">
        <f t="shared" si="678"/>
        <v>0.99916905470794437</v>
      </c>
      <c r="E8226" s="21">
        <f t="shared" si="679"/>
        <v>15.34048652648926</v>
      </c>
      <c r="F8226" s="21">
        <f t="shared" si="680"/>
        <v>15.327739421432231</v>
      </c>
      <c r="G8226" s="21">
        <f t="shared" si="681"/>
        <v>7.829007625579834</v>
      </c>
      <c r="H8226" s="21">
        <f t="shared" si="682"/>
        <v>7.8225021485518909</v>
      </c>
      <c r="I8226" s="21">
        <f t="shared" si="683"/>
        <v>16.741872787475589</v>
      </c>
      <c r="J8226" s="21">
        <f t="shared" si="684"/>
        <v>16.727961207102641</v>
      </c>
    </row>
    <row r="8227" spans="1:10" x14ac:dyDescent="0.3">
      <c r="A8227" s="3">
        <f t="shared" si="685"/>
        <v>2052</v>
      </c>
      <c r="B8227" s="3">
        <v>9</v>
      </c>
      <c r="C8227" s="4">
        <v>16</v>
      </c>
      <c r="D8227">
        <f t="shared" si="678"/>
        <v>0.9990444504188255</v>
      </c>
      <c r="E8227" s="21">
        <f t="shared" si="679"/>
        <v>15.34048652648926</v>
      </c>
      <c r="F8227" s="21">
        <f t="shared" si="680"/>
        <v>15.32582793101386</v>
      </c>
      <c r="G8227" s="21">
        <f t="shared" si="681"/>
        <v>7.829007625579834</v>
      </c>
      <c r="H8227" s="21">
        <f t="shared" si="682"/>
        <v>7.8215266206221994</v>
      </c>
      <c r="I8227" s="21">
        <f t="shared" si="683"/>
        <v>16.741872787475589</v>
      </c>
      <c r="J8227" s="21">
        <f t="shared" si="684"/>
        <v>16.72587509794544</v>
      </c>
    </row>
    <row r="8228" spans="1:10" x14ac:dyDescent="0.3">
      <c r="A8228" s="3">
        <f t="shared" si="685"/>
        <v>2052</v>
      </c>
      <c r="B8228" s="3">
        <v>9</v>
      </c>
      <c r="C8228" s="4">
        <v>17</v>
      </c>
      <c r="D8228">
        <f t="shared" si="678"/>
        <v>0.9993050788709984</v>
      </c>
      <c r="E8228" s="21">
        <f t="shared" si="679"/>
        <v>51.405643463134773</v>
      </c>
      <c r="F8228" s="21">
        <f t="shared" si="680"/>
        <v>51.369920595342315</v>
      </c>
      <c r="G8228" s="21">
        <f t="shared" si="681"/>
        <v>24.626459121704102</v>
      </c>
      <c r="H8228" s="21">
        <f t="shared" si="682"/>
        <v>24.609345674927937</v>
      </c>
      <c r="I8228" s="21">
        <f t="shared" si="683"/>
        <v>57.065364837646477</v>
      </c>
      <c r="J8228" s="21">
        <f t="shared" si="684"/>
        <v>57.02570890988661</v>
      </c>
    </row>
    <row r="8229" spans="1:10" x14ac:dyDescent="0.3">
      <c r="A8229" s="3">
        <f t="shared" si="685"/>
        <v>2052</v>
      </c>
      <c r="B8229" s="3">
        <v>9</v>
      </c>
      <c r="C8229" s="4">
        <v>18</v>
      </c>
      <c r="D8229">
        <f t="shared" si="678"/>
        <v>0.99759036986935989</v>
      </c>
      <c r="E8229" s="21">
        <f t="shared" si="679"/>
        <v>51.405643463134773</v>
      </c>
      <c r="F8229" s="21">
        <f t="shared" si="680"/>
        <v>51.281774875761059</v>
      </c>
      <c r="G8229" s="21">
        <f t="shared" si="681"/>
        <v>24.626459121704102</v>
      </c>
      <c r="H8229" s="21">
        <f t="shared" si="682"/>
        <v>24.567118463793467</v>
      </c>
      <c r="I8229" s="21">
        <f t="shared" si="683"/>
        <v>57.065364837646477</v>
      </c>
      <c r="J8229" s="21">
        <f t="shared" si="684"/>
        <v>56.927858415117711</v>
      </c>
    </row>
    <row r="8230" spans="1:10" x14ac:dyDescent="0.3">
      <c r="A8230" s="3">
        <f t="shared" si="685"/>
        <v>2052</v>
      </c>
      <c r="B8230" s="3">
        <v>9</v>
      </c>
      <c r="C8230" s="4">
        <v>19</v>
      </c>
      <c r="D8230">
        <f t="shared" si="678"/>
        <v>0.98333751685340054</v>
      </c>
      <c r="E8230" s="21">
        <f t="shared" si="679"/>
        <v>85.397315979003906</v>
      </c>
      <c r="F8230" s="21">
        <f t="shared" si="680"/>
        <v>83.974384640738919</v>
      </c>
      <c r="G8230" s="21">
        <f t="shared" si="681"/>
        <v>39.743659973144531</v>
      </c>
      <c r="H8230" s="21">
        <f t="shared" si="682"/>
        <v>39.081431908657834</v>
      </c>
      <c r="I8230" s="21">
        <f t="shared" si="683"/>
        <v>96.750747680664063</v>
      </c>
      <c r="J8230" s="21">
        <f t="shared" si="684"/>
        <v>95.138639978014098</v>
      </c>
    </row>
    <row r="8231" spans="1:10" x14ac:dyDescent="0.3">
      <c r="A8231" s="3">
        <f t="shared" si="685"/>
        <v>2052</v>
      </c>
      <c r="B8231" s="3">
        <v>9</v>
      </c>
      <c r="C8231" s="4">
        <v>20</v>
      </c>
      <c r="D8231">
        <f t="shared" si="678"/>
        <v>0.97364157716331123</v>
      </c>
      <c r="E8231" s="21">
        <f t="shared" si="679"/>
        <v>85.397315979003906</v>
      </c>
      <c r="F8231" s="21">
        <f t="shared" si="680"/>
        <v>83.146377415311008</v>
      </c>
      <c r="G8231" s="21">
        <f t="shared" si="681"/>
        <v>39.743659973144531</v>
      </c>
      <c r="H8231" s="21">
        <f t="shared" si="682"/>
        <v>38.696079778494806</v>
      </c>
      <c r="I8231" s="21">
        <f t="shared" si="683"/>
        <v>96.750747680664063</v>
      </c>
      <c r="J8231" s="21">
        <f t="shared" si="684"/>
        <v>94.200550563531337</v>
      </c>
    </row>
    <row r="8232" spans="1:10" x14ac:dyDescent="0.3">
      <c r="A8232" s="3">
        <f t="shared" si="685"/>
        <v>2052</v>
      </c>
      <c r="B8232" s="3">
        <v>9</v>
      </c>
      <c r="C8232" s="4">
        <v>21</v>
      </c>
      <c r="D8232">
        <f t="shared" si="678"/>
        <v>0.97197707714224701</v>
      </c>
      <c r="E8232" s="21">
        <f t="shared" si="679"/>
        <v>85.397315979003906</v>
      </c>
      <c r="F8232" s="21">
        <f t="shared" si="680"/>
        <v>83.004233581065122</v>
      </c>
      <c r="G8232" s="21">
        <f t="shared" si="681"/>
        <v>39.743659973144531</v>
      </c>
      <c r="H8232" s="21">
        <f t="shared" si="682"/>
        <v>38.629926455632337</v>
      </c>
      <c r="I8232" s="21">
        <f t="shared" si="683"/>
        <v>96.750747680664063</v>
      </c>
      <c r="J8232" s="21">
        <f t="shared" si="684"/>
        <v>94.039508941978895</v>
      </c>
    </row>
    <row r="8233" spans="1:10" x14ac:dyDescent="0.3">
      <c r="A8233" s="3">
        <f t="shared" si="685"/>
        <v>2052</v>
      </c>
      <c r="B8233" s="3">
        <v>9</v>
      </c>
      <c r="C8233" s="4">
        <v>22</v>
      </c>
      <c r="D8233">
        <f t="shared" si="678"/>
        <v>0.97199432949026132</v>
      </c>
      <c r="E8233" s="21">
        <f t="shared" si="679"/>
        <v>85.397315979003906</v>
      </c>
      <c r="F8233" s="21">
        <f t="shared" si="680"/>
        <v>83.005706885279878</v>
      </c>
      <c r="G8233" s="21">
        <f t="shared" si="681"/>
        <v>39.743659973144531</v>
      </c>
      <c r="H8233" s="21">
        <f t="shared" si="682"/>
        <v>38.630612127085556</v>
      </c>
      <c r="I8233" s="21">
        <f t="shared" si="683"/>
        <v>96.750747680664063</v>
      </c>
      <c r="J8233" s="21">
        <f t="shared" si="684"/>
        <v>94.041178119548519</v>
      </c>
    </row>
    <row r="8234" spans="1:10" x14ac:dyDescent="0.3">
      <c r="A8234" s="3">
        <f t="shared" si="685"/>
        <v>2052</v>
      </c>
      <c r="B8234" s="3">
        <v>9</v>
      </c>
      <c r="C8234" s="4">
        <v>23</v>
      </c>
      <c r="D8234">
        <f t="shared" si="678"/>
        <v>0.97199575680251449</v>
      </c>
      <c r="E8234" s="21">
        <f t="shared" si="679"/>
        <v>85.397315979003906</v>
      </c>
      <c r="F8234" s="21">
        <f t="shared" si="680"/>
        <v>83.005828773915368</v>
      </c>
      <c r="G8234" s="21">
        <f t="shared" si="681"/>
        <v>39.743659973144531</v>
      </c>
      <c r="H8234" s="21">
        <f t="shared" si="682"/>
        <v>38.630668853698424</v>
      </c>
      <c r="I8234" s="21">
        <f t="shared" si="683"/>
        <v>96.750747680664063</v>
      </c>
      <c r="J8234" s="21">
        <f t="shared" si="684"/>
        <v>94.041316213076186</v>
      </c>
    </row>
    <row r="8235" spans="1:10" x14ac:dyDescent="0.3">
      <c r="A8235" s="3">
        <f t="shared" si="685"/>
        <v>2052</v>
      </c>
      <c r="B8235" s="3">
        <v>10</v>
      </c>
      <c r="C8235" s="4">
        <v>0</v>
      </c>
      <c r="D8235">
        <f t="shared" si="678"/>
        <v>0.98061449370768206</v>
      </c>
      <c r="E8235" s="21">
        <f t="shared" si="679"/>
        <v>47.607341766357422</v>
      </c>
      <c r="F8235" s="21">
        <f t="shared" si="680"/>
        <v>46.684449342985168</v>
      </c>
      <c r="G8235" s="21">
        <f t="shared" si="681"/>
        <v>25.949287414550781</v>
      </c>
      <c r="H8235" s="21">
        <f t="shared" si="682"/>
        <v>25.446247340094839</v>
      </c>
      <c r="I8235" s="21">
        <f t="shared" si="683"/>
        <v>54.68280029296875</v>
      </c>
      <c r="J8235" s="21">
        <f t="shared" si="684"/>
        <v>53.622746523807841</v>
      </c>
    </row>
    <row r="8236" spans="1:10" x14ac:dyDescent="0.3">
      <c r="A8236" s="3">
        <f t="shared" si="685"/>
        <v>2052</v>
      </c>
      <c r="B8236" s="3">
        <v>10</v>
      </c>
      <c r="C8236" s="4">
        <v>1</v>
      </c>
      <c r="D8236">
        <f t="shared" si="678"/>
        <v>0.98669170963098818</v>
      </c>
      <c r="E8236" s="21">
        <f t="shared" si="679"/>
        <v>49.239021301269531</v>
      </c>
      <c r="F8236" s="21">
        <f t="shared" si="680"/>
        <v>48.583734108306281</v>
      </c>
      <c r="G8236" s="21">
        <f t="shared" si="681"/>
        <v>27.061952590942379</v>
      </c>
      <c r="H8236" s="21">
        <f t="shared" si="682"/>
        <v>26.701804267909687</v>
      </c>
      <c r="I8236" s="21">
        <f t="shared" si="683"/>
        <v>56.740974426269531</v>
      </c>
      <c r="J8236" s="21">
        <f t="shared" si="684"/>
        <v>55.985849062784062</v>
      </c>
    </row>
    <row r="8237" spans="1:10" x14ac:dyDescent="0.3">
      <c r="A8237" s="3">
        <f t="shared" si="685"/>
        <v>2052</v>
      </c>
      <c r="B8237" s="3">
        <v>10</v>
      </c>
      <c r="C8237" s="4">
        <v>2</v>
      </c>
      <c r="D8237">
        <f t="shared" si="678"/>
        <v>0.98670064880071218</v>
      </c>
      <c r="E8237" s="21">
        <f t="shared" si="679"/>
        <v>49.239021301269531</v>
      </c>
      <c r="F8237" s="21">
        <f t="shared" si="680"/>
        <v>48.584174264274736</v>
      </c>
      <c r="G8237" s="21">
        <f t="shared" si="681"/>
        <v>27.061952590942379</v>
      </c>
      <c r="H8237" s="21">
        <f t="shared" si="682"/>
        <v>26.702046179296961</v>
      </c>
      <c r="I8237" s="21">
        <f t="shared" si="683"/>
        <v>56.740974426269531</v>
      </c>
      <c r="J8237" s="21">
        <f t="shared" si="684"/>
        <v>55.986356279984761</v>
      </c>
    </row>
    <row r="8238" spans="1:10" x14ac:dyDescent="0.3">
      <c r="A8238" s="3">
        <f t="shared" si="685"/>
        <v>2052</v>
      </c>
      <c r="B8238" s="3">
        <v>10</v>
      </c>
      <c r="C8238" s="4">
        <v>3</v>
      </c>
      <c r="D8238">
        <f t="shared" si="678"/>
        <v>0.9870199279359243</v>
      </c>
      <c r="E8238" s="21">
        <f t="shared" si="679"/>
        <v>49.239021301269531</v>
      </c>
      <c r="F8238" s="21">
        <f t="shared" si="680"/>
        <v>48.599895256414491</v>
      </c>
      <c r="G8238" s="21">
        <f t="shared" si="681"/>
        <v>27.061952590942379</v>
      </c>
      <c r="H8238" s="21">
        <f t="shared" si="682"/>
        <v>26.710686496117347</v>
      </c>
      <c r="I8238" s="21">
        <f t="shared" si="683"/>
        <v>56.740974426269531</v>
      </c>
      <c r="J8238" s="21">
        <f t="shared" si="684"/>
        <v>56.004472489230679</v>
      </c>
    </row>
    <row r="8239" spans="1:10" x14ac:dyDescent="0.3">
      <c r="A8239" s="3">
        <f t="shared" si="685"/>
        <v>2052</v>
      </c>
      <c r="B8239" s="3">
        <v>10</v>
      </c>
      <c r="C8239" s="4">
        <v>4</v>
      </c>
      <c r="D8239">
        <f t="shared" si="678"/>
        <v>0.9870029666479051</v>
      </c>
      <c r="E8239" s="21">
        <f t="shared" si="679"/>
        <v>49.239021301269531</v>
      </c>
      <c r="F8239" s="21">
        <f t="shared" si="680"/>
        <v>48.599060099192421</v>
      </c>
      <c r="G8239" s="21">
        <f t="shared" si="681"/>
        <v>27.061952590942379</v>
      </c>
      <c r="H8239" s="21">
        <f t="shared" si="682"/>
        <v>26.71022749054509</v>
      </c>
      <c r="I8239" s="21">
        <f t="shared" si="683"/>
        <v>56.740974426269531</v>
      </c>
      <c r="J8239" s="21">
        <f t="shared" si="684"/>
        <v>56.003510089220946</v>
      </c>
    </row>
    <row r="8240" spans="1:10" x14ac:dyDescent="0.3">
      <c r="A8240" s="3">
        <f t="shared" si="685"/>
        <v>2052</v>
      </c>
      <c r="B8240" s="3">
        <v>10</v>
      </c>
      <c r="C8240" s="4">
        <v>5</v>
      </c>
      <c r="D8240">
        <f t="shared" si="678"/>
        <v>0.98794974355569909</v>
      </c>
      <c r="E8240" s="21">
        <f t="shared" si="679"/>
        <v>49.239021301269531</v>
      </c>
      <c r="F8240" s="21">
        <f t="shared" si="680"/>
        <v>48.645678467522835</v>
      </c>
      <c r="G8240" s="21">
        <f t="shared" si="681"/>
        <v>27.061952590942379</v>
      </c>
      <c r="H8240" s="21">
        <f t="shared" si="682"/>
        <v>26.73584912233801</v>
      </c>
      <c r="I8240" s="21">
        <f t="shared" si="683"/>
        <v>56.740974426269531</v>
      </c>
      <c r="J8240" s="21">
        <f t="shared" si="684"/>
        <v>56.057231133533463</v>
      </c>
    </row>
    <row r="8241" spans="1:10" x14ac:dyDescent="0.3">
      <c r="A8241" s="3">
        <f t="shared" si="685"/>
        <v>2052</v>
      </c>
      <c r="B8241" s="3">
        <v>10</v>
      </c>
      <c r="C8241" s="4">
        <v>6</v>
      </c>
      <c r="D8241">
        <f t="shared" si="678"/>
        <v>0.98762991447964255</v>
      </c>
      <c r="E8241" s="21">
        <f t="shared" si="679"/>
        <v>8.6784372329711914</v>
      </c>
      <c r="F8241" s="21">
        <f t="shared" si="680"/>
        <v>8.5710842222162835</v>
      </c>
      <c r="G8241" s="21">
        <f t="shared" si="681"/>
        <v>5.6999902725219727</v>
      </c>
      <c r="H8241" s="21">
        <f t="shared" si="682"/>
        <v>5.6294809053856705</v>
      </c>
      <c r="I8241" s="21">
        <f t="shared" si="683"/>
        <v>9.6168136596679688</v>
      </c>
      <c r="J8241" s="21">
        <f t="shared" si="684"/>
        <v>9.4978528522645345</v>
      </c>
    </row>
    <row r="8242" spans="1:10" x14ac:dyDescent="0.3">
      <c r="A8242" s="3">
        <f t="shared" si="685"/>
        <v>2052</v>
      </c>
      <c r="B8242" s="3">
        <v>10</v>
      </c>
      <c r="C8242" s="4">
        <v>7</v>
      </c>
      <c r="D8242">
        <f t="shared" si="678"/>
        <v>0.9876323655348701</v>
      </c>
      <c r="E8242" s="21">
        <f t="shared" si="679"/>
        <v>8.6784372329711914</v>
      </c>
      <c r="F8242" s="21">
        <f t="shared" si="680"/>
        <v>8.5711054935452307</v>
      </c>
      <c r="G8242" s="21">
        <f t="shared" si="681"/>
        <v>5.6999902725219727</v>
      </c>
      <c r="H8242" s="21">
        <f t="shared" si="682"/>
        <v>5.6294948763766248</v>
      </c>
      <c r="I8242" s="21">
        <f t="shared" si="683"/>
        <v>9.6168136596679688</v>
      </c>
      <c r="J8242" s="21">
        <f t="shared" si="684"/>
        <v>9.497876423605927</v>
      </c>
    </row>
    <row r="8243" spans="1:10" x14ac:dyDescent="0.3">
      <c r="A8243" s="3">
        <f t="shared" si="685"/>
        <v>2052</v>
      </c>
      <c r="B8243" s="3">
        <v>10</v>
      </c>
      <c r="C8243" s="4">
        <v>8</v>
      </c>
      <c r="D8243">
        <f t="shared" si="678"/>
        <v>0.98729907595495192</v>
      </c>
      <c r="E8243" s="21">
        <f t="shared" si="679"/>
        <v>3.174350261688232</v>
      </c>
      <c r="F8243" s="21">
        <f t="shared" si="680"/>
        <v>3.1340330801221512</v>
      </c>
      <c r="G8243" s="21">
        <f t="shared" si="681"/>
        <v>1.9404399394989009</v>
      </c>
      <c r="H8243" s="21">
        <f t="shared" si="682"/>
        <v>1.9157945592133476</v>
      </c>
      <c r="I8243" s="21">
        <f t="shared" si="683"/>
        <v>3.6219911575317378</v>
      </c>
      <c r="J8243" s="21">
        <f t="shared" si="684"/>
        <v>3.5759885229480917</v>
      </c>
    </row>
    <row r="8244" spans="1:10" x14ac:dyDescent="0.3">
      <c r="A8244" s="3">
        <f t="shared" si="685"/>
        <v>2052</v>
      </c>
      <c r="B8244" s="3">
        <v>10</v>
      </c>
      <c r="C8244" s="4">
        <v>9</v>
      </c>
      <c r="D8244">
        <f t="shared" si="678"/>
        <v>0.9991578476552917</v>
      </c>
      <c r="E8244" s="21">
        <f t="shared" si="679"/>
        <v>3.174350261688232</v>
      </c>
      <c r="F8244" s="21">
        <f t="shared" si="680"/>
        <v>3.1716769751724256</v>
      </c>
      <c r="G8244" s="21">
        <f t="shared" si="681"/>
        <v>1.9404399394989009</v>
      </c>
      <c r="H8244" s="21">
        <f t="shared" si="682"/>
        <v>1.9388057934540863</v>
      </c>
      <c r="I8244" s="21">
        <f t="shared" si="683"/>
        <v>3.6219911575317378</v>
      </c>
      <c r="J8244" s="21">
        <f t="shared" si="684"/>
        <v>3.6189408891859096</v>
      </c>
    </row>
    <row r="8245" spans="1:10" x14ac:dyDescent="0.3">
      <c r="A8245" s="3">
        <f t="shared" si="685"/>
        <v>2052</v>
      </c>
      <c r="B8245" s="3">
        <v>10</v>
      </c>
      <c r="C8245" s="4">
        <v>10</v>
      </c>
      <c r="D8245">
        <f t="shared" si="678"/>
        <v>0.9995828661525229</v>
      </c>
      <c r="E8245" s="21">
        <f t="shared" si="679"/>
        <v>1.058969259262085</v>
      </c>
      <c r="F8245" s="21">
        <f t="shared" si="680"/>
        <v>1.058527527340609</v>
      </c>
      <c r="G8245" s="21">
        <f t="shared" si="681"/>
        <v>0.82686865329742432</v>
      </c>
      <c r="H8245" s="21">
        <f t="shared" si="682"/>
        <v>0.82652373839471616</v>
      </c>
      <c r="I8245" s="21">
        <f t="shared" si="683"/>
        <v>1.0785602331161499</v>
      </c>
      <c r="J8245" s="21">
        <f t="shared" si="684"/>
        <v>1.0781103291363743</v>
      </c>
    </row>
    <row r="8246" spans="1:10" x14ac:dyDescent="0.3">
      <c r="A8246" s="3">
        <f t="shared" si="685"/>
        <v>2052</v>
      </c>
      <c r="B8246" s="3">
        <v>10</v>
      </c>
      <c r="C8246" s="4">
        <v>11</v>
      </c>
      <c r="D8246">
        <f t="shared" si="678"/>
        <v>0.99952344568666041</v>
      </c>
      <c r="E8246" s="21">
        <f t="shared" si="679"/>
        <v>1.058969259262085</v>
      </c>
      <c r="F8246" s="21">
        <f t="shared" si="680"/>
        <v>1.0584646028938896</v>
      </c>
      <c r="G8246" s="21">
        <f t="shared" si="681"/>
        <v>0.82686865329742432</v>
      </c>
      <c r="H8246" s="21">
        <f t="shared" si="682"/>
        <v>0.8264746054741301</v>
      </c>
      <c r="I8246" s="21">
        <f t="shared" si="683"/>
        <v>1.0785602331161499</v>
      </c>
      <c r="J8246" s="21">
        <f t="shared" si="684"/>
        <v>1.0780462405848619</v>
      </c>
    </row>
    <row r="8247" spans="1:10" x14ac:dyDescent="0.3">
      <c r="A8247" s="3">
        <f t="shared" si="685"/>
        <v>2052</v>
      </c>
      <c r="B8247" s="3">
        <v>10</v>
      </c>
      <c r="C8247" s="4">
        <v>12</v>
      </c>
      <c r="D8247">
        <f t="shared" si="678"/>
        <v>0.99953095526393487</v>
      </c>
      <c r="E8247" s="21">
        <f t="shared" si="679"/>
        <v>1.058969259262085</v>
      </c>
      <c r="F8247" s="21">
        <f t="shared" si="680"/>
        <v>1.0584725553053733</v>
      </c>
      <c r="G8247" s="21">
        <f t="shared" si="681"/>
        <v>0.82686865329742432</v>
      </c>
      <c r="H8247" s="21">
        <f t="shared" si="682"/>
        <v>0.82648081490817793</v>
      </c>
      <c r="I8247" s="21">
        <f t="shared" si="683"/>
        <v>1.0785602331161499</v>
      </c>
      <c r="J8247" s="21">
        <f t="shared" si="684"/>
        <v>1.0780543401162777</v>
      </c>
    </row>
    <row r="8248" spans="1:10" x14ac:dyDescent="0.3">
      <c r="A8248" s="3">
        <f t="shared" si="685"/>
        <v>2052</v>
      </c>
      <c r="B8248" s="3">
        <v>10</v>
      </c>
      <c r="C8248" s="4">
        <v>13</v>
      </c>
      <c r="D8248">
        <f t="shared" si="678"/>
        <v>0.99956208482646935</v>
      </c>
      <c r="E8248" s="21">
        <f t="shared" si="679"/>
        <v>1.058969259262085</v>
      </c>
      <c r="F8248" s="21">
        <f t="shared" si="680"/>
        <v>1.0585055205551517</v>
      </c>
      <c r="G8248" s="21">
        <f t="shared" si="681"/>
        <v>0.82686865329742432</v>
      </c>
      <c r="H8248" s="21">
        <f t="shared" si="682"/>
        <v>0.82650655496762848</v>
      </c>
      <c r="I8248" s="21">
        <f t="shared" si="683"/>
        <v>1.0785602331161499</v>
      </c>
      <c r="J8248" s="21">
        <f t="shared" si="684"/>
        <v>1.0780879152245015</v>
      </c>
    </row>
    <row r="8249" spans="1:10" x14ac:dyDescent="0.3">
      <c r="A8249" s="3">
        <f t="shared" si="685"/>
        <v>2052</v>
      </c>
      <c r="B8249" s="3">
        <v>10</v>
      </c>
      <c r="C8249" s="4">
        <v>14</v>
      </c>
      <c r="D8249">
        <f t="shared" si="678"/>
        <v>0.99971987807715179</v>
      </c>
      <c r="E8249" s="21">
        <f t="shared" si="679"/>
        <v>1.482556939125061</v>
      </c>
      <c r="F8249" s="21">
        <f t="shared" si="680"/>
        <v>1.4821416424245413</v>
      </c>
      <c r="G8249" s="21">
        <f t="shared" si="681"/>
        <v>1.157616019248962</v>
      </c>
      <c r="H8249" s="21">
        <f t="shared" si="682"/>
        <v>1.1572917456237299</v>
      </c>
      <c r="I8249" s="21">
        <f t="shared" si="683"/>
        <v>1.5099842548370359</v>
      </c>
      <c r="J8249" s="21">
        <f t="shared" si="684"/>
        <v>1.5095612751441005</v>
      </c>
    </row>
    <row r="8250" spans="1:10" x14ac:dyDescent="0.3">
      <c r="A8250" s="3">
        <f t="shared" si="685"/>
        <v>2052</v>
      </c>
      <c r="B8250" s="3">
        <v>10</v>
      </c>
      <c r="C8250" s="4">
        <v>15</v>
      </c>
      <c r="D8250">
        <f t="shared" si="678"/>
        <v>0.99988320758683513</v>
      </c>
      <c r="E8250" s="21">
        <f t="shared" si="679"/>
        <v>2.1179385185241699</v>
      </c>
      <c r="F8250" s="21">
        <f t="shared" si="680"/>
        <v>2.1176911593736567</v>
      </c>
      <c r="G8250" s="21">
        <f t="shared" si="681"/>
        <v>1.6537373065948491</v>
      </c>
      <c r="H8250" s="21">
        <f t="shared" si="682"/>
        <v>1.653544162624071</v>
      </c>
      <c r="I8250" s="21">
        <f t="shared" si="683"/>
        <v>2.1571204662322998</v>
      </c>
      <c r="J8250" s="21">
        <f t="shared" si="684"/>
        <v>2.1568685309275613</v>
      </c>
    </row>
    <row r="8251" spans="1:10" x14ac:dyDescent="0.3">
      <c r="A8251" s="3">
        <f t="shared" si="685"/>
        <v>2052</v>
      </c>
      <c r="B8251" s="3">
        <v>10</v>
      </c>
      <c r="C8251" s="4">
        <v>16</v>
      </c>
      <c r="D8251">
        <f t="shared" si="678"/>
        <v>0.99988320758683513</v>
      </c>
      <c r="E8251" s="21">
        <f t="shared" si="679"/>
        <v>2.1179385185241699</v>
      </c>
      <c r="F8251" s="21">
        <f t="shared" si="680"/>
        <v>2.1176911593736567</v>
      </c>
      <c r="G8251" s="21">
        <f t="shared" si="681"/>
        <v>1.6537373065948491</v>
      </c>
      <c r="H8251" s="21">
        <f t="shared" si="682"/>
        <v>1.653544162624071</v>
      </c>
      <c r="I8251" s="21">
        <f t="shared" si="683"/>
        <v>2.1571204662322998</v>
      </c>
      <c r="J8251" s="21">
        <f t="shared" si="684"/>
        <v>2.1568685309275613</v>
      </c>
    </row>
    <row r="8252" spans="1:10" x14ac:dyDescent="0.3">
      <c r="A8252" s="3">
        <f t="shared" si="685"/>
        <v>2052</v>
      </c>
      <c r="B8252" s="3">
        <v>10</v>
      </c>
      <c r="C8252" s="4">
        <v>17</v>
      </c>
      <c r="D8252">
        <f t="shared" si="678"/>
        <v>0.99988323929231326</v>
      </c>
      <c r="E8252" s="21">
        <f t="shared" si="679"/>
        <v>2.1179385185241699</v>
      </c>
      <c r="F8252" s="21">
        <f t="shared" si="680"/>
        <v>2.1176912265239101</v>
      </c>
      <c r="G8252" s="21">
        <f t="shared" si="681"/>
        <v>1.6537373065948491</v>
      </c>
      <c r="H8252" s="21">
        <f t="shared" si="682"/>
        <v>1.6535442150566031</v>
      </c>
      <c r="I8252" s="21">
        <f t="shared" si="683"/>
        <v>2.1571204662322998</v>
      </c>
      <c r="J8252" s="21">
        <f t="shared" si="684"/>
        <v>2.1568685993200969</v>
      </c>
    </row>
    <row r="8253" spans="1:10" x14ac:dyDescent="0.3">
      <c r="A8253" s="3">
        <f t="shared" si="685"/>
        <v>2052</v>
      </c>
      <c r="B8253" s="3">
        <v>10</v>
      </c>
      <c r="C8253" s="4">
        <v>18</v>
      </c>
      <c r="D8253">
        <f t="shared" si="678"/>
        <v>0.99988470501655835</v>
      </c>
      <c r="E8253" s="21">
        <f t="shared" si="679"/>
        <v>2.1179385185241699</v>
      </c>
      <c r="F8253" s="21">
        <f t="shared" si="680"/>
        <v>2.1176943308377463</v>
      </c>
      <c r="G8253" s="21">
        <f t="shared" si="681"/>
        <v>1.6537373065948491</v>
      </c>
      <c r="H8253" s="21">
        <f t="shared" si="682"/>
        <v>1.6535466389794684</v>
      </c>
      <c r="I8253" s="21">
        <f t="shared" si="683"/>
        <v>2.1571204662322998</v>
      </c>
      <c r="J8253" s="21">
        <f t="shared" si="684"/>
        <v>2.1568717610638637</v>
      </c>
    </row>
    <row r="8254" spans="1:10" x14ac:dyDescent="0.3">
      <c r="A8254" s="3">
        <f t="shared" si="685"/>
        <v>2052</v>
      </c>
      <c r="B8254" s="3">
        <v>10</v>
      </c>
      <c r="C8254" s="4">
        <v>19</v>
      </c>
      <c r="D8254">
        <f t="shared" si="678"/>
        <v>0.99484069998452063</v>
      </c>
      <c r="E8254" s="21">
        <f t="shared" si="679"/>
        <v>36.185558319091797</v>
      </c>
      <c r="F8254" s="21">
        <f t="shared" si="680"/>
        <v>35.998866167495976</v>
      </c>
      <c r="G8254" s="21">
        <f t="shared" si="681"/>
        <v>18.160614013671879</v>
      </c>
      <c r="H8254" s="21">
        <f t="shared" si="682"/>
        <v>18.066917957510025</v>
      </c>
      <c r="I8254" s="21">
        <f t="shared" si="683"/>
        <v>40.27557373046875</v>
      </c>
      <c r="J8254" s="21">
        <f t="shared" si="684"/>
        <v>40.067779962297699</v>
      </c>
    </row>
    <row r="8255" spans="1:10" x14ac:dyDescent="0.3">
      <c r="A8255" s="3">
        <f t="shared" si="685"/>
        <v>2052</v>
      </c>
      <c r="B8255" s="3">
        <v>10</v>
      </c>
      <c r="C8255" s="4">
        <v>20</v>
      </c>
      <c r="D8255">
        <f t="shared" si="678"/>
        <v>0.98074713749844833</v>
      </c>
      <c r="E8255" s="21">
        <f t="shared" si="679"/>
        <v>32.378292083740227</v>
      </c>
      <c r="F8255" s="21">
        <f t="shared" si="680"/>
        <v>31.754917278216897</v>
      </c>
      <c r="G8255" s="21">
        <f t="shared" si="681"/>
        <v>15.564390182495121</v>
      </c>
      <c r="H8255" s="21">
        <f t="shared" si="682"/>
        <v>15.264731118391042</v>
      </c>
      <c r="I8255" s="21">
        <f t="shared" si="683"/>
        <v>35.473171234130859</v>
      </c>
      <c r="J8255" s="21">
        <f t="shared" si="684"/>
        <v>34.790211145866138</v>
      </c>
    </row>
    <row r="8256" spans="1:10" x14ac:dyDescent="0.3">
      <c r="A8256" s="3">
        <f t="shared" si="685"/>
        <v>2052</v>
      </c>
      <c r="B8256" s="3">
        <v>10</v>
      </c>
      <c r="C8256" s="4">
        <v>21</v>
      </c>
      <c r="D8256">
        <f t="shared" si="678"/>
        <v>0.98070075515168487</v>
      </c>
      <c r="E8256" s="21">
        <f t="shared" si="679"/>
        <v>32.378292083740227</v>
      </c>
      <c r="F8256" s="21">
        <f t="shared" si="680"/>
        <v>31.753415497045861</v>
      </c>
      <c r="G8256" s="21">
        <f t="shared" si="681"/>
        <v>15.564390182495121</v>
      </c>
      <c r="H8256" s="21">
        <f t="shared" si="682"/>
        <v>15.264009205448435</v>
      </c>
      <c r="I8256" s="21">
        <f t="shared" si="683"/>
        <v>35.473171234130859</v>
      </c>
      <c r="J8256" s="21">
        <f t="shared" si="684"/>
        <v>34.788565816937158</v>
      </c>
    </row>
    <row r="8257" spans="1:10" x14ac:dyDescent="0.3">
      <c r="A8257" s="3">
        <f t="shared" si="685"/>
        <v>2052</v>
      </c>
      <c r="B8257" s="3">
        <v>10</v>
      </c>
      <c r="C8257" s="4">
        <v>22</v>
      </c>
      <c r="D8257">
        <f t="shared" si="678"/>
        <v>0.98070301388438497</v>
      </c>
      <c r="E8257" s="21">
        <f t="shared" si="679"/>
        <v>32.378292083740227</v>
      </c>
      <c r="F8257" s="21">
        <f t="shared" si="680"/>
        <v>31.753488630952965</v>
      </c>
      <c r="G8257" s="21">
        <f t="shared" si="681"/>
        <v>15.564390182495121</v>
      </c>
      <c r="H8257" s="21">
        <f t="shared" si="682"/>
        <v>15.264044361245498</v>
      </c>
      <c r="I8257" s="21">
        <f t="shared" si="683"/>
        <v>35.473171234130859</v>
      </c>
      <c r="J8257" s="21">
        <f t="shared" si="684"/>
        <v>34.788645941349003</v>
      </c>
    </row>
    <row r="8258" spans="1:10" x14ac:dyDescent="0.3">
      <c r="A8258" s="3">
        <f t="shared" si="685"/>
        <v>2052</v>
      </c>
      <c r="B8258" s="3">
        <v>10</v>
      </c>
      <c r="C8258" s="4">
        <v>23</v>
      </c>
      <c r="D8258">
        <f t="shared" si="678"/>
        <v>0.9807000534826753</v>
      </c>
      <c r="E8258" s="21">
        <f t="shared" si="679"/>
        <v>34.009971618652337</v>
      </c>
      <c r="F8258" s="21">
        <f t="shared" si="680"/>
        <v>33.353580985356615</v>
      </c>
      <c r="G8258" s="21">
        <f t="shared" si="681"/>
        <v>16.677059173583981</v>
      </c>
      <c r="H8258" s="21">
        <f t="shared" si="682"/>
        <v>16.355192823467551</v>
      </c>
      <c r="I8258" s="21">
        <f t="shared" si="683"/>
        <v>37.531349182128913</v>
      </c>
      <c r="J8258" s="21">
        <f t="shared" si="684"/>
        <v>36.806996150190784</v>
      </c>
    </row>
    <row r="8259" spans="1:10" x14ac:dyDescent="0.3">
      <c r="A8259" s="3">
        <f t="shared" si="685"/>
        <v>2052</v>
      </c>
      <c r="B8259" s="3">
        <v>11</v>
      </c>
      <c r="C8259" s="4">
        <v>0</v>
      </c>
      <c r="D8259">
        <f t="shared" si="678"/>
        <v>0.97806805803312946</v>
      </c>
      <c r="E8259" s="21">
        <f t="shared" si="679"/>
        <v>23.36024284362793</v>
      </c>
      <c r="F8259" s="21">
        <f t="shared" si="680"/>
        <v>22.847907353249479</v>
      </c>
      <c r="G8259" s="21">
        <f t="shared" si="681"/>
        <v>11.55146408081055</v>
      </c>
      <c r="H8259" s="21">
        <f t="shared" si="682"/>
        <v>11.298118040957824</v>
      </c>
      <c r="I8259" s="21">
        <f t="shared" si="683"/>
        <v>27.109268188476559</v>
      </c>
      <c r="J8259" s="21">
        <f t="shared" si="684"/>
        <v>26.514709291802561</v>
      </c>
    </row>
    <row r="8260" spans="1:10" x14ac:dyDescent="0.3">
      <c r="A8260" s="3">
        <f t="shared" si="685"/>
        <v>2052</v>
      </c>
      <c r="B8260" s="3">
        <v>11</v>
      </c>
      <c r="C8260" s="4">
        <v>1</v>
      </c>
      <c r="D8260">
        <f t="shared" si="678"/>
        <v>0.97782059625724937</v>
      </c>
      <c r="E8260" s="21">
        <f t="shared" si="679"/>
        <v>23.36024284362793</v>
      </c>
      <c r="F8260" s="21">
        <f t="shared" si="680"/>
        <v>22.842126586070403</v>
      </c>
      <c r="G8260" s="21">
        <f t="shared" si="681"/>
        <v>11.55146408081055</v>
      </c>
      <c r="H8260" s="21">
        <f t="shared" si="682"/>
        <v>11.295259495142371</v>
      </c>
      <c r="I8260" s="21">
        <f t="shared" si="683"/>
        <v>27.109268188476559</v>
      </c>
      <c r="J8260" s="21">
        <f t="shared" si="684"/>
        <v>26.508000784153833</v>
      </c>
    </row>
    <row r="8261" spans="1:10" x14ac:dyDescent="0.3">
      <c r="A8261" s="3">
        <f t="shared" si="685"/>
        <v>2052</v>
      </c>
      <c r="B8261" s="3">
        <v>11</v>
      </c>
      <c r="C8261" s="4">
        <v>2</v>
      </c>
      <c r="D8261">
        <f t="shared" si="678"/>
        <v>0.97782244293888609</v>
      </c>
      <c r="E8261" s="21">
        <f t="shared" si="679"/>
        <v>23.36024284362793</v>
      </c>
      <c r="F8261" s="21">
        <f t="shared" si="680"/>
        <v>22.842169725001895</v>
      </c>
      <c r="G8261" s="21">
        <f t="shared" si="681"/>
        <v>11.55146408081055</v>
      </c>
      <c r="H8261" s="21">
        <f t="shared" si="682"/>
        <v>11.295280827018967</v>
      </c>
      <c r="I8261" s="21">
        <f t="shared" si="683"/>
        <v>27.109268188476559</v>
      </c>
      <c r="J8261" s="21">
        <f t="shared" si="684"/>
        <v>26.508050846341579</v>
      </c>
    </row>
    <row r="8262" spans="1:10" x14ac:dyDescent="0.3">
      <c r="A8262" s="3">
        <f t="shared" si="685"/>
        <v>2052</v>
      </c>
      <c r="B8262" s="3">
        <v>11</v>
      </c>
      <c r="C8262" s="4">
        <v>3</v>
      </c>
      <c r="D8262">
        <f t="shared" si="678"/>
        <v>0.97783125509732516</v>
      </c>
      <c r="E8262" s="21">
        <f t="shared" si="679"/>
        <v>23.36024284362793</v>
      </c>
      <c r="F8262" s="21">
        <f t="shared" si="680"/>
        <v>22.842375579163008</v>
      </c>
      <c r="G8262" s="21">
        <f t="shared" si="681"/>
        <v>11.55146408081055</v>
      </c>
      <c r="H8262" s="21">
        <f t="shared" si="682"/>
        <v>11.295382620350651</v>
      </c>
      <c r="I8262" s="21">
        <f t="shared" si="683"/>
        <v>27.109268188476559</v>
      </c>
      <c r="J8262" s="21">
        <f t="shared" si="684"/>
        <v>26.508289737508026</v>
      </c>
    </row>
    <row r="8263" spans="1:10" x14ac:dyDescent="0.3">
      <c r="A8263" s="3">
        <f t="shared" si="685"/>
        <v>2052</v>
      </c>
      <c r="B8263" s="3">
        <v>11</v>
      </c>
      <c r="C8263" s="4">
        <v>4</v>
      </c>
      <c r="D8263">
        <f t="shared" si="678"/>
        <v>0.97782984064008349</v>
      </c>
      <c r="E8263" s="21">
        <f t="shared" si="679"/>
        <v>23.36024284362793</v>
      </c>
      <c r="F8263" s="21">
        <f t="shared" si="680"/>
        <v>22.84234253709835</v>
      </c>
      <c r="G8263" s="21">
        <f t="shared" si="681"/>
        <v>11.55146408081055</v>
      </c>
      <c r="H8263" s="21">
        <f t="shared" si="682"/>
        <v>11.295366281298628</v>
      </c>
      <c r="I8263" s="21">
        <f t="shared" si="683"/>
        <v>27.109268188476559</v>
      </c>
      <c r="J8263" s="21">
        <f t="shared" si="684"/>
        <v>26.508251392607317</v>
      </c>
    </row>
    <row r="8264" spans="1:10" x14ac:dyDescent="0.3">
      <c r="A8264" s="3">
        <f t="shared" si="685"/>
        <v>2052</v>
      </c>
      <c r="B8264" s="3">
        <v>11</v>
      </c>
      <c r="C8264" s="4">
        <v>5</v>
      </c>
      <c r="D8264">
        <f t="shared" si="678"/>
        <v>0.97687483111014284</v>
      </c>
      <c r="E8264" s="21">
        <f t="shared" si="679"/>
        <v>23.36024284362793</v>
      </c>
      <c r="F8264" s="21">
        <f t="shared" si="680"/>
        <v>22.820033282560956</v>
      </c>
      <c r="G8264" s="21">
        <f t="shared" si="681"/>
        <v>11.55146408081055</v>
      </c>
      <c r="H8264" s="21">
        <f t="shared" si="682"/>
        <v>11.284334523016687</v>
      </c>
      <c r="I8264" s="21">
        <f t="shared" si="683"/>
        <v>27.109268188476559</v>
      </c>
      <c r="J8264" s="21">
        <f t="shared" si="684"/>
        <v>26.482361783137605</v>
      </c>
    </row>
    <row r="8265" spans="1:10" x14ac:dyDescent="0.3">
      <c r="A8265" s="3">
        <f t="shared" si="685"/>
        <v>2052</v>
      </c>
      <c r="B8265" s="3">
        <v>11</v>
      </c>
      <c r="C8265" s="4">
        <v>6</v>
      </c>
      <c r="D8265">
        <f t="shared" si="678"/>
        <v>0.97689945172122139</v>
      </c>
      <c r="E8265" s="21">
        <f t="shared" si="679"/>
        <v>2.721219539642334</v>
      </c>
      <c r="F8265" s="21">
        <f t="shared" si="680"/>
        <v>2.6583578762896707</v>
      </c>
      <c r="G8265" s="21">
        <f t="shared" si="681"/>
        <v>2.0375607013702388</v>
      </c>
      <c r="H8265" s="21">
        <f t="shared" si="682"/>
        <v>1.9904919320172936</v>
      </c>
      <c r="I8265" s="21">
        <f t="shared" si="683"/>
        <v>2.7336585521697998</v>
      </c>
      <c r="J8265" s="21">
        <f t="shared" si="684"/>
        <v>2.6705095408077053</v>
      </c>
    </row>
    <row r="8266" spans="1:10" x14ac:dyDescent="0.3">
      <c r="A8266" s="3">
        <f t="shared" si="685"/>
        <v>2052</v>
      </c>
      <c r="B8266" s="3">
        <v>11</v>
      </c>
      <c r="C8266" s="4">
        <v>7</v>
      </c>
      <c r="D8266">
        <f t="shared" si="678"/>
        <v>0.97686589863268813</v>
      </c>
      <c r="E8266" s="21">
        <f t="shared" si="679"/>
        <v>0.81636589765548706</v>
      </c>
      <c r="F8266" s="21">
        <f t="shared" si="680"/>
        <v>0.79748000622630844</v>
      </c>
      <c r="G8266" s="21">
        <f t="shared" si="681"/>
        <v>0.61126828193664551</v>
      </c>
      <c r="H8266" s="21">
        <f t="shared" si="682"/>
        <v>0.59712713953970054</v>
      </c>
      <c r="I8266" s="21">
        <f t="shared" si="683"/>
        <v>0.82009756565093994</v>
      </c>
      <c r="J8266" s="21">
        <f t="shared" si="684"/>
        <v>0.80112534543608538</v>
      </c>
    </row>
    <row r="8267" spans="1:10" x14ac:dyDescent="0.3">
      <c r="A8267" s="3">
        <f t="shared" si="685"/>
        <v>2052</v>
      </c>
      <c r="B8267" s="3">
        <v>11</v>
      </c>
      <c r="C8267" s="4">
        <v>8</v>
      </c>
      <c r="D8267">
        <f t="shared" si="678"/>
        <v>0.98863064559129132</v>
      </c>
      <c r="E8267" s="21">
        <f t="shared" si="679"/>
        <v>0.72565853595733643</v>
      </c>
      <c r="F8267" s="21">
        <f t="shared" si="680"/>
        <v>0.71740826688233283</v>
      </c>
      <c r="G8267" s="21">
        <f t="shared" si="681"/>
        <v>0.54334962368011475</v>
      </c>
      <c r="H8267" s="21">
        <f t="shared" si="682"/>
        <v>0.53717208924065707</v>
      </c>
      <c r="I8267" s="21">
        <f t="shared" si="683"/>
        <v>0.72897559404373169</v>
      </c>
      <c r="J8267" s="21">
        <f t="shared" si="684"/>
        <v>0.72068761215974952</v>
      </c>
    </row>
    <row r="8268" spans="1:10" x14ac:dyDescent="0.3">
      <c r="A8268" s="3">
        <f t="shared" si="685"/>
        <v>2052</v>
      </c>
      <c r="B8268" s="3">
        <v>11</v>
      </c>
      <c r="C8268" s="4">
        <v>9</v>
      </c>
      <c r="D8268">
        <f t="shared" si="678"/>
        <v>0.99973769168684423</v>
      </c>
      <c r="E8268" s="21">
        <f t="shared" si="679"/>
        <v>0.36282926797866821</v>
      </c>
      <c r="F8268" s="21">
        <f t="shared" si="680"/>
        <v>0.36273409484542118</v>
      </c>
      <c r="G8268" s="21">
        <f t="shared" si="681"/>
        <v>0.27167481184005737</v>
      </c>
      <c r="H8268" s="21">
        <f t="shared" si="682"/>
        <v>0.27160354927843672</v>
      </c>
      <c r="I8268" s="21">
        <f t="shared" si="683"/>
        <v>0.36448779702186579</v>
      </c>
      <c r="J8268" s="21">
        <f t="shared" si="684"/>
        <v>0.36439218884266311</v>
      </c>
    </row>
    <row r="8269" spans="1:10" x14ac:dyDescent="0.3">
      <c r="A8269" s="3">
        <f t="shared" si="685"/>
        <v>2052</v>
      </c>
      <c r="B8269" s="3">
        <v>11</v>
      </c>
      <c r="C8269" s="4">
        <v>10</v>
      </c>
      <c r="D8269">
        <f t="shared" si="678"/>
        <v>0.99973513831665695</v>
      </c>
      <c r="E8269" s="21">
        <f t="shared" si="679"/>
        <v>0.36282926797866821</v>
      </c>
      <c r="F8269" s="21">
        <f t="shared" si="680"/>
        <v>0.36273316840798525</v>
      </c>
      <c r="G8269" s="21">
        <f t="shared" si="681"/>
        <v>0.27167481184005737</v>
      </c>
      <c r="H8269" s="21">
        <f t="shared" si="682"/>
        <v>0.27160285559207153</v>
      </c>
      <c r="I8269" s="21">
        <f t="shared" si="683"/>
        <v>0.36448779702186579</v>
      </c>
      <c r="J8269" s="21">
        <f t="shared" si="684"/>
        <v>0.36439125817038859</v>
      </c>
    </row>
    <row r="8270" spans="1:10" x14ac:dyDescent="0.3">
      <c r="A8270" s="3">
        <f t="shared" si="685"/>
        <v>2052</v>
      </c>
      <c r="B8270" s="3">
        <v>11</v>
      </c>
      <c r="C8270" s="4">
        <v>11</v>
      </c>
      <c r="D8270">
        <f t="shared" si="678"/>
        <v>0.99973521183053549</v>
      </c>
      <c r="E8270" s="21">
        <f t="shared" si="679"/>
        <v>9.0707316994667053E-2</v>
      </c>
      <c r="F8270" s="21">
        <f t="shared" si="680"/>
        <v>9.0683298770243004E-2</v>
      </c>
      <c r="G8270" s="21">
        <f t="shared" si="681"/>
        <v>6.7918702960014343E-2</v>
      </c>
      <c r="H8270" s="21">
        <f t="shared" si="682"/>
        <v>6.7900718890985159E-2</v>
      </c>
      <c r="I8270" s="21">
        <f t="shared" si="683"/>
        <v>9.1121949255466461E-2</v>
      </c>
      <c r="J8270" s="21">
        <f t="shared" si="684"/>
        <v>9.1097821241325067E-2</v>
      </c>
    </row>
    <row r="8271" spans="1:10" x14ac:dyDescent="0.3">
      <c r="A8271" s="3">
        <f t="shared" si="685"/>
        <v>2052</v>
      </c>
      <c r="B8271" s="3">
        <v>11</v>
      </c>
      <c r="C8271" s="4">
        <v>12</v>
      </c>
      <c r="D8271">
        <f t="shared" si="678"/>
        <v>0.99973721447341823</v>
      </c>
      <c r="E8271" s="21">
        <f t="shared" si="679"/>
        <v>0</v>
      </c>
      <c r="F8271" s="21">
        <f t="shared" si="680"/>
        <v>0</v>
      </c>
      <c r="G8271" s="21">
        <f t="shared" si="681"/>
        <v>0</v>
      </c>
      <c r="H8271" s="21">
        <f t="shared" si="682"/>
        <v>0</v>
      </c>
      <c r="I8271" s="21">
        <f t="shared" si="683"/>
        <v>0</v>
      </c>
      <c r="J8271" s="21">
        <f t="shared" si="684"/>
        <v>0</v>
      </c>
    </row>
    <row r="8272" spans="1:10" x14ac:dyDescent="0.3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1">
        <f t="shared" si="679"/>
        <v>0</v>
      </c>
      <c r="F8272" s="21">
        <f t="shared" si="680"/>
        <v>0</v>
      </c>
      <c r="G8272" s="21">
        <f t="shared" si="681"/>
        <v>0</v>
      </c>
      <c r="H8272" s="21">
        <f t="shared" si="682"/>
        <v>0</v>
      </c>
      <c r="I8272" s="21">
        <f t="shared" si="683"/>
        <v>0</v>
      </c>
      <c r="J8272" s="21">
        <f t="shared" si="684"/>
        <v>0</v>
      </c>
    </row>
    <row r="8273" spans="1:10" x14ac:dyDescent="0.3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1">
        <f t="shared" si="679"/>
        <v>0</v>
      </c>
      <c r="F8273" s="21">
        <f t="shared" si="680"/>
        <v>0</v>
      </c>
      <c r="G8273" s="21">
        <f t="shared" si="681"/>
        <v>0</v>
      </c>
      <c r="H8273" s="21">
        <f t="shared" si="682"/>
        <v>0</v>
      </c>
      <c r="I8273" s="21">
        <f t="shared" si="683"/>
        <v>0</v>
      </c>
      <c r="J8273" s="21">
        <f t="shared" si="684"/>
        <v>0</v>
      </c>
    </row>
    <row r="8274" spans="1:10" x14ac:dyDescent="0.3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1">
        <f t="shared" si="679"/>
        <v>0</v>
      </c>
      <c r="F8274" s="21">
        <f t="shared" si="680"/>
        <v>0</v>
      </c>
      <c r="G8274" s="21">
        <f t="shared" si="681"/>
        <v>0</v>
      </c>
      <c r="H8274" s="21">
        <f t="shared" si="682"/>
        <v>0</v>
      </c>
      <c r="I8274" s="21">
        <f t="shared" si="683"/>
        <v>0</v>
      </c>
      <c r="J8274" s="21">
        <f t="shared" si="684"/>
        <v>0</v>
      </c>
    </row>
    <row r="8275" spans="1:10" x14ac:dyDescent="0.3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1">
        <f t="shared" si="679"/>
        <v>0</v>
      </c>
      <c r="F8275" s="21">
        <f t="shared" si="680"/>
        <v>0</v>
      </c>
      <c r="G8275" s="21">
        <f t="shared" si="681"/>
        <v>0</v>
      </c>
      <c r="H8275" s="21">
        <f t="shared" si="682"/>
        <v>0</v>
      </c>
      <c r="I8275" s="21">
        <f t="shared" si="683"/>
        <v>0</v>
      </c>
      <c r="J8275" s="21">
        <f t="shared" si="684"/>
        <v>0</v>
      </c>
    </row>
    <row r="8276" spans="1:10" x14ac:dyDescent="0.3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1">
        <f t="shared" ref="E8276:E8339" si="687">$E7988</f>
        <v>9.0707316994667053E-2</v>
      </c>
      <c r="F8276" s="21">
        <f t="shared" ref="F8276:F8339" si="688">$F7988</f>
        <v>9.0707316994667053E-2</v>
      </c>
      <c r="G8276" s="21">
        <f t="shared" ref="G8276:G8339" si="689">$G7988</f>
        <v>6.7918702960014343E-2</v>
      </c>
      <c r="H8276" s="21">
        <f t="shared" ref="H8276:H8339" si="690">$H7988</f>
        <v>6.7918702960014343E-2</v>
      </c>
      <c r="I8276" s="21">
        <f t="shared" ref="I8276:I8339" si="691">$I7988</f>
        <v>9.1121949255466461E-2</v>
      </c>
      <c r="J8276" s="21">
        <f t="shared" ref="J8276:J8339" si="692">$J7988</f>
        <v>9.1121949255466461E-2</v>
      </c>
    </row>
    <row r="8277" spans="1:10" x14ac:dyDescent="0.3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1">
        <f t="shared" si="687"/>
        <v>9.0707316994667053E-2</v>
      </c>
      <c r="F8277" s="21">
        <f t="shared" si="688"/>
        <v>9.0707316994667053E-2</v>
      </c>
      <c r="G8277" s="21">
        <f t="shared" si="689"/>
        <v>6.7918702960014343E-2</v>
      </c>
      <c r="H8277" s="21">
        <f t="shared" si="690"/>
        <v>6.7918702960014343E-2</v>
      </c>
      <c r="I8277" s="21">
        <f t="shared" si="691"/>
        <v>9.1121949255466461E-2</v>
      </c>
      <c r="J8277" s="21">
        <f t="shared" si="692"/>
        <v>9.1121949255466461E-2</v>
      </c>
    </row>
    <row r="8278" spans="1:10" x14ac:dyDescent="0.3">
      <c r="A8278" s="3">
        <f t="shared" si="693"/>
        <v>2052</v>
      </c>
      <c r="B8278" s="3">
        <v>11</v>
      </c>
      <c r="C8278" s="4">
        <v>19</v>
      </c>
      <c r="D8278">
        <f t="shared" si="686"/>
        <v>0.99848757808880506</v>
      </c>
      <c r="E8278" s="21">
        <f t="shared" si="687"/>
        <v>21.37129974365234</v>
      </c>
      <c r="F8278" s="21">
        <f t="shared" si="688"/>
        <v>21.338977321649324</v>
      </c>
      <c r="G8278" s="21">
        <f t="shared" si="689"/>
        <v>10.275999069213871</v>
      </c>
      <c r="H8278" s="21">
        <f t="shared" si="690"/>
        <v>10.260457423062173</v>
      </c>
      <c r="I8278" s="21">
        <f t="shared" si="691"/>
        <v>24.475704193115231</v>
      </c>
      <c r="J8278" s="21">
        <f t="shared" si="692"/>
        <v>24.438686601801638</v>
      </c>
    </row>
    <row r="8279" spans="1:10" x14ac:dyDescent="0.3">
      <c r="A8279" s="3">
        <f t="shared" si="693"/>
        <v>2052</v>
      </c>
      <c r="B8279" s="3">
        <v>11</v>
      </c>
      <c r="C8279" s="4">
        <v>20</v>
      </c>
      <c r="D8279">
        <f t="shared" si="686"/>
        <v>0.98141126578893756</v>
      </c>
      <c r="E8279" s="21">
        <f t="shared" si="687"/>
        <v>20.64804840087891</v>
      </c>
      <c r="F8279" s="21">
        <f t="shared" si="688"/>
        <v>20.26422731717782</v>
      </c>
      <c r="G8279" s="21">
        <f t="shared" si="689"/>
        <v>9.8121957778930664</v>
      </c>
      <c r="H8279" s="21">
        <f t="shared" si="690"/>
        <v>9.6297994785509022</v>
      </c>
      <c r="I8279" s="21">
        <f t="shared" si="691"/>
        <v>23.518049240112301</v>
      </c>
      <c r="J8279" s="21">
        <f t="shared" si="692"/>
        <v>23.080878473625173</v>
      </c>
    </row>
    <row r="8280" spans="1:10" x14ac:dyDescent="0.3">
      <c r="A8280" s="3">
        <f t="shared" si="693"/>
        <v>2052</v>
      </c>
      <c r="B8280" s="3">
        <v>11</v>
      </c>
      <c r="C8280" s="4">
        <v>21</v>
      </c>
      <c r="D8280">
        <f t="shared" si="686"/>
        <v>0.97812914279756003</v>
      </c>
      <c r="E8280" s="21">
        <f t="shared" si="687"/>
        <v>20.64804840087891</v>
      </c>
      <c r="F8280" s="21">
        <f t="shared" si="688"/>
        <v>20.196457882794217</v>
      </c>
      <c r="G8280" s="21">
        <f t="shared" si="689"/>
        <v>9.8121957778930664</v>
      </c>
      <c r="H8280" s="21">
        <f t="shared" si="690"/>
        <v>9.5975946451923821</v>
      </c>
      <c r="I8280" s="21">
        <f t="shared" si="691"/>
        <v>23.518049240112301</v>
      </c>
      <c r="J8280" s="21">
        <f t="shared" si="692"/>
        <v>23.003689343501854</v>
      </c>
    </row>
    <row r="8281" spans="1:10" x14ac:dyDescent="0.3">
      <c r="A8281" s="3">
        <f t="shared" si="693"/>
        <v>2052</v>
      </c>
      <c r="B8281" s="3">
        <v>11</v>
      </c>
      <c r="C8281" s="4">
        <v>22</v>
      </c>
      <c r="D8281">
        <f t="shared" si="686"/>
        <v>0.97813991732964989</v>
      </c>
      <c r="E8281" s="21">
        <f t="shared" si="687"/>
        <v>20.64804840087891</v>
      </c>
      <c r="F8281" s="21">
        <f t="shared" si="688"/>
        <v>20.196680355854305</v>
      </c>
      <c r="G8281" s="21">
        <f t="shared" si="689"/>
        <v>9.8121957778930664</v>
      </c>
      <c r="H8281" s="21">
        <f t="shared" si="690"/>
        <v>9.5977003670106633</v>
      </c>
      <c r="I8281" s="21">
        <f t="shared" si="691"/>
        <v>23.518049240112301</v>
      </c>
      <c r="J8281" s="21">
        <f t="shared" si="692"/>
        <v>23.003942739478081</v>
      </c>
    </row>
    <row r="8282" spans="1:10" x14ac:dyDescent="0.3">
      <c r="A8282" s="3">
        <f t="shared" si="693"/>
        <v>2052</v>
      </c>
      <c r="B8282" s="3">
        <v>11</v>
      </c>
      <c r="C8282" s="4">
        <v>23</v>
      </c>
      <c r="D8282">
        <f t="shared" si="686"/>
        <v>0.97814296622442454</v>
      </c>
      <c r="E8282" s="21">
        <f t="shared" si="687"/>
        <v>21.100080490112301</v>
      </c>
      <c r="F8282" s="21">
        <f t="shared" si="688"/>
        <v>20.638895318172555</v>
      </c>
      <c r="G8282" s="21">
        <f t="shared" si="689"/>
        <v>10.102072715759279</v>
      </c>
      <c r="H8282" s="21">
        <f t="shared" si="690"/>
        <v>9.8812713712076086</v>
      </c>
      <c r="I8282" s="21">
        <f t="shared" si="691"/>
        <v>24.116584777832031</v>
      </c>
      <c r="J8282" s="21">
        <f t="shared" si="692"/>
        <v>23.589467769791426</v>
      </c>
    </row>
    <row r="8283" spans="1:10" x14ac:dyDescent="0.3">
      <c r="A8283" s="3">
        <f t="shared" si="693"/>
        <v>2052</v>
      </c>
      <c r="B8283" s="3">
        <v>12</v>
      </c>
      <c r="C8283" s="4">
        <v>0</v>
      </c>
      <c r="D8283">
        <f t="shared" si="686"/>
        <v>0.97644003142763458</v>
      </c>
      <c r="E8283" s="21">
        <f t="shared" si="687"/>
        <v>18.348054885864261</v>
      </c>
      <c r="F8283" s="21">
        <f t="shared" si="688"/>
        <v>17.915775289389263</v>
      </c>
      <c r="G8283" s="21">
        <f t="shared" si="689"/>
        <v>12.34847354888916</v>
      </c>
      <c r="H8283" s="21">
        <f t="shared" si="690"/>
        <v>12.057543900160645</v>
      </c>
      <c r="I8283" s="21">
        <f t="shared" si="691"/>
        <v>19.75904655456543</v>
      </c>
      <c r="J8283" s="21">
        <f t="shared" si="692"/>
        <v>19.293524038719962</v>
      </c>
    </row>
    <row r="8284" spans="1:10" x14ac:dyDescent="0.3">
      <c r="A8284" s="3">
        <f t="shared" si="693"/>
        <v>2052</v>
      </c>
      <c r="B8284" s="3">
        <v>12</v>
      </c>
      <c r="C8284" s="4">
        <v>1</v>
      </c>
      <c r="D8284">
        <f t="shared" si="686"/>
        <v>0.97367928766097722</v>
      </c>
      <c r="E8284" s="21">
        <f t="shared" si="687"/>
        <v>18.38804817199707</v>
      </c>
      <c r="F8284" s="21">
        <f t="shared" si="688"/>
        <v>17.904061645585841</v>
      </c>
      <c r="G8284" s="21">
        <f t="shared" si="689"/>
        <v>12.38195133209229</v>
      </c>
      <c r="H8284" s="21">
        <f t="shared" si="690"/>
        <v>12.05604955288451</v>
      </c>
      <c r="I8284" s="21">
        <f t="shared" si="691"/>
        <v>19.86219596862793</v>
      </c>
      <c r="J8284" s="21">
        <f t="shared" si="692"/>
        <v>19.339408822116376</v>
      </c>
    </row>
    <row r="8285" spans="1:10" x14ac:dyDescent="0.3">
      <c r="A8285" s="3">
        <f t="shared" si="693"/>
        <v>2052</v>
      </c>
      <c r="B8285" s="3">
        <v>12</v>
      </c>
      <c r="C8285" s="4">
        <v>2</v>
      </c>
      <c r="D8285">
        <f t="shared" si="686"/>
        <v>0.97367102551501061</v>
      </c>
      <c r="E8285" s="21">
        <f t="shared" si="687"/>
        <v>18.38804817199707</v>
      </c>
      <c r="F8285" s="21">
        <f t="shared" si="688"/>
        <v>17.903909720847803</v>
      </c>
      <c r="G8285" s="21">
        <f t="shared" si="689"/>
        <v>12.38195133209229</v>
      </c>
      <c r="H8285" s="21">
        <f t="shared" si="690"/>
        <v>12.055947251395253</v>
      </c>
      <c r="I8285" s="21">
        <f t="shared" si="691"/>
        <v>19.86219596862793</v>
      </c>
      <c r="J8285" s="21">
        <f t="shared" si="692"/>
        <v>19.339244717754067</v>
      </c>
    </row>
    <row r="8286" spans="1:10" x14ac:dyDescent="0.3">
      <c r="A8286" s="3">
        <f t="shared" si="693"/>
        <v>2052</v>
      </c>
      <c r="B8286" s="3">
        <v>12</v>
      </c>
      <c r="C8286" s="4">
        <v>3</v>
      </c>
      <c r="D8286">
        <f t="shared" si="686"/>
        <v>0.97365909524400518</v>
      </c>
      <c r="E8286" s="21">
        <f t="shared" si="687"/>
        <v>18.38804817199707</v>
      </c>
      <c r="F8286" s="21">
        <f t="shared" si="688"/>
        <v>17.903690346449849</v>
      </c>
      <c r="G8286" s="21">
        <f t="shared" si="689"/>
        <v>12.38195133209229</v>
      </c>
      <c r="H8286" s="21">
        <f t="shared" si="690"/>
        <v>12.055799531360284</v>
      </c>
      <c r="I8286" s="21">
        <f t="shared" si="691"/>
        <v>19.86219596862793</v>
      </c>
      <c r="J8286" s="21">
        <f t="shared" si="692"/>
        <v>19.339007756373398</v>
      </c>
    </row>
    <row r="8287" spans="1:10" x14ac:dyDescent="0.3">
      <c r="A8287" s="3">
        <f t="shared" si="693"/>
        <v>2052</v>
      </c>
      <c r="B8287" s="3">
        <v>12</v>
      </c>
      <c r="C8287" s="4">
        <v>4</v>
      </c>
      <c r="D8287">
        <f t="shared" si="686"/>
        <v>0.97460134131334175</v>
      </c>
      <c r="E8287" s="21">
        <f t="shared" si="687"/>
        <v>18.38804817199707</v>
      </c>
      <c r="F8287" s="21">
        <f t="shared" si="688"/>
        <v>17.921016412562686</v>
      </c>
      <c r="G8287" s="21">
        <f t="shared" si="689"/>
        <v>12.38195133209229</v>
      </c>
      <c r="H8287" s="21">
        <f t="shared" si="690"/>
        <v>12.067466376333664</v>
      </c>
      <c r="I8287" s="21">
        <f t="shared" si="691"/>
        <v>19.86219596862793</v>
      </c>
      <c r="J8287" s="21">
        <f t="shared" si="692"/>
        <v>19.357722832453231</v>
      </c>
    </row>
    <row r="8288" spans="1:10" x14ac:dyDescent="0.3">
      <c r="A8288" s="3">
        <f t="shared" si="693"/>
        <v>2052</v>
      </c>
      <c r="B8288" s="3">
        <v>12</v>
      </c>
      <c r="C8288" s="4">
        <v>5</v>
      </c>
      <c r="D8288">
        <f t="shared" si="686"/>
        <v>0.97460499880629525</v>
      </c>
      <c r="E8288" s="21">
        <f t="shared" si="687"/>
        <v>18.38804817199707</v>
      </c>
      <c r="F8288" s="21">
        <f t="shared" si="688"/>
        <v>17.921083666719305</v>
      </c>
      <c r="G8288" s="21">
        <f t="shared" si="689"/>
        <v>12.38195133209229</v>
      </c>
      <c r="H8288" s="21">
        <f t="shared" si="690"/>
        <v>12.067511663233413</v>
      </c>
      <c r="I8288" s="21">
        <f t="shared" si="691"/>
        <v>19.86219596862793</v>
      </c>
      <c r="J8288" s="21">
        <f t="shared" si="692"/>
        <v>19.357795478295024</v>
      </c>
    </row>
    <row r="8289" spans="1:10" x14ac:dyDescent="0.3">
      <c r="A8289" s="3">
        <f t="shared" si="693"/>
        <v>2052</v>
      </c>
      <c r="B8289" s="3">
        <v>12</v>
      </c>
      <c r="C8289" s="4">
        <v>6</v>
      </c>
      <c r="D8289">
        <f t="shared" si="686"/>
        <v>0.97459344763732958</v>
      </c>
      <c r="E8289" s="21">
        <f t="shared" si="687"/>
        <v>0.15975610911846161</v>
      </c>
      <c r="F8289" s="21">
        <f t="shared" si="688"/>
        <v>0.15569725716688693</v>
      </c>
      <c r="G8289" s="21">
        <f t="shared" si="689"/>
        <v>0</v>
      </c>
      <c r="H8289" s="21">
        <f t="shared" si="690"/>
        <v>0</v>
      </c>
      <c r="I8289" s="21">
        <f t="shared" si="691"/>
        <v>0</v>
      </c>
      <c r="J8289" s="21">
        <f t="shared" si="692"/>
        <v>0</v>
      </c>
    </row>
    <row r="8290" spans="1:10" x14ac:dyDescent="0.3">
      <c r="A8290" s="3">
        <f t="shared" si="693"/>
        <v>2052</v>
      </c>
      <c r="B8290" s="3">
        <v>12</v>
      </c>
      <c r="C8290" s="4">
        <v>7</v>
      </c>
      <c r="D8290">
        <f t="shared" si="686"/>
        <v>0.97461942681272895</v>
      </c>
      <c r="E8290" s="21">
        <f t="shared" si="687"/>
        <v>0.15975610911846161</v>
      </c>
      <c r="F8290" s="21">
        <f t="shared" si="688"/>
        <v>0.15570140749886682</v>
      </c>
      <c r="G8290" s="21">
        <f t="shared" si="689"/>
        <v>0</v>
      </c>
      <c r="H8290" s="21">
        <f t="shared" si="690"/>
        <v>0</v>
      </c>
      <c r="I8290" s="21">
        <f t="shared" si="691"/>
        <v>0</v>
      </c>
      <c r="J8290" s="21">
        <f t="shared" si="692"/>
        <v>0</v>
      </c>
    </row>
    <row r="8291" spans="1:10" x14ac:dyDescent="0.3">
      <c r="A8291" s="3">
        <f t="shared" si="693"/>
        <v>2052</v>
      </c>
      <c r="B8291" s="3">
        <v>12</v>
      </c>
      <c r="C8291" s="4">
        <v>8</v>
      </c>
      <c r="D8291">
        <f t="shared" si="686"/>
        <v>0.98045104262200489</v>
      </c>
      <c r="E8291" s="21">
        <f t="shared" si="687"/>
        <v>4.6380802989006042E-2</v>
      </c>
      <c r="F8291" s="21">
        <f t="shared" si="688"/>
        <v>4.5474106648216772E-2</v>
      </c>
      <c r="G8291" s="21">
        <f t="shared" si="689"/>
        <v>0</v>
      </c>
      <c r="H8291" s="21">
        <f t="shared" si="690"/>
        <v>0</v>
      </c>
      <c r="I8291" s="21">
        <f t="shared" si="691"/>
        <v>0</v>
      </c>
      <c r="J8291" s="21">
        <f t="shared" si="692"/>
        <v>0</v>
      </c>
    </row>
    <row r="8292" spans="1:10" x14ac:dyDescent="0.3">
      <c r="A8292" s="3">
        <f t="shared" si="693"/>
        <v>2052</v>
      </c>
      <c r="B8292" s="3">
        <v>12</v>
      </c>
      <c r="C8292" s="4">
        <v>9</v>
      </c>
      <c r="D8292">
        <f t="shared" si="686"/>
        <v>0.99933823481266382</v>
      </c>
      <c r="E8292" s="21">
        <f t="shared" si="687"/>
        <v>2.061368897557259E-2</v>
      </c>
      <c r="F8292" s="21">
        <f t="shared" si="688"/>
        <v>2.0600047553825981E-2</v>
      </c>
      <c r="G8292" s="21">
        <f t="shared" si="689"/>
        <v>0</v>
      </c>
      <c r="H8292" s="21">
        <f t="shared" si="690"/>
        <v>0</v>
      </c>
      <c r="I8292" s="21">
        <f t="shared" si="691"/>
        <v>0</v>
      </c>
      <c r="J8292" s="21">
        <f t="shared" si="692"/>
        <v>0</v>
      </c>
    </row>
    <row r="8293" spans="1:10" x14ac:dyDescent="0.3">
      <c r="A8293" s="3">
        <f t="shared" si="693"/>
        <v>2052</v>
      </c>
      <c r="B8293" s="3">
        <v>12</v>
      </c>
      <c r="C8293" s="4">
        <v>10</v>
      </c>
      <c r="D8293">
        <f t="shared" si="686"/>
        <v>0.99987753202537533</v>
      </c>
      <c r="E8293" s="21">
        <f t="shared" si="687"/>
        <v>2.061368897557259E-2</v>
      </c>
      <c r="F8293" s="21">
        <f t="shared" si="688"/>
        <v>2.0611164458834208E-2</v>
      </c>
      <c r="G8293" s="21">
        <f t="shared" si="689"/>
        <v>0</v>
      </c>
      <c r="H8293" s="21">
        <f t="shared" si="690"/>
        <v>0</v>
      </c>
      <c r="I8293" s="21">
        <f t="shared" si="691"/>
        <v>0</v>
      </c>
      <c r="J8293" s="21">
        <f t="shared" si="692"/>
        <v>0</v>
      </c>
    </row>
    <row r="8294" spans="1:10" x14ac:dyDescent="0.3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1">
        <f t="shared" si="687"/>
        <v>2.061368897557259E-2</v>
      </c>
      <c r="F8294" s="21">
        <f t="shared" si="688"/>
        <v>2.061368897557259E-2</v>
      </c>
      <c r="G8294" s="21">
        <f t="shared" si="689"/>
        <v>0</v>
      </c>
      <c r="H8294" s="21">
        <f t="shared" si="690"/>
        <v>0</v>
      </c>
      <c r="I8294" s="21">
        <f t="shared" si="691"/>
        <v>0</v>
      </c>
      <c r="J8294" s="21">
        <f t="shared" si="692"/>
        <v>0</v>
      </c>
    </row>
    <row r="8295" spans="1:10" x14ac:dyDescent="0.3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1">
        <f t="shared" si="687"/>
        <v>2.061368897557259E-2</v>
      </c>
      <c r="F8295" s="21">
        <f t="shared" si="688"/>
        <v>2.061368897557259E-2</v>
      </c>
      <c r="G8295" s="21">
        <f t="shared" si="689"/>
        <v>0</v>
      </c>
      <c r="H8295" s="21">
        <f t="shared" si="690"/>
        <v>0</v>
      </c>
      <c r="I8295" s="21">
        <f t="shared" si="691"/>
        <v>0</v>
      </c>
      <c r="J8295" s="21">
        <f t="shared" si="692"/>
        <v>0</v>
      </c>
    </row>
    <row r="8296" spans="1:10" x14ac:dyDescent="0.3">
      <c r="A8296" s="3">
        <f t="shared" si="693"/>
        <v>2052</v>
      </c>
      <c r="B8296" s="3">
        <v>12</v>
      </c>
      <c r="C8296" s="4">
        <v>13</v>
      </c>
      <c r="D8296">
        <f t="shared" si="686"/>
        <v>0.99960607519586819</v>
      </c>
      <c r="E8296" s="21">
        <f t="shared" si="687"/>
        <v>0</v>
      </c>
      <c r="F8296" s="21">
        <f t="shared" si="688"/>
        <v>0</v>
      </c>
      <c r="G8296" s="21">
        <f t="shared" si="689"/>
        <v>0</v>
      </c>
      <c r="H8296" s="21">
        <f t="shared" si="690"/>
        <v>0</v>
      </c>
      <c r="I8296" s="21">
        <f t="shared" si="691"/>
        <v>0</v>
      </c>
      <c r="J8296" s="21">
        <f t="shared" si="692"/>
        <v>0</v>
      </c>
    </row>
    <row r="8297" spans="1:10" x14ac:dyDescent="0.3">
      <c r="A8297" s="3">
        <f t="shared" si="693"/>
        <v>2052</v>
      </c>
      <c r="B8297" s="3">
        <v>12</v>
      </c>
      <c r="C8297" s="4">
        <v>14</v>
      </c>
      <c r="D8297">
        <f t="shared" si="686"/>
        <v>0.99960888702088657</v>
      </c>
      <c r="E8297" s="21">
        <f t="shared" si="687"/>
        <v>0</v>
      </c>
      <c r="F8297" s="21">
        <f t="shared" si="688"/>
        <v>0</v>
      </c>
      <c r="G8297" s="21">
        <f t="shared" si="689"/>
        <v>0</v>
      </c>
      <c r="H8297" s="21">
        <f t="shared" si="690"/>
        <v>0</v>
      </c>
      <c r="I8297" s="21">
        <f t="shared" si="691"/>
        <v>0</v>
      </c>
      <c r="J8297" s="21">
        <f t="shared" si="692"/>
        <v>0</v>
      </c>
    </row>
    <row r="8298" spans="1:10" x14ac:dyDescent="0.3">
      <c r="A8298" s="3">
        <f t="shared" si="693"/>
        <v>2052</v>
      </c>
      <c r="B8298" s="3">
        <v>12</v>
      </c>
      <c r="C8298" s="4">
        <v>15</v>
      </c>
      <c r="D8298">
        <f t="shared" si="686"/>
        <v>0.99960888702088657</v>
      </c>
      <c r="E8298" s="21">
        <f t="shared" si="687"/>
        <v>0</v>
      </c>
      <c r="F8298" s="21">
        <f t="shared" si="688"/>
        <v>0</v>
      </c>
      <c r="G8298" s="21">
        <f t="shared" si="689"/>
        <v>0</v>
      </c>
      <c r="H8298" s="21">
        <f t="shared" si="690"/>
        <v>0</v>
      </c>
      <c r="I8298" s="21">
        <f t="shared" si="691"/>
        <v>0</v>
      </c>
      <c r="J8298" s="21">
        <f t="shared" si="692"/>
        <v>0</v>
      </c>
    </row>
    <row r="8299" spans="1:10" x14ac:dyDescent="0.3">
      <c r="A8299" s="3">
        <f t="shared" si="693"/>
        <v>2052</v>
      </c>
      <c r="B8299" s="3">
        <v>12</v>
      </c>
      <c r="C8299" s="4">
        <v>16</v>
      </c>
      <c r="D8299">
        <f t="shared" si="686"/>
        <v>0.99956812066044309</v>
      </c>
      <c r="E8299" s="21">
        <f t="shared" si="687"/>
        <v>1.5460267663002011E-2</v>
      </c>
      <c r="F8299" s="21">
        <f t="shared" si="688"/>
        <v>1.545359069281434E-2</v>
      </c>
      <c r="G8299" s="21">
        <f t="shared" si="689"/>
        <v>0</v>
      </c>
      <c r="H8299" s="21">
        <f t="shared" si="690"/>
        <v>0</v>
      </c>
      <c r="I8299" s="21">
        <f t="shared" si="691"/>
        <v>0</v>
      </c>
      <c r="J8299" s="21">
        <f t="shared" si="692"/>
        <v>0</v>
      </c>
    </row>
    <row r="8300" spans="1:10" x14ac:dyDescent="0.3">
      <c r="A8300" s="3">
        <f t="shared" si="693"/>
        <v>2052</v>
      </c>
      <c r="B8300" s="3">
        <v>12</v>
      </c>
      <c r="C8300" s="4">
        <v>17</v>
      </c>
      <c r="D8300">
        <f t="shared" si="686"/>
        <v>0.99933901475684039</v>
      </c>
      <c r="E8300" s="21">
        <f t="shared" si="687"/>
        <v>2.061368897557259E-2</v>
      </c>
      <c r="F8300" s="21">
        <f t="shared" si="688"/>
        <v>2.0600063631352653E-2</v>
      </c>
      <c r="G8300" s="21">
        <f t="shared" si="689"/>
        <v>0</v>
      </c>
      <c r="H8300" s="21">
        <f t="shared" si="690"/>
        <v>0</v>
      </c>
      <c r="I8300" s="21">
        <f t="shared" si="691"/>
        <v>0</v>
      </c>
      <c r="J8300" s="21">
        <f t="shared" si="692"/>
        <v>0</v>
      </c>
    </row>
    <row r="8301" spans="1:10" x14ac:dyDescent="0.3">
      <c r="A8301" s="3">
        <f t="shared" si="693"/>
        <v>2052</v>
      </c>
      <c r="B8301" s="3">
        <v>12</v>
      </c>
      <c r="C8301" s="4">
        <v>18</v>
      </c>
      <c r="D8301">
        <f t="shared" si="686"/>
        <v>0.99988101045918065</v>
      </c>
      <c r="E8301" s="21">
        <f t="shared" si="687"/>
        <v>2.061368897557259E-2</v>
      </c>
      <c r="F8301" s="21">
        <f t="shared" si="688"/>
        <v>2.0611236162186793E-2</v>
      </c>
      <c r="G8301" s="21">
        <f t="shared" si="689"/>
        <v>0</v>
      </c>
      <c r="H8301" s="21">
        <f t="shared" si="690"/>
        <v>0</v>
      </c>
      <c r="I8301" s="21">
        <f t="shared" si="691"/>
        <v>0</v>
      </c>
      <c r="J8301" s="21">
        <f t="shared" si="692"/>
        <v>0</v>
      </c>
    </row>
    <row r="8302" spans="1:10" x14ac:dyDescent="0.3">
      <c r="A8302" s="3">
        <f t="shared" si="693"/>
        <v>2052</v>
      </c>
      <c r="B8302" s="3">
        <v>12</v>
      </c>
      <c r="C8302" s="4">
        <v>19</v>
      </c>
      <c r="D8302">
        <f t="shared" si="686"/>
        <v>0.99919960401461771</v>
      </c>
      <c r="E8302" s="21">
        <f t="shared" si="687"/>
        <v>2.061368897557259E-2</v>
      </c>
      <c r="F8302" s="21">
        <f t="shared" si="688"/>
        <v>2.0597189861672621E-2</v>
      </c>
      <c r="G8302" s="21">
        <f t="shared" si="689"/>
        <v>0</v>
      </c>
      <c r="H8302" s="21">
        <f t="shared" si="690"/>
        <v>0</v>
      </c>
      <c r="I8302" s="21">
        <f t="shared" si="691"/>
        <v>0</v>
      </c>
      <c r="J8302" s="21">
        <f t="shared" si="692"/>
        <v>0</v>
      </c>
    </row>
    <row r="8303" spans="1:10" x14ac:dyDescent="0.3">
      <c r="A8303" s="3">
        <f t="shared" si="693"/>
        <v>2052</v>
      </c>
      <c r="B8303" s="3">
        <v>12</v>
      </c>
      <c r="C8303" s="4">
        <v>20</v>
      </c>
      <c r="D8303">
        <f t="shared" si="686"/>
        <v>0.97978402882053783</v>
      </c>
      <c r="E8303" s="21">
        <f t="shared" si="687"/>
        <v>18.334146499633789</v>
      </c>
      <c r="F8303" s="21">
        <f t="shared" si="688"/>
        <v>17.963503922397155</v>
      </c>
      <c r="G8303" s="21">
        <f t="shared" si="689"/>
        <v>12.33682823181152</v>
      </c>
      <c r="H8303" s="21">
        <f t="shared" si="690"/>
        <v>12.087427267831243</v>
      </c>
      <c r="I8303" s="21">
        <f t="shared" si="691"/>
        <v>19.72316932678223</v>
      </c>
      <c r="J8303" s="21">
        <f t="shared" si="692"/>
        <v>19.324446304104349</v>
      </c>
    </row>
    <row r="8304" spans="1:10" x14ac:dyDescent="0.3">
      <c r="A8304" s="3">
        <f t="shared" si="693"/>
        <v>2052</v>
      </c>
      <c r="B8304" s="3">
        <v>12</v>
      </c>
      <c r="C8304" s="4">
        <v>21</v>
      </c>
      <c r="D8304">
        <f t="shared" si="686"/>
        <v>0.97551990608403272</v>
      </c>
      <c r="E8304" s="21">
        <f t="shared" si="687"/>
        <v>18.334146499633789</v>
      </c>
      <c r="F8304" s="21">
        <f t="shared" si="688"/>
        <v>17.885324871453651</v>
      </c>
      <c r="G8304" s="21">
        <f t="shared" si="689"/>
        <v>12.33682823181152</v>
      </c>
      <c r="H8304" s="21">
        <f t="shared" si="690"/>
        <v>12.034821518071617</v>
      </c>
      <c r="I8304" s="21">
        <f t="shared" si="691"/>
        <v>19.72316932678223</v>
      </c>
      <c r="J8304" s="21">
        <f t="shared" si="692"/>
        <v>19.240344289342076</v>
      </c>
    </row>
    <row r="8305" spans="1:10" x14ac:dyDescent="0.3">
      <c r="A8305" s="3">
        <f t="shared" si="693"/>
        <v>2052</v>
      </c>
      <c r="B8305" s="3">
        <v>12</v>
      </c>
      <c r="C8305" s="4">
        <v>22</v>
      </c>
      <c r="D8305">
        <f t="shared" si="686"/>
        <v>0.97552808986827033</v>
      </c>
      <c r="E8305" s="21">
        <f t="shared" si="687"/>
        <v>18.334146499633789</v>
      </c>
      <c r="F8305" s="21">
        <f t="shared" si="688"/>
        <v>17.885474914152784</v>
      </c>
      <c r="G8305" s="21">
        <f t="shared" si="689"/>
        <v>12.33682823181152</v>
      </c>
      <c r="H8305" s="21">
        <f t="shared" si="690"/>
        <v>12.034922480012042</v>
      </c>
      <c r="I8305" s="21">
        <f t="shared" si="691"/>
        <v>19.72316932678223</v>
      </c>
      <c r="J8305" s="21">
        <f t="shared" si="692"/>
        <v>19.240505699504329</v>
      </c>
    </row>
    <row r="8306" spans="1:10" x14ac:dyDescent="0.3">
      <c r="A8306" s="3">
        <f t="shared" si="693"/>
        <v>2052</v>
      </c>
      <c r="B8306" s="3">
        <v>12</v>
      </c>
      <c r="C8306" s="4">
        <v>23</v>
      </c>
      <c r="D8306">
        <f t="shared" si="686"/>
        <v>0.97628800661163506</v>
      </c>
      <c r="E8306" s="21">
        <f t="shared" si="687"/>
        <v>18.334146499633789</v>
      </c>
      <c r="F8306" s="21">
        <f t="shared" si="688"/>
        <v>17.899407339053159</v>
      </c>
      <c r="G8306" s="21">
        <f t="shared" si="689"/>
        <v>12.33682823181152</v>
      </c>
      <c r="H8306" s="21">
        <f t="shared" si="690"/>
        <v>12.04429744234541</v>
      </c>
      <c r="I8306" s="21">
        <f t="shared" si="691"/>
        <v>19.72316932678223</v>
      </c>
      <c r="J8306" s="21">
        <f t="shared" si="692"/>
        <v>19.255493666107967</v>
      </c>
    </row>
    <row r="8307" spans="1:10" x14ac:dyDescent="0.3">
      <c r="A8307" s="3">
        <v>2053</v>
      </c>
      <c r="B8307" s="3">
        <v>1</v>
      </c>
      <c r="C8307" s="4">
        <v>0</v>
      </c>
      <c r="D8307">
        <f t="shared" si="686"/>
        <v>1.0028880238984343</v>
      </c>
      <c r="E8307" s="21">
        <f t="shared" si="687"/>
        <v>36.514057159423828</v>
      </c>
      <c r="F8307" s="21">
        <f t="shared" si="688"/>
        <v>36.619510629129039</v>
      </c>
      <c r="G8307" s="21">
        <f t="shared" si="689"/>
        <v>22.534139633178711</v>
      </c>
      <c r="H8307" s="21">
        <f t="shared" si="690"/>
        <v>22.599218766969987</v>
      </c>
      <c r="I8307" s="21">
        <f t="shared" si="691"/>
        <v>42.892250061035163</v>
      </c>
      <c r="J8307" s="21">
        <f t="shared" si="692"/>
        <v>43.016123904269058</v>
      </c>
    </row>
    <row r="8308" spans="1:10" x14ac:dyDescent="0.3">
      <c r="A8308" s="3">
        <f>A8307</f>
        <v>2053</v>
      </c>
      <c r="B8308" s="3">
        <v>1</v>
      </c>
      <c r="C8308" s="4">
        <v>1</v>
      </c>
      <c r="D8308">
        <f t="shared" si="686"/>
        <v>1.0046479464183109</v>
      </c>
      <c r="E8308" s="21">
        <f t="shared" si="687"/>
        <v>36.422195434570313</v>
      </c>
      <c r="F8308" s="21">
        <f t="shared" si="688"/>
        <v>36.591483847387444</v>
      </c>
      <c r="G8308" s="21">
        <f t="shared" si="689"/>
        <v>22.44755935668945</v>
      </c>
      <c r="H8308" s="21">
        <f t="shared" si="690"/>
        <v>22.551894409801196</v>
      </c>
      <c r="I8308" s="21">
        <f t="shared" si="691"/>
        <v>42.770980834960938</v>
      </c>
      <c r="J8308" s="21">
        <f t="shared" si="692"/>
        <v>42.969778062140435</v>
      </c>
    </row>
    <row r="8309" spans="1:10" x14ac:dyDescent="0.3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1.0046511435038992</v>
      </c>
      <c r="E8309" s="21">
        <f t="shared" si="687"/>
        <v>36.422195434570313</v>
      </c>
      <c r="F8309" s="21">
        <f t="shared" si="688"/>
        <v>36.591600292263557</v>
      </c>
      <c r="G8309" s="21">
        <f t="shared" si="689"/>
        <v>22.44755935668945</v>
      </c>
      <c r="H8309" s="21">
        <f t="shared" si="690"/>
        <v>22.551966176569707</v>
      </c>
      <c r="I8309" s="21">
        <f t="shared" si="691"/>
        <v>42.770980834960938</v>
      </c>
      <c r="J8309" s="21">
        <f t="shared" si="692"/>
        <v>42.96991480462686</v>
      </c>
    </row>
    <row r="8310" spans="1:10" x14ac:dyDescent="0.3">
      <c r="A8310" s="3">
        <f t="shared" si="694"/>
        <v>2053</v>
      </c>
      <c r="B8310" s="3">
        <v>1</v>
      </c>
      <c r="C8310" s="4">
        <v>3</v>
      </c>
      <c r="D8310">
        <f t="shared" si="686"/>
        <v>1.0046490951895524</v>
      </c>
      <c r="E8310" s="21">
        <f t="shared" si="687"/>
        <v>36.422195434570313</v>
      </c>
      <c r="F8310" s="21">
        <f t="shared" si="688"/>
        <v>36.591525688158107</v>
      </c>
      <c r="G8310" s="21">
        <f t="shared" si="689"/>
        <v>22.44755935668945</v>
      </c>
      <c r="H8310" s="21">
        <f t="shared" si="690"/>
        <v>22.551920196911826</v>
      </c>
      <c r="I8310" s="21">
        <f t="shared" si="691"/>
        <v>42.770980834960938</v>
      </c>
      <c r="J8310" s="21">
        <f t="shared" si="692"/>
        <v>42.969827196213188</v>
      </c>
    </row>
    <row r="8311" spans="1:10" x14ac:dyDescent="0.3">
      <c r="A8311" s="3">
        <f t="shared" si="694"/>
        <v>2053</v>
      </c>
      <c r="B8311" s="3">
        <v>1</v>
      </c>
      <c r="C8311" s="4">
        <v>4</v>
      </c>
      <c r="D8311">
        <f t="shared" si="686"/>
        <v>1.0046520849286233</v>
      </c>
      <c r="E8311" s="21">
        <f t="shared" si="687"/>
        <v>36.422195434570313</v>
      </c>
      <c r="F8311" s="21">
        <f t="shared" si="688"/>
        <v>36.591634581018852</v>
      </c>
      <c r="G8311" s="21">
        <f t="shared" si="689"/>
        <v>22.44755935668945</v>
      </c>
      <c r="H8311" s="21">
        <f t="shared" si="690"/>
        <v>22.551987309257083</v>
      </c>
      <c r="I8311" s="21">
        <f t="shared" si="691"/>
        <v>42.770980834960938</v>
      </c>
      <c r="J8311" s="21">
        <f t="shared" si="692"/>
        <v>42.9699550702857</v>
      </c>
    </row>
    <row r="8312" spans="1:10" x14ac:dyDescent="0.3">
      <c r="A8312" s="3">
        <f t="shared" si="694"/>
        <v>2053</v>
      </c>
      <c r="B8312" s="3">
        <v>1</v>
      </c>
      <c r="C8312" s="4">
        <v>5</v>
      </c>
      <c r="D8312">
        <f t="shared" si="686"/>
        <v>1.0046421179373766</v>
      </c>
      <c r="E8312" s="21">
        <f t="shared" si="687"/>
        <v>36.422195434570313</v>
      </c>
      <c r="F8312" s="21">
        <f t="shared" si="688"/>
        <v>36.591271561315764</v>
      </c>
      <c r="G8312" s="21">
        <f t="shared" si="689"/>
        <v>22.44755935668945</v>
      </c>
      <c r="H8312" s="21">
        <f t="shared" si="690"/>
        <v>22.551763574629462</v>
      </c>
      <c r="I8312" s="21">
        <f t="shared" si="691"/>
        <v>42.770980834960938</v>
      </c>
      <c r="J8312" s="21">
        <f t="shared" si="692"/>
        <v>42.969528772294098</v>
      </c>
    </row>
    <row r="8313" spans="1:10" x14ac:dyDescent="0.3">
      <c r="A8313" s="3">
        <f t="shared" si="694"/>
        <v>2053</v>
      </c>
      <c r="B8313" s="3">
        <v>1</v>
      </c>
      <c r="C8313" s="4">
        <v>6</v>
      </c>
      <c r="D8313">
        <f t="shared" si="686"/>
        <v>1.0046470634207982</v>
      </c>
      <c r="E8313" s="21">
        <f t="shared" si="687"/>
        <v>4.5278048515319824</v>
      </c>
      <c r="F8313" s="21">
        <f t="shared" si="688"/>
        <v>4.5488458478340492</v>
      </c>
      <c r="G8313" s="21">
        <f t="shared" si="689"/>
        <v>2.30170750617981</v>
      </c>
      <c r="H8313" s="21">
        <f t="shared" si="690"/>
        <v>2.3124036869371549</v>
      </c>
      <c r="I8313" s="21">
        <f t="shared" si="691"/>
        <v>4.8914632797241211</v>
      </c>
      <c r="J8313" s="21">
        <f t="shared" si="692"/>
        <v>4.9141942198055046</v>
      </c>
    </row>
    <row r="8314" spans="1:10" x14ac:dyDescent="0.3">
      <c r="A8314" s="3">
        <f t="shared" si="694"/>
        <v>2053</v>
      </c>
      <c r="B8314" s="3">
        <v>1</v>
      </c>
      <c r="C8314" s="4">
        <v>7</v>
      </c>
      <c r="D8314">
        <f t="shared" si="686"/>
        <v>1.0046543061034097</v>
      </c>
      <c r="E8314" s="21">
        <f t="shared" si="687"/>
        <v>4.5278048515319824</v>
      </c>
      <c r="F8314" s="21">
        <f t="shared" si="688"/>
        <v>4.5488786412875157</v>
      </c>
      <c r="G8314" s="21">
        <f t="shared" si="689"/>
        <v>2.30170750617981</v>
      </c>
      <c r="H8314" s="21">
        <f t="shared" si="690"/>
        <v>2.3124203574740867</v>
      </c>
      <c r="I8314" s="21">
        <f t="shared" si="691"/>
        <v>4.8914632797241211</v>
      </c>
      <c r="J8314" s="21">
        <f t="shared" si="692"/>
        <v>4.9142296471215454</v>
      </c>
    </row>
    <row r="8315" spans="1:10" x14ac:dyDescent="0.3">
      <c r="A8315" s="3">
        <f t="shared" si="694"/>
        <v>2053</v>
      </c>
      <c r="B8315" s="3">
        <v>1</v>
      </c>
      <c r="C8315" s="4">
        <v>8</v>
      </c>
      <c r="D8315">
        <f t="shared" si="686"/>
        <v>1.0045236566439639</v>
      </c>
      <c r="E8315" s="21">
        <f t="shared" si="687"/>
        <v>1.4605822563171389</v>
      </c>
      <c r="F8315" s="21">
        <f t="shared" si="688"/>
        <v>1.4671894289449838</v>
      </c>
      <c r="G8315" s="21">
        <f t="shared" si="689"/>
        <v>0.74248623847961426</v>
      </c>
      <c r="H8315" s="21">
        <f t="shared" si="690"/>
        <v>0.7458449912853643</v>
      </c>
      <c r="I8315" s="21">
        <f t="shared" si="691"/>
        <v>1.5778912305831909</v>
      </c>
      <c r="J8315" s="21">
        <f t="shared" si="692"/>
        <v>1.5850290687318709</v>
      </c>
    </row>
    <row r="8316" spans="1:10" x14ac:dyDescent="0.3">
      <c r="A8316" s="3">
        <f t="shared" si="694"/>
        <v>2053</v>
      </c>
      <c r="B8316" s="3">
        <v>1</v>
      </c>
      <c r="C8316" s="4">
        <v>9</v>
      </c>
      <c r="D8316">
        <f t="shared" si="686"/>
        <v>0.99967550010420725</v>
      </c>
      <c r="E8316" s="21">
        <f t="shared" si="687"/>
        <v>0.73029112815856934</v>
      </c>
      <c r="F8316" s="21">
        <f t="shared" si="688"/>
        <v>0.73005414876358354</v>
      </c>
      <c r="G8316" s="21">
        <f t="shared" si="689"/>
        <v>0.37124311923980707</v>
      </c>
      <c r="H8316" s="21">
        <f t="shared" si="690"/>
        <v>0.37112265088629998</v>
      </c>
      <c r="I8316" s="21">
        <f t="shared" si="691"/>
        <v>0.78894561529159546</v>
      </c>
      <c r="J8316" s="21">
        <f t="shared" si="692"/>
        <v>0.78868960252164722</v>
      </c>
    </row>
    <row r="8317" spans="1:10" x14ac:dyDescent="0.3">
      <c r="A8317" s="3">
        <f t="shared" si="694"/>
        <v>2053</v>
      </c>
      <c r="B8317" s="3">
        <v>1</v>
      </c>
      <c r="C8317" s="4">
        <v>10</v>
      </c>
      <c r="D8317">
        <f t="shared" si="686"/>
        <v>0.99996417639711355</v>
      </c>
      <c r="E8317" s="21">
        <f t="shared" si="687"/>
        <v>0.73029112815856934</v>
      </c>
      <c r="F8317" s="21">
        <f t="shared" si="688"/>
        <v>0.73026496649920269</v>
      </c>
      <c r="G8317" s="21">
        <f t="shared" si="689"/>
        <v>0.37124311923980707</v>
      </c>
      <c r="H8317" s="21">
        <f t="shared" si="690"/>
        <v>0.37122981997372911</v>
      </c>
      <c r="I8317" s="21">
        <f t="shared" si="691"/>
        <v>0.78894561529159546</v>
      </c>
      <c r="J8317" s="21">
        <f t="shared" si="692"/>
        <v>0.7889173524171742</v>
      </c>
    </row>
    <row r="8318" spans="1:10" x14ac:dyDescent="0.3">
      <c r="A8318" s="3">
        <f t="shared" si="694"/>
        <v>2053</v>
      </c>
      <c r="B8318" s="3">
        <v>1</v>
      </c>
      <c r="C8318" s="4">
        <v>11</v>
      </c>
      <c r="D8318">
        <f t="shared" si="686"/>
        <v>1.000003590641767</v>
      </c>
      <c r="E8318" s="21">
        <f t="shared" si="687"/>
        <v>0.73029112815856934</v>
      </c>
      <c r="F8318" s="21">
        <f t="shared" si="688"/>
        <v>0.73029375037239619</v>
      </c>
      <c r="G8318" s="21">
        <f t="shared" si="689"/>
        <v>0.37124311923980707</v>
      </c>
      <c r="H8318" s="21">
        <f t="shared" si="690"/>
        <v>0.37124445224085673</v>
      </c>
      <c r="I8318" s="21">
        <f t="shared" si="691"/>
        <v>0.78894561529159546</v>
      </c>
      <c r="J8318" s="21">
        <f t="shared" si="692"/>
        <v>0.78894844811267362</v>
      </c>
    </row>
    <row r="8319" spans="1:10" x14ac:dyDescent="0.3">
      <c r="A8319" s="3">
        <f t="shared" si="694"/>
        <v>2053</v>
      </c>
      <c r="B8319" s="3">
        <v>1</v>
      </c>
      <c r="C8319" s="4">
        <v>12</v>
      </c>
      <c r="D8319">
        <f t="shared" si="686"/>
        <v>0.9999953636243295</v>
      </c>
      <c r="E8319" s="21">
        <f t="shared" si="687"/>
        <v>0.73029112815856934</v>
      </c>
      <c r="F8319" s="21">
        <f t="shared" si="688"/>
        <v>0.7302877422545504</v>
      </c>
      <c r="G8319" s="21">
        <f t="shared" si="689"/>
        <v>0.37124311923980707</v>
      </c>
      <c r="H8319" s="21">
        <f t="shared" si="690"/>
        <v>0.37124139801724121</v>
      </c>
      <c r="I8319" s="21">
        <f t="shared" si="691"/>
        <v>0.78894561529159546</v>
      </c>
      <c r="J8319" s="21">
        <f t="shared" si="692"/>
        <v>0.78894195744333939</v>
      </c>
    </row>
    <row r="8320" spans="1:10" x14ac:dyDescent="0.3">
      <c r="A8320" s="3">
        <f t="shared" si="694"/>
        <v>2053</v>
      </c>
      <c r="B8320" s="3">
        <v>1</v>
      </c>
      <c r="C8320" s="4">
        <v>13</v>
      </c>
      <c r="D8320">
        <f t="shared" si="686"/>
        <v>1.0000231328925377</v>
      </c>
      <c r="E8320" s="21">
        <f t="shared" si="687"/>
        <v>0.73029112815856934</v>
      </c>
      <c r="F8320" s="21">
        <f t="shared" si="688"/>
        <v>0.7303080219047583</v>
      </c>
      <c r="G8320" s="21">
        <f t="shared" si="689"/>
        <v>0.37124311923980707</v>
      </c>
      <c r="H8320" s="21">
        <f t="shared" si="690"/>
        <v>0.37125170716698985</v>
      </c>
      <c r="I8320" s="21">
        <f t="shared" si="691"/>
        <v>0.78894561529159546</v>
      </c>
      <c r="J8320" s="21">
        <f t="shared" si="692"/>
        <v>0.78896386588573209</v>
      </c>
    </row>
    <row r="8321" spans="1:10" x14ac:dyDescent="0.3">
      <c r="A8321" s="3">
        <f t="shared" si="694"/>
        <v>2053</v>
      </c>
      <c r="B8321" s="3">
        <v>1</v>
      </c>
      <c r="C8321" s="4">
        <v>14</v>
      </c>
      <c r="D8321">
        <f t="shared" si="686"/>
        <v>1.0000409939326955</v>
      </c>
      <c r="E8321" s="21">
        <f t="shared" si="687"/>
        <v>0.43817469477653498</v>
      </c>
      <c r="F8321" s="21">
        <f t="shared" si="688"/>
        <v>0.43819265728048151</v>
      </c>
      <c r="G8321" s="21">
        <f t="shared" si="689"/>
        <v>0.2227458655834198</v>
      </c>
      <c r="H8321" s="21">
        <f t="shared" si="690"/>
        <v>0.22275499681244174</v>
      </c>
      <c r="I8321" s="21">
        <f t="shared" si="691"/>
        <v>0.47336742281913757</v>
      </c>
      <c r="J8321" s="21">
        <f t="shared" si="692"/>
        <v>0.47338682801140886</v>
      </c>
    </row>
    <row r="8322" spans="1:10" x14ac:dyDescent="0.3">
      <c r="A8322" s="3">
        <f t="shared" si="694"/>
        <v>2053</v>
      </c>
      <c r="B8322" s="3">
        <v>1</v>
      </c>
      <c r="C8322" s="4">
        <v>15</v>
      </c>
      <c r="D8322">
        <f t="shared" si="686"/>
        <v>1.0000364578999257</v>
      </c>
      <c r="E8322" s="21">
        <f t="shared" si="687"/>
        <v>0.73029112815856934</v>
      </c>
      <c r="F8322" s="21">
        <f t="shared" si="688"/>
        <v>0.73031775303943636</v>
      </c>
      <c r="G8322" s="21">
        <f t="shared" si="689"/>
        <v>0.37124311923980707</v>
      </c>
      <c r="H8322" s="21">
        <f t="shared" si="690"/>
        <v>0.37125665398429641</v>
      </c>
      <c r="I8322" s="21">
        <f t="shared" si="691"/>
        <v>0.78894561529159546</v>
      </c>
      <c r="J8322" s="21">
        <f t="shared" si="692"/>
        <v>0.78897437859188457</v>
      </c>
    </row>
    <row r="8323" spans="1:10" x14ac:dyDescent="0.3">
      <c r="A8323" s="3">
        <f t="shared" si="694"/>
        <v>2053</v>
      </c>
      <c r="B8323" s="3">
        <v>1</v>
      </c>
      <c r="C8323" s="4">
        <v>16</v>
      </c>
      <c r="D8323">
        <f t="shared" si="686"/>
        <v>1.0000107464512635</v>
      </c>
      <c r="E8323" s="21">
        <f t="shared" si="687"/>
        <v>0.73029112815856934</v>
      </c>
      <c r="F8323" s="21">
        <f t="shared" si="688"/>
        <v>0.73029897619658624</v>
      </c>
      <c r="G8323" s="21">
        <f t="shared" si="689"/>
        <v>0.37124311923980707</v>
      </c>
      <c r="H8323" s="21">
        <f t="shared" si="690"/>
        <v>0.3712471087858949</v>
      </c>
      <c r="I8323" s="21">
        <f t="shared" si="691"/>
        <v>0.78894561529159546</v>
      </c>
      <c r="J8323" s="21">
        <f t="shared" si="692"/>
        <v>0.78895409365719982</v>
      </c>
    </row>
    <row r="8324" spans="1:10" x14ac:dyDescent="0.3">
      <c r="A8324" s="3">
        <f t="shared" si="694"/>
        <v>2053</v>
      </c>
      <c r="B8324" s="3">
        <v>1</v>
      </c>
      <c r="C8324" s="4">
        <v>17</v>
      </c>
      <c r="D8324">
        <f t="shared" si="686"/>
        <v>0.99999731268249448</v>
      </c>
      <c r="E8324" s="21">
        <f t="shared" si="687"/>
        <v>0.73029112815856934</v>
      </c>
      <c r="F8324" s="21">
        <f t="shared" si="688"/>
        <v>0.73028916563443647</v>
      </c>
      <c r="G8324" s="21">
        <f t="shared" si="689"/>
        <v>0.37124311923980707</v>
      </c>
      <c r="H8324" s="21">
        <f t="shared" si="690"/>
        <v>0.37124212159167391</v>
      </c>
      <c r="I8324" s="21">
        <f t="shared" si="691"/>
        <v>0.78894561529159546</v>
      </c>
      <c r="J8324" s="21">
        <f t="shared" si="692"/>
        <v>0.78894349514423256</v>
      </c>
    </row>
    <row r="8325" spans="1:10" x14ac:dyDescent="0.3">
      <c r="A8325" s="3">
        <f t="shared" si="694"/>
        <v>2053</v>
      </c>
      <c r="B8325" s="3">
        <v>1</v>
      </c>
      <c r="C8325" s="4">
        <v>18</v>
      </c>
      <c r="D8325">
        <f t="shared" si="686"/>
        <v>0.9999641543182648</v>
      </c>
      <c r="E8325" s="21">
        <f t="shared" si="687"/>
        <v>0.73029112815856934</v>
      </c>
      <c r="F8325" s="21">
        <f t="shared" si="688"/>
        <v>0.73026495037521533</v>
      </c>
      <c r="G8325" s="21">
        <f t="shared" si="689"/>
        <v>0.37124311923980707</v>
      </c>
      <c r="H8325" s="21">
        <f t="shared" si="690"/>
        <v>0.3712298117771084</v>
      </c>
      <c r="I8325" s="21">
        <f t="shared" si="691"/>
        <v>0.78894561529159546</v>
      </c>
      <c r="J8325" s="21">
        <f t="shared" si="692"/>
        <v>0.7889173349981633</v>
      </c>
    </row>
    <row r="8326" spans="1:10" x14ac:dyDescent="0.3">
      <c r="A8326" s="3">
        <f t="shared" si="694"/>
        <v>2053</v>
      </c>
      <c r="B8326" s="3">
        <v>1</v>
      </c>
      <c r="C8326" s="4">
        <v>19</v>
      </c>
      <c r="D8326">
        <f t="shared" si="686"/>
        <v>1.0001372533838238</v>
      </c>
      <c r="E8326" s="21">
        <f t="shared" si="687"/>
        <v>0.73029112815856934</v>
      </c>
      <c r="F8326" s="21">
        <f t="shared" si="688"/>
        <v>0.73039136308708552</v>
      </c>
      <c r="G8326" s="21">
        <f t="shared" si="689"/>
        <v>0.37124311923980707</v>
      </c>
      <c r="H8326" s="21">
        <f t="shared" si="690"/>
        <v>0.37129407361414402</v>
      </c>
      <c r="I8326" s="21">
        <f t="shared" si="691"/>
        <v>0.78894561529159546</v>
      </c>
      <c r="J8326" s="21">
        <f t="shared" si="692"/>
        <v>0.78905390074694715</v>
      </c>
    </row>
    <row r="8327" spans="1:10" x14ac:dyDescent="0.3">
      <c r="A8327" s="3">
        <f t="shared" si="694"/>
        <v>2053</v>
      </c>
      <c r="B8327" s="3">
        <v>1</v>
      </c>
      <c r="C8327" s="4">
        <v>20</v>
      </c>
      <c r="D8327">
        <f t="shared" si="686"/>
        <v>1.0029174337531075</v>
      </c>
      <c r="E8327" s="21">
        <f t="shared" si="687"/>
        <v>36.535926818847663</v>
      </c>
      <c r="F8327" s="21">
        <f t="shared" si="688"/>
        <v>36.642517964950038</v>
      </c>
      <c r="G8327" s="21">
        <f t="shared" si="689"/>
        <v>22.554750442504879</v>
      </c>
      <c r="H8327" s="21">
        <f t="shared" si="690"/>
        <v>22.620552432738759</v>
      </c>
      <c r="I8327" s="21">
        <f t="shared" si="691"/>
        <v>42.921123504638672</v>
      </c>
      <c r="J8327" s="21">
        <f t="shared" si="692"/>
        <v>43.046343039072397</v>
      </c>
    </row>
    <row r="8328" spans="1:10" x14ac:dyDescent="0.3">
      <c r="A8328" s="3">
        <f t="shared" si="694"/>
        <v>2053</v>
      </c>
      <c r="B8328" s="3">
        <v>1</v>
      </c>
      <c r="C8328" s="4">
        <v>21</v>
      </c>
      <c r="D8328">
        <f t="shared" si="686"/>
        <v>1.0029384878706396</v>
      </c>
      <c r="E8328" s="21">
        <f t="shared" si="687"/>
        <v>36.55780029296875</v>
      </c>
      <c r="F8328" s="21">
        <f t="shared" si="688"/>
        <v>36.665224945706903</v>
      </c>
      <c r="G8328" s="21">
        <f t="shared" si="689"/>
        <v>22.57536506652832</v>
      </c>
      <c r="H8328" s="21">
        <f t="shared" si="690"/>
        <v>22.641702502951574</v>
      </c>
      <c r="I8328" s="21">
        <f t="shared" si="691"/>
        <v>42.949996948242188</v>
      </c>
      <c r="J8328" s="21">
        <f t="shared" si="692"/>
        <v>43.076204993318605</v>
      </c>
    </row>
    <row r="8329" spans="1:10" x14ac:dyDescent="0.3">
      <c r="A8329" s="3">
        <f t="shared" si="694"/>
        <v>2053</v>
      </c>
      <c r="B8329" s="3">
        <v>1</v>
      </c>
      <c r="C8329" s="4">
        <v>22</v>
      </c>
      <c r="D8329">
        <f t="shared" si="686"/>
        <v>1.0029359677221148</v>
      </c>
      <c r="E8329" s="21">
        <f t="shared" si="687"/>
        <v>36.55780029296875</v>
      </c>
      <c r="F8329" s="21">
        <f t="shared" si="688"/>
        <v>36.665132814620428</v>
      </c>
      <c r="G8329" s="21">
        <f t="shared" si="689"/>
        <v>22.57536506652832</v>
      </c>
      <c r="H8329" s="21">
        <f t="shared" si="690"/>
        <v>22.641645609678605</v>
      </c>
      <c r="I8329" s="21">
        <f t="shared" si="691"/>
        <v>42.949996948242188</v>
      </c>
      <c r="J8329" s="21">
        <f t="shared" si="692"/>
        <v>43.076096752947159</v>
      </c>
    </row>
    <row r="8330" spans="1:10" x14ac:dyDescent="0.3">
      <c r="A8330" s="3">
        <f t="shared" si="694"/>
        <v>2053</v>
      </c>
      <c r="B8330" s="3">
        <v>1</v>
      </c>
      <c r="C8330" s="4">
        <v>23</v>
      </c>
      <c r="D8330">
        <f t="shared" si="686"/>
        <v>1.0029339502826142</v>
      </c>
      <c r="E8330" s="21">
        <f t="shared" si="687"/>
        <v>36.549053192138672</v>
      </c>
      <c r="F8330" s="21">
        <f t="shared" si="688"/>
        <v>36.656286297081031</v>
      </c>
      <c r="G8330" s="21">
        <f t="shared" si="689"/>
        <v>22.567121505737301</v>
      </c>
      <c r="H8330" s="21">
        <f t="shared" si="690"/>
        <v>22.633332318256848</v>
      </c>
      <c r="I8330" s="21">
        <f t="shared" si="691"/>
        <v>42.938449859619141</v>
      </c>
      <c r="J8330" s="21">
        <f t="shared" si="692"/>
        <v>43.064429136719788</v>
      </c>
    </row>
    <row r="8331" spans="1:10" x14ac:dyDescent="0.3">
      <c r="A8331" s="3">
        <f t="shared" si="694"/>
        <v>2053</v>
      </c>
      <c r="B8331" s="3">
        <v>2</v>
      </c>
      <c r="C8331" s="4">
        <v>0</v>
      </c>
      <c r="D8331">
        <f t="shared" si="686"/>
        <v>1.0041019537097331</v>
      </c>
      <c r="E8331" s="21">
        <f t="shared" si="687"/>
        <v>84.722373962402344</v>
      </c>
      <c r="F8331" s="21">
        <f t="shared" si="688"/>
        <v>85.069901218574813</v>
      </c>
      <c r="G8331" s="21">
        <f t="shared" si="689"/>
        <v>40.570278167724609</v>
      </c>
      <c r="H8331" s="21">
        <f t="shared" si="690"/>
        <v>40.736695570759608</v>
      </c>
      <c r="I8331" s="21">
        <f t="shared" si="691"/>
        <v>99.230392456054688</v>
      </c>
      <c r="J8331" s="21">
        <f t="shared" si="692"/>
        <v>99.637430932508067</v>
      </c>
    </row>
    <row r="8332" spans="1:10" x14ac:dyDescent="0.3">
      <c r="A8332" s="3">
        <f t="shared" si="694"/>
        <v>2053</v>
      </c>
      <c r="B8332" s="3">
        <v>2</v>
      </c>
      <c r="C8332" s="4">
        <v>1</v>
      </c>
      <c r="D8332">
        <f t="shared" si="686"/>
        <v>1.0050588664145059</v>
      </c>
      <c r="E8332" s="21">
        <f t="shared" si="687"/>
        <v>80.107559204101563</v>
      </c>
      <c r="F8332" s="21">
        <f t="shared" si="688"/>
        <v>80.512812644907243</v>
      </c>
      <c r="G8332" s="21">
        <f t="shared" si="689"/>
        <v>39.416095733642578</v>
      </c>
      <c r="H8332" s="21">
        <f t="shared" si="690"/>
        <v>39.615496496540452</v>
      </c>
      <c r="I8332" s="21">
        <f t="shared" si="691"/>
        <v>96.8880615234375</v>
      </c>
      <c r="J8332" s="21">
        <f t="shared" si="692"/>
        <v>97.378205283845006</v>
      </c>
    </row>
    <row r="8333" spans="1:10" x14ac:dyDescent="0.3">
      <c r="A8333" s="3">
        <f t="shared" si="694"/>
        <v>2053</v>
      </c>
      <c r="B8333" s="3">
        <v>2</v>
      </c>
      <c r="C8333" s="4">
        <v>2</v>
      </c>
      <c r="D8333">
        <f t="shared" si="686"/>
        <v>1.0050533817738345</v>
      </c>
      <c r="E8333" s="21">
        <f t="shared" si="687"/>
        <v>80.107559204101563</v>
      </c>
      <c r="F8333" s="21">
        <f t="shared" si="688"/>
        <v>80.512373283729943</v>
      </c>
      <c r="G8333" s="21">
        <f t="shared" si="689"/>
        <v>39.416095733642578</v>
      </c>
      <c r="H8333" s="21">
        <f t="shared" si="690"/>
        <v>39.615280313418687</v>
      </c>
      <c r="I8333" s="21">
        <f t="shared" si="691"/>
        <v>96.8880615234375</v>
      </c>
      <c r="J8333" s="21">
        <f t="shared" si="692"/>
        <v>97.377673887642203</v>
      </c>
    </row>
    <row r="8334" spans="1:10" x14ac:dyDescent="0.3">
      <c r="A8334" s="3">
        <f t="shared" si="694"/>
        <v>2053</v>
      </c>
      <c r="B8334" s="3">
        <v>2</v>
      </c>
      <c r="C8334" s="4">
        <v>3</v>
      </c>
      <c r="D8334">
        <f t="shared" si="686"/>
        <v>1.0050528317325413</v>
      </c>
      <c r="E8334" s="21">
        <f t="shared" si="687"/>
        <v>80.107559204101563</v>
      </c>
      <c r="F8334" s="21">
        <f t="shared" si="688"/>
        <v>80.51232922126448</v>
      </c>
      <c r="G8334" s="21">
        <f t="shared" si="689"/>
        <v>39.416095733642578</v>
      </c>
      <c r="H8334" s="21">
        <f t="shared" si="690"/>
        <v>39.615258632938414</v>
      </c>
      <c r="I8334" s="21">
        <f t="shared" si="691"/>
        <v>96.8880615234375</v>
      </c>
      <c r="J8334" s="21">
        <f t="shared" si="692"/>
        <v>97.377620595207546</v>
      </c>
    </row>
    <row r="8335" spans="1:10" x14ac:dyDescent="0.3">
      <c r="A8335" s="3">
        <f t="shared" si="694"/>
        <v>2053</v>
      </c>
      <c r="B8335" s="3">
        <v>2</v>
      </c>
      <c r="C8335" s="4">
        <v>4</v>
      </c>
      <c r="D8335">
        <f t="shared" si="686"/>
        <v>1.0050527500123365</v>
      </c>
      <c r="E8335" s="21">
        <f t="shared" si="687"/>
        <v>80.107559204101563</v>
      </c>
      <c r="F8335" s="21">
        <f t="shared" si="688"/>
        <v>80.512322674858339</v>
      </c>
      <c r="G8335" s="21">
        <f t="shared" si="689"/>
        <v>39.416095733642578</v>
      </c>
      <c r="H8335" s="21">
        <f t="shared" si="690"/>
        <v>39.615255411846995</v>
      </c>
      <c r="I8335" s="21">
        <f t="shared" si="691"/>
        <v>96.8880615234375</v>
      </c>
      <c r="J8335" s="21">
        <f t="shared" si="692"/>
        <v>97.377612677495307</v>
      </c>
    </row>
    <row r="8336" spans="1:10" x14ac:dyDescent="0.3">
      <c r="A8336" s="3">
        <f t="shared" si="694"/>
        <v>2053</v>
      </c>
      <c r="B8336" s="3">
        <v>2</v>
      </c>
      <c r="C8336" s="4">
        <v>5</v>
      </c>
      <c r="D8336">
        <f t="shared" si="686"/>
        <v>1.0050605955402394</v>
      </c>
      <c r="E8336" s="21">
        <f t="shared" si="687"/>
        <v>80.107559204101563</v>
      </c>
      <c r="F8336" s="21">
        <f t="shared" si="688"/>
        <v>80.512951160949299</v>
      </c>
      <c r="G8336" s="21">
        <f t="shared" si="689"/>
        <v>39.416095733642578</v>
      </c>
      <c r="H8336" s="21">
        <f t="shared" si="690"/>
        <v>39.615564651925901</v>
      </c>
      <c r="I8336" s="21">
        <f t="shared" si="691"/>
        <v>96.8880615234375</v>
      </c>
      <c r="J8336" s="21">
        <f t="shared" si="692"/>
        <v>97.378372815485449</v>
      </c>
    </row>
    <row r="8337" spans="1:10" x14ac:dyDescent="0.3">
      <c r="A8337" s="3">
        <f t="shared" si="694"/>
        <v>2053</v>
      </c>
      <c r="B8337" s="3">
        <v>2</v>
      </c>
      <c r="C8337" s="4">
        <v>6</v>
      </c>
      <c r="D8337">
        <f t="shared" si="686"/>
        <v>1.0050595922060164</v>
      </c>
      <c r="E8337" s="21">
        <f t="shared" si="687"/>
        <v>5.3673171997070313</v>
      </c>
      <c r="F8337" s="21">
        <f t="shared" si="688"/>
        <v>5.3944736359778869</v>
      </c>
      <c r="G8337" s="21">
        <f t="shared" si="689"/>
        <v>1.241219639778137</v>
      </c>
      <c r="H8337" s="21">
        <f t="shared" si="690"/>
        <v>1.2474997049935128</v>
      </c>
      <c r="I8337" s="21">
        <f t="shared" si="691"/>
        <v>5.3026828765869141</v>
      </c>
      <c r="J8337" s="21">
        <f t="shared" si="692"/>
        <v>5.3295122895402693</v>
      </c>
    </row>
    <row r="8338" spans="1:10" x14ac:dyDescent="0.3">
      <c r="A8338" s="3">
        <f t="shared" si="694"/>
        <v>2053</v>
      </c>
      <c r="B8338" s="3">
        <v>2</v>
      </c>
      <c r="C8338" s="4">
        <v>7</v>
      </c>
      <c r="D8338">
        <f t="shared" si="686"/>
        <v>1.0050709406069165</v>
      </c>
      <c r="E8338" s="21">
        <f t="shared" si="687"/>
        <v>5.3673171997070313</v>
      </c>
      <c r="F8338" s="21">
        <f t="shared" si="688"/>
        <v>5.394534546445227</v>
      </c>
      <c r="G8338" s="21">
        <f t="shared" si="689"/>
        <v>1.241219639778137</v>
      </c>
      <c r="H8338" s="21">
        <f t="shared" si="690"/>
        <v>1.2475137908515901</v>
      </c>
      <c r="I8338" s="21">
        <f t="shared" si="691"/>
        <v>5.3026828765869141</v>
      </c>
      <c r="J8338" s="21">
        <f t="shared" si="692"/>
        <v>5.329572466511399</v>
      </c>
    </row>
    <row r="8339" spans="1:10" x14ac:dyDescent="0.3">
      <c r="A8339" s="3">
        <f t="shared" si="694"/>
        <v>2053</v>
      </c>
      <c r="B8339" s="3">
        <v>2</v>
      </c>
      <c r="C8339" s="4">
        <v>8</v>
      </c>
      <c r="D8339">
        <f t="shared" si="686"/>
        <v>1.0050689756014417</v>
      </c>
      <c r="E8339" s="21">
        <f t="shared" si="687"/>
        <v>4.8889203071594238</v>
      </c>
      <c r="F8339" s="21">
        <f t="shared" si="688"/>
        <v>4.913702124913808</v>
      </c>
      <c r="G8339" s="21">
        <f t="shared" si="689"/>
        <v>1.143484473228455</v>
      </c>
      <c r="H8339" s="21">
        <f t="shared" si="690"/>
        <v>1.1492807681238775</v>
      </c>
      <c r="I8339" s="21">
        <f t="shared" si="691"/>
        <v>5.0350871086120614</v>
      </c>
      <c r="J8339" s="21">
        <f t="shared" si="692"/>
        <v>5.06060984231675</v>
      </c>
    </row>
    <row r="8340" spans="1:10" x14ac:dyDescent="0.3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0.99905086701187862</v>
      </c>
      <c r="E8340" s="21">
        <f t="shared" ref="E8340:E8403" si="696">$E8052</f>
        <v>4.8889203071594238</v>
      </c>
      <c r="F8340" s="21">
        <f t="shared" ref="F8340:F8403" si="697">$F8052</f>
        <v>4.8842800716196022</v>
      </c>
      <c r="G8340" s="21">
        <f t="shared" ref="G8340:G8403" si="698">$G8052</f>
        <v>1.143484473228455</v>
      </c>
      <c r="H8340" s="21">
        <f t="shared" ref="H8340:H8403" si="699">$H8052</f>
        <v>1.1423991543935093</v>
      </c>
      <c r="I8340" s="21">
        <f t="shared" ref="I8340:I8403" si="700">$I8052</f>
        <v>5.0350871086120614</v>
      </c>
      <c r="J8340" s="21">
        <f t="shared" ref="J8340:J8403" si="701">$J8052</f>
        <v>5.030308141339213</v>
      </c>
    </row>
    <row r="8341" spans="1:10" x14ac:dyDescent="0.3">
      <c r="A8341" s="3">
        <f t="shared" si="694"/>
        <v>2053</v>
      </c>
      <c r="B8341" s="3">
        <v>2</v>
      </c>
      <c r="C8341" s="4">
        <v>10</v>
      </c>
      <c r="D8341">
        <f t="shared" si="695"/>
        <v>0.99974980652043055</v>
      </c>
      <c r="E8341" s="21">
        <f t="shared" si="696"/>
        <v>1.4378397464752199</v>
      </c>
      <c r="F8341" s="21">
        <f t="shared" si="697"/>
        <v>1.437480008345986</v>
      </c>
      <c r="G8341" s="21">
        <f t="shared" si="698"/>
        <v>0.3350871205329895</v>
      </c>
      <c r="H8341" s="21">
        <f t="shared" si="699"/>
        <v>0.33500328392034445</v>
      </c>
      <c r="I8341" s="21">
        <f t="shared" si="700"/>
        <v>1.4615330696105959</v>
      </c>
      <c r="J8341" s="21">
        <f t="shared" si="701"/>
        <v>1.4611674035664042</v>
      </c>
    </row>
    <row r="8342" spans="1:10" x14ac:dyDescent="0.3">
      <c r="A8342" s="3">
        <f t="shared" si="694"/>
        <v>2053</v>
      </c>
      <c r="B8342" s="3">
        <v>2</v>
      </c>
      <c r="C8342" s="4">
        <v>11</v>
      </c>
      <c r="D8342">
        <f t="shared" si="695"/>
        <v>0.99966487856548569</v>
      </c>
      <c r="E8342" s="21">
        <f t="shared" si="696"/>
        <v>1.4378397464752199</v>
      </c>
      <c r="F8342" s="21">
        <f t="shared" si="697"/>
        <v>1.4373578955567794</v>
      </c>
      <c r="G8342" s="21">
        <f t="shared" si="698"/>
        <v>0.3350871205329895</v>
      </c>
      <c r="H8342" s="21">
        <f t="shared" si="699"/>
        <v>0.33497482565646924</v>
      </c>
      <c r="I8342" s="21">
        <f t="shared" si="700"/>
        <v>1.4615330696105959</v>
      </c>
      <c r="J8342" s="21">
        <f t="shared" si="701"/>
        <v>1.461043278551718</v>
      </c>
    </row>
    <row r="8343" spans="1:10" x14ac:dyDescent="0.3">
      <c r="A8343" s="3">
        <f t="shared" si="694"/>
        <v>2053</v>
      </c>
      <c r="B8343" s="3">
        <v>2</v>
      </c>
      <c r="C8343" s="4">
        <v>12</v>
      </c>
      <c r="D8343">
        <f t="shared" si="695"/>
        <v>0.99972252891410907</v>
      </c>
      <c r="E8343" s="21">
        <f t="shared" si="696"/>
        <v>1.4378397464752199</v>
      </c>
      <c r="F8343" s="21">
        <f t="shared" si="697"/>
        <v>1.4374407875194284</v>
      </c>
      <c r="G8343" s="21">
        <f t="shared" si="698"/>
        <v>0.3350871205329895</v>
      </c>
      <c r="H8343" s="21">
        <f t="shared" si="699"/>
        <v>0.33499414354578716</v>
      </c>
      <c r="I8343" s="21">
        <f t="shared" si="700"/>
        <v>1.4615330696105959</v>
      </c>
      <c r="J8343" s="21">
        <f t="shared" si="701"/>
        <v>1.4611275364427057</v>
      </c>
    </row>
    <row r="8344" spans="1:10" x14ac:dyDescent="0.3">
      <c r="A8344" s="3">
        <f t="shared" si="694"/>
        <v>2053</v>
      </c>
      <c r="B8344" s="3">
        <v>2</v>
      </c>
      <c r="C8344" s="4">
        <v>13</v>
      </c>
      <c r="D8344">
        <f t="shared" si="695"/>
        <v>0.99971929172858431</v>
      </c>
      <c r="E8344" s="21">
        <f t="shared" si="696"/>
        <v>1.4378397464752199</v>
      </c>
      <c r="F8344" s="21">
        <f t="shared" si="697"/>
        <v>1.4374361329654142</v>
      </c>
      <c r="G8344" s="21">
        <f t="shared" si="698"/>
        <v>0.3350871205329895</v>
      </c>
      <c r="H8344" s="21">
        <f t="shared" si="699"/>
        <v>0.33499305880661101</v>
      </c>
      <c r="I8344" s="21">
        <f t="shared" si="700"/>
        <v>1.4615330696105959</v>
      </c>
      <c r="J8344" s="21">
        <f t="shared" si="701"/>
        <v>1.4611228051890086</v>
      </c>
    </row>
    <row r="8345" spans="1:10" x14ac:dyDescent="0.3">
      <c r="A8345" s="3">
        <f t="shared" si="694"/>
        <v>2053</v>
      </c>
      <c r="B8345" s="3">
        <v>2</v>
      </c>
      <c r="C8345" s="4">
        <v>14</v>
      </c>
      <c r="D8345">
        <f t="shared" si="695"/>
        <v>0.99972354125961971</v>
      </c>
      <c r="E8345" s="21">
        <f t="shared" si="696"/>
        <v>1.4378397464752199</v>
      </c>
      <c r="F8345" s="21">
        <f t="shared" si="697"/>
        <v>1.4374422431100407</v>
      </c>
      <c r="G8345" s="21">
        <f t="shared" si="698"/>
        <v>0.3350871205329895</v>
      </c>
      <c r="H8345" s="21">
        <f t="shared" si="699"/>
        <v>0.33499448276972932</v>
      </c>
      <c r="I8345" s="21">
        <f t="shared" si="700"/>
        <v>1.4615330696105959</v>
      </c>
      <c r="J8345" s="21">
        <f t="shared" si="701"/>
        <v>1.4611290160191472</v>
      </c>
    </row>
    <row r="8346" spans="1:10" x14ac:dyDescent="0.3">
      <c r="A8346" s="3">
        <f t="shared" si="694"/>
        <v>2053</v>
      </c>
      <c r="B8346" s="3">
        <v>2</v>
      </c>
      <c r="C8346" s="4">
        <v>15</v>
      </c>
      <c r="D8346">
        <f t="shared" si="695"/>
        <v>0.99984531361504847</v>
      </c>
      <c r="E8346" s="21">
        <f t="shared" si="696"/>
        <v>1.4378397464752199</v>
      </c>
      <c r="F8346" s="21">
        <f t="shared" si="697"/>
        <v>1.4376173322426982</v>
      </c>
      <c r="G8346" s="21">
        <f t="shared" si="698"/>
        <v>0.3350871205329895</v>
      </c>
      <c r="H8346" s="21">
        <f t="shared" si="699"/>
        <v>0.33503528711767044</v>
      </c>
      <c r="I8346" s="21">
        <f t="shared" si="700"/>
        <v>1.4615330696105959</v>
      </c>
      <c r="J8346" s="21">
        <f t="shared" si="701"/>
        <v>1.4613069903435707</v>
      </c>
    </row>
    <row r="8347" spans="1:10" x14ac:dyDescent="0.3">
      <c r="A8347" s="3">
        <f t="shared" si="694"/>
        <v>2053</v>
      </c>
      <c r="B8347" s="3">
        <v>2</v>
      </c>
      <c r="C8347" s="4">
        <v>16</v>
      </c>
      <c r="D8347">
        <f t="shared" si="695"/>
        <v>0.99985288668719541</v>
      </c>
      <c r="E8347" s="21">
        <f t="shared" si="696"/>
        <v>1.4378397464752199</v>
      </c>
      <c r="F8347" s="21">
        <f t="shared" si="697"/>
        <v>1.4376282211068339</v>
      </c>
      <c r="G8347" s="21">
        <f t="shared" si="698"/>
        <v>0.3350871205329895</v>
      </c>
      <c r="H8347" s="21">
        <f t="shared" si="699"/>
        <v>0.33503782475660976</v>
      </c>
      <c r="I8347" s="21">
        <f t="shared" si="700"/>
        <v>1.4615330696105959</v>
      </c>
      <c r="J8347" s="21">
        <f t="shared" si="701"/>
        <v>1.461318058638952</v>
      </c>
    </row>
    <row r="8348" spans="1:10" x14ac:dyDescent="0.3">
      <c r="A8348" s="3">
        <f t="shared" si="694"/>
        <v>2053</v>
      </c>
      <c r="B8348" s="3">
        <v>2</v>
      </c>
      <c r="C8348" s="4">
        <v>17</v>
      </c>
      <c r="D8348">
        <f t="shared" si="695"/>
        <v>0.99980312976382291</v>
      </c>
      <c r="E8348" s="21">
        <f t="shared" si="696"/>
        <v>1.4378397464752199</v>
      </c>
      <c r="F8348" s="21">
        <f t="shared" si="697"/>
        <v>1.4375566786247465</v>
      </c>
      <c r="G8348" s="21">
        <f t="shared" si="698"/>
        <v>0.3350871205329895</v>
      </c>
      <c r="H8348" s="21">
        <f t="shared" si="699"/>
        <v>0.33502115185243025</v>
      </c>
      <c r="I8348" s="21">
        <f t="shared" si="700"/>
        <v>1.4615330696105959</v>
      </c>
      <c r="J8348" s="21">
        <f t="shared" si="701"/>
        <v>1.4612453372500012</v>
      </c>
    </row>
    <row r="8349" spans="1:10" x14ac:dyDescent="0.3">
      <c r="A8349" s="3">
        <f t="shared" si="694"/>
        <v>2053</v>
      </c>
      <c r="B8349" s="3">
        <v>2</v>
      </c>
      <c r="C8349" s="4">
        <v>18</v>
      </c>
      <c r="D8349">
        <f t="shared" si="695"/>
        <v>0.99977196798493873</v>
      </c>
      <c r="E8349" s="21">
        <f t="shared" si="696"/>
        <v>1.4378397464752199</v>
      </c>
      <c r="F8349" s="21">
        <f t="shared" si="697"/>
        <v>1.4375118729804961</v>
      </c>
      <c r="G8349" s="21">
        <f t="shared" si="698"/>
        <v>0.3350871205329895</v>
      </c>
      <c r="H8349" s="21">
        <f t="shared" si="699"/>
        <v>0.33501070994167326</v>
      </c>
      <c r="I8349" s="21">
        <f t="shared" si="700"/>
        <v>1.4615330696105959</v>
      </c>
      <c r="J8349" s="21">
        <f t="shared" si="701"/>
        <v>1.4611997932796539</v>
      </c>
    </row>
    <row r="8350" spans="1:10" x14ac:dyDescent="0.3">
      <c r="A8350" s="3">
        <f t="shared" si="694"/>
        <v>2053</v>
      </c>
      <c r="B8350" s="3">
        <v>2</v>
      </c>
      <c r="C8350" s="4">
        <v>19</v>
      </c>
      <c r="D8350">
        <f t="shared" si="695"/>
        <v>1.002284026095448</v>
      </c>
      <c r="E8350" s="21">
        <f t="shared" si="696"/>
        <v>4.7932405471801758</v>
      </c>
      <c r="F8350" s="21">
        <f t="shared" si="697"/>
        <v>4.8041884336716949</v>
      </c>
      <c r="G8350" s="21">
        <f t="shared" si="698"/>
        <v>1.123937249183655</v>
      </c>
      <c r="H8350" s="21">
        <f t="shared" si="699"/>
        <v>1.1265043511904365</v>
      </c>
      <c r="I8350" s="21">
        <f t="shared" si="700"/>
        <v>4.9815678596496582</v>
      </c>
      <c r="J8350" s="21">
        <f t="shared" si="701"/>
        <v>4.9929458906373432</v>
      </c>
    </row>
    <row r="8351" spans="1:10" x14ac:dyDescent="0.3">
      <c r="A8351" s="3">
        <f t="shared" si="694"/>
        <v>2053</v>
      </c>
      <c r="B8351" s="3">
        <v>2</v>
      </c>
      <c r="C8351" s="4">
        <v>20</v>
      </c>
      <c r="D8351">
        <f t="shared" si="695"/>
        <v>1.0042210919492829</v>
      </c>
      <c r="E8351" s="21">
        <f t="shared" si="696"/>
        <v>85.645332336425781</v>
      </c>
      <c r="F8351" s="21">
        <f t="shared" si="697"/>
        <v>86.006849159244723</v>
      </c>
      <c r="G8351" s="21">
        <f t="shared" si="698"/>
        <v>40.801116943359382</v>
      </c>
      <c r="H8351" s="21">
        <f t="shared" si="699"/>
        <v>40.973342209610749</v>
      </c>
      <c r="I8351" s="21">
        <f t="shared" si="700"/>
        <v>99.6988525390625</v>
      </c>
      <c r="J8351" s="21">
        <f t="shared" si="701"/>
        <v>100.11969056286787</v>
      </c>
    </row>
    <row r="8352" spans="1:10" x14ac:dyDescent="0.3">
      <c r="A8352" s="3">
        <f t="shared" si="694"/>
        <v>2053</v>
      </c>
      <c r="B8352" s="3">
        <v>2</v>
      </c>
      <c r="C8352" s="4">
        <v>21</v>
      </c>
      <c r="D8352">
        <f t="shared" si="695"/>
        <v>1.0042348515562032</v>
      </c>
      <c r="E8352" s="21">
        <f t="shared" si="696"/>
        <v>86.568290710449219</v>
      </c>
      <c r="F8352" s="21">
        <f t="shared" si="697"/>
        <v>86.934894571082211</v>
      </c>
      <c r="G8352" s="21">
        <f t="shared" si="698"/>
        <v>41.031955718994141</v>
      </c>
      <c r="H8352" s="21">
        <f t="shared" si="699"/>
        <v>41.205719960524782</v>
      </c>
      <c r="I8352" s="21">
        <f t="shared" si="700"/>
        <v>100.1673126220703</v>
      </c>
      <c r="J8352" s="21">
        <f t="shared" si="701"/>
        <v>100.59150632180857</v>
      </c>
    </row>
    <row r="8353" spans="1:10" x14ac:dyDescent="0.3">
      <c r="A8353" s="3">
        <f t="shared" si="694"/>
        <v>2053</v>
      </c>
      <c r="B8353" s="3">
        <v>2</v>
      </c>
      <c r="C8353" s="4">
        <v>22</v>
      </c>
      <c r="D8353">
        <f t="shared" si="695"/>
        <v>1.0042357719963275</v>
      </c>
      <c r="E8353" s="21">
        <f t="shared" si="696"/>
        <v>86.568290710449219</v>
      </c>
      <c r="F8353" s="21">
        <f t="shared" si="697"/>
        <v>86.934974252010477</v>
      </c>
      <c r="G8353" s="21">
        <f t="shared" si="698"/>
        <v>41.031955718994141</v>
      </c>
      <c r="H8353" s="21">
        <f t="shared" si="699"/>
        <v>41.205757727983205</v>
      </c>
      <c r="I8353" s="21">
        <f t="shared" si="700"/>
        <v>100.1673126220703</v>
      </c>
      <c r="J8353" s="21">
        <f t="shared" si="701"/>
        <v>100.59159851982224</v>
      </c>
    </row>
    <row r="8354" spans="1:10" x14ac:dyDescent="0.3">
      <c r="A8354" s="3">
        <f t="shared" si="694"/>
        <v>2053</v>
      </c>
      <c r="B8354" s="3">
        <v>2</v>
      </c>
      <c r="C8354" s="4">
        <v>23</v>
      </c>
      <c r="D8354">
        <f t="shared" si="695"/>
        <v>1.0042325162176358</v>
      </c>
      <c r="E8354" s="21">
        <f t="shared" si="696"/>
        <v>85.645332336425781</v>
      </c>
      <c r="F8354" s="21">
        <f t="shared" si="697"/>
        <v>86.007827594504505</v>
      </c>
      <c r="G8354" s="21">
        <f t="shared" si="698"/>
        <v>40.801116943359382</v>
      </c>
      <c r="H8354" s="21">
        <f t="shared" si="699"/>
        <v>40.973808332519802</v>
      </c>
      <c r="I8354" s="21">
        <f t="shared" si="700"/>
        <v>99.6988525390625</v>
      </c>
      <c r="J8354" s="21">
        <f t="shared" si="701"/>
        <v>100.12082954931375</v>
      </c>
    </row>
    <row r="8355" spans="1:10" x14ac:dyDescent="0.3">
      <c r="A8355" s="3">
        <f t="shared" si="694"/>
        <v>2053</v>
      </c>
      <c r="B8355" s="3">
        <v>3</v>
      </c>
      <c r="C8355" s="4">
        <v>0</v>
      </c>
      <c r="D8355">
        <f t="shared" si="695"/>
        <v>1.0035447602009047</v>
      </c>
      <c r="E8355" s="21">
        <f t="shared" si="696"/>
        <v>103.8175582885742</v>
      </c>
      <c r="F8355" s="21">
        <f t="shared" si="697"/>
        <v>104.18556663735065</v>
      </c>
      <c r="G8355" s="21">
        <f t="shared" si="698"/>
        <v>50.140239715576172</v>
      </c>
      <c r="H8355" s="21">
        <f t="shared" si="699"/>
        <v>50.317974841783766</v>
      </c>
      <c r="I8355" s="21">
        <f t="shared" si="700"/>
        <v>118.0529403686523</v>
      </c>
      <c r="J8355" s="21">
        <f t="shared" si="701"/>
        <v>118.47140973327087</v>
      </c>
    </row>
    <row r="8356" spans="1:10" x14ac:dyDescent="0.3">
      <c r="A8356" s="3">
        <f t="shared" si="694"/>
        <v>2053</v>
      </c>
      <c r="B8356" s="3">
        <v>3</v>
      </c>
      <c r="C8356" s="4">
        <v>1</v>
      </c>
      <c r="D8356">
        <f t="shared" si="695"/>
        <v>1.0048177099228939</v>
      </c>
      <c r="E8356" s="21">
        <f t="shared" si="696"/>
        <v>103.8175582885742</v>
      </c>
      <c r="F8356" s="21">
        <f t="shared" si="697"/>
        <v>104.31772116931168</v>
      </c>
      <c r="G8356" s="21">
        <f t="shared" si="698"/>
        <v>50.140239715576172</v>
      </c>
      <c r="H8356" s="21">
        <f t="shared" si="699"/>
        <v>50.381800845990178</v>
      </c>
      <c r="I8356" s="21">
        <f t="shared" si="700"/>
        <v>118.0529403686523</v>
      </c>
      <c r="J8356" s="21">
        <f t="shared" si="701"/>
        <v>118.62168519089316</v>
      </c>
    </row>
    <row r="8357" spans="1:10" x14ac:dyDescent="0.3">
      <c r="A8357" s="3">
        <f t="shared" si="694"/>
        <v>2053</v>
      </c>
      <c r="B8357" s="3">
        <v>3</v>
      </c>
      <c r="C8357" s="4">
        <v>2</v>
      </c>
      <c r="D8357">
        <f t="shared" si="695"/>
        <v>1.0048133244312187</v>
      </c>
      <c r="E8357" s="21">
        <f t="shared" si="696"/>
        <v>103.8175582885742</v>
      </c>
      <c r="F8357" s="21">
        <f t="shared" si="697"/>
        <v>104.31726587827407</v>
      </c>
      <c r="G8357" s="21">
        <f t="shared" si="698"/>
        <v>50.140239715576172</v>
      </c>
      <c r="H8357" s="21">
        <f t="shared" si="699"/>
        <v>50.381580956386316</v>
      </c>
      <c r="I8357" s="21">
        <f t="shared" si="700"/>
        <v>118.0529403686523</v>
      </c>
      <c r="J8357" s="21">
        <f t="shared" si="701"/>
        <v>118.62116747070594</v>
      </c>
    </row>
    <row r="8358" spans="1:10" x14ac:dyDescent="0.3">
      <c r="A8358" s="3">
        <f t="shared" si="694"/>
        <v>2053</v>
      </c>
      <c r="B8358" s="3">
        <v>3</v>
      </c>
      <c r="C8358" s="4">
        <v>3</v>
      </c>
      <c r="D8358">
        <f t="shared" si="695"/>
        <v>1.0048159894037028</v>
      </c>
      <c r="E8358" s="21">
        <f t="shared" si="696"/>
        <v>103.8175582885742</v>
      </c>
      <c r="F8358" s="21">
        <f t="shared" si="697"/>
        <v>104.31754254921027</v>
      </c>
      <c r="G8358" s="21">
        <f t="shared" si="698"/>
        <v>50.140239715576172</v>
      </c>
      <c r="H8358" s="21">
        <f t="shared" si="699"/>
        <v>50.381714578745502</v>
      </c>
      <c r="I8358" s="21">
        <f t="shared" si="700"/>
        <v>118.0529403686523</v>
      </c>
      <c r="J8358" s="21">
        <f t="shared" si="701"/>
        <v>118.62148207854368</v>
      </c>
    </row>
    <row r="8359" spans="1:10" x14ac:dyDescent="0.3">
      <c r="A8359" s="3">
        <f t="shared" si="694"/>
        <v>2053</v>
      </c>
      <c r="B8359" s="3">
        <v>3</v>
      </c>
      <c r="C8359" s="4">
        <v>4</v>
      </c>
      <c r="D8359">
        <f t="shared" si="695"/>
        <v>1.0048164174315162</v>
      </c>
      <c r="E8359" s="21">
        <f t="shared" si="696"/>
        <v>103.8175582885742</v>
      </c>
      <c r="F8359" s="21">
        <f t="shared" si="697"/>
        <v>104.31758698601274</v>
      </c>
      <c r="G8359" s="21">
        <f t="shared" si="698"/>
        <v>50.140239715576172</v>
      </c>
      <c r="H8359" s="21">
        <f t="shared" si="699"/>
        <v>50.381736040162671</v>
      </c>
      <c r="I8359" s="21">
        <f t="shared" si="700"/>
        <v>118.0529403686523</v>
      </c>
      <c r="J8359" s="21">
        <f t="shared" si="701"/>
        <v>118.62153260848562</v>
      </c>
    </row>
    <row r="8360" spans="1:10" x14ac:dyDescent="0.3">
      <c r="A8360" s="3">
        <f t="shared" si="694"/>
        <v>2053</v>
      </c>
      <c r="B8360" s="3">
        <v>3</v>
      </c>
      <c r="C8360" s="4">
        <v>5</v>
      </c>
      <c r="D8360">
        <f t="shared" si="695"/>
        <v>1.0048144582152025</v>
      </c>
      <c r="E8360" s="21">
        <f t="shared" si="696"/>
        <v>103.8175582885742</v>
      </c>
      <c r="F8360" s="21">
        <f t="shared" si="697"/>
        <v>104.3173835849589</v>
      </c>
      <c r="G8360" s="21">
        <f t="shared" si="698"/>
        <v>50.140239715576172</v>
      </c>
      <c r="H8360" s="21">
        <f t="shared" si="699"/>
        <v>50.381637804587051</v>
      </c>
      <c r="I8360" s="21">
        <f t="shared" si="700"/>
        <v>118.0529403686523</v>
      </c>
      <c r="J8360" s="21">
        <f t="shared" si="701"/>
        <v>118.62130131723897</v>
      </c>
    </row>
    <row r="8361" spans="1:10" x14ac:dyDescent="0.3">
      <c r="A8361" s="3">
        <f t="shared" si="694"/>
        <v>2053</v>
      </c>
      <c r="B8361" s="3">
        <v>3</v>
      </c>
      <c r="C8361" s="4">
        <v>6</v>
      </c>
      <c r="D8361">
        <f t="shared" si="695"/>
        <v>1.0048163145761519</v>
      </c>
      <c r="E8361" s="21">
        <f t="shared" si="696"/>
        <v>103.8175582885742</v>
      </c>
      <c r="F8361" s="21">
        <f t="shared" si="697"/>
        <v>104.31757630781996</v>
      </c>
      <c r="G8361" s="21">
        <f t="shared" si="698"/>
        <v>50.140239715576172</v>
      </c>
      <c r="H8361" s="21">
        <f t="shared" si="699"/>
        <v>50.381730882970054</v>
      </c>
      <c r="I8361" s="21">
        <f t="shared" si="700"/>
        <v>118.0529403686523</v>
      </c>
      <c r="J8361" s="21">
        <f t="shared" si="701"/>
        <v>118.62152046610744</v>
      </c>
    </row>
    <row r="8362" spans="1:10" x14ac:dyDescent="0.3">
      <c r="A8362" s="3">
        <f t="shared" si="694"/>
        <v>2053</v>
      </c>
      <c r="B8362" s="3">
        <v>3</v>
      </c>
      <c r="C8362" s="4">
        <v>7</v>
      </c>
      <c r="D8362">
        <f t="shared" si="695"/>
        <v>1.0048165013978416</v>
      </c>
      <c r="E8362" s="21">
        <f t="shared" si="696"/>
        <v>62.694484710693359</v>
      </c>
      <c r="F8362" s="21">
        <f t="shared" si="697"/>
        <v>62.996452783939375</v>
      </c>
      <c r="G8362" s="21">
        <f t="shared" si="698"/>
        <v>30.19808197021484</v>
      </c>
      <c r="H8362" s="21">
        <f t="shared" si="699"/>
        <v>30.343531074236516</v>
      </c>
      <c r="I8362" s="21">
        <f t="shared" si="700"/>
        <v>75.123710632324219</v>
      </c>
      <c r="J8362" s="21">
        <f t="shared" si="701"/>
        <v>75.485544089595862</v>
      </c>
    </row>
    <row r="8363" spans="1:10" x14ac:dyDescent="0.3">
      <c r="A8363" s="3">
        <f t="shared" si="694"/>
        <v>2053</v>
      </c>
      <c r="B8363" s="3">
        <v>3</v>
      </c>
      <c r="C8363" s="4">
        <v>8</v>
      </c>
      <c r="D8363">
        <f t="shared" si="695"/>
        <v>1.004812493689657</v>
      </c>
      <c r="E8363" s="21">
        <f t="shared" si="696"/>
        <v>62.694484710693359</v>
      </c>
      <c r="F8363" s="21">
        <f t="shared" si="697"/>
        <v>62.996201522739867</v>
      </c>
      <c r="G8363" s="21">
        <f t="shared" si="698"/>
        <v>30.19808197021484</v>
      </c>
      <c r="H8363" s="21">
        <f t="shared" si="699"/>
        <v>30.343410049136242</v>
      </c>
      <c r="I8363" s="21">
        <f t="shared" si="700"/>
        <v>75.123710632324219</v>
      </c>
      <c r="J8363" s="21">
        <f t="shared" si="701"/>
        <v>75.485243015685896</v>
      </c>
    </row>
    <row r="8364" spans="1:10" x14ac:dyDescent="0.3">
      <c r="A8364" s="3">
        <f t="shared" si="694"/>
        <v>2053</v>
      </c>
      <c r="B8364" s="3">
        <v>3</v>
      </c>
      <c r="C8364" s="4">
        <v>9</v>
      </c>
      <c r="D8364">
        <f t="shared" si="695"/>
        <v>0.99912389116845246</v>
      </c>
      <c r="E8364" s="21">
        <f t="shared" si="696"/>
        <v>21.00922966003418</v>
      </c>
      <c r="F8364" s="21">
        <f t="shared" si="697"/>
        <v>20.990823288385013</v>
      </c>
      <c r="G8364" s="21">
        <f t="shared" si="698"/>
        <v>11.395145416259769</v>
      </c>
      <c r="H8364" s="21">
        <f t="shared" si="699"/>
        <v>11.385162028723816</v>
      </c>
      <c r="I8364" s="21">
        <f t="shared" si="700"/>
        <v>24.69613075256348</v>
      </c>
      <c r="J8364" s="21">
        <f t="shared" si="701"/>
        <v>24.674494254306108</v>
      </c>
    </row>
    <row r="8365" spans="1:10" x14ac:dyDescent="0.3">
      <c r="A8365" s="3">
        <f t="shared" si="694"/>
        <v>2053</v>
      </c>
      <c r="B8365" s="3">
        <v>3</v>
      </c>
      <c r="C8365" s="4">
        <v>10</v>
      </c>
      <c r="D8365">
        <f t="shared" si="695"/>
        <v>0.99957087893491881</v>
      </c>
      <c r="E8365" s="21">
        <f t="shared" si="696"/>
        <v>18.618913650512699</v>
      </c>
      <c r="F8365" s="21">
        <f t="shared" si="697"/>
        <v>18.610923882456337</v>
      </c>
      <c r="G8365" s="21">
        <f t="shared" si="698"/>
        <v>10.301827430725099</v>
      </c>
      <c r="H8365" s="21">
        <f t="shared" si="699"/>
        <v>10.297406699565745</v>
      </c>
      <c r="I8365" s="21">
        <f t="shared" si="700"/>
        <v>21.810178756713871</v>
      </c>
      <c r="J8365" s="21">
        <f t="shared" si="701"/>
        <v>21.800819549576179</v>
      </c>
    </row>
    <row r="8366" spans="1:10" x14ac:dyDescent="0.3">
      <c r="A8366" s="3">
        <f t="shared" si="694"/>
        <v>2053</v>
      </c>
      <c r="B8366" s="3">
        <v>3</v>
      </c>
      <c r="C8366" s="4">
        <v>11</v>
      </c>
      <c r="D8366">
        <f t="shared" si="695"/>
        <v>0.99959367434523472</v>
      </c>
      <c r="E8366" s="21">
        <f t="shared" si="696"/>
        <v>18.618913650512699</v>
      </c>
      <c r="F8366" s="21">
        <f t="shared" si="697"/>
        <v>18.611348308232635</v>
      </c>
      <c r="G8366" s="21">
        <f t="shared" si="698"/>
        <v>10.301827430725099</v>
      </c>
      <c r="H8366" s="21">
        <f t="shared" si="699"/>
        <v>10.297641533949031</v>
      </c>
      <c r="I8366" s="21">
        <f t="shared" si="700"/>
        <v>21.810178756713871</v>
      </c>
      <c r="J8366" s="21">
        <f t="shared" si="701"/>
        <v>21.801316721550002</v>
      </c>
    </row>
    <row r="8367" spans="1:10" x14ac:dyDescent="0.3">
      <c r="A8367" s="3">
        <f t="shared" si="694"/>
        <v>2053</v>
      </c>
      <c r="B8367" s="3">
        <v>3</v>
      </c>
      <c r="C8367" s="4">
        <v>12</v>
      </c>
      <c r="D8367">
        <f t="shared" si="695"/>
        <v>0.99971757342385359</v>
      </c>
      <c r="E8367" s="21">
        <f t="shared" si="696"/>
        <v>18.618913650512699</v>
      </c>
      <c r="F8367" s="21">
        <f t="shared" si="697"/>
        <v>18.613655174478819</v>
      </c>
      <c r="G8367" s="21">
        <f t="shared" si="698"/>
        <v>10.301827430725099</v>
      </c>
      <c r="H8367" s="21">
        <f t="shared" si="699"/>
        <v>10.298917920875789</v>
      </c>
      <c r="I8367" s="21">
        <f t="shared" si="700"/>
        <v>21.810178756713871</v>
      </c>
      <c r="J8367" s="21">
        <f t="shared" si="701"/>
        <v>21.804018982602472</v>
      </c>
    </row>
    <row r="8368" spans="1:10" x14ac:dyDescent="0.3">
      <c r="A8368" s="3">
        <f t="shared" si="694"/>
        <v>2053</v>
      </c>
      <c r="B8368" s="3">
        <v>3</v>
      </c>
      <c r="C8368" s="4">
        <v>13</v>
      </c>
      <c r="D8368">
        <f t="shared" si="695"/>
        <v>0.99970503196396032</v>
      </c>
      <c r="E8368" s="21">
        <f t="shared" si="696"/>
        <v>26.7951545715332</v>
      </c>
      <c r="F8368" s="21">
        <f t="shared" si="697"/>
        <v>26.787250857413856</v>
      </c>
      <c r="G8368" s="21">
        <f t="shared" si="698"/>
        <v>14.239401817321779</v>
      </c>
      <c r="H8368" s="21">
        <f t="shared" si="699"/>
        <v>14.235201648933344</v>
      </c>
      <c r="I8368" s="21">
        <f t="shared" si="700"/>
        <v>31.607624053955082</v>
      </c>
      <c r="J8368" s="21">
        <f t="shared" si="701"/>
        <v>31.598300815164006</v>
      </c>
    </row>
    <row r="8369" spans="1:10" x14ac:dyDescent="0.3">
      <c r="A8369" s="3">
        <f t="shared" si="694"/>
        <v>2053</v>
      </c>
      <c r="B8369" s="3">
        <v>3</v>
      </c>
      <c r="C8369" s="4">
        <v>14</v>
      </c>
      <c r="D8369">
        <f t="shared" si="695"/>
        <v>0.99970035042530181</v>
      </c>
      <c r="E8369" s="21">
        <f t="shared" si="696"/>
        <v>26.7951545715332</v>
      </c>
      <c r="F8369" s="21">
        <f t="shared" si="697"/>
        <v>26.787125414861869</v>
      </c>
      <c r="G8369" s="21">
        <f t="shared" si="698"/>
        <v>14.239401817321779</v>
      </c>
      <c r="H8369" s="21">
        <f t="shared" si="699"/>
        <v>14.235134986623262</v>
      </c>
      <c r="I8369" s="21">
        <f t="shared" si="700"/>
        <v>31.607624053955082</v>
      </c>
      <c r="J8369" s="21">
        <f t="shared" si="701"/>
        <v>31.598152842850094</v>
      </c>
    </row>
    <row r="8370" spans="1:10" x14ac:dyDescent="0.3">
      <c r="A8370" s="3">
        <f t="shared" si="694"/>
        <v>2053</v>
      </c>
      <c r="B8370" s="3">
        <v>3</v>
      </c>
      <c r="C8370" s="4">
        <v>15</v>
      </c>
      <c r="D8370">
        <f t="shared" si="695"/>
        <v>0.99972849794774465</v>
      </c>
      <c r="E8370" s="21">
        <f t="shared" si="696"/>
        <v>18.618913650512699</v>
      </c>
      <c r="F8370" s="21">
        <f t="shared" si="697"/>
        <v>18.613858577245818</v>
      </c>
      <c r="G8370" s="21">
        <f t="shared" si="698"/>
        <v>10.301827430725099</v>
      </c>
      <c r="H8370" s="21">
        <f t="shared" si="699"/>
        <v>10.299030463435678</v>
      </c>
      <c r="I8370" s="21">
        <f t="shared" si="700"/>
        <v>21.810178756713871</v>
      </c>
      <c r="J8370" s="21">
        <f t="shared" si="701"/>
        <v>21.804257248421369</v>
      </c>
    </row>
    <row r="8371" spans="1:10" x14ac:dyDescent="0.3">
      <c r="A8371" s="3">
        <f t="shared" si="694"/>
        <v>2053</v>
      </c>
      <c r="B8371" s="3">
        <v>3</v>
      </c>
      <c r="C8371" s="4">
        <v>16</v>
      </c>
      <c r="D8371">
        <f t="shared" si="695"/>
        <v>0.99972892357324217</v>
      </c>
      <c r="E8371" s="21">
        <f t="shared" si="696"/>
        <v>18.618913650512699</v>
      </c>
      <c r="F8371" s="21">
        <f t="shared" si="697"/>
        <v>18.613866501930204</v>
      </c>
      <c r="G8371" s="21">
        <f t="shared" si="698"/>
        <v>10.301827430725099</v>
      </c>
      <c r="H8371" s="21">
        <f t="shared" si="699"/>
        <v>10.299034848156102</v>
      </c>
      <c r="I8371" s="21">
        <f t="shared" si="700"/>
        <v>21.810178756713871</v>
      </c>
      <c r="J8371" s="21">
        <f t="shared" si="701"/>
        <v>21.804266531389551</v>
      </c>
    </row>
    <row r="8372" spans="1:10" x14ac:dyDescent="0.3">
      <c r="A8372" s="3">
        <f t="shared" si="694"/>
        <v>2053</v>
      </c>
      <c r="B8372" s="3">
        <v>3</v>
      </c>
      <c r="C8372" s="4">
        <v>17</v>
      </c>
      <c r="D8372">
        <f t="shared" si="695"/>
        <v>0.99965033761969802</v>
      </c>
      <c r="E8372" s="21">
        <f t="shared" si="696"/>
        <v>18.618913650512699</v>
      </c>
      <c r="F8372" s="21">
        <f t="shared" si="697"/>
        <v>18.612403316847022</v>
      </c>
      <c r="G8372" s="21">
        <f t="shared" si="698"/>
        <v>10.301827430725099</v>
      </c>
      <c r="H8372" s="21">
        <f t="shared" si="699"/>
        <v>10.298225269224211</v>
      </c>
      <c r="I8372" s="21">
        <f t="shared" si="700"/>
        <v>21.810178756713871</v>
      </c>
      <c r="J8372" s="21">
        <f t="shared" si="701"/>
        <v>21.802552557694987</v>
      </c>
    </row>
    <row r="8373" spans="1:10" x14ac:dyDescent="0.3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0.99942431279519572</v>
      </c>
      <c r="E8373" s="21">
        <f t="shared" si="696"/>
        <v>18.618913650512699</v>
      </c>
      <c r="F8373" s="21">
        <f t="shared" si="697"/>
        <v>18.608194980156743</v>
      </c>
      <c r="G8373" s="21">
        <f t="shared" si="698"/>
        <v>10.301827430725099</v>
      </c>
      <c r="H8373" s="21">
        <f t="shared" si="699"/>
        <v>10.29589680048713</v>
      </c>
      <c r="I8373" s="21">
        <f t="shared" si="700"/>
        <v>21.810178756713871</v>
      </c>
      <c r="J8373" s="21">
        <f t="shared" si="701"/>
        <v>21.797622915869137</v>
      </c>
    </row>
    <row r="8374" spans="1:10" x14ac:dyDescent="0.3">
      <c r="A8374" s="3">
        <f t="shared" si="702"/>
        <v>2053</v>
      </c>
      <c r="B8374" s="3">
        <v>3</v>
      </c>
      <c r="C8374" s="4">
        <v>19</v>
      </c>
      <c r="D8374">
        <f t="shared" si="695"/>
        <v>1.0029225102071002</v>
      </c>
      <c r="E8374" s="21">
        <f t="shared" si="696"/>
        <v>103.816047668457</v>
      </c>
      <c r="F8374" s="21">
        <f t="shared" si="697"/>
        <v>104.11945112742887</v>
      </c>
      <c r="G8374" s="21">
        <f t="shared" si="698"/>
        <v>50.140617370605469</v>
      </c>
      <c r="H8374" s="21">
        <f t="shared" si="699"/>
        <v>50.287153836661368</v>
      </c>
      <c r="I8374" s="21">
        <f t="shared" si="700"/>
        <v>118.0897598266602</v>
      </c>
      <c r="J8374" s="21">
        <f t="shared" si="701"/>
        <v>118.43487835510763</v>
      </c>
    </row>
    <row r="8375" spans="1:10" x14ac:dyDescent="0.3">
      <c r="A8375" s="3">
        <f t="shared" si="702"/>
        <v>2053</v>
      </c>
      <c r="B8375" s="3">
        <v>3</v>
      </c>
      <c r="C8375" s="4">
        <v>20</v>
      </c>
      <c r="D8375">
        <f t="shared" si="695"/>
        <v>1.0034833212101708</v>
      </c>
      <c r="E8375" s="21">
        <f t="shared" si="696"/>
        <v>103.8156051635742</v>
      </c>
      <c r="F8375" s="21">
        <f t="shared" si="697"/>
        <v>104.1772282629872</v>
      </c>
      <c r="G8375" s="21">
        <f t="shared" si="698"/>
        <v>50.140727996826172</v>
      </c>
      <c r="H8375" s="21">
        <f t="shared" si="699"/>
        <v>50.315384258150921</v>
      </c>
      <c r="I8375" s="21">
        <f t="shared" si="700"/>
        <v>118.1005020141602</v>
      </c>
      <c r="J8375" s="21">
        <f t="shared" si="701"/>
        <v>118.51188399775795</v>
      </c>
    </row>
    <row r="8376" spans="1:10" x14ac:dyDescent="0.3">
      <c r="A8376" s="3">
        <f t="shared" si="702"/>
        <v>2053</v>
      </c>
      <c r="B8376" s="3">
        <v>3</v>
      </c>
      <c r="C8376" s="4">
        <v>21</v>
      </c>
      <c r="D8376">
        <f t="shared" si="695"/>
        <v>1.003480689841636</v>
      </c>
      <c r="E8376" s="21">
        <f t="shared" si="696"/>
        <v>103.8156051635742</v>
      </c>
      <c r="F8376" s="21">
        <f t="shared" si="697"/>
        <v>104.17695508587035</v>
      </c>
      <c r="G8376" s="21">
        <f t="shared" si="698"/>
        <v>50.140727996826172</v>
      </c>
      <c r="H8376" s="21">
        <f t="shared" si="699"/>
        <v>50.315252319416956</v>
      </c>
      <c r="I8376" s="21">
        <f t="shared" si="700"/>
        <v>118.1005020141602</v>
      </c>
      <c r="J8376" s="21">
        <f t="shared" si="701"/>
        <v>118.51157323181299</v>
      </c>
    </row>
    <row r="8377" spans="1:10" x14ac:dyDescent="0.3">
      <c r="A8377" s="3">
        <f t="shared" si="702"/>
        <v>2053</v>
      </c>
      <c r="B8377" s="3">
        <v>3</v>
      </c>
      <c r="C8377" s="4">
        <v>22</v>
      </c>
      <c r="D8377">
        <f t="shared" si="695"/>
        <v>1.0034827966559965</v>
      </c>
      <c r="E8377" s="21">
        <f t="shared" si="696"/>
        <v>103.8156051635742</v>
      </c>
      <c r="F8377" s="21">
        <f t="shared" si="697"/>
        <v>104.17717380607816</v>
      </c>
      <c r="G8377" s="21">
        <f t="shared" si="698"/>
        <v>50.140727996826172</v>
      </c>
      <c r="H8377" s="21">
        <f t="shared" si="699"/>
        <v>50.315357956622748</v>
      </c>
      <c r="I8377" s="21">
        <f t="shared" si="700"/>
        <v>118.1005020141602</v>
      </c>
      <c r="J8377" s="21">
        <f t="shared" si="701"/>
        <v>118.51182204764662</v>
      </c>
    </row>
    <row r="8378" spans="1:10" x14ac:dyDescent="0.3">
      <c r="A8378" s="3">
        <f t="shared" si="702"/>
        <v>2053</v>
      </c>
      <c r="B8378" s="3">
        <v>3</v>
      </c>
      <c r="C8378" s="4">
        <v>23</v>
      </c>
      <c r="D8378">
        <f t="shared" si="695"/>
        <v>1.0034874873032356</v>
      </c>
      <c r="E8378" s="21">
        <f t="shared" si="696"/>
        <v>103.8161239624023</v>
      </c>
      <c r="F8378" s="21">
        <f t="shared" si="697"/>
        <v>104.17818137659231</v>
      </c>
      <c r="G8378" s="21">
        <f t="shared" si="698"/>
        <v>50.140602111816413</v>
      </c>
      <c r="H8378" s="21">
        <f t="shared" si="699"/>
        <v>50.31546682505796</v>
      </c>
      <c r="I8378" s="21">
        <f t="shared" si="700"/>
        <v>118.0882263183594</v>
      </c>
      <c r="J8378" s="21">
        <f t="shared" si="701"/>
        <v>118.50005750830628</v>
      </c>
    </row>
    <row r="8379" spans="1:10" x14ac:dyDescent="0.3">
      <c r="A8379" s="3">
        <f t="shared" si="702"/>
        <v>2053</v>
      </c>
      <c r="B8379" s="3">
        <v>4</v>
      </c>
      <c r="C8379" s="4">
        <v>0</v>
      </c>
      <c r="D8379">
        <f t="shared" si="695"/>
        <v>1.0034708462746105</v>
      </c>
      <c r="E8379" s="21">
        <f t="shared" si="696"/>
        <v>106.3262100219727</v>
      </c>
      <c r="F8379" s="21">
        <f t="shared" si="697"/>
        <v>106.69525195192091</v>
      </c>
      <c r="G8379" s="21">
        <f t="shared" si="698"/>
        <v>50.958251953125</v>
      </c>
      <c r="H8379" s="21">
        <f t="shared" si="699"/>
        <v>51.135120212077169</v>
      </c>
      <c r="I8379" s="21">
        <f t="shared" si="700"/>
        <v>120.3501663208008</v>
      </c>
      <c r="J8379" s="21">
        <f t="shared" si="701"/>
        <v>120.76788324722409</v>
      </c>
    </row>
    <row r="8380" spans="1:10" x14ac:dyDescent="0.3">
      <c r="A8380" s="3">
        <f t="shared" si="702"/>
        <v>2053</v>
      </c>
      <c r="B8380" s="3">
        <v>4</v>
      </c>
      <c r="C8380" s="4">
        <v>1</v>
      </c>
      <c r="D8380">
        <f t="shared" si="695"/>
        <v>1.0048332637675361</v>
      </c>
      <c r="E8380" s="21">
        <f t="shared" si="696"/>
        <v>106.30316162109381</v>
      </c>
      <c r="F8380" s="21">
        <f t="shared" si="697"/>
        <v>106.81695284053157</v>
      </c>
      <c r="G8380" s="21">
        <f t="shared" si="698"/>
        <v>50.94366455078125</v>
      </c>
      <c r="H8380" s="21">
        <f t="shared" si="699"/>
        <v>51.189888718840052</v>
      </c>
      <c r="I8380" s="21">
        <f t="shared" si="700"/>
        <v>120.3073196411133</v>
      </c>
      <c r="J8380" s="21">
        <f t="shared" si="701"/>
        <v>120.88879665010407</v>
      </c>
    </row>
    <row r="8381" spans="1:10" x14ac:dyDescent="0.3">
      <c r="A8381" s="3">
        <f t="shared" si="702"/>
        <v>2053</v>
      </c>
      <c r="B8381" s="3">
        <v>4</v>
      </c>
      <c r="C8381" s="4">
        <v>2</v>
      </c>
      <c r="D8381">
        <f t="shared" si="695"/>
        <v>1.0048574039403684</v>
      </c>
      <c r="E8381" s="21">
        <f t="shared" si="696"/>
        <v>106.30316162109381</v>
      </c>
      <c r="F8381" s="21">
        <f t="shared" si="697"/>
        <v>106.81951901722573</v>
      </c>
      <c r="G8381" s="21">
        <f t="shared" si="698"/>
        <v>50.94366455078125</v>
      </c>
      <c r="H8381" s="21">
        <f t="shared" si="699"/>
        <v>51.191118507707017</v>
      </c>
      <c r="I8381" s="21">
        <f t="shared" si="700"/>
        <v>120.3073196411133</v>
      </c>
      <c r="J8381" s="21">
        <f t="shared" si="701"/>
        <v>120.8917008895932</v>
      </c>
    </row>
    <row r="8382" spans="1:10" x14ac:dyDescent="0.3">
      <c r="A8382" s="3">
        <f t="shared" si="702"/>
        <v>2053</v>
      </c>
      <c r="B8382" s="3">
        <v>4</v>
      </c>
      <c r="C8382" s="4">
        <v>3</v>
      </c>
      <c r="D8382">
        <f t="shared" si="695"/>
        <v>1.0048525973956541</v>
      </c>
      <c r="E8382" s="21">
        <f t="shared" si="696"/>
        <v>106.30316162109381</v>
      </c>
      <c r="F8382" s="21">
        <f t="shared" si="697"/>
        <v>106.81900806632613</v>
      </c>
      <c r="G8382" s="21">
        <f t="shared" si="698"/>
        <v>50.94366455078125</v>
      </c>
      <c r="H8382" s="21">
        <f t="shared" si="699"/>
        <v>51.190873644705448</v>
      </c>
      <c r="I8382" s="21">
        <f t="shared" si="700"/>
        <v>120.3073196411133</v>
      </c>
      <c r="J8382" s="21">
        <f t="shared" si="701"/>
        <v>120.89112262708188</v>
      </c>
    </row>
    <row r="8383" spans="1:10" x14ac:dyDescent="0.3">
      <c r="A8383" s="3">
        <f t="shared" si="702"/>
        <v>2053</v>
      </c>
      <c r="B8383" s="3">
        <v>4</v>
      </c>
      <c r="C8383" s="4">
        <v>4</v>
      </c>
      <c r="D8383">
        <f t="shared" si="695"/>
        <v>1.0048443225099428</v>
      </c>
      <c r="E8383" s="21">
        <f t="shared" si="696"/>
        <v>106.30316162109381</v>
      </c>
      <c r="F8383" s="21">
        <f t="shared" si="697"/>
        <v>106.81812841981296</v>
      </c>
      <c r="G8383" s="21">
        <f t="shared" si="698"/>
        <v>50.94366455078125</v>
      </c>
      <c r="H8383" s="21">
        <f t="shared" si="699"/>
        <v>51.190452091703577</v>
      </c>
      <c r="I8383" s="21">
        <f t="shared" si="700"/>
        <v>120.3073196411133</v>
      </c>
      <c r="J8383" s="21">
        <f t="shared" si="701"/>
        <v>120.89012709776162</v>
      </c>
    </row>
    <row r="8384" spans="1:10" x14ac:dyDescent="0.3">
      <c r="A8384" s="3">
        <f t="shared" si="702"/>
        <v>2053</v>
      </c>
      <c r="B8384" s="3">
        <v>4</v>
      </c>
      <c r="C8384" s="4">
        <v>5</v>
      </c>
      <c r="D8384">
        <f t="shared" si="695"/>
        <v>1.0048381635523489</v>
      </c>
      <c r="E8384" s="21">
        <f t="shared" si="696"/>
        <v>106.30316162109381</v>
      </c>
      <c r="F8384" s="21">
        <f t="shared" si="697"/>
        <v>106.81747370314844</v>
      </c>
      <c r="G8384" s="21">
        <f t="shared" si="698"/>
        <v>50.94366455078125</v>
      </c>
      <c r="H8384" s="21">
        <f t="shared" si="699"/>
        <v>51.190138331833928</v>
      </c>
      <c r="I8384" s="21">
        <f t="shared" si="700"/>
        <v>120.3073196411133</v>
      </c>
      <c r="J8384" s="21">
        <f t="shared" si="701"/>
        <v>120.88938613008172</v>
      </c>
    </row>
    <row r="8385" spans="1:10" x14ac:dyDescent="0.3">
      <c r="A8385" s="3">
        <f t="shared" si="702"/>
        <v>2053</v>
      </c>
      <c r="B8385" s="3">
        <v>4</v>
      </c>
      <c r="C8385" s="4">
        <v>6</v>
      </c>
      <c r="D8385">
        <f t="shared" si="695"/>
        <v>1.0048368735700344</v>
      </c>
      <c r="E8385" s="21">
        <f t="shared" si="696"/>
        <v>106.30316162109381</v>
      </c>
      <c r="F8385" s="21">
        <f t="shared" si="697"/>
        <v>106.81733657394997</v>
      </c>
      <c r="G8385" s="21">
        <f t="shared" si="698"/>
        <v>50.94366455078125</v>
      </c>
      <c r="H8385" s="21">
        <f t="shared" si="699"/>
        <v>51.190072615407622</v>
      </c>
      <c r="I8385" s="21">
        <f t="shared" si="700"/>
        <v>120.3073196411133</v>
      </c>
      <c r="J8385" s="21">
        <f t="shared" si="701"/>
        <v>120.88923093576707</v>
      </c>
    </row>
    <row r="8386" spans="1:10" x14ac:dyDescent="0.3">
      <c r="A8386" s="3">
        <f t="shared" si="702"/>
        <v>2053</v>
      </c>
      <c r="B8386" s="3">
        <v>4</v>
      </c>
      <c r="C8386" s="4">
        <v>7</v>
      </c>
      <c r="D8386">
        <f t="shared" si="695"/>
        <v>1.0048411321142556</v>
      </c>
      <c r="E8386" s="21">
        <f t="shared" si="696"/>
        <v>84.755462646484375</v>
      </c>
      <c r="F8386" s="21">
        <f t="shared" si="697"/>
        <v>85.165775038560867</v>
      </c>
      <c r="G8386" s="21">
        <f t="shared" si="698"/>
        <v>41.485931396484382</v>
      </c>
      <c r="H8386" s="21">
        <f t="shared" si="699"/>
        <v>41.686770271257707</v>
      </c>
      <c r="I8386" s="21">
        <f t="shared" si="700"/>
        <v>99.806976318359375</v>
      </c>
      <c r="J8386" s="21">
        <f t="shared" si="701"/>
        <v>100.29015507664094</v>
      </c>
    </row>
    <row r="8387" spans="1:10" x14ac:dyDescent="0.3">
      <c r="A8387" s="3">
        <f t="shared" si="702"/>
        <v>2053</v>
      </c>
      <c r="B8387" s="3">
        <v>4</v>
      </c>
      <c r="C8387" s="4">
        <v>8</v>
      </c>
      <c r="D8387">
        <f t="shared" si="695"/>
        <v>1.0048430571775393</v>
      </c>
      <c r="E8387" s="21">
        <f t="shared" si="696"/>
        <v>84.755462646484375</v>
      </c>
      <c r="F8387" s="21">
        <f t="shared" si="697"/>
        <v>85.165938198190091</v>
      </c>
      <c r="G8387" s="21">
        <f t="shared" si="698"/>
        <v>41.485931396484382</v>
      </c>
      <c r="H8387" s="21">
        <f t="shared" si="699"/>
        <v>41.686850134301032</v>
      </c>
      <c r="I8387" s="21">
        <f t="shared" si="700"/>
        <v>99.806976318359375</v>
      </c>
      <c r="J8387" s="21">
        <f t="shared" si="701"/>
        <v>100.2903472113865</v>
      </c>
    </row>
    <row r="8388" spans="1:10" x14ac:dyDescent="0.3">
      <c r="A8388" s="3">
        <f t="shared" si="702"/>
        <v>2053</v>
      </c>
      <c r="B8388" s="3">
        <v>4</v>
      </c>
      <c r="C8388" s="4">
        <v>9</v>
      </c>
      <c r="D8388">
        <f t="shared" si="695"/>
        <v>0.99909931019341824</v>
      </c>
      <c r="E8388" s="21">
        <f t="shared" si="696"/>
        <v>61.460605621337891</v>
      </c>
      <c r="F8388" s="21">
        <f t="shared" si="697"/>
        <v>61.405248680348407</v>
      </c>
      <c r="G8388" s="21">
        <f t="shared" si="698"/>
        <v>36.384029388427727</v>
      </c>
      <c r="H8388" s="21">
        <f t="shared" si="699"/>
        <v>36.3512586640352</v>
      </c>
      <c r="I8388" s="21">
        <f t="shared" si="700"/>
        <v>73.338973999023438</v>
      </c>
      <c r="J8388" s="21">
        <f t="shared" si="701"/>
        <v>73.272918332717353</v>
      </c>
    </row>
    <row r="8389" spans="1:10" x14ac:dyDescent="0.3">
      <c r="A8389" s="3">
        <f t="shared" si="702"/>
        <v>2053</v>
      </c>
      <c r="B8389" s="3">
        <v>4</v>
      </c>
      <c r="C8389" s="4">
        <v>10</v>
      </c>
      <c r="D8389">
        <f t="shared" si="695"/>
        <v>0.99907700977694136</v>
      </c>
      <c r="E8389" s="21">
        <f t="shared" si="696"/>
        <v>61.460605621337891</v>
      </c>
      <c r="F8389" s="21">
        <f t="shared" si="697"/>
        <v>61.403878083246134</v>
      </c>
      <c r="G8389" s="21">
        <f t="shared" si="698"/>
        <v>36.384029388427727</v>
      </c>
      <c r="H8389" s="21">
        <f t="shared" si="699"/>
        <v>36.350447285026732</v>
      </c>
      <c r="I8389" s="21">
        <f t="shared" si="700"/>
        <v>73.338973999023438</v>
      </c>
      <c r="J8389" s="21">
        <f t="shared" si="701"/>
        <v>73.271282843053186</v>
      </c>
    </row>
    <row r="8390" spans="1:10" x14ac:dyDescent="0.3">
      <c r="A8390" s="3">
        <f t="shared" si="702"/>
        <v>2053</v>
      </c>
      <c r="B8390" s="3">
        <v>4</v>
      </c>
      <c r="C8390" s="4">
        <v>11</v>
      </c>
      <c r="D8390">
        <f t="shared" si="695"/>
        <v>0.99910710556244853</v>
      </c>
      <c r="E8390" s="21">
        <f t="shared" si="696"/>
        <v>61.460605621337891</v>
      </c>
      <c r="F8390" s="21">
        <f t="shared" si="697"/>
        <v>61.405727788450051</v>
      </c>
      <c r="G8390" s="21">
        <f t="shared" si="698"/>
        <v>36.384029388427727</v>
      </c>
      <c r="H8390" s="21">
        <f t="shared" si="699"/>
        <v>36.351542290971089</v>
      </c>
      <c r="I8390" s="21">
        <f t="shared" si="700"/>
        <v>73.338973999023438</v>
      </c>
      <c r="J8390" s="21">
        <f t="shared" si="701"/>
        <v>73.273490037083974</v>
      </c>
    </row>
    <row r="8391" spans="1:10" x14ac:dyDescent="0.3">
      <c r="A8391" s="3">
        <f t="shared" si="702"/>
        <v>2053</v>
      </c>
      <c r="B8391" s="3">
        <v>4</v>
      </c>
      <c r="C8391" s="4">
        <v>12</v>
      </c>
      <c r="D8391">
        <f t="shared" si="695"/>
        <v>0.99983760553484113</v>
      </c>
      <c r="E8391" s="21">
        <f t="shared" si="696"/>
        <v>61.460605621337891</v>
      </c>
      <c r="F8391" s="21">
        <f t="shared" si="697"/>
        <v>61.450624759159673</v>
      </c>
      <c r="G8391" s="21">
        <f t="shared" si="698"/>
        <v>36.384029388427727</v>
      </c>
      <c r="H8391" s="21">
        <f t="shared" si="699"/>
        <v>36.37812082343487</v>
      </c>
      <c r="I8391" s="21">
        <f t="shared" si="700"/>
        <v>73.338973999023438</v>
      </c>
      <c r="J8391" s="21">
        <f t="shared" si="701"/>
        <v>73.327064155565566</v>
      </c>
    </row>
    <row r="8392" spans="1:10" x14ac:dyDescent="0.3">
      <c r="A8392" s="3">
        <f t="shared" si="702"/>
        <v>2053</v>
      </c>
      <c r="B8392" s="3">
        <v>4</v>
      </c>
      <c r="C8392" s="4">
        <v>13</v>
      </c>
      <c r="D8392">
        <f t="shared" si="695"/>
        <v>0.99982071462762656</v>
      </c>
      <c r="E8392" s="21">
        <f t="shared" si="696"/>
        <v>61.460605621337891</v>
      </c>
      <c r="F8392" s="21">
        <f t="shared" si="697"/>
        <v>61.449586633772775</v>
      </c>
      <c r="G8392" s="21">
        <f t="shared" si="698"/>
        <v>36.384029388427727</v>
      </c>
      <c r="H8392" s="21">
        <f t="shared" si="699"/>
        <v>36.377506264170378</v>
      </c>
      <c r="I8392" s="21">
        <f t="shared" si="700"/>
        <v>73.338973999023438</v>
      </c>
      <c r="J8392" s="21">
        <f t="shared" si="701"/>
        <v>73.325825393760539</v>
      </c>
    </row>
    <row r="8393" spans="1:10" x14ac:dyDescent="0.3">
      <c r="A8393" s="3">
        <f t="shared" si="702"/>
        <v>2053</v>
      </c>
      <c r="B8393" s="3">
        <v>4</v>
      </c>
      <c r="C8393" s="4">
        <v>14</v>
      </c>
      <c r="D8393">
        <f t="shared" si="695"/>
        <v>0.99982599675071038</v>
      </c>
      <c r="E8393" s="21">
        <f t="shared" si="696"/>
        <v>61.460605621337891</v>
      </c>
      <c r="F8393" s="21">
        <f t="shared" si="697"/>
        <v>61.449911276256472</v>
      </c>
      <c r="G8393" s="21">
        <f t="shared" si="698"/>
        <v>36.384029388427727</v>
      </c>
      <c r="H8393" s="21">
        <f t="shared" si="699"/>
        <v>36.377698449091895</v>
      </c>
      <c r="I8393" s="21">
        <f t="shared" si="700"/>
        <v>73.338973999023438</v>
      </c>
      <c r="J8393" s="21">
        <f t="shared" si="701"/>
        <v>73.326212779248038</v>
      </c>
    </row>
    <row r="8394" spans="1:10" x14ac:dyDescent="0.3">
      <c r="A8394" s="3">
        <f t="shared" si="702"/>
        <v>2053</v>
      </c>
      <c r="B8394" s="3">
        <v>4</v>
      </c>
      <c r="C8394" s="4">
        <v>15</v>
      </c>
      <c r="D8394">
        <f t="shared" si="695"/>
        <v>0.99981947866900456</v>
      </c>
      <c r="E8394" s="21">
        <f t="shared" si="696"/>
        <v>61.460605621337891</v>
      </c>
      <c r="F8394" s="21">
        <f t="shared" si="697"/>
        <v>61.449510671007339</v>
      </c>
      <c r="G8394" s="21">
        <f t="shared" si="698"/>
        <v>36.384029388427727</v>
      </c>
      <c r="H8394" s="21">
        <f t="shared" si="699"/>
        <v>36.37746129501555</v>
      </c>
      <c r="I8394" s="21">
        <f t="shared" si="700"/>
        <v>73.338973999023438</v>
      </c>
      <c r="J8394" s="21">
        <f t="shared" si="701"/>
        <v>73.325734749823297</v>
      </c>
    </row>
    <row r="8395" spans="1:10" x14ac:dyDescent="0.3">
      <c r="A8395" s="3">
        <f t="shared" si="702"/>
        <v>2053</v>
      </c>
      <c r="B8395" s="3">
        <v>4</v>
      </c>
      <c r="C8395" s="4">
        <v>16</v>
      </c>
      <c r="D8395">
        <f t="shared" si="695"/>
        <v>0.99979913425746891</v>
      </c>
      <c r="E8395" s="21">
        <f t="shared" si="696"/>
        <v>61.460605621337891</v>
      </c>
      <c r="F8395" s="21">
        <f t="shared" si="697"/>
        <v>61.448260291153353</v>
      </c>
      <c r="G8395" s="21">
        <f t="shared" si="698"/>
        <v>36.384029388427727</v>
      </c>
      <c r="H8395" s="21">
        <f t="shared" si="699"/>
        <v>36.37672108334835</v>
      </c>
      <c r="I8395" s="21">
        <f t="shared" si="700"/>
        <v>73.338973999023438</v>
      </c>
      <c r="J8395" s="21">
        <f t="shared" si="701"/>
        <v>73.32424271155466</v>
      </c>
    </row>
    <row r="8396" spans="1:10" x14ac:dyDescent="0.3">
      <c r="A8396" s="3">
        <f t="shared" si="702"/>
        <v>2053</v>
      </c>
      <c r="B8396" s="3">
        <v>4</v>
      </c>
      <c r="C8396" s="4">
        <v>17</v>
      </c>
      <c r="D8396">
        <f t="shared" si="695"/>
        <v>0.99905036938454839</v>
      </c>
      <c r="E8396" s="21">
        <f t="shared" si="696"/>
        <v>91.006324768066406</v>
      </c>
      <c r="F8396" s="21">
        <f t="shared" si="697"/>
        <v>90.919902375866911</v>
      </c>
      <c r="G8396" s="21">
        <f t="shared" si="698"/>
        <v>42.996715545654297</v>
      </c>
      <c r="H8396" s="21">
        <f t="shared" si="699"/>
        <v>42.955884548208282</v>
      </c>
      <c r="I8396" s="21">
        <f t="shared" si="700"/>
        <v>106.8388214111328</v>
      </c>
      <c r="J8396" s="21">
        <f t="shared" si="701"/>
        <v>106.73736399540202</v>
      </c>
    </row>
    <row r="8397" spans="1:10" x14ac:dyDescent="0.3">
      <c r="A8397" s="3">
        <f t="shared" si="702"/>
        <v>2053</v>
      </c>
      <c r="B8397" s="3">
        <v>4</v>
      </c>
      <c r="C8397" s="4">
        <v>18</v>
      </c>
      <c r="D8397">
        <f t="shared" si="695"/>
        <v>0.99909917242087665</v>
      </c>
      <c r="E8397" s="21">
        <f t="shared" si="696"/>
        <v>92.483596801757813</v>
      </c>
      <c r="F8397" s="21">
        <f t="shared" si="697"/>
        <v>92.40028502714226</v>
      </c>
      <c r="G8397" s="21">
        <f t="shared" si="698"/>
        <v>43.327350616455078</v>
      </c>
      <c r="H8397" s="21">
        <f t="shared" si="699"/>
        <v>43.288320144089425</v>
      </c>
      <c r="I8397" s="21">
        <f t="shared" si="700"/>
        <v>108.5137939453125</v>
      </c>
      <c r="J8397" s="21">
        <f t="shared" si="701"/>
        <v>108.41604172701125</v>
      </c>
    </row>
    <row r="8398" spans="1:10" x14ac:dyDescent="0.3">
      <c r="A8398" s="3">
        <f t="shared" si="702"/>
        <v>2053</v>
      </c>
      <c r="B8398" s="3">
        <v>4</v>
      </c>
      <c r="C8398" s="4">
        <v>19</v>
      </c>
      <c r="D8398">
        <f t="shared" si="695"/>
        <v>1.0034141047666816</v>
      </c>
      <c r="E8398" s="21">
        <f t="shared" si="696"/>
        <v>106.4230270385742</v>
      </c>
      <c r="F8398" s="21">
        <f t="shared" si="697"/>
        <v>106.78636640247129</v>
      </c>
      <c r="G8398" s="21">
        <f t="shared" si="698"/>
        <v>51.019550323486328</v>
      </c>
      <c r="H8398" s="21">
        <f t="shared" si="699"/>
        <v>51.193736413439694</v>
      </c>
      <c r="I8398" s="21">
        <f t="shared" si="700"/>
        <v>120.5301208496094</v>
      </c>
      <c r="J8398" s="21">
        <f t="shared" si="701"/>
        <v>120.94162330973076</v>
      </c>
    </row>
    <row r="8399" spans="1:10" x14ac:dyDescent="0.3">
      <c r="A8399" s="3">
        <f t="shared" si="702"/>
        <v>2053</v>
      </c>
      <c r="B8399" s="3">
        <v>4</v>
      </c>
      <c r="C8399" s="4">
        <v>20</v>
      </c>
      <c r="D8399">
        <f t="shared" si="695"/>
        <v>1.0034087122898865</v>
      </c>
      <c r="E8399" s="21">
        <f t="shared" si="696"/>
        <v>106.44146728515619</v>
      </c>
      <c r="F8399" s="21">
        <f t="shared" si="697"/>
        <v>106.80429562284465</v>
      </c>
      <c r="G8399" s="21">
        <f t="shared" si="698"/>
        <v>51.031227111816413</v>
      </c>
      <c r="H8399" s="21">
        <f t="shared" si="699"/>
        <v>51.205177882840452</v>
      </c>
      <c r="I8399" s="21">
        <f t="shared" si="700"/>
        <v>120.5643844604492</v>
      </c>
      <c r="J8399" s="21">
        <f t="shared" si="701"/>
        <v>120.97535375948213</v>
      </c>
    </row>
    <row r="8400" spans="1:10" x14ac:dyDescent="0.3">
      <c r="A8400" s="3">
        <f t="shared" si="702"/>
        <v>2053</v>
      </c>
      <c r="B8400" s="3">
        <v>4</v>
      </c>
      <c r="C8400" s="4">
        <v>21</v>
      </c>
      <c r="D8400">
        <f t="shared" si="695"/>
        <v>1.0034122696861487</v>
      </c>
      <c r="E8400" s="21">
        <f t="shared" si="696"/>
        <v>106.44146728515619</v>
      </c>
      <c r="F8400" s="21">
        <f t="shared" si="697"/>
        <v>106.80467427732252</v>
      </c>
      <c r="G8400" s="21">
        <f t="shared" si="698"/>
        <v>51.031227111816413</v>
      </c>
      <c r="H8400" s="21">
        <f t="shared" si="699"/>
        <v>51.205359421137032</v>
      </c>
      <c r="I8400" s="21">
        <f t="shared" si="700"/>
        <v>120.5643844604492</v>
      </c>
      <c r="J8400" s="21">
        <f t="shared" si="701"/>
        <v>120.97578265477277</v>
      </c>
    </row>
    <row r="8401" spans="1:10" x14ac:dyDescent="0.3">
      <c r="A8401" s="3">
        <f t="shared" si="702"/>
        <v>2053</v>
      </c>
      <c r="B8401" s="3">
        <v>4</v>
      </c>
      <c r="C8401" s="4">
        <v>22</v>
      </c>
      <c r="D8401">
        <f t="shared" si="695"/>
        <v>1.0034129412161978</v>
      </c>
      <c r="E8401" s="21">
        <f t="shared" si="696"/>
        <v>106.44146728515619</v>
      </c>
      <c r="F8401" s="21">
        <f t="shared" si="697"/>
        <v>106.80474575596628</v>
      </c>
      <c r="G8401" s="21">
        <f t="shared" si="698"/>
        <v>51.031227111816413</v>
      </c>
      <c r="H8401" s="21">
        <f t="shared" si="699"/>
        <v>51.205393690139488</v>
      </c>
      <c r="I8401" s="21">
        <f t="shared" si="700"/>
        <v>120.5643844604492</v>
      </c>
      <c r="J8401" s="21">
        <f t="shared" si="701"/>
        <v>120.9758636173798</v>
      </c>
    </row>
    <row r="8402" spans="1:10" x14ac:dyDescent="0.3">
      <c r="A8402" s="3">
        <f t="shared" si="702"/>
        <v>2053</v>
      </c>
      <c r="B8402" s="3">
        <v>4</v>
      </c>
      <c r="C8402" s="4">
        <v>23</v>
      </c>
      <c r="D8402">
        <f t="shared" si="695"/>
        <v>1.0034164244099395</v>
      </c>
      <c r="E8402" s="21">
        <f t="shared" si="696"/>
        <v>106.4230270385742</v>
      </c>
      <c r="F8402" s="21">
        <f t="shared" si="697"/>
        <v>106.78661326592844</v>
      </c>
      <c r="G8402" s="21">
        <f t="shared" si="698"/>
        <v>51.019550323486328</v>
      </c>
      <c r="H8402" s="21">
        <f t="shared" si="699"/>
        <v>51.19385476059562</v>
      </c>
      <c r="I8402" s="21">
        <f t="shared" si="700"/>
        <v>120.5301208496094</v>
      </c>
      <c r="J8402" s="21">
        <f t="shared" si="701"/>
        <v>120.94190289661297</v>
      </c>
    </row>
    <row r="8403" spans="1:10" x14ac:dyDescent="0.3">
      <c r="A8403" s="3">
        <f t="shared" si="702"/>
        <v>2053</v>
      </c>
      <c r="B8403" s="3">
        <v>5</v>
      </c>
      <c r="C8403" s="4">
        <v>0</v>
      </c>
      <c r="D8403">
        <f t="shared" si="695"/>
        <v>0.98812634167603608</v>
      </c>
      <c r="E8403" s="21">
        <f t="shared" si="696"/>
        <v>117.1629943847656</v>
      </c>
      <c r="F8403" s="21">
        <f t="shared" si="697"/>
        <v>115.77184102122838</v>
      </c>
      <c r="G8403" s="21">
        <f t="shared" si="698"/>
        <v>56.002758026123047</v>
      </c>
      <c r="H8403" s="21">
        <f t="shared" si="699"/>
        <v>55.337800412121233</v>
      </c>
      <c r="I8403" s="21">
        <f t="shared" si="700"/>
        <v>138.8833312988281</v>
      </c>
      <c r="J8403" s="21">
        <f t="shared" si="701"/>
        <v>137.23427807609193</v>
      </c>
    </row>
    <row r="8404" spans="1:10" x14ac:dyDescent="0.3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0.99717911039987439</v>
      </c>
      <c r="E8404" s="21">
        <f t="shared" ref="E8404:E8467" si="704">$E8116</f>
        <v>116.70318603515619</v>
      </c>
      <c r="F8404" s="21">
        <f t="shared" ref="F8404:F8467" si="705">$F8116</f>
        <v>116.3739792313681</v>
      </c>
      <c r="G8404" s="21">
        <f t="shared" ref="G8404:G8467" si="706">$G8116</f>
        <v>55.748771667480469</v>
      </c>
      <c r="H8404" s="21">
        <f t="shared" ref="H8404:H8467" si="707">$H8116</f>
        <v>55.591510537263893</v>
      </c>
      <c r="I8404" s="21">
        <f t="shared" ref="I8404:I8467" si="708">$I8116</f>
        <v>138.43293762207031</v>
      </c>
      <c r="J8404" s="21">
        <f t="shared" ref="J8404:J8467" si="709">$J8116</f>
        <v>138.04243358801739</v>
      </c>
    </row>
    <row r="8405" spans="1:10" x14ac:dyDescent="0.3">
      <c r="A8405" s="3">
        <f t="shared" si="702"/>
        <v>2053</v>
      </c>
      <c r="B8405" s="3">
        <v>5</v>
      </c>
      <c r="C8405" s="4">
        <v>2</v>
      </c>
      <c r="D8405">
        <f t="shared" si="703"/>
        <v>0.99718394051053727</v>
      </c>
      <c r="E8405" s="21">
        <f t="shared" si="704"/>
        <v>116.70318603515619</v>
      </c>
      <c r="F8405" s="21">
        <f t="shared" si="705"/>
        <v>116.37454292067136</v>
      </c>
      <c r="G8405" s="21">
        <f t="shared" si="706"/>
        <v>55.748771667480469</v>
      </c>
      <c r="H8405" s="21">
        <f t="shared" si="707"/>
        <v>55.591779810000368</v>
      </c>
      <c r="I8405" s="21">
        <f t="shared" si="708"/>
        <v>138.43293762207031</v>
      </c>
      <c r="J8405" s="21">
        <f t="shared" si="709"/>
        <v>138.04310223442548</v>
      </c>
    </row>
    <row r="8406" spans="1:10" x14ac:dyDescent="0.3">
      <c r="A8406" s="3">
        <f t="shared" si="702"/>
        <v>2053</v>
      </c>
      <c r="B8406" s="3">
        <v>5</v>
      </c>
      <c r="C8406" s="4">
        <v>3</v>
      </c>
      <c r="D8406">
        <f t="shared" si="703"/>
        <v>0.99717565357358828</v>
      </c>
      <c r="E8406" s="21">
        <f t="shared" si="704"/>
        <v>116.70318603515619</v>
      </c>
      <c r="F8406" s="21">
        <f t="shared" si="705"/>
        <v>116.37357580872694</v>
      </c>
      <c r="G8406" s="21">
        <f t="shared" si="706"/>
        <v>55.748771667480469</v>
      </c>
      <c r="H8406" s="21">
        <f t="shared" si="707"/>
        <v>55.591317823444577</v>
      </c>
      <c r="I8406" s="21">
        <f t="shared" si="708"/>
        <v>138.43293762207031</v>
      </c>
      <c r="J8406" s="21">
        <f t="shared" si="709"/>
        <v>138.04195504939975</v>
      </c>
    </row>
    <row r="8407" spans="1:10" x14ac:dyDescent="0.3">
      <c r="A8407" s="3">
        <f t="shared" si="702"/>
        <v>2053</v>
      </c>
      <c r="B8407" s="3">
        <v>5</v>
      </c>
      <c r="C8407" s="4">
        <v>4</v>
      </c>
      <c r="D8407">
        <f t="shared" si="703"/>
        <v>0.99719689951205537</v>
      </c>
      <c r="E8407" s="21">
        <f t="shared" si="704"/>
        <v>116.70318603515619</v>
      </c>
      <c r="F8407" s="21">
        <f t="shared" si="705"/>
        <v>116.37605527743635</v>
      </c>
      <c r="G8407" s="21">
        <f t="shared" si="706"/>
        <v>55.748771667480469</v>
      </c>
      <c r="H8407" s="21">
        <f t="shared" si="707"/>
        <v>55.592502258417042</v>
      </c>
      <c r="I8407" s="21">
        <f t="shared" si="708"/>
        <v>138.43293762207031</v>
      </c>
      <c r="J8407" s="21">
        <f t="shared" si="709"/>
        <v>138.04489618707427</v>
      </c>
    </row>
    <row r="8408" spans="1:10" x14ac:dyDescent="0.3">
      <c r="A8408" s="3">
        <f t="shared" si="702"/>
        <v>2053</v>
      </c>
      <c r="B8408" s="3">
        <v>5</v>
      </c>
      <c r="C8408" s="4">
        <v>5</v>
      </c>
      <c r="D8408">
        <f t="shared" si="703"/>
        <v>0.99718450426648431</v>
      </c>
      <c r="E8408" s="21">
        <f t="shared" si="704"/>
        <v>116.70318603515619</v>
      </c>
      <c r="F8408" s="21">
        <f t="shared" si="705"/>
        <v>116.37460871278653</v>
      </c>
      <c r="G8408" s="21">
        <f t="shared" si="706"/>
        <v>55.748771667480469</v>
      </c>
      <c r="H8408" s="21">
        <f t="shared" si="707"/>
        <v>55.591811238701936</v>
      </c>
      <c r="I8408" s="21">
        <f t="shared" si="708"/>
        <v>138.43293762207031</v>
      </c>
      <c r="J8408" s="21">
        <f t="shared" si="709"/>
        <v>138.04318027681734</v>
      </c>
    </row>
    <row r="8409" spans="1:10" x14ac:dyDescent="0.3">
      <c r="A8409" s="3">
        <f t="shared" si="702"/>
        <v>2053</v>
      </c>
      <c r="B8409" s="3">
        <v>5</v>
      </c>
      <c r="C8409" s="4">
        <v>6</v>
      </c>
      <c r="D8409">
        <f t="shared" si="703"/>
        <v>0.99718810963626436</v>
      </c>
      <c r="E8409" s="21">
        <f t="shared" si="704"/>
        <v>116.70318603515619</v>
      </c>
      <c r="F8409" s="21">
        <f t="shared" si="705"/>
        <v>116.37502947092669</v>
      </c>
      <c r="G8409" s="21">
        <f t="shared" si="706"/>
        <v>55.748771667480469</v>
      </c>
      <c r="H8409" s="21">
        <f t="shared" si="707"/>
        <v>55.592012233638584</v>
      </c>
      <c r="I8409" s="21">
        <f t="shared" si="708"/>
        <v>138.43293762207031</v>
      </c>
      <c r="J8409" s="21">
        <f t="shared" si="709"/>
        <v>138.04367937874719</v>
      </c>
    </row>
    <row r="8410" spans="1:10" x14ac:dyDescent="0.3">
      <c r="A8410" s="3">
        <f t="shared" si="702"/>
        <v>2053</v>
      </c>
      <c r="B8410" s="3">
        <v>5</v>
      </c>
      <c r="C8410" s="4">
        <v>7</v>
      </c>
      <c r="D8410">
        <f t="shared" si="703"/>
        <v>0.99718589378739886</v>
      </c>
      <c r="E8410" s="21">
        <f t="shared" si="704"/>
        <v>61.532096862792969</v>
      </c>
      <c r="F8410" s="21">
        <f t="shared" si="705"/>
        <v>61.35893900673701</v>
      </c>
      <c r="G8410" s="21">
        <f t="shared" si="706"/>
        <v>28.595676422119141</v>
      </c>
      <c r="H8410" s="21">
        <f t="shared" si="707"/>
        <v>28.515205151446125</v>
      </c>
      <c r="I8410" s="21">
        <f t="shared" si="708"/>
        <v>69.713691711425781</v>
      </c>
      <c r="J8410" s="21">
        <f t="shared" si="709"/>
        <v>69.517509978477293</v>
      </c>
    </row>
    <row r="8411" spans="1:10" x14ac:dyDescent="0.3">
      <c r="A8411" s="3">
        <f t="shared" si="702"/>
        <v>2053</v>
      </c>
      <c r="B8411" s="3">
        <v>5</v>
      </c>
      <c r="C8411" s="4">
        <v>8</v>
      </c>
      <c r="D8411">
        <f t="shared" si="703"/>
        <v>0.99719269356353624</v>
      </c>
      <c r="E8411" s="21">
        <f t="shared" si="704"/>
        <v>64.231185913085938</v>
      </c>
      <c r="F8411" s="21">
        <f t="shared" si="705"/>
        <v>64.050869291450425</v>
      </c>
      <c r="G8411" s="21">
        <f t="shared" si="706"/>
        <v>29.745113372802731</v>
      </c>
      <c r="H8411" s="21">
        <f t="shared" si="707"/>
        <v>29.661609724577918</v>
      </c>
      <c r="I8411" s="21">
        <f t="shared" si="708"/>
        <v>72.761260986328125</v>
      </c>
      <c r="J8411" s="21">
        <f t="shared" si="709"/>
        <v>72.556997830035982</v>
      </c>
    </row>
    <row r="8412" spans="1:10" x14ac:dyDescent="0.3">
      <c r="A8412" s="3">
        <f t="shared" si="702"/>
        <v>2053</v>
      </c>
      <c r="B8412" s="3">
        <v>5</v>
      </c>
      <c r="C8412" s="4">
        <v>9</v>
      </c>
      <c r="D8412">
        <f t="shared" si="703"/>
        <v>0.99929066300823677</v>
      </c>
      <c r="E8412" s="21">
        <f t="shared" si="704"/>
        <v>72.165214538574219</v>
      </c>
      <c r="F8412" s="21">
        <f t="shared" si="705"/>
        <v>72.114025082383478</v>
      </c>
      <c r="G8412" s="21">
        <f t="shared" si="706"/>
        <v>33.197052001953118</v>
      </c>
      <c r="H8412" s="21">
        <f t="shared" si="707"/>
        <v>33.173504104950645</v>
      </c>
      <c r="I8412" s="21">
        <f t="shared" si="708"/>
        <v>81.743629455566406</v>
      </c>
      <c r="J8412" s="21">
        <f t="shared" si="709"/>
        <v>81.685645675352589</v>
      </c>
    </row>
    <row r="8413" spans="1:10" x14ac:dyDescent="0.3">
      <c r="A8413" s="3">
        <f t="shared" si="702"/>
        <v>2053</v>
      </c>
      <c r="B8413" s="3">
        <v>5</v>
      </c>
      <c r="C8413" s="4">
        <v>10</v>
      </c>
      <c r="D8413">
        <f t="shared" si="703"/>
        <v>0.99930903438514562</v>
      </c>
      <c r="E8413" s="21">
        <f t="shared" si="704"/>
        <v>72.165214538574219</v>
      </c>
      <c r="F8413" s="21">
        <f t="shared" si="705"/>
        <v>72.115350856739468</v>
      </c>
      <c r="G8413" s="21">
        <f t="shared" si="706"/>
        <v>33.197052001953118</v>
      </c>
      <c r="H8413" s="21">
        <f t="shared" si="707"/>
        <v>33.174113980505233</v>
      </c>
      <c r="I8413" s="21">
        <f t="shared" si="708"/>
        <v>81.743629455566406</v>
      </c>
      <c r="J8413" s="21">
        <f t="shared" si="709"/>
        <v>81.687147418379212</v>
      </c>
    </row>
    <row r="8414" spans="1:10" x14ac:dyDescent="0.3">
      <c r="A8414" s="3">
        <f t="shared" si="702"/>
        <v>2053</v>
      </c>
      <c r="B8414" s="3">
        <v>5</v>
      </c>
      <c r="C8414" s="4">
        <v>11</v>
      </c>
      <c r="D8414">
        <f t="shared" si="703"/>
        <v>0.99922530301489199</v>
      </c>
      <c r="E8414" s="21">
        <f t="shared" si="704"/>
        <v>85.362594604492188</v>
      </c>
      <c r="F8414" s="21">
        <f t="shared" si="705"/>
        <v>85.296464459811091</v>
      </c>
      <c r="G8414" s="21">
        <f t="shared" si="706"/>
        <v>38.95086669921875</v>
      </c>
      <c r="H8414" s="21">
        <f t="shared" si="707"/>
        <v>38.920691580219518</v>
      </c>
      <c r="I8414" s="21">
        <f t="shared" si="708"/>
        <v>96.688705444335938</v>
      </c>
      <c r="J8414" s="21">
        <f t="shared" si="709"/>
        <v>96.613800995734209</v>
      </c>
    </row>
    <row r="8415" spans="1:10" x14ac:dyDescent="0.3">
      <c r="A8415" s="3">
        <f t="shared" si="702"/>
        <v>2053</v>
      </c>
      <c r="B8415" s="3">
        <v>5</v>
      </c>
      <c r="C8415" s="4">
        <v>12</v>
      </c>
      <c r="D8415">
        <f t="shared" si="703"/>
        <v>0.99912965923634811</v>
      </c>
      <c r="E8415" s="21">
        <f t="shared" si="704"/>
        <v>85.362594604492188</v>
      </c>
      <c r="F8415" s="21">
        <f t="shared" si="705"/>
        <v>85.288300058716814</v>
      </c>
      <c r="G8415" s="21">
        <f t="shared" si="706"/>
        <v>38.95086669921875</v>
      </c>
      <c r="H8415" s="21">
        <f t="shared" si="707"/>
        <v>38.91696617215085</v>
      </c>
      <c r="I8415" s="21">
        <f t="shared" si="708"/>
        <v>96.688705444335938</v>
      </c>
      <c r="J8415" s="21">
        <f t="shared" si="709"/>
        <v>96.604553322602996</v>
      </c>
    </row>
    <row r="8416" spans="1:10" x14ac:dyDescent="0.3">
      <c r="A8416" s="3">
        <f t="shared" si="702"/>
        <v>2053</v>
      </c>
      <c r="B8416" s="3">
        <v>5</v>
      </c>
      <c r="C8416" s="4">
        <v>13</v>
      </c>
      <c r="D8416">
        <f t="shared" si="703"/>
        <v>0.99907882494244526</v>
      </c>
      <c r="E8416" s="21">
        <f t="shared" si="704"/>
        <v>85.362594604492188</v>
      </c>
      <c r="F8416" s="21">
        <f t="shared" si="705"/>
        <v>85.283960711494373</v>
      </c>
      <c r="G8416" s="21">
        <f t="shared" si="706"/>
        <v>38.95086669921875</v>
      </c>
      <c r="H8416" s="21">
        <f t="shared" si="707"/>
        <v>38.914986132345291</v>
      </c>
      <c r="I8416" s="21">
        <f t="shared" si="708"/>
        <v>96.688705444335938</v>
      </c>
      <c r="J8416" s="21">
        <f t="shared" si="709"/>
        <v>96.599638220533365</v>
      </c>
    </row>
    <row r="8417" spans="1:10" x14ac:dyDescent="0.3">
      <c r="A8417" s="3">
        <f t="shared" si="702"/>
        <v>2053</v>
      </c>
      <c r="B8417" s="3">
        <v>5</v>
      </c>
      <c r="C8417" s="4">
        <v>14</v>
      </c>
      <c r="D8417">
        <f t="shared" si="703"/>
        <v>0.99900350176185226</v>
      </c>
      <c r="E8417" s="21">
        <f t="shared" si="704"/>
        <v>85.359039306640625</v>
      </c>
      <c r="F8417" s="21">
        <f t="shared" si="705"/>
        <v>85.273979174361571</v>
      </c>
      <c r="G8417" s="21">
        <f t="shared" si="706"/>
        <v>38.950946807861328</v>
      </c>
      <c r="H8417" s="21">
        <f t="shared" si="707"/>
        <v>38.912132257993107</v>
      </c>
      <c r="I8417" s="21">
        <f t="shared" si="708"/>
        <v>96.685226440429688</v>
      </c>
      <c r="J8417" s="21">
        <f t="shared" si="709"/>
        <v>96.58887978262689</v>
      </c>
    </row>
    <row r="8418" spans="1:10" x14ac:dyDescent="0.3">
      <c r="A8418" s="3">
        <f t="shared" si="702"/>
        <v>2053</v>
      </c>
      <c r="B8418" s="3">
        <v>5</v>
      </c>
      <c r="C8418" s="4">
        <v>15</v>
      </c>
      <c r="D8418">
        <f t="shared" si="703"/>
        <v>0.99909762035859806</v>
      </c>
      <c r="E8418" s="21">
        <f t="shared" si="704"/>
        <v>85.359039306640625</v>
      </c>
      <c r="F8418" s="21">
        <f t="shared" si="705"/>
        <v>85.282013047360678</v>
      </c>
      <c r="G8418" s="21">
        <f t="shared" si="706"/>
        <v>38.950946807861328</v>
      </c>
      <c r="H8418" s="21">
        <f t="shared" si="707"/>
        <v>38.915798266448583</v>
      </c>
      <c r="I8418" s="21">
        <f t="shared" si="708"/>
        <v>96.685226440429688</v>
      </c>
      <c r="J8418" s="21">
        <f t="shared" si="709"/>
        <v>96.597979660465512</v>
      </c>
    </row>
    <row r="8419" spans="1:10" x14ac:dyDescent="0.3">
      <c r="A8419" s="3">
        <f t="shared" si="702"/>
        <v>2053</v>
      </c>
      <c r="B8419" s="3">
        <v>5</v>
      </c>
      <c r="C8419" s="4">
        <v>16</v>
      </c>
      <c r="D8419">
        <f t="shared" si="703"/>
        <v>0.9989223209027347</v>
      </c>
      <c r="E8419" s="21">
        <f t="shared" si="704"/>
        <v>85.359039306640625</v>
      </c>
      <c r="F8419" s="21">
        <f t="shared" si="705"/>
        <v>85.267049654217217</v>
      </c>
      <c r="G8419" s="21">
        <f t="shared" si="706"/>
        <v>38.950946807861328</v>
      </c>
      <c r="H8419" s="21">
        <f t="shared" si="707"/>
        <v>38.908970186667801</v>
      </c>
      <c r="I8419" s="21">
        <f t="shared" si="708"/>
        <v>96.685226440429688</v>
      </c>
      <c r="J8419" s="21">
        <f t="shared" si="709"/>
        <v>96.581030792880469</v>
      </c>
    </row>
    <row r="8420" spans="1:10" x14ac:dyDescent="0.3">
      <c r="A8420" s="3">
        <f t="shared" si="702"/>
        <v>2053</v>
      </c>
      <c r="B8420" s="3">
        <v>5</v>
      </c>
      <c r="C8420" s="4">
        <v>17</v>
      </c>
      <c r="D8420">
        <f t="shared" si="703"/>
        <v>0.99923028315882045</v>
      </c>
      <c r="E8420" s="21">
        <f t="shared" si="704"/>
        <v>85.359039306640625</v>
      </c>
      <c r="F8420" s="21">
        <f t="shared" si="705"/>
        <v>85.293337016539397</v>
      </c>
      <c r="G8420" s="21">
        <f t="shared" si="706"/>
        <v>38.950946807861328</v>
      </c>
      <c r="H8420" s="21">
        <f t="shared" si="707"/>
        <v>38.920965608123431</v>
      </c>
      <c r="I8420" s="21">
        <f t="shared" si="708"/>
        <v>96.685226440429688</v>
      </c>
      <c r="J8420" s="21">
        <f t="shared" si="709"/>
        <v>96.610806193345226</v>
      </c>
    </row>
    <row r="8421" spans="1:10" x14ac:dyDescent="0.3">
      <c r="A8421" s="3">
        <f t="shared" si="702"/>
        <v>2053</v>
      </c>
      <c r="B8421" s="3">
        <v>5</v>
      </c>
      <c r="C8421" s="4">
        <v>18</v>
      </c>
      <c r="D8421">
        <f t="shared" si="703"/>
        <v>0.99929054817106178</v>
      </c>
      <c r="E8421" s="21">
        <f t="shared" si="704"/>
        <v>117.33241271972661</v>
      </c>
      <c r="F8421" s="21">
        <f t="shared" si="705"/>
        <v>117.24917102492886</v>
      </c>
      <c r="G8421" s="21">
        <f t="shared" si="706"/>
        <v>56.096321105957031</v>
      </c>
      <c r="H8421" s="21">
        <f t="shared" si="707"/>
        <v>56.056523468351706</v>
      </c>
      <c r="I8421" s="21">
        <f t="shared" si="708"/>
        <v>139.0492858886719</v>
      </c>
      <c r="J8421" s="21">
        <f t="shared" si="709"/>
        <v>138.95063711848564</v>
      </c>
    </row>
    <row r="8422" spans="1:10" x14ac:dyDescent="0.3">
      <c r="A8422" s="3">
        <f t="shared" si="702"/>
        <v>2053</v>
      </c>
      <c r="B8422" s="3">
        <v>5</v>
      </c>
      <c r="C8422" s="4">
        <v>19</v>
      </c>
      <c r="D8422">
        <f t="shared" si="703"/>
        <v>0.98706739897000306</v>
      </c>
      <c r="E8422" s="21">
        <f t="shared" si="704"/>
        <v>117.4534378051758</v>
      </c>
      <c r="F8422" s="21">
        <f t="shared" si="705"/>
        <v>115.93445935443989</v>
      </c>
      <c r="G8422" s="21">
        <f t="shared" si="706"/>
        <v>56.163169860839837</v>
      </c>
      <c r="H8422" s="21">
        <f t="shared" si="707"/>
        <v>55.43683399244965</v>
      </c>
      <c r="I8422" s="21">
        <f t="shared" si="708"/>
        <v>139.1678161621094</v>
      </c>
      <c r="J8422" s="21">
        <f t="shared" si="709"/>
        <v>137.36801431946887</v>
      </c>
    </row>
    <row r="8423" spans="1:10" x14ac:dyDescent="0.3">
      <c r="A8423" s="3">
        <f t="shared" si="702"/>
        <v>2053</v>
      </c>
      <c r="B8423" s="3">
        <v>5</v>
      </c>
      <c r="C8423" s="4">
        <v>20</v>
      </c>
      <c r="D8423">
        <f t="shared" si="703"/>
        <v>0.98707389103358179</v>
      </c>
      <c r="E8423" s="21">
        <f t="shared" si="704"/>
        <v>117.4534378051758</v>
      </c>
      <c r="F8423" s="21">
        <f t="shared" si="705"/>
        <v>115.93522186962566</v>
      </c>
      <c r="G8423" s="21">
        <f t="shared" si="706"/>
        <v>56.163169860839837</v>
      </c>
      <c r="H8423" s="21">
        <f t="shared" si="707"/>
        <v>55.437198607319168</v>
      </c>
      <c r="I8423" s="21">
        <f t="shared" si="708"/>
        <v>139.1678161621094</v>
      </c>
      <c r="J8423" s="21">
        <f t="shared" si="709"/>
        <v>137.36891780577952</v>
      </c>
    </row>
    <row r="8424" spans="1:10" x14ac:dyDescent="0.3">
      <c r="A8424" s="3">
        <f t="shared" si="702"/>
        <v>2053</v>
      </c>
      <c r="B8424" s="3">
        <v>5</v>
      </c>
      <c r="C8424" s="4">
        <v>21</v>
      </c>
      <c r="D8424">
        <f t="shared" si="703"/>
        <v>0.98707118570742447</v>
      </c>
      <c r="E8424" s="21">
        <f t="shared" si="704"/>
        <v>117.4534378051758</v>
      </c>
      <c r="F8424" s="21">
        <f t="shared" si="705"/>
        <v>115.93490411976811</v>
      </c>
      <c r="G8424" s="21">
        <f t="shared" si="706"/>
        <v>56.163169860839837</v>
      </c>
      <c r="H8424" s="21">
        <f t="shared" si="707"/>
        <v>55.43704666762666</v>
      </c>
      <c r="I8424" s="21">
        <f t="shared" si="708"/>
        <v>139.1678161621094</v>
      </c>
      <c r="J8424" s="21">
        <f t="shared" si="709"/>
        <v>137.36854131144619</v>
      </c>
    </row>
    <row r="8425" spans="1:10" x14ac:dyDescent="0.3">
      <c r="A8425" s="3">
        <f t="shared" si="702"/>
        <v>2053</v>
      </c>
      <c r="B8425" s="3">
        <v>5</v>
      </c>
      <c r="C8425" s="4">
        <v>22</v>
      </c>
      <c r="D8425">
        <f t="shared" si="703"/>
        <v>0.98706656647982161</v>
      </c>
      <c r="E8425" s="21">
        <f t="shared" si="704"/>
        <v>117.4534378051758</v>
      </c>
      <c r="F8425" s="21">
        <f t="shared" si="705"/>
        <v>115.93436157560615</v>
      </c>
      <c r="G8425" s="21">
        <f t="shared" si="706"/>
        <v>56.163169860839837</v>
      </c>
      <c r="H8425" s="21">
        <f t="shared" si="707"/>
        <v>55.436787237162179</v>
      </c>
      <c r="I8425" s="21">
        <f t="shared" si="708"/>
        <v>139.1678161621094</v>
      </c>
      <c r="J8425" s="21">
        <f t="shared" si="709"/>
        <v>137.36789846362836</v>
      </c>
    </row>
    <row r="8426" spans="1:10" x14ac:dyDescent="0.3">
      <c r="A8426" s="3">
        <f t="shared" si="702"/>
        <v>2053</v>
      </c>
      <c r="B8426" s="3">
        <v>5</v>
      </c>
      <c r="C8426" s="4">
        <v>23</v>
      </c>
      <c r="D8426">
        <f t="shared" si="703"/>
        <v>0.98707189312515708</v>
      </c>
      <c r="E8426" s="21">
        <f t="shared" si="704"/>
        <v>117.4534378051758</v>
      </c>
      <c r="F8426" s="21">
        <f t="shared" si="705"/>
        <v>115.93498720841276</v>
      </c>
      <c r="G8426" s="21">
        <f t="shared" si="706"/>
        <v>56.163169860839837</v>
      </c>
      <c r="H8426" s="21">
        <f t="shared" si="707"/>
        <v>55.43708639844894</v>
      </c>
      <c r="I8426" s="21">
        <f t="shared" si="708"/>
        <v>139.1678161621094</v>
      </c>
      <c r="J8426" s="21">
        <f t="shared" si="709"/>
        <v>137.36863976122717</v>
      </c>
    </row>
    <row r="8427" spans="1:10" x14ac:dyDescent="0.3">
      <c r="A8427" s="3">
        <f t="shared" si="702"/>
        <v>2053</v>
      </c>
      <c r="B8427" s="3">
        <v>6</v>
      </c>
      <c r="C8427" s="4">
        <v>0</v>
      </c>
      <c r="D8427">
        <f t="shared" si="703"/>
        <v>0.98374326371024123</v>
      </c>
      <c r="E8427" s="21">
        <f t="shared" si="704"/>
        <v>122.9303665161133</v>
      </c>
      <c r="F8427" s="21">
        <f t="shared" si="705"/>
        <v>120.93191996565746</v>
      </c>
      <c r="G8427" s="21">
        <f t="shared" si="706"/>
        <v>64.991020202636719</v>
      </c>
      <c r="H8427" s="21">
        <f t="shared" si="707"/>
        <v>63.934478326000068</v>
      </c>
      <c r="I8427" s="21">
        <f t="shared" si="708"/>
        <v>149.31866455078119</v>
      </c>
      <c r="J8427" s="21">
        <f t="shared" si="709"/>
        <v>146.89123039804019</v>
      </c>
    </row>
    <row r="8428" spans="1:10" x14ac:dyDescent="0.3">
      <c r="A8428" s="3">
        <f t="shared" si="702"/>
        <v>2053</v>
      </c>
      <c r="B8428" s="3">
        <v>6</v>
      </c>
      <c r="C8428" s="4">
        <v>1</v>
      </c>
      <c r="D8428">
        <f t="shared" si="703"/>
        <v>0.9957066804411745</v>
      </c>
      <c r="E8428" s="21">
        <f t="shared" si="704"/>
        <v>122.8782958984375</v>
      </c>
      <c r="F8428" s="21">
        <f t="shared" si="705"/>
        <v>122.35074010730159</v>
      </c>
      <c r="G8428" s="21">
        <f t="shared" si="706"/>
        <v>64.968299865722656</v>
      </c>
      <c r="H8428" s="21">
        <f t="shared" si="707"/>
        <v>64.689370193205505</v>
      </c>
      <c r="I8428" s="21">
        <f t="shared" si="708"/>
        <v>149.26710510253909</v>
      </c>
      <c r="J8428" s="21">
        <f t="shared" si="709"/>
        <v>148.62625372071309</v>
      </c>
    </row>
    <row r="8429" spans="1:10" x14ac:dyDescent="0.3">
      <c r="A8429" s="3">
        <f t="shared" si="702"/>
        <v>2053</v>
      </c>
      <c r="B8429" s="3">
        <v>6</v>
      </c>
      <c r="C8429" s="4">
        <v>2</v>
      </c>
      <c r="D8429">
        <f t="shared" si="703"/>
        <v>0.99570684122086495</v>
      </c>
      <c r="E8429" s="21">
        <f t="shared" si="704"/>
        <v>122.8782958984375</v>
      </c>
      <c r="F8429" s="21">
        <f t="shared" si="705"/>
        <v>122.35075986363597</v>
      </c>
      <c r="G8429" s="21">
        <f t="shared" si="706"/>
        <v>64.968299865722656</v>
      </c>
      <c r="H8429" s="21">
        <f t="shared" si="707"/>
        <v>64.689380638788649</v>
      </c>
      <c r="I8429" s="21">
        <f t="shared" si="708"/>
        <v>149.26710510253909</v>
      </c>
      <c r="J8429" s="21">
        <f t="shared" si="709"/>
        <v>148.62627771983205</v>
      </c>
    </row>
    <row r="8430" spans="1:10" x14ac:dyDescent="0.3">
      <c r="A8430" s="3">
        <f t="shared" si="702"/>
        <v>2053</v>
      </c>
      <c r="B8430" s="3">
        <v>6</v>
      </c>
      <c r="C8430" s="4">
        <v>3</v>
      </c>
      <c r="D8430">
        <f t="shared" si="703"/>
        <v>0.99571025037815397</v>
      </c>
      <c r="E8430" s="21">
        <f t="shared" si="704"/>
        <v>122.8782958984375</v>
      </c>
      <c r="F8430" s="21">
        <f t="shared" si="705"/>
        <v>122.35117877507409</v>
      </c>
      <c r="G8430" s="21">
        <f t="shared" si="706"/>
        <v>64.968299865722656</v>
      </c>
      <c r="H8430" s="21">
        <f t="shared" si="707"/>
        <v>64.68960212594169</v>
      </c>
      <c r="I8430" s="21">
        <f t="shared" si="708"/>
        <v>149.26710510253909</v>
      </c>
      <c r="J8430" s="21">
        <f t="shared" si="709"/>
        <v>148.62678659487142</v>
      </c>
    </row>
    <row r="8431" spans="1:10" x14ac:dyDescent="0.3">
      <c r="A8431" s="3">
        <f t="shared" si="702"/>
        <v>2053</v>
      </c>
      <c r="B8431" s="3">
        <v>6</v>
      </c>
      <c r="C8431" s="4">
        <v>4</v>
      </c>
      <c r="D8431">
        <f t="shared" si="703"/>
        <v>0.99571189958098905</v>
      </c>
      <c r="E8431" s="21">
        <f t="shared" si="704"/>
        <v>122.8782958984375</v>
      </c>
      <c r="F8431" s="21">
        <f t="shared" si="705"/>
        <v>122.35138142630805</v>
      </c>
      <c r="G8431" s="21">
        <f t="shared" si="706"/>
        <v>64.968299865722656</v>
      </c>
      <c r="H8431" s="21">
        <f t="shared" si="707"/>
        <v>64.689709271846027</v>
      </c>
      <c r="I8431" s="21">
        <f t="shared" si="708"/>
        <v>149.26710510253909</v>
      </c>
      <c r="J8431" s="21">
        <f t="shared" si="709"/>
        <v>148.62703276660434</v>
      </c>
    </row>
    <row r="8432" spans="1:10" x14ac:dyDescent="0.3">
      <c r="A8432" s="3">
        <f t="shared" si="702"/>
        <v>2053</v>
      </c>
      <c r="B8432" s="3">
        <v>6</v>
      </c>
      <c r="C8432" s="4">
        <v>5</v>
      </c>
      <c r="D8432">
        <f t="shared" si="703"/>
        <v>0.99570535483968958</v>
      </c>
      <c r="E8432" s="21">
        <f t="shared" si="704"/>
        <v>122.8782958984375</v>
      </c>
      <c r="F8432" s="21">
        <f t="shared" si="705"/>
        <v>122.35057721965008</v>
      </c>
      <c r="G8432" s="21">
        <f t="shared" si="706"/>
        <v>64.968299865722656</v>
      </c>
      <c r="H8432" s="21">
        <f t="shared" si="707"/>
        <v>64.689284071130729</v>
      </c>
      <c r="I8432" s="21">
        <f t="shared" si="708"/>
        <v>149.26710510253909</v>
      </c>
      <c r="J8432" s="21">
        <f t="shared" si="709"/>
        <v>148.62605585201692</v>
      </c>
    </row>
    <row r="8433" spans="1:10" x14ac:dyDescent="0.3">
      <c r="A8433" s="3">
        <f t="shared" si="702"/>
        <v>2053</v>
      </c>
      <c r="B8433" s="3">
        <v>6</v>
      </c>
      <c r="C8433" s="4">
        <v>6</v>
      </c>
      <c r="D8433">
        <f t="shared" si="703"/>
        <v>0.99571119418383036</v>
      </c>
      <c r="E8433" s="21">
        <f t="shared" si="704"/>
        <v>122.8782958984375</v>
      </c>
      <c r="F8433" s="21">
        <f t="shared" si="705"/>
        <v>122.35129474830727</v>
      </c>
      <c r="G8433" s="21">
        <f t="shared" si="706"/>
        <v>64.968299865722656</v>
      </c>
      <c r="H8433" s="21">
        <f t="shared" si="707"/>
        <v>64.689663443391893</v>
      </c>
      <c r="I8433" s="21">
        <f t="shared" si="708"/>
        <v>149.26710510253909</v>
      </c>
      <c r="J8433" s="21">
        <f t="shared" si="709"/>
        <v>148.62692747401252</v>
      </c>
    </row>
    <row r="8434" spans="1:10" x14ac:dyDescent="0.3">
      <c r="A8434" s="3">
        <f t="shared" si="702"/>
        <v>2053</v>
      </c>
      <c r="B8434" s="3">
        <v>6</v>
      </c>
      <c r="C8434" s="4">
        <v>7</v>
      </c>
      <c r="D8434">
        <f t="shared" si="703"/>
        <v>0.99570398498027046</v>
      </c>
      <c r="E8434" s="21">
        <f t="shared" si="704"/>
        <v>123.2601623535156</v>
      </c>
      <c r="F8434" s="21">
        <f t="shared" si="705"/>
        <v>122.73063484471059</v>
      </c>
      <c r="G8434" s="21">
        <f t="shared" si="706"/>
        <v>65.134994506835938</v>
      </c>
      <c r="H8434" s="21">
        <f t="shared" si="707"/>
        <v>64.855173592124572</v>
      </c>
      <c r="I8434" s="21">
        <f t="shared" si="708"/>
        <v>149.64555358886719</v>
      </c>
      <c r="J8434" s="21">
        <f t="shared" si="709"/>
        <v>149.00267404301368</v>
      </c>
    </row>
    <row r="8435" spans="1:10" x14ac:dyDescent="0.3">
      <c r="A8435" s="3">
        <f t="shared" si="702"/>
        <v>2053</v>
      </c>
      <c r="B8435" s="3">
        <v>6</v>
      </c>
      <c r="C8435" s="4">
        <v>8</v>
      </c>
      <c r="D8435">
        <f t="shared" si="703"/>
        <v>0.99570241649165336</v>
      </c>
      <c r="E8435" s="21">
        <f t="shared" si="704"/>
        <v>70.762489318847656</v>
      </c>
      <c r="F8435" s="21">
        <f t="shared" si="705"/>
        <v>70.458381611741416</v>
      </c>
      <c r="G8435" s="21">
        <f t="shared" si="706"/>
        <v>33.867874145507813</v>
      </c>
      <c r="H8435" s="21">
        <f t="shared" si="707"/>
        <v>33.722324128117322</v>
      </c>
      <c r="I8435" s="21">
        <f t="shared" si="708"/>
        <v>81.031517028808594</v>
      </c>
      <c r="J8435" s="21">
        <f t="shared" si="709"/>
        <v>80.683277317569278</v>
      </c>
    </row>
    <row r="8436" spans="1:10" x14ac:dyDescent="0.3">
      <c r="A8436" s="3">
        <f t="shared" si="702"/>
        <v>2053</v>
      </c>
      <c r="B8436" s="3">
        <v>6</v>
      </c>
      <c r="C8436" s="4">
        <v>9</v>
      </c>
      <c r="D8436">
        <f t="shared" si="703"/>
        <v>0.99458433990336581</v>
      </c>
      <c r="E8436" s="21">
        <f t="shared" si="704"/>
        <v>72.9022216796875</v>
      </c>
      <c r="F8436" s="21">
        <f t="shared" si="705"/>
        <v>72.507408026780837</v>
      </c>
      <c r="G8436" s="21">
        <f t="shared" si="706"/>
        <v>34.828716278076172</v>
      </c>
      <c r="H8436" s="21">
        <f t="shared" si="707"/>
        <v>34.640095789112003</v>
      </c>
      <c r="I8436" s="21">
        <f t="shared" si="708"/>
        <v>83.9117431640625</v>
      </c>
      <c r="J8436" s="21">
        <f t="shared" si="709"/>
        <v>83.457305684969867</v>
      </c>
    </row>
    <row r="8437" spans="1:10" x14ac:dyDescent="0.3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0.99863648923405357</v>
      </c>
      <c r="E8437" s="21">
        <f t="shared" si="704"/>
        <v>77.820350646972656</v>
      </c>
      <c r="F8437" s="21">
        <f t="shared" si="705"/>
        <v>77.714241761055789</v>
      </c>
      <c r="G8437" s="21">
        <f t="shared" si="706"/>
        <v>35.980384826660163</v>
      </c>
      <c r="H8437" s="21">
        <f t="shared" si="707"/>
        <v>35.931325184586115</v>
      </c>
      <c r="I8437" s="21">
        <f t="shared" si="708"/>
        <v>88.93658447265625</v>
      </c>
      <c r="J8437" s="21">
        <f t="shared" si="709"/>
        <v>88.815318482241281</v>
      </c>
    </row>
    <row r="8438" spans="1:10" x14ac:dyDescent="0.3">
      <c r="A8438" s="3">
        <f t="shared" si="710"/>
        <v>2053</v>
      </c>
      <c r="B8438" s="3">
        <v>6</v>
      </c>
      <c r="C8438" s="4">
        <v>11</v>
      </c>
      <c r="D8438">
        <f t="shared" si="703"/>
        <v>0.99848333251960575</v>
      </c>
      <c r="E8438" s="21">
        <f t="shared" si="704"/>
        <v>77.820350646972656</v>
      </c>
      <c r="F8438" s="21">
        <f t="shared" si="705"/>
        <v>77.702323051833517</v>
      </c>
      <c r="G8438" s="21">
        <f t="shared" si="706"/>
        <v>35.980384826660163</v>
      </c>
      <c r="H8438" s="21">
        <f t="shared" si="707"/>
        <v>35.925814547061499</v>
      </c>
      <c r="I8438" s="21">
        <f t="shared" si="708"/>
        <v>88.93658447265625</v>
      </c>
      <c r="J8438" s="21">
        <f t="shared" si="709"/>
        <v>88.80169724716923</v>
      </c>
    </row>
    <row r="8439" spans="1:10" x14ac:dyDescent="0.3">
      <c r="A8439" s="3">
        <f t="shared" si="710"/>
        <v>2053</v>
      </c>
      <c r="B8439" s="3">
        <v>6</v>
      </c>
      <c r="C8439" s="4">
        <v>12</v>
      </c>
      <c r="D8439">
        <f t="shared" si="703"/>
        <v>0.99831607313639392</v>
      </c>
      <c r="E8439" s="21">
        <f t="shared" si="704"/>
        <v>77.820350646972656</v>
      </c>
      <c r="F8439" s="21">
        <f t="shared" si="705"/>
        <v>77.689306867982978</v>
      </c>
      <c r="G8439" s="21">
        <f t="shared" si="706"/>
        <v>35.980384826660163</v>
      </c>
      <c r="H8439" s="21">
        <f t="shared" si="707"/>
        <v>35.919796490087663</v>
      </c>
      <c r="I8439" s="21">
        <f t="shared" si="708"/>
        <v>88.93658447265625</v>
      </c>
      <c r="J8439" s="21">
        <f t="shared" si="709"/>
        <v>88.786821768905369</v>
      </c>
    </row>
    <row r="8440" spans="1:10" x14ac:dyDescent="0.3">
      <c r="A8440" s="3">
        <f t="shared" si="710"/>
        <v>2053</v>
      </c>
      <c r="B8440" s="3">
        <v>6</v>
      </c>
      <c r="C8440" s="4">
        <v>13</v>
      </c>
      <c r="D8440">
        <f t="shared" si="703"/>
        <v>0.99830831790595131</v>
      </c>
      <c r="E8440" s="21">
        <f t="shared" si="704"/>
        <v>77.820350646972656</v>
      </c>
      <c r="F8440" s="21">
        <f t="shared" si="705"/>
        <v>77.688703353230579</v>
      </c>
      <c r="G8440" s="21">
        <f t="shared" si="706"/>
        <v>35.980384826660163</v>
      </c>
      <c r="H8440" s="21">
        <f t="shared" si="707"/>
        <v>35.919517453911922</v>
      </c>
      <c r="I8440" s="21">
        <f t="shared" si="708"/>
        <v>88.93658447265625</v>
      </c>
      <c r="J8440" s="21">
        <f t="shared" si="709"/>
        <v>88.786132045198002</v>
      </c>
    </row>
    <row r="8441" spans="1:10" x14ac:dyDescent="0.3">
      <c r="A8441" s="3">
        <f t="shared" si="710"/>
        <v>2053</v>
      </c>
      <c r="B8441" s="3">
        <v>6</v>
      </c>
      <c r="C8441" s="4">
        <v>14</v>
      </c>
      <c r="D8441">
        <f t="shared" si="703"/>
        <v>0.9983232717961662</v>
      </c>
      <c r="E8441" s="21">
        <f t="shared" si="704"/>
        <v>77.820350646972656</v>
      </c>
      <c r="F8441" s="21">
        <f t="shared" si="705"/>
        <v>77.689867070210639</v>
      </c>
      <c r="G8441" s="21">
        <f t="shared" si="706"/>
        <v>35.980384826660163</v>
      </c>
      <c r="H8441" s="21">
        <f t="shared" si="707"/>
        <v>35.920055500636508</v>
      </c>
      <c r="I8441" s="21">
        <f t="shared" si="708"/>
        <v>88.93658447265625</v>
      </c>
      <c r="J8441" s="21">
        <f t="shared" si="709"/>
        <v>88.787461993118299</v>
      </c>
    </row>
    <row r="8442" spans="1:10" x14ac:dyDescent="0.3">
      <c r="A8442" s="3">
        <f t="shared" si="710"/>
        <v>2053</v>
      </c>
      <c r="B8442" s="3">
        <v>6</v>
      </c>
      <c r="C8442" s="4">
        <v>15</v>
      </c>
      <c r="D8442">
        <f t="shared" si="703"/>
        <v>0.99845522522157448</v>
      </c>
      <c r="E8442" s="21">
        <f t="shared" si="704"/>
        <v>77.820350646972656</v>
      </c>
      <c r="F8442" s="21">
        <f t="shared" si="705"/>
        <v>77.700135732044984</v>
      </c>
      <c r="G8442" s="21">
        <f t="shared" si="706"/>
        <v>35.980384826660163</v>
      </c>
      <c r="H8442" s="21">
        <f t="shared" si="707"/>
        <v>35.924803235661898</v>
      </c>
      <c r="I8442" s="21">
        <f t="shared" si="708"/>
        <v>88.93658447265625</v>
      </c>
      <c r="J8442" s="21">
        <f t="shared" si="709"/>
        <v>88.799197480083578</v>
      </c>
    </row>
    <row r="8443" spans="1:10" x14ac:dyDescent="0.3">
      <c r="A8443" s="3">
        <f t="shared" si="710"/>
        <v>2053</v>
      </c>
      <c r="B8443" s="3">
        <v>6</v>
      </c>
      <c r="C8443" s="4">
        <v>16</v>
      </c>
      <c r="D8443">
        <f t="shared" si="703"/>
        <v>0.998308930883125</v>
      </c>
      <c r="E8443" s="21">
        <f t="shared" si="704"/>
        <v>77.820350646972656</v>
      </c>
      <c r="F8443" s="21">
        <f t="shared" si="705"/>
        <v>77.688751055329178</v>
      </c>
      <c r="G8443" s="21">
        <f t="shared" si="706"/>
        <v>35.980384826660163</v>
      </c>
      <c r="H8443" s="21">
        <f t="shared" si="707"/>
        <v>35.919539509066517</v>
      </c>
      <c r="I8443" s="21">
        <f t="shared" si="708"/>
        <v>88.93658447265625</v>
      </c>
      <c r="J8443" s="21">
        <f t="shared" si="709"/>
        <v>88.786186561294201</v>
      </c>
    </row>
    <row r="8444" spans="1:10" x14ac:dyDescent="0.3">
      <c r="A8444" s="3">
        <f t="shared" si="710"/>
        <v>2053</v>
      </c>
      <c r="B8444" s="3">
        <v>6</v>
      </c>
      <c r="C8444" s="4">
        <v>17</v>
      </c>
      <c r="D8444">
        <f t="shared" si="703"/>
        <v>0.99541330242025006</v>
      </c>
      <c r="E8444" s="21">
        <f t="shared" si="704"/>
        <v>77.334060668945313</v>
      </c>
      <c r="F8444" s="21">
        <f t="shared" si="705"/>
        <v>76.979352720042826</v>
      </c>
      <c r="G8444" s="21">
        <f t="shared" si="706"/>
        <v>35.76202392578125</v>
      </c>
      <c r="H8444" s="21">
        <f t="shared" si="707"/>
        <v>35.59799433719391</v>
      </c>
      <c r="I8444" s="21">
        <f t="shared" si="708"/>
        <v>88.281997680664063</v>
      </c>
      <c r="J8444" s="21">
        <f t="shared" si="709"/>
        <v>87.877074855566676</v>
      </c>
    </row>
    <row r="8445" spans="1:10" x14ac:dyDescent="0.3">
      <c r="A8445" s="3">
        <f t="shared" si="710"/>
        <v>2053</v>
      </c>
      <c r="B8445" s="3">
        <v>6</v>
      </c>
      <c r="C8445" s="4">
        <v>18</v>
      </c>
      <c r="D8445">
        <f t="shared" si="703"/>
        <v>0.9936068670303484</v>
      </c>
      <c r="E8445" s="21">
        <f t="shared" si="704"/>
        <v>123.3989944458008</v>
      </c>
      <c r="F8445" s="21">
        <f t="shared" si="705"/>
        <v>122.61008826598749</v>
      </c>
      <c r="G8445" s="21">
        <f t="shared" si="706"/>
        <v>65.195625305175781</v>
      </c>
      <c r="H8445" s="21">
        <f t="shared" si="707"/>
        <v>64.778821003560211</v>
      </c>
      <c r="I8445" s="21">
        <f t="shared" si="708"/>
        <v>149.78314208984381</v>
      </c>
      <c r="J8445" s="21">
        <f t="shared" si="709"/>
        <v>148.82555854585121</v>
      </c>
    </row>
    <row r="8446" spans="1:10" x14ac:dyDescent="0.3">
      <c r="A8446" s="3">
        <f t="shared" si="710"/>
        <v>2053</v>
      </c>
      <c r="B8446" s="3">
        <v>6</v>
      </c>
      <c r="C8446" s="4">
        <v>19</v>
      </c>
      <c r="D8446">
        <f t="shared" si="703"/>
        <v>0.98373646717702534</v>
      </c>
      <c r="E8446" s="21">
        <f t="shared" si="704"/>
        <v>123.3989944458008</v>
      </c>
      <c r="F8446" s="21">
        <f t="shared" si="705"/>
        <v>121.39209084930944</v>
      </c>
      <c r="G8446" s="21">
        <f t="shared" si="706"/>
        <v>65.195625305175781</v>
      </c>
      <c r="H8446" s="21">
        <f t="shared" si="707"/>
        <v>64.135314113110695</v>
      </c>
      <c r="I8446" s="21">
        <f t="shared" si="708"/>
        <v>149.78314208984381</v>
      </c>
      <c r="J8446" s="21">
        <f t="shared" si="709"/>
        <v>147.34713904213734</v>
      </c>
    </row>
    <row r="8447" spans="1:10" x14ac:dyDescent="0.3">
      <c r="A8447" s="3">
        <f t="shared" si="710"/>
        <v>2053</v>
      </c>
      <c r="B8447" s="3">
        <v>6</v>
      </c>
      <c r="C8447" s="4">
        <v>20</v>
      </c>
      <c r="D8447">
        <f t="shared" si="703"/>
        <v>0.9837432000909252</v>
      </c>
      <c r="E8447" s="21">
        <f t="shared" si="704"/>
        <v>123.3989944458008</v>
      </c>
      <c r="F8447" s="21">
        <f t="shared" si="705"/>
        <v>121.39292168411438</v>
      </c>
      <c r="G8447" s="21">
        <f t="shared" si="706"/>
        <v>65.195625305175781</v>
      </c>
      <c r="H8447" s="21">
        <f t="shared" si="707"/>
        <v>64.135753069642519</v>
      </c>
      <c r="I8447" s="21">
        <f t="shared" si="708"/>
        <v>149.78314208984381</v>
      </c>
      <c r="J8447" s="21">
        <f t="shared" si="709"/>
        <v>147.34814751913669</v>
      </c>
    </row>
    <row r="8448" spans="1:10" x14ac:dyDescent="0.3">
      <c r="A8448" s="3">
        <f t="shared" si="710"/>
        <v>2053</v>
      </c>
      <c r="B8448" s="3">
        <v>6</v>
      </c>
      <c r="C8448" s="4">
        <v>21</v>
      </c>
      <c r="D8448">
        <f t="shared" si="703"/>
        <v>0.98374353278176629</v>
      </c>
      <c r="E8448" s="21">
        <f t="shared" si="704"/>
        <v>123.3989944458008</v>
      </c>
      <c r="F8448" s="21">
        <f t="shared" si="705"/>
        <v>121.39296273782963</v>
      </c>
      <c r="G8448" s="21">
        <f t="shared" si="706"/>
        <v>65.195625305175781</v>
      </c>
      <c r="H8448" s="21">
        <f t="shared" si="707"/>
        <v>64.135774759629939</v>
      </c>
      <c r="I8448" s="21">
        <f t="shared" si="708"/>
        <v>149.78314208984381</v>
      </c>
      <c r="J8448" s="21">
        <f t="shared" si="709"/>
        <v>147.34819735061623</v>
      </c>
    </row>
    <row r="8449" spans="1:10" x14ac:dyDescent="0.3">
      <c r="A8449" s="3">
        <f t="shared" si="710"/>
        <v>2053</v>
      </c>
      <c r="B8449" s="3">
        <v>6</v>
      </c>
      <c r="C8449" s="4">
        <v>22</v>
      </c>
      <c r="D8449">
        <f t="shared" si="703"/>
        <v>0.98374469421907906</v>
      </c>
      <c r="E8449" s="21">
        <f t="shared" si="704"/>
        <v>123.3989944458008</v>
      </c>
      <c r="F8449" s="21">
        <f t="shared" si="705"/>
        <v>121.39310605802613</v>
      </c>
      <c r="G8449" s="21">
        <f t="shared" si="706"/>
        <v>65.195625305175781</v>
      </c>
      <c r="H8449" s="21">
        <f t="shared" si="707"/>
        <v>64.135850480261809</v>
      </c>
      <c r="I8449" s="21">
        <f t="shared" si="708"/>
        <v>149.78314208984381</v>
      </c>
      <c r="J8449" s="21">
        <f t="shared" si="709"/>
        <v>147.34837131434628</v>
      </c>
    </row>
    <row r="8450" spans="1:10" x14ac:dyDescent="0.3">
      <c r="A8450" s="3">
        <f t="shared" si="710"/>
        <v>2053</v>
      </c>
      <c r="B8450" s="3">
        <v>6</v>
      </c>
      <c r="C8450" s="4">
        <v>23</v>
      </c>
      <c r="D8450">
        <f t="shared" si="703"/>
        <v>0.98373827280812853</v>
      </c>
      <c r="E8450" s="21">
        <f t="shared" si="704"/>
        <v>123.32960510253911</v>
      </c>
      <c r="F8450" s="21">
        <f t="shared" si="705"/>
        <v>121.32405270968037</v>
      </c>
      <c r="G8450" s="21">
        <f t="shared" si="706"/>
        <v>65.165298461914063</v>
      </c>
      <c r="H8450" s="21">
        <f t="shared" si="707"/>
        <v>64.105598155949536</v>
      </c>
      <c r="I8450" s="21">
        <f t="shared" si="708"/>
        <v>149.71434020996091</v>
      </c>
      <c r="J8450" s="21">
        <f t="shared" si="709"/>
        <v>147.27972645275548</v>
      </c>
    </row>
    <row r="8451" spans="1:10" x14ac:dyDescent="0.3">
      <c r="A8451" s="3">
        <f t="shared" si="710"/>
        <v>2053</v>
      </c>
      <c r="B8451" s="3">
        <v>7</v>
      </c>
      <c r="C8451" s="4">
        <v>0</v>
      </c>
      <c r="D8451">
        <f t="shared" si="703"/>
        <v>0.97215310411591793</v>
      </c>
      <c r="E8451" s="21">
        <f t="shared" si="704"/>
        <v>130.24351501464841</v>
      </c>
      <c r="F8451" s="21">
        <f t="shared" si="705"/>
        <v>126.61663741245862</v>
      </c>
      <c r="G8451" s="21">
        <f t="shared" si="706"/>
        <v>71.732185363769531</v>
      </c>
      <c r="H8451" s="21">
        <f t="shared" si="707"/>
        <v>69.734666666406966</v>
      </c>
      <c r="I8451" s="21">
        <f t="shared" si="708"/>
        <v>165.7389221191406</v>
      </c>
      <c r="J8451" s="21">
        <f t="shared" si="709"/>
        <v>161.12360761094891</v>
      </c>
    </row>
    <row r="8452" spans="1:10" x14ac:dyDescent="0.3">
      <c r="A8452" s="3">
        <f t="shared" si="710"/>
        <v>2053</v>
      </c>
      <c r="B8452" s="3">
        <v>7</v>
      </c>
      <c r="C8452" s="4">
        <v>1</v>
      </c>
      <c r="D8452">
        <f t="shared" si="703"/>
        <v>0.98147457213747813</v>
      </c>
      <c r="E8452" s="21">
        <f t="shared" si="704"/>
        <v>128.36582946777341</v>
      </c>
      <c r="F8452" s="21">
        <f t="shared" si="705"/>
        <v>125.98779755395539</v>
      </c>
      <c r="G8452" s="21">
        <f t="shared" si="706"/>
        <v>70.30194091796875</v>
      </c>
      <c r="H8452" s="21">
        <f t="shared" si="707"/>
        <v>68.999567382897652</v>
      </c>
      <c r="I8452" s="21">
        <f t="shared" si="708"/>
        <v>162.60368347167969</v>
      </c>
      <c r="J8452" s="21">
        <f t="shared" si="709"/>
        <v>159.59138066334475</v>
      </c>
    </row>
    <row r="8453" spans="1:10" x14ac:dyDescent="0.3">
      <c r="A8453" s="3">
        <f t="shared" si="710"/>
        <v>2053</v>
      </c>
      <c r="B8453" s="3">
        <v>7</v>
      </c>
      <c r="C8453" s="4">
        <v>2</v>
      </c>
      <c r="D8453">
        <f t="shared" si="703"/>
        <v>0.98150143910558707</v>
      </c>
      <c r="E8453" s="21">
        <f t="shared" si="704"/>
        <v>128.36582946777341</v>
      </c>
      <c r="F8453" s="21">
        <f t="shared" si="705"/>
        <v>125.99124635460198</v>
      </c>
      <c r="G8453" s="21">
        <f t="shared" si="706"/>
        <v>70.30194091796875</v>
      </c>
      <c r="H8453" s="21">
        <f t="shared" si="707"/>
        <v>69.001456182902288</v>
      </c>
      <c r="I8453" s="21">
        <f t="shared" si="708"/>
        <v>162.60368347167969</v>
      </c>
      <c r="J8453" s="21">
        <f t="shared" si="709"/>
        <v>159.59574933132296</v>
      </c>
    </row>
    <row r="8454" spans="1:10" x14ac:dyDescent="0.3">
      <c r="A8454" s="3">
        <f t="shared" si="710"/>
        <v>2053</v>
      </c>
      <c r="B8454" s="3">
        <v>7</v>
      </c>
      <c r="C8454" s="4">
        <v>3</v>
      </c>
      <c r="D8454">
        <f t="shared" si="703"/>
        <v>0.98240756547588604</v>
      </c>
      <c r="E8454" s="21">
        <f t="shared" si="704"/>
        <v>128.36582946777341</v>
      </c>
      <c r="F8454" s="21">
        <f t="shared" si="705"/>
        <v>126.10756201772803</v>
      </c>
      <c r="G8454" s="21">
        <f t="shared" si="706"/>
        <v>70.30194091796875</v>
      </c>
      <c r="H8454" s="21">
        <f t="shared" si="707"/>
        <v>69.065158625451261</v>
      </c>
      <c r="I8454" s="21">
        <f t="shared" si="708"/>
        <v>162.60368347167969</v>
      </c>
      <c r="J8454" s="21">
        <f t="shared" si="709"/>
        <v>159.74308881682441</v>
      </c>
    </row>
    <row r="8455" spans="1:10" x14ac:dyDescent="0.3">
      <c r="A8455" s="3">
        <f t="shared" si="710"/>
        <v>2053</v>
      </c>
      <c r="B8455" s="3">
        <v>7</v>
      </c>
      <c r="C8455" s="4">
        <v>4</v>
      </c>
      <c r="D8455">
        <f t="shared" si="703"/>
        <v>0.98241779669852403</v>
      </c>
      <c r="E8455" s="21">
        <f t="shared" si="704"/>
        <v>128.36582946777341</v>
      </c>
      <c r="F8455" s="21">
        <f t="shared" si="705"/>
        <v>126.10887535710842</v>
      </c>
      <c r="G8455" s="21">
        <f t="shared" si="706"/>
        <v>70.30194091796875</v>
      </c>
      <c r="H8455" s="21">
        <f t="shared" si="707"/>
        <v>69.065877900260674</v>
      </c>
      <c r="I8455" s="21">
        <f t="shared" si="708"/>
        <v>162.60368347167969</v>
      </c>
      <c r="J8455" s="21">
        <f t="shared" si="709"/>
        <v>159.74475245131177</v>
      </c>
    </row>
    <row r="8456" spans="1:10" x14ac:dyDescent="0.3">
      <c r="A8456" s="3">
        <f t="shared" si="710"/>
        <v>2053</v>
      </c>
      <c r="B8456" s="3">
        <v>7</v>
      </c>
      <c r="C8456" s="4">
        <v>5</v>
      </c>
      <c r="D8456">
        <f t="shared" si="703"/>
        <v>0.98240986552507581</v>
      </c>
      <c r="E8456" s="21">
        <f t="shared" si="704"/>
        <v>128.36582946777341</v>
      </c>
      <c r="F8456" s="21">
        <f t="shared" si="705"/>
        <v>126.10785726545009</v>
      </c>
      <c r="G8456" s="21">
        <f t="shared" si="706"/>
        <v>70.30194091796875</v>
      </c>
      <c r="H8456" s="21">
        <f t="shared" si="707"/>
        <v>69.065320323373498</v>
      </c>
      <c r="I8456" s="21">
        <f t="shared" si="708"/>
        <v>162.60368347167969</v>
      </c>
      <c r="J8456" s="21">
        <f t="shared" si="709"/>
        <v>159.74346281329483</v>
      </c>
    </row>
    <row r="8457" spans="1:10" x14ac:dyDescent="0.3">
      <c r="A8457" s="3">
        <f t="shared" si="710"/>
        <v>2053</v>
      </c>
      <c r="B8457" s="3">
        <v>7</v>
      </c>
      <c r="C8457" s="4">
        <v>6</v>
      </c>
      <c r="D8457">
        <f t="shared" si="703"/>
        <v>0.98241666885225121</v>
      </c>
      <c r="E8457" s="21">
        <f t="shared" si="704"/>
        <v>128.36582946777341</v>
      </c>
      <c r="F8457" s="21">
        <f t="shared" si="705"/>
        <v>126.1087305801861</v>
      </c>
      <c r="G8457" s="21">
        <f t="shared" si="706"/>
        <v>70.30194091796875</v>
      </c>
      <c r="H8457" s="21">
        <f t="shared" si="707"/>
        <v>69.065798610478637</v>
      </c>
      <c r="I8457" s="21">
        <f t="shared" si="708"/>
        <v>162.60368347167969</v>
      </c>
      <c r="J8457" s="21">
        <f t="shared" si="709"/>
        <v>159.74456905935341</v>
      </c>
    </row>
    <row r="8458" spans="1:10" x14ac:dyDescent="0.3">
      <c r="A8458" s="3">
        <f t="shared" si="710"/>
        <v>2053</v>
      </c>
      <c r="B8458" s="3">
        <v>7</v>
      </c>
      <c r="C8458" s="4">
        <v>7</v>
      </c>
      <c r="D8458">
        <f t="shared" si="703"/>
        <v>0.98242401186184458</v>
      </c>
      <c r="E8458" s="21">
        <f t="shared" si="704"/>
        <v>132.74711608886719</v>
      </c>
      <c r="F8458" s="21">
        <f t="shared" si="705"/>
        <v>130.41395435111491</v>
      </c>
      <c r="G8458" s="21">
        <f t="shared" si="706"/>
        <v>73.639152526855469</v>
      </c>
      <c r="H8458" s="21">
        <f t="shared" si="707"/>
        <v>72.344871655539635</v>
      </c>
      <c r="I8458" s="21">
        <f t="shared" si="708"/>
        <v>169.91926574707031</v>
      </c>
      <c r="J8458" s="21">
        <f t="shared" si="709"/>
        <v>166.93276674785574</v>
      </c>
    </row>
    <row r="8459" spans="1:10" x14ac:dyDescent="0.3">
      <c r="A8459" s="3">
        <f t="shared" si="710"/>
        <v>2053</v>
      </c>
      <c r="B8459" s="3">
        <v>7</v>
      </c>
      <c r="C8459" s="4">
        <v>8</v>
      </c>
      <c r="D8459">
        <f t="shared" si="703"/>
        <v>0.98239657481583853</v>
      </c>
      <c r="E8459" s="21">
        <f t="shared" si="704"/>
        <v>68.580772399902344</v>
      </c>
      <c r="F8459" s="21">
        <f t="shared" si="705"/>
        <v>67.373515903888659</v>
      </c>
      <c r="G8459" s="21">
        <f t="shared" si="706"/>
        <v>33.226810455322273</v>
      </c>
      <c r="H8459" s="21">
        <f t="shared" si="707"/>
        <v>32.641904783363692</v>
      </c>
      <c r="I8459" s="21">
        <f t="shared" si="708"/>
        <v>79.439857482910156</v>
      </c>
      <c r="J8459" s="21">
        <f t="shared" si="709"/>
        <v>78.041443895069293</v>
      </c>
    </row>
    <row r="8460" spans="1:10" x14ac:dyDescent="0.3">
      <c r="A8460" s="3">
        <f t="shared" si="710"/>
        <v>2053</v>
      </c>
      <c r="B8460" s="3">
        <v>7</v>
      </c>
      <c r="C8460" s="4">
        <v>9</v>
      </c>
      <c r="D8460">
        <f t="shared" si="703"/>
        <v>0.99236561320813921</v>
      </c>
      <c r="E8460" s="21">
        <f t="shared" si="704"/>
        <v>74.881584167480469</v>
      </c>
      <c r="F8460" s="21">
        <f t="shared" si="705"/>
        <v>74.309909190358638</v>
      </c>
      <c r="G8460" s="21">
        <f t="shared" si="706"/>
        <v>36.152824401855469</v>
      </c>
      <c r="H8460" s="21">
        <f t="shared" si="707"/>
        <v>35.876819756753484</v>
      </c>
      <c r="I8460" s="21">
        <f t="shared" si="708"/>
        <v>86.942344665527344</v>
      </c>
      <c r="J8460" s="21">
        <f t="shared" si="709"/>
        <v>86.278593177759433</v>
      </c>
    </row>
    <row r="8461" spans="1:10" x14ac:dyDescent="0.3">
      <c r="A8461" s="3">
        <f t="shared" si="710"/>
        <v>2053</v>
      </c>
      <c r="B8461" s="3">
        <v>7</v>
      </c>
      <c r="C8461" s="4">
        <v>10</v>
      </c>
      <c r="D8461">
        <f t="shared" si="703"/>
        <v>0.99456061450417721</v>
      </c>
      <c r="E8461" s="21">
        <f t="shared" si="704"/>
        <v>82.020599365234375</v>
      </c>
      <c r="F8461" s="21">
        <f t="shared" si="705"/>
        <v>81.57445770668842</v>
      </c>
      <c r="G8461" s="21">
        <f t="shared" si="706"/>
        <v>38.503860473632813</v>
      </c>
      <c r="H8461" s="21">
        <f t="shared" si="707"/>
        <v>38.294423133439352</v>
      </c>
      <c r="I8461" s="21">
        <f t="shared" si="708"/>
        <v>95.372749328613281</v>
      </c>
      <c r="J8461" s="21">
        <f t="shared" si="709"/>
        <v>94.853980179218482</v>
      </c>
    </row>
    <row r="8462" spans="1:10" x14ac:dyDescent="0.3">
      <c r="A8462" s="3">
        <f t="shared" si="710"/>
        <v>2053</v>
      </c>
      <c r="B8462" s="3">
        <v>7</v>
      </c>
      <c r="C8462" s="4">
        <v>11</v>
      </c>
      <c r="D8462">
        <f t="shared" si="703"/>
        <v>0.99448603069066466</v>
      </c>
      <c r="E8462" s="21">
        <f t="shared" si="704"/>
        <v>82.020599365234375</v>
      </c>
      <c r="F8462" s="21">
        <f t="shared" si="705"/>
        <v>81.568340297601182</v>
      </c>
      <c r="G8462" s="21">
        <f t="shared" si="706"/>
        <v>38.503860473632813</v>
      </c>
      <c r="H8462" s="21">
        <f t="shared" si="707"/>
        <v>38.291551368690271</v>
      </c>
      <c r="I8462" s="21">
        <f t="shared" si="708"/>
        <v>95.372749328613281</v>
      </c>
      <c r="J8462" s="21">
        <f t="shared" si="709"/>
        <v>94.846866915868375</v>
      </c>
    </row>
    <row r="8463" spans="1:10" x14ac:dyDescent="0.3">
      <c r="A8463" s="3">
        <f t="shared" si="710"/>
        <v>2053</v>
      </c>
      <c r="B8463" s="3">
        <v>7</v>
      </c>
      <c r="C8463" s="4">
        <v>12</v>
      </c>
      <c r="D8463">
        <f t="shared" si="703"/>
        <v>0.99460454827313127</v>
      </c>
      <c r="E8463" s="21">
        <f t="shared" si="704"/>
        <v>82.020599365234375</v>
      </c>
      <c r="F8463" s="21">
        <f t="shared" si="705"/>
        <v>81.57806118075041</v>
      </c>
      <c r="G8463" s="21">
        <f t="shared" si="706"/>
        <v>38.503860473632813</v>
      </c>
      <c r="H8463" s="21">
        <f t="shared" si="707"/>
        <v>38.29611475314924</v>
      </c>
      <c r="I8463" s="21">
        <f t="shared" si="708"/>
        <v>95.372749328613281</v>
      </c>
      <c r="J8463" s="21">
        <f t="shared" si="709"/>
        <v>94.858170263551997</v>
      </c>
    </row>
    <row r="8464" spans="1:10" x14ac:dyDescent="0.3">
      <c r="A8464" s="3">
        <f t="shared" si="710"/>
        <v>2053</v>
      </c>
      <c r="B8464" s="3">
        <v>7</v>
      </c>
      <c r="C8464" s="4">
        <v>13</v>
      </c>
      <c r="D8464">
        <f t="shared" si="703"/>
        <v>0.994941932928608</v>
      </c>
      <c r="E8464" s="21">
        <f t="shared" si="704"/>
        <v>82.020599365234375</v>
      </c>
      <c r="F8464" s="21">
        <f t="shared" si="705"/>
        <v>81.605733672409244</v>
      </c>
      <c r="G8464" s="21">
        <f t="shared" si="706"/>
        <v>38.503860473632813</v>
      </c>
      <c r="H8464" s="21">
        <f t="shared" si="707"/>
        <v>38.309105364849657</v>
      </c>
      <c r="I8464" s="21">
        <f t="shared" si="708"/>
        <v>95.372749328613281</v>
      </c>
      <c r="J8464" s="21">
        <f t="shared" si="709"/>
        <v>94.890347565726103</v>
      </c>
    </row>
    <row r="8465" spans="1:10" x14ac:dyDescent="0.3">
      <c r="A8465" s="3">
        <f t="shared" si="710"/>
        <v>2053</v>
      </c>
      <c r="B8465" s="3">
        <v>7</v>
      </c>
      <c r="C8465" s="4">
        <v>14</v>
      </c>
      <c r="D8465">
        <f t="shared" si="703"/>
        <v>0.99473137255356747</v>
      </c>
      <c r="E8465" s="21">
        <f t="shared" si="704"/>
        <v>82.020599365234375</v>
      </c>
      <c r="F8465" s="21">
        <f t="shared" si="705"/>
        <v>81.588463384245856</v>
      </c>
      <c r="G8465" s="21">
        <f t="shared" si="706"/>
        <v>38.503860473632813</v>
      </c>
      <c r="H8465" s="21">
        <f t="shared" si="707"/>
        <v>38.300997977547823</v>
      </c>
      <c r="I8465" s="21">
        <f t="shared" si="708"/>
        <v>95.372749328613281</v>
      </c>
      <c r="J8465" s="21">
        <f t="shared" si="709"/>
        <v>94.870265843858817</v>
      </c>
    </row>
    <row r="8466" spans="1:10" x14ac:dyDescent="0.3">
      <c r="A8466" s="3">
        <f t="shared" si="710"/>
        <v>2053</v>
      </c>
      <c r="B8466" s="3">
        <v>7</v>
      </c>
      <c r="C8466" s="4">
        <v>15</v>
      </c>
      <c r="D8466">
        <f t="shared" si="703"/>
        <v>0.99475331614114304</v>
      </c>
      <c r="E8466" s="21">
        <f t="shared" si="704"/>
        <v>82.020599365234375</v>
      </c>
      <c r="F8466" s="21">
        <f t="shared" si="705"/>
        <v>81.590263210451027</v>
      </c>
      <c r="G8466" s="21">
        <f t="shared" si="706"/>
        <v>38.503860473632813</v>
      </c>
      <c r="H8466" s="21">
        <f t="shared" si="707"/>
        <v>38.301842890382126</v>
      </c>
      <c r="I8466" s="21">
        <f t="shared" si="708"/>
        <v>95.372749328613281</v>
      </c>
      <c r="J8466" s="21">
        <f t="shared" si="709"/>
        <v>94.87235866413603</v>
      </c>
    </row>
    <row r="8467" spans="1:10" x14ac:dyDescent="0.3">
      <c r="A8467" s="3">
        <f t="shared" si="710"/>
        <v>2053</v>
      </c>
      <c r="B8467" s="3">
        <v>7</v>
      </c>
      <c r="C8467" s="4">
        <v>16</v>
      </c>
      <c r="D8467">
        <f t="shared" si="703"/>
        <v>0.99485075840542991</v>
      </c>
      <c r="E8467" s="21">
        <f t="shared" si="704"/>
        <v>74.881584167480469</v>
      </c>
      <c r="F8467" s="21">
        <f t="shared" si="705"/>
        <v>74.496000799617974</v>
      </c>
      <c r="G8467" s="21">
        <f t="shared" si="706"/>
        <v>36.152824401855469</v>
      </c>
      <c r="H8467" s="21">
        <f t="shared" si="707"/>
        <v>35.966664774684247</v>
      </c>
      <c r="I8467" s="21">
        <f t="shared" si="708"/>
        <v>86.942344665527344</v>
      </c>
      <c r="J8467" s="21">
        <f t="shared" si="709"/>
        <v>86.494657528046162</v>
      </c>
    </row>
    <row r="8468" spans="1:10" x14ac:dyDescent="0.3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0.99238995506384009</v>
      </c>
      <c r="E8468" s="21">
        <f t="shared" ref="E8468:E8531" si="712">$E8180</f>
        <v>77.590888977050781</v>
      </c>
      <c r="F8468" s="21">
        <f t="shared" ref="F8468:F8531" si="713">$F8180</f>
        <v>77.000418825298837</v>
      </c>
      <c r="G8468" s="21">
        <f t="shared" ref="G8468:G8531" si="714">$G8180</f>
        <v>36.882957458496087</v>
      </c>
      <c r="H8468" s="21">
        <f t="shared" ref="H8468:H8531" si="715">$H8180</f>
        <v>36.602276494858458</v>
      </c>
      <c r="I8468" s="21">
        <f t="shared" ref="I8468:I8531" si="716">$I8180</f>
        <v>90.129951477050781</v>
      </c>
      <c r="J8468" s="21">
        <f t="shared" ref="J8468:J8531" si="717">$J8180</f>
        <v>89.444058496216513</v>
      </c>
    </row>
    <row r="8469" spans="1:10" x14ac:dyDescent="0.3">
      <c r="A8469" s="3">
        <f t="shared" si="710"/>
        <v>2053</v>
      </c>
      <c r="B8469" s="3">
        <v>7</v>
      </c>
      <c r="C8469" s="4">
        <v>18</v>
      </c>
      <c r="D8469">
        <f t="shared" si="711"/>
        <v>0.99012259330232621</v>
      </c>
      <c r="E8469" s="21">
        <f t="shared" si="712"/>
        <v>134.83343505859381</v>
      </c>
      <c r="F8469" s="21">
        <f t="shared" si="713"/>
        <v>133.5016303840757</v>
      </c>
      <c r="G8469" s="21">
        <f t="shared" si="714"/>
        <v>75.228286743164063</v>
      </c>
      <c r="H8469" s="21">
        <f t="shared" si="715"/>
        <v>74.485226359832609</v>
      </c>
      <c r="I8469" s="21">
        <f t="shared" si="716"/>
        <v>173.40293884277341</v>
      </c>
      <c r="J8469" s="21">
        <f t="shared" si="717"/>
        <v>171.69016749325149</v>
      </c>
    </row>
    <row r="8470" spans="1:10" x14ac:dyDescent="0.3">
      <c r="A8470" s="3">
        <f t="shared" si="710"/>
        <v>2053</v>
      </c>
      <c r="B8470" s="3">
        <v>7</v>
      </c>
      <c r="C8470" s="4">
        <v>19</v>
      </c>
      <c r="D8470">
        <f t="shared" si="711"/>
        <v>0.97226776849482821</v>
      </c>
      <c r="E8470" s="21">
        <f t="shared" si="712"/>
        <v>134.83343505859381</v>
      </c>
      <c r="F8470" s="21">
        <f t="shared" si="713"/>
        <v>131.09420302291133</v>
      </c>
      <c r="G8470" s="21">
        <f t="shared" si="714"/>
        <v>75.228286743164063</v>
      </c>
      <c r="H8470" s="21">
        <f t="shared" si="715"/>
        <v>73.142038479465185</v>
      </c>
      <c r="I8470" s="21">
        <f t="shared" si="716"/>
        <v>173.40293884277341</v>
      </c>
      <c r="J8470" s="21">
        <f t="shared" si="717"/>
        <v>168.59408839910847</v>
      </c>
    </row>
    <row r="8471" spans="1:10" x14ac:dyDescent="0.3">
      <c r="A8471" s="3">
        <f t="shared" si="710"/>
        <v>2053</v>
      </c>
      <c r="B8471" s="3">
        <v>7</v>
      </c>
      <c r="C8471" s="4">
        <v>20</v>
      </c>
      <c r="D8471">
        <f t="shared" si="711"/>
        <v>0.97226046669526789</v>
      </c>
      <c r="E8471" s="21">
        <f t="shared" si="712"/>
        <v>134.83343505859381</v>
      </c>
      <c r="F8471" s="21">
        <f t="shared" si="713"/>
        <v>131.09321849619451</v>
      </c>
      <c r="G8471" s="21">
        <f t="shared" si="714"/>
        <v>75.228286743164063</v>
      </c>
      <c r="H8471" s="21">
        <f t="shared" si="715"/>
        <v>73.141489177594124</v>
      </c>
      <c r="I8471" s="21">
        <f t="shared" si="716"/>
        <v>173.40293884277341</v>
      </c>
      <c r="J8471" s="21">
        <f t="shared" si="717"/>
        <v>168.59282224560587</v>
      </c>
    </row>
    <row r="8472" spans="1:10" x14ac:dyDescent="0.3">
      <c r="A8472" s="3">
        <f t="shared" si="710"/>
        <v>2053</v>
      </c>
      <c r="B8472" s="3">
        <v>7</v>
      </c>
      <c r="C8472" s="4">
        <v>21</v>
      </c>
      <c r="D8472">
        <f t="shared" si="711"/>
        <v>0.97226822408958058</v>
      </c>
      <c r="E8472" s="21">
        <f t="shared" si="712"/>
        <v>134.83343505859381</v>
      </c>
      <c r="F8472" s="21">
        <f t="shared" si="713"/>
        <v>131.09426445231679</v>
      </c>
      <c r="G8472" s="21">
        <f t="shared" si="714"/>
        <v>75.228286743164063</v>
      </c>
      <c r="H8472" s="21">
        <f t="shared" si="715"/>
        <v>73.142072753077855</v>
      </c>
      <c r="I8472" s="21">
        <f t="shared" si="716"/>
        <v>173.40293884277341</v>
      </c>
      <c r="J8472" s="21">
        <f t="shared" si="717"/>
        <v>168.59416740057745</v>
      </c>
    </row>
    <row r="8473" spans="1:10" x14ac:dyDescent="0.3">
      <c r="A8473" s="3">
        <f t="shared" si="710"/>
        <v>2053</v>
      </c>
      <c r="B8473" s="3">
        <v>7</v>
      </c>
      <c r="C8473" s="4">
        <v>22</v>
      </c>
      <c r="D8473">
        <f t="shared" si="711"/>
        <v>0.97226204934585092</v>
      </c>
      <c r="E8473" s="21">
        <f t="shared" si="712"/>
        <v>134.83343505859381</v>
      </c>
      <c r="F8473" s="21">
        <f t="shared" si="713"/>
        <v>131.09343189040911</v>
      </c>
      <c r="G8473" s="21">
        <f t="shared" si="714"/>
        <v>75.228286743164063</v>
      </c>
      <c r="H8473" s="21">
        <f t="shared" si="715"/>
        <v>73.141608237686</v>
      </c>
      <c r="I8473" s="21">
        <f t="shared" si="716"/>
        <v>173.40293884277341</v>
      </c>
      <c r="J8473" s="21">
        <f t="shared" si="717"/>
        <v>168.59309668186813</v>
      </c>
    </row>
    <row r="8474" spans="1:10" x14ac:dyDescent="0.3">
      <c r="A8474" s="3">
        <f t="shared" si="710"/>
        <v>2053</v>
      </c>
      <c r="B8474" s="3">
        <v>7</v>
      </c>
      <c r="C8474" s="4">
        <v>23</v>
      </c>
      <c r="D8474">
        <f t="shared" si="711"/>
        <v>0.97226287843498838</v>
      </c>
      <c r="E8474" s="21">
        <f t="shared" si="712"/>
        <v>134.83343505859381</v>
      </c>
      <c r="F8474" s="21">
        <f t="shared" si="713"/>
        <v>131.09354367934549</v>
      </c>
      <c r="G8474" s="21">
        <f t="shared" si="714"/>
        <v>75.228286743164063</v>
      </c>
      <c r="H8474" s="21">
        <f t="shared" si="715"/>
        <v>73.141670608641363</v>
      </c>
      <c r="I8474" s="21">
        <f t="shared" si="716"/>
        <v>173.40293884277341</v>
      </c>
      <c r="J8474" s="21">
        <f t="shared" si="717"/>
        <v>168.59324044836112</v>
      </c>
    </row>
    <row r="8475" spans="1:10" x14ac:dyDescent="0.3">
      <c r="A8475" s="3">
        <f t="shared" si="710"/>
        <v>2053</v>
      </c>
      <c r="B8475" s="3">
        <v>8</v>
      </c>
      <c r="C8475" s="4">
        <v>0</v>
      </c>
      <c r="D8475">
        <f t="shared" si="711"/>
        <v>0.97348901599577675</v>
      </c>
      <c r="E8475" s="21">
        <f t="shared" si="712"/>
        <v>108.3482360839844</v>
      </c>
      <c r="F8475" s="21">
        <f t="shared" si="713"/>
        <v>105.47581773027609</v>
      </c>
      <c r="G8475" s="21">
        <f t="shared" si="714"/>
        <v>52.687446594238281</v>
      </c>
      <c r="H8475" s="21">
        <f t="shared" si="715"/>
        <v>51.290650540355067</v>
      </c>
      <c r="I8475" s="21">
        <f t="shared" si="716"/>
        <v>129.78138732910159</v>
      </c>
      <c r="J8475" s="21">
        <f t="shared" si="717"/>
        <v>126.34075504557387</v>
      </c>
    </row>
    <row r="8476" spans="1:10" x14ac:dyDescent="0.3">
      <c r="A8476" s="3">
        <f t="shared" si="710"/>
        <v>2053</v>
      </c>
      <c r="B8476" s="3">
        <v>8</v>
      </c>
      <c r="C8476" s="4">
        <v>1</v>
      </c>
      <c r="D8476">
        <f t="shared" si="711"/>
        <v>0.98205654718112467</v>
      </c>
      <c r="E8476" s="21">
        <f t="shared" si="712"/>
        <v>109.2380676269531</v>
      </c>
      <c r="F8476" s="21">
        <f t="shared" si="713"/>
        <v>107.27795951446375</v>
      </c>
      <c r="G8476" s="21">
        <f t="shared" si="714"/>
        <v>53.148532867431641</v>
      </c>
      <c r="H8476" s="21">
        <f t="shared" si="715"/>
        <v>52.194864675532436</v>
      </c>
      <c r="I8476" s="21">
        <f t="shared" si="716"/>
        <v>131.36241149902341</v>
      </c>
      <c r="J8476" s="21">
        <f t="shared" si="717"/>
        <v>129.00531626611701</v>
      </c>
    </row>
    <row r="8477" spans="1:10" x14ac:dyDescent="0.3">
      <c r="A8477" s="3">
        <f t="shared" si="710"/>
        <v>2053</v>
      </c>
      <c r="B8477" s="3">
        <v>8</v>
      </c>
      <c r="C8477" s="4">
        <v>2</v>
      </c>
      <c r="D8477">
        <f t="shared" si="711"/>
        <v>0.98207417314804712</v>
      </c>
      <c r="E8477" s="21">
        <f t="shared" si="712"/>
        <v>109.2380676269531</v>
      </c>
      <c r="F8477" s="21">
        <f t="shared" si="713"/>
        <v>107.27988494103042</v>
      </c>
      <c r="G8477" s="21">
        <f t="shared" si="714"/>
        <v>53.148532867431641</v>
      </c>
      <c r="H8477" s="21">
        <f t="shared" si="715"/>
        <v>52.195801469814732</v>
      </c>
      <c r="I8477" s="21">
        <f t="shared" si="716"/>
        <v>131.36241149902341</v>
      </c>
      <c r="J8477" s="21">
        <f t="shared" si="717"/>
        <v>129.00763165563694</v>
      </c>
    </row>
    <row r="8478" spans="1:10" x14ac:dyDescent="0.3">
      <c r="A8478" s="3">
        <f t="shared" si="710"/>
        <v>2053</v>
      </c>
      <c r="B8478" s="3">
        <v>8</v>
      </c>
      <c r="C8478" s="4">
        <v>3</v>
      </c>
      <c r="D8478">
        <f t="shared" si="711"/>
        <v>0.9829966758870573</v>
      </c>
      <c r="E8478" s="21">
        <f t="shared" si="712"/>
        <v>109.2380676269531</v>
      </c>
      <c r="F8478" s="21">
        <f t="shared" si="713"/>
        <v>107.38065735762046</v>
      </c>
      <c r="G8478" s="21">
        <f t="shared" si="714"/>
        <v>53.148532867431641</v>
      </c>
      <c r="H8478" s="21">
        <f t="shared" si="715"/>
        <v>52.244831136959313</v>
      </c>
      <c r="I8478" s="21">
        <f t="shared" si="716"/>
        <v>131.36241149902341</v>
      </c>
      <c r="J8478" s="21">
        <f t="shared" si="717"/>
        <v>129.12881384004777</v>
      </c>
    </row>
    <row r="8479" spans="1:10" x14ac:dyDescent="0.3">
      <c r="A8479" s="3">
        <f t="shared" si="710"/>
        <v>2053</v>
      </c>
      <c r="B8479" s="3">
        <v>8</v>
      </c>
      <c r="C8479" s="4">
        <v>4</v>
      </c>
      <c r="D8479">
        <f t="shared" si="711"/>
        <v>0.98299632851254581</v>
      </c>
      <c r="E8479" s="21">
        <f t="shared" si="712"/>
        <v>109.2380676269531</v>
      </c>
      <c r="F8479" s="21">
        <f t="shared" si="713"/>
        <v>107.38061941110008</v>
      </c>
      <c r="G8479" s="21">
        <f t="shared" si="714"/>
        <v>53.148532867431641</v>
      </c>
      <c r="H8479" s="21">
        <f t="shared" si="715"/>
        <v>52.244812674513675</v>
      </c>
      <c r="I8479" s="21">
        <f t="shared" si="716"/>
        <v>131.36241149902341</v>
      </c>
      <c r="J8479" s="21">
        <f t="shared" si="717"/>
        <v>129.12876820809424</v>
      </c>
    </row>
    <row r="8480" spans="1:10" x14ac:dyDescent="0.3">
      <c r="A8480" s="3">
        <f t="shared" si="710"/>
        <v>2053</v>
      </c>
      <c r="B8480" s="3">
        <v>8</v>
      </c>
      <c r="C8480" s="4">
        <v>5</v>
      </c>
      <c r="D8480">
        <f t="shared" si="711"/>
        <v>0.98299521908756682</v>
      </c>
      <c r="E8480" s="21">
        <f t="shared" si="712"/>
        <v>109.2380676269531</v>
      </c>
      <c r="F8480" s="21">
        <f t="shared" si="713"/>
        <v>107.3804982196592</v>
      </c>
      <c r="G8480" s="21">
        <f t="shared" si="714"/>
        <v>53.148532867431641</v>
      </c>
      <c r="H8480" s="21">
        <f t="shared" si="715"/>
        <v>52.24475371020371</v>
      </c>
      <c r="I8480" s="21">
        <f t="shared" si="716"/>
        <v>131.36241149902341</v>
      </c>
      <c r="J8480" s="21">
        <f t="shared" si="717"/>
        <v>129.12862247135362</v>
      </c>
    </row>
    <row r="8481" spans="1:10" x14ac:dyDescent="0.3">
      <c r="A8481" s="3">
        <f t="shared" si="710"/>
        <v>2053</v>
      </c>
      <c r="B8481" s="3">
        <v>8</v>
      </c>
      <c r="C8481" s="4">
        <v>6</v>
      </c>
      <c r="D8481">
        <f t="shared" si="711"/>
        <v>0.9820555137675101</v>
      </c>
      <c r="E8481" s="21">
        <f t="shared" si="712"/>
        <v>109.2380676269531</v>
      </c>
      <c r="F8481" s="21">
        <f t="shared" si="713"/>
        <v>107.27784662635743</v>
      </c>
      <c r="G8481" s="21">
        <f t="shared" si="714"/>
        <v>53.148532867431641</v>
      </c>
      <c r="H8481" s="21">
        <f t="shared" si="715"/>
        <v>52.194809751114974</v>
      </c>
      <c r="I8481" s="21">
        <f t="shared" si="716"/>
        <v>131.36241149902341</v>
      </c>
      <c r="J8481" s="21">
        <f t="shared" si="717"/>
        <v>129.0051805144125</v>
      </c>
    </row>
    <row r="8482" spans="1:10" x14ac:dyDescent="0.3">
      <c r="A8482" s="3">
        <f t="shared" si="710"/>
        <v>2053</v>
      </c>
      <c r="B8482" s="3">
        <v>8</v>
      </c>
      <c r="C8482" s="4">
        <v>7</v>
      </c>
      <c r="D8482">
        <f t="shared" si="711"/>
        <v>0.98205433548129661</v>
      </c>
      <c r="E8482" s="21">
        <f t="shared" si="712"/>
        <v>80.261863708496094</v>
      </c>
      <c r="F8482" s="21">
        <f t="shared" si="713"/>
        <v>78.821511228737535</v>
      </c>
      <c r="G8482" s="21">
        <f t="shared" si="714"/>
        <v>38.908905029296882</v>
      </c>
      <c r="H8482" s="21">
        <f t="shared" si="715"/>
        <v>38.210658872851027</v>
      </c>
      <c r="I8482" s="21">
        <f t="shared" si="716"/>
        <v>93.523124694824219</v>
      </c>
      <c r="J8482" s="21">
        <f t="shared" si="717"/>
        <v>91.84479007431004</v>
      </c>
    </row>
    <row r="8483" spans="1:10" x14ac:dyDescent="0.3">
      <c r="A8483" s="3">
        <f t="shared" si="710"/>
        <v>2053</v>
      </c>
      <c r="B8483" s="3">
        <v>8</v>
      </c>
      <c r="C8483" s="4">
        <v>8</v>
      </c>
      <c r="D8483">
        <f t="shared" si="711"/>
        <v>0.98463146011854519</v>
      </c>
      <c r="E8483" s="21">
        <f t="shared" si="712"/>
        <v>53.923294067382813</v>
      </c>
      <c r="F8483" s="21">
        <f t="shared" si="713"/>
        <v>53.094571771968823</v>
      </c>
      <c r="G8483" s="21">
        <f t="shared" si="714"/>
        <v>28.518453598022461</v>
      </c>
      <c r="H8483" s="21">
        <f t="shared" si="715"/>
        <v>28.080166606543834</v>
      </c>
      <c r="I8483" s="21">
        <f t="shared" si="716"/>
        <v>60.915294647216797</v>
      </c>
      <c r="J8483" s="21">
        <f t="shared" si="717"/>
        <v>59.979115512040472</v>
      </c>
    </row>
    <row r="8484" spans="1:10" x14ac:dyDescent="0.3">
      <c r="A8484" s="3">
        <f t="shared" si="710"/>
        <v>2053</v>
      </c>
      <c r="B8484" s="3">
        <v>8</v>
      </c>
      <c r="C8484" s="4">
        <v>9</v>
      </c>
      <c r="D8484">
        <f t="shared" si="711"/>
        <v>0.99909633172459167</v>
      </c>
      <c r="E8484" s="21">
        <f t="shared" si="712"/>
        <v>58.613555908203118</v>
      </c>
      <c r="F8484" s="21">
        <f t="shared" si="713"/>
        <v>58.560588697220005</v>
      </c>
      <c r="G8484" s="21">
        <f t="shared" si="714"/>
        <v>30.283941268920898</v>
      </c>
      <c r="H8484" s="21">
        <f t="shared" si="715"/>
        <v>30.256574631941845</v>
      </c>
      <c r="I8484" s="21">
        <f t="shared" si="716"/>
        <v>66.203704833984375</v>
      </c>
      <c r="J8484" s="21">
        <f t="shared" si="717"/>
        <v>66.143878646211405</v>
      </c>
    </row>
    <row r="8485" spans="1:10" x14ac:dyDescent="0.3">
      <c r="A8485" s="3">
        <f t="shared" si="710"/>
        <v>2053</v>
      </c>
      <c r="B8485" s="3">
        <v>8</v>
      </c>
      <c r="C8485" s="4">
        <v>10</v>
      </c>
      <c r="D8485">
        <f t="shared" si="711"/>
        <v>0.99946890564588231</v>
      </c>
      <c r="E8485" s="21">
        <f t="shared" si="712"/>
        <v>58.613555908203118</v>
      </c>
      <c r="F8485" s="21">
        <f t="shared" si="713"/>
        <v>58.582426579585508</v>
      </c>
      <c r="G8485" s="21">
        <f t="shared" si="714"/>
        <v>30.283941268920898</v>
      </c>
      <c r="H8485" s="21">
        <f t="shared" si="715"/>
        <v>30.267857638692544</v>
      </c>
      <c r="I8485" s="21">
        <f t="shared" si="716"/>
        <v>66.203704833984375</v>
      </c>
      <c r="J8485" s="21">
        <f t="shared" si="717"/>
        <v>66.168544420125372</v>
      </c>
    </row>
    <row r="8486" spans="1:10" x14ac:dyDescent="0.3">
      <c r="A8486" s="3">
        <f t="shared" si="710"/>
        <v>2053</v>
      </c>
      <c r="B8486" s="3">
        <v>8</v>
      </c>
      <c r="C8486" s="4">
        <v>11</v>
      </c>
      <c r="D8486">
        <f t="shared" si="711"/>
        <v>0.99948801614083604</v>
      </c>
      <c r="E8486" s="21">
        <f t="shared" si="712"/>
        <v>58.613555908203118</v>
      </c>
      <c r="F8486" s="21">
        <f t="shared" si="713"/>
        <v>58.583546713649916</v>
      </c>
      <c r="G8486" s="21">
        <f t="shared" si="714"/>
        <v>30.283941268920898</v>
      </c>
      <c r="H8486" s="21">
        <f t="shared" si="715"/>
        <v>30.268436379799343</v>
      </c>
      <c r="I8486" s="21">
        <f t="shared" si="716"/>
        <v>66.203704833984375</v>
      </c>
      <c r="J8486" s="21">
        <f t="shared" si="717"/>
        <v>66.169809605692521</v>
      </c>
    </row>
    <row r="8487" spans="1:10" x14ac:dyDescent="0.3">
      <c r="A8487" s="3">
        <f t="shared" si="710"/>
        <v>2053</v>
      </c>
      <c r="B8487" s="3">
        <v>8</v>
      </c>
      <c r="C8487" s="4">
        <v>12</v>
      </c>
      <c r="D8487">
        <f t="shared" si="711"/>
        <v>0.99947672095085971</v>
      </c>
      <c r="E8487" s="21">
        <f t="shared" si="712"/>
        <v>58.613555908203118</v>
      </c>
      <c r="F8487" s="21">
        <f t="shared" si="713"/>
        <v>58.582884662400744</v>
      </c>
      <c r="G8487" s="21">
        <f t="shared" si="714"/>
        <v>30.283941268920898</v>
      </c>
      <c r="H8487" s="21">
        <f t="shared" si="715"/>
        <v>30.268094316929478</v>
      </c>
      <c r="I8487" s="21">
        <f t="shared" si="716"/>
        <v>66.203704833984375</v>
      </c>
      <c r="J8487" s="21">
        <f t="shared" si="717"/>
        <v>66.169061822269285</v>
      </c>
    </row>
    <row r="8488" spans="1:10" x14ac:dyDescent="0.3">
      <c r="A8488" s="3">
        <f t="shared" si="710"/>
        <v>2053</v>
      </c>
      <c r="B8488" s="3">
        <v>8</v>
      </c>
      <c r="C8488" s="4">
        <v>13</v>
      </c>
      <c r="D8488">
        <f t="shared" si="711"/>
        <v>0.99946735169897394</v>
      </c>
      <c r="E8488" s="21">
        <f t="shared" si="712"/>
        <v>58.613555908203118</v>
      </c>
      <c r="F8488" s="21">
        <f t="shared" si="713"/>
        <v>58.582335497231519</v>
      </c>
      <c r="G8488" s="21">
        <f t="shared" si="714"/>
        <v>30.283941268920898</v>
      </c>
      <c r="H8488" s="21">
        <f t="shared" si="715"/>
        <v>30.267810579055634</v>
      </c>
      <c r="I8488" s="21">
        <f t="shared" si="716"/>
        <v>66.203704833984375</v>
      </c>
      <c r="J8488" s="21">
        <f t="shared" si="717"/>
        <v>66.16844154308292</v>
      </c>
    </row>
    <row r="8489" spans="1:10" x14ac:dyDescent="0.3">
      <c r="A8489" s="3">
        <f t="shared" si="710"/>
        <v>2053</v>
      </c>
      <c r="B8489" s="3">
        <v>8</v>
      </c>
      <c r="C8489" s="4">
        <v>14</v>
      </c>
      <c r="D8489">
        <f t="shared" si="711"/>
        <v>0.9995702901590876</v>
      </c>
      <c r="E8489" s="21">
        <f t="shared" si="712"/>
        <v>58.613555908203118</v>
      </c>
      <c r="F8489" s="21">
        <f t="shared" si="713"/>
        <v>58.588369086418496</v>
      </c>
      <c r="G8489" s="21">
        <f t="shared" si="714"/>
        <v>30.283941268920898</v>
      </c>
      <c r="H8489" s="21">
        <f t="shared" si="715"/>
        <v>30.270927961336032</v>
      </c>
      <c r="I8489" s="21">
        <f t="shared" si="716"/>
        <v>66.203704833984375</v>
      </c>
      <c r="J8489" s="21">
        <f t="shared" si="717"/>
        <v>66.17525645051235</v>
      </c>
    </row>
    <row r="8490" spans="1:10" x14ac:dyDescent="0.3">
      <c r="A8490" s="3">
        <f t="shared" si="710"/>
        <v>2053</v>
      </c>
      <c r="B8490" s="3">
        <v>8</v>
      </c>
      <c r="C8490" s="4">
        <v>15</v>
      </c>
      <c r="D8490">
        <f t="shared" si="711"/>
        <v>0.99957075012774976</v>
      </c>
      <c r="E8490" s="21">
        <f t="shared" si="712"/>
        <v>58.613555908203118</v>
      </c>
      <c r="F8490" s="21">
        <f t="shared" si="713"/>
        <v>58.588396046817387</v>
      </c>
      <c r="G8490" s="21">
        <f t="shared" si="714"/>
        <v>30.283941268920898</v>
      </c>
      <c r="H8490" s="21">
        <f t="shared" si="715"/>
        <v>30.270941890999982</v>
      </c>
      <c r="I8490" s="21">
        <f t="shared" si="716"/>
        <v>66.203704833984375</v>
      </c>
      <c r="J8490" s="21">
        <f t="shared" si="717"/>
        <v>66.175286902141892</v>
      </c>
    </row>
    <row r="8491" spans="1:10" x14ac:dyDescent="0.3">
      <c r="A8491" s="3">
        <f t="shared" si="710"/>
        <v>2053</v>
      </c>
      <c r="B8491" s="3">
        <v>8</v>
      </c>
      <c r="C8491" s="4">
        <v>16</v>
      </c>
      <c r="D8491">
        <f t="shared" si="711"/>
        <v>0.99957789895829385</v>
      </c>
      <c r="E8491" s="21">
        <f t="shared" si="712"/>
        <v>58.613555908203118</v>
      </c>
      <c r="F8491" s="21">
        <f t="shared" si="713"/>
        <v>58.588815065196165</v>
      </c>
      <c r="G8491" s="21">
        <f t="shared" si="714"/>
        <v>30.283941268920898</v>
      </c>
      <c r="H8491" s="21">
        <f t="shared" si="715"/>
        <v>30.27115838576432</v>
      </c>
      <c r="I8491" s="21">
        <f t="shared" si="716"/>
        <v>66.203704833984375</v>
      </c>
      <c r="J8491" s="21">
        <f t="shared" si="717"/>
        <v>66.175760181209142</v>
      </c>
    </row>
    <row r="8492" spans="1:10" x14ac:dyDescent="0.3">
      <c r="A8492" s="3">
        <f t="shared" si="710"/>
        <v>2053</v>
      </c>
      <c r="B8492" s="3">
        <v>8</v>
      </c>
      <c r="C8492" s="4">
        <v>17</v>
      </c>
      <c r="D8492">
        <f t="shared" si="711"/>
        <v>0.99940049649270768</v>
      </c>
      <c r="E8492" s="21">
        <f t="shared" si="712"/>
        <v>83.861198425292969</v>
      </c>
      <c r="F8492" s="21">
        <f t="shared" si="713"/>
        <v>83.810923342711263</v>
      </c>
      <c r="G8492" s="21">
        <f t="shared" si="714"/>
        <v>40.286426544189453</v>
      </c>
      <c r="H8492" s="21">
        <f t="shared" si="715"/>
        <v>40.262274690179936</v>
      </c>
      <c r="I8492" s="21">
        <f t="shared" si="716"/>
        <v>97.7200927734375</v>
      </c>
      <c r="J8492" s="21">
        <f t="shared" si="717"/>
        <v>97.661509235086896</v>
      </c>
    </row>
    <row r="8493" spans="1:10" x14ac:dyDescent="0.3">
      <c r="A8493" s="3">
        <f t="shared" si="710"/>
        <v>2053</v>
      </c>
      <c r="B8493" s="3">
        <v>8</v>
      </c>
      <c r="C8493" s="4">
        <v>18</v>
      </c>
      <c r="D8493">
        <f t="shared" si="711"/>
        <v>0.99302038755396105</v>
      </c>
      <c r="E8493" s="21">
        <f t="shared" si="712"/>
        <v>87.460563659667969</v>
      </c>
      <c r="F8493" s="21">
        <f t="shared" si="713"/>
        <v>86.850122821011368</v>
      </c>
      <c r="G8493" s="21">
        <f t="shared" si="714"/>
        <v>41.663967132568359</v>
      </c>
      <c r="H8493" s="21">
        <f t="shared" si="715"/>
        <v>41.373168789018528</v>
      </c>
      <c r="I8493" s="21">
        <f t="shared" si="716"/>
        <v>101.91705322265619</v>
      </c>
      <c r="J8493" s="21">
        <f t="shared" si="717"/>
        <v>101.20571168951973</v>
      </c>
    </row>
    <row r="8494" spans="1:10" x14ac:dyDescent="0.3">
      <c r="A8494" s="3">
        <f t="shared" si="710"/>
        <v>2053</v>
      </c>
      <c r="B8494" s="3">
        <v>8</v>
      </c>
      <c r="C8494" s="4">
        <v>19</v>
      </c>
      <c r="D8494">
        <f t="shared" si="711"/>
        <v>0.97350088657496014</v>
      </c>
      <c r="E8494" s="21">
        <f t="shared" si="712"/>
        <v>102.3419647216797</v>
      </c>
      <c r="F8494" s="21">
        <f t="shared" si="713"/>
        <v>99.629993390378488</v>
      </c>
      <c r="G8494" s="21">
        <f t="shared" si="714"/>
        <v>49.575107574462891</v>
      </c>
      <c r="H8494" s="21">
        <f t="shared" si="715"/>
        <v>48.261411175788645</v>
      </c>
      <c r="I8494" s="21">
        <f t="shared" si="716"/>
        <v>119.10926818847661</v>
      </c>
      <c r="J8494" s="21">
        <f t="shared" si="717"/>
        <v>115.95297818077667</v>
      </c>
    </row>
    <row r="8495" spans="1:10" x14ac:dyDescent="0.3">
      <c r="A8495" s="3">
        <f t="shared" si="710"/>
        <v>2053</v>
      </c>
      <c r="B8495" s="3">
        <v>8</v>
      </c>
      <c r="C8495" s="4">
        <v>20</v>
      </c>
      <c r="D8495">
        <f t="shared" si="711"/>
        <v>0.97351099485228498</v>
      </c>
      <c r="E8495" s="21">
        <f t="shared" si="712"/>
        <v>102.3419647216797</v>
      </c>
      <c r="F8495" s="21">
        <f t="shared" si="713"/>
        <v>99.631027891339855</v>
      </c>
      <c r="G8495" s="21">
        <f t="shared" si="714"/>
        <v>49.575107574462891</v>
      </c>
      <c r="H8495" s="21">
        <f t="shared" si="715"/>
        <v>48.261912294724418</v>
      </c>
      <c r="I8495" s="21">
        <f t="shared" si="716"/>
        <v>119.10926818847661</v>
      </c>
      <c r="J8495" s="21">
        <f t="shared" si="717"/>
        <v>115.95418217029147</v>
      </c>
    </row>
    <row r="8496" spans="1:10" x14ac:dyDescent="0.3">
      <c r="A8496" s="3">
        <f t="shared" si="710"/>
        <v>2053</v>
      </c>
      <c r="B8496" s="3">
        <v>8</v>
      </c>
      <c r="C8496" s="4">
        <v>21</v>
      </c>
      <c r="D8496">
        <f t="shared" si="711"/>
        <v>0.97349355073691068</v>
      </c>
      <c r="E8496" s="21">
        <f t="shared" si="712"/>
        <v>102.3419647216797</v>
      </c>
      <c r="F8496" s="21">
        <f t="shared" si="713"/>
        <v>99.629242626299629</v>
      </c>
      <c r="G8496" s="21">
        <f t="shared" si="714"/>
        <v>49.575107574462891</v>
      </c>
      <c r="H8496" s="21">
        <f t="shared" si="715"/>
        <v>48.261047500828198</v>
      </c>
      <c r="I8496" s="21">
        <f t="shared" si="716"/>
        <v>119.10926818847661</v>
      </c>
      <c r="J8496" s="21">
        <f t="shared" si="717"/>
        <v>115.95210441447504</v>
      </c>
    </row>
    <row r="8497" spans="1:10" x14ac:dyDescent="0.3">
      <c r="A8497" s="3">
        <f t="shared" si="710"/>
        <v>2053</v>
      </c>
      <c r="B8497" s="3">
        <v>8</v>
      </c>
      <c r="C8497" s="4">
        <v>22</v>
      </c>
      <c r="D8497">
        <f t="shared" si="711"/>
        <v>0.9734807689676247</v>
      </c>
      <c r="E8497" s="21">
        <f t="shared" si="712"/>
        <v>102.3419647216797</v>
      </c>
      <c r="F8497" s="21">
        <f t="shared" si="713"/>
        <v>99.62793451491828</v>
      </c>
      <c r="G8497" s="21">
        <f t="shared" si="714"/>
        <v>49.575107574462891</v>
      </c>
      <c r="H8497" s="21">
        <f t="shared" si="715"/>
        <v>48.260413843240848</v>
      </c>
      <c r="I8497" s="21">
        <f t="shared" si="716"/>
        <v>119.10926818847661</v>
      </c>
      <c r="J8497" s="21">
        <f t="shared" si="717"/>
        <v>115.95058198728924</v>
      </c>
    </row>
    <row r="8498" spans="1:10" x14ac:dyDescent="0.3">
      <c r="A8498" s="3">
        <f t="shared" si="710"/>
        <v>2053</v>
      </c>
      <c r="B8498" s="3">
        <v>8</v>
      </c>
      <c r="C8498" s="4">
        <v>23</v>
      </c>
      <c r="D8498">
        <f t="shared" si="711"/>
        <v>0.97348974165532653</v>
      </c>
      <c r="E8498" s="21">
        <f t="shared" si="712"/>
        <v>102.5644073486328</v>
      </c>
      <c r="F8498" s="21">
        <f t="shared" si="713"/>
        <v>99.845398412852219</v>
      </c>
      <c r="G8498" s="21">
        <f t="shared" si="714"/>
        <v>49.690399169921882</v>
      </c>
      <c r="H8498" s="21">
        <f t="shared" si="715"/>
        <v>48.373093850677307</v>
      </c>
      <c r="I8498" s="21">
        <f t="shared" si="716"/>
        <v>119.50453948974609</v>
      </c>
      <c r="J8498" s="21">
        <f t="shared" si="717"/>
        <v>116.33644327451169</v>
      </c>
    </row>
    <row r="8499" spans="1:10" x14ac:dyDescent="0.3">
      <c r="A8499" s="3">
        <f t="shared" si="710"/>
        <v>2053</v>
      </c>
      <c r="B8499" s="3">
        <v>9</v>
      </c>
      <c r="C8499" s="4">
        <v>0</v>
      </c>
      <c r="D8499">
        <f t="shared" si="711"/>
        <v>0.97204255867463574</v>
      </c>
      <c r="E8499" s="21">
        <f t="shared" si="712"/>
        <v>84.477653503417969</v>
      </c>
      <c r="F8499" s="21">
        <f t="shared" si="713"/>
        <v>82.115874462291714</v>
      </c>
      <c r="G8499" s="21">
        <f t="shared" si="714"/>
        <v>39.307174682617188</v>
      </c>
      <c r="H8499" s="21">
        <f t="shared" si="715"/>
        <v>38.208246652762071</v>
      </c>
      <c r="I8499" s="21">
        <f t="shared" si="716"/>
        <v>96.237762451171875</v>
      </c>
      <c r="J8499" s="21">
        <f t="shared" si="717"/>
        <v>93.547200854158888</v>
      </c>
    </row>
    <row r="8500" spans="1:10" x14ac:dyDescent="0.3">
      <c r="A8500" s="3">
        <f t="shared" si="710"/>
        <v>2053</v>
      </c>
      <c r="B8500" s="3">
        <v>9</v>
      </c>
      <c r="C8500" s="4">
        <v>1</v>
      </c>
      <c r="D8500">
        <f t="shared" si="711"/>
        <v>0.9742465831758057</v>
      </c>
      <c r="E8500" s="21">
        <f t="shared" si="712"/>
        <v>81.948554992675781</v>
      </c>
      <c r="F8500" s="21">
        <f t="shared" si="713"/>
        <v>79.838099697809</v>
      </c>
      <c r="G8500" s="21">
        <f t="shared" si="714"/>
        <v>38.106834411621087</v>
      </c>
      <c r="H8500" s="21">
        <f t="shared" si="715"/>
        <v>37.125453221168058</v>
      </c>
      <c r="I8500" s="21">
        <f t="shared" si="716"/>
        <v>94.827072143554688</v>
      </c>
      <c r="J8500" s="21">
        <f t="shared" si="717"/>
        <v>92.384951028423785</v>
      </c>
    </row>
    <row r="8501" spans="1:10" x14ac:dyDescent="0.3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0.97408407668829189</v>
      </c>
      <c r="E8501" s="21">
        <f t="shared" si="712"/>
        <v>81.948554992675781</v>
      </c>
      <c r="F8501" s="21">
        <f t="shared" si="713"/>
        <v>79.824782525980297</v>
      </c>
      <c r="G8501" s="21">
        <f t="shared" si="714"/>
        <v>38.106834411621087</v>
      </c>
      <c r="H8501" s="21">
        <f t="shared" si="715"/>
        <v>37.119260613357554</v>
      </c>
      <c r="I8501" s="21">
        <f t="shared" si="716"/>
        <v>94.827072143554688</v>
      </c>
      <c r="J8501" s="21">
        <f t="shared" si="717"/>
        <v>92.369541014008519</v>
      </c>
    </row>
    <row r="8502" spans="1:10" x14ac:dyDescent="0.3">
      <c r="A8502" s="3">
        <f t="shared" si="718"/>
        <v>2053</v>
      </c>
      <c r="B8502" s="3">
        <v>9</v>
      </c>
      <c r="C8502" s="4">
        <v>3</v>
      </c>
      <c r="D8502">
        <f t="shared" si="711"/>
        <v>0.97503800939849639</v>
      </c>
      <c r="E8502" s="21">
        <f t="shared" si="712"/>
        <v>81.948554992675781</v>
      </c>
      <c r="F8502" s="21">
        <f t="shared" si="713"/>
        <v>79.902955933141811</v>
      </c>
      <c r="G8502" s="21">
        <f t="shared" si="714"/>
        <v>38.106834411621087</v>
      </c>
      <c r="H8502" s="21">
        <f t="shared" si="715"/>
        <v>37.155611969185145</v>
      </c>
      <c r="I8502" s="21">
        <f t="shared" si="716"/>
        <v>94.827072143554688</v>
      </c>
      <c r="J8502" s="21">
        <f t="shared" si="717"/>
        <v>92.459999659939172</v>
      </c>
    </row>
    <row r="8503" spans="1:10" x14ac:dyDescent="0.3">
      <c r="A8503" s="3">
        <f t="shared" si="718"/>
        <v>2053</v>
      </c>
      <c r="B8503" s="3">
        <v>9</v>
      </c>
      <c r="C8503" s="4">
        <v>4</v>
      </c>
      <c r="D8503">
        <f t="shared" si="711"/>
        <v>0.97408482109622996</v>
      </c>
      <c r="E8503" s="21">
        <f t="shared" si="712"/>
        <v>81.948554992675781</v>
      </c>
      <c r="F8503" s="21">
        <f t="shared" si="713"/>
        <v>79.824843529135151</v>
      </c>
      <c r="G8503" s="21">
        <f t="shared" si="714"/>
        <v>38.106834411621087</v>
      </c>
      <c r="H8503" s="21">
        <f t="shared" si="715"/>
        <v>37.119288980387587</v>
      </c>
      <c r="I8503" s="21">
        <f t="shared" si="716"/>
        <v>94.827072143554688</v>
      </c>
      <c r="J8503" s="21">
        <f t="shared" si="717"/>
        <v>92.369611604033764</v>
      </c>
    </row>
    <row r="8504" spans="1:10" x14ac:dyDescent="0.3">
      <c r="A8504" s="3">
        <f t="shared" si="718"/>
        <v>2053</v>
      </c>
      <c r="B8504" s="3">
        <v>9</v>
      </c>
      <c r="C8504" s="4">
        <v>5</v>
      </c>
      <c r="D8504">
        <f t="shared" si="711"/>
        <v>0.97409849192360065</v>
      </c>
      <c r="E8504" s="21">
        <f t="shared" si="712"/>
        <v>81.948554992675781</v>
      </c>
      <c r="F8504" s="21">
        <f t="shared" si="713"/>
        <v>79.82596383368373</v>
      </c>
      <c r="G8504" s="21">
        <f t="shared" si="714"/>
        <v>38.106834411621087</v>
      </c>
      <c r="H8504" s="21">
        <f t="shared" si="715"/>
        <v>37.11980993234247</v>
      </c>
      <c r="I8504" s="21">
        <f t="shared" si="716"/>
        <v>94.827072143554688</v>
      </c>
      <c r="J8504" s="21">
        <f t="shared" si="717"/>
        <v>92.370907968567096</v>
      </c>
    </row>
    <row r="8505" spans="1:10" x14ac:dyDescent="0.3">
      <c r="A8505" s="3">
        <f t="shared" si="718"/>
        <v>2053</v>
      </c>
      <c r="B8505" s="3">
        <v>9</v>
      </c>
      <c r="C8505" s="4">
        <v>6</v>
      </c>
      <c r="D8505">
        <f t="shared" si="711"/>
        <v>0.9740796118342202</v>
      </c>
      <c r="E8505" s="21">
        <f t="shared" si="712"/>
        <v>51.748291015625</v>
      </c>
      <c r="F8505" s="21">
        <f t="shared" si="713"/>
        <v>50.406955225584262</v>
      </c>
      <c r="G8505" s="21">
        <f t="shared" si="714"/>
        <v>24.809513092041019</v>
      </c>
      <c r="H8505" s="21">
        <f t="shared" si="715"/>
        <v>24.166440882491319</v>
      </c>
      <c r="I8505" s="21">
        <f t="shared" si="716"/>
        <v>57.31585693359375</v>
      </c>
      <c r="J8505" s="21">
        <f t="shared" si="717"/>
        <v>55.830207673820702</v>
      </c>
    </row>
    <row r="8506" spans="1:10" x14ac:dyDescent="0.3">
      <c r="A8506" s="3">
        <f t="shared" si="718"/>
        <v>2053</v>
      </c>
      <c r="B8506" s="3">
        <v>9</v>
      </c>
      <c r="C8506" s="4">
        <v>7</v>
      </c>
      <c r="D8506">
        <f t="shared" si="711"/>
        <v>0.97273984380637468</v>
      </c>
      <c r="E8506" s="21">
        <f t="shared" si="712"/>
        <v>51.458354949951172</v>
      </c>
      <c r="F8506" s="21">
        <f t="shared" si="713"/>
        <v>50.055592156548492</v>
      </c>
      <c r="G8506" s="21">
        <f t="shared" si="714"/>
        <v>24.654619216918949</v>
      </c>
      <c r="H8506" s="21">
        <f t="shared" si="715"/>
        <v>23.982530446171381</v>
      </c>
      <c r="I8506" s="21">
        <f t="shared" si="716"/>
        <v>57.103908538818359</v>
      </c>
      <c r="J8506" s="21">
        <f t="shared" si="717"/>
        <v>55.547247072783676</v>
      </c>
    </row>
    <row r="8507" spans="1:10" x14ac:dyDescent="0.3">
      <c r="A8507" s="3">
        <f t="shared" si="718"/>
        <v>2053</v>
      </c>
      <c r="B8507" s="3">
        <v>9</v>
      </c>
      <c r="C8507" s="4">
        <v>8</v>
      </c>
      <c r="D8507">
        <f t="shared" si="711"/>
        <v>0.97273361132409919</v>
      </c>
      <c r="E8507" s="21">
        <f t="shared" si="712"/>
        <v>51.458354949951172</v>
      </c>
      <c r="F8507" s="21">
        <f t="shared" si="713"/>
        <v>50.055271443263337</v>
      </c>
      <c r="G8507" s="21">
        <f t="shared" si="714"/>
        <v>24.654619216918949</v>
      </c>
      <c r="H8507" s="21">
        <f t="shared" si="715"/>
        <v>23.982376786694104</v>
      </c>
      <c r="I8507" s="21">
        <f t="shared" si="716"/>
        <v>57.103908538818359</v>
      </c>
      <c r="J8507" s="21">
        <f t="shared" si="717"/>
        <v>55.54689117368585</v>
      </c>
    </row>
    <row r="8508" spans="1:10" x14ac:dyDescent="0.3">
      <c r="A8508" s="3">
        <f t="shared" si="718"/>
        <v>2053</v>
      </c>
      <c r="B8508" s="3">
        <v>9</v>
      </c>
      <c r="C8508" s="4">
        <v>9</v>
      </c>
      <c r="D8508">
        <f t="shared" si="711"/>
        <v>0.98380388909456784</v>
      </c>
      <c r="E8508" s="21">
        <f t="shared" si="712"/>
        <v>15.34048652648926</v>
      </c>
      <c r="F8508" s="21">
        <f t="shared" si="713"/>
        <v>15.092030305362952</v>
      </c>
      <c r="G8508" s="21">
        <f t="shared" si="714"/>
        <v>7.829007625579834</v>
      </c>
      <c r="H8508" s="21">
        <f t="shared" si="715"/>
        <v>7.7022081497964692</v>
      </c>
      <c r="I8508" s="21">
        <f t="shared" si="716"/>
        <v>16.741872787475589</v>
      </c>
      <c r="J8508" s="21">
        <f t="shared" si="717"/>
        <v>16.470719559044998</v>
      </c>
    </row>
    <row r="8509" spans="1:10" x14ac:dyDescent="0.3">
      <c r="A8509" s="3">
        <f t="shared" si="718"/>
        <v>2053</v>
      </c>
      <c r="B8509" s="3">
        <v>9</v>
      </c>
      <c r="C8509" s="4">
        <v>10</v>
      </c>
      <c r="D8509">
        <f t="shared" si="711"/>
        <v>0.99651040141575653</v>
      </c>
      <c r="E8509" s="21">
        <f t="shared" si="712"/>
        <v>15.34048652648926</v>
      </c>
      <c r="F8509" s="21">
        <f t="shared" si="713"/>
        <v>15.286954386424817</v>
      </c>
      <c r="G8509" s="21">
        <f t="shared" si="714"/>
        <v>7.829007625579834</v>
      </c>
      <c r="H8509" s="21">
        <f t="shared" si="715"/>
        <v>7.8016875316535792</v>
      </c>
      <c r="I8509" s="21">
        <f t="shared" si="716"/>
        <v>16.741872787475589</v>
      </c>
      <c r="J8509" s="21">
        <f t="shared" si="717"/>
        <v>16.683450371898829</v>
      </c>
    </row>
    <row r="8510" spans="1:10" x14ac:dyDescent="0.3">
      <c r="A8510" s="3">
        <f t="shared" si="718"/>
        <v>2053</v>
      </c>
      <c r="B8510" s="3">
        <v>9</v>
      </c>
      <c r="C8510" s="4">
        <v>11</v>
      </c>
      <c r="D8510">
        <f t="shared" si="711"/>
        <v>0.99637875931433106</v>
      </c>
      <c r="E8510" s="21">
        <f t="shared" si="712"/>
        <v>15.34048652648926</v>
      </c>
      <c r="F8510" s="21">
        <f t="shared" si="713"/>
        <v>15.28493493254158</v>
      </c>
      <c r="G8510" s="21">
        <f t="shared" si="714"/>
        <v>7.829007625579834</v>
      </c>
      <c r="H8510" s="21">
        <f t="shared" si="715"/>
        <v>7.8006569046376724</v>
      </c>
      <c r="I8510" s="21">
        <f t="shared" si="716"/>
        <v>16.741872787475589</v>
      </c>
      <c r="J8510" s="21">
        <f t="shared" si="717"/>
        <v>16.68124643658329</v>
      </c>
    </row>
    <row r="8511" spans="1:10" x14ac:dyDescent="0.3">
      <c r="A8511" s="3">
        <f t="shared" si="718"/>
        <v>2053</v>
      </c>
      <c r="B8511" s="3">
        <v>9</v>
      </c>
      <c r="C8511" s="4">
        <v>12</v>
      </c>
      <c r="D8511">
        <f t="shared" si="711"/>
        <v>0.99637522767769626</v>
      </c>
      <c r="E8511" s="21">
        <f t="shared" si="712"/>
        <v>15.34048652648926</v>
      </c>
      <c r="F8511" s="21">
        <f t="shared" si="713"/>
        <v>15.284880755517367</v>
      </c>
      <c r="G8511" s="21">
        <f t="shared" si="714"/>
        <v>7.829007625579834</v>
      </c>
      <c r="H8511" s="21">
        <f t="shared" si="715"/>
        <v>7.8006292554275269</v>
      </c>
      <c r="I8511" s="21">
        <f t="shared" si="716"/>
        <v>16.741872787475589</v>
      </c>
      <c r="J8511" s="21">
        <f t="shared" si="717"/>
        <v>16.681187310372017</v>
      </c>
    </row>
    <row r="8512" spans="1:10" x14ac:dyDescent="0.3">
      <c r="A8512" s="3">
        <f t="shared" si="718"/>
        <v>2053</v>
      </c>
      <c r="B8512" s="3">
        <v>9</v>
      </c>
      <c r="C8512" s="4">
        <v>13</v>
      </c>
      <c r="D8512">
        <f t="shared" si="711"/>
        <v>0.99639232684161072</v>
      </c>
      <c r="E8512" s="21">
        <f t="shared" si="712"/>
        <v>15.287773132324221</v>
      </c>
      <c r="F8512" s="21">
        <f t="shared" si="713"/>
        <v>15.232619843543189</v>
      </c>
      <c r="G8512" s="21">
        <f t="shared" si="714"/>
        <v>7.8008460998535156</v>
      </c>
      <c r="H8512" s="21">
        <f t="shared" si="715"/>
        <v>7.772703196766348</v>
      </c>
      <c r="I8512" s="21">
        <f t="shared" si="716"/>
        <v>16.70333290100098</v>
      </c>
      <c r="J8512" s="21">
        <f t="shared" si="717"/>
        <v>16.643072735238398</v>
      </c>
    </row>
    <row r="8513" spans="1:10" x14ac:dyDescent="0.3">
      <c r="A8513" s="3">
        <f t="shared" si="718"/>
        <v>2053</v>
      </c>
      <c r="B8513" s="3">
        <v>9</v>
      </c>
      <c r="C8513" s="4">
        <v>14</v>
      </c>
      <c r="D8513">
        <f t="shared" si="711"/>
        <v>0.99819978685956856</v>
      </c>
      <c r="E8513" s="21">
        <f t="shared" si="712"/>
        <v>15.287773132324221</v>
      </c>
      <c r="F8513" s="21">
        <f t="shared" si="713"/>
        <v>15.260251882243475</v>
      </c>
      <c r="G8513" s="21">
        <f t="shared" si="714"/>
        <v>7.8008460998535156</v>
      </c>
      <c r="H8513" s="21">
        <f t="shared" si="715"/>
        <v>7.7868029141980761</v>
      </c>
      <c r="I8513" s="21">
        <f t="shared" si="716"/>
        <v>16.70333290100098</v>
      </c>
      <c r="J8513" s="21">
        <f t="shared" si="717"/>
        <v>16.673263341623599</v>
      </c>
    </row>
    <row r="8514" spans="1:10" x14ac:dyDescent="0.3">
      <c r="A8514" s="3">
        <f t="shared" si="718"/>
        <v>2053</v>
      </c>
      <c r="B8514" s="3">
        <v>9</v>
      </c>
      <c r="C8514" s="4">
        <v>15</v>
      </c>
      <c r="D8514">
        <f t="shared" si="711"/>
        <v>0.99916905470794437</v>
      </c>
      <c r="E8514" s="21">
        <f t="shared" si="712"/>
        <v>15.34048652648926</v>
      </c>
      <c r="F8514" s="21">
        <f t="shared" si="713"/>
        <v>15.327739421432231</v>
      </c>
      <c r="G8514" s="21">
        <f t="shared" si="714"/>
        <v>7.829007625579834</v>
      </c>
      <c r="H8514" s="21">
        <f t="shared" si="715"/>
        <v>7.8225021485518909</v>
      </c>
      <c r="I8514" s="21">
        <f t="shared" si="716"/>
        <v>16.741872787475589</v>
      </c>
      <c r="J8514" s="21">
        <f t="shared" si="717"/>
        <v>16.727961207102641</v>
      </c>
    </row>
    <row r="8515" spans="1:10" x14ac:dyDescent="0.3">
      <c r="A8515" s="3">
        <f t="shared" si="718"/>
        <v>2053</v>
      </c>
      <c r="B8515" s="3">
        <v>9</v>
      </c>
      <c r="C8515" s="4">
        <v>16</v>
      </c>
      <c r="D8515">
        <f t="shared" si="711"/>
        <v>0.9990444504188255</v>
      </c>
      <c r="E8515" s="21">
        <f t="shared" si="712"/>
        <v>15.34048652648926</v>
      </c>
      <c r="F8515" s="21">
        <f t="shared" si="713"/>
        <v>15.32582793101386</v>
      </c>
      <c r="G8515" s="21">
        <f t="shared" si="714"/>
        <v>7.829007625579834</v>
      </c>
      <c r="H8515" s="21">
        <f t="shared" si="715"/>
        <v>7.8215266206221994</v>
      </c>
      <c r="I8515" s="21">
        <f t="shared" si="716"/>
        <v>16.741872787475589</v>
      </c>
      <c r="J8515" s="21">
        <f t="shared" si="717"/>
        <v>16.72587509794544</v>
      </c>
    </row>
    <row r="8516" spans="1:10" x14ac:dyDescent="0.3">
      <c r="A8516" s="3">
        <f t="shared" si="718"/>
        <v>2053</v>
      </c>
      <c r="B8516" s="3">
        <v>9</v>
      </c>
      <c r="C8516" s="4">
        <v>17</v>
      </c>
      <c r="D8516">
        <f t="shared" si="711"/>
        <v>0.9993050788709984</v>
      </c>
      <c r="E8516" s="21">
        <f t="shared" si="712"/>
        <v>51.405643463134773</v>
      </c>
      <c r="F8516" s="21">
        <f t="shared" si="713"/>
        <v>51.369920595342315</v>
      </c>
      <c r="G8516" s="21">
        <f t="shared" si="714"/>
        <v>24.626459121704102</v>
      </c>
      <c r="H8516" s="21">
        <f t="shared" si="715"/>
        <v>24.609345674927937</v>
      </c>
      <c r="I8516" s="21">
        <f t="shared" si="716"/>
        <v>57.065364837646477</v>
      </c>
      <c r="J8516" s="21">
        <f t="shared" si="717"/>
        <v>57.02570890988661</v>
      </c>
    </row>
    <row r="8517" spans="1:10" x14ac:dyDescent="0.3">
      <c r="A8517" s="3">
        <f t="shared" si="718"/>
        <v>2053</v>
      </c>
      <c r="B8517" s="3">
        <v>9</v>
      </c>
      <c r="C8517" s="4">
        <v>18</v>
      </c>
      <c r="D8517">
        <f t="shared" si="711"/>
        <v>0.99759036986935989</v>
      </c>
      <c r="E8517" s="21">
        <f t="shared" si="712"/>
        <v>51.405643463134773</v>
      </c>
      <c r="F8517" s="21">
        <f t="shared" si="713"/>
        <v>51.281774875761059</v>
      </c>
      <c r="G8517" s="21">
        <f t="shared" si="714"/>
        <v>24.626459121704102</v>
      </c>
      <c r="H8517" s="21">
        <f t="shared" si="715"/>
        <v>24.567118463793467</v>
      </c>
      <c r="I8517" s="21">
        <f t="shared" si="716"/>
        <v>57.065364837646477</v>
      </c>
      <c r="J8517" s="21">
        <f t="shared" si="717"/>
        <v>56.927858415117711</v>
      </c>
    </row>
    <row r="8518" spans="1:10" x14ac:dyDescent="0.3">
      <c r="A8518" s="3">
        <f t="shared" si="718"/>
        <v>2053</v>
      </c>
      <c r="B8518" s="3">
        <v>9</v>
      </c>
      <c r="C8518" s="4">
        <v>19</v>
      </c>
      <c r="D8518">
        <f t="shared" si="711"/>
        <v>0.98333751685340054</v>
      </c>
      <c r="E8518" s="21">
        <f t="shared" si="712"/>
        <v>85.397315979003906</v>
      </c>
      <c r="F8518" s="21">
        <f t="shared" si="713"/>
        <v>83.974384640738919</v>
      </c>
      <c r="G8518" s="21">
        <f t="shared" si="714"/>
        <v>39.743659973144531</v>
      </c>
      <c r="H8518" s="21">
        <f t="shared" si="715"/>
        <v>39.081431908657834</v>
      </c>
      <c r="I8518" s="21">
        <f t="shared" si="716"/>
        <v>96.750747680664063</v>
      </c>
      <c r="J8518" s="21">
        <f t="shared" si="717"/>
        <v>95.138639978014098</v>
      </c>
    </row>
    <row r="8519" spans="1:10" x14ac:dyDescent="0.3">
      <c r="A8519" s="3">
        <f t="shared" si="718"/>
        <v>2053</v>
      </c>
      <c r="B8519" s="3">
        <v>9</v>
      </c>
      <c r="C8519" s="4">
        <v>20</v>
      </c>
      <c r="D8519">
        <f t="shared" si="711"/>
        <v>0.97364157716331123</v>
      </c>
      <c r="E8519" s="21">
        <f t="shared" si="712"/>
        <v>85.397315979003906</v>
      </c>
      <c r="F8519" s="21">
        <f t="shared" si="713"/>
        <v>83.146377415311008</v>
      </c>
      <c r="G8519" s="21">
        <f t="shared" si="714"/>
        <v>39.743659973144531</v>
      </c>
      <c r="H8519" s="21">
        <f t="shared" si="715"/>
        <v>38.696079778494806</v>
      </c>
      <c r="I8519" s="21">
        <f t="shared" si="716"/>
        <v>96.750747680664063</v>
      </c>
      <c r="J8519" s="21">
        <f t="shared" si="717"/>
        <v>94.200550563531337</v>
      </c>
    </row>
    <row r="8520" spans="1:10" x14ac:dyDescent="0.3">
      <c r="A8520" s="3">
        <f t="shared" si="718"/>
        <v>2053</v>
      </c>
      <c r="B8520" s="3">
        <v>9</v>
      </c>
      <c r="C8520" s="4">
        <v>21</v>
      </c>
      <c r="D8520">
        <f t="shared" si="711"/>
        <v>0.97197707714224701</v>
      </c>
      <c r="E8520" s="21">
        <f t="shared" si="712"/>
        <v>85.397315979003906</v>
      </c>
      <c r="F8520" s="21">
        <f t="shared" si="713"/>
        <v>83.004233581065122</v>
      </c>
      <c r="G8520" s="21">
        <f t="shared" si="714"/>
        <v>39.743659973144531</v>
      </c>
      <c r="H8520" s="21">
        <f t="shared" si="715"/>
        <v>38.629926455632337</v>
      </c>
      <c r="I8520" s="21">
        <f t="shared" si="716"/>
        <v>96.750747680664063</v>
      </c>
      <c r="J8520" s="21">
        <f t="shared" si="717"/>
        <v>94.039508941978895</v>
      </c>
    </row>
    <row r="8521" spans="1:10" x14ac:dyDescent="0.3">
      <c r="A8521" s="3">
        <f t="shared" si="718"/>
        <v>2053</v>
      </c>
      <c r="B8521" s="3">
        <v>9</v>
      </c>
      <c r="C8521" s="4">
        <v>22</v>
      </c>
      <c r="D8521">
        <f t="shared" si="711"/>
        <v>0.97199432949026132</v>
      </c>
      <c r="E8521" s="21">
        <f t="shared" si="712"/>
        <v>85.397315979003906</v>
      </c>
      <c r="F8521" s="21">
        <f t="shared" si="713"/>
        <v>83.005706885279878</v>
      </c>
      <c r="G8521" s="21">
        <f t="shared" si="714"/>
        <v>39.743659973144531</v>
      </c>
      <c r="H8521" s="21">
        <f t="shared" si="715"/>
        <v>38.630612127085556</v>
      </c>
      <c r="I8521" s="21">
        <f t="shared" si="716"/>
        <v>96.750747680664063</v>
      </c>
      <c r="J8521" s="21">
        <f t="shared" si="717"/>
        <v>94.041178119548519</v>
      </c>
    </row>
    <row r="8522" spans="1:10" x14ac:dyDescent="0.3">
      <c r="A8522" s="3">
        <f t="shared" si="718"/>
        <v>2053</v>
      </c>
      <c r="B8522" s="3">
        <v>9</v>
      </c>
      <c r="C8522" s="4">
        <v>23</v>
      </c>
      <c r="D8522">
        <f t="shared" si="711"/>
        <v>0.97199575680251449</v>
      </c>
      <c r="E8522" s="21">
        <f t="shared" si="712"/>
        <v>85.397315979003906</v>
      </c>
      <c r="F8522" s="21">
        <f t="shared" si="713"/>
        <v>83.005828773915368</v>
      </c>
      <c r="G8522" s="21">
        <f t="shared" si="714"/>
        <v>39.743659973144531</v>
      </c>
      <c r="H8522" s="21">
        <f t="shared" si="715"/>
        <v>38.630668853698424</v>
      </c>
      <c r="I8522" s="21">
        <f t="shared" si="716"/>
        <v>96.750747680664063</v>
      </c>
      <c r="J8522" s="21">
        <f t="shared" si="717"/>
        <v>94.041316213076186</v>
      </c>
    </row>
    <row r="8523" spans="1:10" x14ac:dyDescent="0.3">
      <c r="A8523" s="3">
        <f t="shared" si="718"/>
        <v>2053</v>
      </c>
      <c r="B8523" s="3">
        <v>10</v>
      </c>
      <c r="C8523" s="4">
        <v>0</v>
      </c>
      <c r="D8523">
        <f t="shared" si="711"/>
        <v>0.98061449370768206</v>
      </c>
      <c r="E8523" s="21">
        <f t="shared" si="712"/>
        <v>47.607341766357422</v>
      </c>
      <c r="F8523" s="21">
        <f t="shared" si="713"/>
        <v>46.684449342985168</v>
      </c>
      <c r="G8523" s="21">
        <f t="shared" si="714"/>
        <v>25.949287414550781</v>
      </c>
      <c r="H8523" s="21">
        <f t="shared" si="715"/>
        <v>25.446247340094839</v>
      </c>
      <c r="I8523" s="21">
        <f t="shared" si="716"/>
        <v>54.68280029296875</v>
      </c>
      <c r="J8523" s="21">
        <f t="shared" si="717"/>
        <v>53.622746523807841</v>
      </c>
    </row>
    <row r="8524" spans="1:10" x14ac:dyDescent="0.3">
      <c r="A8524" s="3">
        <f t="shared" si="718"/>
        <v>2053</v>
      </c>
      <c r="B8524" s="3">
        <v>10</v>
      </c>
      <c r="C8524" s="4">
        <v>1</v>
      </c>
      <c r="D8524">
        <f t="shared" si="711"/>
        <v>0.98669170963098818</v>
      </c>
      <c r="E8524" s="21">
        <f t="shared" si="712"/>
        <v>49.239021301269531</v>
      </c>
      <c r="F8524" s="21">
        <f t="shared" si="713"/>
        <v>48.583734108306281</v>
      </c>
      <c r="G8524" s="21">
        <f t="shared" si="714"/>
        <v>27.061952590942379</v>
      </c>
      <c r="H8524" s="21">
        <f t="shared" si="715"/>
        <v>26.701804267909687</v>
      </c>
      <c r="I8524" s="21">
        <f t="shared" si="716"/>
        <v>56.740974426269531</v>
      </c>
      <c r="J8524" s="21">
        <f t="shared" si="717"/>
        <v>55.985849062784062</v>
      </c>
    </row>
    <row r="8525" spans="1:10" x14ac:dyDescent="0.3">
      <c r="A8525" s="3">
        <f t="shared" si="718"/>
        <v>2053</v>
      </c>
      <c r="B8525" s="3">
        <v>10</v>
      </c>
      <c r="C8525" s="4">
        <v>2</v>
      </c>
      <c r="D8525">
        <f t="shared" si="711"/>
        <v>0.98670064880071218</v>
      </c>
      <c r="E8525" s="21">
        <f t="shared" si="712"/>
        <v>49.239021301269531</v>
      </c>
      <c r="F8525" s="21">
        <f t="shared" si="713"/>
        <v>48.584174264274736</v>
      </c>
      <c r="G8525" s="21">
        <f t="shared" si="714"/>
        <v>27.061952590942379</v>
      </c>
      <c r="H8525" s="21">
        <f t="shared" si="715"/>
        <v>26.702046179296961</v>
      </c>
      <c r="I8525" s="21">
        <f t="shared" si="716"/>
        <v>56.740974426269531</v>
      </c>
      <c r="J8525" s="21">
        <f t="shared" si="717"/>
        <v>55.986356279984761</v>
      </c>
    </row>
    <row r="8526" spans="1:10" x14ac:dyDescent="0.3">
      <c r="A8526" s="3">
        <f t="shared" si="718"/>
        <v>2053</v>
      </c>
      <c r="B8526" s="3">
        <v>10</v>
      </c>
      <c r="C8526" s="4">
        <v>3</v>
      </c>
      <c r="D8526">
        <f t="shared" si="711"/>
        <v>0.9870199279359243</v>
      </c>
      <c r="E8526" s="21">
        <f t="shared" si="712"/>
        <v>49.239021301269531</v>
      </c>
      <c r="F8526" s="21">
        <f t="shared" si="713"/>
        <v>48.599895256414491</v>
      </c>
      <c r="G8526" s="21">
        <f t="shared" si="714"/>
        <v>27.061952590942379</v>
      </c>
      <c r="H8526" s="21">
        <f t="shared" si="715"/>
        <v>26.710686496117347</v>
      </c>
      <c r="I8526" s="21">
        <f t="shared" si="716"/>
        <v>56.740974426269531</v>
      </c>
      <c r="J8526" s="21">
        <f t="shared" si="717"/>
        <v>56.004472489230679</v>
      </c>
    </row>
    <row r="8527" spans="1:10" x14ac:dyDescent="0.3">
      <c r="A8527" s="3">
        <f t="shared" si="718"/>
        <v>2053</v>
      </c>
      <c r="B8527" s="3">
        <v>10</v>
      </c>
      <c r="C8527" s="4">
        <v>4</v>
      </c>
      <c r="D8527">
        <f t="shared" si="711"/>
        <v>0.9870029666479051</v>
      </c>
      <c r="E8527" s="21">
        <f t="shared" si="712"/>
        <v>49.239021301269531</v>
      </c>
      <c r="F8527" s="21">
        <f t="shared" si="713"/>
        <v>48.599060099192421</v>
      </c>
      <c r="G8527" s="21">
        <f t="shared" si="714"/>
        <v>27.061952590942379</v>
      </c>
      <c r="H8527" s="21">
        <f t="shared" si="715"/>
        <v>26.71022749054509</v>
      </c>
      <c r="I8527" s="21">
        <f t="shared" si="716"/>
        <v>56.740974426269531</v>
      </c>
      <c r="J8527" s="21">
        <f t="shared" si="717"/>
        <v>56.003510089220946</v>
      </c>
    </row>
    <row r="8528" spans="1:10" x14ac:dyDescent="0.3">
      <c r="A8528" s="3">
        <f t="shared" si="718"/>
        <v>2053</v>
      </c>
      <c r="B8528" s="3">
        <v>10</v>
      </c>
      <c r="C8528" s="4">
        <v>5</v>
      </c>
      <c r="D8528">
        <f t="shared" si="711"/>
        <v>0.98794974355569909</v>
      </c>
      <c r="E8528" s="21">
        <f t="shared" si="712"/>
        <v>49.239021301269531</v>
      </c>
      <c r="F8528" s="21">
        <f t="shared" si="713"/>
        <v>48.645678467522835</v>
      </c>
      <c r="G8528" s="21">
        <f t="shared" si="714"/>
        <v>27.061952590942379</v>
      </c>
      <c r="H8528" s="21">
        <f t="shared" si="715"/>
        <v>26.73584912233801</v>
      </c>
      <c r="I8528" s="21">
        <f t="shared" si="716"/>
        <v>56.740974426269531</v>
      </c>
      <c r="J8528" s="21">
        <f t="shared" si="717"/>
        <v>56.057231133533463</v>
      </c>
    </row>
    <row r="8529" spans="1:10" x14ac:dyDescent="0.3">
      <c r="A8529" s="3">
        <f t="shared" si="718"/>
        <v>2053</v>
      </c>
      <c r="B8529" s="3">
        <v>10</v>
      </c>
      <c r="C8529" s="4">
        <v>6</v>
      </c>
      <c r="D8529">
        <f t="shared" si="711"/>
        <v>0.98762991447964255</v>
      </c>
      <c r="E8529" s="21">
        <f t="shared" si="712"/>
        <v>8.6784372329711914</v>
      </c>
      <c r="F8529" s="21">
        <f t="shared" si="713"/>
        <v>8.5710842222162835</v>
      </c>
      <c r="G8529" s="21">
        <f t="shared" si="714"/>
        <v>5.6999902725219727</v>
      </c>
      <c r="H8529" s="21">
        <f t="shared" si="715"/>
        <v>5.6294809053856705</v>
      </c>
      <c r="I8529" s="21">
        <f t="shared" si="716"/>
        <v>9.6168136596679688</v>
      </c>
      <c r="J8529" s="21">
        <f t="shared" si="717"/>
        <v>9.4978528522645345</v>
      </c>
    </row>
    <row r="8530" spans="1:10" x14ac:dyDescent="0.3">
      <c r="A8530" s="3">
        <f t="shared" si="718"/>
        <v>2053</v>
      </c>
      <c r="B8530" s="3">
        <v>10</v>
      </c>
      <c r="C8530" s="4">
        <v>7</v>
      </c>
      <c r="D8530">
        <f t="shared" si="711"/>
        <v>0.9876323655348701</v>
      </c>
      <c r="E8530" s="21">
        <f t="shared" si="712"/>
        <v>8.6784372329711914</v>
      </c>
      <c r="F8530" s="21">
        <f t="shared" si="713"/>
        <v>8.5711054935452307</v>
      </c>
      <c r="G8530" s="21">
        <f t="shared" si="714"/>
        <v>5.6999902725219727</v>
      </c>
      <c r="H8530" s="21">
        <f t="shared" si="715"/>
        <v>5.6294948763766248</v>
      </c>
      <c r="I8530" s="21">
        <f t="shared" si="716"/>
        <v>9.6168136596679688</v>
      </c>
      <c r="J8530" s="21">
        <f t="shared" si="717"/>
        <v>9.497876423605927</v>
      </c>
    </row>
    <row r="8531" spans="1:10" x14ac:dyDescent="0.3">
      <c r="A8531" s="3">
        <f t="shared" si="718"/>
        <v>2053</v>
      </c>
      <c r="B8531" s="3">
        <v>10</v>
      </c>
      <c r="C8531" s="4">
        <v>8</v>
      </c>
      <c r="D8531">
        <f t="shared" si="711"/>
        <v>0.98729907595495192</v>
      </c>
      <c r="E8531" s="21">
        <f t="shared" si="712"/>
        <v>3.174350261688232</v>
      </c>
      <c r="F8531" s="21">
        <f t="shared" si="713"/>
        <v>3.1340330801221512</v>
      </c>
      <c r="G8531" s="21">
        <f t="shared" si="714"/>
        <v>1.9404399394989009</v>
      </c>
      <c r="H8531" s="21">
        <f t="shared" si="715"/>
        <v>1.9157945592133476</v>
      </c>
      <c r="I8531" s="21">
        <f t="shared" si="716"/>
        <v>3.6219911575317378</v>
      </c>
      <c r="J8531" s="21">
        <f t="shared" si="717"/>
        <v>3.5759885229480917</v>
      </c>
    </row>
    <row r="8532" spans="1:10" x14ac:dyDescent="0.3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0.9991578476552917</v>
      </c>
      <c r="E8532" s="21">
        <f t="shared" ref="E8532:E8595" si="720">$E8244</f>
        <v>3.174350261688232</v>
      </c>
      <c r="F8532" s="21">
        <f t="shared" ref="F8532:F8595" si="721">$F8244</f>
        <v>3.1716769751724256</v>
      </c>
      <c r="G8532" s="21">
        <f t="shared" ref="G8532:G8595" si="722">$G8244</f>
        <v>1.9404399394989009</v>
      </c>
      <c r="H8532" s="21">
        <f t="shared" ref="H8532:H8595" si="723">$H8244</f>
        <v>1.9388057934540863</v>
      </c>
      <c r="I8532" s="21">
        <f t="shared" ref="I8532:I8595" si="724">$I8244</f>
        <v>3.6219911575317378</v>
      </c>
      <c r="J8532" s="21">
        <f t="shared" ref="J8532:J8595" si="725">$J8244</f>
        <v>3.6189408891859096</v>
      </c>
    </row>
    <row r="8533" spans="1:10" x14ac:dyDescent="0.3">
      <c r="A8533" s="3">
        <f t="shared" si="718"/>
        <v>2053</v>
      </c>
      <c r="B8533" s="3">
        <v>10</v>
      </c>
      <c r="C8533" s="4">
        <v>10</v>
      </c>
      <c r="D8533">
        <f t="shared" si="719"/>
        <v>0.9995828661525229</v>
      </c>
      <c r="E8533" s="21">
        <f t="shared" si="720"/>
        <v>1.058969259262085</v>
      </c>
      <c r="F8533" s="21">
        <f t="shared" si="721"/>
        <v>1.058527527340609</v>
      </c>
      <c r="G8533" s="21">
        <f t="shared" si="722"/>
        <v>0.82686865329742432</v>
      </c>
      <c r="H8533" s="21">
        <f t="shared" si="723"/>
        <v>0.82652373839471616</v>
      </c>
      <c r="I8533" s="21">
        <f t="shared" si="724"/>
        <v>1.0785602331161499</v>
      </c>
      <c r="J8533" s="21">
        <f t="shared" si="725"/>
        <v>1.0781103291363743</v>
      </c>
    </row>
    <row r="8534" spans="1:10" x14ac:dyDescent="0.3">
      <c r="A8534" s="3">
        <f t="shared" si="718"/>
        <v>2053</v>
      </c>
      <c r="B8534" s="3">
        <v>10</v>
      </c>
      <c r="C8534" s="4">
        <v>11</v>
      </c>
      <c r="D8534">
        <f t="shared" si="719"/>
        <v>0.99952344568666041</v>
      </c>
      <c r="E8534" s="21">
        <f t="shared" si="720"/>
        <v>1.058969259262085</v>
      </c>
      <c r="F8534" s="21">
        <f t="shared" si="721"/>
        <v>1.0584646028938896</v>
      </c>
      <c r="G8534" s="21">
        <f t="shared" si="722"/>
        <v>0.82686865329742432</v>
      </c>
      <c r="H8534" s="21">
        <f t="shared" si="723"/>
        <v>0.8264746054741301</v>
      </c>
      <c r="I8534" s="21">
        <f t="shared" si="724"/>
        <v>1.0785602331161499</v>
      </c>
      <c r="J8534" s="21">
        <f t="shared" si="725"/>
        <v>1.0780462405848619</v>
      </c>
    </row>
    <row r="8535" spans="1:10" x14ac:dyDescent="0.3">
      <c r="A8535" s="3">
        <f t="shared" si="718"/>
        <v>2053</v>
      </c>
      <c r="B8535" s="3">
        <v>10</v>
      </c>
      <c r="C8535" s="4">
        <v>12</v>
      </c>
      <c r="D8535">
        <f t="shared" si="719"/>
        <v>0.99953095526393487</v>
      </c>
      <c r="E8535" s="21">
        <f t="shared" si="720"/>
        <v>1.058969259262085</v>
      </c>
      <c r="F8535" s="21">
        <f t="shared" si="721"/>
        <v>1.0584725553053733</v>
      </c>
      <c r="G8535" s="21">
        <f t="shared" si="722"/>
        <v>0.82686865329742432</v>
      </c>
      <c r="H8535" s="21">
        <f t="shared" si="723"/>
        <v>0.82648081490817793</v>
      </c>
      <c r="I8535" s="21">
        <f t="shared" si="724"/>
        <v>1.0785602331161499</v>
      </c>
      <c r="J8535" s="21">
        <f t="shared" si="725"/>
        <v>1.0780543401162777</v>
      </c>
    </row>
    <row r="8536" spans="1:10" x14ac:dyDescent="0.3">
      <c r="A8536" s="3">
        <f t="shared" si="718"/>
        <v>2053</v>
      </c>
      <c r="B8536" s="3">
        <v>10</v>
      </c>
      <c r="C8536" s="4">
        <v>13</v>
      </c>
      <c r="D8536">
        <f t="shared" si="719"/>
        <v>0.99956208482646935</v>
      </c>
      <c r="E8536" s="21">
        <f t="shared" si="720"/>
        <v>1.058969259262085</v>
      </c>
      <c r="F8536" s="21">
        <f t="shared" si="721"/>
        <v>1.0585055205551517</v>
      </c>
      <c r="G8536" s="21">
        <f t="shared" si="722"/>
        <v>0.82686865329742432</v>
      </c>
      <c r="H8536" s="21">
        <f t="shared" si="723"/>
        <v>0.82650655496762848</v>
      </c>
      <c r="I8536" s="21">
        <f t="shared" si="724"/>
        <v>1.0785602331161499</v>
      </c>
      <c r="J8536" s="21">
        <f t="shared" si="725"/>
        <v>1.0780879152245015</v>
      </c>
    </row>
    <row r="8537" spans="1:10" x14ac:dyDescent="0.3">
      <c r="A8537" s="3">
        <f t="shared" si="718"/>
        <v>2053</v>
      </c>
      <c r="B8537" s="3">
        <v>10</v>
      </c>
      <c r="C8537" s="4">
        <v>14</v>
      </c>
      <c r="D8537">
        <f t="shared" si="719"/>
        <v>0.99971987807715179</v>
      </c>
      <c r="E8537" s="21">
        <f t="shared" si="720"/>
        <v>1.482556939125061</v>
      </c>
      <c r="F8537" s="21">
        <f t="shared" si="721"/>
        <v>1.4821416424245413</v>
      </c>
      <c r="G8537" s="21">
        <f t="shared" si="722"/>
        <v>1.157616019248962</v>
      </c>
      <c r="H8537" s="21">
        <f t="shared" si="723"/>
        <v>1.1572917456237299</v>
      </c>
      <c r="I8537" s="21">
        <f t="shared" si="724"/>
        <v>1.5099842548370359</v>
      </c>
      <c r="J8537" s="21">
        <f t="shared" si="725"/>
        <v>1.5095612751441005</v>
      </c>
    </row>
    <row r="8538" spans="1:10" x14ac:dyDescent="0.3">
      <c r="A8538" s="3">
        <f t="shared" si="718"/>
        <v>2053</v>
      </c>
      <c r="B8538" s="3">
        <v>10</v>
      </c>
      <c r="C8538" s="4">
        <v>15</v>
      </c>
      <c r="D8538">
        <f t="shared" si="719"/>
        <v>0.99988320758683513</v>
      </c>
      <c r="E8538" s="21">
        <f t="shared" si="720"/>
        <v>2.1179385185241699</v>
      </c>
      <c r="F8538" s="21">
        <f t="shared" si="721"/>
        <v>2.1176911593736567</v>
      </c>
      <c r="G8538" s="21">
        <f t="shared" si="722"/>
        <v>1.6537373065948491</v>
      </c>
      <c r="H8538" s="21">
        <f t="shared" si="723"/>
        <v>1.653544162624071</v>
      </c>
      <c r="I8538" s="21">
        <f t="shared" si="724"/>
        <v>2.1571204662322998</v>
      </c>
      <c r="J8538" s="21">
        <f t="shared" si="725"/>
        <v>2.1568685309275613</v>
      </c>
    </row>
    <row r="8539" spans="1:10" x14ac:dyDescent="0.3">
      <c r="A8539" s="3">
        <f t="shared" si="718"/>
        <v>2053</v>
      </c>
      <c r="B8539" s="3">
        <v>10</v>
      </c>
      <c r="C8539" s="4">
        <v>16</v>
      </c>
      <c r="D8539">
        <f t="shared" si="719"/>
        <v>0.99988320758683513</v>
      </c>
      <c r="E8539" s="21">
        <f t="shared" si="720"/>
        <v>2.1179385185241699</v>
      </c>
      <c r="F8539" s="21">
        <f t="shared" si="721"/>
        <v>2.1176911593736567</v>
      </c>
      <c r="G8539" s="21">
        <f t="shared" si="722"/>
        <v>1.6537373065948491</v>
      </c>
      <c r="H8539" s="21">
        <f t="shared" si="723"/>
        <v>1.653544162624071</v>
      </c>
      <c r="I8539" s="21">
        <f t="shared" si="724"/>
        <v>2.1571204662322998</v>
      </c>
      <c r="J8539" s="21">
        <f t="shared" si="725"/>
        <v>2.1568685309275613</v>
      </c>
    </row>
    <row r="8540" spans="1:10" x14ac:dyDescent="0.3">
      <c r="A8540" s="3">
        <f t="shared" si="718"/>
        <v>2053</v>
      </c>
      <c r="B8540" s="3">
        <v>10</v>
      </c>
      <c r="C8540" s="4">
        <v>17</v>
      </c>
      <c r="D8540">
        <f t="shared" si="719"/>
        <v>0.99988323929231326</v>
      </c>
      <c r="E8540" s="21">
        <f t="shared" si="720"/>
        <v>2.1179385185241699</v>
      </c>
      <c r="F8540" s="21">
        <f t="shared" si="721"/>
        <v>2.1176912265239101</v>
      </c>
      <c r="G8540" s="21">
        <f t="shared" si="722"/>
        <v>1.6537373065948491</v>
      </c>
      <c r="H8540" s="21">
        <f t="shared" si="723"/>
        <v>1.6535442150566031</v>
      </c>
      <c r="I8540" s="21">
        <f t="shared" si="724"/>
        <v>2.1571204662322998</v>
      </c>
      <c r="J8540" s="21">
        <f t="shared" si="725"/>
        <v>2.1568685993200969</v>
      </c>
    </row>
    <row r="8541" spans="1:10" x14ac:dyDescent="0.3">
      <c r="A8541" s="3">
        <f t="shared" si="718"/>
        <v>2053</v>
      </c>
      <c r="B8541" s="3">
        <v>10</v>
      </c>
      <c r="C8541" s="4">
        <v>18</v>
      </c>
      <c r="D8541">
        <f t="shared" si="719"/>
        <v>0.99988470501655835</v>
      </c>
      <c r="E8541" s="21">
        <f t="shared" si="720"/>
        <v>2.1179385185241699</v>
      </c>
      <c r="F8541" s="21">
        <f t="shared" si="721"/>
        <v>2.1176943308377463</v>
      </c>
      <c r="G8541" s="21">
        <f t="shared" si="722"/>
        <v>1.6537373065948491</v>
      </c>
      <c r="H8541" s="21">
        <f t="shared" si="723"/>
        <v>1.6535466389794684</v>
      </c>
      <c r="I8541" s="21">
        <f t="shared" si="724"/>
        <v>2.1571204662322998</v>
      </c>
      <c r="J8541" s="21">
        <f t="shared" si="725"/>
        <v>2.1568717610638637</v>
      </c>
    </row>
    <row r="8542" spans="1:10" x14ac:dyDescent="0.3">
      <c r="A8542" s="3">
        <f t="shared" si="718"/>
        <v>2053</v>
      </c>
      <c r="B8542" s="3">
        <v>10</v>
      </c>
      <c r="C8542" s="4">
        <v>19</v>
      </c>
      <c r="D8542">
        <f t="shared" si="719"/>
        <v>0.99484069998452063</v>
      </c>
      <c r="E8542" s="21">
        <f t="shared" si="720"/>
        <v>36.185558319091797</v>
      </c>
      <c r="F8542" s="21">
        <f t="shared" si="721"/>
        <v>35.998866167495976</v>
      </c>
      <c r="G8542" s="21">
        <f t="shared" si="722"/>
        <v>18.160614013671879</v>
      </c>
      <c r="H8542" s="21">
        <f t="shared" si="723"/>
        <v>18.066917957510025</v>
      </c>
      <c r="I8542" s="21">
        <f t="shared" si="724"/>
        <v>40.27557373046875</v>
      </c>
      <c r="J8542" s="21">
        <f t="shared" si="725"/>
        <v>40.067779962297699</v>
      </c>
    </row>
    <row r="8543" spans="1:10" x14ac:dyDescent="0.3">
      <c r="A8543" s="3">
        <f t="shared" si="718"/>
        <v>2053</v>
      </c>
      <c r="B8543" s="3">
        <v>10</v>
      </c>
      <c r="C8543" s="4">
        <v>20</v>
      </c>
      <c r="D8543">
        <f t="shared" si="719"/>
        <v>0.98074713749844833</v>
      </c>
      <c r="E8543" s="21">
        <f t="shared" si="720"/>
        <v>32.378292083740227</v>
      </c>
      <c r="F8543" s="21">
        <f t="shared" si="721"/>
        <v>31.754917278216897</v>
      </c>
      <c r="G8543" s="21">
        <f t="shared" si="722"/>
        <v>15.564390182495121</v>
      </c>
      <c r="H8543" s="21">
        <f t="shared" si="723"/>
        <v>15.264731118391042</v>
      </c>
      <c r="I8543" s="21">
        <f t="shared" si="724"/>
        <v>35.473171234130859</v>
      </c>
      <c r="J8543" s="21">
        <f t="shared" si="725"/>
        <v>34.790211145866138</v>
      </c>
    </row>
    <row r="8544" spans="1:10" x14ac:dyDescent="0.3">
      <c r="A8544" s="3">
        <f t="shared" si="718"/>
        <v>2053</v>
      </c>
      <c r="B8544" s="3">
        <v>10</v>
      </c>
      <c r="C8544" s="4">
        <v>21</v>
      </c>
      <c r="D8544">
        <f t="shared" si="719"/>
        <v>0.98070075515168487</v>
      </c>
      <c r="E8544" s="21">
        <f t="shared" si="720"/>
        <v>32.378292083740227</v>
      </c>
      <c r="F8544" s="21">
        <f t="shared" si="721"/>
        <v>31.753415497045861</v>
      </c>
      <c r="G8544" s="21">
        <f t="shared" si="722"/>
        <v>15.564390182495121</v>
      </c>
      <c r="H8544" s="21">
        <f t="shared" si="723"/>
        <v>15.264009205448435</v>
      </c>
      <c r="I8544" s="21">
        <f t="shared" si="724"/>
        <v>35.473171234130859</v>
      </c>
      <c r="J8544" s="21">
        <f t="shared" si="725"/>
        <v>34.788565816937158</v>
      </c>
    </row>
    <row r="8545" spans="1:10" x14ac:dyDescent="0.3">
      <c r="A8545" s="3">
        <f t="shared" si="718"/>
        <v>2053</v>
      </c>
      <c r="B8545" s="3">
        <v>10</v>
      </c>
      <c r="C8545" s="4">
        <v>22</v>
      </c>
      <c r="D8545">
        <f t="shared" si="719"/>
        <v>0.98070301388438497</v>
      </c>
      <c r="E8545" s="21">
        <f t="shared" si="720"/>
        <v>32.378292083740227</v>
      </c>
      <c r="F8545" s="21">
        <f t="shared" si="721"/>
        <v>31.753488630952965</v>
      </c>
      <c r="G8545" s="21">
        <f t="shared" si="722"/>
        <v>15.564390182495121</v>
      </c>
      <c r="H8545" s="21">
        <f t="shared" si="723"/>
        <v>15.264044361245498</v>
      </c>
      <c r="I8545" s="21">
        <f t="shared" si="724"/>
        <v>35.473171234130859</v>
      </c>
      <c r="J8545" s="21">
        <f t="shared" si="725"/>
        <v>34.788645941349003</v>
      </c>
    </row>
    <row r="8546" spans="1:10" x14ac:dyDescent="0.3">
      <c r="A8546" s="3">
        <f t="shared" si="718"/>
        <v>2053</v>
      </c>
      <c r="B8546" s="3">
        <v>10</v>
      </c>
      <c r="C8546" s="4">
        <v>23</v>
      </c>
      <c r="D8546">
        <f t="shared" si="719"/>
        <v>0.9807000534826753</v>
      </c>
      <c r="E8546" s="21">
        <f t="shared" si="720"/>
        <v>34.009971618652337</v>
      </c>
      <c r="F8546" s="21">
        <f t="shared" si="721"/>
        <v>33.353580985356615</v>
      </c>
      <c r="G8546" s="21">
        <f t="shared" si="722"/>
        <v>16.677059173583981</v>
      </c>
      <c r="H8546" s="21">
        <f t="shared" si="723"/>
        <v>16.355192823467551</v>
      </c>
      <c r="I8546" s="21">
        <f t="shared" si="724"/>
        <v>37.531349182128913</v>
      </c>
      <c r="J8546" s="21">
        <f t="shared" si="725"/>
        <v>36.806996150190784</v>
      </c>
    </row>
    <row r="8547" spans="1:10" x14ac:dyDescent="0.3">
      <c r="A8547" s="3">
        <f t="shared" si="718"/>
        <v>2053</v>
      </c>
      <c r="B8547" s="3">
        <v>11</v>
      </c>
      <c r="C8547" s="4">
        <v>0</v>
      </c>
      <c r="D8547">
        <f t="shared" si="719"/>
        <v>0.97806805803312946</v>
      </c>
      <c r="E8547" s="21">
        <f t="shared" si="720"/>
        <v>23.36024284362793</v>
      </c>
      <c r="F8547" s="21">
        <f t="shared" si="721"/>
        <v>22.847907353249479</v>
      </c>
      <c r="G8547" s="21">
        <f t="shared" si="722"/>
        <v>11.55146408081055</v>
      </c>
      <c r="H8547" s="21">
        <f t="shared" si="723"/>
        <v>11.298118040957824</v>
      </c>
      <c r="I8547" s="21">
        <f t="shared" si="724"/>
        <v>27.109268188476559</v>
      </c>
      <c r="J8547" s="21">
        <f t="shared" si="725"/>
        <v>26.514709291802561</v>
      </c>
    </row>
    <row r="8548" spans="1:10" x14ac:dyDescent="0.3">
      <c r="A8548" s="3">
        <f t="shared" si="718"/>
        <v>2053</v>
      </c>
      <c r="B8548" s="3">
        <v>11</v>
      </c>
      <c r="C8548" s="4">
        <v>1</v>
      </c>
      <c r="D8548">
        <f t="shared" si="719"/>
        <v>0.97782059625724937</v>
      </c>
      <c r="E8548" s="21">
        <f t="shared" si="720"/>
        <v>23.36024284362793</v>
      </c>
      <c r="F8548" s="21">
        <f t="shared" si="721"/>
        <v>22.842126586070403</v>
      </c>
      <c r="G8548" s="21">
        <f t="shared" si="722"/>
        <v>11.55146408081055</v>
      </c>
      <c r="H8548" s="21">
        <f t="shared" si="723"/>
        <v>11.295259495142371</v>
      </c>
      <c r="I8548" s="21">
        <f t="shared" si="724"/>
        <v>27.109268188476559</v>
      </c>
      <c r="J8548" s="21">
        <f t="shared" si="725"/>
        <v>26.508000784153833</v>
      </c>
    </row>
    <row r="8549" spans="1:10" x14ac:dyDescent="0.3">
      <c r="A8549" s="3">
        <f t="shared" si="718"/>
        <v>2053</v>
      </c>
      <c r="B8549" s="3">
        <v>11</v>
      </c>
      <c r="C8549" s="4">
        <v>2</v>
      </c>
      <c r="D8549">
        <f t="shared" si="719"/>
        <v>0.97782244293888609</v>
      </c>
      <c r="E8549" s="21">
        <f t="shared" si="720"/>
        <v>23.36024284362793</v>
      </c>
      <c r="F8549" s="21">
        <f t="shared" si="721"/>
        <v>22.842169725001895</v>
      </c>
      <c r="G8549" s="21">
        <f t="shared" si="722"/>
        <v>11.55146408081055</v>
      </c>
      <c r="H8549" s="21">
        <f t="shared" si="723"/>
        <v>11.295280827018967</v>
      </c>
      <c r="I8549" s="21">
        <f t="shared" si="724"/>
        <v>27.109268188476559</v>
      </c>
      <c r="J8549" s="21">
        <f t="shared" si="725"/>
        <v>26.508050846341579</v>
      </c>
    </row>
    <row r="8550" spans="1:10" x14ac:dyDescent="0.3">
      <c r="A8550" s="3">
        <f t="shared" si="718"/>
        <v>2053</v>
      </c>
      <c r="B8550" s="3">
        <v>11</v>
      </c>
      <c r="C8550" s="4">
        <v>3</v>
      </c>
      <c r="D8550">
        <f t="shared" si="719"/>
        <v>0.97783125509732516</v>
      </c>
      <c r="E8550" s="21">
        <f t="shared" si="720"/>
        <v>23.36024284362793</v>
      </c>
      <c r="F8550" s="21">
        <f t="shared" si="721"/>
        <v>22.842375579163008</v>
      </c>
      <c r="G8550" s="21">
        <f t="shared" si="722"/>
        <v>11.55146408081055</v>
      </c>
      <c r="H8550" s="21">
        <f t="shared" si="723"/>
        <v>11.295382620350651</v>
      </c>
      <c r="I8550" s="21">
        <f t="shared" si="724"/>
        <v>27.109268188476559</v>
      </c>
      <c r="J8550" s="21">
        <f t="shared" si="725"/>
        <v>26.508289737508026</v>
      </c>
    </row>
    <row r="8551" spans="1:10" x14ac:dyDescent="0.3">
      <c r="A8551" s="3">
        <f t="shared" si="718"/>
        <v>2053</v>
      </c>
      <c r="B8551" s="3">
        <v>11</v>
      </c>
      <c r="C8551" s="4">
        <v>4</v>
      </c>
      <c r="D8551">
        <f t="shared" si="719"/>
        <v>0.97782984064008349</v>
      </c>
      <c r="E8551" s="21">
        <f t="shared" si="720"/>
        <v>23.36024284362793</v>
      </c>
      <c r="F8551" s="21">
        <f t="shared" si="721"/>
        <v>22.84234253709835</v>
      </c>
      <c r="G8551" s="21">
        <f t="shared" si="722"/>
        <v>11.55146408081055</v>
      </c>
      <c r="H8551" s="21">
        <f t="shared" si="723"/>
        <v>11.295366281298628</v>
      </c>
      <c r="I8551" s="21">
        <f t="shared" si="724"/>
        <v>27.109268188476559</v>
      </c>
      <c r="J8551" s="21">
        <f t="shared" si="725"/>
        <v>26.508251392607317</v>
      </c>
    </row>
    <row r="8552" spans="1:10" x14ac:dyDescent="0.3">
      <c r="A8552" s="3">
        <f t="shared" si="718"/>
        <v>2053</v>
      </c>
      <c r="B8552" s="3">
        <v>11</v>
      </c>
      <c r="C8552" s="4">
        <v>5</v>
      </c>
      <c r="D8552">
        <f t="shared" si="719"/>
        <v>0.97687483111014284</v>
      </c>
      <c r="E8552" s="21">
        <f t="shared" si="720"/>
        <v>23.36024284362793</v>
      </c>
      <c r="F8552" s="21">
        <f t="shared" si="721"/>
        <v>22.820033282560956</v>
      </c>
      <c r="G8552" s="21">
        <f t="shared" si="722"/>
        <v>11.55146408081055</v>
      </c>
      <c r="H8552" s="21">
        <f t="shared" si="723"/>
        <v>11.284334523016687</v>
      </c>
      <c r="I8552" s="21">
        <f t="shared" si="724"/>
        <v>27.109268188476559</v>
      </c>
      <c r="J8552" s="21">
        <f t="shared" si="725"/>
        <v>26.482361783137605</v>
      </c>
    </row>
    <row r="8553" spans="1:10" x14ac:dyDescent="0.3">
      <c r="A8553" s="3">
        <f t="shared" si="718"/>
        <v>2053</v>
      </c>
      <c r="B8553" s="3">
        <v>11</v>
      </c>
      <c r="C8553" s="4">
        <v>6</v>
      </c>
      <c r="D8553">
        <f t="shared" si="719"/>
        <v>0.97689945172122139</v>
      </c>
      <c r="E8553" s="21">
        <f t="shared" si="720"/>
        <v>2.721219539642334</v>
      </c>
      <c r="F8553" s="21">
        <f t="shared" si="721"/>
        <v>2.6583578762896707</v>
      </c>
      <c r="G8553" s="21">
        <f t="shared" si="722"/>
        <v>2.0375607013702388</v>
      </c>
      <c r="H8553" s="21">
        <f t="shared" si="723"/>
        <v>1.9904919320172936</v>
      </c>
      <c r="I8553" s="21">
        <f t="shared" si="724"/>
        <v>2.7336585521697998</v>
      </c>
      <c r="J8553" s="21">
        <f t="shared" si="725"/>
        <v>2.6705095408077053</v>
      </c>
    </row>
    <row r="8554" spans="1:10" x14ac:dyDescent="0.3">
      <c r="A8554" s="3">
        <f t="shared" si="718"/>
        <v>2053</v>
      </c>
      <c r="B8554" s="3">
        <v>11</v>
      </c>
      <c r="C8554" s="4">
        <v>7</v>
      </c>
      <c r="D8554">
        <f t="shared" si="719"/>
        <v>0.97686589863268813</v>
      </c>
      <c r="E8554" s="21">
        <f t="shared" si="720"/>
        <v>0.81636589765548706</v>
      </c>
      <c r="F8554" s="21">
        <f t="shared" si="721"/>
        <v>0.79748000622630844</v>
      </c>
      <c r="G8554" s="21">
        <f t="shared" si="722"/>
        <v>0.61126828193664551</v>
      </c>
      <c r="H8554" s="21">
        <f t="shared" si="723"/>
        <v>0.59712713953970054</v>
      </c>
      <c r="I8554" s="21">
        <f t="shared" si="724"/>
        <v>0.82009756565093994</v>
      </c>
      <c r="J8554" s="21">
        <f t="shared" si="725"/>
        <v>0.80112534543608538</v>
      </c>
    </row>
    <row r="8555" spans="1:10" x14ac:dyDescent="0.3">
      <c r="A8555" s="3">
        <f t="shared" si="718"/>
        <v>2053</v>
      </c>
      <c r="B8555" s="3">
        <v>11</v>
      </c>
      <c r="C8555" s="4">
        <v>8</v>
      </c>
      <c r="D8555">
        <f t="shared" si="719"/>
        <v>0.98863064559129132</v>
      </c>
      <c r="E8555" s="21">
        <f t="shared" si="720"/>
        <v>0.72565853595733643</v>
      </c>
      <c r="F8555" s="21">
        <f t="shared" si="721"/>
        <v>0.71740826688233283</v>
      </c>
      <c r="G8555" s="21">
        <f t="shared" si="722"/>
        <v>0.54334962368011475</v>
      </c>
      <c r="H8555" s="21">
        <f t="shared" si="723"/>
        <v>0.53717208924065707</v>
      </c>
      <c r="I8555" s="21">
        <f t="shared" si="724"/>
        <v>0.72897559404373169</v>
      </c>
      <c r="J8555" s="21">
        <f t="shared" si="725"/>
        <v>0.72068761215974952</v>
      </c>
    </row>
    <row r="8556" spans="1:10" x14ac:dyDescent="0.3">
      <c r="A8556" s="3">
        <f t="shared" si="718"/>
        <v>2053</v>
      </c>
      <c r="B8556" s="3">
        <v>11</v>
      </c>
      <c r="C8556" s="4">
        <v>9</v>
      </c>
      <c r="D8556">
        <f t="shared" si="719"/>
        <v>0.99973769168684423</v>
      </c>
      <c r="E8556" s="21">
        <f t="shared" si="720"/>
        <v>0.36282926797866821</v>
      </c>
      <c r="F8556" s="21">
        <f t="shared" si="721"/>
        <v>0.36273409484542118</v>
      </c>
      <c r="G8556" s="21">
        <f t="shared" si="722"/>
        <v>0.27167481184005737</v>
      </c>
      <c r="H8556" s="21">
        <f t="shared" si="723"/>
        <v>0.27160354927843672</v>
      </c>
      <c r="I8556" s="21">
        <f t="shared" si="724"/>
        <v>0.36448779702186579</v>
      </c>
      <c r="J8556" s="21">
        <f t="shared" si="725"/>
        <v>0.36439218884266311</v>
      </c>
    </row>
    <row r="8557" spans="1:10" x14ac:dyDescent="0.3">
      <c r="A8557" s="3">
        <f t="shared" si="718"/>
        <v>2053</v>
      </c>
      <c r="B8557" s="3">
        <v>11</v>
      </c>
      <c r="C8557" s="4">
        <v>10</v>
      </c>
      <c r="D8557">
        <f t="shared" si="719"/>
        <v>0.99973513831665695</v>
      </c>
      <c r="E8557" s="21">
        <f t="shared" si="720"/>
        <v>0.36282926797866821</v>
      </c>
      <c r="F8557" s="21">
        <f t="shared" si="721"/>
        <v>0.36273316840798525</v>
      </c>
      <c r="G8557" s="21">
        <f t="shared" si="722"/>
        <v>0.27167481184005737</v>
      </c>
      <c r="H8557" s="21">
        <f t="shared" si="723"/>
        <v>0.27160285559207153</v>
      </c>
      <c r="I8557" s="21">
        <f t="shared" si="724"/>
        <v>0.36448779702186579</v>
      </c>
      <c r="J8557" s="21">
        <f t="shared" si="725"/>
        <v>0.36439125817038859</v>
      </c>
    </row>
    <row r="8558" spans="1:10" x14ac:dyDescent="0.3">
      <c r="A8558" s="3">
        <f t="shared" si="718"/>
        <v>2053</v>
      </c>
      <c r="B8558" s="3">
        <v>11</v>
      </c>
      <c r="C8558" s="4">
        <v>11</v>
      </c>
      <c r="D8558">
        <f t="shared" si="719"/>
        <v>0.99973521183053549</v>
      </c>
      <c r="E8558" s="21">
        <f t="shared" si="720"/>
        <v>9.0707316994667053E-2</v>
      </c>
      <c r="F8558" s="21">
        <f t="shared" si="721"/>
        <v>9.0683298770243004E-2</v>
      </c>
      <c r="G8558" s="21">
        <f t="shared" si="722"/>
        <v>6.7918702960014343E-2</v>
      </c>
      <c r="H8558" s="21">
        <f t="shared" si="723"/>
        <v>6.7900718890985159E-2</v>
      </c>
      <c r="I8558" s="21">
        <f t="shared" si="724"/>
        <v>9.1121949255466461E-2</v>
      </c>
      <c r="J8558" s="21">
        <f t="shared" si="725"/>
        <v>9.1097821241325067E-2</v>
      </c>
    </row>
    <row r="8559" spans="1:10" x14ac:dyDescent="0.3">
      <c r="A8559" s="3">
        <f t="shared" si="718"/>
        <v>2053</v>
      </c>
      <c r="B8559" s="3">
        <v>11</v>
      </c>
      <c r="C8559" s="4">
        <v>12</v>
      </c>
      <c r="D8559">
        <f t="shared" si="719"/>
        <v>0.99973721447341823</v>
      </c>
      <c r="E8559" s="21">
        <f t="shared" si="720"/>
        <v>0</v>
      </c>
      <c r="F8559" s="21">
        <f t="shared" si="721"/>
        <v>0</v>
      </c>
      <c r="G8559" s="21">
        <f t="shared" si="722"/>
        <v>0</v>
      </c>
      <c r="H8559" s="21">
        <f t="shared" si="723"/>
        <v>0</v>
      </c>
      <c r="I8559" s="21">
        <f t="shared" si="724"/>
        <v>0</v>
      </c>
      <c r="J8559" s="21">
        <f t="shared" si="725"/>
        <v>0</v>
      </c>
    </row>
    <row r="8560" spans="1:10" x14ac:dyDescent="0.3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1">
        <f t="shared" si="720"/>
        <v>0</v>
      </c>
      <c r="F8560" s="21">
        <f t="shared" si="721"/>
        <v>0</v>
      </c>
      <c r="G8560" s="21">
        <f t="shared" si="722"/>
        <v>0</v>
      </c>
      <c r="H8560" s="21">
        <f t="shared" si="723"/>
        <v>0</v>
      </c>
      <c r="I8560" s="21">
        <f t="shared" si="724"/>
        <v>0</v>
      </c>
      <c r="J8560" s="21">
        <f t="shared" si="725"/>
        <v>0</v>
      </c>
    </row>
    <row r="8561" spans="1:10" x14ac:dyDescent="0.3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1">
        <f t="shared" si="720"/>
        <v>0</v>
      </c>
      <c r="F8561" s="21">
        <f t="shared" si="721"/>
        <v>0</v>
      </c>
      <c r="G8561" s="21">
        <f t="shared" si="722"/>
        <v>0</v>
      </c>
      <c r="H8561" s="21">
        <f t="shared" si="723"/>
        <v>0</v>
      </c>
      <c r="I8561" s="21">
        <f t="shared" si="724"/>
        <v>0</v>
      </c>
      <c r="J8561" s="21">
        <f t="shared" si="725"/>
        <v>0</v>
      </c>
    </row>
    <row r="8562" spans="1:10" x14ac:dyDescent="0.3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1">
        <f t="shared" si="720"/>
        <v>0</v>
      </c>
      <c r="F8562" s="21">
        <f t="shared" si="721"/>
        <v>0</v>
      </c>
      <c r="G8562" s="21">
        <f t="shared" si="722"/>
        <v>0</v>
      </c>
      <c r="H8562" s="21">
        <f t="shared" si="723"/>
        <v>0</v>
      </c>
      <c r="I8562" s="21">
        <f t="shared" si="724"/>
        <v>0</v>
      </c>
      <c r="J8562" s="21">
        <f t="shared" si="725"/>
        <v>0</v>
      </c>
    </row>
    <row r="8563" spans="1:10" x14ac:dyDescent="0.3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1">
        <f t="shared" si="720"/>
        <v>0</v>
      </c>
      <c r="F8563" s="21">
        <f t="shared" si="721"/>
        <v>0</v>
      </c>
      <c r="G8563" s="21">
        <f t="shared" si="722"/>
        <v>0</v>
      </c>
      <c r="H8563" s="21">
        <f t="shared" si="723"/>
        <v>0</v>
      </c>
      <c r="I8563" s="21">
        <f t="shared" si="724"/>
        <v>0</v>
      </c>
      <c r="J8563" s="21">
        <f t="shared" si="725"/>
        <v>0</v>
      </c>
    </row>
    <row r="8564" spans="1:10" x14ac:dyDescent="0.3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1">
        <f t="shared" si="720"/>
        <v>9.0707316994667053E-2</v>
      </c>
      <c r="F8564" s="21">
        <f t="shared" si="721"/>
        <v>9.0707316994667053E-2</v>
      </c>
      <c r="G8564" s="21">
        <f t="shared" si="722"/>
        <v>6.7918702960014343E-2</v>
      </c>
      <c r="H8564" s="21">
        <f t="shared" si="723"/>
        <v>6.7918702960014343E-2</v>
      </c>
      <c r="I8564" s="21">
        <f t="shared" si="724"/>
        <v>9.1121949255466461E-2</v>
      </c>
      <c r="J8564" s="21">
        <f t="shared" si="725"/>
        <v>9.1121949255466461E-2</v>
      </c>
    </row>
    <row r="8565" spans="1:10" x14ac:dyDescent="0.3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1">
        <f t="shared" si="720"/>
        <v>9.0707316994667053E-2</v>
      </c>
      <c r="F8565" s="21">
        <f t="shared" si="721"/>
        <v>9.0707316994667053E-2</v>
      </c>
      <c r="G8565" s="21">
        <f t="shared" si="722"/>
        <v>6.7918702960014343E-2</v>
      </c>
      <c r="H8565" s="21">
        <f t="shared" si="723"/>
        <v>6.7918702960014343E-2</v>
      </c>
      <c r="I8565" s="21">
        <f t="shared" si="724"/>
        <v>9.1121949255466461E-2</v>
      </c>
      <c r="J8565" s="21">
        <f t="shared" si="725"/>
        <v>9.1121949255466461E-2</v>
      </c>
    </row>
    <row r="8566" spans="1:10" x14ac:dyDescent="0.3">
      <c r="A8566" s="3">
        <f t="shared" si="726"/>
        <v>2053</v>
      </c>
      <c r="B8566" s="3">
        <v>11</v>
      </c>
      <c r="C8566" s="4">
        <v>19</v>
      </c>
      <c r="D8566">
        <f t="shared" si="719"/>
        <v>0.99848757808880506</v>
      </c>
      <c r="E8566" s="21">
        <f t="shared" si="720"/>
        <v>21.37129974365234</v>
      </c>
      <c r="F8566" s="21">
        <f t="shared" si="721"/>
        <v>21.338977321649324</v>
      </c>
      <c r="G8566" s="21">
        <f t="shared" si="722"/>
        <v>10.275999069213871</v>
      </c>
      <c r="H8566" s="21">
        <f t="shared" si="723"/>
        <v>10.260457423062173</v>
      </c>
      <c r="I8566" s="21">
        <f t="shared" si="724"/>
        <v>24.475704193115231</v>
      </c>
      <c r="J8566" s="21">
        <f t="shared" si="725"/>
        <v>24.438686601801638</v>
      </c>
    </row>
    <row r="8567" spans="1:10" x14ac:dyDescent="0.3">
      <c r="A8567" s="3">
        <f t="shared" si="726"/>
        <v>2053</v>
      </c>
      <c r="B8567" s="3">
        <v>11</v>
      </c>
      <c r="C8567" s="4">
        <v>20</v>
      </c>
      <c r="D8567">
        <f t="shared" si="719"/>
        <v>0.98141126578893756</v>
      </c>
      <c r="E8567" s="21">
        <f t="shared" si="720"/>
        <v>20.64804840087891</v>
      </c>
      <c r="F8567" s="21">
        <f t="shared" si="721"/>
        <v>20.26422731717782</v>
      </c>
      <c r="G8567" s="21">
        <f t="shared" si="722"/>
        <v>9.8121957778930664</v>
      </c>
      <c r="H8567" s="21">
        <f t="shared" si="723"/>
        <v>9.6297994785509022</v>
      </c>
      <c r="I8567" s="21">
        <f t="shared" si="724"/>
        <v>23.518049240112301</v>
      </c>
      <c r="J8567" s="21">
        <f t="shared" si="725"/>
        <v>23.080878473625173</v>
      </c>
    </row>
    <row r="8568" spans="1:10" x14ac:dyDescent="0.3">
      <c r="A8568" s="3">
        <f t="shared" si="726"/>
        <v>2053</v>
      </c>
      <c r="B8568" s="3">
        <v>11</v>
      </c>
      <c r="C8568" s="4">
        <v>21</v>
      </c>
      <c r="D8568">
        <f t="shared" si="719"/>
        <v>0.97812914279756003</v>
      </c>
      <c r="E8568" s="21">
        <f t="shared" si="720"/>
        <v>20.64804840087891</v>
      </c>
      <c r="F8568" s="21">
        <f t="shared" si="721"/>
        <v>20.196457882794217</v>
      </c>
      <c r="G8568" s="21">
        <f t="shared" si="722"/>
        <v>9.8121957778930664</v>
      </c>
      <c r="H8568" s="21">
        <f t="shared" si="723"/>
        <v>9.5975946451923821</v>
      </c>
      <c r="I8568" s="21">
        <f t="shared" si="724"/>
        <v>23.518049240112301</v>
      </c>
      <c r="J8568" s="21">
        <f t="shared" si="725"/>
        <v>23.003689343501854</v>
      </c>
    </row>
    <row r="8569" spans="1:10" x14ac:dyDescent="0.3">
      <c r="A8569" s="3">
        <f t="shared" si="726"/>
        <v>2053</v>
      </c>
      <c r="B8569" s="3">
        <v>11</v>
      </c>
      <c r="C8569" s="4">
        <v>22</v>
      </c>
      <c r="D8569">
        <f t="shared" si="719"/>
        <v>0.97813991732964989</v>
      </c>
      <c r="E8569" s="21">
        <f t="shared" si="720"/>
        <v>20.64804840087891</v>
      </c>
      <c r="F8569" s="21">
        <f t="shared" si="721"/>
        <v>20.196680355854305</v>
      </c>
      <c r="G8569" s="21">
        <f t="shared" si="722"/>
        <v>9.8121957778930664</v>
      </c>
      <c r="H8569" s="21">
        <f t="shared" si="723"/>
        <v>9.5977003670106633</v>
      </c>
      <c r="I8569" s="21">
        <f t="shared" si="724"/>
        <v>23.518049240112301</v>
      </c>
      <c r="J8569" s="21">
        <f t="shared" si="725"/>
        <v>23.003942739478081</v>
      </c>
    </row>
    <row r="8570" spans="1:10" x14ac:dyDescent="0.3">
      <c r="A8570" s="3">
        <f t="shared" si="726"/>
        <v>2053</v>
      </c>
      <c r="B8570" s="3">
        <v>11</v>
      </c>
      <c r="C8570" s="4">
        <v>23</v>
      </c>
      <c r="D8570">
        <f t="shared" si="719"/>
        <v>0.97814296622442454</v>
      </c>
      <c r="E8570" s="21">
        <f t="shared" si="720"/>
        <v>21.100080490112301</v>
      </c>
      <c r="F8570" s="21">
        <f t="shared" si="721"/>
        <v>20.638895318172555</v>
      </c>
      <c r="G8570" s="21">
        <f t="shared" si="722"/>
        <v>10.102072715759279</v>
      </c>
      <c r="H8570" s="21">
        <f t="shared" si="723"/>
        <v>9.8812713712076086</v>
      </c>
      <c r="I8570" s="21">
        <f t="shared" si="724"/>
        <v>24.116584777832031</v>
      </c>
      <c r="J8570" s="21">
        <f t="shared" si="725"/>
        <v>23.589467769791426</v>
      </c>
    </row>
    <row r="8571" spans="1:10" x14ac:dyDescent="0.3">
      <c r="A8571" s="3">
        <f t="shared" si="726"/>
        <v>2053</v>
      </c>
      <c r="B8571" s="3">
        <v>12</v>
      </c>
      <c r="C8571" s="4">
        <v>0</v>
      </c>
      <c r="D8571">
        <f t="shared" si="719"/>
        <v>0.97644003142763458</v>
      </c>
      <c r="E8571" s="21">
        <f t="shared" si="720"/>
        <v>18.348054885864261</v>
      </c>
      <c r="F8571" s="21">
        <f t="shared" si="721"/>
        <v>17.915775289389263</v>
      </c>
      <c r="G8571" s="21">
        <f t="shared" si="722"/>
        <v>12.34847354888916</v>
      </c>
      <c r="H8571" s="21">
        <f t="shared" si="723"/>
        <v>12.057543900160645</v>
      </c>
      <c r="I8571" s="21">
        <f t="shared" si="724"/>
        <v>19.75904655456543</v>
      </c>
      <c r="J8571" s="21">
        <f t="shared" si="725"/>
        <v>19.293524038719962</v>
      </c>
    </row>
    <row r="8572" spans="1:10" x14ac:dyDescent="0.3">
      <c r="A8572" s="3">
        <f t="shared" si="726"/>
        <v>2053</v>
      </c>
      <c r="B8572" s="3">
        <v>12</v>
      </c>
      <c r="C8572" s="4">
        <v>1</v>
      </c>
      <c r="D8572">
        <f t="shared" si="719"/>
        <v>0.97367928766097722</v>
      </c>
      <c r="E8572" s="21">
        <f t="shared" si="720"/>
        <v>18.38804817199707</v>
      </c>
      <c r="F8572" s="21">
        <f t="shared" si="721"/>
        <v>17.904061645585841</v>
      </c>
      <c r="G8572" s="21">
        <f t="shared" si="722"/>
        <v>12.38195133209229</v>
      </c>
      <c r="H8572" s="21">
        <f t="shared" si="723"/>
        <v>12.05604955288451</v>
      </c>
      <c r="I8572" s="21">
        <f t="shared" si="724"/>
        <v>19.86219596862793</v>
      </c>
      <c r="J8572" s="21">
        <f t="shared" si="725"/>
        <v>19.339408822116376</v>
      </c>
    </row>
    <row r="8573" spans="1:10" x14ac:dyDescent="0.3">
      <c r="A8573" s="3">
        <f t="shared" si="726"/>
        <v>2053</v>
      </c>
      <c r="B8573" s="3">
        <v>12</v>
      </c>
      <c r="C8573" s="4">
        <v>2</v>
      </c>
      <c r="D8573">
        <f t="shared" si="719"/>
        <v>0.97367102551501061</v>
      </c>
      <c r="E8573" s="21">
        <f t="shared" si="720"/>
        <v>18.38804817199707</v>
      </c>
      <c r="F8573" s="21">
        <f t="shared" si="721"/>
        <v>17.903909720847803</v>
      </c>
      <c r="G8573" s="21">
        <f t="shared" si="722"/>
        <v>12.38195133209229</v>
      </c>
      <c r="H8573" s="21">
        <f t="shared" si="723"/>
        <v>12.055947251395253</v>
      </c>
      <c r="I8573" s="21">
        <f t="shared" si="724"/>
        <v>19.86219596862793</v>
      </c>
      <c r="J8573" s="21">
        <f t="shared" si="725"/>
        <v>19.339244717754067</v>
      </c>
    </row>
    <row r="8574" spans="1:10" x14ac:dyDescent="0.3">
      <c r="A8574" s="3">
        <f t="shared" si="726"/>
        <v>2053</v>
      </c>
      <c r="B8574" s="3">
        <v>12</v>
      </c>
      <c r="C8574" s="4">
        <v>3</v>
      </c>
      <c r="D8574">
        <f t="shared" si="719"/>
        <v>0.97365909524400518</v>
      </c>
      <c r="E8574" s="21">
        <f t="shared" si="720"/>
        <v>18.38804817199707</v>
      </c>
      <c r="F8574" s="21">
        <f t="shared" si="721"/>
        <v>17.903690346449849</v>
      </c>
      <c r="G8574" s="21">
        <f t="shared" si="722"/>
        <v>12.38195133209229</v>
      </c>
      <c r="H8574" s="21">
        <f t="shared" si="723"/>
        <v>12.055799531360284</v>
      </c>
      <c r="I8574" s="21">
        <f t="shared" si="724"/>
        <v>19.86219596862793</v>
      </c>
      <c r="J8574" s="21">
        <f t="shared" si="725"/>
        <v>19.339007756373398</v>
      </c>
    </row>
    <row r="8575" spans="1:10" x14ac:dyDescent="0.3">
      <c r="A8575" s="3">
        <f t="shared" si="726"/>
        <v>2053</v>
      </c>
      <c r="B8575" s="3">
        <v>12</v>
      </c>
      <c r="C8575" s="4">
        <v>4</v>
      </c>
      <c r="D8575">
        <f t="shared" si="719"/>
        <v>0.97460134131334175</v>
      </c>
      <c r="E8575" s="21">
        <f t="shared" si="720"/>
        <v>18.38804817199707</v>
      </c>
      <c r="F8575" s="21">
        <f t="shared" si="721"/>
        <v>17.921016412562686</v>
      </c>
      <c r="G8575" s="21">
        <f t="shared" si="722"/>
        <v>12.38195133209229</v>
      </c>
      <c r="H8575" s="21">
        <f t="shared" si="723"/>
        <v>12.067466376333664</v>
      </c>
      <c r="I8575" s="21">
        <f t="shared" si="724"/>
        <v>19.86219596862793</v>
      </c>
      <c r="J8575" s="21">
        <f t="shared" si="725"/>
        <v>19.357722832453231</v>
      </c>
    </row>
    <row r="8576" spans="1:10" x14ac:dyDescent="0.3">
      <c r="A8576" s="3">
        <f t="shared" si="726"/>
        <v>2053</v>
      </c>
      <c r="B8576" s="3">
        <v>12</v>
      </c>
      <c r="C8576" s="4">
        <v>5</v>
      </c>
      <c r="D8576">
        <f t="shared" si="719"/>
        <v>0.97460499880629525</v>
      </c>
      <c r="E8576" s="21">
        <f t="shared" si="720"/>
        <v>18.38804817199707</v>
      </c>
      <c r="F8576" s="21">
        <f t="shared" si="721"/>
        <v>17.921083666719305</v>
      </c>
      <c r="G8576" s="21">
        <f t="shared" si="722"/>
        <v>12.38195133209229</v>
      </c>
      <c r="H8576" s="21">
        <f t="shared" si="723"/>
        <v>12.067511663233413</v>
      </c>
      <c r="I8576" s="21">
        <f t="shared" si="724"/>
        <v>19.86219596862793</v>
      </c>
      <c r="J8576" s="21">
        <f t="shared" si="725"/>
        <v>19.357795478295024</v>
      </c>
    </row>
    <row r="8577" spans="1:10" x14ac:dyDescent="0.3">
      <c r="A8577" s="3">
        <f t="shared" si="726"/>
        <v>2053</v>
      </c>
      <c r="B8577" s="3">
        <v>12</v>
      </c>
      <c r="C8577" s="4">
        <v>6</v>
      </c>
      <c r="D8577">
        <f t="shared" si="719"/>
        <v>0.97459344763732958</v>
      </c>
      <c r="E8577" s="21">
        <f t="shared" si="720"/>
        <v>0.15975610911846161</v>
      </c>
      <c r="F8577" s="21">
        <f t="shared" si="721"/>
        <v>0.15569725716688693</v>
      </c>
      <c r="G8577" s="21">
        <f t="shared" si="722"/>
        <v>0</v>
      </c>
      <c r="H8577" s="21">
        <f t="shared" si="723"/>
        <v>0</v>
      </c>
      <c r="I8577" s="21">
        <f t="shared" si="724"/>
        <v>0</v>
      </c>
      <c r="J8577" s="21">
        <f t="shared" si="725"/>
        <v>0</v>
      </c>
    </row>
    <row r="8578" spans="1:10" x14ac:dyDescent="0.3">
      <c r="A8578" s="3">
        <f t="shared" si="726"/>
        <v>2053</v>
      </c>
      <c r="B8578" s="3">
        <v>12</v>
      </c>
      <c r="C8578" s="4">
        <v>7</v>
      </c>
      <c r="D8578">
        <f t="shared" si="719"/>
        <v>0.97461942681272895</v>
      </c>
      <c r="E8578" s="21">
        <f t="shared" si="720"/>
        <v>0.15975610911846161</v>
      </c>
      <c r="F8578" s="21">
        <f t="shared" si="721"/>
        <v>0.15570140749886682</v>
      </c>
      <c r="G8578" s="21">
        <f t="shared" si="722"/>
        <v>0</v>
      </c>
      <c r="H8578" s="21">
        <f t="shared" si="723"/>
        <v>0</v>
      </c>
      <c r="I8578" s="21">
        <f t="shared" si="724"/>
        <v>0</v>
      </c>
      <c r="J8578" s="21">
        <f t="shared" si="725"/>
        <v>0</v>
      </c>
    </row>
    <row r="8579" spans="1:10" x14ac:dyDescent="0.3">
      <c r="A8579" s="3">
        <f t="shared" si="726"/>
        <v>2053</v>
      </c>
      <c r="B8579" s="3">
        <v>12</v>
      </c>
      <c r="C8579" s="4">
        <v>8</v>
      </c>
      <c r="D8579">
        <f t="shared" si="719"/>
        <v>0.98045104262200489</v>
      </c>
      <c r="E8579" s="21">
        <f t="shared" si="720"/>
        <v>4.6380802989006042E-2</v>
      </c>
      <c r="F8579" s="21">
        <f t="shared" si="721"/>
        <v>4.5474106648216772E-2</v>
      </c>
      <c r="G8579" s="21">
        <f t="shared" si="722"/>
        <v>0</v>
      </c>
      <c r="H8579" s="21">
        <f t="shared" si="723"/>
        <v>0</v>
      </c>
      <c r="I8579" s="21">
        <f t="shared" si="724"/>
        <v>0</v>
      </c>
      <c r="J8579" s="21">
        <f t="shared" si="725"/>
        <v>0</v>
      </c>
    </row>
    <row r="8580" spans="1:10" x14ac:dyDescent="0.3">
      <c r="A8580" s="3">
        <f t="shared" si="726"/>
        <v>2053</v>
      </c>
      <c r="B8580" s="3">
        <v>12</v>
      </c>
      <c r="C8580" s="4">
        <v>9</v>
      </c>
      <c r="D8580">
        <f t="shared" si="719"/>
        <v>0.99933823481266382</v>
      </c>
      <c r="E8580" s="21">
        <f t="shared" si="720"/>
        <v>2.061368897557259E-2</v>
      </c>
      <c r="F8580" s="21">
        <f t="shared" si="721"/>
        <v>2.0600047553825981E-2</v>
      </c>
      <c r="G8580" s="21">
        <f t="shared" si="722"/>
        <v>0</v>
      </c>
      <c r="H8580" s="21">
        <f t="shared" si="723"/>
        <v>0</v>
      </c>
      <c r="I8580" s="21">
        <f t="shared" si="724"/>
        <v>0</v>
      </c>
      <c r="J8580" s="21">
        <f t="shared" si="725"/>
        <v>0</v>
      </c>
    </row>
    <row r="8581" spans="1:10" x14ac:dyDescent="0.3">
      <c r="A8581" s="3">
        <f t="shared" si="726"/>
        <v>2053</v>
      </c>
      <c r="B8581" s="3">
        <v>12</v>
      </c>
      <c r="C8581" s="4">
        <v>10</v>
      </c>
      <c r="D8581">
        <f t="shared" si="719"/>
        <v>0.99987753202537533</v>
      </c>
      <c r="E8581" s="21">
        <f t="shared" si="720"/>
        <v>2.061368897557259E-2</v>
      </c>
      <c r="F8581" s="21">
        <f t="shared" si="721"/>
        <v>2.0611164458834208E-2</v>
      </c>
      <c r="G8581" s="21">
        <f t="shared" si="722"/>
        <v>0</v>
      </c>
      <c r="H8581" s="21">
        <f t="shared" si="723"/>
        <v>0</v>
      </c>
      <c r="I8581" s="21">
        <f t="shared" si="724"/>
        <v>0</v>
      </c>
      <c r="J8581" s="21">
        <f t="shared" si="725"/>
        <v>0</v>
      </c>
    </row>
    <row r="8582" spans="1:10" x14ac:dyDescent="0.3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1">
        <f t="shared" si="720"/>
        <v>2.061368897557259E-2</v>
      </c>
      <c r="F8582" s="21">
        <f t="shared" si="721"/>
        <v>2.061368897557259E-2</v>
      </c>
      <c r="G8582" s="21">
        <f t="shared" si="722"/>
        <v>0</v>
      </c>
      <c r="H8582" s="21">
        <f t="shared" si="723"/>
        <v>0</v>
      </c>
      <c r="I8582" s="21">
        <f t="shared" si="724"/>
        <v>0</v>
      </c>
      <c r="J8582" s="21">
        <f t="shared" si="725"/>
        <v>0</v>
      </c>
    </row>
    <row r="8583" spans="1:10" x14ac:dyDescent="0.3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1">
        <f t="shared" si="720"/>
        <v>2.061368897557259E-2</v>
      </c>
      <c r="F8583" s="21">
        <f t="shared" si="721"/>
        <v>2.061368897557259E-2</v>
      </c>
      <c r="G8583" s="21">
        <f t="shared" si="722"/>
        <v>0</v>
      </c>
      <c r="H8583" s="21">
        <f t="shared" si="723"/>
        <v>0</v>
      </c>
      <c r="I8583" s="21">
        <f t="shared" si="724"/>
        <v>0</v>
      </c>
      <c r="J8583" s="21">
        <f t="shared" si="725"/>
        <v>0</v>
      </c>
    </row>
    <row r="8584" spans="1:10" x14ac:dyDescent="0.3">
      <c r="A8584" s="3">
        <f t="shared" si="726"/>
        <v>2053</v>
      </c>
      <c r="B8584" s="3">
        <v>12</v>
      </c>
      <c r="C8584" s="4">
        <v>13</v>
      </c>
      <c r="D8584">
        <f t="shared" si="719"/>
        <v>0.99960607519586819</v>
      </c>
      <c r="E8584" s="21">
        <f t="shared" si="720"/>
        <v>0</v>
      </c>
      <c r="F8584" s="21">
        <f t="shared" si="721"/>
        <v>0</v>
      </c>
      <c r="G8584" s="21">
        <f t="shared" si="722"/>
        <v>0</v>
      </c>
      <c r="H8584" s="21">
        <f t="shared" si="723"/>
        <v>0</v>
      </c>
      <c r="I8584" s="21">
        <f t="shared" si="724"/>
        <v>0</v>
      </c>
      <c r="J8584" s="21">
        <f t="shared" si="725"/>
        <v>0</v>
      </c>
    </row>
    <row r="8585" spans="1:10" x14ac:dyDescent="0.3">
      <c r="A8585" s="3">
        <f t="shared" si="726"/>
        <v>2053</v>
      </c>
      <c r="B8585" s="3">
        <v>12</v>
      </c>
      <c r="C8585" s="4">
        <v>14</v>
      </c>
      <c r="D8585">
        <f t="shared" si="719"/>
        <v>0.99960888702088657</v>
      </c>
      <c r="E8585" s="21">
        <f t="shared" si="720"/>
        <v>0</v>
      </c>
      <c r="F8585" s="21">
        <f t="shared" si="721"/>
        <v>0</v>
      </c>
      <c r="G8585" s="21">
        <f t="shared" si="722"/>
        <v>0</v>
      </c>
      <c r="H8585" s="21">
        <f t="shared" si="723"/>
        <v>0</v>
      </c>
      <c r="I8585" s="21">
        <f t="shared" si="724"/>
        <v>0</v>
      </c>
      <c r="J8585" s="21">
        <f t="shared" si="725"/>
        <v>0</v>
      </c>
    </row>
    <row r="8586" spans="1:10" x14ac:dyDescent="0.3">
      <c r="A8586" s="3">
        <f t="shared" si="726"/>
        <v>2053</v>
      </c>
      <c r="B8586" s="3">
        <v>12</v>
      </c>
      <c r="C8586" s="4">
        <v>15</v>
      </c>
      <c r="D8586">
        <f t="shared" si="719"/>
        <v>0.99960888702088657</v>
      </c>
      <c r="E8586" s="21">
        <f t="shared" si="720"/>
        <v>0</v>
      </c>
      <c r="F8586" s="21">
        <f t="shared" si="721"/>
        <v>0</v>
      </c>
      <c r="G8586" s="21">
        <f t="shared" si="722"/>
        <v>0</v>
      </c>
      <c r="H8586" s="21">
        <f t="shared" si="723"/>
        <v>0</v>
      </c>
      <c r="I8586" s="21">
        <f t="shared" si="724"/>
        <v>0</v>
      </c>
      <c r="J8586" s="21">
        <f t="shared" si="725"/>
        <v>0</v>
      </c>
    </row>
    <row r="8587" spans="1:10" x14ac:dyDescent="0.3">
      <c r="A8587" s="3">
        <f t="shared" si="726"/>
        <v>2053</v>
      </c>
      <c r="B8587" s="3">
        <v>12</v>
      </c>
      <c r="C8587" s="4">
        <v>16</v>
      </c>
      <c r="D8587">
        <f t="shared" si="719"/>
        <v>0.99956812066044309</v>
      </c>
      <c r="E8587" s="21">
        <f t="shared" si="720"/>
        <v>1.5460267663002011E-2</v>
      </c>
      <c r="F8587" s="21">
        <f t="shared" si="721"/>
        <v>1.545359069281434E-2</v>
      </c>
      <c r="G8587" s="21">
        <f t="shared" si="722"/>
        <v>0</v>
      </c>
      <c r="H8587" s="21">
        <f t="shared" si="723"/>
        <v>0</v>
      </c>
      <c r="I8587" s="21">
        <f t="shared" si="724"/>
        <v>0</v>
      </c>
      <c r="J8587" s="21">
        <f t="shared" si="725"/>
        <v>0</v>
      </c>
    </row>
    <row r="8588" spans="1:10" x14ac:dyDescent="0.3">
      <c r="A8588" s="3">
        <f t="shared" si="726"/>
        <v>2053</v>
      </c>
      <c r="B8588" s="3">
        <v>12</v>
      </c>
      <c r="C8588" s="4">
        <v>17</v>
      </c>
      <c r="D8588">
        <f t="shared" si="719"/>
        <v>0.99933901475684039</v>
      </c>
      <c r="E8588" s="21">
        <f t="shared" si="720"/>
        <v>2.061368897557259E-2</v>
      </c>
      <c r="F8588" s="21">
        <f t="shared" si="721"/>
        <v>2.0600063631352653E-2</v>
      </c>
      <c r="G8588" s="21">
        <f t="shared" si="722"/>
        <v>0</v>
      </c>
      <c r="H8588" s="21">
        <f t="shared" si="723"/>
        <v>0</v>
      </c>
      <c r="I8588" s="21">
        <f t="shared" si="724"/>
        <v>0</v>
      </c>
      <c r="J8588" s="21">
        <f t="shared" si="725"/>
        <v>0</v>
      </c>
    </row>
    <row r="8589" spans="1:10" x14ac:dyDescent="0.3">
      <c r="A8589" s="3">
        <f t="shared" si="726"/>
        <v>2053</v>
      </c>
      <c r="B8589" s="3">
        <v>12</v>
      </c>
      <c r="C8589" s="4">
        <v>18</v>
      </c>
      <c r="D8589">
        <f t="shared" si="719"/>
        <v>0.99988101045918065</v>
      </c>
      <c r="E8589" s="21">
        <f t="shared" si="720"/>
        <v>2.061368897557259E-2</v>
      </c>
      <c r="F8589" s="21">
        <f t="shared" si="721"/>
        <v>2.0611236162186793E-2</v>
      </c>
      <c r="G8589" s="21">
        <f t="shared" si="722"/>
        <v>0</v>
      </c>
      <c r="H8589" s="21">
        <f t="shared" si="723"/>
        <v>0</v>
      </c>
      <c r="I8589" s="21">
        <f t="shared" si="724"/>
        <v>0</v>
      </c>
      <c r="J8589" s="21">
        <f t="shared" si="725"/>
        <v>0</v>
      </c>
    </row>
    <row r="8590" spans="1:10" x14ac:dyDescent="0.3">
      <c r="A8590" s="3">
        <f t="shared" si="726"/>
        <v>2053</v>
      </c>
      <c r="B8590" s="3">
        <v>12</v>
      </c>
      <c r="C8590" s="4">
        <v>19</v>
      </c>
      <c r="D8590">
        <f t="shared" si="719"/>
        <v>0.99919960401461771</v>
      </c>
      <c r="E8590" s="21">
        <f t="shared" si="720"/>
        <v>2.061368897557259E-2</v>
      </c>
      <c r="F8590" s="21">
        <f t="shared" si="721"/>
        <v>2.0597189861672621E-2</v>
      </c>
      <c r="G8590" s="21">
        <f t="shared" si="722"/>
        <v>0</v>
      </c>
      <c r="H8590" s="21">
        <f t="shared" si="723"/>
        <v>0</v>
      </c>
      <c r="I8590" s="21">
        <f t="shared" si="724"/>
        <v>0</v>
      </c>
      <c r="J8590" s="21">
        <f t="shared" si="725"/>
        <v>0</v>
      </c>
    </row>
    <row r="8591" spans="1:10" x14ac:dyDescent="0.3">
      <c r="A8591" s="3">
        <f t="shared" si="726"/>
        <v>2053</v>
      </c>
      <c r="B8591" s="3">
        <v>12</v>
      </c>
      <c r="C8591" s="4">
        <v>20</v>
      </c>
      <c r="D8591">
        <f t="shared" si="719"/>
        <v>0.97978402882053783</v>
      </c>
      <c r="E8591" s="21">
        <f t="shared" si="720"/>
        <v>18.334146499633789</v>
      </c>
      <c r="F8591" s="21">
        <f t="shared" si="721"/>
        <v>17.963503922397155</v>
      </c>
      <c r="G8591" s="21">
        <f t="shared" si="722"/>
        <v>12.33682823181152</v>
      </c>
      <c r="H8591" s="21">
        <f t="shared" si="723"/>
        <v>12.087427267831243</v>
      </c>
      <c r="I8591" s="21">
        <f t="shared" si="724"/>
        <v>19.72316932678223</v>
      </c>
      <c r="J8591" s="21">
        <f t="shared" si="725"/>
        <v>19.324446304104349</v>
      </c>
    </row>
    <row r="8592" spans="1:10" x14ac:dyDescent="0.3">
      <c r="A8592" s="3">
        <f t="shared" si="726"/>
        <v>2053</v>
      </c>
      <c r="B8592" s="3">
        <v>12</v>
      </c>
      <c r="C8592" s="4">
        <v>21</v>
      </c>
      <c r="D8592">
        <f t="shared" si="719"/>
        <v>0.97551990608403272</v>
      </c>
      <c r="E8592" s="21">
        <f t="shared" si="720"/>
        <v>18.334146499633789</v>
      </c>
      <c r="F8592" s="21">
        <f t="shared" si="721"/>
        <v>17.885324871453651</v>
      </c>
      <c r="G8592" s="21">
        <f t="shared" si="722"/>
        <v>12.33682823181152</v>
      </c>
      <c r="H8592" s="21">
        <f t="shared" si="723"/>
        <v>12.034821518071617</v>
      </c>
      <c r="I8592" s="21">
        <f t="shared" si="724"/>
        <v>19.72316932678223</v>
      </c>
      <c r="J8592" s="21">
        <f t="shared" si="725"/>
        <v>19.240344289342076</v>
      </c>
    </row>
    <row r="8593" spans="1:10" x14ac:dyDescent="0.3">
      <c r="A8593" s="3">
        <f t="shared" si="726"/>
        <v>2053</v>
      </c>
      <c r="B8593" s="3">
        <v>12</v>
      </c>
      <c r="C8593" s="4">
        <v>22</v>
      </c>
      <c r="D8593">
        <f t="shared" si="719"/>
        <v>0.97552808986827033</v>
      </c>
      <c r="E8593" s="21">
        <f t="shared" si="720"/>
        <v>18.334146499633789</v>
      </c>
      <c r="F8593" s="21">
        <f t="shared" si="721"/>
        <v>17.885474914152784</v>
      </c>
      <c r="G8593" s="21">
        <f t="shared" si="722"/>
        <v>12.33682823181152</v>
      </c>
      <c r="H8593" s="21">
        <f t="shared" si="723"/>
        <v>12.034922480012042</v>
      </c>
      <c r="I8593" s="21">
        <f t="shared" si="724"/>
        <v>19.72316932678223</v>
      </c>
      <c r="J8593" s="21">
        <f t="shared" si="725"/>
        <v>19.240505699504329</v>
      </c>
    </row>
    <row r="8594" spans="1:10" x14ac:dyDescent="0.3">
      <c r="A8594" s="3">
        <f t="shared" si="726"/>
        <v>2053</v>
      </c>
      <c r="B8594" s="3">
        <v>12</v>
      </c>
      <c r="C8594" s="4">
        <v>23</v>
      </c>
      <c r="D8594">
        <f t="shared" si="719"/>
        <v>0.97628800661163506</v>
      </c>
      <c r="E8594" s="21">
        <f t="shared" si="720"/>
        <v>18.334146499633789</v>
      </c>
      <c r="F8594" s="21">
        <f t="shared" si="721"/>
        <v>17.899407339053159</v>
      </c>
      <c r="G8594" s="21">
        <f t="shared" si="722"/>
        <v>12.33682823181152</v>
      </c>
      <c r="H8594" s="21">
        <f t="shared" si="723"/>
        <v>12.04429744234541</v>
      </c>
      <c r="I8594" s="21">
        <f t="shared" si="724"/>
        <v>19.72316932678223</v>
      </c>
      <c r="J8594" s="21">
        <f t="shared" si="725"/>
        <v>19.255493666107967</v>
      </c>
    </row>
    <row r="8595" spans="1:10" x14ac:dyDescent="0.3">
      <c r="A8595" s="3">
        <v>2054</v>
      </c>
      <c r="B8595" s="3">
        <v>1</v>
      </c>
      <c r="C8595" s="4">
        <v>0</v>
      </c>
      <c r="D8595">
        <f t="shared" si="719"/>
        <v>1.0028880238984343</v>
      </c>
      <c r="E8595" s="21">
        <f t="shared" si="720"/>
        <v>36.514057159423828</v>
      </c>
      <c r="F8595" s="21">
        <f t="shared" si="721"/>
        <v>36.619510629129039</v>
      </c>
      <c r="G8595" s="21">
        <f t="shared" si="722"/>
        <v>22.534139633178711</v>
      </c>
      <c r="H8595" s="21">
        <f t="shared" si="723"/>
        <v>22.599218766969987</v>
      </c>
      <c r="I8595" s="21">
        <f t="shared" si="724"/>
        <v>42.892250061035163</v>
      </c>
      <c r="J8595" s="21">
        <f t="shared" si="725"/>
        <v>43.016123904269058</v>
      </c>
    </row>
    <row r="8596" spans="1:10" x14ac:dyDescent="0.3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1.0046479464183109</v>
      </c>
      <c r="E8596" s="21">
        <f t="shared" ref="E8596:E8659" si="728">$E8308</f>
        <v>36.422195434570313</v>
      </c>
      <c r="F8596" s="21">
        <f t="shared" ref="F8596:F8659" si="729">$F8308</f>
        <v>36.591483847387444</v>
      </c>
      <c r="G8596" s="21">
        <f t="shared" ref="G8596:G8659" si="730">$G8308</f>
        <v>22.44755935668945</v>
      </c>
      <c r="H8596" s="21">
        <f t="shared" ref="H8596:H8659" si="731">$H8308</f>
        <v>22.551894409801196</v>
      </c>
      <c r="I8596" s="21">
        <f t="shared" ref="I8596:I8659" si="732">$I8308</f>
        <v>42.770980834960938</v>
      </c>
      <c r="J8596" s="21">
        <f t="shared" ref="J8596:J8659" si="733">$J8308</f>
        <v>42.969778062140435</v>
      </c>
    </row>
    <row r="8597" spans="1:10" x14ac:dyDescent="0.3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1.0046511435038992</v>
      </c>
      <c r="E8597" s="21">
        <f t="shared" si="728"/>
        <v>36.422195434570313</v>
      </c>
      <c r="F8597" s="21">
        <f t="shared" si="729"/>
        <v>36.591600292263557</v>
      </c>
      <c r="G8597" s="21">
        <f t="shared" si="730"/>
        <v>22.44755935668945</v>
      </c>
      <c r="H8597" s="21">
        <f t="shared" si="731"/>
        <v>22.551966176569707</v>
      </c>
      <c r="I8597" s="21">
        <f t="shared" si="732"/>
        <v>42.770980834960938</v>
      </c>
      <c r="J8597" s="21">
        <f t="shared" si="733"/>
        <v>42.96991480462686</v>
      </c>
    </row>
    <row r="8598" spans="1:10" x14ac:dyDescent="0.3">
      <c r="A8598" s="3">
        <f t="shared" si="734"/>
        <v>2054</v>
      </c>
      <c r="B8598" s="3">
        <v>1</v>
      </c>
      <c r="C8598" s="4">
        <v>3</v>
      </c>
      <c r="D8598">
        <f t="shared" si="727"/>
        <v>1.0046490951895524</v>
      </c>
      <c r="E8598" s="21">
        <f t="shared" si="728"/>
        <v>36.422195434570313</v>
      </c>
      <c r="F8598" s="21">
        <f t="shared" si="729"/>
        <v>36.591525688158107</v>
      </c>
      <c r="G8598" s="21">
        <f t="shared" si="730"/>
        <v>22.44755935668945</v>
      </c>
      <c r="H8598" s="21">
        <f t="shared" si="731"/>
        <v>22.551920196911826</v>
      </c>
      <c r="I8598" s="21">
        <f t="shared" si="732"/>
        <v>42.770980834960938</v>
      </c>
      <c r="J8598" s="21">
        <f t="shared" si="733"/>
        <v>42.969827196213188</v>
      </c>
    </row>
    <row r="8599" spans="1:10" x14ac:dyDescent="0.3">
      <c r="A8599" s="3">
        <f t="shared" si="734"/>
        <v>2054</v>
      </c>
      <c r="B8599" s="3">
        <v>1</v>
      </c>
      <c r="C8599" s="4">
        <v>4</v>
      </c>
      <c r="D8599">
        <f t="shared" si="727"/>
        <v>1.0046520849286233</v>
      </c>
      <c r="E8599" s="21">
        <f t="shared" si="728"/>
        <v>36.422195434570313</v>
      </c>
      <c r="F8599" s="21">
        <f t="shared" si="729"/>
        <v>36.591634581018852</v>
      </c>
      <c r="G8599" s="21">
        <f t="shared" si="730"/>
        <v>22.44755935668945</v>
      </c>
      <c r="H8599" s="21">
        <f t="shared" si="731"/>
        <v>22.551987309257083</v>
      </c>
      <c r="I8599" s="21">
        <f t="shared" si="732"/>
        <v>42.770980834960938</v>
      </c>
      <c r="J8599" s="21">
        <f t="shared" si="733"/>
        <v>42.9699550702857</v>
      </c>
    </row>
    <row r="8600" spans="1:10" x14ac:dyDescent="0.3">
      <c r="A8600" s="3">
        <f t="shared" si="734"/>
        <v>2054</v>
      </c>
      <c r="B8600" s="3">
        <v>1</v>
      </c>
      <c r="C8600" s="4">
        <v>5</v>
      </c>
      <c r="D8600">
        <f t="shared" si="727"/>
        <v>1.0046421179373766</v>
      </c>
      <c r="E8600" s="21">
        <f t="shared" si="728"/>
        <v>36.422195434570313</v>
      </c>
      <c r="F8600" s="21">
        <f t="shared" si="729"/>
        <v>36.591271561315764</v>
      </c>
      <c r="G8600" s="21">
        <f t="shared" si="730"/>
        <v>22.44755935668945</v>
      </c>
      <c r="H8600" s="21">
        <f t="shared" si="731"/>
        <v>22.551763574629462</v>
      </c>
      <c r="I8600" s="21">
        <f t="shared" si="732"/>
        <v>42.770980834960938</v>
      </c>
      <c r="J8600" s="21">
        <f t="shared" si="733"/>
        <v>42.969528772294098</v>
      </c>
    </row>
    <row r="8601" spans="1:10" x14ac:dyDescent="0.3">
      <c r="A8601" s="3">
        <f t="shared" si="734"/>
        <v>2054</v>
      </c>
      <c r="B8601" s="3">
        <v>1</v>
      </c>
      <c r="C8601" s="4">
        <v>6</v>
      </c>
      <c r="D8601">
        <f t="shared" si="727"/>
        <v>1.0046470634207982</v>
      </c>
      <c r="E8601" s="21">
        <f t="shared" si="728"/>
        <v>4.5278048515319824</v>
      </c>
      <c r="F8601" s="21">
        <f t="shared" si="729"/>
        <v>4.5488458478340492</v>
      </c>
      <c r="G8601" s="21">
        <f t="shared" si="730"/>
        <v>2.30170750617981</v>
      </c>
      <c r="H8601" s="21">
        <f t="shared" si="731"/>
        <v>2.3124036869371549</v>
      </c>
      <c r="I8601" s="21">
        <f t="shared" si="732"/>
        <v>4.8914632797241211</v>
      </c>
      <c r="J8601" s="21">
        <f t="shared" si="733"/>
        <v>4.9141942198055046</v>
      </c>
    </row>
    <row r="8602" spans="1:10" x14ac:dyDescent="0.3">
      <c r="A8602" s="3">
        <f t="shared" si="734"/>
        <v>2054</v>
      </c>
      <c r="B8602" s="3">
        <v>1</v>
      </c>
      <c r="C8602" s="4">
        <v>7</v>
      </c>
      <c r="D8602">
        <f t="shared" si="727"/>
        <v>1.0046543061034097</v>
      </c>
      <c r="E8602" s="21">
        <f t="shared" si="728"/>
        <v>4.5278048515319824</v>
      </c>
      <c r="F8602" s="21">
        <f t="shared" si="729"/>
        <v>4.5488786412875157</v>
      </c>
      <c r="G8602" s="21">
        <f t="shared" si="730"/>
        <v>2.30170750617981</v>
      </c>
      <c r="H8602" s="21">
        <f t="shared" si="731"/>
        <v>2.3124203574740867</v>
      </c>
      <c r="I8602" s="21">
        <f t="shared" si="732"/>
        <v>4.8914632797241211</v>
      </c>
      <c r="J8602" s="21">
        <f t="shared" si="733"/>
        <v>4.9142296471215454</v>
      </c>
    </row>
    <row r="8603" spans="1:10" x14ac:dyDescent="0.3">
      <c r="A8603" s="3">
        <f t="shared" si="734"/>
        <v>2054</v>
      </c>
      <c r="B8603" s="3">
        <v>1</v>
      </c>
      <c r="C8603" s="4">
        <v>8</v>
      </c>
      <c r="D8603">
        <f t="shared" si="727"/>
        <v>1.0045236566439639</v>
      </c>
      <c r="E8603" s="21">
        <f t="shared" si="728"/>
        <v>1.4605822563171389</v>
      </c>
      <c r="F8603" s="21">
        <f t="shared" si="729"/>
        <v>1.4671894289449838</v>
      </c>
      <c r="G8603" s="21">
        <f t="shared" si="730"/>
        <v>0.74248623847961426</v>
      </c>
      <c r="H8603" s="21">
        <f t="shared" si="731"/>
        <v>0.7458449912853643</v>
      </c>
      <c r="I8603" s="21">
        <f t="shared" si="732"/>
        <v>1.5778912305831909</v>
      </c>
      <c r="J8603" s="21">
        <f t="shared" si="733"/>
        <v>1.5850290687318709</v>
      </c>
    </row>
    <row r="8604" spans="1:10" x14ac:dyDescent="0.3">
      <c r="A8604" s="3">
        <f t="shared" si="734"/>
        <v>2054</v>
      </c>
      <c r="B8604" s="3">
        <v>1</v>
      </c>
      <c r="C8604" s="4">
        <v>9</v>
      </c>
      <c r="D8604">
        <f t="shared" si="727"/>
        <v>0.99967550010420725</v>
      </c>
      <c r="E8604" s="21">
        <f t="shared" si="728"/>
        <v>0.73029112815856934</v>
      </c>
      <c r="F8604" s="21">
        <f t="shared" si="729"/>
        <v>0.73005414876358354</v>
      </c>
      <c r="G8604" s="21">
        <f t="shared" si="730"/>
        <v>0.37124311923980707</v>
      </c>
      <c r="H8604" s="21">
        <f t="shared" si="731"/>
        <v>0.37112265088629998</v>
      </c>
      <c r="I8604" s="21">
        <f t="shared" si="732"/>
        <v>0.78894561529159546</v>
      </c>
      <c r="J8604" s="21">
        <f t="shared" si="733"/>
        <v>0.78868960252164722</v>
      </c>
    </row>
    <row r="8605" spans="1:10" x14ac:dyDescent="0.3">
      <c r="A8605" s="3">
        <f t="shared" si="734"/>
        <v>2054</v>
      </c>
      <c r="B8605" s="3">
        <v>1</v>
      </c>
      <c r="C8605" s="4">
        <v>10</v>
      </c>
      <c r="D8605">
        <f t="shared" si="727"/>
        <v>0.99996417639711355</v>
      </c>
      <c r="E8605" s="21">
        <f t="shared" si="728"/>
        <v>0.73029112815856934</v>
      </c>
      <c r="F8605" s="21">
        <f t="shared" si="729"/>
        <v>0.73026496649920269</v>
      </c>
      <c r="G8605" s="21">
        <f t="shared" si="730"/>
        <v>0.37124311923980707</v>
      </c>
      <c r="H8605" s="21">
        <f t="shared" si="731"/>
        <v>0.37122981997372911</v>
      </c>
      <c r="I8605" s="21">
        <f t="shared" si="732"/>
        <v>0.78894561529159546</v>
      </c>
      <c r="J8605" s="21">
        <f t="shared" si="733"/>
        <v>0.7889173524171742</v>
      </c>
    </row>
    <row r="8606" spans="1:10" x14ac:dyDescent="0.3">
      <c r="A8606" s="3">
        <f t="shared" si="734"/>
        <v>2054</v>
      </c>
      <c r="B8606" s="3">
        <v>1</v>
      </c>
      <c r="C8606" s="4">
        <v>11</v>
      </c>
      <c r="D8606">
        <f t="shared" si="727"/>
        <v>1.000003590641767</v>
      </c>
      <c r="E8606" s="21">
        <f t="shared" si="728"/>
        <v>0.73029112815856934</v>
      </c>
      <c r="F8606" s="21">
        <f t="shared" si="729"/>
        <v>0.73029375037239619</v>
      </c>
      <c r="G8606" s="21">
        <f t="shared" si="730"/>
        <v>0.37124311923980707</v>
      </c>
      <c r="H8606" s="21">
        <f t="shared" si="731"/>
        <v>0.37124445224085673</v>
      </c>
      <c r="I8606" s="21">
        <f t="shared" si="732"/>
        <v>0.78894561529159546</v>
      </c>
      <c r="J8606" s="21">
        <f t="shared" si="733"/>
        <v>0.78894844811267362</v>
      </c>
    </row>
    <row r="8607" spans="1:10" x14ac:dyDescent="0.3">
      <c r="A8607" s="3">
        <f t="shared" si="734"/>
        <v>2054</v>
      </c>
      <c r="B8607" s="3">
        <v>1</v>
      </c>
      <c r="C8607" s="4">
        <v>12</v>
      </c>
      <c r="D8607">
        <f t="shared" si="727"/>
        <v>0.9999953636243295</v>
      </c>
      <c r="E8607" s="21">
        <f t="shared" si="728"/>
        <v>0.73029112815856934</v>
      </c>
      <c r="F8607" s="21">
        <f t="shared" si="729"/>
        <v>0.7302877422545504</v>
      </c>
      <c r="G8607" s="21">
        <f t="shared" si="730"/>
        <v>0.37124311923980707</v>
      </c>
      <c r="H8607" s="21">
        <f t="shared" si="731"/>
        <v>0.37124139801724121</v>
      </c>
      <c r="I8607" s="21">
        <f t="shared" si="732"/>
        <v>0.78894561529159546</v>
      </c>
      <c r="J8607" s="21">
        <f t="shared" si="733"/>
        <v>0.78894195744333939</v>
      </c>
    </row>
    <row r="8608" spans="1:10" x14ac:dyDescent="0.3">
      <c r="A8608" s="3">
        <f t="shared" si="734"/>
        <v>2054</v>
      </c>
      <c r="B8608" s="3">
        <v>1</v>
      </c>
      <c r="C8608" s="4">
        <v>13</v>
      </c>
      <c r="D8608">
        <f t="shared" si="727"/>
        <v>1.0000231328925377</v>
      </c>
      <c r="E8608" s="21">
        <f t="shared" si="728"/>
        <v>0.73029112815856934</v>
      </c>
      <c r="F8608" s="21">
        <f t="shared" si="729"/>
        <v>0.7303080219047583</v>
      </c>
      <c r="G8608" s="21">
        <f t="shared" si="730"/>
        <v>0.37124311923980707</v>
      </c>
      <c r="H8608" s="21">
        <f t="shared" si="731"/>
        <v>0.37125170716698985</v>
      </c>
      <c r="I8608" s="21">
        <f t="shared" si="732"/>
        <v>0.78894561529159546</v>
      </c>
      <c r="J8608" s="21">
        <f t="shared" si="733"/>
        <v>0.78896386588573209</v>
      </c>
    </row>
    <row r="8609" spans="1:10" x14ac:dyDescent="0.3">
      <c r="A8609" s="3">
        <f t="shared" si="734"/>
        <v>2054</v>
      </c>
      <c r="B8609" s="3">
        <v>1</v>
      </c>
      <c r="C8609" s="4">
        <v>14</v>
      </c>
      <c r="D8609">
        <f t="shared" si="727"/>
        <v>1.0000409939326955</v>
      </c>
      <c r="E8609" s="21">
        <f t="shared" si="728"/>
        <v>0.43817469477653498</v>
      </c>
      <c r="F8609" s="21">
        <f t="shared" si="729"/>
        <v>0.43819265728048151</v>
      </c>
      <c r="G8609" s="21">
        <f t="shared" si="730"/>
        <v>0.2227458655834198</v>
      </c>
      <c r="H8609" s="21">
        <f t="shared" si="731"/>
        <v>0.22275499681244174</v>
      </c>
      <c r="I8609" s="21">
        <f t="shared" si="732"/>
        <v>0.47336742281913757</v>
      </c>
      <c r="J8609" s="21">
        <f t="shared" si="733"/>
        <v>0.47338682801140886</v>
      </c>
    </row>
    <row r="8610" spans="1:10" x14ac:dyDescent="0.3">
      <c r="A8610" s="3">
        <f t="shared" si="734"/>
        <v>2054</v>
      </c>
      <c r="B8610" s="3">
        <v>1</v>
      </c>
      <c r="C8610" s="4">
        <v>15</v>
      </c>
      <c r="D8610">
        <f t="shared" si="727"/>
        <v>1.0000364578999257</v>
      </c>
      <c r="E8610" s="21">
        <f t="shared" si="728"/>
        <v>0.73029112815856934</v>
      </c>
      <c r="F8610" s="21">
        <f t="shared" si="729"/>
        <v>0.73031775303943636</v>
      </c>
      <c r="G8610" s="21">
        <f t="shared" si="730"/>
        <v>0.37124311923980707</v>
      </c>
      <c r="H8610" s="21">
        <f t="shared" si="731"/>
        <v>0.37125665398429641</v>
      </c>
      <c r="I8610" s="21">
        <f t="shared" si="732"/>
        <v>0.78894561529159546</v>
      </c>
      <c r="J8610" s="21">
        <f t="shared" si="733"/>
        <v>0.78897437859188457</v>
      </c>
    </row>
    <row r="8611" spans="1:10" x14ac:dyDescent="0.3">
      <c r="A8611" s="3">
        <f t="shared" si="734"/>
        <v>2054</v>
      </c>
      <c r="B8611" s="3">
        <v>1</v>
      </c>
      <c r="C8611" s="4">
        <v>16</v>
      </c>
      <c r="D8611">
        <f t="shared" si="727"/>
        <v>1.0000107464512635</v>
      </c>
      <c r="E8611" s="21">
        <f t="shared" si="728"/>
        <v>0.73029112815856934</v>
      </c>
      <c r="F8611" s="21">
        <f t="shared" si="729"/>
        <v>0.73029897619658624</v>
      </c>
      <c r="G8611" s="21">
        <f t="shared" si="730"/>
        <v>0.37124311923980707</v>
      </c>
      <c r="H8611" s="21">
        <f t="shared" si="731"/>
        <v>0.3712471087858949</v>
      </c>
      <c r="I8611" s="21">
        <f t="shared" si="732"/>
        <v>0.78894561529159546</v>
      </c>
      <c r="J8611" s="21">
        <f t="shared" si="733"/>
        <v>0.78895409365719982</v>
      </c>
    </row>
    <row r="8612" spans="1:10" x14ac:dyDescent="0.3">
      <c r="A8612" s="3">
        <f t="shared" si="734"/>
        <v>2054</v>
      </c>
      <c r="B8612" s="3">
        <v>1</v>
      </c>
      <c r="C8612" s="4">
        <v>17</v>
      </c>
      <c r="D8612">
        <f t="shared" si="727"/>
        <v>0.99999731268249448</v>
      </c>
      <c r="E8612" s="21">
        <f t="shared" si="728"/>
        <v>0.73029112815856934</v>
      </c>
      <c r="F8612" s="21">
        <f t="shared" si="729"/>
        <v>0.73028916563443647</v>
      </c>
      <c r="G8612" s="21">
        <f t="shared" si="730"/>
        <v>0.37124311923980707</v>
      </c>
      <c r="H8612" s="21">
        <f t="shared" si="731"/>
        <v>0.37124212159167391</v>
      </c>
      <c r="I8612" s="21">
        <f t="shared" si="732"/>
        <v>0.78894561529159546</v>
      </c>
      <c r="J8612" s="21">
        <f t="shared" si="733"/>
        <v>0.78894349514423256</v>
      </c>
    </row>
    <row r="8613" spans="1:10" x14ac:dyDescent="0.3">
      <c r="A8613" s="3">
        <f t="shared" si="734"/>
        <v>2054</v>
      </c>
      <c r="B8613" s="3">
        <v>1</v>
      </c>
      <c r="C8613" s="4">
        <v>18</v>
      </c>
      <c r="D8613">
        <f t="shared" si="727"/>
        <v>0.9999641543182648</v>
      </c>
      <c r="E8613" s="21">
        <f t="shared" si="728"/>
        <v>0.73029112815856934</v>
      </c>
      <c r="F8613" s="21">
        <f t="shared" si="729"/>
        <v>0.73026495037521533</v>
      </c>
      <c r="G8613" s="21">
        <f t="shared" si="730"/>
        <v>0.37124311923980707</v>
      </c>
      <c r="H8613" s="21">
        <f t="shared" si="731"/>
        <v>0.3712298117771084</v>
      </c>
      <c r="I8613" s="21">
        <f t="shared" si="732"/>
        <v>0.78894561529159546</v>
      </c>
      <c r="J8613" s="21">
        <f t="shared" si="733"/>
        <v>0.7889173349981633</v>
      </c>
    </row>
    <row r="8614" spans="1:10" x14ac:dyDescent="0.3">
      <c r="A8614" s="3">
        <f t="shared" si="734"/>
        <v>2054</v>
      </c>
      <c r="B8614" s="3">
        <v>1</v>
      </c>
      <c r="C8614" s="4">
        <v>19</v>
      </c>
      <c r="D8614">
        <f t="shared" si="727"/>
        <v>1.0001372533838238</v>
      </c>
      <c r="E8614" s="21">
        <f t="shared" si="728"/>
        <v>0.73029112815856934</v>
      </c>
      <c r="F8614" s="21">
        <f t="shared" si="729"/>
        <v>0.73039136308708552</v>
      </c>
      <c r="G8614" s="21">
        <f t="shared" si="730"/>
        <v>0.37124311923980707</v>
      </c>
      <c r="H8614" s="21">
        <f t="shared" si="731"/>
        <v>0.37129407361414402</v>
      </c>
      <c r="I8614" s="21">
        <f t="shared" si="732"/>
        <v>0.78894561529159546</v>
      </c>
      <c r="J8614" s="21">
        <f t="shared" si="733"/>
        <v>0.78905390074694715</v>
      </c>
    </row>
    <row r="8615" spans="1:10" x14ac:dyDescent="0.3">
      <c r="A8615" s="3">
        <f t="shared" si="734"/>
        <v>2054</v>
      </c>
      <c r="B8615" s="3">
        <v>1</v>
      </c>
      <c r="C8615" s="4">
        <v>20</v>
      </c>
      <c r="D8615">
        <f t="shared" si="727"/>
        <v>1.0029174337531075</v>
      </c>
      <c r="E8615" s="21">
        <f t="shared" si="728"/>
        <v>36.535926818847663</v>
      </c>
      <c r="F8615" s="21">
        <f t="shared" si="729"/>
        <v>36.642517964950038</v>
      </c>
      <c r="G8615" s="21">
        <f t="shared" si="730"/>
        <v>22.554750442504879</v>
      </c>
      <c r="H8615" s="21">
        <f t="shared" si="731"/>
        <v>22.620552432738759</v>
      </c>
      <c r="I8615" s="21">
        <f t="shared" si="732"/>
        <v>42.921123504638672</v>
      </c>
      <c r="J8615" s="21">
        <f t="shared" si="733"/>
        <v>43.046343039072397</v>
      </c>
    </row>
    <row r="8616" spans="1:10" x14ac:dyDescent="0.3">
      <c r="A8616" s="3">
        <f t="shared" si="734"/>
        <v>2054</v>
      </c>
      <c r="B8616" s="3">
        <v>1</v>
      </c>
      <c r="C8616" s="4">
        <v>21</v>
      </c>
      <c r="D8616">
        <f t="shared" si="727"/>
        <v>1.0029384878706396</v>
      </c>
      <c r="E8616" s="21">
        <f t="shared" si="728"/>
        <v>36.55780029296875</v>
      </c>
      <c r="F8616" s="21">
        <f t="shared" si="729"/>
        <v>36.665224945706903</v>
      </c>
      <c r="G8616" s="21">
        <f t="shared" si="730"/>
        <v>22.57536506652832</v>
      </c>
      <c r="H8616" s="21">
        <f t="shared" si="731"/>
        <v>22.641702502951574</v>
      </c>
      <c r="I8616" s="21">
        <f t="shared" si="732"/>
        <v>42.949996948242188</v>
      </c>
      <c r="J8616" s="21">
        <f t="shared" si="733"/>
        <v>43.076204993318605</v>
      </c>
    </row>
    <row r="8617" spans="1:10" x14ac:dyDescent="0.3">
      <c r="A8617" s="3">
        <f t="shared" si="734"/>
        <v>2054</v>
      </c>
      <c r="B8617" s="3">
        <v>1</v>
      </c>
      <c r="C8617" s="4">
        <v>22</v>
      </c>
      <c r="D8617">
        <f t="shared" si="727"/>
        <v>1.0029359677221148</v>
      </c>
      <c r="E8617" s="21">
        <f t="shared" si="728"/>
        <v>36.55780029296875</v>
      </c>
      <c r="F8617" s="21">
        <f t="shared" si="729"/>
        <v>36.665132814620428</v>
      </c>
      <c r="G8617" s="21">
        <f t="shared" si="730"/>
        <v>22.57536506652832</v>
      </c>
      <c r="H8617" s="21">
        <f t="shared" si="731"/>
        <v>22.641645609678605</v>
      </c>
      <c r="I8617" s="21">
        <f t="shared" si="732"/>
        <v>42.949996948242188</v>
      </c>
      <c r="J8617" s="21">
        <f t="shared" si="733"/>
        <v>43.076096752947159</v>
      </c>
    </row>
    <row r="8618" spans="1:10" x14ac:dyDescent="0.3">
      <c r="A8618" s="3">
        <f t="shared" si="734"/>
        <v>2054</v>
      </c>
      <c r="B8618" s="3">
        <v>1</v>
      </c>
      <c r="C8618" s="4">
        <v>23</v>
      </c>
      <c r="D8618">
        <f t="shared" si="727"/>
        <v>1.0029339502826142</v>
      </c>
      <c r="E8618" s="21">
        <f t="shared" si="728"/>
        <v>36.549053192138672</v>
      </c>
      <c r="F8618" s="21">
        <f t="shared" si="729"/>
        <v>36.656286297081031</v>
      </c>
      <c r="G8618" s="21">
        <f t="shared" si="730"/>
        <v>22.567121505737301</v>
      </c>
      <c r="H8618" s="21">
        <f t="shared" si="731"/>
        <v>22.633332318256848</v>
      </c>
      <c r="I8618" s="21">
        <f t="shared" si="732"/>
        <v>42.938449859619141</v>
      </c>
      <c r="J8618" s="21">
        <f t="shared" si="733"/>
        <v>43.064429136719788</v>
      </c>
    </row>
    <row r="8619" spans="1:10" x14ac:dyDescent="0.3">
      <c r="A8619" s="3">
        <f t="shared" si="734"/>
        <v>2054</v>
      </c>
      <c r="B8619" s="3">
        <v>2</v>
      </c>
      <c r="C8619" s="4">
        <v>0</v>
      </c>
      <c r="D8619">
        <f t="shared" si="727"/>
        <v>1.0041019537097331</v>
      </c>
      <c r="E8619" s="21">
        <f t="shared" si="728"/>
        <v>84.722373962402344</v>
      </c>
      <c r="F8619" s="21">
        <f t="shared" si="729"/>
        <v>85.069901218574813</v>
      </c>
      <c r="G8619" s="21">
        <f t="shared" si="730"/>
        <v>40.570278167724609</v>
      </c>
      <c r="H8619" s="21">
        <f t="shared" si="731"/>
        <v>40.736695570759608</v>
      </c>
      <c r="I8619" s="21">
        <f t="shared" si="732"/>
        <v>99.230392456054688</v>
      </c>
      <c r="J8619" s="21">
        <f t="shared" si="733"/>
        <v>99.637430932508067</v>
      </c>
    </row>
    <row r="8620" spans="1:10" x14ac:dyDescent="0.3">
      <c r="A8620" s="3">
        <f t="shared" si="734"/>
        <v>2054</v>
      </c>
      <c r="B8620" s="3">
        <v>2</v>
      </c>
      <c r="C8620" s="4">
        <v>1</v>
      </c>
      <c r="D8620">
        <f t="shared" si="727"/>
        <v>1.0050588664145059</v>
      </c>
      <c r="E8620" s="21">
        <f t="shared" si="728"/>
        <v>80.107559204101563</v>
      </c>
      <c r="F8620" s="21">
        <f t="shared" si="729"/>
        <v>80.512812644907243</v>
      </c>
      <c r="G8620" s="21">
        <f t="shared" si="730"/>
        <v>39.416095733642578</v>
      </c>
      <c r="H8620" s="21">
        <f t="shared" si="731"/>
        <v>39.615496496540452</v>
      </c>
      <c r="I8620" s="21">
        <f t="shared" si="732"/>
        <v>96.8880615234375</v>
      </c>
      <c r="J8620" s="21">
        <f t="shared" si="733"/>
        <v>97.378205283845006</v>
      </c>
    </row>
    <row r="8621" spans="1:10" x14ac:dyDescent="0.3">
      <c r="A8621" s="3">
        <f t="shared" si="734"/>
        <v>2054</v>
      </c>
      <c r="B8621" s="3">
        <v>2</v>
      </c>
      <c r="C8621" s="4">
        <v>2</v>
      </c>
      <c r="D8621">
        <f t="shared" si="727"/>
        <v>1.0050533817738345</v>
      </c>
      <c r="E8621" s="21">
        <f t="shared" si="728"/>
        <v>80.107559204101563</v>
      </c>
      <c r="F8621" s="21">
        <f t="shared" si="729"/>
        <v>80.512373283729943</v>
      </c>
      <c r="G8621" s="21">
        <f t="shared" si="730"/>
        <v>39.416095733642578</v>
      </c>
      <c r="H8621" s="21">
        <f t="shared" si="731"/>
        <v>39.615280313418687</v>
      </c>
      <c r="I8621" s="21">
        <f t="shared" si="732"/>
        <v>96.8880615234375</v>
      </c>
      <c r="J8621" s="21">
        <f t="shared" si="733"/>
        <v>97.377673887642203</v>
      </c>
    </row>
    <row r="8622" spans="1:10" x14ac:dyDescent="0.3">
      <c r="A8622" s="3">
        <f t="shared" si="734"/>
        <v>2054</v>
      </c>
      <c r="B8622" s="3">
        <v>2</v>
      </c>
      <c r="C8622" s="4">
        <v>3</v>
      </c>
      <c r="D8622">
        <f t="shared" si="727"/>
        <v>1.0050528317325413</v>
      </c>
      <c r="E8622" s="21">
        <f t="shared" si="728"/>
        <v>80.107559204101563</v>
      </c>
      <c r="F8622" s="21">
        <f t="shared" si="729"/>
        <v>80.51232922126448</v>
      </c>
      <c r="G8622" s="21">
        <f t="shared" si="730"/>
        <v>39.416095733642578</v>
      </c>
      <c r="H8622" s="21">
        <f t="shared" si="731"/>
        <v>39.615258632938414</v>
      </c>
      <c r="I8622" s="21">
        <f t="shared" si="732"/>
        <v>96.8880615234375</v>
      </c>
      <c r="J8622" s="21">
        <f t="shared" si="733"/>
        <v>97.377620595207546</v>
      </c>
    </row>
    <row r="8623" spans="1:10" x14ac:dyDescent="0.3">
      <c r="A8623" s="3">
        <f t="shared" si="734"/>
        <v>2054</v>
      </c>
      <c r="B8623" s="3">
        <v>2</v>
      </c>
      <c r="C8623" s="4">
        <v>4</v>
      </c>
      <c r="D8623">
        <f t="shared" si="727"/>
        <v>1.0050527500123365</v>
      </c>
      <c r="E8623" s="21">
        <f t="shared" si="728"/>
        <v>80.107559204101563</v>
      </c>
      <c r="F8623" s="21">
        <f t="shared" si="729"/>
        <v>80.512322674858339</v>
      </c>
      <c r="G8623" s="21">
        <f t="shared" si="730"/>
        <v>39.416095733642578</v>
      </c>
      <c r="H8623" s="21">
        <f t="shared" si="731"/>
        <v>39.615255411846995</v>
      </c>
      <c r="I8623" s="21">
        <f t="shared" si="732"/>
        <v>96.8880615234375</v>
      </c>
      <c r="J8623" s="21">
        <f t="shared" si="733"/>
        <v>97.377612677495307</v>
      </c>
    </row>
    <row r="8624" spans="1:10" x14ac:dyDescent="0.3">
      <c r="A8624" s="3">
        <f t="shared" si="734"/>
        <v>2054</v>
      </c>
      <c r="B8624" s="3">
        <v>2</v>
      </c>
      <c r="C8624" s="4">
        <v>5</v>
      </c>
      <c r="D8624">
        <f t="shared" si="727"/>
        <v>1.0050605955402394</v>
      </c>
      <c r="E8624" s="21">
        <f t="shared" si="728"/>
        <v>80.107559204101563</v>
      </c>
      <c r="F8624" s="21">
        <f t="shared" si="729"/>
        <v>80.512951160949299</v>
      </c>
      <c r="G8624" s="21">
        <f t="shared" si="730"/>
        <v>39.416095733642578</v>
      </c>
      <c r="H8624" s="21">
        <f t="shared" si="731"/>
        <v>39.615564651925901</v>
      </c>
      <c r="I8624" s="21">
        <f t="shared" si="732"/>
        <v>96.8880615234375</v>
      </c>
      <c r="J8624" s="21">
        <f t="shared" si="733"/>
        <v>97.378372815485449</v>
      </c>
    </row>
    <row r="8625" spans="1:10" x14ac:dyDescent="0.3">
      <c r="A8625" s="3">
        <f t="shared" si="734"/>
        <v>2054</v>
      </c>
      <c r="B8625" s="3">
        <v>2</v>
      </c>
      <c r="C8625" s="4">
        <v>6</v>
      </c>
      <c r="D8625">
        <f t="shared" si="727"/>
        <v>1.0050595922060164</v>
      </c>
      <c r="E8625" s="21">
        <f t="shared" si="728"/>
        <v>5.3673171997070313</v>
      </c>
      <c r="F8625" s="21">
        <f t="shared" si="729"/>
        <v>5.3944736359778869</v>
      </c>
      <c r="G8625" s="21">
        <f t="shared" si="730"/>
        <v>1.241219639778137</v>
      </c>
      <c r="H8625" s="21">
        <f t="shared" si="731"/>
        <v>1.2474997049935128</v>
      </c>
      <c r="I8625" s="21">
        <f t="shared" si="732"/>
        <v>5.3026828765869141</v>
      </c>
      <c r="J8625" s="21">
        <f t="shared" si="733"/>
        <v>5.3295122895402693</v>
      </c>
    </row>
    <row r="8626" spans="1:10" x14ac:dyDescent="0.3">
      <c r="A8626" s="3">
        <f t="shared" si="734"/>
        <v>2054</v>
      </c>
      <c r="B8626" s="3">
        <v>2</v>
      </c>
      <c r="C8626" s="4">
        <v>7</v>
      </c>
      <c r="D8626">
        <f t="shared" si="727"/>
        <v>1.0050709406069165</v>
      </c>
      <c r="E8626" s="21">
        <f t="shared" si="728"/>
        <v>5.3673171997070313</v>
      </c>
      <c r="F8626" s="21">
        <f t="shared" si="729"/>
        <v>5.394534546445227</v>
      </c>
      <c r="G8626" s="21">
        <f t="shared" si="730"/>
        <v>1.241219639778137</v>
      </c>
      <c r="H8626" s="21">
        <f t="shared" si="731"/>
        <v>1.2475137908515901</v>
      </c>
      <c r="I8626" s="21">
        <f t="shared" si="732"/>
        <v>5.3026828765869141</v>
      </c>
      <c r="J8626" s="21">
        <f t="shared" si="733"/>
        <v>5.329572466511399</v>
      </c>
    </row>
    <row r="8627" spans="1:10" x14ac:dyDescent="0.3">
      <c r="A8627" s="3">
        <f t="shared" si="734"/>
        <v>2054</v>
      </c>
      <c r="B8627" s="3">
        <v>2</v>
      </c>
      <c r="C8627" s="4">
        <v>8</v>
      </c>
      <c r="D8627">
        <f t="shared" si="727"/>
        <v>1.0050689756014417</v>
      </c>
      <c r="E8627" s="21">
        <f t="shared" si="728"/>
        <v>4.8889203071594238</v>
      </c>
      <c r="F8627" s="21">
        <f t="shared" si="729"/>
        <v>4.913702124913808</v>
      </c>
      <c r="G8627" s="21">
        <f t="shared" si="730"/>
        <v>1.143484473228455</v>
      </c>
      <c r="H8627" s="21">
        <f t="shared" si="731"/>
        <v>1.1492807681238775</v>
      </c>
      <c r="I8627" s="21">
        <f t="shared" si="732"/>
        <v>5.0350871086120614</v>
      </c>
      <c r="J8627" s="21">
        <f t="shared" si="733"/>
        <v>5.06060984231675</v>
      </c>
    </row>
    <row r="8628" spans="1:10" x14ac:dyDescent="0.3">
      <c r="A8628" s="3">
        <f t="shared" si="734"/>
        <v>2054</v>
      </c>
      <c r="B8628" s="3">
        <v>2</v>
      </c>
      <c r="C8628" s="4">
        <v>9</v>
      </c>
      <c r="D8628">
        <f t="shared" si="727"/>
        <v>0.99905086701187862</v>
      </c>
      <c r="E8628" s="21">
        <f t="shared" si="728"/>
        <v>4.8889203071594238</v>
      </c>
      <c r="F8628" s="21">
        <f t="shared" si="729"/>
        <v>4.8842800716196022</v>
      </c>
      <c r="G8628" s="21">
        <f t="shared" si="730"/>
        <v>1.143484473228455</v>
      </c>
      <c r="H8628" s="21">
        <f t="shared" si="731"/>
        <v>1.1423991543935093</v>
      </c>
      <c r="I8628" s="21">
        <f t="shared" si="732"/>
        <v>5.0350871086120614</v>
      </c>
      <c r="J8628" s="21">
        <f t="shared" si="733"/>
        <v>5.030308141339213</v>
      </c>
    </row>
    <row r="8629" spans="1:10" x14ac:dyDescent="0.3">
      <c r="A8629" s="3">
        <f t="shared" si="734"/>
        <v>2054</v>
      </c>
      <c r="B8629" s="3">
        <v>2</v>
      </c>
      <c r="C8629" s="4">
        <v>10</v>
      </c>
      <c r="D8629">
        <f t="shared" si="727"/>
        <v>0.99974980652043055</v>
      </c>
      <c r="E8629" s="21">
        <f t="shared" si="728"/>
        <v>1.4378397464752199</v>
      </c>
      <c r="F8629" s="21">
        <f t="shared" si="729"/>
        <v>1.437480008345986</v>
      </c>
      <c r="G8629" s="21">
        <f t="shared" si="730"/>
        <v>0.3350871205329895</v>
      </c>
      <c r="H8629" s="21">
        <f t="shared" si="731"/>
        <v>0.33500328392034445</v>
      </c>
      <c r="I8629" s="21">
        <f t="shared" si="732"/>
        <v>1.4615330696105959</v>
      </c>
      <c r="J8629" s="21">
        <f t="shared" si="733"/>
        <v>1.4611674035664042</v>
      </c>
    </row>
    <row r="8630" spans="1:10" x14ac:dyDescent="0.3">
      <c r="A8630" s="3">
        <f t="shared" si="734"/>
        <v>2054</v>
      </c>
      <c r="B8630" s="3">
        <v>2</v>
      </c>
      <c r="C8630" s="4">
        <v>11</v>
      </c>
      <c r="D8630">
        <f t="shared" si="727"/>
        <v>0.99966487856548569</v>
      </c>
      <c r="E8630" s="21">
        <f t="shared" si="728"/>
        <v>1.4378397464752199</v>
      </c>
      <c r="F8630" s="21">
        <f t="shared" si="729"/>
        <v>1.4373578955567794</v>
      </c>
      <c r="G8630" s="21">
        <f t="shared" si="730"/>
        <v>0.3350871205329895</v>
      </c>
      <c r="H8630" s="21">
        <f t="shared" si="731"/>
        <v>0.33497482565646924</v>
      </c>
      <c r="I8630" s="21">
        <f t="shared" si="732"/>
        <v>1.4615330696105959</v>
      </c>
      <c r="J8630" s="21">
        <f t="shared" si="733"/>
        <v>1.461043278551718</v>
      </c>
    </row>
    <row r="8631" spans="1:10" x14ac:dyDescent="0.3">
      <c r="A8631" s="3">
        <f t="shared" si="734"/>
        <v>2054</v>
      </c>
      <c r="B8631" s="3">
        <v>2</v>
      </c>
      <c r="C8631" s="4">
        <v>12</v>
      </c>
      <c r="D8631">
        <f t="shared" si="727"/>
        <v>0.99972252891410907</v>
      </c>
      <c r="E8631" s="21">
        <f t="shared" si="728"/>
        <v>1.4378397464752199</v>
      </c>
      <c r="F8631" s="21">
        <f t="shared" si="729"/>
        <v>1.4374407875194284</v>
      </c>
      <c r="G8631" s="21">
        <f t="shared" si="730"/>
        <v>0.3350871205329895</v>
      </c>
      <c r="H8631" s="21">
        <f t="shared" si="731"/>
        <v>0.33499414354578716</v>
      </c>
      <c r="I8631" s="21">
        <f t="shared" si="732"/>
        <v>1.4615330696105959</v>
      </c>
      <c r="J8631" s="21">
        <f t="shared" si="733"/>
        <v>1.4611275364427057</v>
      </c>
    </row>
    <row r="8632" spans="1:10" x14ac:dyDescent="0.3">
      <c r="A8632" s="3">
        <f t="shared" si="734"/>
        <v>2054</v>
      </c>
      <c r="B8632" s="3">
        <v>2</v>
      </c>
      <c r="C8632" s="4">
        <v>13</v>
      </c>
      <c r="D8632">
        <f t="shared" si="727"/>
        <v>0.99971929172858431</v>
      </c>
      <c r="E8632" s="21">
        <f t="shared" si="728"/>
        <v>1.4378397464752199</v>
      </c>
      <c r="F8632" s="21">
        <f t="shared" si="729"/>
        <v>1.4374361329654142</v>
      </c>
      <c r="G8632" s="21">
        <f t="shared" si="730"/>
        <v>0.3350871205329895</v>
      </c>
      <c r="H8632" s="21">
        <f t="shared" si="731"/>
        <v>0.33499305880661101</v>
      </c>
      <c r="I8632" s="21">
        <f t="shared" si="732"/>
        <v>1.4615330696105959</v>
      </c>
      <c r="J8632" s="21">
        <f t="shared" si="733"/>
        <v>1.4611228051890086</v>
      </c>
    </row>
    <row r="8633" spans="1:10" x14ac:dyDescent="0.3">
      <c r="A8633" s="3">
        <f t="shared" si="734"/>
        <v>2054</v>
      </c>
      <c r="B8633" s="3">
        <v>2</v>
      </c>
      <c r="C8633" s="4">
        <v>14</v>
      </c>
      <c r="D8633">
        <f t="shared" si="727"/>
        <v>0.99972354125961971</v>
      </c>
      <c r="E8633" s="21">
        <f t="shared" si="728"/>
        <v>1.4378397464752199</v>
      </c>
      <c r="F8633" s="21">
        <f t="shared" si="729"/>
        <v>1.4374422431100407</v>
      </c>
      <c r="G8633" s="21">
        <f t="shared" si="730"/>
        <v>0.3350871205329895</v>
      </c>
      <c r="H8633" s="21">
        <f t="shared" si="731"/>
        <v>0.33499448276972932</v>
      </c>
      <c r="I8633" s="21">
        <f t="shared" si="732"/>
        <v>1.4615330696105959</v>
      </c>
      <c r="J8633" s="21">
        <f t="shared" si="733"/>
        <v>1.4611290160191472</v>
      </c>
    </row>
    <row r="8634" spans="1:10" x14ac:dyDescent="0.3">
      <c r="A8634" s="3">
        <f t="shared" si="734"/>
        <v>2054</v>
      </c>
      <c r="B8634" s="3">
        <v>2</v>
      </c>
      <c r="C8634" s="4">
        <v>15</v>
      </c>
      <c r="D8634">
        <f t="shared" si="727"/>
        <v>0.99984531361504847</v>
      </c>
      <c r="E8634" s="21">
        <f t="shared" si="728"/>
        <v>1.4378397464752199</v>
      </c>
      <c r="F8634" s="21">
        <f t="shared" si="729"/>
        <v>1.4376173322426982</v>
      </c>
      <c r="G8634" s="21">
        <f t="shared" si="730"/>
        <v>0.3350871205329895</v>
      </c>
      <c r="H8634" s="21">
        <f t="shared" si="731"/>
        <v>0.33503528711767044</v>
      </c>
      <c r="I8634" s="21">
        <f t="shared" si="732"/>
        <v>1.4615330696105959</v>
      </c>
      <c r="J8634" s="21">
        <f t="shared" si="733"/>
        <v>1.4613069903435707</v>
      </c>
    </row>
    <row r="8635" spans="1:10" x14ac:dyDescent="0.3">
      <c r="A8635" s="3">
        <f t="shared" si="734"/>
        <v>2054</v>
      </c>
      <c r="B8635" s="3">
        <v>2</v>
      </c>
      <c r="C8635" s="4">
        <v>16</v>
      </c>
      <c r="D8635">
        <f t="shared" si="727"/>
        <v>0.99985288668719541</v>
      </c>
      <c r="E8635" s="21">
        <f t="shared" si="728"/>
        <v>1.4378397464752199</v>
      </c>
      <c r="F8635" s="21">
        <f t="shared" si="729"/>
        <v>1.4376282211068339</v>
      </c>
      <c r="G8635" s="21">
        <f t="shared" si="730"/>
        <v>0.3350871205329895</v>
      </c>
      <c r="H8635" s="21">
        <f t="shared" si="731"/>
        <v>0.33503782475660976</v>
      </c>
      <c r="I8635" s="21">
        <f t="shared" si="732"/>
        <v>1.4615330696105959</v>
      </c>
      <c r="J8635" s="21">
        <f t="shared" si="733"/>
        <v>1.461318058638952</v>
      </c>
    </row>
    <row r="8636" spans="1:10" x14ac:dyDescent="0.3">
      <c r="A8636" s="3">
        <f t="shared" si="734"/>
        <v>2054</v>
      </c>
      <c r="B8636" s="3">
        <v>2</v>
      </c>
      <c r="C8636" s="4">
        <v>17</v>
      </c>
      <c r="D8636">
        <f t="shared" si="727"/>
        <v>0.99980312976382291</v>
      </c>
      <c r="E8636" s="21">
        <f t="shared" si="728"/>
        <v>1.4378397464752199</v>
      </c>
      <c r="F8636" s="21">
        <f t="shared" si="729"/>
        <v>1.4375566786247465</v>
      </c>
      <c r="G8636" s="21">
        <f t="shared" si="730"/>
        <v>0.3350871205329895</v>
      </c>
      <c r="H8636" s="21">
        <f t="shared" si="731"/>
        <v>0.33502115185243025</v>
      </c>
      <c r="I8636" s="21">
        <f t="shared" si="732"/>
        <v>1.4615330696105959</v>
      </c>
      <c r="J8636" s="21">
        <f t="shared" si="733"/>
        <v>1.4612453372500012</v>
      </c>
    </row>
    <row r="8637" spans="1:10" x14ac:dyDescent="0.3">
      <c r="A8637" s="3">
        <f t="shared" si="734"/>
        <v>2054</v>
      </c>
      <c r="B8637" s="3">
        <v>2</v>
      </c>
      <c r="C8637" s="4">
        <v>18</v>
      </c>
      <c r="D8637">
        <f t="shared" si="727"/>
        <v>0.99977196798493873</v>
      </c>
      <c r="E8637" s="21">
        <f t="shared" si="728"/>
        <v>1.4378397464752199</v>
      </c>
      <c r="F8637" s="21">
        <f t="shared" si="729"/>
        <v>1.4375118729804961</v>
      </c>
      <c r="G8637" s="21">
        <f t="shared" si="730"/>
        <v>0.3350871205329895</v>
      </c>
      <c r="H8637" s="21">
        <f t="shared" si="731"/>
        <v>0.33501070994167326</v>
      </c>
      <c r="I8637" s="21">
        <f t="shared" si="732"/>
        <v>1.4615330696105959</v>
      </c>
      <c r="J8637" s="21">
        <f t="shared" si="733"/>
        <v>1.4611997932796539</v>
      </c>
    </row>
    <row r="8638" spans="1:10" x14ac:dyDescent="0.3">
      <c r="A8638" s="3">
        <f t="shared" si="734"/>
        <v>2054</v>
      </c>
      <c r="B8638" s="3">
        <v>2</v>
      </c>
      <c r="C8638" s="4">
        <v>19</v>
      </c>
      <c r="D8638">
        <f t="shared" si="727"/>
        <v>1.002284026095448</v>
      </c>
      <c r="E8638" s="21">
        <f t="shared" si="728"/>
        <v>4.7932405471801758</v>
      </c>
      <c r="F8638" s="21">
        <f t="shared" si="729"/>
        <v>4.8041884336716949</v>
      </c>
      <c r="G8638" s="21">
        <f t="shared" si="730"/>
        <v>1.123937249183655</v>
      </c>
      <c r="H8638" s="21">
        <f t="shared" si="731"/>
        <v>1.1265043511904365</v>
      </c>
      <c r="I8638" s="21">
        <f t="shared" si="732"/>
        <v>4.9815678596496582</v>
      </c>
      <c r="J8638" s="21">
        <f t="shared" si="733"/>
        <v>4.9929458906373432</v>
      </c>
    </row>
    <row r="8639" spans="1:10" x14ac:dyDescent="0.3">
      <c r="A8639" s="3">
        <f t="shared" si="734"/>
        <v>2054</v>
      </c>
      <c r="B8639" s="3">
        <v>2</v>
      </c>
      <c r="C8639" s="4">
        <v>20</v>
      </c>
      <c r="D8639">
        <f t="shared" si="727"/>
        <v>1.0042210919492829</v>
      </c>
      <c r="E8639" s="21">
        <f t="shared" si="728"/>
        <v>85.645332336425781</v>
      </c>
      <c r="F8639" s="21">
        <f t="shared" si="729"/>
        <v>86.006849159244723</v>
      </c>
      <c r="G8639" s="21">
        <f t="shared" si="730"/>
        <v>40.801116943359382</v>
      </c>
      <c r="H8639" s="21">
        <f t="shared" si="731"/>
        <v>40.973342209610749</v>
      </c>
      <c r="I8639" s="21">
        <f t="shared" si="732"/>
        <v>99.6988525390625</v>
      </c>
      <c r="J8639" s="21">
        <f t="shared" si="733"/>
        <v>100.11969056286787</v>
      </c>
    </row>
    <row r="8640" spans="1:10" x14ac:dyDescent="0.3">
      <c r="A8640" s="3">
        <f t="shared" si="734"/>
        <v>2054</v>
      </c>
      <c r="B8640" s="3">
        <v>2</v>
      </c>
      <c r="C8640" s="4">
        <v>21</v>
      </c>
      <c r="D8640">
        <f t="shared" si="727"/>
        <v>1.0042348515562032</v>
      </c>
      <c r="E8640" s="21">
        <f t="shared" si="728"/>
        <v>86.568290710449219</v>
      </c>
      <c r="F8640" s="21">
        <f t="shared" si="729"/>
        <v>86.934894571082211</v>
      </c>
      <c r="G8640" s="21">
        <f t="shared" si="730"/>
        <v>41.031955718994141</v>
      </c>
      <c r="H8640" s="21">
        <f t="shared" si="731"/>
        <v>41.205719960524782</v>
      </c>
      <c r="I8640" s="21">
        <f t="shared" si="732"/>
        <v>100.1673126220703</v>
      </c>
      <c r="J8640" s="21">
        <f t="shared" si="733"/>
        <v>100.59150632180857</v>
      </c>
    </row>
    <row r="8641" spans="1:10" x14ac:dyDescent="0.3">
      <c r="A8641" s="3">
        <f t="shared" si="734"/>
        <v>2054</v>
      </c>
      <c r="B8641" s="3">
        <v>2</v>
      </c>
      <c r="C8641" s="4">
        <v>22</v>
      </c>
      <c r="D8641">
        <f t="shared" si="727"/>
        <v>1.0042357719963275</v>
      </c>
      <c r="E8641" s="21">
        <f t="shared" si="728"/>
        <v>86.568290710449219</v>
      </c>
      <c r="F8641" s="21">
        <f t="shared" si="729"/>
        <v>86.934974252010477</v>
      </c>
      <c r="G8641" s="21">
        <f t="shared" si="730"/>
        <v>41.031955718994141</v>
      </c>
      <c r="H8641" s="21">
        <f t="shared" si="731"/>
        <v>41.205757727983205</v>
      </c>
      <c r="I8641" s="21">
        <f t="shared" si="732"/>
        <v>100.1673126220703</v>
      </c>
      <c r="J8641" s="21">
        <f t="shared" si="733"/>
        <v>100.59159851982224</v>
      </c>
    </row>
    <row r="8642" spans="1:10" x14ac:dyDescent="0.3">
      <c r="A8642" s="3">
        <f t="shared" si="734"/>
        <v>2054</v>
      </c>
      <c r="B8642" s="3">
        <v>2</v>
      </c>
      <c r="C8642" s="4">
        <v>23</v>
      </c>
      <c r="D8642">
        <f t="shared" si="727"/>
        <v>1.0042325162176358</v>
      </c>
      <c r="E8642" s="21">
        <f t="shared" si="728"/>
        <v>85.645332336425781</v>
      </c>
      <c r="F8642" s="21">
        <f t="shared" si="729"/>
        <v>86.007827594504505</v>
      </c>
      <c r="G8642" s="21">
        <f t="shared" si="730"/>
        <v>40.801116943359382</v>
      </c>
      <c r="H8642" s="21">
        <f t="shared" si="731"/>
        <v>40.973808332519802</v>
      </c>
      <c r="I8642" s="21">
        <f t="shared" si="732"/>
        <v>99.6988525390625</v>
      </c>
      <c r="J8642" s="21">
        <f t="shared" si="733"/>
        <v>100.12082954931375</v>
      </c>
    </row>
    <row r="8643" spans="1:10" x14ac:dyDescent="0.3">
      <c r="A8643" s="3">
        <f t="shared" si="734"/>
        <v>2054</v>
      </c>
      <c r="B8643" s="3">
        <v>3</v>
      </c>
      <c r="C8643" s="4">
        <v>0</v>
      </c>
      <c r="D8643">
        <f t="shared" si="727"/>
        <v>1.0035447602009047</v>
      </c>
      <c r="E8643" s="21">
        <f t="shared" si="728"/>
        <v>103.8175582885742</v>
      </c>
      <c r="F8643" s="21">
        <f t="shared" si="729"/>
        <v>104.18556663735065</v>
      </c>
      <c r="G8643" s="21">
        <f t="shared" si="730"/>
        <v>50.140239715576172</v>
      </c>
      <c r="H8643" s="21">
        <f t="shared" si="731"/>
        <v>50.317974841783766</v>
      </c>
      <c r="I8643" s="21">
        <f t="shared" si="732"/>
        <v>118.0529403686523</v>
      </c>
      <c r="J8643" s="21">
        <f t="shared" si="733"/>
        <v>118.47140973327087</v>
      </c>
    </row>
    <row r="8644" spans="1:10" x14ac:dyDescent="0.3">
      <c r="A8644" s="3">
        <f t="shared" si="734"/>
        <v>2054</v>
      </c>
      <c r="B8644" s="3">
        <v>3</v>
      </c>
      <c r="C8644" s="4">
        <v>1</v>
      </c>
      <c r="D8644">
        <f t="shared" si="727"/>
        <v>1.0048177099228939</v>
      </c>
      <c r="E8644" s="21">
        <f t="shared" si="728"/>
        <v>103.8175582885742</v>
      </c>
      <c r="F8644" s="21">
        <f t="shared" si="729"/>
        <v>104.31772116931168</v>
      </c>
      <c r="G8644" s="21">
        <f t="shared" si="730"/>
        <v>50.140239715576172</v>
      </c>
      <c r="H8644" s="21">
        <f t="shared" si="731"/>
        <v>50.381800845990178</v>
      </c>
      <c r="I8644" s="21">
        <f t="shared" si="732"/>
        <v>118.0529403686523</v>
      </c>
      <c r="J8644" s="21">
        <f t="shared" si="733"/>
        <v>118.62168519089316</v>
      </c>
    </row>
    <row r="8645" spans="1:10" x14ac:dyDescent="0.3">
      <c r="A8645" s="3">
        <f t="shared" si="734"/>
        <v>2054</v>
      </c>
      <c r="B8645" s="3">
        <v>3</v>
      </c>
      <c r="C8645" s="4">
        <v>2</v>
      </c>
      <c r="D8645">
        <f t="shared" si="727"/>
        <v>1.0048133244312187</v>
      </c>
      <c r="E8645" s="21">
        <f t="shared" si="728"/>
        <v>103.8175582885742</v>
      </c>
      <c r="F8645" s="21">
        <f t="shared" si="729"/>
        <v>104.31726587827407</v>
      </c>
      <c r="G8645" s="21">
        <f t="shared" si="730"/>
        <v>50.140239715576172</v>
      </c>
      <c r="H8645" s="21">
        <f t="shared" si="731"/>
        <v>50.381580956386316</v>
      </c>
      <c r="I8645" s="21">
        <f t="shared" si="732"/>
        <v>118.0529403686523</v>
      </c>
      <c r="J8645" s="21">
        <f t="shared" si="733"/>
        <v>118.62116747070594</v>
      </c>
    </row>
    <row r="8646" spans="1:10" x14ac:dyDescent="0.3">
      <c r="A8646" s="3">
        <f t="shared" si="734"/>
        <v>2054</v>
      </c>
      <c r="B8646" s="3">
        <v>3</v>
      </c>
      <c r="C8646" s="4">
        <v>3</v>
      </c>
      <c r="D8646">
        <f t="shared" si="727"/>
        <v>1.0048159894037028</v>
      </c>
      <c r="E8646" s="21">
        <f t="shared" si="728"/>
        <v>103.8175582885742</v>
      </c>
      <c r="F8646" s="21">
        <f t="shared" si="729"/>
        <v>104.31754254921027</v>
      </c>
      <c r="G8646" s="21">
        <f t="shared" si="730"/>
        <v>50.140239715576172</v>
      </c>
      <c r="H8646" s="21">
        <f t="shared" si="731"/>
        <v>50.381714578745502</v>
      </c>
      <c r="I8646" s="21">
        <f t="shared" si="732"/>
        <v>118.0529403686523</v>
      </c>
      <c r="J8646" s="21">
        <f t="shared" si="733"/>
        <v>118.62148207854368</v>
      </c>
    </row>
    <row r="8647" spans="1:10" x14ac:dyDescent="0.3">
      <c r="A8647" s="3">
        <f t="shared" si="734"/>
        <v>2054</v>
      </c>
      <c r="B8647" s="3">
        <v>3</v>
      </c>
      <c r="C8647" s="4">
        <v>4</v>
      </c>
      <c r="D8647">
        <f t="shared" si="727"/>
        <v>1.0048164174315162</v>
      </c>
      <c r="E8647" s="21">
        <f t="shared" si="728"/>
        <v>103.8175582885742</v>
      </c>
      <c r="F8647" s="21">
        <f t="shared" si="729"/>
        <v>104.31758698601274</v>
      </c>
      <c r="G8647" s="21">
        <f t="shared" si="730"/>
        <v>50.140239715576172</v>
      </c>
      <c r="H8647" s="21">
        <f t="shared" si="731"/>
        <v>50.381736040162671</v>
      </c>
      <c r="I8647" s="21">
        <f t="shared" si="732"/>
        <v>118.0529403686523</v>
      </c>
      <c r="J8647" s="21">
        <f t="shared" si="733"/>
        <v>118.62153260848562</v>
      </c>
    </row>
    <row r="8648" spans="1:10" x14ac:dyDescent="0.3">
      <c r="A8648" s="3">
        <f t="shared" si="734"/>
        <v>2054</v>
      </c>
      <c r="B8648" s="3">
        <v>3</v>
      </c>
      <c r="C8648" s="4">
        <v>5</v>
      </c>
      <c r="D8648">
        <f t="shared" si="727"/>
        <v>1.0048144582152025</v>
      </c>
      <c r="E8648" s="21">
        <f t="shared" si="728"/>
        <v>103.8175582885742</v>
      </c>
      <c r="F8648" s="21">
        <f t="shared" si="729"/>
        <v>104.3173835849589</v>
      </c>
      <c r="G8648" s="21">
        <f t="shared" si="730"/>
        <v>50.140239715576172</v>
      </c>
      <c r="H8648" s="21">
        <f t="shared" si="731"/>
        <v>50.381637804587051</v>
      </c>
      <c r="I8648" s="21">
        <f t="shared" si="732"/>
        <v>118.0529403686523</v>
      </c>
      <c r="J8648" s="21">
        <f t="shared" si="733"/>
        <v>118.62130131723897</v>
      </c>
    </row>
    <row r="8649" spans="1:10" x14ac:dyDescent="0.3">
      <c r="A8649" s="3">
        <f t="shared" si="734"/>
        <v>2054</v>
      </c>
      <c r="B8649" s="3">
        <v>3</v>
      </c>
      <c r="C8649" s="4">
        <v>6</v>
      </c>
      <c r="D8649">
        <f t="shared" si="727"/>
        <v>1.0048163145761519</v>
      </c>
      <c r="E8649" s="21">
        <f t="shared" si="728"/>
        <v>103.8175582885742</v>
      </c>
      <c r="F8649" s="21">
        <f t="shared" si="729"/>
        <v>104.31757630781996</v>
      </c>
      <c r="G8649" s="21">
        <f t="shared" si="730"/>
        <v>50.140239715576172</v>
      </c>
      <c r="H8649" s="21">
        <f t="shared" si="731"/>
        <v>50.381730882970054</v>
      </c>
      <c r="I8649" s="21">
        <f t="shared" si="732"/>
        <v>118.0529403686523</v>
      </c>
      <c r="J8649" s="21">
        <f t="shared" si="733"/>
        <v>118.62152046610744</v>
      </c>
    </row>
    <row r="8650" spans="1:10" x14ac:dyDescent="0.3">
      <c r="A8650" s="3">
        <f t="shared" si="734"/>
        <v>2054</v>
      </c>
      <c r="B8650" s="3">
        <v>3</v>
      </c>
      <c r="C8650" s="4">
        <v>7</v>
      </c>
      <c r="D8650">
        <f t="shared" si="727"/>
        <v>1.0048165013978416</v>
      </c>
      <c r="E8650" s="21">
        <f t="shared" si="728"/>
        <v>62.694484710693359</v>
      </c>
      <c r="F8650" s="21">
        <f t="shared" si="729"/>
        <v>62.996452783939375</v>
      </c>
      <c r="G8650" s="21">
        <f t="shared" si="730"/>
        <v>30.19808197021484</v>
      </c>
      <c r="H8650" s="21">
        <f t="shared" si="731"/>
        <v>30.343531074236516</v>
      </c>
      <c r="I8650" s="21">
        <f t="shared" si="732"/>
        <v>75.123710632324219</v>
      </c>
      <c r="J8650" s="21">
        <f t="shared" si="733"/>
        <v>75.485544089595862</v>
      </c>
    </row>
    <row r="8651" spans="1:10" x14ac:dyDescent="0.3">
      <c r="A8651" s="3">
        <f t="shared" si="734"/>
        <v>2054</v>
      </c>
      <c r="B8651" s="3">
        <v>3</v>
      </c>
      <c r="C8651" s="4">
        <v>8</v>
      </c>
      <c r="D8651">
        <f t="shared" si="727"/>
        <v>1.004812493689657</v>
      </c>
      <c r="E8651" s="21">
        <f t="shared" si="728"/>
        <v>62.694484710693359</v>
      </c>
      <c r="F8651" s="21">
        <f t="shared" si="729"/>
        <v>62.996201522739867</v>
      </c>
      <c r="G8651" s="21">
        <f t="shared" si="730"/>
        <v>30.19808197021484</v>
      </c>
      <c r="H8651" s="21">
        <f t="shared" si="731"/>
        <v>30.343410049136242</v>
      </c>
      <c r="I8651" s="21">
        <f t="shared" si="732"/>
        <v>75.123710632324219</v>
      </c>
      <c r="J8651" s="21">
        <f t="shared" si="733"/>
        <v>75.485243015685896</v>
      </c>
    </row>
    <row r="8652" spans="1:10" x14ac:dyDescent="0.3">
      <c r="A8652" s="3">
        <f t="shared" si="734"/>
        <v>2054</v>
      </c>
      <c r="B8652" s="3">
        <v>3</v>
      </c>
      <c r="C8652" s="4">
        <v>9</v>
      </c>
      <c r="D8652">
        <f t="shared" si="727"/>
        <v>0.99912389116845246</v>
      </c>
      <c r="E8652" s="21">
        <f t="shared" si="728"/>
        <v>21.00922966003418</v>
      </c>
      <c r="F8652" s="21">
        <f t="shared" si="729"/>
        <v>20.990823288385013</v>
      </c>
      <c r="G8652" s="21">
        <f t="shared" si="730"/>
        <v>11.395145416259769</v>
      </c>
      <c r="H8652" s="21">
        <f t="shared" si="731"/>
        <v>11.385162028723816</v>
      </c>
      <c r="I8652" s="21">
        <f t="shared" si="732"/>
        <v>24.69613075256348</v>
      </c>
      <c r="J8652" s="21">
        <f t="shared" si="733"/>
        <v>24.674494254306108</v>
      </c>
    </row>
    <row r="8653" spans="1:10" x14ac:dyDescent="0.3">
      <c r="A8653" s="3">
        <f t="shared" si="734"/>
        <v>2054</v>
      </c>
      <c r="B8653" s="3">
        <v>3</v>
      </c>
      <c r="C8653" s="4">
        <v>10</v>
      </c>
      <c r="D8653">
        <f t="shared" si="727"/>
        <v>0.99957087893491881</v>
      </c>
      <c r="E8653" s="21">
        <f t="shared" si="728"/>
        <v>18.618913650512699</v>
      </c>
      <c r="F8653" s="21">
        <f t="shared" si="729"/>
        <v>18.610923882456337</v>
      </c>
      <c r="G8653" s="21">
        <f t="shared" si="730"/>
        <v>10.301827430725099</v>
      </c>
      <c r="H8653" s="21">
        <f t="shared" si="731"/>
        <v>10.297406699565745</v>
      </c>
      <c r="I8653" s="21">
        <f t="shared" si="732"/>
        <v>21.810178756713871</v>
      </c>
      <c r="J8653" s="21">
        <f t="shared" si="733"/>
        <v>21.800819549576179</v>
      </c>
    </row>
    <row r="8654" spans="1:10" x14ac:dyDescent="0.3">
      <c r="A8654" s="3">
        <f t="shared" si="734"/>
        <v>2054</v>
      </c>
      <c r="B8654" s="3">
        <v>3</v>
      </c>
      <c r="C8654" s="4">
        <v>11</v>
      </c>
      <c r="D8654">
        <f t="shared" si="727"/>
        <v>0.99959367434523472</v>
      </c>
      <c r="E8654" s="21">
        <f t="shared" si="728"/>
        <v>18.618913650512699</v>
      </c>
      <c r="F8654" s="21">
        <f t="shared" si="729"/>
        <v>18.611348308232635</v>
      </c>
      <c r="G8654" s="21">
        <f t="shared" si="730"/>
        <v>10.301827430725099</v>
      </c>
      <c r="H8654" s="21">
        <f t="shared" si="731"/>
        <v>10.297641533949031</v>
      </c>
      <c r="I8654" s="21">
        <f t="shared" si="732"/>
        <v>21.810178756713871</v>
      </c>
      <c r="J8654" s="21">
        <f t="shared" si="733"/>
        <v>21.801316721550002</v>
      </c>
    </row>
    <row r="8655" spans="1:10" x14ac:dyDescent="0.3">
      <c r="A8655" s="3">
        <f t="shared" si="734"/>
        <v>2054</v>
      </c>
      <c r="B8655" s="3">
        <v>3</v>
      </c>
      <c r="C8655" s="4">
        <v>12</v>
      </c>
      <c r="D8655">
        <f t="shared" si="727"/>
        <v>0.99971757342385359</v>
      </c>
      <c r="E8655" s="21">
        <f t="shared" si="728"/>
        <v>18.618913650512699</v>
      </c>
      <c r="F8655" s="21">
        <f t="shared" si="729"/>
        <v>18.613655174478819</v>
      </c>
      <c r="G8655" s="21">
        <f t="shared" si="730"/>
        <v>10.301827430725099</v>
      </c>
      <c r="H8655" s="21">
        <f t="shared" si="731"/>
        <v>10.298917920875789</v>
      </c>
      <c r="I8655" s="21">
        <f t="shared" si="732"/>
        <v>21.810178756713871</v>
      </c>
      <c r="J8655" s="21">
        <f t="shared" si="733"/>
        <v>21.804018982602472</v>
      </c>
    </row>
    <row r="8656" spans="1:10" x14ac:dyDescent="0.3">
      <c r="A8656" s="3">
        <f t="shared" si="734"/>
        <v>2054</v>
      </c>
      <c r="B8656" s="3">
        <v>3</v>
      </c>
      <c r="C8656" s="4">
        <v>13</v>
      </c>
      <c r="D8656">
        <f t="shared" si="727"/>
        <v>0.99970503196396032</v>
      </c>
      <c r="E8656" s="21">
        <f t="shared" si="728"/>
        <v>26.7951545715332</v>
      </c>
      <c r="F8656" s="21">
        <f t="shared" si="729"/>
        <v>26.787250857413856</v>
      </c>
      <c r="G8656" s="21">
        <f t="shared" si="730"/>
        <v>14.239401817321779</v>
      </c>
      <c r="H8656" s="21">
        <f t="shared" si="731"/>
        <v>14.235201648933344</v>
      </c>
      <c r="I8656" s="21">
        <f t="shared" si="732"/>
        <v>31.607624053955082</v>
      </c>
      <c r="J8656" s="21">
        <f t="shared" si="733"/>
        <v>31.598300815164006</v>
      </c>
    </row>
    <row r="8657" spans="1:10" x14ac:dyDescent="0.3">
      <c r="A8657" s="3">
        <f t="shared" si="734"/>
        <v>2054</v>
      </c>
      <c r="B8657" s="3">
        <v>3</v>
      </c>
      <c r="C8657" s="4">
        <v>14</v>
      </c>
      <c r="D8657">
        <f t="shared" si="727"/>
        <v>0.99970035042530181</v>
      </c>
      <c r="E8657" s="21">
        <f t="shared" si="728"/>
        <v>26.7951545715332</v>
      </c>
      <c r="F8657" s="21">
        <f t="shared" si="729"/>
        <v>26.787125414861869</v>
      </c>
      <c r="G8657" s="21">
        <f t="shared" si="730"/>
        <v>14.239401817321779</v>
      </c>
      <c r="H8657" s="21">
        <f t="shared" si="731"/>
        <v>14.235134986623262</v>
      </c>
      <c r="I8657" s="21">
        <f t="shared" si="732"/>
        <v>31.607624053955082</v>
      </c>
      <c r="J8657" s="21">
        <f t="shared" si="733"/>
        <v>31.598152842850094</v>
      </c>
    </row>
    <row r="8658" spans="1:10" x14ac:dyDescent="0.3">
      <c r="A8658" s="3">
        <f t="shared" si="734"/>
        <v>2054</v>
      </c>
      <c r="B8658" s="3">
        <v>3</v>
      </c>
      <c r="C8658" s="4">
        <v>15</v>
      </c>
      <c r="D8658">
        <f t="shared" si="727"/>
        <v>0.99972849794774465</v>
      </c>
      <c r="E8658" s="21">
        <f t="shared" si="728"/>
        <v>18.618913650512699</v>
      </c>
      <c r="F8658" s="21">
        <f t="shared" si="729"/>
        <v>18.613858577245818</v>
      </c>
      <c r="G8658" s="21">
        <f t="shared" si="730"/>
        <v>10.301827430725099</v>
      </c>
      <c r="H8658" s="21">
        <f t="shared" si="731"/>
        <v>10.299030463435678</v>
      </c>
      <c r="I8658" s="21">
        <f t="shared" si="732"/>
        <v>21.810178756713871</v>
      </c>
      <c r="J8658" s="21">
        <f t="shared" si="733"/>
        <v>21.804257248421369</v>
      </c>
    </row>
    <row r="8659" spans="1:10" x14ac:dyDescent="0.3">
      <c r="A8659" s="3">
        <f t="shared" si="734"/>
        <v>2054</v>
      </c>
      <c r="B8659" s="3">
        <v>3</v>
      </c>
      <c r="C8659" s="4">
        <v>16</v>
      </c>
      <c r="D8659">
        <f t="shared" si="727"/>
        <v>0.99972892357324217</v>
      </c>
      <c r="E8659" s="21">
        <f t="shared" si="728"/>
        <v>18.618913650512699</v>
      </c>
      <c r="F8659" s="21">
        <f t="shared" si="729"/>
        <v>18.613866501930204</v>
      </c>
      <c r="G8659" s="21">
        <f t="shared" si="730"/>
        <v>10.301827430725099</v>
      </c>
      <c r="H8659" s="21">
        <f t="shared" si="731"/>
        <v>10.299034848156102</v>
      </c>
      <c r="I8659" s="21">
        <f t="shared" si="732"/>
        <v>21.810178756713871</v>
      </c>
      <c r="J8659" s="21">
        <f t="shared" si="733"/>
        <v>21.804266531389551</v>
      </c>
    </row>
    <row r="8660" spans="1:10" x14ac:dyDescent="0.3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0.99965033761969802</v>
      </c>
      <c r="E8660" s="21">
        <f t="shared" ref="E8660:E8723" si="736">$E8372</f>
        <v>18.618913650512699</v>
      </c>
      <c r="F8660" s="21">
        <f t="shared" ref="F8660:F8723" si="737">$F8372</f>
        <v>18.612403316847022</v>
      </c>
      <c r="G8660" s="21">
        <f t="shared" ref="G8660:G8723" si="738">$G8372</f>
        <v>10.301827430725099</v>
      </c>
      <c r="H8660" s="21">
        <f t="shared" ref="H8660:H8723" si="739">$H8372</f>
        <v>10.298225269224211</v>
      </c>
      <c r="I8660" s="21">
        <f t="shared" ref="I8660:I8723" si="740">$I8372</f>
        <v>21.810178756713871</v>
      </c>
      <c r="J8660" s="21">
        <f t="shared" ref="J8660:J8723" si="741">$J8372</f>
        <v>21.802552557694987</v>
      </c>
    </row>
    <row r="8661" spans="1:10" x14ac:dyDescent="0.3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0.99942431279519572</v>
      </c>
      <c r="E8661" s="21">
        <f t="shared" si="736"/>
        <v>18.618913650512699</v>
      </c>
      <c r="F8661" s="21">
        <f t="shared" si="737"/>
        <v>18.608194980156743</v>
      </c>
      <c r="G8661" s="21">
        <f t="shared" si="738"/>
        <v>10.301827430725099</v>
      </c>
      <c r="H8661" s="21">
        <f t="shared" si="739"/>
        <v>10.29589680048713</v>
      </c>
      <c r="I8661" s="21">
        <f t="shared" si="740"/>
        <v>21.810178756713871</v>
      </c>
      <c r="J8661" s="21">
        <f t="shared" si="741"/>
        <v>21.797622915869137</v>
      </c>
    </row>
    <row r="8662" spans="1:10" x14ac:dyDescent="0.3">
      <c r="A8662" s="3">
        <f t="shared" si="742"/>
        <v>2054</v>
      </c>
      <c r="B8662" s="3">
        <v>3</v>
      </c>
      <c r="C8662" s="4">
        <v>19</v>
      </c>
      <c r="D8662">
        <f t="shared" si="735"/>
        <v>1.0029225102071002</v>
      </c>
      <c r="E8662" s="21">
        <f t="shared" si="736"/>
        <v>103.816047668457</v>
      </c>
      <c r="F8662" s="21">
        <f t="shared" si="737"/>
        <v>104.11945112742887</v>
      </c>
      <c r="G8662" s="21">
        <f t="shared" si="738"/>
        <v>50.140617370605469</v>
      </c>
      <c r="H8662" s="21">
        <f t="shared" si="739"/>
        <v>50.287153836661368</v>
      </c>
      <c r="I8662" s="21">
        <f t="shared" si="740"/>
        <v>118.0897598266602</v>
      </c>
      <c r="J8662" s="21">
        <f t="shared" si="741"/>
        <v>118.43487835510763</v>
      </c>
    </row>
    <row r="8663" spans="1:10" x14ac:dyDescent="0.3">
      <c r="A8663" s="3">
        <f t="shared" si="742"/>
        <v>2054</v>
      </c>
      <c r="B8663" s="3">
        <v>3</v>
      </c>
      <c r="C8663" s="4">
        <v>20</v>
      </c>
      <c r="D8663">
        <f t="shared" si="735"/>
        <v>1.0034833212101708</v>
      </c>
      <c r="E8663" s="21">
        <f t="shared" si="736"/>
        <v>103.8156051635742</v>
      </c>
      <c r="F8663" s="21">
        <f t="shared" si="737"/>
        <v>104.1772282629872</v>
      </c>
      <c r="G8663" s="21">
        <f t="shared" si="738"/>
        <v>50.140727996826172</v>
      </c>
      <c r="H8663" s="21">
        <f t="shared" si="739"/>
        <v>50.315384258150921</v>
      </c>
      <c r="I8663" s="21">
        <f t="shared" si="740"/>
        <v>118.1005020141602</v>
      </c>
      <c r="J8663" s="21">
        <f t="shared" si="741"/>
        <v>118.51188399775795</v>
      </c>
    </row>
    <row r="8664" spans="1:10" x14ac:dyDescent="0.3">
      <c r="A8664" s="3">
        <f t="shared" si="742"/>
        <v>2054</v>
      </c>
      <c r="B8664" s="3">
        <v>3</v>
      </c>
      <c r="C8664" s="4">
        <v>21</v>
      </c>
      <c r="D8664">
        <f t="shared" si="735"/>
        <v>1.003480689841636</v>
      </c>
      <c r="E8664" s="21">
        <f t="shared" si="736"/>
        <v>103.8156051635742</v>
      </c>
      <c r="F8664" s="21">
        <f t="shared" si="737"/>
        <v>104.17695508587035</v>
      </c>
      <c r="G8664" s="21">
        <f t="shared" si="738"/>
        <v>50.140727996826172</v>
      </c>
      <c r="H8664" s="21">
        <f t="shared" si="739"/>
        <v>50.315252319416956</v>
      </c>
      <c r="I8664" s="21">
        <f t="shared" si="740"/>
        <v>118.1005020141602</v>
      </c>
      <c r="J8664" s="21">
        <f t="shared" si="741"/>
        <v>118.51157323181299</v>
      </c>
    </row>
    <row r="8665" spans="1:10" x14ac:dyDescent="0.3">
      <c r="A8665" s="3">
        <f t="shared" si="742"/>
        <v>2054</v>
      </c>
      <c r="B8665" s="3">
        <v>3</v>
      </c>
      <c r="C8665" s="4">
        <v>22</v>
      </c>
      <c r="D8665">
        <f t="shared" si="735"/>
        <v>1.0034827966559965</v>
      </c>
      <c r="E8665" s="21">
        <f t="shared" si="736"/>
        <v>103.8156051635742</v>
      </c>
      <c r="F8665" s="21">
        <f t="shared" si="737"/>
        <v>104.17717380607816</v>
      </c>
      <c r="G8665" s="21">
        <f t="shared" si="738"/>
        <v>50.140727996826172</v>
      </c>
      <c r="H8665" s="21">
        <f t="shared" si="739"/>
        <v>50.315357956622748</v>
      </c>
      <c r="I8665" s="21">
        <f t="shared" si="740"/>
        <v>118.1005020141602</v>
      </c>
      <c r="J8665" s="21">
        <f t="shared" si="741"/>
        <v>118.51182204764662</v>
      </c>
    </row>
    <row r="8666" spans="1:10" x14ac:dyDescent="0.3">
      <c r="A8666" s="3">
        <f t="shared" si="742"/>
        <v>2054</v>
      </c>
      <c r="B8666" s="3">
        <v>3</v>
      </c>
      <c r="C8666" s="4">
        <v>23</v>
      </c>
      <c r="D8666">
        <f t="shared" si="735"/>
        <v>1.0034874873032356</v>
      </c>
      <c r="E8666" s="21">
        <f t="shared" si="736"/>
        <v>103.8161239624023</v>
      </c>
      <c r="F8666" s="21">
        <f t="shared" si="737"/>
        <v>104.17818137659231</v>
      </c>
      <c r="G8666" s="21">
        <f t="shared" si="738"/>
        <v>50.140602111816413</v>
      </c>
      <c r="H8666" s="21">
        <f t="shared" si="739"/>
        <v>50.31546682505796</v>
      </c>
      <c r="I8666" s="21">
        <f t="shared" si="740"/>
        <v>118.0882263183594</v>
      </c>
      <c r="J8666" s="21">
        <f t="shared" si="741"/>
        <v>118.50005750830628</v>
      </c>
    </row>
    <row r="8667" spans="1:10" x14ac:dyDescent="0.3">
      <c r="A8667" s="3">
        <f t="shared" si="742"/>
        <v>2054</v>
      </c>
      <c r="B8667" s="3">
        <v>4</v>
      </c>
      <c r="C8667" s="4">
        <v>0</v>
      </c>
      <c r="D8667">
        <f t="shared" si="735"/>
        <v>1.0034708462746105</v>
      </c>
      <c r="E8667" s="21">
        <f t="shared" si="736"/>
        <v>106.3262100219727</v>
      </c>
      <c r="F8667" s="21">
        <f t="shared" si="737"/>
        <v>106.69525195192091</v>
      </c>
      <c r="G8667" s="21">
        <f t="shared" si="738"/>
        <v>50.958251953125</v>
      </c>
      <c r="H8667" s="21">
        <f t="shared" si="739"/>
        <v>51.135120212077169</v>
      </c>
      <c r="I8667" s="21">
        <f t="shared" si="740"/>
        <v>120.3501663208008</v>
      </c>
      <c r="J8667" s="21">
        <f t="shared" si="741"/>
        <v>120.76788324722409</v>
      </c>
    </row>
    <row r="8668" spans="1:10" x14ac:dyDescent="0.3">
      <c r="A8668" s="3">
        <f t="shared" si="742"/>
        <v>2054</v>
      </c>
      <c r="B8668" s="3">
        <v>4</v>
      </c>
      <c r="C8668" s="4">
        <v>1</v>
      </c>
      <c r="D8668">
        <f t="shared" si="735"/>
        <v>1.0048332637675361</v>
      </c>
      <c r="E8668" s="21">
        <f t="shared" si="736"/>
        <v>106.30316162109381</v>
      </c>
      <c r="F8668" s="21">
        <f t="shared" si="737"/>
        <v>106.81695284053157</v>
      </c>
      <c r="G8668" s="21">
        <f t="shared" si="738"/>
        <v>50.94366455078125</v>
      </c>
      <c r="H8668" s="21">
        <f t="shared" si="739"/>
        <v>51.189888718840052</v>
      </c>
      <c r="I8668" s="21">
        <f t="shared" si="740"/>
        <v>120.3073196411133</v>
      </c>
      <c r="J8668" s="21">
        <f t="shared" si="741"/>
        <v>120.88879665010407</v>
      </c>
    </row>
    <row r="8669" spans="1:10" x14ac:dyDescent="0.3">
      <c r="A8669" s="3">
        <f t="shared" si="742"/>
        <v>2054</v>
      </c>
      <c r="B8669" s="3">
        <v>4</v>
      </c>
      <c r="C8669" s="4">
        <v>2</v>
      </c>
      <c r="D8669">
        <f t="shared" si="735"/>
        <v>1.0048574039403684</v>
      </c>
      <c r="E8669" s="21">
        <f t="shared" si="736"/>
        <v>106.30316162109381</v>
      </c>
      <c r="F8669" s="21">
        <f t="shared" si="737"/>
        <v>106.81951901722573</v>
      </c>
      <c r="G8669" s="21">
        <f t="shared" si="738"/>
        <v>50.94366455078125</v>
      </c>
      <c r="H8669" s="21">
        <f t="shared" si="739"/>
        <v>51.191118507707017</v>
      </c>
      <c r="I8669" s="21">
        <f t="shared" si="740"/>
        <v>120.3073196411133</v>
      </c>
      <c r="J8669" s="21">
        <f t="shared" si="741"/>
        <v>120.8917008895932</v>
      </c>
    </row>
    <row r="8670" spans="1:10" x14ac:dyDescent="0.3">
      <c r="A8670" s="3">
        <f t="shared" si="742"/>
        <v>2054</v>
      </c>
      <c r="B8670" s="3">
        <v>4</v>
      </c>
      <c r="C8670" s="4">
        <v>3</v>
      </c>
      <c r="D8670">
        <f t="shared" si="735"/>
        <v>1.0048525973956541</v>
      </c>
      <c r="E8670" s="21">
        <f t="shared" si="736"/>
        <v>106.30316162109381</v>
      </c>
      <c r="F8670" s="21">
        <f t="shared" si="737"/>
        <v>106.81900806632613</v>
      </c>
      <c r="G8670" s="21">
        <f t="shared" si="738"/>
        <v>50.94366455078125</v>
      </c>
      <c r="H8670" s="21">
        <f t="shared" si="739"/>
        <v>51.190873644705448</v>
      </c>
      <c r="I8670" s="21">
        <f t="shared" si="740"/>
        <v>120.3073196411133</v>
      </c>
      <c r="J8670" s="21">
        <f t="shared" si="741"/>
        <v>120.89112262708188</v>
      </c>
    </row>
    <row r="8671" spans="1:10" x14ac:dyDescent="0.3">
      <c r="A8671" s="3">
        <f t="shared" si="742"/>
        <v>2054</v>
      </c>
      <c r="B8671" s="3">
        <v>4</v>
      </c>
      <c r="C8671" s="4">
        <v>4</v>
      </c>
      <c r="D8671">
        <f t="shared" si="735"/>
        <v>1.0048443225099428</v>
      </c>
      <c r="E8671" s="21">
        <f t="shared" si="736"/>
        <v>106.30316162109381</v>
      </c>
      <c r="F8671" s="21">
        <f t="shared" si="737"/>
        <v>106.81812841981296</v>
      </c>
      <c r="G8671" s="21">
        <f t="shared" si="738"/>
        <v>50.94366455078125</v>
      </c>
      <c r="H8671" s="21">
        <f t="shared" si="739"/>
        <v>51.190452091703577</v>
      </c>
      <c r="I8671" s="21">
        <f t="shared" si="740"/>
        <v>120.3073196411133</v>
      </c>
      <c r="J8671" s="21">
        <f t="shared" si="741"/>
        <v>120.89012709776162</v>
      </c>
    </row>
    <row r="8672" spans="1:10" x14ac:dyDescent="0.3">
      <c r="A8672" s="3">
        <f t="shared" si="742"/>
        <v>2054</v>
      </c>
      <c r="B8672" s="3">
        <v>4</v>
      </c>
      <c r="C8672" s="4">
        <v>5</v>
      </c>
      <c r="D8672">
        <f t="shared" si="735"/>
        <v>1.0048381635523489</v>
      </c>
      <c r="E8672" s="21">
        <f t="shared" si="736"/>
        <v>106.30316162109381</v>
      </c>
      <c r="F8672" s="21">
        <f t="shared" si="737"/>
        <v>106.81747370314844</v>
      </c>
      <c r="G8672" s="21">
        <f t="shared" si="738"/>
        <v>50.94366455078125</v>
      </c>
      <c r="H8672" s="21">
        <f t="shared" si="739"/>
        <v>51.190138331833928</v>
      </c>
      <c r="I8672" s="21">
        <f t="shared" si="740"/>
        <v>120.3073196411133</v>
      </c>
      <c r="J8672" s="21">
        <f t="shared" si="741"/>
        <v>120.88938613008172</v>
      </c>
    </row>
    <row r="8673" spans="1:10" x14ac:dyDescent="0.3">
      <c r="A8673" s="3">
        <f t="shared" si="742"/>
        <v>2054</v>
      </c>
      <c r="B8673" s="3">
        <v>4</v>
      </c>
      <c r="C8673" s="4">
        <v>6</v>
      </c>
      <c r="D8673">
        <f t="shared" si="735"/>
        <v>1.0048368735700344</v>
      </c>
      <c r="E8673" s="21">
        <f t="shared" si="736"/>
        <v>106.30316162109381</v>
      </c>
      <c r="F8673" s="21">
        <f t="shared" si="737"/>
        <v>106.81733657394997</v>
      </c>
      <c r="G8673" s="21">
        <f t="shared" si="738"/>
        <v>50.94366455078125</v>
      </c>
      <c r="H8673" s="21">
        <f t="shared" si="739"/>
        <v>51.190072615407622</v>
      </c>
      <c r="I8673" s="21">
        <f t="shared" si="740"/>
        <v>120.3073196411133</v>
      </c>
      <c r="J8673" s="21">
        <f t="shared" si="741"/>
        <v>120.88923093576707</v>
      </c>
    </row>
    <row r="8674" spans="1:10" x14ac:dyDescent="0.3">
      <c r="A8674" s="3">
        <f t="shared" si="742"/>
        <v>2054</v>
      </c>
      <c r="B8674" s="3">
        <v>4</v>
      </c>
      <c r="C8674" s="4">
        <v>7</v>
      </c>
      <c r="D8674">
        <f t="shared" si="735"/>
        <v>1.0048411321142556</v>
      </c>
      <c r="E8674" s="21">
        <f t="shared" si="736"/>
        <v>84.755462646484375</v>
      </c>
      <c r="F8674" s="21">
        <f t="shared" si="737"/>
        <v>85.165775038560867</v>
      </c>
      <c r="G8674" s="21">
        <f t="shared" si="738"/>
        <v>41.485931396484382</v>
      </c>
      <c r="H8674" s="21">
        <f t="shared" si="739"/>
        <v>41.686770271257707</v>
      </c>
      <c r="I8674" s="21">
        <f t="shared" si="740"/>
        <v>99.806976318359375</v>
      </c>
      <c r="J8674" s="21">
        <f t="shared" si="741"/>
        <v>100.29015507664094</v>
      </c>
    </row>
    <row r="8675" spans="1:10" x14ac:dyDescent="0.3">
      <c r="A8675" s="3">
        <f t="shared" si="742"/>
        <v>2054</v>
      </c>
      <c r="B8675" s="3">
        <v>4</v>
      </c>
      <c r="C8675" s="4">
        <v>8</v>
      </c>
      <c r="D8675">
        <f t="shared" si="735"/>
        <v>1.0048430571775393</v>
      </c>
      <c r="E8675" s="21">
        <f t="shared" si="736"/>
        <v>84.755462646484375</v>
      </c>
      <c r="F8675" s="21">
        <f t="shared" si="737"/>
        <v>85.165938198190091</v>
      </c>
      <c r="G8675" s="21">
        <f t="shared" si="738"/>
        <v>41.485931396484382</v>
      </c>
      <c r="H8675" s="21">
        <f t="shared" si="739"/>
        <v>41.686850134301032</v>
      </c>
      <c r="I8675" s="21">
        <f t="shared" si="740"/>
        <v>99.806976318359375</v>
      </c>
      <c r="J8675" s="21">
        <f t="shared" si="741"/>
        <v>100.2903472113865</v>
      </c>
    </row>
    <row r="8676" spans="1:10" x14ac:dyDescent="0.3">
      <c r="A8676" s="3">
        <f t="shared" si="742"/>
        <v>2054</v>
      </c>
      <c r="B8676" s="3">
        <v>4</v>
      </c>
      <c r="C8676" s="4">
        <v>9</v>
      </c>
      <c r="D8676">
        <f t="shared" si="735"/>
        <v>0.99909931019341824</v>
      </c>
      <c r="E8676" s="21">
        <f t="shared" si="736"/>
        <v>61.460605621337891</v>
      </c>
      <c r="F8676" s="21">
        <f t="shared" si="737"/>
        <v>61.405248680348407</v>
      </c>
      <c r="G8676" s="21">
        <f t="shared" si="738"/>
        <v>36.384029388427727</v>
      </c>
      <c r="H8676" s="21">
        <f t="shared" si="739"/>
        <v>36.3512586640352</v>
      </c>
      <c r="I8676" s="21">
        <f t="shared" si="740"/>
        <v>73.338973999023438</v>
      </c>
      <c r="J8676" s="21">
        <f t="shared" si="741"/>
        <v>73.272918332717353</v>
      </c>
    </row>
    <row r="8677" spans="1:10" x14ac:dyDescent="0.3">
      <c r="A8677" s="3">
        <f t="shared" si="742"/>
        <v>2054</v>
      </c>
      <c r="B8677" s="3">
        <v>4</v>
      </c>
      <c r="C8677" s="4">
        <v>10</v>
      </c>
      <c r="D8677">
        <f t="shared" si="735"/>
        <v>0.99907700977694136</v>
      </c>
      <c r="E8677" s="21">
        <f t="shared" si="736"/>
        <v>61.460605621337891</v>
      </c>
      <c r="F8677" s="21">
        <f t="shared" si="737"/>
        <v>61.403878083246134</v>
      </c>
      <c r="G8677" s="21">
        <f t="shared" si="738"/>
        <v>36.384029388427727</v>
      </c>
      <c r="H8677" s="21">
        <f t="shared" si="739"/>
        <v>36.350447285026732</v>
      </c>
      <c r="I8677" s="21">
        <f t="shared" si="740"/>
        <v>73.338973999023438</v>
      </c>
      <c r="J8677" s="21">
        <f t="shared" si="741"/>
        <v>73.271282843053186</v>
      </c>
    </row>
    <row r="8678" spans="1:10" x14ac:dyDescent="0.3">
      <c r="A8678" s="3">
        <f t="shared" si="742"/>
        <v>2054</v>
      </c>
      <c r="B8678" s="3">
        <v>4</v>
      </c>
      <c r="C8678" s="4">
        <v>11</v>
      </c>
      <c r="D8678">
        <f t="shared" si="735"/>
        <v>0.99910710556244853</v>
      </c>
      <c r="E8678" s="21">
        <f t="shared" si="736"/>
        <v>61.460605621337891</v>
      </c>
      <c r="F8678" s="21">
        <f t="shared" si="737"/>
        <v>61.405727788450051</v>
      </c>
      <c r="G8678" s="21">
        <f t="shared" si="738"/>
        <v>36.384029388427727</v>
      </c>
      <c r="H8678" s="21">
        <f t="shared" si="739"/>
        <v>36.351542290971089</v>
      </c>
      <c r="I8678" s="21">
        <f t="shared" si="740"/>
        <v>73.338973999023438</v>
      </c>
      <c r="J8678" s="21">
        <f t="shared" si="741"/>
        <v>73.273490037083974</v>
      </c>
    </row>
    <row r="8679" spans="1:10" x14ac:dyDescent="0.3">
      <c r="A8679" s="3">
        <f t="shared" si="742"/>
        <v>2054</v>
      </c>
      <c r="B8679" s="3">
        <v>4</v>
      </c>
      <c r="C8679" s="4">
        <v>12</v>
      </c>
      <c r="D8679">
        <f t="shared" si="735"/>
        <v>0.99983760553484113</v>
      </c>
      <c r="E8679" s="21">
        <f t="shared" si="736"/>
        <v>61.460605621337891</v>
      </c>
      <c r="F8679" s="21">
        <f t="shared" si="737"/>
        <v>61.450624759159673</v>
      </c>
      <c r="G8679" s="21">
        <f t="shared" si="738"/>
        <v>36.384029388427727</v>
      </c>
      <c r="H8679" s="21">
        <f t="shared" si="739"/>
        <v>36.37812082343487</v>
      </c>
      <c r="I8679" s="21">
        <f t="shared" si="740"/>
        <v>73.338973999023438</v>
      </c>
      <c r="J8679" s="21">
        <f t="shared" si="741"/>
        <v>73.327064155565566</v>
      </c>
    </row>
    <row r="8680" spans="1:10" x14ac:dyDescent="0.3">
      <c r="A8680" s="3">
        <f t="shared" si="742"/>
        <v>2054</v>
      </c>
      <c r="B8680" s="3">
        <v>4</v>
      </c>
      <c r="C8680" s="4">
        <v>13</v>
      </c>
      <c r="D8680">
        <f t="shared" si="735"/>
        <v>0.99982071462762656</v>
      </c>
      <c r="E8680" s="21">
        <f t="shared" si="736"/>
        <v>61.460605621337891</v>
      </c>
      <c r="F8680" s="21">
        <f t="shared" si="737"/>
        <v>61.449586633772775</v>
      </c>
      <c r="G8680" s="21">
        <f t="shared" si="738"/>
        <v>36.384029388427727</v>
      </c>
      <c r="H8680" s="21">
        <f t="shared" si="739"/>
        <v>36.377506264170378</v>
      </c>
      <c r="I8680" s="21">
        <f t="shared" si="740"/>
        <v>73.338973999023438</v>
      </c>
      <c r="J8680" s="21">
        <f t="shared" si="741"/>
        <v>73.325825393760539</v>
      </c>
    </row>
    <row r="8681" spans="1:10" x14ac:dyDescent="0.3">
      <c r="A8681" s="3">
        <f t="shared" si="742"/>
        <v>2054</v>
      </c>
      <c r="B8681" s="3">
        <v>4</v>
      </c>
      <c r="C8681" s="4">
        <v>14</v>
      </c>
      <c r="D8681">
        <f t="shared" si="735"/>
        <v>0.99982599675071038</v>
      </c>
      <c r="E8681" s="21">
        <f t="shared" si="736"/>
        <v>61.460605621337891</v>
      </c>
      <c r="F8681" s="21">
        <f t="shared" si="737"/>
        <v>61.449911276256472</v>
      </c>
      <c r="G8681" s="21">
        <f t="shared" si="738"/>
        <v>36.384029388427727</v>
      </c>
      <c r="H8681" s="21">
        <f t="shared" si="739"/>
        <v>36.377698449091895</v>
      </c>
      <c r="I8681" s="21">
        <f t="shared" si="740"/>
        <v>73.338973999023438</v>
      </c>
      <c r="J8681" s="21">
        <f t="shared" si="741"/>
        <v>73.326212779248038</v>
      </c>
    </row>
    <row r="8682" spans="1:10" x14ac:dyDescent="0.3">
      <c r="A8682" s="3">
        <f t="shared" si="742"/>
        <v>2054</v>
      </c>
      <c r="B8682" s="3">
        <v>4</v>
      </c>
      <c r="C8682" s="4">
        <v>15</v>
      </c>
      <c r="D8682">
        <f t="shared" si="735"/>
        <v>0.99981947866900456</v>
      </c>
      <c r="E8682" s="21">
        <f t="shared" si="736"/>
        <v>61.460605621337891</v>
      </c>
      <c r="F8682" s="21">
        <f t="shared" si="737"/>
        <v>61.449510671007339</v>
      </c>
      <c r="G8682" s="21">
        <f t="shared" si="738"/>
        <v>36.384029388427727</v>
      </c>
      <c r="H8682" s="21">
        <f t="shared" si="739"/>
        <v>36.37746129501555</v>
      </c>
      <c r="I8682" s="21">
        <f t="shared" si="740"/>
        <v>73.338973999023438</v>
      </c>
      <c r="J8682" s="21">
        <f t="shared" si="741"/>
        <v>73.325734749823297</v>
      </c>
    </row>
    <row r="8683" spans="1:10" x14ac:dyDescent="0.3">
      <c r="A8683" s="3">
        <f t="shared" si="742"/>
        <v>2054</v>
      </c>
      <c r="B8683" s="3">
        <v>4</v>
      </c>
      <c r="C8683" s="4">
        <v>16</v>
      </c>
      <c r="D8683">
        <f t="shared" si="735"/>
        <v>0.99979913425746891</v>
      </c>
      <c r="E8683" s="21">
        <f t="shared" si="736"/>
        <v>61.460605621337891</v>
      </c>
      <c r="F8683" s="21">
        <f t="shared" si="737"/>
        <v>61.448260291153353</v>
      </c>
      <c r="G8683" s="21">
        <f t="shared" si="738"/>
        <v>36.384029388427727</v>
      </c>
      <c r="H8683" s="21">
        <f t="shared" si="739"/>
        <v>36.37672108334835</v>
      </c>
      <c r="I8683" s="21">
        <f t="shared" si="740"/>
        <v>73.338973999023438</v>
      </c>
      <c r="J8683" s="21">
        <f t="shared" si="741"/>
        <v>73.32424271155466</v>
      </c>
    </row>
    <row r="8684" spans="1:10" x14ac:dyDescent="0.3">
      <c r="A8684" s="3">
        <f t="shared" si="742"/>
        <v>2054</v>
      </c>
      <c r="B8684" s="3">
        <v>4</v>
      </c>
      <c r="C8684" s="4">
        <v>17</v>
      </c>
      <c r="D8684">
        <f t="shared" si="735"/>
        <v>0.99905036938454839</v>
      </c>
      <c r="E8684" s="21">
        <f t="shared" si="736"/>
        <v>91.006324768066406</v>
      </c>
      <c r="F8684" s="21">
        <f t="shared" si="737"/>
        <v>90.919902375866911</v>
      </c>
      <c r="G8684" s="21">
        <f t="shared" si="738"/>
        <v>42.996715545654297</v>
      </c>
      <c r="H8684" s="21">
        <f t="shared" si="739"/>
        <v>42.955884548208282</v>
      </c>
      <c r="I8684" s="21">
        <f t="shared" si="740"/>
        <v>106.8388214111328</v>
      </c>
      <c r="J8684" s="21">
        <f t="shared" si="741"/>
        <v>106.73736399540202</v>
      </c>
    </row>
    <row r="8685" spans="1:10" x14ac:dyDescent="0.3">
      <c r="A8685" s="3">
        <f t="shared" si="742"/>
        <v>2054</v>
      </c>
      <c r="B8685" s="3">
        <v>4</v>
      </c>
      <c r="C8685" s="4">
        <v>18</v>
      </c>
      <c r="D8685">
        <f t="shared" si="735"/>
        <v>0.99909917242087665</v>
      </c>
      <c r="E8685" s="21">
        <f t="shared" si="736"/>
        <v>92.483596801757813</v>
      </c>
      <c r="F8685" s="21">
        <f t="shared" si="737"/>
        <v>92.40028502714226</v>
      </c>
      <c r="G8685" s="21">
        <f t="shared" si="738"/>
        <v>43.327350616455078</v>
      </c>
      <c r="H8685" s="21">
        <f t="shared" si="739"/>
        <v>43.288320144089425</v>
      </c>
      <c r="I8685" s="21">
        <f t="shared" si="740"/>
        <v>108.5137939453125</v>
      </c>
      <c r="J8685" s="21">
        <f t="shared" si="741"/>
        <v>108.41604172701125</v>
      </c>
    </row>
    <row r="8686" spans="1:10" x14ac:dyDescent="0.3">
      <c r="A8686" s="3">
        <f t="shared" si="742"/>
        <v>2054</v>
      </c>
      <c r="B8686" s="3">
        <v>4</v>
      </c>
      <c r="C8686" s="4">
        <v>19</v>
      </c>
      <c r="D8686">
        <f t="shared" si="735"/>
        <v>1.0034141047666816</v>
      </c>
      <c r="E8686" s="21">
        <f t="shared" si="736"/>
        <v>106.4230270385742</v>
      </c>
      <c r="F8686" s="21">
        <f t="shared" si="737"/>
        <v>106.78636640247129</v>
      </c>
      <c r="G8686" s="21">
        <f t="shared" si="738"/>
        <v>51.019550323486328</v>
      </c>
      <c r="H8686" s="21">
        <f t="shared" si="739"/>
        <v>51.193736413439694</v>
      </c>
      <c r="I8686" s="21">
        <f t="shared" si="740"/>
        <v>120.5301208496094</v>
      </c>
      <c r="J8686" s="21">
        <f t="shared" si="741"/>
        <v>120.94162330973076</v>
      </c>
    </row>
    <row r="8687" spans="1:10" x14ac:dyDescent="0.3">
      <c r="A8687" s="3">
        <f t="shared" si="742"/>
        <v>2054</v>
      </c>
      <c r="B8687" s="3">
        <v>4</v>
      </c>
      <c r="C8687" s="4">
        <v>20</v>
      </c>
      <c r="D8687">
        <f t="shared" si="735"/>
        <v>1.0034087122898865</v>
      </c>
      <c r="E8687" s="21">
        <f t="shared" si="736"/>
        <v>106.44146728515619</v>
      </c>
      <c r="F8687" s="21">
        <f t="shared" si="737"/>
        <v>106.80429562284465</v>
      </c>
      <c r="G8687" s="21">
        <f t="shared" si="738"/>
        <v>51.031227111816413</v>
      </c>
      <c r="H8687" s="21">
        <f t="shared" si="739"/>
        <v>51.205177882840452</v>
      </c>
      <c r="I8687" s="21">
        <f t="shared" si="740"/>
        <v>120.5643844604492</v>
      </c>
      <c r="J8687" s="21">
        <f t="shared" si="741"/>
        <v>120.97535375948213</v>
      </c>
    </row>
    <row r="8688" spans="1:10" x14ac:dyDescent="0.3">
      <c r="A8688" s="3">
        <f t="shared" si="742"/>
        <v>2054</v>
      </c>
      <c r="B8688" s="3">
        <v>4</v>
      </c>
      <c r="C8688" s="4">
        <v>21</v>
      </c>
      <c r="D8688">
        <f t="shared" si="735"/>
        <v>1.0034122696861487</v>
      </c>
      <c r="E8688" s="21">
        <f t="shared" si="736"/>
        <v>106.44146728515619</v>
      </c>
      <c r="F8688" s="21">
        <f t="shared" si="737"/>
        <v>106.80467427732252</v>
      </c>
      <c r="G8688" s="21">
        <f t="shared" si="738"/>
        <v>51.031227111816413</v>
      </c>
      <c r="H8688" s="21">
        <f t="shared" si="739"/>
        <v>51.205359421137032</v>
      </c>
      <c r="I8688" s="21">
        <f t="shared" si="740"/>
        <v>120.5643844604492</v>
      </c>
      <c r="J8688" s="21">
        <f t="shared" si="741"/>
        <v>120.97578265477277</v>
      </c>
    </row>
    <row r="8689" spans="1:10" x14ac:dyDescent="0.3">
      <c r="A8689" s="3">
        <f t="shared" si="742"/>
        <v>2054</v>
      </c>
      <c r="B8689" s="3">
        <v>4</v>
      </c>
      <c r="C8689" s="4">
        <v>22</v>
      </c>
      <c r="D8689">
        <f t="shared" si="735"/>
        <v>1.0034129412161978</v>
      </c>
      <c r="E8689" s="21">
        <f t="shared" si="736"/>
        <v>106.44146728515619</v>
      </c>
      <c r="F8689" s="21">
        <f t="shared" si="737"/>
        <v>106.80474575596628</v>
      </c>
      <c r="G8689" s="21">
        <f t="shared" si="738"/>
        <v>51.031227111816413</v>
      </c>
      <c r="H8689" s="21">
        <f t="shared" si="739"/>
        <v>51.205393690139488</v>
      </c>
      <c r="I8689" s="21">
        <f t="shared" si="740"/>
        <v>120.5643844604492</v>
      </c>
      <c r="J8689" s="21">
        <f t="shared" si="741"/>
        <v>120.9758636173798</v>
      </c>
    </row>
    <row r="8690" spans="1:10" x14ac:dyDescent="0.3">
      <c r="A8690" s="3">
        <f t="shared" si="742"/>
        <v>2054</v>
      </c>
      <c r="B8690" s="3">
        <v>4</v>
      </c>
      <c r="C8690" s="4">
        <v>23</v>
      </c>
      <c r="D8690">
        <f t="shared" si="735"/>
        <v>1.0034164244099395</v>
      </c>
      <c r="E8690" s="21">
        <f t="shared" si="736"/>
        <v>106.4230270385742</v>
      </c>
      <c r="F8690" s="21">
        <f t="shared" si="737"/>
        <v>106.78661326592844</v>
      </c>
      <c r="G8690" s="21">
        <f t="shared" si="738"/>
        <v>51.019550323486328</v>
      </c>
      <c r="H8690" s="21">
        <f t="shared" si="739"/>
        <v>51.19385476059562</v>
      </c>
      <c r="I8690" s="21">
        <f t="shared" si="740"/>
        <v>120.5301208496094</v>
      </c>
      <c r="J8690" s="21">
        <f t="shared" si="741"/>
        <v>120.94190289661297</v>
      </c>
    </row>
    <row r="8691" spans="1:10" x14ac:dyDescent="0.3">
      <c r="A8691" s="3">
        <f t="shared" si="742"/>
        <v>2054</v>
      </c>
      <c r="B8691" s="3">
        <v>5</v>
      </c>
      <c r="C8691" s="4">
        <v>0</v>
      </c>
      <c r="D8691">
        <f t="shared" si="735"/>
        <v>0.98812634167603608</v>
      </c>
      <c r="E8691" s="21">
        <f t="shared" si="736"/>
        <v>117.1629943847656</v>
      </c>
      <c r="F8691" s="21">
        <f t="shared" si="737"/>
        <v>115.77184102122838</v>
      </c>
      <c r="G8691" s="21">
        <f t="shared" si="738"/>
        <v>56.002758026123047</v>
      </c>
      <c r="H8691" s="21">
        <f t="shared" si="739"/>
        <v>55.337800412121233</v>
      </c>
      <c r="I8691" s="21">
        <f t="shared" si="740"/>
        <v>138.8833312988281</v>
      </c>
      <c r="J8691" s="21">
        <f t="shared" si="741"/>
        <v>137.23427807609193</v>
      </c>
    </row>
    <row r="8692" spans="1:10" x14ac:dyDescent="0.3">
      <c r="A8692" s="3">
        <f t="shared" si="742"/>
        <v>2054</v>
      </c>
      <c r="B8692" s="3">
        <v>5</v>
      </c>
      <c r="C8692" s="4">
        <v>1</v>
      </c>
      <c r="D8692">
        <f t="shared" si="735"/>
        <v>0.99717911039987439</v>
      </c>
      <c r="E8692" s="21">
        <f t="shared" si="736"/>
        <v>116.70318603515619</v>
      </c>
      <c r="F8692" s="21">
        <f t="shared" si="737"/>
        <v>116.3739792313681</v>
      </c>
      <c r="G8692" s="21">
        <f t="shared" si="738"/>
        <v>55.748771667480469</v>
      </c>
      <c r="H8692" s="21">
        <f t="shared" si="739"/>
        <v>55.591510537263893</v>
      </c>
      <c r="I8692" s="21">
        <f t="shared" si="740"/>
        <v>138.43293762207031</v>
      </c>
      <c r="J8692" s="21">
        <f t="shared" si="741"/>
        <v>138.04243358801739</v>
      </c>
    </row>
    <row r="8693" spans="1:10" x14ac:dyDescent="0.3">
      <c r="A8693" s="3">
        <f t="shared" si="742"/>
        <v>2054</v>
      </c>
      <c r="B8693" s="3">
        <v>5</v>
      </c>
      <c r="C8693" s="4">
        <v>2</v>
      </c>
      <c r="D8693">
        <f t="shared" si="735"/>
        <v>0.99718394051053727</v>
      </c>
      <c r="E8693" s="21">
        <f t="shared" si="736"/>
        <v>116.70318603515619</v>
      </c>
      <c r="F8693" s="21">
        <f t="shared" si="737"/>
        <v>116.37454292067136</v>
      </c>
      <c r="G8693" s="21">
        <f t="shared" si="738"/>
        <v>55.748771667480469</v>
      </c>
      <c r="H8693" s="21">
        <f t="shared" si="739"/>
        <v>55.591779810000368</v>
      </c>
      <c r="I8693" s="21">
        <f t="shared" si="740"/>
        <v>138.43293762207031</v>
      </c>
      <c r="J8693" s="21">
        <f t="shared" si="741"/>
        <v>138.04310223442548</v>
      </c>
    </row>
    <row r="8694" spans="1:10" x14ac:dyDescent="0.3">
      <c r="A8694" s="3">
        <f t="shared" si="742"/>
        <v>2054</v>
      </c>
      <c r="B8694" s="3">
        <v>5</v>
      </c>
      <c r="C8694" s="4">
        <v>3</v>
      </c>
      <c r="D8694">
        <f t="shared" si="735"/>
        <v>0.99717565357358828</v>
      </c>
      <c r="E8694" s="21">
        <f t="shared" si="736"/>
        <v>116.70318603515619</v>
      </c>
      <c r="F8694" s="21">
        <f t="shared" si="737"/>
        <v>116.37357580872694</v>
      </c>
      <c r="G8694" s="21">
        <f t="shared" si="738"/>
        <v>55.748771667480469</v>
      </c>
      <c r="H8694" s="21">
        <f t="shared" si="739"/>
        <v>55.591317823444577</v>
      </c>
      <c r="I8694" s="21">
        <f t="shared" si="740"/>
        <v>138.43293762207031</v>
      </c>
      <c r="J8694" s="21">
        <f t="shared" si="741"/>
        <v>138.04195504939975</v>
      </c>
    </row>
    <row r="8695" spans="1:10" x14ac:dyDescent="0.3">
      <c r="A8695" s="3">
        <f t="shared" si="742"/>
        <v>2054</v>
      </c>
      <c r="B8695" s="3">
        <v>5</v>
      </c>
      <c r="C8695" s="4">
        <v>4</v>
      </c>
      <c r="D8695">
        <f t="shared" si="735"/>
        <v>0.99719689951205537</v>
      </c>
      <c r="E8695" s="21">
        <f t="shared" si="736"/>
        <v>116.70318603515619</v>
      </c>
      <c r="F8695" s="21">
        <f t="shared" si="737"/>
        <v>116.37605527743635</v>
      </c>
      <c r="G8695" s="21">
        <f t="shared" si="738"/>
        <v>55.748771667480469</v>
      </c>
      <c r="H8695" s="21">
        <f t="shared" si="739"/>
        <v>55.592502258417042</v>
      </c>
      <c r="I8695" s="21">
        <f t="shared" si="740"/>
        <v>138.43293762207031</v>
      </c>
      <c r="J8695" s="21">
        <f t="shared" si="741"/>
        <v>138.04489618707427</v>
      </c>
    </row>
    <row r="8696" spans="1:10" x14ac:dyDescent="0.3">
      <c r="A8696" s="3">
        <f t="shared" si="742"/>
        <v>2054</v>
      </c>
      <c r="B8696" s="3">
        <v>5</v>
      </c>
      <c r="C8696" s="4">
        <v>5</v>
      </c>
      <c r="D8696">
        <f t="shared" si="735"/>
        <v>0.99718450426648431</v>
      </c>
      <c r="E8696" s="21">
        <f t="shared" si="736"/>
        <v>116.70318603515619</v>
      </c>
      <c r="F8696" s="21">
        <f t="shared" si="737"/>
        <v>116.37460871278653</v>
      </c>
      <c r="G8696" s="21">
        <f t="shared" si="738"/>
        <v>55.748771667480469</v>
      </c>
      <c r="H8696" s="21">
        <f t="shared" si="739"/>
        <v>55.591811238701936</v>
      </c>
      <c r="I8696" s="21">
        <f t="shared" si="740"/>
        <v>138.43293762207031</v>
      </c>
      <c r="J8696" s="21">
        <f t="shared" si="741"/>
        <v>138.04318027681734</v>
      </c>
    </row>
    <row r="8697" spans="1:10" x14ac:dyDescent="0.3">
      <c r="A8697" s="3">
        <f t="shared" si="742"/>
        <v>2054</v>
      </c>
      <c r="B8697" s="3">
        <v>5</v>
      </c>
      <c r="C8697" s="4">
        <v>6</v>
      </c>
      <c r="D8697">
        <f t="shared" si="735"/>
        <v>0.99718810963626436</v>
      </c>
      <c r="E8697" s="21">
        <f t="shared" si="736"/>
        <v>116.70318603515619</v>
      </c>
      <c r="F8697" s="21">
        <f t="shared" si="737"/>
        <v>116.37502947092669</v>
      </c>
      <c r="G8697" s="21">
        <f t="shared" si="738"/>
        <v>55.748771667480469</v>
      </c>
      <c r="H8697" s="21">
        <f t="shared" si="739"/>
        <v>55.592012233638584</v>
      </c>
      <c r="I8697" s="21">
        <f t="shared" si="740"/>
        <v>138.43293762207031</v>
      </c>
      <c r="J8697" s="21">
        <f t="shared" si="741"/>
        <v>138.04367937874719</v>
      </c>
    </row>
    <row r="8698" spans="1:10" x14ac:dyDescent="0.3">
      <c r="A8698" s="3">
        <f t="shared" si="742"/>
        <v>2054</v>
      </c>
      <c r="B8698" s="3">
        <v>5</v>
      </c>
      <c r="C8698" s="4">
        <v>7</v>
      </c>
      <c r="D8698">
        <f t="shared" si="735"/>
        <v>0.99718589378739886</v>
      </c>
      <c r="E8698" s="21">
        <f t="shared" si="736"/>
        <v>61.532096862792969</v>
      </c>
      <c r="F8698" s="21">
        <f t="shared" si="737"/>
        <v>61.35893900673701</v>
      </c>
      <c r="G8698" s="21">
        <f t="shared" si="738"/>
        <v>28.595676422119141</v>
      </c>
      <c r="H8698" s="21">
        <f t="shared" si="739"/>
        <v>28.515205151446125</v>
      </c>
      <c r="I8698" s="21">
        <f t="shared" si="740"/>
        <v>69.713691711425781</v>
      </c>
      <c r="J8698" s="21">
        <f t="shared" si="741"/>
        <v>69.517509978477293</v>
      </c>
    </row>
    <row r="8699" spans="1:10" x14ac:dyDescent="0.3">
      <c r="A8699" s="3">
        <f t="shared" si="742"/>
        <v>2054</v>
      </c>
      <c r="B8699" s="3">
        <v>5</v>
      </c>
      <c r="C8699" s="4">
        <v>8</v>
      </c>
      <c r="D8699">
        <f t="shared" si="735"/>
        <v>0.99719269356353624</v>
      </c>
      <c r="E8699" s="21">
        <f t="shared" si="736"/>
        <v>64.231185913085938</v>
      </c>
      <c r="F8699" s="21">
        <f t="shared" si="737"/>
        <v>64.050869291450425</v>
      </c>
      <c r="G8699" s="21">
        <f t="shared" si="738"/>
        <v>29.745113372802731</v>
      </c>
      <c r="H8699" s="21">
        <f t="shared" si="739"/>
        <v>29.661609724577918</v>
      </c>
      <c r="I8699" s="21">
        <f t="shared" si="740"/>
        <v>72.761260986328125</v>
      </c>
      <c r="J8699" s="21">
        <f t="shared" si="741"/>
        <v>72.556997830035982</v>
      </c>
    </row>
    <row r="8700" spans="1:10" x14ac:dyDescent="0.3">
      <c r="A8700" s="3">
        <f t="shared" si="742"/>
        <v>2054</v>
      </c>
      <c r="B8700" s="3">
        <v>5</v>
      </c>
      <c r="C8700" s="4">
        <v>9</v>
      </c>
      <c r="D8700">
        <f t="shared" si="735"/>
        <v>0.99929066300823677</v>
      </c>
      <c r="E8700" s="21">
        <f t="shared" si="736"/>
        <v>72.165214538574219</v>
      </c>
      <c r="F8700" s="21">
        <f t="shared" si="737"/>
        <v>72.114025082383478</v>
      </c>
      <c r="G8700" s="21">
        <f t="shared" si="738"/>
        <v>33.197052001953118</v>
      </c>
      <c r="H8700" s="21">
        <f t="shared" si="739"/>
        <v>33.173504104950645</v>
      </c>
      <c r="I8700" s="21">
        <f t="shared" si="740"/>
        <v>81.743629455566406</v>
      </c>
      <c r="J8700" s="21">
        <f t="shared" si="741"/>
        <v>81.685645675352589</v>
      </c>
    </row>
    <row r="8701" spans="1:10" x14ac:dyDescent="0.3">
      <c r="A8701" s="3">
        <f t="shared" si="742"/>
        <v>2054</v>
      </c>
      <c r="B8701" s="3">
        <v>5</v>
      </c>
      <c r="C8701" s="4">
        <v>10</v>
      </c>
      <c r="D8701">
        <f t="shared" si="735"/>
        <v>0.99930903438514562</v>
      </c>
      <c r="E8701" s="21">
        <f t="shared" si="736"/>
        <v>72.165214538574219</v>
      </c>
      <c r="F8701" s="21">
        <f t="shared" si="737"/>
        <v>72.115350856739468</v>
      </c>
      <c r="G8701" s="21">
        <f t="shared" si="738"/>
        <v>33.197052001953118</v>
      </c>
      <c r="H8701" s="21">
        <f t="shared" si="739"/>
        <v>33.174113980505233</v>
      </c>
      <c r="I8701" s="21">
        <f t="shared" si="740"/>
        <v>81.743629455566406</v>
      </c>
      <c r="J8701" s="21">
        <f t="shared" si="741"/>
        <v>81.687147418379212</v>
      </c>
    </row>
    <row r="8702" spans="1:10" x14ac:dyDescent="0.3">
      <c r="A8702" s="3">
        <f t="shared" si="742"/>
        <v>2054</v>
      </c>
      <c r="B8702" s="3">
        <v>5</v>
      </c>
      <c r="C8702" s="4">
        <v>11</v>
      </c>
      <c r="D8702">
        <f t="shared" si="735"/>
        <v>0.99922530301489199</v>
      </c>
      <c r="E8702" s="21">
        <f t="shared" si="736"/>
        <v>85.362594604492188</v>
      </c>
      <c r="F8702" s="21">
        <f t="shared" si="737"/>
        <v>85.296464459811091</v>
      </c>
      <c r="G8702" s="21">
        <f t="shared" si="738"/>
        <v>38.95086669921875</v>
      </c>
      <c r="H8702" s="21">
        <f t="shared" si="739"/>
        <v>38.920691580219518</v>
      </c>
      <c r="I8702" s="21">
        <f t="shared" si="740"/>
        <v>96.688705444335938</v>
      </c>
      <c r="J8702" s="21">
        <f t="shared" si="741"/>
        <v>96.613800995734209</v>
      </c>
    </row>
    <row r="8703" spans="1:10" x14ac:dyDescent="0.3">
      <c r="A8703" s="3">
        <f t="shared" si="742"/>
        <v>2054</v>
      </c>
      <c r="B8703" s="3">
        <v>5</v>
      </c>
      <c r="C8703" s="4">
        <v>12</v>
      </c>
      <c r="D8703">
        <f t="shared" si="735"/>
        <v>0.99912965923634811</v>
      </c>
      <c r="E8703" s="21">
        <f t="shared" si="736"/>
        <v>85.362594604492188</v>
      </c>
      <c r="F8703" s="21">
        <f t="shared" si="737"/>
        <v>85.288300058716814</v>
      </c>
      <c r="G8703" s="21">
        <f t="shared" si="738"/>
        <v>38.95086669921875</v>
      </c>
      <c r="H8703" s="21">
        <f t="shared" si="739"/>
        <v>38.91696617215085</v>
      </c>
      <c r="I8703" s="21">
        <f t="shared" si="740"/>
        <v>96.688705444335938</v>
      </c>
      <c r="J8703" s="21">
        <f t="shared" si="741"/>
        <v>96.604553322602996</v>
      </c>
    </row>
    <row r="8704" spans="1:10" x14ac:dyDescent="0.3">
      <c r="A8704" s="3">
        <f t="shared" si="742"/>
        <v>2054</v>
      </c>
      <c r="B8704" s="3">
        <v>5</v>
      </c>
      <c r="C8704" s="4">
        <v>13</v>
      </c>
      <c r="D8704">
        <f t="shared" si="735"/>
        <v>0.99907882494244526</v>
      </c>
      <c r="E8704" s="21">
        <f t="shared" si="736"/>
        <v>85.362594604492188</v>
      </c>
      <c r="F8704" s="21">
        <f t="shared" si="737"/>
        <v>85.283960711494373</v>
      </c>
      <c r="G8704" s="21">
        <f t="shared" si="738"/>
        <v>38.95086669921875</v>
      </c>
      <c r="H8704" s="21">
        <f t="shared" si="739"/>
        <v>38.914986132345291</v>
      </c>
      <c r="I8704" s="21">
        <f t="shared" si="740"/>
        <v>96.688705444335938</v>
      </c>
      <c r="J8704" s="21">
        <f t="shared" si="741"/>
        <v>96.599638220533365</v>
      </c>
    </row>
    <row r="8705" spans="1:10" x14ac:dyDescent="0.3">
      <c r="A8705" s="3">
        <f t="shared" si="742"/>
        <v>2054</v>
      </c>
      <c r="B8705" s="3">
        <v>5</v>
      </c>
      <c r="C8705" s="4">
        <v>14</v>
      </c>
      <c r="D8705">
        <f t="shared" si="735"/>
        <v>0.99900350176185226</v>
      </c>
      <c r="E8705" s="21">
        <f t="shared" si="736"/>
        <v>85.359039306640625</v>
      </c>
      <c r="F8705" s="21">
        <f t="shared" si="737"/>
        <v>85.273979174361571</v>
      </c>
      <c r="G8705" s="21">
        <f t="shared" si="738"/>
        <v>38.950946807861328</v>
      </c>
      <c r="H8705" s="21">
        <f t="shared" si="739"/>
        <v>38.912132257993107</v>
      </c>
      <c r="I8705" s="21">
        <f t="shared" si="740"/>
        <v>96.685226440429688</v>
      </c>
      <c r="J8705" s="21">
        <f t="shared" si="741"/>
        <v>96.58887978262689</v>
      </c>
    </row>
    <row r="8706" spans="1:10" x14ac:dyDescent="0.3">
      <c r="A8706" s="3">
        <f t="shared" si="742"/>
        <v>2054</v>
      </c>
      <c r="B8706" s="3">
        <v>5</v>
      </c>
      <c r="C8706" s="4">
        <v>15</v>
      </c>
      <c r="D8706">
        <f t="shared" si="735"/>
        <v>0.99909762035859806</v>
      </c>
      <c r="E8706" s="21">
        <f t="shared" si="736"/>
        <v>85.359039306640625</v>
      </c>
      <c r="F8706" s="21">
        <f t="shared" si="737"/>
        <v>85.282013047360678</v>
      </c>
      <c r="G8706" s="21">
        <f t="shared" si="738"/>
        <v>38.950946807861328</v>
      </c>
      <c r="H8706" s="21">
        <f t="shared" si="739"/>
        <v>38.915798266448583</v>
      </c>
      <c r="I8706" s="21">
        <f t="shared" si="740"/>
        <v>96.685226440429688</v>
      </c>
      <c r="J8706" s="21">
        <f t="shared" si="741"/>
        <v>96.597979660465512</v>
      </c>
    </row>
    <row r="8707" spans="1:10" x14ac:dyDescent="0.3">
      <c r="A8707" s="3">
        <f t="shared" si="742"/>
        <v>2054</v>
      </c>
      <c r="B8707" s="3">
        <v>5</v>
      </c>
      <c r="C8707" s="4">
        <v>16</v>
      </c>
      <c r="D8707">
        <f t="shared" si="735"/>
        <v>0.9989223209027347</v>
      </c>
      <c r="E8707" s="21">
        <f t="shared" si="736"/>
        <v>85.359039306640625</v>
      </c>
      <c r="F8707" s="21">
        <f t="shared" si="737"/>
        <v>85.267049654217217</v>
      </c>
      <c r="G8707" s="21">
        <f t="shared" si="738"/>
        <v>38.950946807861328</v>
      </c>
      <c r="H8707" s="21">
        <f t="shared" si="739"/>
        <v>38.908970186667801</v>
      </c>
      <c r="I8707" s="21">
        <f t="shared" si="740"/>
        <v>96.685226440429688</v>
      </c>
      <c r="J8707" s="21">
        <f t="shared" si="741"/>
        <v>96.581030792880469</v>
      </c>
    </row>
    <row r="8708" spans="1:10" x14ac:dyDescent="0.3">
      <c r="A8708" s="3">
        <f t="shared" si="742"/>
        <v>2054</v>
      </c>
      <c r="B8708" s="3">
        <v>5</v>
      </c>
      <c r="C8708" s="4">
        <v>17</v>
      </c>
      <c r="D8708">
        <f t="shared" si="735"/>
        <v>0.99923028315882045</v>
      </c>
      <c r="E8708" s="21">
        <f t="shared" si="736"/>
        <v>85.359039306640625</v>
      </c>
      <c r="F8708" s="21">
        <f t="shared" si="737"/>
        <v>85.293337016539397</v>
      </c>
      <c r="G8708" s="21">
        <f t="shared" si="738"/>
        <v>38.950946807861328</v>
      </c>
      <c r="H8708" s="21">
        <f t="shared" si="739"/>
        <v>38.920965608123431</v>
      </c>
      <c r="I8708" s="21">
        <f t="shared" si="740"/>
        <v>96.685226440429688</v>
      </c>
      <c r="J8708" s="21">
        <f t="shared" si="741"/>
        <v>96.610806193345226</v>
      </c>
    </row>
    <row r="8709" spans="1:10" x14ac:dyDescent="0.3">
      <c r="A8709" s="3">
        <f t="shared" si="742"/>
        <v>2054</v>
      </c>
      <c r="B8709" s="3">
        <v>5</v>
      </c>
      <c r="C8709" s="4">
        <v>18</v>
      </c>
      <c r="D8709">
        <f t="shared" si="735"/>
        <v>0.99929054817106178</v>
      </c>
      <c r="E8709" s="21">
        <f t="shared" si="736"/>
        <v>117.33241271972661</v>
      </c>
      <c r="F8709" s="21">
        <f t="shared" si="737"/>
        <v>117.24917102492886</v>
      </c>
      <c r="G8709" s="21">
        <f t="shared" si="738"/>
        <v>56.096321105957031</v>
      </c>
      <c r="H8709" s="21">
        <f t="shared" si="739"/>
        <v>56.056523468351706</v>
      </c>
      <c r="I8709" s="21">
        <f t="shared" si="740"/>
        <v>139.0492858886719</v>
      </c>
      <c r="J8709" s="21">
        <f t="shared" si="741"/>
        <v>138.95063711848564</v>
      </c>
    </row>
    <row r="8710" spans="1:10" x14ac:dyDescent="0.3">
      <c r="A8710" s="3">
        <f t="shared" si="742"/>
        <v>2054</v>
      </c>
      <c r="B8710" s="3">
        <v>5</v>
      </c>
      <c r="C8710" s="4">
        <v>19</v>
      </c>
      <c r="D8710">
        <f t="shared" si="735"/>
        <v>0.98706739897000306</v>
      </c>
      <c r="E8710" s="21">
        <f t="shared" si="736"/>
        <v>117.4534378051758</v>
      </c>
      <c r="F8710" s="21">
        <f t="shared" si="737"/>
        <v>115.93445935443989</v>
      </c>
      <c r="G8710" s="21">
        <f t="shared" si="738"/>
        <v>56.163169860839837</v>
      </c>
      <c r="H8710" s="21">
        <f t="shared" si="739"/>
        <v>55.43683399244965</v>
      </c>
      <c r="I8710" s="21">
        <f t="shared" si="740"/>
        <v>139.1678161621094</v>
      </c>
      <c r="J8710" s="21">
        <f t="shared" si="741"/>
        <v>137.36801431946887</v>
      </c>
    </row>
    <row r="8711" spans="1:10" x14ac:dyDescent="0.3">
      <c r="A8711" s="3">
        <f t="shared" si="742"/>
        <v>2054</v>
      </c>
      <c r="B8711" s="3">
        <v>5</v>
      </c>
      <c r="C8711" s="4">
        <v>20</v>
      </c>
      <c r="D8711">
        <f t="shared" si="735"/>
        <v>0.98707389103358179</v>
      </c>
      <c r="E8711" s="21">
        <f t="shared" si="736"/>
        <v>117.4534378051758</v>
      </c>
      <c r="F8711" s="21">
        <f t="shared" si="737"/>
        <v>115.93522186962566</v>
      </c>
      <c r="G8711" s="21">
        <f t="shared" si="738"/>
        <v>56.163169860839837</v>
      </c>
      <c r="H8711" s="21">
        <f t="shared" si="739"/>
        <v>55.437198607319168</v>
      </c>
      <c r="I8711" s="21">
        <f t="shared" si="740"/>
        <v>139.1678161621094</v>
      </c>
      <c r="J8711" s="21">
        <f t="shared" si="741"/>
        <v>137.36891780577952</v>
      </c>
    </row>
    <row r="8712" spans="1:10" x14ac:dyDescent="0.3">
      <c r="A8712" s="3">
        <f t="shared" si="742"/>
        <v>2054</v>
      </c>
      <c r="B8712" s="3">
        <v>5</v>
      </c>
      <c r="C8712" s="4">
        <v>21</v>
      </c>
      <c r="D8712">
        <f t="shared" si="735"/>
        <v>0.98707118570742447</v>
      </c>
      <c r="E8712" s="21">
        <f t="shared" si="736"/>
        <v>117.4534378051758</v>
      </c>
      <c r="F8712" s="21">
        <f t="shared" si="737"/>
        <v>115.93490411976811</v>
      </c>
      <c r="G8712" s="21">
        <f t="shared" si="738"/>
        <v>56.163169860839837</v>
      </c>
      <c r="H8712" s="21">
        <f t="shared" si="739"/>
        <v>55.43704666762666</v>
      </c>
      <c r="I8712" s="21">
        <f t="shared" si="740"/>
        <v>139.1678161621094</v>
      </c>
      <c r="J8712" s="21">
        <f t="shared" si="741"/>
        <v>137.36854131144619</v>
      </c>
    </row>
    <row r="8713" spans="1:10" x14ac:dyDescent="0.3">
      <c r="A8713" s="3">
        <f t="shared" si="742"/>
        <v>2054</v>
      </c>
      <c r="B8713" s="3">
        <v>5</v>
      </c>
      <c r="C8713" s="4">
        <v>22</v>
      </c>
      <c r="D8713">
        <f t="shared" si="735"/>
        <v>0.98706656647982161</v>
      </c>
      <c r="E8713" s="21">
        <f t="shared" si="736"/>
        <v>117.4534378051758</v>
      </c>
      <c r="F8713" s="21">
        <f t="shared" si="737"/>
        <v>115.93436157560615</v>
      </c>
      <c r="G8713" s="21">
        <f t="shared" si="738"/>
        <v>56.163169860839837</v>
      </c>
      <c r="H8713" s="21">
        <f t="shared" si="739"/>
        <v>55.436787237162179</v>
      </c>
      <c r="I8713" s="21">
        <f t="shared" si="740"/>
        <v>139.1678161621094</v>
      </c>
      <c r="J8713" s="21">
        <f t="shared" si="741"/>
        <v>137.36789846362836</v>
      </c>
    </row>
    <row r="8714" spans="1:10" x14ac:dyDescent="0.3">
      <c r="A8714" s="3">
        <f t="shared" si="742"/>
        <v>2054</v>
      </c>
      <c r="B8714" s="3">
        <v>5</v>
      </c>
      <c r="C8714" s="4">
        <v>23</v>
      </c>
      <c r="D8714">
        <f t="shared" si="735"/>
        <v>0.98707189312515708</v>
      </c>
      <c r="E8714" s="21">
        <f t="shared" si="736"/>
        <v>117.4534378051758</v>
      </c>
      <c r="F8714" s="21">
        <f t="shared" si="737"/>
        <v>115.93498720841276</v>
      </c>
      <c r="G8714" s="21">
        <f t="shared" si="738"/>
        <v>56.163169860839837</v>
      </c>
      <c r="H8714" s="21">
        <f t="shared" si="739"/>
        <v>55.43708639844894</v>
      </c>
      <c r="I8714" s="21">
        <f t="shared" si="740"/>
        <v>139.1678161621094</v>
      </c>
      <c r="J8714" s="21">
        <f t="shared" si="741"/>
        <v>137.36863976122717</v>
      </c>
    </row>
    <row r="8715" spans="1:10" x14ac:dyDescent="0.3">
      <c r="A8715" s="3">
        <f t="shared" si="742"/>
        <v>2054</v>
      </c>
      <c r="B8715" s="3">
        <v>6</v>
      </c>
      <c r="C8715" s="4">
        <v>0</v>
      </c>
      <c r="D8715">
        <f t="shared" si="735"/>
        <v>0.98374326371024123</v>
      </c>
      <c r="E8715" s="21">
        <f t="shared" si="736"/>
        <v>122.9303665161133</v>
      </c>
      <c r="F8715" s="21">
        <f t="shared" si="737"/>
        <v>120.93191996565746</v>
      </c>
      <c r="G8715" s="21">
        <f t="shared" si="738"/>
        <v>64.991020202636719</v>
      </c>
      <c r="H8715" s="21">
        <f t="shared" si="739"/>
        <v>63.934478326000068</v>
      </c>
      <c r="I8715" s="21">
        <f t="shared" si="740"/>
        <v>149.31866455078119</v>
      </c>
      <c r="J8715" s="21">
        <f t="shared" si="741"/>
        <v>146.89123039804019</v>
      </c>
    </row>
    <row r="8716" spans="1:10" x14ac:dyDescent="0.3">
      <c r="A8716" s="3">
        <f t="shared" si="742"/>
        <v>2054</v>
      </c>
      <c r="B8716" s="3">
        <v>6</v>
      </c>
      <c r="C8716" s="4">
        <v>1</v>
      </c>
      <c r="D8716">
        <f t="shared" si="735"/>
        <v>0.9957066804411745</v>
      </c>
      <c r="E8716" s="21">
        <f t="shared" si="736"/>
        <v>122.8782958984375</v>
      </c>
      <c r="F8716" s="21">
        <f t="shared" si="737"/>
        <v>122.35074010730159</v>
      </c>
      <c r="G8716" s="21">
        <f t="shared" si="738"/>
        <v>64.968299865722656</v>
      </c>
      <c r="H8716" s="21">
        <f t="shared" si="739"/>
        <v>64.689370193205505</v>
      </c>
      <c r="I8716" s="21">
        <f t="shared" si="740"/>
        <v>149.26710510253909</v>
      </c>
      <c r="J8716" s="21">
        <f t="shared" si="741"/>
        <v>148.62625372071309</v>
      </c>
    </row>
    <row r="8717" spans="1:10" x14ac:dyDescent="0.3">
      <c r="A8717" s="3">
        <f t="shared" si="742"/>
        <v>2054</v>
      </c>
      <c r="B8717" s="3">
        <v>6</v>
      </c>
      <c r="C8717" s="4">
        <v>2</v>
      </c>
      <c r="D8717">
        <f t="shared" si="735"/>
        <v>0.99570684122086495</v>
      </c>
      <c r="E8717" s="21">
        <f t="shared" si="736"/>
        <v>122.8782958984375</v>
      </c>
      <c r="F8717" s="21">
        <f t="shared" si="737"/>
        <v>122.35075986363597</v>
      </c>
      <c r="G8717" s="21">
        <f t="shared" si="738"/>
        <v>64.968299865722656</v>
      </c>
      <c r="H8717" s="21">
        <f t="shared" si="739"/>
        <v>64.689380638788649</v>
      </c>
      <c r="I8717" s="21">
        <f t="shared" si="740"/>
        <v>149.26710510253909</v>
      </c>
      <c r="J8717" s="21">
        <f t="shared" si="741"/>
        <v>148.62627771983205</v>
      </c>
    </row>
    <row r="8718" spans="1:10" x14ac:dyDescent="0.3">
      <c r="A8718" s="3">
        <f t="shared" si="742"/>
        <v>2054</v>
      </c>
      <c r="B8718" s="3">
        <v>6</v>
      </c>
      <c r="C8718" s="4">
        <v>3</v>
      </c>
      <c r="D8718">
        <f t="shared" si="735"/>
        <v>0.99571025037815397</v>
      </c>
      <c r="E8718" s="21">
        <f t="shared" si="736"/>
        <v>122.8782958984375</v>
      </c>
      <c r="F8718" s="21">
        <f t="shared" si="737"/>
        <v>122.35117877507409</v>
      </c>
      <c r="G8718" s="21">
        <f t="shared" si="738"/>
        <v>64.968299865722656</v>
      </c>
      <c r="H8718" s="21">
        <f t="shared" si="739"/>
        <v>64.68960212594169</v>
      </c>
      <c r="I8718" s="21">
        <f t="shared" si="740"/>
        <v>149.26710510253909</v>
      </c>
      <c r="J8718" s="21">
        <f t="shared" si="741"/>
        <v>148.62678659487142</v>
      </c>
    </row>
    <row r="8719" spans="1:10" x14ac:dyDescent="0.3">
      <c r="A8719" s="3">
        <f t="shared" si="742"/>
        <v>2054</v>
      </c>
      <c r="B8719" s="3">
        <v>6</v>
      </c>
      <c r="C8719" s="4">
        <v>4</v>
      </c>
      <c r="D8719">
        <f t="shared" si="735"/>
        <v>0.99571189958098905</v>
      </c>
      <c r="E8719" s="21">
        <f t="shared" si="736"/>
        <v>122.8782958984375</v>
      </c>
      <c r="F8719" s="21">
        <f t="shared" si="737"/>
        <v>122.35138142630805</v>
      </c>
      <c r="G8719" s="21">
        <f t="shared" si="738"/>
        <v>64.968299865722656</v>
      </c>
      <c r="H8719" s="21">
        <f t="shared" si="739"/>
        <v>64.689709271846027</v>
      </c>
      <c r="I8719" s="21">
        <f t="shared" si="740"/>
        <v>149.26710510253909</v>
      </c>
      <c r="J8719" s="21">
        <f t="shared" si="741"/>
        <v>148.62703276660434</v>
      </c>
    </row>
    <row r="8720" spans="1:10" x14ac:dyDescent="0.3">
      <c r="A8720" s="3">
        <f t="shared" si="742"/>
        <v>2054</v>
      </c>
      <c r="B8720" s="3">
        <v>6</v>
      </c>
      <c r="C8720" s="4">
        <v>5</v>
      </c>
      <c r="D8720">
        <f t="shared" si="735"/>
        <v>0.99570535483968958</v>
      </c>
      <c r="E8720" s="21">
        <f t="shared" si="736"/>
        <v>122.8782958984375</v>
      </c>
      <c r="F8720" s="21">
        <f t="shared" si="737"/>
        <v>122.35057721965008</v>
      </c>
      <c r="G8720" s="21">
        <f t="shared" si="738"/>
        <v>64.968299865722656</v>
      </c>
      <c r="H8720" s="21">
        <f t="shared" si="739"/>
        <v>64.689284071130729</v>
      </c>
      <c r="I8720" s="21">
        <f t="shared" si="740"/>
        <v>149.26710510253909</v>
      </c>
      <c r="J8720" s="21">
        <f t="shared" si="741"/>
        <v>148.62605585201692</v>
      </c>
    </row>
    <row r="8721" spans="1:10" x14ac:dyDescent="0.3">
      <c r="A8721" s="3">
        <f t="shared" si="742"/>
        <v>2054</v>
      </c>
      <c r="B8721" s="3">
        <v>6</v>
      </c>
      <c r="C8721" s="4">
        <v>6</v>
      </c>
      <c r="D8721">
        <f t="shared" si="735"/>
        <v>0.99571119418383036</v>
      </c>
      <c r="E8721" s="21">
        <f t="shared" si="736"/>
        <v>122.8782958984375</v>
      </c>
      <c r="F8721" s="21">
        <f t="shared" si="737"/>
        <v>122.35129474830727</v>
      </c>
      <c r="G8721" s="21">
        <f t="shared" si="738"/>
        <v>64.968299865722656</v>
      </c>
      <c r="H8721" s="21">
        <f t="shared" si="739"/>
        <v>64.689663443391893</v>
      </c>
      <c r="I8721" s="21">
        <f t="shared" si="740"/>
        <v>149.26710510253909</v>
      </c>
      <c r="J8721" s="21">
        <f t="shared" si="741"/>
        <v>148.62692747401252</v>
      </c>
    </row>
    <row r="8722" spans="1:10" x14ac:dyDescent="0.3">
      <c r="A8722" s="3">
        <f t="shared" si="742"/>
        <v>2054</v>
      </c>
      <c r="B8722" s="3">
        <v>6</v>
      </c>
      <c r="C8722" s="4">
        <v>7</v>
      </c>
      <c r="D8722">
        <f t="shared" si="735"/>
        <v>0.99570398498027046</v>
      </c>
      <c r="E8722" s="21">
        <f t="shared" si="736"/>
        <v>123.2601623535156</v>
      </c>
      <c r="F8722" s="21">
        <f t="shared" si="737"/>
        <v>122.73063484471059</v>
      </c>
      <c r="G8722" s="21">
        <f t="shared" si="738"/>
        <v>65.134994506835938</v>
      </c>
      <c r="H8722" s="21">
        <f t="shared" si="739"/>
        <v>64.855173592124572</v>
      </c>
      <c r="I8722" s="21">
        <f t="shared" si="740"/>
        <v>149.64555358886719</v>
      </c>
      <c r="J8722" s="21">
        <f t="shared" si="741"/>
        <v>149.00267404301368</v>
      </c>
    </row>
    <row r="8723" spans="1:10" x14ac:dyDescent="0.3">
      <c r="A8723" s="3">
        <f t="shared" si="742"/>
        <v>2054</v>
      </c>
      <c r="B8723" s="3">
        <v>6</v>
      </c>
      <c r="C8723" s="4">
        <v>8</v>
      </c>
      <c r="D8723">
        <f t="shared" si="735"/>
        <v>0.99570241649165336</v>
      </c>
      <c r="E8723" s="21">
        <f t="shared" si="736"/>
        <v>70.762489318847656</v>
      </c>
      <c r="F8723" s="21">
        <f t="shared" si="737"/>
        <v>70.458381611741416</v>
      </c>
      <c r="G8723" s="21">
        <f t="shared" si="738"/>
        <v>33.867874145507813</v>
      </c>
      <c r="H8723" s="21">
        <f t="shared" si="739"/>
        <v>33.722324128117322</v>
      </c>
      <c r="I8723" s="21">
        <f t="shared" si="740"/>
        <v>81.031517028808594</v>
      </c>
      <c r="J8723" s="21">
        <f t="shared" si="741"/>
        <v>80.683277317569278</v>
      </c>
    </row>
    <row r="8724" spans="1:10" x14ac:dyDescent="0.3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0.99458433990336581</v>
      </c>
      <c r="E8724" s="21">
        <f t="shared" ref="E8724:E8787" si="744">$E8436</f>
        <v>72.9022216796875</v>
      </c>
      <c r="F8724" s="21">
        <f t="shared" ref="F8724:F8787" si="745">$F8436</f>
        <v>72.507408026780837</v>
      </c>
      <c r="G8724" s="21">
        <f t="shared" ref="G8724:G8787" si="746">$G8436</f>
        <v>34.828716278076172</v>
      </c>
      <c r="H8724" s="21">
        <f t="shared" ref="H8724:H8787" si="747">$H8436</f>
        <v>34.640095789112003</v>
      </c>
      <c r="I8724" s="21">
        <f t="shared" ref="I8724:I8787" si="748">$I8436</f>
        <v>83.9117431640625</v>
      </c>
      <c r="J8724" s="21">
        <f t="shared" ref="J8724:J8787" si="749">$J8436</f>
        <v>83.457305684969867</v>
      </c>
    </row>
    <row r="8725" spans="1:10" x14ac:dyDescent="0.3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0.99863648923405357</v>
      </c>
      <c r="E8725" s="21">
        <f t="shared" si="744"/>
        <v>77.820350646972656</v>
      </c>
      <c r="F8725" s="21">
        <f t="shared" si="745"/>
        <v>77.714241761055789</v>
      </c>
      <c r="G8725" s="21">
        <f t="shared" si="746"/>
        <v>35.980384826660163</v>
      </c>
      <c r="H8725" s="21">
        <f t="shared" si="747"/>
        <v>35.931325184586115</v>
      </c>
      <c r="I8725" s="21">
        <f t="shared" si="748"/>
        <v>88.93658447265625</v>
      </c>
      <c r="J8725" s="21">
        <f t="shared" si="749"/>
        <v>88.815318482241281</v>
      </c>
    </row>
    <row r="8726" spans="1:10" x14ac:dyDescent="0.3">
      <c r="A8726" s="3">
        <f t="shared" si="750"/>
        <v>2054</v>
      </c>
      <c r="B8726" s="3">
        <v>6</v>
      </c>
      <c r="C8726" s="4">
        <v>11</v>
      </c>
      <c r="D8726">
        <f t="shared" si="743"/>
        <v>0.99848333251960575</v>
      </c>
      <c r="E8726" s="21">
        <f t="shared" si="744"/>
        <v>77.820350646972656</v>
      </c>
      <c r="F8726" s="21">
        <f t="shared" si="745"/>
        <v>77.702323051833517</v>
      </c>
      <c r="G8726" s="21">
        <f t="shared" si="746"/>
        <v>35.980384826660163</v>
      </c>
      <c r="H8726" s="21">
        <f t="shared" si="747"/>
        <v>35.925814547061499</v>
      </c>
      <c r="I8726" s="21">
        <f t="shared" si="748"/>
        <v>88.93658447265625</v>
      </c>
      <c r="J8726" s="21">
        <f t="shared" si="749"/>
        <v>88.80169724716923</v>
      </c>
    </row>
    <row r="8727" spans="1:10" x14ac:dyDescent="0.3">
      <c r="A8727" s="3">
        <f t="shared" si="750"/>
        <v>2054</v>
      </c>
      <c r="B8727" s="3">
        <v>6</v>
      </c>
      <c r="C8727" s="4">
        <v>12</v>
      </c>
      <c r="D8727">
        <f t="shared" si="743"/>
        <v>0.99831607313639392</v>
      </c>
      <c r="E8727" s="21">
        <f t="shared" si="744"/>
        <v>77.820350646972656</v>
      </c>
      <c r="F8727" s="21">
        <f t="shared" si="745"/>
        <v>77.689306867982978</v>
      </c>
      <c r="G8727" s="21">
        <f t="shared" si="746"/>
        <v>35.980384826660163</v>
      </c>
      <c r="H8727" s="21">
        <f t="shared" si="747"/>
        <v>35.919796490087663</v>
      </c>
      <c r="I8727" s="21">
        <f t="shared" si="748"/>
        <v>88.93658447265625</v>
      </c>
      <c r="J8727" s="21">
        <f t="shared" si="749"/>
        <v>88.786821768905369</v>
      </c>
    </row>
    <row r="8728" spans="1:10" x14ac:dyDescent="0.3">
      <c r="A8728" s="3">
        <f t="shared" si="750"/>
        <v>2054</v>
      </c>
      <c r="B8728" s="3">
        <v>6</v>
      </c>
      <c r="C8728" s="4">
        <v>13</v>
      </c>
      <c r="D8728">
        <f t="shared" si="743"/>
        <v>0.99830831790595131</v>
      </c>
      <c r="E8728" s="21">
        <f t="shared" si="744"/>
        <v>77.820350646972656</v>
      </c>
      <c r="F8728" s="21">
        <f t="shared" si="745"/>
        <v>77.688703353230579</v>
      </c>
      <c r="G8728" s="21">
        <f t="shared" si="746"/>
        <v>35.980384826660163</v>
      </c>
      <c r="H8728" s="21">
        <f t="shared" si="747"/>
        <v>35.919517453911922</v>
      </c>
      <c r="I8728" s="21">
        <f t="shared" si="748"/>
        <v>88.93658447265625</v>
      </c>
      <c r="J8728" s="21">
        <f t="shared" si="749"/>
        <v>88.786132045198002</v>
      </c>
    </row>
    <row r="8729" spans="1:10" x14ac:dyDescent="0.3">
      <c r="A8729" s="3">
        <f t="shared" si="750"/>
        <v>2054</v>
      </c>
      <c r="B8729" s="3">
        <v>6</v>
      </c>
      <c r="C8729" s="4">
        <v>14</v>
      </c>
      <c r="D8729">
        <f t="shared" si="743"/>
        <v>0.9983232717961662</v>
      </c>
      <c r="E8729" s="21">
        <f t="shared" si="744"/>
        <v>77.820350646972656</v>
      </c>
      <c r="F8729" s="21">
        <f t="shared" si="745"/>
        <v>77.689867070210639</v>
      </c>
      <c r="G8729" s="21">
        <f t="shared" si="746"/>
        <v>35.980384826660163</v>
      </c>
      <c r="H8729" s="21">
        <f t="shared" si="747"/>
        <v>35.920055500636508</v>
      </c>
      <c r="I8729" s="21">
        <f t="shared" si="748"/>
        <v>88.93658447265625</v>
      </c>
      <c r="J8729" s="21">
        <f t="shared" si="749"/>
        <v>88.787461993118299</v>
      </c>
    </row>
    <row r="8730" spans="1:10" x14ac:dyDescent="0.3">
      <c r="A8730" s="3">
        <f t="shared" si="750"/>
        <v>2054</v>
      </c>
      <c r="B8730" s="3">
        <v>6</v>
      </c>
      <c r="C8730" s="4">
        <v>15</v>
      </c>
      <c r="D8730">
        <f t="shared" si="743"/>
        <v>0.99845522522157448</v>
      </c>
      <c r="E8730" s="21">
        <f t="shared" si="744"/>
        <v>77.820350646972656</v>
      </c>
      <c r="F8730" s="21">
        <f t="shared" si="745"/>
        <v>77.700135732044984</v>
      </c>
      <c r="G8730" s="21">
        <f t="shared" si="746"/>
        <v>35.980384826660163</v>
      </c>
      <c r="H8730" s="21">
        <f t="shared" si="747"/>
        <v>35.924803235661898</v>
      </c>
      <c r="I8730" s="21">
        <f t="shared" si="748"/>
        <v>88.93658447265625</v>
      </c>
      <c r="J8730" s="21">
        <f t="shared" si="749"/>
        <v>88.799197480083578</v>
      </c>
    </row>
    <row r="8731" spans="1:10" x14ac:dyDescent="0.3">
      <c r="A8731" s="3">
        <f t="shared" si="750"/>
        <v>2054</v>
      </c>
      <c r="B8731" s="3">
        <v>6</v>
      </c>
      <c r="C8731" s="4">
        <v>16</v>
      </c>
      <c r="D8731">
        <f t="shared" si="743"/>
        <v>0.998308930883125</v>
      </c>
      <c r="E8731" s="21">
        <f t="shared" si="744"/>
        <v>77.820350646972656</v>
      </c>
      <c r="F8731" s="21">
        <f t="shared" si="745"/>
        <v>77.688751055329178</v>
      </c>
      <c r="G8731" s="21">
        <f t="shared" si="746"/>
        <v>35.980384826660163</v>
      </c>
      <c r="H8731" s="21">
        <f t="shared" si="747"/>
        <v>35.919539509066517</v>
      </c>
      <c r="I8731" s="21">
        <f t="shared" si="748"/>
        <v>88.93658447265625</v>
      </c>
      <c r="J8731" s="21">
        <f t="shared" si="749"/>
        <v>88.786186561294201</v>
      </c>
    </row>
    <row r="8732" spans="1:10" x14ac:dyDescent="0.3">
      <c r="A8732" s="3">
        <f t="shared" si="750"/>
        <v>2054</v>
      </c>
      <c r="B8732" s="3">
        <v>6</v>
      </c>
      <c r="C8732" s="4">
        <v>17</v>
      </c>
      <c r="D8732">
        <f t="shared" si="743"/>
        <v>0.99541330242025006</v>
      </c>
      <c r="E8732" s="21">
        <f t="shared" si="744"/>
        <v>77.334060668945313</v>
      </c>
      <c r="F8732" s="21">
        <f t="shared" si="745"/>
        <v>76.979352720042826</v>
      </c>
      <c r="G8732" s="21">
        <f t="shared" si="746"/>
        <v>35.76202392578125</v>
      </c>
      <c r="H8732" s="21">
        <f t="shared" si="747"/>
        <v>35.59799433719391</v>
      </c>
      <c r="I8732" s="21">
        <f t="shared" si="748"/>
        <v>88.281997680664063</v>
      </c>
      <c r="J8732" s="21">
        <f t="shared" si="749"/>
        <v>87.877074855566676</v>
      </c>
    </row>
    <row r="8733" spans="1:10" x14ac:dyDescent="0.3">
      <c r="A8733" s="3">
        <f t="shared" si="750"/>
        <v>2054</v>
      </c>
      <c r="B8733" s="3">
        <v>6</v>
      </c>
      <c r="C8733" s="4">
        <v>18</v>
      </c>
      <c r="D8733">
        <f t="shared" si="743"/>
        <v>0.9936068670303484</v>
      </c>
      <c r="E8733" s="21">
        <f t="shared" si="744"/>
        <v>123.3989944458008</v>
      </c>
      <c r="F8733" s="21">
        <f t="shared" si="745"/>
        <v>122.61008826598749</v>
      </c>
      <c r="G8733" s="21">
        <f t="shared" si="746"/>
        <v>65.195625305175781</v>
      </c>
      <c r="H8733" s="21">
        <f t="shared" si="747"/>
        <v>64.778821003560211</v>
      </c>
      <c r="I8733" s="21">
        <f t="shared" si="748"/>
        <v>149.78314208984381</v>
      </c>
      <c r="J8733" s="21">
        <f t="shared" si="749"/>
        <v>148.82555854585121</v>
      </c>
    </row>
    <row r="8734" spans="1:10" x14ac:dyDescent="0.3">
      <c r="A8734" s="3">
        <f t="shared" si="750"/>
        <v>2054</v>
      </c>
      <c r="B8734" s="3">
        <v>6</v>
      </c>
      <c r="C8734" s="4">
        <v>19</v>
      </c>
      <c r="D8734">
        <f t="shared" si="743"/>
        <v>0.98373646717702534</v>
      </c>
      <c r="E8734" s="21">
        <f t="shared" si="744"/>
        <v>123.3989944458008</v>
      </c>
      <c r="F8734" s="21">
        <f t="shared" si="745"/>
        <v>121.39209084930944</v>
      </c>
      <c r="G8734" s="21">
        <f t="shared" si="746"/>
        <v>65.195625305175781</v>
      </c>
      <c r="H8734" s="21">
        <f t="shared" si="747"/>
        <v>64.135314113110695</v>
      </c>
      <c r="I8734" s="21">
        <f t="shared" si="748"/>
        <v>149.78314208984381</v>
      </c>
      <c r="J8734" s="21">
        <f t="shared" si="749"/>
        <v>147.34713904213734</v>
      </c>
    </row>
    <row r="8735" spans="1:10" x14ac:dyDescent="0.3">
      <c r="A8735" s="3">
        <f t="shared" si="750"/>
        <v>2054</v>
      </c>
      <c r="B8735" s="3">
        <v>6</v>
      </c>
      <c r="C8735" s="4">
        <v>20</v>
      </c>
      <c r="D8735">
        <f t="shared" si="743"/>
        <v>0.9837432000909252</v>
      </c>
      <c r="E8735" s="21">
        <f t="shared" si="744"/>
        <v>123.3989944458008</v>
      </c>
      <c r="F8735" s="21">
        <f t="shared" si="745"/>
        <v>121.39292168411438</v>
      </c>
      <c r="G8735" s="21">
        <f t="shared" si="746"/>
        <v>65.195625305175781</v>
      </c>
      <c r="H8735" s="21">
        <f t="shared" si="747"/>
        <v>64.135753069642519</v>
      </c>
      <c r="I8735" s="21">
        <f t="shared" si="748"/>
        <v>149.78314208984381</v>
      </c>
      <c r="J8735" s="21">
        <f t="shared" si="749"/>
        <v>147.34814751913669</v>
      </c>
    </row>
    <row r="8736" spans="1:10" x14ac:dyDescent="0.3">
      <c r="A8736" s="3">
        <f t="shared" si="750"/>
        <v>2054</v>
      </c>
      <c r="B8736" s="3">
        <v>6</v>
      </c>
      <c r="C8736" s="4">
        <v>21</v>
      </c>
      <c r="D8736">
        <f t="shared" si="743"/>
        <v>0.98374353278176629</v>
      </c>
      <c r="E8736" s="21">
        <f t="shared" si="744"/>
        <v>123.3989944458008</v>
      </c>
      <c r="F8736" s="21">
        <f t="shared" si="745"/>
        <v>121.39296273782963</v>
      </c>
      <c r="G8736" s="21">
        <f t="shared" si="746"/>
        <v>65.195625305175781</v>
      </c>
      <c r="H8736" s="21">
        <f t="shared" si="747"/>
        <v>64.135774759629939</v>
      </c>
      <c r="I8736" s="21">
        <f t="shared" si="748"/>
        <v>149.78314208984381</v>
      </c>
      <c r="J8736" s="21">
        <f t="shared" si="749"/>
        <v>147.34819735061623</v>
      </c>
    </row>
    <row r="8737" spans="1:10" x14ac:dyDescent="0.3">
      <c r="A8737" s="3">
        <f t="shared" si="750"/>
        <v>2054</v>
      </c>
      <c r="B8737" s="3">
        <v>6</v>
      </c>
      <c r="C8737" s="4">
        <v>22</v>
      </c>
      <c r="D8737">
        <f t="shared" si="743"/>
        <v>0.98374469421907906</v>
      </c>
      <c r="E8737" s="21">
        <f t="shared" si="744"/>
        <v>123.3989944458008</v>
      </c>
      <c r="F8737" s="21">
        <f t="shared" si="745"/>
        <v>121.39310605802613</v>
      </c>
      <c r="G8737" s="21">
        <f t="shared" si="746"/>
        <v>65.195625305175781</v>
      </c>
      <c r="H8737" s="21">
        <f t="shared" si="747"/>
        <v>64.135850480261809</v>
      </c>
      <c r="I8737" s="21">
        <f t="shared" si="748"/>
        <v>149.78314208984381</v>
      </c>
      <c r="J8737" s="21">
        <f t="shared" si="749"/>
        <v>147.34837131434628</v>
      </c>
    </row>
    <row r="8738" spans="1:10" x14ac:dyDescent="0.3">
      <c r="A8738" s="3">
        <f t="shared" si="750"/>
        <v>2054</v>
      </c>
      <c r="B8738" s="3">
        <v>6</v>
      </c>
      <c r="C8738" s="4">
        <v>23</v>
      </c>
      <c r="D8738">
        <f t="shared" si="743"/>
        <v>0.98373827280812853</v>
      </c>
      <c r="E8738" s="21">
        <f t="shared" si="744"/>
        <v>123.32960510253911</v>
      </c>
      <c r="F8738" s="21">
        <f t="shared" si="745"/>
        <v>121.32405270968037</v>
      </c>
      <c r="G8738" s="21">
        <f t="shared" si="746"/>
        <v>65.165298461914063</v>
      </c>
      <c r="H8738" s="21">
        <f t="shared" si="747"/>
        <v>64.105598155949536</v>
      </c>
      <c r="I8738" s="21">
        <f t="shared" si="748"/>
        <v>149.71434020996091</v>
      </c>
      <c r="J8738" s="21">
        <f t="shared" si="749"/>
        <v>147.27972645275548</v>
      </c>
    </row>
    <row r="8739" spans="1:10" x14ac:dyDescent="0.3">
      <c r="A8739" s="3">
        <f t="shared" si="750"/>
        <v>2054</v>
      </c>
      <c r="B8739" s="3">
        <v>7</v>
      </c>
      <c r="C8739" s="4">
        <v>0</v>
      </c>
      <c r="D8739">
        <f t="shared" si="743"/>
        <v>0.97215310411591793</v>
      </c>
      <c r="E8739" s="21">
        <f t="shared" si="744"/>
        <v>130.24351501464841</v>
      </c>
      <c r="F8739" s="21">
        <f t="shared" si="745"/>
        <v>126.61663741245862</v>
      </c>
      <c r="G8739" s="21">
        <f t="shared" si="746"/>
        <v>71.732185363769531</v>
      </c>
      <c r="H8739" s="21">
        <f t="shared" si="747"/>
        <v>69.734666666406966</v>
      </c>
      <c r="I8739" s="21">
        <f t="shared" si="748"/>
        <v>165.7389221191406</v>
      </c>
      <c r="J8739" s="21">
        <f t="shared" si="749"/>
        <v>161.12360761094891</v>
      </c>
    </row>
    <row r="8740" spans="1:10" x14ac:dyDescent="0.3">
      <c r="A8740" s="3">
        <f t="shared" si="750"/>
        <v>2054</v>
      </c>
      <c r="B8740" s="3">
        <v>7</v>
      </c>
      <c r="C8740" s="4">
        <v>1</v>
      </c>
      <c r="D8740">
        <f t="shared" si="743"/>
        <v>0.98147457213747813</v>
      </c>
      <c r="E8740" s="21">
        <f t="shared" si="744"/>
        <v>128.36582946777341</v>
      </c>
      <c r="F8740" s="21">
        <f t="shared" si="745"/>
        <v>125.98779755395539</v>
      </c>
      <c r="G8740" s="21">
        <f t="shared" si="746"/>
        <v>70.30194091796875</v>
      </c>
      <c r="H8740" s="21">
        <f t="shared" si="747"/>
        <v>68.999567382897652</v>
      </c>
      <c r="I8740" s="21">
        <f t="shared" si="748"/>
        <v>162.60368347167969</v>
      </c>
      <c r="J8740" s="21">
        <f t="shared" si="749"/>
        <v>159.59138066334475</v>
      </c>
    </row>
    <row r="8741" spans="1:10" x14ac:dyDescent="0.3">
      <c r="A8741" s="3">
        <f t="shared" si="750"/>
        <v>2054</v>
      </c>
      <c r="B8741" s="3">
        <v>7</v>
      </c>
      <c r="C8741" s="4">
        <v>2</v>
      </c>
      <c r="D8741">
        <f t="shared" si="743"/>
        <v>0.98150143910558707</v>
      </c>
      <c r="E8741" s="21">
        <f t="shared" si="744"/>
        <v>128.36582946777341</v>
      </c>
      <c r="F8741" s="21">
        <f t="shared" si="745"/>
        <v>125.99124635460198</v>
      </c>
      <c r="G8741" s="21">
        <f t="shared" si="746"/>
        <v>70.30194091796875</v>
      </c>
      <c r="H8741" s="21">
        <f t="shared" si="747"/>
        <v>69.001456182902288</v>
      </c>
      <c r="I8741" s="21">
        <f t="shared" si="748"/>
        <v>162.60368347167969</v>
      </c>
      <c r="J8741" s="21">
        <f t="shared" si="749"/>
        <v>159.59574933132296</v>
      </c>
    </row>
    <row r="8742" spans="1:10" x14ac:dyDescent="0.3">
      <c r="A8742" s="3">
        <f t="shared" si="750"/>
        <v>2054</v>
      </c>
      <c r="B8742" s="3">
        <v>7</v>
      </c>
      <c r="C8742" s="4">
        <v>3</v>
      </c>
      <c r="D8742">
        <f t="shared" si="743"/>
        <v>0.98240756547588604</v>
      </c>
      <c r="E8742" s="21">
        <f t="shared" si="744"/>
        <v>128.36582946777341</v>
      </c>
      <c r="F8742" s="21">
        <f t="shared" si="745"/>
        <v>126.10756201772803</v>
      </c>
      <c r="G8742" s="21">
        <f t="shared" si="746"/>
        <v>70.30194091796875</v>
      </c>
      <c r="H8742" s="21">
        <f t="shared" si="747"/>
        <v>69.065158625451261</v>
      </c>
      <c r="I8742" s="21">
        <f t="shared" si="748"/>
        <v>162.60368347167969</v>
      </c>
      <c r="J8742" s="21">
        <f t="shared" si="749"/>
        <v>159.74308881682441</v>
      </c>
    </row>
    <row r="8743" spans="1:10" x14ac:dyDescent="0.3">
      <c r="A8743" s="3">
        <f t="shared" si="750"/>
        <v>2054</v>
      </c>
      <c r="B8743" s="3">
        <v>7</v>
      </c>
      <c r="C8743" s="4">
        <v>4</v>
      </c>
      <c r="D8743">
        <f t="shared" si="743"/>
        <v>0.98241779669852403</v>
      </c>
      <c r="E8743" s="21">
        <f t="shared" si="744"/>
        <v>128.36582946777341</v>
      </c>
      <c r="F8743" s="21">
        <f t="shared" si="745"/>
        <v>126.10887535710842</v>
      </c>
      <c r="G8743" s="21">
        <f t="shared" si="746"/>
        <v>70.30194091796875</v>
      </c>
      <c r="H8743" s="21">
        <f t="shared" si="747"/>
        <v>69.065877900260674</v>
      </c>
      <c r="I8743" s="21">
        <f t="shared" si="748"/>
        <v>162.60368347167969</v>
      </c>
      <c r="J8743" s="21">
        <f t="shared" si="749"/>
        <v>159.74475245131177</v>
      </c>
    </row>
    <row r="8744" spans="1:10" x14ac:dyDescent="0.3">
      <c r="A8744" s="3">
        <f t="shared" si="750"/>
        <v>2054</v>
      </c>
      <c r="B8744" s="3">
        <v>7</v>
      </c>
      <c r="C8744" s="4">
        <v>5</v>
      </c>
      <c r="D8744">
        <f t="shared" si="743"/>
        <v>0.98240986552507581</v>
      </c>
      <c r="E8744" s="21">
        <f t="shared" si="744"/>
        <v>128.36582946777341</v>
      </c>
      <c r="F8744" s="21">
        <f t="shared" si="745"/>
        <v>126.10785726545009</v>
      </c>
      <c r="G8744" s="21">
        <f t="shared" si="746"/>
        <v>70.30194091796875</v>
      </c>
      <c r="H8744" s="21">
        <f t="shared" si="747"/>
        <v>69.065320323373498</v>
      </c>
      <c r="I8744" s="21">
        <f t="shared" si="748"/>
        <v>162.60368347167969</v>
      </c>
      <c r="J8744" s="21">
        <f t="shared" si="749"/>
        <v>159.74346281329483</v>
      </c>
    </row>
    <row r="8745" spans="1:10" x14ac:dyDescent="0.3">
      <c r="A8745" s="3">
        <f t="shared" si="750"/>
        <v>2054</v>
      </c>
      <c r="B8745" s="3">
        <v>7</v>
      </c>
      <c r="C8745" s="4">
        <v>6</v>
      </c>
      <c r="D8745">
        <f t="shared" si="743"/>
        <v>0.98241666885225121</v>
      </c>
      <c r="E8745" s="21">
        <f t="shared" si="744"/>
        <v>128.36582946777341</v>
      </c>
      <c r="F8745" s="21">
        <f t="shared" si="745"/>
        <v>126.1087305801861</v>
      </c>
      <c r="G8745" s="21">
        <f t="shared" si="746"/>
        <v>70.30194091796875</v>
      </c>
      <c r="H8745" s="21">
        <f t="shared" si="747"/>
        <v>69.065798610478637</v>
      </c>
      <c r="I8745" s="21">
        <f t="shared" si="748"/>
        <v>162.60368347167969</v>
      </c>
      <c r="J8745" s="21">
        <f t="shared" si="749"/>
        <v>159.74456905935341</v>
      </c>
    </row>
    <row r="8746" spans="1:10" x14ac:dyDescent="0.3">
      <c r="A8746" s="3">
        <f t="shared" si="750"/>
        <v>2054</v>
      </c>
      <c r="B8746" s="3">
        <v>7</v>
      </c>
      <c r="C8746" s="4">
        <v>7</v>
      </c>
      <c r="D8746">
        <f t="shared" si="743"/>
        <v>0.98242401186184458</v>
      </c>
      <c r="E8746" s="21">
        <f t="shared" si="744"/>
        <v>132.74711608886719</v>
      </c>
      <c r="F8746" s="21">
        <f t="shared" si="745"/>
        <v>130.41395435111491</v>
      </c>
      <c r="G8746" s="21">
        <f t="shared" si="746"/>
        <v>73.639152526855469</v>
      </c>
      <c r="H8746" s="21">
        <f t="shared" si="747"/>
        <v>72.344871655539635</v>
      </c>
      <c r="I8746" s="21">
        <f t="shared" si="748"/>
        <v>169.91926574707031</v>
      </c>
      <c r="J8746" s="21">
        <f t="shared" si="749"/>
        <v>166.93276674785574</v>
      </c>
    </row>
    <row r="8747" spans="1:10" x14ac:dyDescent="0.3">
      <c r="A8747" s="3">
        <f t="shared" si="750"/>
        <v>2054</v>
      </c>
      <c r="B8747" s="3">
        <v>7</v>
      </c>
      <c r="C8747" s="4">
        <v>8</v>
      </c>
      <c r="D8747">
        <f t="shared" si="743"/>
        <v>0.98239657481583853</v>
      </c>
      <c r="E8747" s="21">
        <f t="shared" si="744"/>
        <v>68.580772399902344</v>
      </c>
      <c r="F8747" s="21">
        <f t="shared" si="745"/>
        <v>67.373515903888659</v>
      </c>
      <c r="G8747" s="21">
        <f t="shared" si="746"/>
        <v>33.226810455322273</v>
      </c>
      <c r="H8747" s="21">
        <f t="shared" si="747"/>
        <v>32.641904783363692</v>
      </c>
      <c r="I8747" s="21">
        <f t="shared" si="748"/>
        <v>79.439857482910156</v>
      </c>
      <c r="J8747" s="21">
        <f t="shared" si="749"/>
        <v>78.041443895069293</v>
      </c>
    </row>
    <row r="8748" spans="1:10" x14ac:dyDescent="0.3">
      <c r="A8748" s="3">
        <f t="shared" si="750"/>
        <v>2054</v>
      </c>
      <c r="B8748" s="3">
        <v>7</v>
      </c>
      <c r="C8748" s="4">
        <v>9</v>
      </c>
      <c r="D8748">
        <f t="shared" si="743"/>
        <v>0.99236561320813921</v>
      </c>
      <c r="E8748" s="21">
        <f t="shared" si="744"/>
        <v>74.881584167480469</v>
      </c>
      <c r="F8748" s="21">
        <f t="shared" si="745"/>
        <v>74.309909190358638</v>
      </c>
      <c r="G8748" s="21">
        <f t="shared" si="746"/>
        <v>36.152824401855469</v>
      </c>
      <c r="H8748" s="21">
        <f t="shared" si="747"/>
        <v>35.876819756753484</v>
      </c>
      <c r="I8748" s="21">
        <f t="shared" si="748"/>
        <v>86.942344665527344</v>
      </c>
      <c r="J8748" s="21">
        <f t="shared" si="749"/>
        <v>86.278593177759433</v>
      </c>
    </row>
    <row r="8749" spans="1:10" x14ac:dyDescent="0.3">
      <c r="A8749" s="3">
        <f t="shared" si="750"/>
        <v>2054</v>
      </c>
      <c r="B8749" s="3">
        <v>7</v>
      </c>
      <c r="C8749" s="4">
        <v>10</v>
      </c>
      <c r="D8749">
        <f t="shared" si="743"/>
        <v>0.99456061450417721</v>
      </c>
      <c r="E8749" s="21">
        <f t="shared" si="744"/>
        <v>82.020599365234375</v>
      </c>
      <c r="F8749" s="21">
        <f t="shared" si="745"/>
        <v>81.57445770668842</v>
      </c>
      <c r="G8749" s="21">
        <f t="shared" si="746"/>
        <v>38.503860473632813</v>
      </c>
      <c r="H8749" s="21">
        <f t="shared" si="747"/>
        <v>38.294423133439352</v>
      </c>
      <c r="I8749" s="21">
        <f t="shared" si="748"/>
        <v>95.372749328613281</v>
      </c>
      <c r="J8749" s="21">
        <f t="shared" si="749"/>
        <v>94.853980179218482</v>
      </c>
    </row>
    <row r="8750" spans="1:10" x14ac:dyDescent="0.3">
      <c r="A8750" s="3">
        <f t="shared" si="750"/>
        <v>2054</v>
      </c>
      <c r="B8750" s="3">
        <v>7</v>
      </c>
      <c r="C8750" s="4">
        <v>11</v>
      </c>
      <c r="D8750">
        <f t="shared" si="743"/>
        <v>0.99448603069066466</v>
      </c>
      <c r="E8750" s="21">
        <f t="shared" si="744"/>
        <v>82.020599365234375</v>
      </c>
      <c r="F8750" s="21">
        <f t="shared" si="745"/>
        <v>81.568340297601182</v>
      </c>
      <c r="G8750" s="21">
        <f t="shared" si="746"/>
        <v>38.503860473632813</v>
      </c>
      <c r="H8750" s="21">
        <f t="shared" si="747"/>
        <v>38.291551368690271</v>
      </c>
      <c r="I8750" s="21">
        <f t="shared" si="748"/>
        <v>95.372749328613281</v>
      </c>
      <c r="J8750" s="21">
        <f t="shared" si="749"/>
        <v>94.846866915868375</v>
      </c>
    </row>
    <row r="8751" spans="1:10" x14ac:dyDescent="0.3">
      <c r="A8751" s="3">
        <f t="shared" si="750"/>
        <v>2054</v>
      </c>
      <c r="B8751" s="3">
        <v>7</v>
      </c>
      <c r="C8751" s="4">
        <v>12</v>
      </c>
      <c r="D8751">
        <f t="shared" si="743"/>
        <v>0.99460454827313127</v>
      </c>
      <c r="E8751" s="21">
        <f t="shared" si="744"/>
        <v>82.020599365234375</v>
      </c>
      <c r="F8751" s="21">
        <f t="shared" si="745"/>
        <v>81.57806118075041</v>
      </c>
      <c r="G8751" s="21">
        <f t="shared" si="746"/>
        <v>38.503860473632813</v>
      </c>
      <c r="H8751" s="21">
        <f t="shared" si="747"/>
        <v>38.29611475314924</v>
      </c>
      <c r="I8751" s="21">
        <f t="shared" si="748"/>
        <v>95.372749328613281</v>
      </c>
      <c r="J8751" s="21">
        <f t="shared" si="749"/>
        <v>94.858170263551997</v>
      </c>
    </row>
    <row r="8752" spans="1:10" x14ac:dyDescent="0.3">
      <c r="A8752" s="3">
        <f t="shared" si="750"/>
        <v>2054</v>
      </c>
      <c r="B8752" s="3">
        <v>7</v>
      </c>
      <c r="C8752" s="4">
        <v>13</v>
      </c>
      <c r="D8752">
        <f t="shared" si="743"/>
        <v>0.994941932928608</v>
      </c>
      <c r="E8752" s="21">
        <f t="shared" si="744"/>
        <v>82.020599365234375</v>
      </c>
      <c r="F8752" s="21">
        <f t="shared" si="745"/>
        <v>81.605733672409244</v>
      </c>
      <c r="G8752" s="21">
        <f t="shared" si="746"/>
        <v>38.503860473632813</v>
      </c>
      <c r="H8752" s="21">
        <f t="shared" si="747"/>
        <v>38.309105364849657</v>
      </c>
      <c r="I8752" s="21">
        <f t="shared" si="748"/>
        <v>95.372749328613281</v>
      </c>
      <c r="J8752" s="21">
        <f t="shared" si="749"/>
        <v>94.890347565726103</v>
      </c>
    </row>
    <row r="8753" spans="1:10" x14ac:dyDescent="0.3">
      <c r="A8753" s="3">
        <f t="shared" si="750"/>
        <v>2054</v>
      </c>
      <c r="B8753" s="3">
        <v>7</v>
      </c>
      <c r="C8753" s="4">
        <v>14</v>
      </c>
      <c r="D8753">
        <f t="shared" si="743"/>
        <v>0.99473137255356747</v>
      </c>
      <c r="E8753" s="21">
        <f t="shared" si="744"/>
        <v>82.020599365234375</v>
      </c>
      <c r="F8753" s="21">
        <f t="shared" si="745"/>
        <v>81.588463384245856</v>
      </c>
      <c r="G8753" s="21">
        <f t="shared" si="746"/>
        <v>38.503860473632813</v>
      </c>
      <c r="H8753" s="21">
        <f t="shared" si="747"/>
        <v>38.300997977547823</v>
      </c>
      <c r="I8753" s="21">
        <f t="shared" si="748"/>
        <v>95.372749328613281</v>
      </c>
      <c r="J8753" s="21">
        <f t="shared" si="749"/>
        <v>94.870265843858817</v>
      </c>
    </row>
    <row r="8754" spans="1:10" x14ac:dyDescent="0.3">
      <c r="A8754" s="3">
        <f t="shared" si="750"/>
        <v>2054</v>
      </c>
      <c r="B8754" s="3">
        <v>7</v>
      </c>
      <c r="C8754" s="4">
        <v>15</v>
      </c>
      <c r="D8754">
        <f t="shared" si="743"/>
        <v>0.99475331614114304</v>
      </c>
      <c r="E8754" s="21">
        <f t="shared" si="744"/>
        <v>82.020599365234375</v>
      </c>
      <c r="F8754" s="21">
        <f t="shared" si="745"/>
        <v>81.590263210451027</v>
      </c>
      <c r="G8754" s="21">
        <f t="shared" si="746"/>
        <v>38.503860473632813</v>
      </c>
      <c r="H8754" s="21">
        <f t="shared" si="747"/>
        <v>38.301842890382126</v>
      </c>
      <c r="I8754" s="21">
        <f t="shared" si="748"/>
        <v>95.372749328613281</v>
      </c>
      <c r="J8754" s="21">
        <f t="shared" si="749"/>
        <v>94.87235866413603</v>
      </c>
    </row>
    <row r="8755" spans="1:10" x14ac:dyDescent="0.3">
      <c r="A8755" s="3">
        <f t="shared" si="750"/>
        <v>2054</v>
      </c>
      <c r="B8755" s="3">
        <v>7</v>
      </c>
      <c r="C8755" s="4">
        <v>16</v>
      </c>
      <c r="D8755">
        <f t="shared" si="743"/>
        <v>0.99485075840542991</v>
      </c>
      <c r="E8755" s="21">
        <f t="shared" si="744"/>
        <v>74.881584167480469</v>
      </c>
      <c r="F8755" s="21">
        <f t="shared" si="745"/>
        <v>74.496000799617974</v>
      </c>
      <c r="G8755" s="21">
        <f t="shared" si="746"/>
        <v>36.152824401855469</v>
      </c>
      <c r="H8755" s="21">
        <f t="shared" si="747"/>
        <v>35.966664774684247</v>
      </c>
      <c r="I8755" s="21">
        <f t="shared" si="748"/>
        <v>86.942344665527344</v>
      </c>
      <c r="J8755" s="21">
        <f t="shared" si="749"/>
        <v>86.494657528046162</v>
      </c>
    </row>
    <row r="8756" spans="1:10" x14ac:dyDescent="0.3">
      <c r="A8756" s="3">
        <f t="shared" si="750"/>
        <v>2054</v>
      </c>
      <c r="B8756" s="3">
        <v>7</v>
      </c>
      <c r="C8756" s="4">
        <v>17</v>
      </c>
      <c r="D8756">
        <f t="shared" si="743"/>
        <v>0.99238995506384009</v>
      </c>
      <c r="E8756" s="21">
        <f t="shared" si="744"/>
        <v>77.590888977050781</v>
      </c>
      <c r="F8756" s="21">
        <f t="shared" si="745"/>
        <v>77.000418825298837</v>
      </c>
      <c r="G8756" s="21">
        <f t="shared" si="746"/>
        <v>36.882957458496087</v>
      </c>
      <c r="H8756" s="21">
        <f t="shared" si="747"/>
        <v>36.602276494858458</v>
      </c>
      <c r="I8756" s="21">
        <f t="shared" si="748"/>
        <v>90.129951477050781</v>
      </c>
      <c r="J8756" s="21">
        <f t="shared" si="749"/>
        <v>89.444058496216513</v>
      </c>
    </row>
    <row r="8757" spans="1:10" x14ac:dyDescent="0.3">
      <c r="A8757" s="3">
        <f t="shared" si="750"/>
        <v>2054</v>
      </c>
      <c r="B8757" s="3">
        <v>7</v>
      </c>
      <c r="C8757" s="4">
        <v>18</v>
      </c>
      <c r="D8757">
        <f t="shared" si="743"/>
        <v>0.99012259330232621</v>
      </c>
      <c r="E8757" s="21">
        <f t="shared" si="744"/>
        <v>134.83343505859381</v>
      </c>
      <c r="F8757" s="21">
        <f t="shared" si="745"/>
        <v>133.5016303840757</v>
      </c>
      <c r="G8757" s="21">
        <f t="shared" si="746"/>
        <v>75.228286743164063</v>
      </c>
      <c r="H8757" s="21">
        <f t="shared" si="747"/>
        <v>74.485226359832609</v>
      </c>
      <c r="I8757" s="21">
        <f t="shared" si="748"/>
        <v>173.40293884277341</v>
      </c>
      <c r="J8757" s="21">
        <f t="shared" si="749"/>
        <v>171.69016749325149</v>
      </c>
    </row>
    <row r="8758" spans="1:10" x14ac:dyDescent="0.3">
      <c r="A8758" s="3">
        <f t="shared" si="750"/>
        <v>2054</v>
      </c>
      <c r="B8758" s="3">
        <v>7</v>
      </c>
      <c r="C8758" s="4">
        <v>19</v>
      </c>
      <c r="D8758">
        <f t="shared" si="743"/>
        <v>0.97226776849482821</v>
      </c>
      <c r="E8758" s="21">
        <f t="shared" si="744"/>
        <v>134.83343505859381</v>
      </c>
      <c r="F8758" s="21">
        <f t="shared" si="745"/>
        <v>131.09420302291133</v>
      </c>
      <c r="G8758" s="21">
        <f t="shared" si="746"/>
        <v>75.228286743164063</v>
      </c>
      <c r="H8758" s="21">
        <f t="shared" si="747"/>
        <v>73.142038479465185</v>
      </c>
      <c r="I8758" s="21">
        <f t="shared" si="748"/>
        <v>173.40293884277341</v>
      </c>
      <c r="J8758" s="21">
        <f t="shared" si="749"/>
        <v>168.59408839910847</v>
      </c>
    </row>
    <row r="8759" spans="1:10" x14ac:dyDescent="0.3">
      <c r="A8759" s="3">
        <f t="shared" si="750"/>
        <v>2054</v>
      </c>
      <c r="B8759" s="3">
        <v>7</v>
      </c>
      <c r="C8759" s="4">
        <v>20</v>
      </c>
      <c r="D8759">
        <f t="shared" si="743"/>
        <v>0.97226046669526789</v>
      </c>
      <c r="E8759" s="21">
        <f t="shared" si="744"/>
        <v>134.83343505859381</v>
      </c>
      <c r="F8759" s="21">
        <f t="shared" si="745"/>
        <v>131.09321849619451</v>
      </c>
      <c r="G8759" s="21">
        <f t="shared" si="746"/>
        <v>75.228286743164063</v>
      </c>
      <c r="H8759" s="21">
        <f t="shared" si="747"/>
        <v>73.141489177594124</v>
      </c>
      <c r="I8759" s="21">
        <f t="shared" si="748"/>
        <v>173.40293884277341</v>
      </c>
      <c r="J8759" s="21">
        <f t="shared" si="749"/>
        <v>168.59282224560587</v>
      </c>
    </row>
    <row r="8760" spans="1:10" x14ac:dyDescent="0.3">
      <c r="A8760" s="3">
        <f t="shared" si="750"/>
        <v>2054</v>
      </c>
      <c r="B8760" s="3">
        <v>7</v>
      </c>
      <c r="C8760" s="4">
        <v>21</v>
      </c>
      <c r="D8760">
        <f t="shared" si="743"/>
        <v>0.97226822408958058</v>
      </c>
      <c r="E8760" s="21">
        <f t="shared" si="744"/>
        <v>134.83343505859381</v>
      </c>
      <c r="F8760" s="21">
        <f t="shared" si="745"/>
        <v>131.09426445231679</v>
      </c>
      <c r="G8760" s="21">
        <f t="shared" si="746"/>
        <v>75.228286743164063</v>
      </c>
      <c r="H8760" s="21">
        <f t="shared" si="747"/>
        <v>73.142072753077855</v>
      </c>
      <c r="I8760" s="21">
        <f t="shared" si="748"/>
        <v>173.40293884277341</v>
      </c>
      <c r="J8760" s="21">
        <f t="shared" si="749"/>
        <v>168.59416740057745</v>
      </c>
    </row>
    <row r="8761" spans="1:10" x14ac:dyDescent="0.3">
      <c r="A8761" s="3">
        <f t="shared" si="750"/>
        <v>2054</v>
      </c>
      <c r="B8761" s="3">
        <v>7</v>
      </c>
      <c r="C8761" s="4">
        <v>22</v>
      </c>
      <c r="D8761">
        <f t="shared" si="743"/>
        <v>0.97226204934585092</v>
      </c>
      <c r="E8761" s="21">
        <f t="shared" si="744"/>
        <v>134.83343505859381</v>
      </c>
      <c r="F8761" s="21">
        <f t="shared" si="745"/>
        <v>131.09343189040911</v>
      </c>
      <c r="G8761" s="21">
        <f t="shared" si="746"/>
        <v>75.228286743164063</v>
      </c>
      <c r="H8761" s="21">
        <f t="shared" si="747"/>
        <v>73.141608237686</v>
      </c>
      <c r="I8761" s="21">
        <f t="shared" si="748"/>
        <v>173.40293884277341</v>
      </c>
      <c r="J8761" s="21">
        <f t="shared" si="749"/>
        <v>168.59309668186813</v>
      </c>
    </row>
    <row r="8762" spans="1:10" x14ac:dyDescent="0.3">
      <c r="A8762" s="3">
        <f t="shared" si="750"/>
        <v>2054</v>
      </c>
      <c r="B8762" s="3">
        <v>7</v>
      </c>
      <c r="C8762" s="4">
        <v>23</v>
      </c>
      <c r="D8762">
        <f t="shared" si="743"/>
        <v>0.97226287843498838</v>
      </c>
      <c r="E8762" s="21">
        <f t="shared" si="744"/>
        <v>134.83343505859381</v>
      </c>
      <c r="F8762" s="21">
        <f t="shared" si="745"/>
        <v>131.09354367934549</v>
      </c>
      <c r="G8762" s="21">
        <f t="shared" si="746"/>
        <v>75.228286743164063</v>
      </c>
      <c r="H8762" s="21">
        <f t="shared" si="747"/>
        <v>73.141670608641363</v>
      </c>
      <c r="I8762" s="21">
        <f t="shared" si="748"/>
        <v>173.40293884277341</v>
      </c>
      <c r="J8762" s="21">
        <f t="shared" si="749"/>
        <v>168.59324044836112</v>
      </c>
    </row>
    <row r="8763" spans="1:10" x14ac:dyDescent="0.3">
      <c r="A8763" s="3">
        <f t="shared" si="750"/>
        <v>2054</v>
      </c>
      <c r="B8763" s="3">
        <v>8</v>
      </c>
      <c r="C8763" s="4">
        <v>0</v>
      </c>
      <c r="D8763">
        <f t="shared" si="743"/>
        <v>0.97348901599577675</v>
      </c>
      <c r="E8763" s="21">
        <f t="shared" si="744"/>
        <v>108.3482360839844</v>
      </c>
      <c r="F8763" s="21">
        <f t="shared" si="745"/>
        <v>105.47581773027609</v>
      </c>
      <c r="G8763" s="21">
        <f t="shared" si="746"/>
        <v>52.687446594238281</v>
      </c>
      <c r="H8763" s="21">
        <f t="shared" si="747"/>
        <v>51.290650540355067</v>
      </c>
      <c r="I8763" s="21">
        <f t="shared" si="748"/>
        <v>129.78138732910159</v>
      </c>
      <c r="J8763" s="21">
        <f t="shared" si="749"/>
        <v>126.34075504557387</v>
      </c>
    </row>
    <row r="8764" spans="1:10" x14ac:dyDescent="0.3">
      <c r="A8764" s="3">
        <f t="shared" si="750"/>
        <v>2054</v>
      </c>
      <c r="B8764" s="3">
        <v>8</v>
      </c>
      <c r="C8764" s="4">
        <v>1</v>
      </c>
      <c r="D8764">
        <f t="shared" si="743"/>
        <v>0.98205654718112467</v>
      </c>
      <c r="E8764" s="21">
        <f t="shared" si="744"/>
        <v>109.2380676269531</v>
      </c>
      <c r="F8764" s="21">
        <f t="shared" si="745"/>
        <v>107.27795951446375</v>
      </c>
      <c r="G8764" s="21">
        <f t="shared" si="746"/>
        <v>53.148532867431641</v>
      </c>
      <c r="H8764" s="21">
        <f t="shared" si="747"/>
        <v>52.194864675532436</v>
      </c>
      <c r="I8764" s="21">
        <f t="shared" si="748"/>
        <v>131.36241149902341</v>
      </c>
      <c r="J8764" s="21">
        <f t="shared" si="749"/>
        <v>129.00531626611701</v>
      </c>
    </row>
    <row r="8765" spans="1:10" x14ac:dyDescent="0.3">
      <c r="A8765" s="3">
        <f t="shared" si="750"/>
        <v>2054</v>
      </c>
      <c r="B8765" s="3">
        <v>8</v>
      </c>
      <c r="C8765" s="4">
        <v>2</v>
      </c>
      <c r="D8765">
        <f t="shared" si="743"/>
        <v>0.98207417314804712</v>
      </c>
      <c r="E8765" s="21">
        <f t="shared" si="744"/>
        <v>109.2380676269531</v>
      </c>
      <c r="F8765" s="21">
        <f t="shared" si="745"/>
        <v>107.27988494103042</v>
      </c>
      <c r="G8765" s="21">
        <f t="shared" si="746"/>
        <v>53.148532867431641</v>
      </c>
      <c r="H8765" s="21">
        <f t="shared" si="747"/>
        <v>52.195801469814732</v>
      </c>
      <c r="I8765" s="21">
        <f t="shared" si="748"/>
        <v>131.36241149902341</v>
      </c>
      <c r="J8765" s="21">
        <f t="shared" si="749"/>
        <v>129.00763165563694</v>
      </c>
    </row>
    <row r="8766" spans="1:10" x14ac:dyDescent="0.3">
      <c r="A8766" s="3">
        <f t="shared" si="750"/>
        <v>2054</v>
      </c>
      <c r="B8766" s="3">
        <v>8</v>
      </c>
      <c r="C8766" s="4">
        <v>3</v>
      </c>
      <c r="D8766">
        <f t="shared" si="743"/>
        <v>0.9829966758870573</v>
      </c>
      <c r="E8766" s="21">
        <f t="shared" si="744"/>
        <v>109.2380676269531</v>
      </c>
      <c r="F8766" s="21">
        <f t="shared" si="745"/>
        <v>107.38065735762046</v>
      </c>
      <c r="G8766" s="21">
        <f t="shared" si="746"/>
        <v>53.148532867431641</v>
      </c>
      <c r="H8766" s="21">
        <f t="shared" si="747"/>
        <v>52.244831136959313</v>
      </c>
      <c r="I8766" s="21">
        <f t="shared" si="748"/>
        <v>131.36241149902341</v>
      </c>
      <c r="J8766" s="21">
        <f t="shared" si="749"/>
        <v>129.12881384004777</v>
      </c>
    </row>
    <row r="8767" spans="1:10" x14ac:dyDescent="0.3">
      <c r="A8767" s="3">
        <f t="shared" si="750"/>
        <v>2054</v>
      </c>
      <c r="B8767" s="3">
        <v>8</v>
      </c>
      <c r="C8767" s="4">
        <v>4</v>
      </c>
      <c r="D8767">
        <f t="shared" si="743"/>
        <v>0.98299632851254581</v>
      </c>
      <c r="E8767" s="21">
        <f t="shared" si="744"/>
        <v>109.2380676269531</v>
      </c>
      <c r="F8767" s="21">
        <f t="shared" si="745"/>
        <v>107.38061941110008</v>
      </c>
      <c r="G8767" s="21">
        <f t="shared" si="746"/>
        <v>53.148532867431641</v>
      </c>
      <c r="H8767" s="21">
        <f t="shared" si="747"/>
        <v>52.244812674513675</v>
      </c>
      <c r="I8767" s="21">
        <f t="shared" si="748"/>
        <v>131.36241149902341</v>
      </c>
      <c r="J8767" s="21">
        <f t="shared" si="749"/>
        <v>129.12876820809424</v>
      </c>
    </row>
    <row r="8768" spans="1:10" x14ac:dyDescent="0.3">
      <c r="A8768" s="3">
        <f t="shared" si="750"/>
        <v>2054</v>
      </c>
      <c r="B8768" s="3">
        <v>8</v>
      </c>
      <c r="C8768" s="4">
        <v>5</v>
      </c>
      <c r="D8768">
        <f t="shared" si="743"/>
        <v>0.98299521908756682</v>
      </c>
      <c r="E8768" s="21">
        <f t="shared" si="744"/>
        <v>109.2380676269531</v>
      </c>
      <c r="F8768" s="21">
        <f t="shared" si="745"/>
        <v>107.3804982196592</v>
      </c>
      <c r="G8768" s="21">
        <f t="shared" si="746"/>
        <v>53.148532867431641</v>
      </c>
      <c r="H8768" s="21">
        <f t="shared" si="747"/>
        <v>52.24475371020371</v>
      </c>
      <c r="I8768" s="21">
        <f t="shared" si="748"/>
        <v>131.36241149902341</v>
      </c>
      <c r="J8768" s="21">
        <f t="shared" si="749"/>
        <v>129.12862247135362</v>
      </c>
    </row>
    <row r="8769" spans="1:10" x14ac:dyDescent="0.3">
      <c r="A8769" s="3">
        <f t="shared" si="750"/>
        <v>2054</v>
      </c>
      <c r="B8769" s="3">
        <v>8</v>
      </c>
      <c r="C8769" s="4">
        <v>6</v>
      </c>
      <c r="D8769">
        <f t="shared" si="743"/>
        <v>0.9820555137675101</v>
      </c>
      <c r="E8769" s="21">
        <f t="shared" si="744"/>
        <v>109.2380676269531</v>
      </c>
      <c r="F8769" s="21">
        <f t="shared" si="745"/>
        <v>107.27784662635743</v>
      </c>
      <c r="G8769" s="21">
        <f t="shared" si="746"/>
        <v>53.148532867431641</v>
      </c>
      <c r="H8769" s="21">
        <f t="shared" si="747"/>
        <v>52.194809751114974</v>
      </c>
      <c r="I8769" s="21">
        <f t="shared" si="748"/>
        <v>131.36241149902341</v>
      </c>
      <c r="J8769" s="21">
        <f t="shared" si="749"/>
        <v>129.0051805144125</v>
      </c>
    </row>
    <row r="8770" spans="1:10" x14ac:dyDescent="0.3">
      <c r="A8770" s="3">
        <f t="shared" si="750"/>
        <v>2054</v>
      </c>
      <c r="B8770" s="3">
        <v>8</v>
      </c>
      <c r="C8770" s="4">
        <v>7</v>
      </c>
      <c r="D8770">
        <f t="shared" si="743"/>
        <v>0.98205433548129661</v>
      </c>
      <c r="E8770" s="21">
        <f t="shared" si="744"/>
        <v>80.261863708496094</v>
      </c>
      <c r="F8770" s="21">
        <f t="shared" si="745"/>
        <v>78.821511228737535</v>
      </c>
      <c r="G8770" s="21">
        <f t="shared" si="746"/>
        <v>38.908905029296882</v>
      </c>
      <c r="H8770" s="21">
        <f t="shared" si="747"/>
        <v>38.210658872851027</v>
      </c>
      <c r="I8770" s="21">
        <f t="shared" si="748"/>
        <v>93.523124694824219</v>
      </c>
      <c r="J8770" s="21">
        <f t="shared" si="749"/>
        <v>91.84479007431004</v>
      </c>
    </row>
    <row r="8771" spans="1:10" x14ac:dyDescent="0.3">
      <c r="A8771" s="3">
        <f t="shared" si="750"/>
        <v>2054</v>
      </c>
      <c r="B8771" s="3">
        <v>8</v>
      </c>
      <c r="C8771" s="4">
        <v>8</v>
      </c>
      <c r="D8771">
        <f t="shared" si="743"/>
        <v>0.98463146011854519</v>
      </c>
      <c r="E8771" s="21">
        <f t="shared" si="744"/>
        <v>53.923294067382813</v>
      </c>
      <c r="F8771" s="21">
        <f t="shared" si="745"/>
        <v>53.094571771968823</v>
      </c>
      <c r="G8771" s="21">
        <f t="shared" si="746"/>
        <v>28.518453598022461</v>
      </c>
      <c r="H8771" s="21">
        <f t="shared" si="747"/>
        <v>28.080166606543834</v>
      </c>
      <c r="I8771" s="21">
        <f t="shared" si="748"/>
        <v>60.915294647216797</v>
      </c>
      <c r="J8771" s="21">
        <f t="shared" si="749"/>
        <v>59.979115512040472</v>
      </c>
    </row>
    <row r="8772" spans="1:10" x14ac:dyDescent="0.3">
      <c r="A8772" s="3">
        <f t="shared" si="750"/>
        <v>2054</v>
      </c>
      <c r="B8772" s="3">
        <v>8</v>
      </c>
      <c r="C8772" s="4">
        <v>9</v>
      </c>
      <c r="D8772">
        <f t="shared" si="743"/>
        <v>0.99909633172459167</v>
      </c>
      <c r="E8772" s="21">
        <f t="shared" si="744"/>
        <v>58.613555908203118</v>
      </c>
      <c r="F8772" s="21">
        <f t="shared" si="745"/>
        <v>58.560588697220005</v>
      </c>
      <c r="G8772" s="21">
        <f t="shared" si="746"/>
        <v>30.283941268920898</v>
      </c>
      <c r="H8772" s="21">
        <f t="shared" si="747"/>
        <v>30.256574631941845</v>
      </c>
      <c r="I8772" s="21">
        <f t="shared" si="748"/>
        <v>66.203704833984375</v>
      </c>
      <c r="J8772" s="21">
        <f t="shared" si="749"/>
        <v>66.143878646211405</v>
      </c>
    </row>
    <row r="8773" spans="1:10" x14ac:dyDescent="0.3">
      <c r="A8773" s="3">
        <f t="shared" si="750"/>
        <v>2054</v>
      </c>
      <c r="B8773" s="3">
        <v>8</v>
      </c>
      <c r="C8773" s="4">
        <v>10</v>
      </c>
      <c r="D8773">
        <f t="shared" si="743"/>
        <v>0.99946890564588231</v>
      </c>
      <c r="E8773" s="21">
        <f t="shared" si="744"/>
        <v>58.613555908203118</v>
      </c>
      <c r="F8773" s="21">
        <f t="shared" si="745"/>
        <v>58.582426579585508</v>
      </c>
      <c r="G8773" s="21">
        <f t="shared" si="746"/>
        <v>30.283941268920898</v>
      </c>
      <c r="H8773" s="21">
        <f t="shared" si="747"/>
        <v>30.267857638692544</v>
      </c>
      <c r="I8773" s="21">
        <f t="shared" si="748"/>
        <v>66.203704833984375</v>
      </c>
      <c r="J8773" s="21">
        <f t="shared" si="749"/>
        <v>66.168544420125372</v>
      </c>
    </row>
    <row r="8774" spans="1:10" x14ac:dyDescent="0.3">
      <c r="A8774" s="3">
        <f t="shared" si="750"/>
        <v>2054</v>
      </c>
      <c r="B8774" s="3">
        <v>8</v>
      </c>
      <c r="C8774" s="4">
        <v>11</v>
      </c>
      <c r="D8774">
        <f t="shared" si="743"/>
        <v>0.99948801614083604</v>
      </c>
      <c r="E8774" s="21">
        <f t="shared" si="744"/>
        <v>58.613555908203118</v>
      </c>
      <c r="F8774" s="21">
        <f t="shared" si="745"/>
        <v>58.583546713649916</v>
      </c>
      <c r="G8774" s="21">
        <f t="shared" si="746"/>
        <v>30.283941268920898</v>
      </c>
      <c r="H8774" s="21">
        <f t="shared" si="747"/>
        <v>30.268436379799343</v>
      </c>
      <c r="I8774" s="21">
        <f t="shared" si="748"/>
        <v>66.203704833984375</v>
      </c>
      <c r="J8774" s="21">
        <f t="shared" si="749"/>
        <v>66.169809605692521</v>
      </c>
    </row>
    <row r="8775" spans="1:10" x14ac:dyDescent="0.3">
      <c r="A8775" s="3">
        <f t="shared" si="750"/>
        <v>2054</v>
      </c>
      <c r="B8775" s="3">
        <v>8</v>
      </c>
      <c r="C8775" s="4">
        <v>12</v>
      </c>
      <c r="D8775">
        <f t="shared" si="743"/>
        <v>0.99947672095085971</v>
      </c>
      <c r="E8775" s="21">
        <f t="shared" si="744"/>
        <v>58.613555908203118</v>
      </c>
      <c r="F8775" s="21">
        <f t="shared" si="745"/>
        <v>58.582884662400744</v>
      </c>
      <c r="G8775" s="21">
        <f t="shared" si="746"/>
        <v>30.283941268920898</v>
      </c>
      <c r="H8775" s="21">
        <f t="shared" si="747"/>
        <v>30.268094316929478</v>
      </c>
      <c r="I8775" s="21">
        <f t="shared" si="748"/>
        <v>66.203704833984375</v>
      </c>
      <c r="J8775" s="21">
        <f t="shared" si="749"/>
        <v>66.169061822269285</v>
      </c>
    </row>
    <row r="8776" spans="1:10" x14ac:dyDescent="0.3">
      <c r="A8776" s="3">
        <f t="shared" si="750"/>
        <v>2054</v>
      </c>
      <c r="B8776" s="3">
        <v>8</v>
      </c>
      <c r="C8776" s="4">
        <v>13</v>
      </c>
      <c r="D8776">
        <f t="shared" si="743"/>
        <v>0.99946735169897394</v>
      </c>
      <c r="E8776" s="21">
        <f t="shared" si="744"/>
        <v>58.613555908203118</v>
      </c>
      <c r="F8776" s="21">
        <f t="shared" si="745"/>
        <v>58.582335497231519</v>
      </c>
      <c r="G8776" s="21">
        <f t="shared" si="746"/>
        <v>30.283941268920898</v>
      </c>
      <c r="H8776" s="21">
        <f t="shared" si="747"/>
        <v>30.267810579055634</v>
      </c>
      <c r="I8776" s="21">
        <f t="shared" si="748"/>
        <v>66.203704833984375</v>
      </c>
      <c r="J8776" s="21">
        <f t="shared" si="749"/>
        <v>66.16844154308292</v>
      </c>
    </row>
    <row r="8777" spans="1:10" x14ac:dyDescent="0.3">
      <c r="A8777" s="3">
        <f t="shared" si="750"/>
        <v>2054</v>
      </c>
      <c r="B8777" s="3">
        <v>8</v>
      </c>
      <c r="C8777" s="4">
        <v>14</v>
      </c>
      <c r="D8777">
        <f t="shared" si="743"/>
        <v>0.9995702901590876</v>
      </c>
      <c r="E8777" s="21">
        <f t="shared" si="744"/>
        <v>58.613555908203118</v>
      </c>
      <c r="F8777" s="21">
        <f t="shared" si="745"/>
        <v>58.588369086418496</v>
      </c>
      <c r="G8777" s="21">
        <f t="shared" si="746"/>
        <v>30.283941268920898</v>
      </c>
      <c r="H8777" s="21">
        <f t="shared" si="747"/>
        <v>30.270927961336032</v>
      </c>
      <c r="I8777" s="21">
        <f t="shared" si="748"/>
        <v>66.203704833984375</v>
      </c>
      <c r="J8777" s="21">
        <f t="shared" si="749"/>
        <v>66.17525645051235</v>
      </c>
    </row>
    <row r="8778" spans="1:10" x14ac:dyDescent="0.3">
      <c r="A8778" s="3">
        <f t="shared" si="750"/>
        <v>2054</v>
      </c>
      <c r="B8778" s="3">
        <v>8</v>
      </c>
      <c r="C8778" s="4">
        <v>15</v>
      </c>
      <c r="D8778">
        <f t="shared" si="743"/>
        <v>0.99957075012774976</v>
      </c>
      <c r="E8778" s="21">
        <f t="shared" si="744"/>
        <v>58.613555908203118</v>
      </c>
      <c r="F8778" s="21">
        <f t="shared" si="745"/>
        <v>58.588396046817387</v>
      </c>
      <c r="G8778" s="21">
        <f t="shared" si="746"/>
        <v>30.283941268920898</v>
      </c>
      <c r="H8778" s="21">
        <f t="shared" si="747"/>
        <v>30.270941890999982</v>
      </c>
      <c r="I8778" s="21">
        <f t="shared" si="748"/>
        <v>66.203704833984375</v>
      </c>
      <c r="J8778" s="21">
        <f t="shared" si="749"/>
        <v>66.175286902141892</v>
      </c>
    </row>
    <row r="8779" spans="1:10" x14ac:dyDescent="0.3">
      <c r="A8779" s="3">
        <f t="shared" si="750"/>
        <v>2054</v>
      </c>
      <c r="B8779" s="3">
        <v>8</v>
      </c>
      <c r="C8779" s="4">
        <v>16</v>
      </c>
      <c r="D8779">
        <f t="shared" si="743"/>
        <v>0.99957789895829385</v>
      </c>
      <c r="E8779" s="21">
        <f t="shared" si="744"/>
        <v>58.613555908203118</v>
      </c>
      <c r="F8779" s="21">
        <f t="shared" si="745"/>
        <v>58.588815065196165</v>
      </c>
      <c r="G8779" s="21">
        <f t="shared" si="746"/>
        <v>30.283941268920898</v>
      </c>
      <c r="H8779" s="21">
        <f t="shared" si="747"/>
        <v>30.27115838576432</v>
      </c>
      <c r="I8779" s="21">
        <f t="shared" si="748"/>
        <v>66.203704833984375</v>
      </c>
      <c r="J8779" s="21">
        <f t="shared" si="749"/>
        <v>66.175760181209142</v>
      </c>
    </row>
    <row r="8780" spans="1:10" x14ac:dyDescent="0.3">
      <c r="A8780" s="3">
        <f t="shared" si="750"/>
        <v>2054</v>
      </c>
      <c r="B8780" s="3">
        <v>8</v>
      </c>
      <c r="C8780" s="4">
        <v>17</v>
      </c>
      <c r="D8780">
        <f t="shared" si="743"/>
        <v>0.99940049649270768</v>
      </c>
      <c r="E8780" s="21">
        <f t="shared" si="744"/>
        <v>83.861198425292969</v>
      </c>
      <c r="F8780" s="21">
        <f t="shared" si="745"/>
        <v>83.810923342711263</v>
      </c>
      <c r="G8780" s="21">
        <f t="shared" si="746"/>
        <v>40.286426544189453</v>
      </c>
      <c r="H8780" s="21">
        <f t="shared" si="747"/>
        <v>40.262274690179936</v>
      </c>
      <c r="I8780" s="21">
        <f t="shared" si="748"/>
        <v>97.7200927734375</v>
      </c>
      <c r="J8780" s="21">
        <f t="shared" si="749"/>
        <v>97.661509235086896</v>
      </c>
    </row>
    <row r="8781" spans="1:10" x14ac:dyDescent="0.3">
      <c r="A8781" s="3">
        <f t="shared" si="750"/>
        <v>2054</v>
      </c>
      <c r="B8781" s="3">
        <v>8</v>
      </c>
      <c r="C8781" s="4">
        <v>18</v>
      </c>
      <c r="D8781">
        <f t="shared" si="743"/>
        <v>0.99302038755396105</v>
      </c>
      <c r="E8781" s="21">
        <f t="shared" si="744"/>
        <v>87.460563659667969</v>
      </c>
      <c r="F8781" s="21">
        <f t="shared" si="745"/>
        <v>86.850122821011368</v>
      </c>
      <c r="G8781" s="21">
        <f t="shared" si="746"/>
        <v>41.663967132568359</v>
      </c>
      <c r="H8781" s="21">
        <f t="shared" si="747"/>
        <v>41.373168789018528</v>
      </c>
      <c r="I8781" s="21">
        <f t="shared" si="748"/>
        <v>101.91705322265619</v>
      </c>
      <c r="J8781" s="21">
        <f t="shared" si="749"/>
        <v>101.20571168951973</v>
      </c>
    </row>
    <row r="8782" spans="1:10" x14ac:dyDescent="0.3">
      <c r="A8782" s="3">
        <f t="shared" si="750"/>
        <v>2054</v>
      </c>
      <c r="B8782" s="3">
        <v>8</v>
      </c>
      <c r="C8782" s="4">
        <v>19</v>
      </c>
      <c r="D8782">
        <f t="shared" si="743"/>
        <v>0.97350088657496014</v>
      </c>
      <c r="E8782" s="21">
        <f t="shared" si="744"/>
        <v>102.3419647216797</v>
      </c>
      <c r="F8782" s="21">
        <f t="shared" si="745"/>
        <v>99.629993390378488</v>
      </c>
      <c r="G8782" s="21">
        <f t="shared" si="746"/>
        <v>49.575107574462891</v>
      </c>
      <c r="H8782" s="21">
        <f t="shared" si="747"/>
        <v>48.261411175788645</v>
      </c>
      <c r="I8782" s="21">
        <f t="shared" si="748"/>
        <v>119.10926818847661</v>
      </c>
      <c r="J8782" s="21">
        <f t="shared" si="749"/>
        <v>115.95297818077667</v>
      </c>
    </row>
    <row r="8783" spans="1:10" x14ac:dyDescent="0.3">
      <c r="A8783" s="3">
        <f t="shared" si="750"/>
        <v>2054</v>
      </c>
      <c r="B8783" s="3">
        <v>8</v>
      </c>
      <c r="C8783" s="4">
        <v>20</v>
      </c>
      <c r="D8783">
        <f t="shared" si="743"/>
        <v>0.97351099485228498</v>
      </c>
      <c r="E8783" s="21">
        <f t="shared" si="744"/>
        <v>102.3419647216797</v>
      </c>
      <c r="F8783" s="21">
        <f t="shared" si="745"/>
        <v>99.631027891339855</v>
      </c>
      <c r="G8783" s="21">
        <f t="shared" si="746"/>
        <v>49.575107574462891</v>
      </c>
      <c r="H8783" s="21">
        <f t="shared" si="747"/>
        <v>48.261912294724418</v>
      </c>
      <c r="I8783" s="21">
        <f t="shared" si="748"/>
        <v>119.10926818847661</v>
      </c>
      <c r="J8783" s="21">
        <f t="shared" si="749"/>
        <v>115.95418217029147</v>
      </c>
    </row>
    <row r="8784" spans="1:10" x14ac:dyDescent="0.3">
      <c r="A8784" s="3">
        <f t="shared" si="750"/>
        <v>2054</v>
      </c>
      <c r="B8784" s="3">
        <v>8</v>
      </c>
      <c r="C8784" s="4">
        <v>21</v>
      </c>
      <c r="D8784">
        <f t="shared" si="743"/>
        <v>0.97349355073691068</v>
      </c>
      <c r="E8784" s="21">
        <f t="shared" si="744"/>
        <v>102.3419647216797</v>
      </c>
      <c r="F8784" s="21">
        <f t="shared" si="745"/>
        <v>99.629242626299629</v>
      </c>
      <c r="G8784" s="21">
        <f t="shared" si="746"/>
        <v>49.575107574462891</v>
      </c>
      <c r="H8784" s="21">
        <f t="shared" si="747"/>
        <v>48.261047500828198</v>
      </c>
      <c r="I8784" s="21">
        <f t="shared" si="748"/>
        <v>119.10926818847661</v>
      </c>
      <c r="J8784" s="21">
        <f t="shared" si="749"/>
        <v>115.95210441447504</v>
      </c>
    </row>
    <row r="8785" spans="1:10" x14ac:dyDescent="0.3">
      <c r="A8785" s="3">
        <f t="shared" si="750"/>
        <v>2054</v>
      </c>
      <c r="B8785" s="3">
        <v>8</v>
      </c>
      <c r="C8785" s="4">
        <v>22</v>
      </c>
      <c r="D8785">
        <f t="shared" si="743"/>
        <v>0.9734807689676247</v>
      </c>
      <c r="E8785" s="21">
        <f t="shared" si="744"/>
        <v>102.3419647216797</v>
      </c>
      <c r="F8785" s="21">
        <f t="shared" si="745"/>
        <v>99.62793451491828</v>
      </c>
      <c r="G8785" s="21">
        <f t="shared" si="746"/>
        <v>49.575107574462891</v>
      </c>
      <c r="H8785" s="21">
        <f t="shared" si="747"/>
        <v>48.260413843240848</v>
      </c>
      <c r="I8785" s="21">
        <f t="shared" si="748"/>
        <v>119.10926818847661</v>
      </c>
      <c r="J8785" s="21">
        <f t="shared" si="749"/>
        <v>115.95058198728924</v>
      </c>
    </row>
    <row r="8786" spans="1:10" x14ac:dyDescent="0.3">
      <c r="A8786" s="3">
        <f t="shared" si="750"/>
        <v>2054</v>
      </c>
      <c r="B8786" s="3">
        <v>8</v>
      </c>
      <c r="C8786" s="4">
        <v>23</v>
      </c>
      <c r="D8786">
        <f t="shared" si="743"/>
        <v>0.97348974165532653</v>
      </c>
      <c r="E8786" s="21">
        <f t="shared" si="744"/>
        <v>102.5644073486328</v>
      </c>
      <c r="F8786" s="21">
        <f t="shared" si="745"/>
        <v>99.845398412852219</v>
      </c>
      <c r="G8786" s="21">
        <f t="shared" si="746"/>
        <v>49.690399169921882</v>
      </c>
      <c r="H8786" s="21">
        <f t="shared" si="747"/>
        <v>48.373093850677307</v>
      </c>
      <c r="I8786" s="21">
        <f t="shared" si="748"/>
        <v>119.50453948974609</v>
      </c>
      <c r="J8786" s="21">
        <f t="shared" si="749"/>
        <v>116.33644327451169</v>
      </c>
    </row>
    <row r="8787" spans="1:10" x14ac:dyDescent="0.3">
      <c r="A8787" s="3">
        <f t="shared" si="750"/>
        <v>2054</v>
      </c>
      <c r="B8787" s="3">
        <v>9</v>
      </c>
      <c r="C8787" s="4">
        <v>0</v>
      </c>
      <c r="D8787">
        <f t="shared" si="743"/>
        <v>0.97204255867463574</v>
      </c>
      <c r="E8787" s="21">
        <f t="shared" si="744"/>
        <v>84.477653503417969</v>
      </c>
      <c r="F8787" s="21">
        <f t="shared" si="745"/>
        <v>82.115874462291714</v>
      </c>
      <c r="G8787" s="21">
        <f t="shared" si="746"/>
        <v>39.307174682617188</v>
      </c>
      <c r="H8787" s="21">
        <f t="shared" si="747"/>
        <v>38.208246652762071</v>
      </c>
      <c r="I8787" s="21">
        <f t="shared" si="748"/>
        <v>96.237762451171875</v>
      </c>
      <c r="J8787" s="21">
        <f t="shared" si="749"/>
        <v>93.547200854158888</v>
      </c>
    </row>
    <row r="8788" spans="1:10" x14ac:dyDescent="0.3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0.9742465831758057</v>
      </c>
      <c r="E8788" s="21">
        <f t="shared" ref="E8788:E8851" si="752">$E8500</f>
        <v>81.948554992675781</v>
      </c>
      <c r="F8788" s="21">
        <f t="shared" ref="F8788:F8851" si="753">$F8500</f>
        <v>79.838099697809</v>
      </c>
      <c r="G8788" s="21">
        <f t="shared" ref="G8788:G8851" si="754">$G8500</f>
        <v>38.106834411621087</v>
      </c>
      <c r="H8788" s="21">
        <f t="shared" ref="H8788:H8851" si="755">$H8500</f>
        <v>37.125453221168058</v>
      </c>
      <c r="I8788" s="21">
        <f t="shared" ref="I8788:I8851" si="756">$I8500</f>
        <v>94.827072143554688</v>
      </c>
      <c r="J8788" s="21">
        <f t="shared" ref="J8788:J8851" si="757">$J8500</f>
        <v>92.384951028423785</v>
      </c>
    </row>
    <row r="8789" spans="1:10" x14ac:dyDescent="0.3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0.97408407668829189</v>
      </c>
      <c r="E8789" s="21">
        <f t="shared" si="752"/>
        <v>81.948554992675781</v>
      </c>
      <c r="F8789" s="21">
        <f t="shared" si="753"/>
        <v>79.824782525980297</v>
      </c>
      <c r="G8789" s="21">
        <f t="shared" si="754"/>
        <v>38.106834411621087</v>
      </c>
      <c r="H8789" s="21">
        <f t="shared" si="755"/>
        <v>37.119260613357554</v>
      </c>
      <c r="I8789" s="21">
        <f t="shared" si="756"/>
        <v>94.827072143554688</v>
      </c>
      <c r="J8789" s="21">
        <f t="shared" si="757"/>
        <v>92.369541014008519</v>
      </c>
    </row>
    <row r="8790" spans="1:10" x14ac:dyDescent="0.3">
      <c r="A8790" s="3">
        <f t="shared" si="758"/>
        <v>2054</v>
      </c>
      <c r="B8790" s="3">
        <v>9</v>
      </c>
      <c r="C8790" s="4">
        <v>3</v>
      </c>
      <c r="D8790">
        <f t="shared" si="751"/>
        <v>0.97503800939849639</v>
      </c>
      <c r="E8790" s="21">
        <f t="shared" si="752"/>
        <v>81.948554992675781</v>
      </c>
      <c r="F8790" s="21">
        <f t="shared" si="753"/>
        <v>79.902955933141811</v>
      </c>
      <c r="G8790" s="21">
        <f t="shared" si="754"/>
        <v>38.106834411621087</v>
      </c>
      <c r="H8790" s="21">
        <f t="shared" si="755"/>
        <v>37.155611969185145</v>
      </c>
      <c r="I8790" s="21">
        <f t="shared" si="756"/>
        <v>94.827072143554688</v>
      </c>
      <c r="J8790" s="21">
        <f t="shared" si="757"/>
        <v>92.459999659939172</v>
      </c>
    </row>
    <row r="8791" spans="1:10" x14ac:dyDescent="0.3">
      <c r="A8791" s="3">
        <f t="shared" si="758"/>
        <v>2054</v>
      </c>
      <c r="B8791" s="3">
        <v>9</v>
      </c>
      <c r="C8791" s="4">
        <v>4</v>
      </c>
      <c r="D8791">
        <f t="shared" si="751"/>
        <v>0.97408482109622996</v>
      </c>
      <c r="E8791" s="21">
        <f t="shared" si="752"/>
        <v>81.948554992675781</v>
      </c>
      <c r="F8791" s="21">
        <f t="shared" si="753"/>
        <v>79.824843529135151</v>
      </c>
      <c r="G8791" s="21">
        <f t="shared" si="754"/>
        <v>38.106834411621087</v>
      </c>
      <c r="H8791" s="21">
        <f t="shared" si="755"/>
        <v>37.119288980387587</v>
      </c>
      <c r="I8791" s="21">
        <f t="shared" si="756"/>
        <v>94.827072143554688</v>
      </c>
      <c r="J8791" s="21">
        <f t="shared" si="757"/>
        <v>92.369611604033764</v>
      </c>
    </row>
    <row r="8792" spans="1:10" x14ac:dyDescent="0.3">
      <c r="A8792" s="3">
        <f t="shared" si="758"/>
        <v>2054</v>
      </c>
      <c r="B8792" s="3">
        <v>9</v>
      </c>
      <c r="C8792" s="4">
        <v>5</v>
      </c>
      <c r="D8792">
        <f t="shared" si="751"/>
        <v>0.97409849192360065</v>
      </c>
      <c r="E8792" s="21">
        <f t="shared" si="752"/>
        <v>81.948554992675781</v>
      </c>
      <c r="F8792" s="21">
        <f t="shared" si="753"/>
        <v>79.82596383368373</v>
      </c>
      <c r="G8792" s="21">
        <f t="shared" si="754"/>
        <v>38.106834411621087</v>
      </c>
      <c r="H8792" s="21">
        <f t="shared" si="755"/>
        <v>37.11980993234247</v>
      </c>
      <c r="I8792" s="21">
        <f t="shared" si="756"/>
        <v>94.827072143554688</v>
      </c>
      <c r="J8792" s="21">
        <f t="shared" si="757"/>
        <v>92.370907968567096</v>
      </c>
    </row>
    <row r="8793" spans="1:10" x14ac:dyDescent="0.3">
      <c r="A8793" s="3">
        <f t="shared" si="758"/>
        <v>2054</v>
      </c>
      <c r="B8793" s="3">
        <v>9</v>
      </c>
      <c r="C8793" s="4">
        <v>6</v>
      </c>
      <c r="D8793">
        <f t="shared" si="751"/>
        <v>0.9740796118342202</v>
      </c>
      <c r="E8793" s="21">
        <f t="shared" si="752"/>
        <v>51.748291015625</v>
      </c>
      <c r="F8793" s="21">
        <f t="shared" si="753"/>
        <v>50.406955225584262</v>
      </c>
      <c r="G8793" s="21">
        <f t="shared" si="754"/>
        <v>24.809513092041019</v>
      </c>
      <c r="H8793" s="21">
        <f t="shared" si="755"/>
        <v>24.166440882491319</v>
      </c>
      <c r="I8793" s="21">
        <f t="shared" si="756"/>
        <v>57.31585693359375</v>
      </c>
      <c r="J8793" s="21">
        <f t="shared" si="757"/>
        <v>55.830207673820702</v>
      </c>
    </row>
    <row r="8794" spans="1:10" x14ac:dyDescent="0.3">
      <c r="A8794" s="3">
        <f t="shared" si="758"/>
        <v>2054</v>
      </c>
      <c r="B8794" s="3">
        <v>9</v>
      </c>
      <c r="C8794" s="4">
        <v>7</v>
      </c>
      <c r="D8794">
        <f t="shared" si="751"/>
        <v>0.97273984380637468</v>
      </c>
      <c r="E8794" s="21">
        <f t="shared" si="752"/>
        <v>51.458354949951172</v>
      </c>
      <c r="F8794" s="21">
        <f t="shared" si="753"/>
        <v>50.055592156548492</v>
      </c>
      <c r="G8794" s="21">
        <f t="shared" si="754"/>
        <v>24.654619216918949</v>
      </c>
      <c r="H8794" s="21">
        <f t="shared" si="755"/>
        <v>23.982530446171381</v>
      </c>
      <c r="I8794" s="21">
        <f t="shared" si="756"/>
        <v>57.103908538818359</v>
      </c>
      <c r="J8794" s="21">
        <f t="shared" si="757"/>
        <v>55.547247072783676</v>
      </c>
    </row>
    <row r="8795" spans="1:10" x14ac:dyDescent="0.3">
      <c r="A8795" s="3">
        <f t="shared" si="758"/>
        <v>2054</v>
      </c>
      <c r="B8795" s="3">
        <v>9</v>
      </c>
      <c r="C8795" s="4">
        <v>8</v>
      </c>
      <c r="D8795">
        <f t="shared" si="751"/>
        <v>0.97273361132409919</v>
      </c>
      <c r="E8795" s="21">
        <f t="shared" si="752"/>
        <v>51.458354949951172</v>
      </c>
      <c r="F8795" s="21">
        <f t="shared" si="753"/>
        <v>50.055271443263337</v>
      </c>
      <c r="G8795" s="21">
        <f t="shared" si="754"/>
        <v>24.654619216918949</v>
      </c>
      <c r="H8795" s="21">
        <f t="shared" si="755"/>
        <v>23.982376786694104</v>
      </c>
      <c r="I8795" s="21">
        <f t="shared" si="756"/>
        <v>57.103908538818359</v>
      </c>
      <c r="J8795" s="21">
        <f t="shared" si="757"/>
        <v>55.54689117368585</v>
      </c>
    </row>
    <row r="8796" spans="1:10" x14ac:dyDescent="0.3">
      <c r="A8796" s="3">
        <f t="shared" si="758"/>
        <v>2054</v>
      </c>
      <c r="B8796" s="3">
        <v>9</v>
      </c>
      <c r="C8796" s="4">
        <v>9</v>
      </c>
      <c r="D8796">
        <f t="shared" si="751"/>
        <v>0.98380388909456784</v>
      </c>
      <c r="E8796" s="21">
        <f t="shared" si="752"/>
        <v>15.34048652648926</v>
      </c>
      <c r="F8796" s="21">
        <f t="shared" si="753"/>
        <v>15.092030305362952</v>
      </c>
      <c r="G8796" s="21">
        <f t="shared" si="754"/>
        <v>7.829007625579834</v>
      </c>
      <c r="H8796" s="21">
        <f t="shared" si="755"/>
        <v>7.7022081497964692</v>
      </c>
      <c r="I8796" s="21">
        <f t="shared" si="756"/>
        <v>16.741872787475589</v>
      </c>
      <c r="J8796" s="21">
        <f t="shared" si="757"/>
        <v>16.470719559044998</v>
      </c>
    </row>
    <row r="8797" spans="1:10" x14ac:dyDescent="0.3">
      <c r="A8797" s="3">
        <f t="shared" si="758"/>
        <v>2054</v>
      </c>
      <c r="B8797" s="3">
        <v>9</v>
      </c>
      <c r="C8797" s="4">
        <v>10</v>
      </c>
      <c r="D8797">
        <f t="shared" si="751"/>
        <v>0.99651040141575653</v>
      </c>
      <c r="E8797" s="21">
        <f t="shared" si="752"/>
        <v>15.34048652648926</v>
      </c>
      <c r="F8797" s="21">
        <f t="shared" si="753"/>
        <v>15.286954386424817</v>
      </c>
      <c r="G8797" s="21">
        <f t="shared" si="754"/>
        <v>7.829007625579834</v>
      </c>
      <c r="H8797" s="21">
        <f t="shared" si="755"/>
        <v>7.8016875316535792</v>
      </c>
      <c r="I8797" s="21">
        <f t="shared" si="756"/>
        <v>16.741872787475589</v>
      </c>
      <c r="J8797" s="21">
        <f t="shared" si="757"/>
        <v>16.683450371898829</v>
      </c>
    </row>
    <row r="8798" spans="1:10" x14ac:dyDescent="0.3">
      <c r="A8798" s="3">
        <f t="shared" si="758"/>
        <v>2054</v>
      </c>
      <c r="B8798" s="3">
        <v>9</v>
      </c>
      <c r="C8798" s="4">
        <v>11</v>
      </c>
      <c r="D8798">
        <f t="shared" si="751"/>
        <v>0.99637875931433106</v>
      </c>
      <c r="E8798" s="21">
        <f t="shared" si="752"/>
        <v>15.34048652648926</v>
      </c>
      <c r="F8798" s="21">
        <f t="shared" si="753"/>
        <v>15.28493493254158</v>
      </c>
      <c r="G8798" s="21">
        <f t="shared" si="754"/>
        <v>7.829007625579834</v>
      </c>
      <c r="H8798" s="21">
        <f t="shared" si="755"/>
        <v>7.8006569046376724</v>
      </c>
      <c r="I8798" s="21">
        <f t="shared" si="756"/>
        <v>16.741872787475589</v>
      </c>
      <c r="J8798" s="21">
        <f t="shared" si="757"/>
        <v>16.68124643658329</v>
      </c>
    </row>
    <row r="8799" spans="1:10" x14ac:dyDescent="0.3">
      <c r="A8799" s="3">
        <f t="shared" si="758"/>
        <v>2054</v>
      </c>
      <c r="B8799" s="3">
        <v>9</v>
      </c>
      <c r="C8799" s="4">
        <v>12</v>
      </c>
      <c r="D8799">
        <f t="shared" si="751"/>
        <v>0.99637522767769626</v>
      </c>
      <c r="E8799" s="21">
        <f t="shared" si="752"/>
        <v>15.34048652648926</v>
      </c>
      <c r="F8799" s="21">
        <f t="shared" si="753"/>
        <v>15.284880755517367</v>
      </c>
      <c r="G8799" s="21">
        <f t="shared" si="754"/>
        <v>7.829007625579834</v>
      </c>
      <c r="H8799" s="21">
        <f t="shared" si="755"/>
        <v>7.8006292554275269</v>
      </c>
      <c r="I8799" s="21">
        <f t="shared" si="756"/>
        <v>16.741872787475589</v>
      </c>
      <c r="J8799" s="21">
        <f t="shared" si="757"/>
        <v>16.681187310372017</v>
      </c>
    </row>
    <row r="8800" spans="1:10" x14ac:dyDescent="0.3">
      <c r="A8800" s="3">
        <f t="shared" si="758"/>
        <v>2054</v>
      </c>
      <c r="B8800" s="3">
        <v>9</v>
      </c>
      <c r="C8800" s="4">
        <v>13</v>
      </c>
      <c r="D8800">
        <f t="shared" si="751"/>
        <v>0.99639232684161072</v>
      </c>
      <c r="E8800" s="21">
        <f t="shared" si="752"/>
        <v>15.287773132324221</v>
      </c>
      <c r="F8800" s="21">
        <f t="shared" si="753"/>
        <v>15.232619843543189</v>
      </c>
      <c r="G8800" s="21">
        <f t="shared" si="754"/>
        <v>7.8008460998535156</v>
      </c>
      <c r="H8800" s="21">
        <f t="shared" si="755"/>
        <v>7.772703196766348</v>
      </c>
      <c r="I8800" s="21">
        <f t="shared" si="756"/>
        <v>16.70333290100098</v>
      </c>
      <c r="J8800" s="21">
        <f t="shared" si="757"/>
        <v>16.643072735238398</v>
      </c>
    </row>
    <row r="8801" spans="1:10" x14ac:dyDescent="0.3">
      <c r="A8801" s="3">
        <f t="shared" si="758"/>
        <v>2054</v>
      </c>
      <c r="B8801" s="3">
        <v>9</v>
      </c>
      <c r="C8801" s="4">
        <v>14</v>
      </c>
      <c r="D8801">
        <f t="shared" si="751"/>
        <v>0.99819978685956856</v>
      </c>
      <c r="E8801" s="21">
        <f t="shared" si="752"/>
        <v>15.287773132324221</v>
      </c>
      <c r="F8801" s="21">
        <f t="shared" si="753"/>
        <v>15.260251882243475</v>
      </c>
      <c r="G8801" s="21">
        <f t="shared" si="754"/>
        <v>7.8008460998535156</v>
      </c>
      <c r="H8801" s="21">
        <f t="shared" si="755"/>
        <v>7.7868029141980761</v>
      </c>
      <c r="I8801" s="21">
        <f t="shared" si="756"/>
        <v>16.70333290100098</v>
      </c>
      <c r="J8801" s="21">
        <f t="shared" si="757"/>
        <v>16.673263341623599</v>
      </c>
    </row>
    <row r="8802" spans="1:10" x14ac:dyDescent="0.3">
      <c r="A8802" s="3">
        <f t="shared" si="758"/>
        <v>2054</v>
      </c>
      <c r="B8802" s="3">
        <v>9</v>
      </c>
      <c r="C8802" s="4">
        <v>15</v>
      </c>
      <c r="D8802">
        <f t="shared" si="751"/>
        <v>0.99916905470794437</v>
      </c>
      <c r="E8802" s="21">
        <f t="shared" si="752"/>
        <v>15.34048652648926</v>
      </c>
      <c r="F8802" s="21">
        <f t="shared" si="753"/>
        <v>15.327739421432231</v>
      </c>
      <c r="G8802" s="21">
        <f t="shared" si="754"/>
        <v>7.829007625579834</v>
      </c>
      <c r="H8802" s="21">
        <f t="shared" si="755"/>
        <v>7.8225021485518909</v>
      </c>
      <c r="I8802" s="21">
        <f t="shared" si="756"/>
        <v>16.741872787475589</v>
      </c>
      <c r="J8802" s="21">
        <f t="shared" si="757"/>
        <v>16.727961207102641</v>
      </c>
    </row>
    <row r="8803" spans="1:10" x14ac:dyDescent="0.3">
      <c r="A8803" s="3">
        <f t="shared" si="758"/>
        <v>2054</v>
      </c>
      <c r="B8803" s="3">
        <v>9</v>
      </c>
      <c r="C8803" s="4">
        <v>16</v>
      </c>
      <c r="D8803">
        <f t="shared" si="751"/>
        <v>0.9990444504188255</v>
      </c>
      <c r="E8803" s="21">
        <f t="shared" si="752"/>
        <v>15.34048652648926</v>
      </c>
      <c r="F8803" s="21">
        <f t="shared" si="753"/>
        <v>15.32582793101386</v>
      </c>
      <c r="G8803" s="21">
        <f t="shared" si="754"/>
        <v>7.829007625579834</v>
      </c>
      <c r="H8803" s="21">
        <f t="shared" si="755"/>
        <v>7.8215266206221994</v>
      </c>
      <c r="I8803" s="21">
        <f t="shared" si="756"/>
        <v>16.741872787475589</v>
      </c>
      <c r="J8803" s="21">
        <f t="shared" si="757"/>
        <v>16.72587509794544</v>
      </c>
    </row>
    <row r="8804" spans="1:10" x14ac:dyDescent="0.3">
      <c r="A8804" s="3">
        <f t="shared" si="758"/>
        <v>2054</v>
      </c>
      <c r="B8804" s="3">
        <v>9</v>
      </c>
      <c r="C8804" s="4">
        <v>17</v>
      </c>
      <c r="D8804">
        <f t="shared" si="751"/>
        <v>0.9993050788709984</v>
      </c>
      <c r="E8804" s="21">
        <f t="shared" si="752"/>
        <v>51.405643463134773</v>
      </c>
      <c r="F8804" s="21">
        <f t="shared" si="753"/>
        <v>51.369920595342315</v>
      </c>
      <c r="G8804" s="21">
        <f t="shared" si="754"/>
        <v>24.626459121704102</v>
      </c>
      <c r="H8804" s="21">
        <f t="shared" si="755"/>
        <v>24.609345674927937</v>
      </c>
      <c r="I8804" s="21">
        <f t="shared" si="756"/>
        <v>57.065364837646477</v>
      </c>
      <c r="J8804" s="21">
        <f t="shared" si="757"/>
        <v>57.02570890988661</v>
      </c>
    </row>
    <row r="8805" spans="1:10" x14ac:dyDescent="0.3">
      <c r="A8805" s="3">
        <f t="shared" si="758"/>
        <v>2054</v>
      </c>
      <c r="B8805" s="3">
        <v>9</v>
      </c>
      <c r="C8805" s="4">
        <v>18</v>
      </c>
      <c r="D8805">
        <f t="shared" si="751"/>
        <v>0.99759036986935989</v>
      </c>
      <c r="E8805" s="21">
        <f t="shared" si="752"/>
        <v>51.405643463134773</v>
      </c>
      <c r="F8805" s="21">
        <f t="shared" si="753"/>
        <v>51.281774875761059</v>
      </c>
      <c r="G8805" s="21">
        <f t="shared" si="754"/>
        <v>24.626459121704102</v>
      </c>
      <c r="H8805" s="21">
        <f t="shared" si="755"/>
        <v>24.567118463793467</v>
      </c>
      <c r="I8805" s="21">
        <f t="shared" si="756"/>
        <v>57.065364837646477</v>
      </c>
      <c r="J8805" s="21">
        <f t="shared" si="757"/>
        <v>56.927858415117711</v>
      </c>
    </row>
    <row r="8806" spans="1:10" x14ac:dyDescent="0.3">
      <c r="A8806" s="3">
        <f t="shared" si="758"/>
        <v>2054</v>
      </c>
      <c r="B8806" s="3">
        <v>9</v>
      </c>
      <c r="C8806" s="4">
        <v>19</v>
      </c>
      <c r="D8806">
        <f t="shared" si="751"/>
        <v>0.98333751685340054</v>
      </c>
      <c r="E8806" s="21">
        <f t="shared" si="752"/>
        <v>85.397315979003906</v>
      </c>
      <c r="F8806" s="21">
        <f t="shared" si="753"/>
        <v>83.974384640738919</v>
      </c>
      <c r="G8806" s="21">
        <f t="shared" si="754"/>
        <v>39.743659973144531</v>
      </c>
      <c r="H8806" s="21">
        <f t="shared" si="755"/>
        <v>39.081431908657834</v>
      </c>
      <c r="I8806" s="21">
        <f t="shared" si="756"/>
        <v>96.750747680664063</v>
      </c>
      <c r="J8806" s="21">
        <f t="shared" si="757"/>
        <v>95.138639978014098</v>
      </c>
    </row>
    <row r="8807" spans="1:10" x14ac:dyDescent="0.3">
      <c r="A8807" s="3">
        <f t="shared" si="758"/>
        <v>2054</v>
      </c>
      <c r="B8807" s="3">
        <v>9</v>
      </c>
      <c r="C8807" s="4">
        <v>20</v>
      </c>
      <c r="D8807">
        <f t="shared" si="751"/>
        <v>0.97364157716331123</v>
      </c>
      <c r="E8807" s="21">
        <f t="shared" si="752"/>
        <v>85.397315979003906</v>
      </c>
      <c r="F8807" s="21">
        <f t="shared" si="753"/>
        <v>83.146377415311008</v>
      </c>
      <c r="G8807" s="21">
        <f t="shared" si="754"/>
        <v>39.743659973144531</v>
      </c>
      <c r="H8807" s="21">
        <f t="shared" si="755"/>
        <v>38.696079778494806</v>
      </c>
      <c r="I8807" s="21">
        <f t="shared" si="756"/>
        <v>96.750747680664063</v>
      </c>
      <c r="J8807" s="21">
        <f t="shared" si="757"/>
        <v>94.200550563531337</v>
      </c>
    </row>
    <row r="8808" spans="1:10" x14ac:dyDescent="0.3">
      <c r="A8808" s="3">
        <f t="shared" si="758"/>
        <v>2054</v>
      </c>
      <c r="B8808" s="3">
        <v>9</v>
      </c>
      <c r="C8808" s="4">
        <v>21</v>
      </c>
      <c r="D8808">
        <f t="shared" si="751"/>
        <v>0.97197707714224701</v>
      </c>
      <c r="E8808" s="21">
        <f t="shared" si="752"/>
        <v>85.397315979003906</v>
      </c>
      <c r="F8808" s="21">
        <f t="shared" si="753"/>
        <v>83.004233581065122</v>
      </c>
      <c r="G8808" s="21">
        <f t="shared" si="754"/>
        <v>39.743659973144531</v>
      </c>
      <c r="H8808" s="21">
        <f t="shared" si="755"/>
        <v>38.629926455632337</v>
      </c>
      <c r="I8808" s="21">
        <f t="shared" si="756"/>
        <v>96.750747680664063</v>
      </c>
      <c r="J8808" s="21">
        <f t="shared" si="757"/>
        <v>94.039508941978895</v>
      </c>
    </row>
    <row r="8809" spans="1:10" x14ac:dyDescent="0.3">
      <c r="A8809" s="3">
        <f t="shared" si="758"/>
        <v>2054</v>
      </c>
      <c r="B8809" s="3">
        <v>9</v>
      </c>
      <c r="C8809" s="4">
        <v>22</v>
      </c>
      <c r="D8809">
        <f t="shared" si="751"/>
        <v>0.97199432949026132</v>
      </c>
      <c r="E8809" s="21">
        <f t="shared" si="752"/>
        <v>85.397315979003906</v>
      </c>
      <c r="F8809" s="21">
        <f t="shared" si="753"/>
        <v>83.005706885279878</v>
      </c>
      <c r="G8809" s="21">
        <f t="shared" si="754"/>
        <v>39.743659973144531</v>
      </c>
      <c r="H8809" s="21">
        <f t="shared" si="755"/>
        <v>38.630612127085556</v>
      </c>
      <c r="I8809" s="21">
        <f t="shared" si="756"/>
        <v>96.750747680664063</v>
      </c>
      <c r="J8809" s="21">
        <f t="shared" si="757"/>
        <v>94.041178119548519</v>
      </c>
    </row>
    <row r="8810" spans="1:10" x14ac:dyDescent="0.3">
      <c r="A8810" s="3">
        <f t="shared" si="758"/>
        <v>2054</v>
      </c>
      <c r="B8810" s="3">
        <v>9</v>
      </c>
      <c r="C8810" s="4">
        <v>23</v>
      </c>
      <c r="D8810">
        <f t="shared" si="751"/>
        <v>0.97199575680251449</v>
      </c>
      <c r="E8810" s="21">
        <f t="shared" si="752"/>
        <v>85.397315979003906</v>
      </c>
      <c r="F8810" s="21">
        <f t="shared" si="753"/>
        <v>83.005828773915368</v>
      </c>
      <c r="G8810" s="21">
        <f t="shared" si="754"/>
        <v>39.743659973144531</v>
      </c>
      <c r="H8810" s="21">
        <f t="shared" si="755"/>
        <v>38.630668853698424</v>
      </c>
      <c r="I8810" s="21">
        <f t="shared" si="756"/>
        <v>96.750747680664063</v>
      </c>
      <c r="J8810" s="21">
        <f t="shared" si="757"/>
        <v>94.041316213076186</v>
      </c>
    </row>
    <row r="8811" spans="1:10" x14ac:dyDescent="0.3">
      <c r="A8811" s="3">
        <f t="shared" si="758"/>
        <v>2054</v>
      </c>
      <c r="B8811" s="3">
        <v>10</v>
      </c>
      <c r="C8811" s="4">
        <v>0</v>
      </c>
      <c r="D8811">
        <f t="shared" si="751"/>
        <v>0.98061449370768206</v>
      </c>
      <c r="E8811" s="21">
        <f t="shared" si="752"/>
        <v>47.607341766357422</v>
      </c>
      <c r="F8811" s="21">
        <f t="shared" si="753"/>
        <v>46.684449342985168</v>
      </c>
      <c r="G8811" s="21">
        <f t="shared" si="754"/>
        <v>25.949287414550781</v>
      </c>
      <c r="H8811" s="21">
        <f t="shared" si="755"/>
        <v>25.446247340094839</v>
      </c>
      <c r="I8811" s="21">
        <f t="shared" si="756"/>
        <v>54.68280029296875</v>
      </c>
      <c r="J8811" s="21">
        <f t="shared" si="757"/>
        <v>53.622746523807841</v>
      </c>
    </row>
    <row r="8812" spans="1:10" x14ac:dyDescent="0.3">
      <c r="A8812" s="3">
        <f t="shared" si="758"/>
        <v>2054</v>
      </c>
      <c r="B8812" s="3">
        <v>10</v>
      </c>
      <c r="C8812" s="4">
        <v>1</v>
      </c>
      <c r="D8812">
        <f t="shared" si="751"/>
        <v>0.98669170963098818</v>
      </c>
      <c r="E8812" s="21">
        <f t="shared" si="752"/>
        <v>49.239021301269531</v>
      </c>
      <c r="F8812" s="21">
        <f t="shared" si="753"/>
        <v>48.583734108306281</v>
      </c>
      <c r="G8812" s="21">
        <f t="shared" si="754"/>
        <v>27.061952590942379</v>
      </c>
      <c r="H8812" s="21">
        <f t="shared" si="755"/>
        <v>26.701804267909687</v>
      </c>
      <c r="I8812" s="21">
        <f t="shared" si="756"/>
        <v>56.740974426269531</v>
      </c>
      <c r="J8812" s="21">
        <f t="shared" si="757"/>
        <v>55.985849062784062</v>
      </c>
    </row>
    <row r="8813" spans="1:10" x14ac:dyDescent="0.3">
      <c r="A8813" s="3">
        <f t="shared" si="758"/>
        <v>2054</v>
      </c>
      <c r="B8813" s="3">
        <v>10</v>
      </c>
      <c r="C8813" s="4">
        <v>2</v>
      </c>
      <c r="D8813">
        <f t="shared" si="751"/>
        <v>0.98670064880071218</v>
      </c>
      <c r="E8813" s="21">
        <f t="shared" si="752"/>
        <v>49.239021301269531</v>
      </c>
      <c r="F8813" s="21">
        <f t="shared" si="753"/>
        <v>48.584174264274736</v>
      </c>
      <c r="G8813" s="21">
        <f t="shared" si="754"/>
        <v>27.061952590942379</v>
      </c>
      <c r="H8813" s="21">
        <f t="shared" si="755"/>
        <v>26.702046179296961</v>
      </c>
      <c r="I8813" s="21">
        <f t="shared" si="756"/>
        <v>56.740974426269531</v>
      </c>
      <c r="J8813" s="21">
        <f t="shared" si="757"/>
        <v>55.986356279984761</v>
      </c>
    </row>
    <row r="8814" spans="1:10" x14ac:dyDescent="0.3">
      <c r="A8814" s="3">
        <f t="shared" si="758"/>
        <v>2054</v>
      </c>
      <c r="B8814" s="3">
        <v>10</v>
      </c>
      <c r="C8814" s="4">
        <v>3</v>
      </c>
      <c r="D8814">
        <f t="shared" si="751"/>
        <v>0.9870199279359243</v>
      </c>
      <c r="E8814" s="21">
        <f t="shared" si="752"/>
        <v>49.239021301269531</v>
      </c>
      <c r="F8814" s="21">
        <f t="shared" si="753"/>
        <v>48.599895256414491</v>
      </c>
      <c r="G8814" s="21">
        <f t="shared" si="754"/>
        <v>27.061952590942379</v>
      </c>
      <c r="H8814" s="21">
        <f t="shared" si="755"/>
        <v>26.710686496117347</v>
      </c>
      <c r="I8814" s="21">
        <f t="shared" si="756"/>
        <v>56.740974426269531</v>
      </c>
      <c r="J8814" s="21">
        <f t="shared" si="757"/>
        <v>56.004472489230679</v>
      </c>
    </row>
    <row r="8815" spans="1:10" x14ac:dyDescent="0.3">
      <c r="A8815" s="3">
        <f t="shared" si="758"/>
        <v>2054</v>
      </c>
      <c r="B8815" s="3">
        <v>10</v>
      </c>
      <c r="C8815" s="4">
        <v>4</v>
      </c>
      <c r="D8815">
        <f t="shared" si="751"/>
        <v>0.9870029666479051</v>
      </c>
      <c r="E8815" s="21">
        <f t="shared" si="752"/>
        <v>49.239021301269531</v>
      </c>
      <c r="F8815" s="21">
        <f t="shared" si="753"/>
        <v>48.599060099192421</v>
      </c>
      <c r="G8815" s="21">
        <f t="shared" si="754"/>
        <v>27.061952590942379</v>
      </c>
      <c r="H8815" s="21">
        <f t="shared" si="755"/>
        <v>26.71022749054509</v>
      </c>
      <c r="I8815" s="21">
        <f t="shared" si="756"/>
        <v>56.740974426269531</v>
      </c>
      <c r="J8815" s="21">
        <f t="shared" si="757"/>
        <v>56.003510089220946</v>
      </c>
    </row>
    <row r="8816" spans="1:10" x14ac:dyDescent="0.3">
      <c r="A8816" s="3">
        <f t="shared" si="758"/>
        <v>2054</v>
      </c>
      <c r="B8816" s="3">
        <v>10</v>
      </c>
      <c r="C8816" s="4">
        <v>5</v>
      </c>
      <c r="D8816">
        <f t="shared" si="751"/>
        <v>0.98794974355569909</v>
      </c>
      <c r="E8816" s="21">
        <f t="shared" si="752"/>
        <v>49.239021301269531</v>
      </c>
      <c r="F8816" s="21">
        <f t="shared" si="753"/>
        <v>48.645678467522835</v>
      </c>
      <c r="G8816" s="21">
        <f t="shared" si="754"/>
        <v>27.061952590942379</v>
      </c>
      <c r="H8816" s="21">
        <f t="shared" si="755"/>
        <v>26.73584912233801</v>
      </c>
      <c r="I8816" s="21">
        <f t="shared" si="756"/>
        <v>56.740974426269531</v>
      </c>
      <c r="J8816" s="21">
        <f t="shared" si="757"/>
        <v>56.057231133533463</v>
      </c>
    </row>
    <row r="8817" spans="1:10" x14ac:dyDescent="0.3">
      <c r="A8817" s="3">
        <f t="shared" si="758"/>
        <v>2054</v>
      </c>
      <c r="B8817" s="3">
        <v>10</v>
      </c>
      <c r="C8817" s="4">
        <v>6</v>
      </c>
      <c r="D8817">
        <f t="shared" si="751"/>
        <v>0.98762991447964255</v>
      </c>
      <c r="E8817" s="21">
        <f t="shared" si="752"/>
        <v>8.6784372329711914</v>
      </c>
      <c r="F8817" s="21">
        <f t="shared" si="753"/>
        <v>8.5710842222162835</v>
      </c>
      <c r="G8817" s="21">
        <f t="shared" si="754"/>
        <v>5.6999902725219727</v>
      </c>
      <c r="H8817" s="21">
        <f t="shared" si="755"/>
        <v>5.6294809053856705</v>
      </c>
      <c r="I8817" s="21">
        <f t="shared" si="756"/>
        <v>9.6168136596679688</v>
      </c>
      <c r="J8817" s="21">
        <f t="shared" si="757"/>
        <v>9.4978528522645345</v>
      </c>
    </row>
    <row r="8818" spans="1:10" x14ac:dyDescent="0.3">
      <c r="A8818" s="3">
        <f t="shared" si="758"/>
        <v>2054</v>
      </c>
      <c r="B8818" s="3">
        <v>10</v>
      </c>
      <c r="C8818" s="4">
        <v>7</v>
      </c>
      <c r="D8818">
        <f t="shared" si="751"/>
        <v>0.9876323655348701</v>
      </c>
      <c r="E8818" s="21">
        <f t="shared" si="752"/>
        <v>8.6784372329711914</v>
      </c>
      <c r="F8818" s="21">
        <f t="shared" si="753"/>
        <v>8.5711054935452307</v>
      </c>
      <c r="G8818" s="21">
        <f t="shared" si="754"/>
        <v>5.6999902725219727</v>
      </c>
      <c r="H8818" s="21">
        <f t="shared" si="755"/>
        <v>5.6294948763766248</v>
      </c>
      <c r="I8818" s="21">
        <f t="shared" si="756"/>
        <v>9.6168136596679688</v>
      </c>
      <c r="J8818" s="21">
        <f t="shared" si="757"/>
        <v>9.497876423605927</v>
      </c>
    </row>
    <row r="8819" spans="1:10" x14ac:dyDescent="0.3">
      <c r="A8819" s="3">
        <f t="shared" si="758"/>
        <v>2054</v>
      </c>
      <c r="B8819" s="3">
        <v>10</v>
      </c>
      <c r="C8819" s="4">
        <v>8</v>
      </c>
      <c r="D8819">
        <f t="shared" si="751"/>
        <v>0.98729907595495192</v>
      </c>
      <c r="E8819" s="21">
        <f t="shared" si="752"/>
        <v>3.174350261688232</v>
      </c>
      <c r="F8819" s="21">
        <f t="shared" si="753"/>
        <v>3.1340330801221512</v>
      </c>
      <c r="G8819" s="21">
        <f t="shared" si="754"/>
        <v>1.9404399394989009</v>
      </c>
      <c r="H8819" s="21">
        <f t="shared" si="755"/>
        <v>1.9157945592133476</v>
      </c>
      <c r="I8819" s="21">
        <f t="shared" si="756"/>
        <v>3.6219911575317378</v>
      </c>
      <c r="J8819" s="21">
        <f t="shared" si="757"/>
        <v>3.5759885229480917</v>
      </c>
    </row>
    <row r="8820" spans="1:10" x14ac:dyDescent="0.3">
      <c r="A8820" s="3">
        <f t="shared" si="758"/>
        <v>2054</v>
      </c>
      <c r="B8820" s="3">
        <v>10</v>
      </c>
      <c r="C8820" s="4">
        <v>9</v>
      </c>
      <c r="D8820">
        <f t="shared" si="751"/>
        <v>0.9991578476552917</v>
      </c>
      <c r="E8820" s="21">
        <f t="shared" si="752"/>
        <v>3.174350261688232</v>
      </c>
      <c r="F8820" s="21">
        <f t="shared" si="753"/>
        <v>3.1716769751724256</v>
      </c>
      <c r="G8820" s="21">
        <f t="shared" si="754"/>
        <v>1.9404399394989009</v>
      </c>
      <c r="H8820" s="21">
        <f t="shared" si="755"/>
        <v>1.9388057934540863</v>
      </c>
      <c r="I8820" s="21">
        <f t="shared" si="756"/>
        <v>3.6219911575317378</v>
      </c>
      <c r="J8820" s="21">
        <f t="shared" si="757"/>
        <v>3.6189408891859096</v>
      </c>
    </row>
    <row r="8821" spans="1:10" x14ac:dyDescent="0.3">
      <c r="A8821" s="3">
        <f t="shared" si="758"/>
        <v>2054</v>
      </c>
      <c r="B8821" s="3">
        <v>10</v>
      </c>
      <c r="C8821" s="4">
        <v>10</v>
      </c>
      <c r="D8821">
        <f t="shared" si="751"/>
        <v>0.9995828661525229</v>
      </c>
      <c r="E8821" s="21">
        <f t="shared" si="752"/>
        <v>1.058969259262085</v>
      </c>
      <c r="F8821" s="21">
        <f t="shared" si="753"/>
        <v>1.058527527340609</v>
      </c>
      <c r="G8821" s="21">
        <f t="shared" si="754"/>
        <v>0.82686865329742432</v>
      </c>
      <c r="H8821" s="21">
        <f t="shared" si="755"/>
        <v>0.82652373839471616</v>
      </c>
      <c r="I8821" s="21">
        <f t="shared" si="756"/>
        <v>1.0785602331161499</v>
      </c>
      <c r="J8821" s="21">
        <f t="shared" si="757"/>
        <v>1.0781103291363743</v>
      </c>
    </row>
    <row r="8822" spans="1:10" x14ac:dyDescent="0.3">
      <c r="A8822" s="3">
        <f t="shared" si="758"/>
        <v>2054</v>
      </c>
      <c r="B8822" s="3">
        <v>10</v>
      </c>
      <c r="C8822" s="4">
        <v>11</v>
      </c>
      <c r="D8822">
        <f t="shared" si="751"/>
        <v>0.99952344568666041</v>
      </c>
      <c r="E8822" s="21">
        <f t="shared" si="752"/>
        <v>1.058969259262085</v>
      </c>
      <c r="F8822" s="21">
        <f t="shared" si="753"/>
        <v>1.0584646028938896</v>
      </c>
      <c r="G8822" s="21">
        <f t="shared" si="754"/>
        <v>0.82686865329742432</v>
      </c>
      <c r="H8822" s="21">
        <f t="shared" si="755"/>
        <v>0.8264746054741301</v>
      </c>
      <c r="I8822" s="21">
        <f t="shared" si="756"/>
        <v>1.0785602331161499</v>
      </c>
      <c r="J8822" s="21">
        <f t="shared" si="757"/>
        <v>1.0780462405848619</v>
      </c>
    </row>
    <row r="8823" spans="1:10" x14ac:dyDescent="0.3">
      <c r="A8823" s="3">
        <f t="shared" si="758"/>
        <v>2054</v>
      </c>
      <c r="B8823" s="3">
        <v>10</v>
      </c>
      <c r="C8823" s="4">
        <v>12</v>
      </c>
      <c r="D8823">
        <f t="shared" si="751"/>
        <v>0.99953095526393487</v>
      </c>
      <c r="E8823" s="21">
        <f t="shared" si="752"/>
        <v>1.058969259262085</v>
      </c>
      <c r="F8823" s="21">
        <f t="shared" si="753"/>
        <v>1.0584725553053733</v>
      </c>
      <c r="G8823" s="21">
        <f t="shared" si="754"/>
        <v>0.82686865329742432</v>
      </c>
      <c r="H8823" s="21">
        <f t="shared" si="755"/>
        <v>0.82648081490817793</v>
      </c>
      <c r="I8823" s="21">
        <f t="shared" si="756"/>
        <v>1.0785602331161499</v>
      </c>
      <c r="J8823" s="21">
        <f t="shared" si="757"/>
        <v>1.0780543401162777</v>
      </c>
    </row>
    <row r="8824" spans="1:10" x14ac:dyDescent="0.3">
      <c r="A8824" s="3">
        <f t="shared" si="758"/>
        <v>2054</v>
      </c>
      <c r="B8824" s="3">
        <v>10</v>
      </c>
      <c r="C8824" s="4">
        <v>13</v>
      </c>
      <c r="D8824">
        <f t="shared" si="751"/>
        <v>0.99956208482646935</v>
      </c>
      <c r="E8824" s="21">
        <f t="shared" si="752"/>
        <v>1.058969259262085</v>
      </c>
      <c r="F8824" s="21">
        <f t="shared" si="753"/>
        <v>1.0585055205551517</v>
      </c>
      <c r="G8824" s="21">
        <f t="shared" si="754"/>
        <v>0.82686865329742432</v>
      </c>
      <c r="H8824" s="21">
        <f t="shared" si="755"/>
        <v>0.82650655496762848</v>
      </c>
      <c r="I8824" s="21">
        <f t="shared" si="756"/>
        <v>1.0785602331161499</v>
      </c>
      <c r="J8824" s="21">
        <f t="shared" si="757"/>
        <v>1.0780879152245015</v>
      </c>
    </row>
    <row r="8825" spans="1:10" x14ac:dyDescent="0.3">
      <c r="A8825" s="3">
        <f t="shared" si="758"/>
        <v>2054</v>
      </c>
      <c r="B8825" s="3">
        <v>10</v>
      </c>
      <c r="C8825" s="4">
        <v>14</v>
      </c>
      <c r="D8825">
        <f t="shared" si="751"/>
        <v>0.99971987807715179</v>
      </c>
      <c r="E8825" s="21">
        <f t="shared" si="752"/>
        <v>1.482556939125061</v>
      </c>
      <c r="F8825" s="21">
        <f t="shared" si="753"/>
        <v>1.4821416424245413</v>
      </c>
      <c r="G8825" s="21">
        <f t="shared" si="754"/>
        <v>1.157616019248962</v>
      </c>
      <c r="H8825" s="21">
        <f t="shared" si="755"/>
        <v>1.1572917456237299</v>
      </c>
      <c r="I8825" s="21">
        <f t="shared" si="756"/>
        <v>1.5099842548370359</v>
      </c>
      <c r="J8825" s="21">
        <f t="shared" si="757"/>
        <v>1.5095612751441005</v>
      </c>
    </row>
    <row r="8826" spans="1:10" x14ac:dyDescent="0.3">
      <c r="A8826" s="3">
        <f t="shared" si="758"/>
        <v>2054</v>
      </c>
      <c r="B8826" s="3">
        <v>10</v>
      </c>
      <c r="C8826" s="4">
        <v>15</v>
      </c>
      <c r="D8826">
        <f t="shared" si="751"/>
        <v>0.99988320758683513</v>
      </c>
      <c r="E8826" s="21">
        <f t="shared" si="752"/>
        <v>2.1179385185241699</v>
      </c>
      <c r="F8826" s="21">
        <f t="shared" si="753"/>
        <v>2.1176911593736567</v>
      </c>
      <c r="G8826" s="21">
        <f t="shared" si="754"/>
        <v>1.6537373065948491</v>
      </c>
      <c r="H8826" s="21">
        <f t="shared" si="755"/>
        <v>1.653544162624071</v>
      </c>
      <c r="I8826" s="21">
        <f t="shared" si="756"/>
        <v>2.1571204662322998</v>
      </c>
      <c r="J8826" s="21">
        <f t="shared" si="757"/>
        <v>2.1568685309275613</v>
      </c>
    </row>
    <row r="8827" spans="1:10" x14ac:dyDescent="0.3">
      <c r="A8827" s="3">
        <f t="shared" si="758"/>
        <v>2054</v>
      </c>
      <c r="B8827" s="3">
        <v>10</v>
      </c>
      <c r="C8827" s="4">
        <v>16</v>
      </c>
      <c r="D8827">
        <f t="shared" si="751"/>
        <v>0.99988320758683513</v>
      </c>
      <c r="E8827" s="21">
        <f t="shared" si="752"/>
        <v>2.1179385185241699</v>
      </c>
      <c r="F8827" s="21">
        <f t="shared" si="753"/>
        <v>2.1176911593736567</v>
      </c>
      <c r="G8827" s="21">
        <f t="shared" si="754"/>
        <v>1.6537373065948491</v>
      </c>
      <c r="H8827" s="21">
        <f t="shared" si="755"/>
        <v>1.653544162624071</v>
      </c>
      <c r="I8827" s="21">
        <f t="shared" si="756"/>
        <v>2.1571204662322998</v>
      </c>
      <c r="J8827" s="21">
        <f t="shared" si="757"/>
        <v>2.1568685309275613</v>
      </c>
    </row>
    <row r="8828" spans="1:10" x14ac:dyDescent="0.3">
      <c r="A8828" s="3">
        <f t="shared" si="758"/>
        <v>2054</v>
      </c>
      <c r="B8828" s="3">
        <v>10</v>
      </c>
      <c r="C8828" s="4">
        <v>17</v>
      </c>
      <c r="D8828">
        <f t="shared" si="751"/>
        <v>0.99988323929231326</v>
      </c>
      <c r="E8828" s="21">
        <f t="shared" si="752"/>
        <v>2.1179385185241699</v>
      </c>
      <c r="F8828" s="21">
        <f t="shared" si="753"/>
        <v>2.1176912265239101</v>
      </c>
      <c r="G8828" s="21">
        <f t="shared" si="754"/>
        <v>1.6537373065948491</v>
      </c>
      <c r="H8828" s="21">
        <f t="shared" si="755"/>
        <v>1.6535442150566031</v>
      </c>
      <c r="I8828" s="21">
        <f t="shared" si="756"/>
        <v>2.1571204662322998</v>
      </c>
      <c r="J8828" s="21">
        <f t="shared" si="757"/>
        <v>2.1568685993200969</v>
      </c>
    </row>
    <row r="8829" spans="1:10" x14ac:dyDescent="0.3">
      <c r="A8829" s="3">
        <f t="shared" si="758"/>
        <v>2054</v>
      </c>
      <c r="B8829" s="3">
        <v>10</v>
      </c>
      <c r="C8829" s="4">
        <v>18</v>
      </c>
      <c r="D8829">
        <f t="shared" si="751"/>
        <v>0.99988470501655835</v>
      </c>
      <c r="E8829" s="21">
        <f t="shared" si="752"/>
        <v>2.1179385185241699</v>
      </c>
      <c r="F8829" s="21">
        <f t="shared" si="753"/>
        <v>2.1176943308377463</v>
      </c>
      <c r="G8829" s="21">
        <f t="shared" si="754"/>
        <v>1.6537373065948491</v>
      </c>
      <c r="H8829" s="21">
        <f t="shared" si="755"/>
        <v>1.6535466389794684</v>
      </c>
      <c r="I8829" s="21">
        <f t="shared" si="756"/>
        <v>2.1571204662322998</v>
      </c>
      <c r="J8829" s="21">
        <f t="shared" si="757"/>
        <v>2.1568717610638637</v>
      </c>
    </row>
    <row r="8830" spans="1:10" x14ac:dyDescent="0.3">
      <c r="A8830" s="3">
        <f t="shared" si="758"/>
        <v>2054</v>
      </c>
      <c r="B8830" s="3">
        <v>10</v>
      </c>
      <c r="C8830" s="4">
        <v>19</v>
      </c>
      <c r="D8830">
        <f t="shared" si="751"/>
        <v>0.99484069998452063</v>
      </c>
      <c r="E8830" s="21">
        <f t="shared" si="752"/>
        <v>36.185558319091797</v>
      </c>
      <c r="F8830" s="21">
        <f t="shared" si="753"/>
        <v>35.998866167495976</v>
      </c>
      <c r="G8830" s="21">
        <f t="shared" si="754"/>
        <v>18.160614013671879</v>
      </c>
      <c r="H8830" s="21">
        <f t="shared" si="755"/>
        <v>18.066917957510025</v>
      </c>
      <c r="I8830" s="21">
        <f t="shared" si="756"/>
        <v>40.27557373046875</v>
      </c>
      <c r="J8830" s="21">
        <f t="shared" si="757"/>
        <v>40.067779962297699</v>
      </c>
    </row>
    <row r="8831" spans="1:10" x14ac:dyDescent="0.3">
      <c r="A8831" s="3">
        <f t="shared" si="758"/>
        <v>2054</v>
      </c>
      <c r="B8831" s="3">
        <v>10</v>
      </c>
      <c r="C8831" s="4">
        <v>20</v>
      </c>
      <c r="D8831">
        <f t="shared" si="751"/>
        <v>0.98074713749844833</v>
      </c>
      <c r="E8831" s="21">
        <f t="shared" si="752"/>
        <v>32.378292083740227</v>
      </c>
      <c r="F8831" s="21">
        <f t="shared" si="753"/>
        <v>31.754917278216897</v>
      </c>
      <c r="G8831" s="21">
        <f t="shared" si="754"/>
        <v>15.564390182495121</v>
      </c>
      <c r="H8831" s="21">
        <f t="shared" si="755"/>
        <v>15.264731118391042</v>
      </c>
      <c r="I8831" s="21">
        <f t="shared" si="756"/>
        <v>35.473171234130859</v>
      </c>
      <c r="J8831" s="21">
        <f t="shared" si="757"/>
        <v>34.790211145866138</v>
      </c>
    </row>
    <row r="8832" spans="1:10" x14ac:dyDescent="0.3">
      <c r="A8832" s="3">
        <f t="shared" si="758"/>
        <v>2054</v>
      </c>
      <c r="B8832" s="3">
        <v>10</v>
      </c>
      <c r="C8832" s="4">
        <v>21</v>
      </c>
      <c r="D8832">
        <f t="shared" si="751"/>
        <v>0.98070075515168487</v>
      </c>
      <c r="E8832" s="21">
        <f t="shared" si="752"/>
        <v>32.378292083740227</v>
      </c>
      <c r="F8832" s="21">
        <f t="shared" si="753"/>
        <v>31.753415497045861</v>
      </c>
      <c r="G8832" s="21">
        <f t="shared" si="754"/>
        <v>15.564390182495121</v>
      </c>
      <c r="H8832" s="21">
        <f t="shared" si="755"/>
        <v>15.264009205448435</v>
      </c>
      <c r="I8832" s="21">
        <f t="shared" si="756"/>
        <v>35.473171234130859</v>
      </c>
      <c r="J8832" s="21">
        <f t="shared" si="757"/>
        <v>34.788565816937158</v>
      </c>
    </row>
    <row r="8833" spans="1:10" x14ac:dyDescent="0.3">
      <c r="A8833" s="3">
        <f t="shared" si="758"/>
        <v>2054</v>
      </c>
      <c r="B8833" s="3">
        <v>10</v>
      </c>
      <c r="C8833" s="4">
        <v>22</v>
      </c>
      <c r="D8833">
        <f t="shared" si="751"/>
        <v>0.98070301388438497</v>
      </c>
      <c r="E8833" s="21">
        <f t="shared" si="752"/>
        <v>32.378292083740227</v>
      </c>
      <c r="F8833" s="21">
        <f t="shared" si="753"/>
        <v>31.753488630952965</v>
      </c>
      <c r="G8833" s="21">
        <f t="shared" si="754"/>
        <v>15.564390182495121</v>
      </c>
      <c r="H8833" s="21">
        <f t="shared" si="755"/>
        <v>15.264044361245498</v>
      </c>
      <c r="I8833" s="21">
        <f t="shared" si="756"/>
        <v>35.473171234130859</v>
      </c>
      <c r="J8833" s="21">
        <f t="shared" si="757"/>
        <v>34.788645941349003</v>
      </c>
    </row>
    <row r="8834" spans="1:10" x14ac:dyDescent="0.3">
      <c r="A8834" s="3">
        <f t="shared" si="758"/>
        <v>2054</v>
      </c>
      <c r="B8834" s="3">
        <v>10</v>
      </c>
      <c r="C8834" s="4">
        <v>23</v>
      </c>
      <c r="D8834">
        <f t="shared" si="751"/>
        <v>0.9807000534826753</v>
      </c>
      <c r="E8834" s="21">
        <f t="shared" si="752"/>
        <v>34.009971618652337</v>
      </c>
      <c r="F8834" s="21">
        <f t="shared" si="753"/>
        <v>33.353580985356615</v>
      </c>
      <c r="G8834" s="21">
        <f t="shared" si="754"/>
        <v>16.677059173583981</v>
      </c>
      <c r="H8834" s="21">
        <f t="shared" si="755"/>
        <v>16.355192823467551</v>
      </c>
      <c r="I8834" s="21">
        <f t="shared" si="756"/>
        <v>37.531349182128913</v>
      </c>
      <c r="J8834" s="21">
        <f t="shared" si="757"/>
        <v>36.806996150190784</v>
      </c>
    </row>
    <row r="8835" spans="1:10" x14ac:dyDescent="0.3">
      <c r="A8835" s="3">
        <f t="shared" si="758"/>
        <v>2054</v>
      </c>
      <c r="B8835" s="3">
        <v>11</v>
      </c>
      <c r="C8835" s="4">
        <v>0</v>
      </c>
      <c r="D8835">
        <f t="shared" si="751"/>
        <v>0.97806805803312946</v>
      </c>
      <c r="E8835" s="21">
        <f t="shared" si="752"/>
        <v>23.36024284362793</v>
      </c>
      <c r="F8835" s="21">
        <f t="shared" si="753"/>
        <v>22.847907353249479</v>
      </c>
      <c r="G8835" s="21">
        <f t="shared" si="754"/>
        <v>11.55146408081055</v>
      </c>
      <c r="H8835" s="21">
        <f t="shared" si="755"/>
        <v>11.298118040957824</v>
      </c>
      <c r="I8835" s="21">
        <f t="shared" si="756"/>
        <v>27.109268188476559</v>
      </c>
      <c r="J8835" s="21">
        <f t="shared" si="757"/>
        <v>26.514709291802561</v>
      </c>
    </row>
    <row r="8836" spans="1:10" x14ac:dyDescent="0.3">
      <c r="A8836" s="3">
        <f t="shared" si="758"/>
        <v>2054</v>
      </c>
      <c r="B8836" s="3">
        <v>11</v>
      </c>
      <c r="C8836" s="4">
        <v>1</v>
      </c>
      <c r="D8836">
        <f t="shared" si="751"/>
        <v>0.97782059625724937</v>
      </c>
      <c r="E8836" s="21">
        <f t="shared" si="752"/>
        <v>23.36024284362793</v>
      </c>
      <c r="F8836" s="21">
        <f t="shared" si="753"/>
        <v>22.842126586070403</v>
      </c>
      <c r="G8836" s="21">
        <f t="shared" si="754"/>
        <v>11.55146408081055</v>
      </c>
      <c r="H8836" s="21">
        <f t="shared" si="755"/>
        <v>11.295259495142371</v>
      </c>
      <c r="I8836" s="21">
        <f t="shared" si="756"/>
        <v>27.109268188476559</v>
      </c>
      <c r="J8836" s="21">
        <f t="shared" si="757"/>
        <v>26.508000784153833</v>
      </c>
    </row>
    <row r="8837" spans="1:10" x14ac:dyDescent="0.3">
      <c r="A8837" s="3">
        <f t="shared" si="758"/>
        <v>2054</v>
      </c>
      <c r="B8837" s="3">
        <v>11</v>
      </c>
      <c r="C8837" s="4">
        <v>2</v>
      </c>
      <c r="D8837">
        <f t="shared" si="751"/>
        <v>0.97782244293888609</v>
      </c>
      <c r="E8837" s="21">
        <f t="shared" si="752"/>
        <v>23.36024284362793</v>
      </c>
      <c r="F8837" s="21">
        <f t="shared" si="753"/>
        <v>22.842169725001895</v>
      </c>
      <c r="G8837" s="21">
        <f t="shared" si="754"/>
        <v>11.55146408081055</v>
      </c>
      <c r="H8837" s="21">
        <f t="shared" si="755"/>
        <v>11.295280827018967</v>
      </c>
      <c r="I8837" s="21">
        <f t="shared" si="756"/>
        <v>27.109268188476559</v>
      </c>
      <c r="J8837" s="21">
        <f t="shared" si="757"/>
        <v>26.508050846341579</v>
      </c>
    </row>
    <row r="8838" spans="1:10" x14ac:dyDescent="0.3">
      <c r="A8838" s="3">
        <f t="shared" si="758"/>
        <v>2054</v>
      </c>
      <c r="B8838" s="3">
        <v>11</v>
      </c>
      <c r="C8838" s="4">
        <v>3</v>
      </c>
      <c r="D8838">
        <f t="shared" si="751"/>
        <v>0.97783125509732516</v>
      </c>
      <c r="E8838" s="21">
        <f t="shared" si="752"/>
        <v>23.36024284362793</v>
      </c>
      <c r="F8838" s="21">
        <f t="shared" si="753"/>
        <v>22.842375579163008</v>
      </c>
      <c r="G8838" s="21">
        <f t="shared" si="754"/>
        <v>11.55146408081055</v>
      </c>
      <c r="H8838" s="21">
        <f t="shared" si="755"/>
        <v>11.295382620350651</v>
      </c>
      <c r="I8838" s="21">
        <f t="shared" si="756"/>
        <v>27.109268188476559</v>
      </c>
      <c r="J8838" s="21">
        <f t="shared" si="757"/>
        <v>26.508289737508026</v>
      </c>
    </row>
    <row r="8839" spans="1:10" x14ac:dyDescent="0.3">
      <c r="A8839" s="3">
        <f t="shared" si="758"/>
        <v>2054</v>
      </c>
      <c r="B8839" s="3">
        <v>11</v>
      </c>
      <c r="C8839" s="4">
        <v>4</v>
      </c>
      <c r="D8839">
        <f t="shared" si="751"/>
        <v>0.97782984064008349</v>
      </c>
      <c r="E8839" s="21">
        <f t="shared" si="752"/>
        <v>23.36024284362793</v>
      </c>
      <c r="F8839" s="21">
        <f t="shared" si="753"/>
        <v>22.84234253709835</v>
      </c>
      <c r="G8839" s="21">
        <f t="shared" si="754"/>
        <v>11.55146408081055</v>
      </c>
      <c r="H8839" s="21">
        <f t="shared" si="755"/>
        <v>11.295366281298628</v>
      </c>
      <c r="I8839" s="21">
        <f t="shared" si="756"/>
        <v>27.109268188476559</v>
      </c>
      <c r="J8839" s="21">
        <f t="shared" si="757"/>
        <v>26.508251392607317</v>
      </c>
    </row>
    <row r="8840" spans="1:10" x14ac:dyDescent="0.3">
      <c r="A8840" s="3">
        <f t="shared" si="758"/>
        <v>2054</v>
      </c>
      <c r="B8840" s="3">
        <v>11</v>
      </c>
      <c r="C8840" s="4">
        <v>5</v>
      </c>
      <c r="D8840">
        <f t="shared" si="751"/>
        <v>0.97687483111014284</v>
      </c>
      <c r="E8840" s="21">
        <f t="shared" si="752"/>
        <v>23.36024284362793</v>
      </c>
      <c r="F8840" s="21">
        <f t="shared" si="753"/>
        <v>22.820033282560956</v>
      </c>
      <c r="G8840" s="21">
        <f t="shared" si="754"/>
        <v>11.55146408081055</v>
      </c>
      <c r="H8840" s="21">
        <f t="shared" si="755"/>
        <v>11.284334523016687</v>
      </c>
      <c r="I8840" s="21">
        <f t="shared" si="756"/>
        <v>27.109268188476559</v>
      </c>
      <c r="J8840" s="21">
        <f t="shared" si="757"/>
        <v>26.482361783137605</v>
      </c>
    </row>
    <row r="8841" spans="1:10" x14ac:dyDescent="0.3">
      <c r="A8841" s="3">
        <f t="shared" si="758"/>
        <v>2054</v>
      </c>
      <c r="B8841" s="3">
        <v>11</v>
      </c>
      <c r="C8841" s="4">
        <v>6</v>
      </c>
      <c r="D8841">
        <f t="shared" si="751"/>
        <v>0.97689945172122139</v>
      </c>
      <c r="E8841" s="21">
        <f t="shared" si="752"/>
        <v>2.721219539642334</v>
      </c>
      <c r="F8841" s="21">
        <f t="shared" si="753"/>
        <v>2.6583578762896707</v>
      </c>
      <c r="G8841" s="21">
        <f t="shared" si="754"/>
        <v>2.0375607013702388</v>
      </c>
      <c r="H8841" s="21">
        <f t="shared" si="755"/>
        <v>1.9904919320172936</v>
      </c>
      <c r="I8841" s="21">
        <f t="shared" si="756"/>
        <v>2.7336585521697998</v>
      </c>
      <c r="J8841" s="21">
        <f t="shared" si="757"/>
        <v>2.6705095408077053</v>
      </c>
    </row>
    <row r="8842" spans="1:10" x14ac:dyDescent="0.3">
      <c r="A8842" s="3">
        <f t="shared" si="758"/>
        <v>2054</v>
      </c>
      <c r="B8842" s="3">
        <v>11</v>
      </c>
      <c r="C8842" s="4">
        <v>7</v>
      </c>
      <c r="D8842">
        <f t="shared" si="751"/>
        <v>0.97686589863268813</v>
      </c>
      <c r="E8842" s="21">
        <f t="shared" si="752"/>
        <v>0.81636589765548706</v>
      </c>
      <c r="F8842" s="21">
        <f t="shared" si="753"/>
        <v>0.79748000622630844</v>
      </c>
      <c r="G8842" s="21">
        <f t="shared" si="754"/>
        <v>0.61126828193664551</v>
      </c>
      <c r="H8842" s="21">
        <f t="shared" si="755"/>
        <v>0.59712713953970054</v>
      </c>
      <c r="I8842" s="21">
        <f t="shared" si="756"/>
        <v>0.82009756565093994</v>
      </c>
      <c r="J8842" s="21">
        <f t="shared" si="757"/>
        <v>0.80112534543608538</v>
      </c>
    </row>
    <row r="8843" spans="1:10" x14ac:dyDescent="0.3">
      <c r="A8843" s="3">
        <f t="shared" si="758"/>
        <v>2054</v>
      </c>
      <c r="B8843" s="3">
        <v>11</v>
      </c>
      <c r="C8843" s="4">
        <v>8</v>
      </c>
      <c r="D8843">
        <f t="shared" si="751"/>
        <v>0.98863064559129132</v>
      </c>
      <c r="E8843" s="21">
        <f t="shared" si="752"/>
        <v>0.72565853595733643</v>
      </c>
      <c r="F8843" s="21">
        <f t="shared" si="753"/>
        <v>0.71740826688233283</v>
      </c>
      <c r="G8843" s="21">
        <f t="shared" si="754"/>
        <v>0.54334962368011475</v>
      </c>
      <c r="H8843" s="21">
        <f t="shared" si="755"/>
        <v>0.53717208924065707</v>
      </c>
      <c r="I8843" s="21">
        <f t="shared" si="756"/>
        <v>0.72897559404373169</v>
      </c>
      <c r="J8843" s="21">
        <f t="shared" si="757"/>
        <v>0.72068761215974952</v>
      </c>
    </row>
    <row r="8844" spans="1:10" x14ac:dyDescent="0.3">
      <c r="A8844" s="3">
        <f t="shared" si="758"/>
        <v>2054</v>
      </c>
      <c r="B8844" s="3">
        <v>11</v>
      </c>
      <c r="C8844" s="4">
        <v>9</v>
      </c>
      <c r="D8844">
        <f t="shared" si="751"/>
        <v>0.99973769168684423</v>
      </c>
      <c r="E8844" s="21">
        <f t="shared" si="752"/>
        <v>0.36282926797866821</v>
      </c>
      <c r="F8844" s="21">
        <f t="shared" si="753"/>
        <v>0.36273409484542118</v>
      </c>
      <c r="G8844" s="21">
        <f t="shared" si="754"/>
        <v>0.27167481184005737</v>
      </c>
      <c r="H8844" s="21">
        <f t="shared" si="755"/>
        <v>0.27160354927843672</v>
      </c>
      <c r="I8844" s="21">
        <f t="shared" si="756"/>
        <v>0.36448779702186579</v>
      </c>
      <c r="J8844" s="21">
        <f t="shared" si="757"/>
        <v>0.36439218884266311</v>
      </c>
    </row>
    <row r="8845" spans="1:10" x14ac:dyDescent="0.3">
      <c r="A8845" s="3">
        <f t="shared" si="758"/>
        <v>2054</v>
      </c>
      <c r="B8845" s="3">
        <v>11</v>
      </c>
      <c r="C8845" s="4">
        <v>10</v>
      </c>
      <c r="D8845">
        <f t="shared" si="751"/>
        <v>0.99973513831665695</v>
      </c>
      <c r="E8845" s="21">
        <f t="shared" si="752"/>
        <v>0.36282926797866821</v>
      </c>
      <c r="F8845" s="21">
        <f t="shared" si="753"/>
        <v>0.36273316840798525</v>
      </c>
      <c r="G8845" s="21">
        <f t="shared" si="754"/>
        <v>0.27167481184005737</v>
      </c>
      <c r="H8845" s="21">
        <f t="shared" si="755"/>
        <v>0.27160285559207153</v>
      </c>
      <c r="I8845" s="21">
        <f t="shared" si="756"/>
        <v>0.36448779702186579</v>
      </c>
      <c r="J8845" s="21">
        <f t="shared" si="757"/>
        <v>0.36439125817038859</v>
      </c>
    </row>
    <row r="8846" spans="1:10" x14ac:dyDescent="0.3">
      <c r="A8846" s="3">
        <f t="shared" si="758"/>
        <v>2054</v>
      </c>
      <c r="B8846" s="3">
        <v>11</v>
      </c>
      <c r="C8846" s="4">
        <v>11</v>
      </c>
      <c r="D8846">
        <f t="shared" si="751"/>
        <v>0.99973521183053549</v>
      </c>
      <c r="E8846" s="21">
        <f t="shared" si="752"/>
        <v>9.0707316994667053E-2</v>
      </c>
      <c r="F8846" s="21">
        <f t="shared" si="753"/>
        <v>9.0683298770243004E-2</v>
      </c>
      <c r="G8846" s="21">
        <f t="shared" si="754"/>
        <v>6.7918702960014343E-2</v>
      </c>
      <c r="H8846" s="21">
        <f t="shared" si="755"/>
        <v>6.7900718890985159E-2</v>
      </c>
      <c r="I8846" s="21">
        <f t="shared" si="756"/>
        <v>9.1121949255466461E-2</v>
      </c>
      <c r="J8846" s="21">
        <f t="shared" si="757"/>
        <v>9.1097821241325067E-2</v>
      </c>
    </row>
    <row r="8847" spans="1:10" x14ac:dyDescent="0.3">
      <c r="A8847" s="3">
        <f t="shared" si="758"/>
        <v>2054</v>
      </c>
      <c r="B8847" s="3">
        <v>11</v>
      </c>
      <c r="C8847" s="4">
        <v>12</v>
      </c>
      <c r="D8847">
        <f t="shared" si="751"/>
        <v>0.99973721447341823</v>
      </c>
      <c r="E8847" s="21">
        <f t="shared" si="752"/>
        <v>0</v>
      </c>
      <c r="F8847" s="21">
        <f t="shared" si="753"/>
        <v>0</v>
      </c>
      <c r="G8847" s="21">
        <f t="shared" si="754"/>
        <v>0</v>
      </c>
      <c r="H8847" s="21">
        <f t="shared" si="755"/>
        <v>0</v>
      </c>
      <c r="I8847" s="21">
        <f t="shared" si="756"/>
        <v>0</v>
      </c>
      <c r="J8847" s="21">
        <f t="shared" si="757"/>
        <v>0</v>
      </c>
    </row>
    <row r="8848" spans="1:10" x14ac:dyDescent="0.3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1">
        <f t="shared" si="752"/>
        <v>0</v>
      </c>
      <c r="F8848" s="21">
        <f t="shared" si="753"/>
        <v>0</v>
      </c>
      <c r="G8848" s="21">
        <f t="shared" si="754"/>
        <v>0</v>
      </c>
      <c r="H8848" s="21">
        <f t="shared" si="755"/>
        <v>0</v>
      </c>
      <c r="I8848" s="21">
        <f t="shared" si="756"/>
        <v>0</v>
      </c>
      <c r="J8848" s="21">
        <f t="shared" si="757"/>
        <v>0</v>
      </c>
    </row>
    <row r="8849" spans="1:10" x14ac:dyDescent="0.3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1">
        <f t="shared" si="752"/>
        <v>0</v>
      </c>
      <c r="F8849" s="21">
        <f t="shared" si="753"/>
        <v>0</v>
      </c>
      <c r="G8849" s="21">
        <f t="shared" si="754"/>
        <v>0</v>
      </c>
      <c r="H8849" s="21">
        <f t="shared" si="755"/>
        <v>0</v>
      </c>
      <c r="I8849" s="21">
        <f t="shared" si="756"/>
        <v>0</v>
      </c>
      <c r="J8849" s="21">
        <f t="shared" si="757"/>
        <v>0</v>
      </c>
    </row>
    <row r="8850" spans="1:10" x14ac:dyDescent="0.3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1">
        <f t="shared" si="752"/>
        <v>0</v>
      </c>
      <c r="F8850" s="21">
        <f t="shared" si="753"/>
        <v>0</v>
      </c>
      <c r="G8850" s="21">
        <f t="shared" si="754"/>
        <v>0</v>
      </c>
      <c r="H8850" s="21">
        <f t="shared" si="755"/>
        <v>0</v>
      </c>
      <c r="I8850" s="21">
        <f t="shared" si="756"/>
        <v>0</v>
      </c>
      <c r="J8850" s="21">
        <f t="shared" si="757"/>
        <v>0</v>
      </c>
    </row>
    <row r="8851" spans="1:10" x14ac:dyDescent="0.3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1">
        <f t="shared" si="752"/>
        <v>0</v>
      </c>
      <c r="F8851" s="21">
        <f t="shared" si="753"/>
        <v>0</v>
      </c>
      <c r="G8851" s="21">
        <f t="shared" si="754"/>
        <v>0</v>
      </c>
      <c r="H8851" s="21">
        <f t="shared" si="755"/>
        <v>0</v>
      </c>
      <c r="I8851" s="21">
        <f t="shared" si="756"/>
        <v>0</v>
      </c>
      <c r="J8851" s="21">
        <f t="shared" si="757"/>
        <v>0</v>
      </c>
    </row>
    <row r="8852" spans="1:10" x14ac:dyDescent="0.3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1">
        <f t="shared" ref="E8852:E8915" si="760">$E8564</f>
        <v>9.0707316994667053E-2</v>
      </c>
      <c r="F8852" s="21">
        <f t="shared" ref="F8852:F8915" si="761">$F8564</f>
        <v>9.0707316994667053E-2</v>
      </c>
      <c r="G8852" s="21">
        <f t="shared" ref="G8852:G8915" si="762">$G8564</f>
        <v>6.7918702960014343E-2</v>
      </c>
      <c r="H8852" s="21">
        <f t="shared" ref="H8852:H8915" si="763">$H8564</f>
        <v>6.7918702960014343E-2</v>
      </c>
      <c r="I8852" s="21">
        <f t="shared" ref="I8852:I8915" si="764">$I8564</f>
        <v>9.1121949255466461E-2</v>
      </c>
      <c r="J8852" s="21">
        <f t="shared" ref="J8852:J8915" si="765">$J8564</f>
        <v>9.1121949255466461E-2</v>
      </c>
    </row>
    <row r="8853" spans="1:10" x14ac:dyDescent="0.3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1">
        <f t="shared" si="760"/>
        <v>9.0707316994667053E-2</v>
      </c>
      <c r="F8853" s="21">
        <f t="shared" si="761"/>
        <v>9.0707316994667053E-2</v>
      </c>
      <c r="G8853" s="21">
        <f t="shared" si="762"/>
        <v>6.7918702960014343E-2</v>
      </c>
      <c r="H8853" s="21">
        <f t="shared" si="763"/>
        <v>6.7918702960014343E-2</v>
      </c>
      <c r="I8853" s="21">
        <f t="shared" si="764"/>
        <v>9.1121949255466461E-2</v>
      </c>
      <c r="J8853" s="21">
        <f t="shared" si="765"/>
        <v>9.1121949255466461E-2</v>
      </c>
    </row>
    <row r="8854" spans="1:10" x14ac:dyDescent="0.3">
      <c r="A8854" s="3">
        <f t="shared" si="766"/>
        <v>2054</v>
      </c>
      <c r="B8854" s="3">
        <v>11</v>
      </c>
      <c r="C8854" s="4">
        <v>19</v>
      </c>
      <c r="D8854">
        <f t="shared" si="759"/>
        <v>0.99848757808880506</v>
      </c>
      <c r="E8854" s="21">
        <f t="shared" si="760"/>
        <v>21.37129974365234</v>
      </c>
      <c r="F8854" s="21">
        <f t="shared" si="761"/>
        <v>21.338977321649324</v>
      </c>
      <c r="G8854" s="21">
        <f t="shared" si="762"/>
        <v>10.275999069213871</v>
      </c>
      <c r="H8854" s="21">
        <f t="shared" si="763"/>
        <v>10.260457423062173</v>
      </c>
      <c r="I8854" s="21">
        <f t="shared" si="764"/>
        <v>24.475704193115231</v>
      </c>
      <c r="J8854" s="21">
        <f t="shared" si="765"/>
        <v>24.438686601801638</v>
      </c>
    </row>
    <row r="8855" spans="1:10" x14ac:dyDescent="0.3">
      <c r="A8855" s="3">
        <f t="shared" si="766"/>
        <v>2054</v>
      </c>
      <c r="B8855" s="3">
        <v>11</v>
      </c>
      <c r="C8855" s="4">
        <v>20</v>
      </c>
      <c r="D8855">
        <f t="shared" si="759"/>
        <v>0.98141126578893756</v>
      </c>
      <c r="E8855" s="21">
        <f t="shared" si="760"/>
        <v>20.64804840087891</v>
      </c>
      <c r="F8855" s="21">
        <f t="shared" si="761"/>
        <v>20.26422731717782</v>
      </c>
      <c r="G8855" s="21">
        <f t="shared" si="762"/>
        <v>9.8121957778930664</v>
      </c>
      <c r="H8855" s="21">
        <f t="shared" si="763"/>
        <v>9.6297994785509022</v>
      </c>
      <c r="I8855" s="21">
        <f t="shared" si="764"/>
        <v>23.518049240112301</v>
      </c>
      <c r="J8855" s="21">
        <f t="shared" si="765"/>
        <v>23.080878473625173</v>
      </c>
    </row>
    <row r="8856" spans="1:10" x14ac:dyDescent="0.3">
      <c r="A8856" s="3">
        <f t="shared" si="766"/>
        <v>2054</v>
      </c>
      <c r="B8856" s="3">
        <v>11</v>
      </c>
      <c r="C8856" s="4">
        <v>21</v>
      </c>
      <c r="D8856">
        <f t="shared" si="759"/>
        <v>0.97812914279756003</v>
      </c>
      <c r="E8856" s="21">
        <f t="shared" si="760"/>
        <v>20.64804840087891</v>
      </c>
      <c r="F8856" s="21">
        <f t="shared" si="761"/>
        <v>20.196457882794217</v>
      </c>
      <c r="G8856" s="21">
        <f t="shared" si="762"/>
        <v>9.8121957778930664</v>
      </c>
      <c r="H8856" s="21">
        <f t="shared" si="763"/>
        <v>9.5975946451923821</v>
      </c>
      <c r="I8856" s="21">
        <f t="shared" si="764"/>
        <v>23.518049240112301</v>
      </c>
      <c r="J8856" s="21">
        <f t="shared" si="765"/>
        <v>23.003689343501854</v>
      </c>
    </row>
    <row r="8857" spans="1:10" x14ac:dyDescent="0.3">
      <c r="A8857" s="3">
        <f t="shared" si="766"/>
        <v>2054</v>
      </c>
      <c r="B8857" s="3">
        <v>11</v>
      </c>
      <c r="C8857" s="4">
        <v>22</v>
      </c>
      <c r="D8857">
        <f t="shared" si="759"/>
        <v>0.97813991732964989</v>
      </c>
      <c r="E8857" s="21">
        <f t="shared" si="760"/>
        <v>20.64804840087891</v>
      </c>
      <c r="F8857" s="21">
        <f t="shared" si="761"/>
        <v>20.196680355854305</v>
      </c>
      <c r="G8857" s="21">
        <f t="shared" si="762"/>
        <v>9.8121957778930664</v>
      </c>
      <c r="H8857" s="21">
        <f t="shared" si="763"/>
        <v>9.5977003670106633</v>
      </c>
      <c r="I8857" s="21">
        <f t="shared" si="764"/>
        <v>23.518049240112301</v>
      </c>
      <c r="J8857" s="21">
        <f t="shared" si="765"/>
        <v>23.003942739478081</v>
      </c>
    </row>
    <row r="8858" spans="1:10" x14ac:dyDescent="0.3">
      <c r="A8858" s="3">
        <f t="shared" si="766"/>
        <v>2054</v>
      </c>
      <c r="B8858" s="3">
        <v>11</v>
      </c>
      <c r="C8858" s="4">
        <v>23</v>
      </c>
      <c r="D8858">
        <f t="shared" si="759"/>
        <v>0.97814296622442454</v>
      </c>
      <c r="E8858" s="21">
        <f t="shared" si="760"/>
        <v>21.100080490112301</v>
      </c>
      <c r="F8858" s="21">
        <f t="shared" si="761"/>
        <v>20.638895318172555</v>
      </c>
      <c r="G8858" s="21">
        <f t="shared" si="762"/>
        <v>10.102072715759279</v>
      </c>
      <c r="H8858" s="21">
        <f t="shared" si="763"/>
        <v>9.8812713712076086</v>
      </c>
      <c r="I8858" s="21">
        <f t="shared" si="764"/>
        <v>24.116584777832031</v>
      </c>
      <c r="J8858" s="21">
        <f t="shared" si="765"/>
        <v>23.589467769791426</v>
      </c>
    </row>
    <row r="8859" spans="1:10" x14ac:dyDescent="0.3">
      <c r="A8859" s="3">
        <f t="shared" si="766"/>
        <v>2054</v>
      </c>
      <c r="B8859" s="3">
        <v>12</v>
      </c>
      <c r="C8859" s="4">
        <v>0</v>
      </c>
      <c r="D8859">
        <f t="shared" si="759"/>
        <v>0.97644003142763458</v>
      </c>
      <c r="E8859" s="21">
        <f t="shared" si="760"/>
        <v>18.348054885864261</v>
      </c>
      <c r="F8859" s="21">
        <f t="shared" si="761"/>
        <v>17.915775289389263</v>
      </c>
      <c r="G8859" s="21">
        <f t="shared" si="762"/>
        <v>12.34847354888916</v>
      </c>
      <c r="H8859" s="21">
        <f t="shared" si="763"/>
        <v>12.057543900160645</v>
      </c>
      <c r="I8859" s="21">
        <f t="shared" si="764"/>
        <v>19.75904655456543</v>
      </c>
      <c r="J8859" s="21">
        <f t="shared" si="765"/>
        <v>19.293524038719962</v>
      </c>
    </row>
    <row r="8860" spans="1:10" x14ac:dyDescent="0.3">
      <c r="A8860" s="3">
        <f t="shared" si="766"/>
        <v>2054</v>
      </c>
      <c r="B8860" s="3">
        <v>12</v>
      </c>
      <c r="C8860" s="4">
        <v>1</v>
      </c>
      <c r="D8860">
        <f t="shared" si="759"/>
        <v>0.97367928766097722</v>
      </c>
      <c r="E8860" s="21">
        <f t="shared" si="760"/>
        <v>18.38804817199707</v>
      </c>
      <c r="F8860" s="21">
        <f t="shared" si="761"/>
        <v>17.904061645585841</v>
      </c>
      <c r="G8860" s="21">
        <f t="shared" si="762"/>
        <v>12.38195133209229</v>
      </c>
      <c r="H8860" s="21">
        <f t="shared" si="763"/>
        <v>12.05604955288451</v>
      </c>
      <c r="I8860" s="21">
        <f t="shared" si="764"/>
        <v>19.86219596862793</v>
      </c>
      <c r="J8860" s="21">
        <f t="shared" si="765"/>
        <v>19.339408822116376</v>
      </c>
    </row>
    <row r="8861" spans="1:10" x14ac:dyDescent="0.3">
      <c r="A8861" s="3">
        <f t="shared" si="766"/>
        <v>2054</v>
      </c>
      <c r="B8861" s="3">
        <v>12</v>
      </c>
      <c r="C8861" s="4">
        <v>2</v>
      </c>
      <c r="D8861">
        <f t="shared" si="759"/>
        <v>0.97367102551501061</v>
      </c>
      <c r="E8861" s="21">
        <f t="shared" si="760"/>
        <v>18.38804817199707</v>
      </c>
      <c r="F8861" s="21">
        <f t="shared" si="761"/>
        <v>17.903909720847803</v>
      </c>
      <c r="G8861" s="21">
        <f t="shared" si="762"/>
        <v>12.38195133209229</v>
      </c>
      <c r="H8861" s="21">
        <f t="shared" si="763"/>
        <v>12.055947251395253</v>
      </c>
      <c r="I8861" s="21">
        <f t="shared" si="764"/>
        <v>19.86219596862793</v>
      </c>
      <c r="J8861" s="21">
        <f t="shared" si="765"/>
        <v>19.339244717754067</v>
      </c>
    </row>
    <row r="8862" spans="1:10" x14ac:dyDescent="0.3">
      <c r="A8862" s="3">
        <f t="shared" si="766"/>
        <v>2054</v>
      </c>
      <c r="B8862" s="3">
        <v>12</v>
      </c>
      <c r="C8862" s="4">
        <v>3</v>
      </c>
      <c r="D8862">
        <f t="shared" si="759"/>
        <v>0.97365909524400518</v>
      </c>
      <c r="E8862" s="21">
        <f t="shared" si="760"/>
        <v>18.38804817199707</v>
      </c>
      <c r="F8862" s="21">
        <f t="shared" si="761"/>
        <v>17.903690346449849</v>
      </c>
      <c r="G8862" s="21">
        <f t="shared" si="762"/>
        <v>12.38195133209229</v>
      </c>
      <c r="H8862" s="21">
        <f t="shared" si="763"/>
        <v>12.055799531360284</v>
      </c>
      <c r="I8862" s="21">
        <f t="shared" si="764"/>
        <v>19.86219596862793</v>
      </c>
      <c r="J8862" s="21">
        <f t="shared" si="765"/>
        <v>19.339007756373398</v>
      </c>
    </row>
    <row r="8863" spans="1:10" x14ac:dyDescent="0.3">
      <c r="A8863" s="3">
        <f t="shared" si="766"/>
        <v>2054</v>
      </c>
      <c r="B8863" s="3">
        <v>12</v>
      </c>
      <c r="C8863" s="4">
        <v>4</v>
      </c>
      <c r="D8863">
        <f t="shared" si="759"/>
        <v>0.97460134131334175</v>
      </c>
      <c r="E8863" s="21">
        <f t="shared" si="760"/>
        <v>18.38804817199707</v>
      </c>
      <c r="F8863" s="21">
        <f t="shared" si="761"/>
        <v>17.921016412562686</v>
      </c>
      <c r="G8863" s="21">
        <f t="shared" si="762"/>
        <v>12.38195133209229</v>
      </c>
      <c r="H8863" s="21">
        <f t="shared" si="763"/>
        <v>12.067466376333664</v>
      </c>
      <c r="I8863" s="21">
        <f t="shared" si="764"/>
        <v>19.86219596862793</v>
      </c>
      <c r="J8863" s="21">
        <f t="shared" si="765"/>
        <v>19.357722832453231</v>
      </c>
    </row>
    <row r="8864" spans="1:10" x14ac:dyDescent="0.3">
      <c r="A8864" s="3">
        <f t="shared" si="766"/>
        <v>2054</v>
      </c>
      <c r="B8864" s="3">
        <v>12</v>
      </c>
      <c r="C8864" s="4">
        <v>5</v>
      </c>
      <c r="D8864">
        <f t="shared" si="759"/>
        <v>0.97460499880629525</v>
      </c>
      <c r="E8864" s="21">
        <f t="shared" si="760"/>
        <v>18.38804817199707</v>
      </c>
      <c r="F8864" s="21">
        <f t="shared" si="761"/>
        <v>17.921083666719305</v>
      </c>
      <c r="G8864" s="21">
        <f t="shared" si="762"/>
        <v>12.38195133209229</v>
      </c>
      <c r="H8864" s="21">
        <f t="shared" si="763"/>
        <v>12.067511663233413</v>
      </c>
      <c r="I8864" s="21">
        <f t="shared" si="764"/>
        <v>19.86219596862793</v>
      </c>
      <c r="J8864" s="21">
        <f t="shared" si="765"/>
        <v>19.357795478295024</v>
      </c>
    </row>
    <row r="8865" spans="1:10" x14ac:dyDescent="0.3">
      <c r="A8865" s="3">
        <f t="shared" si="766"/>
        <v>2054</v>
      </c>
      <c r="B8865" s="3">
        <v>12</v>
      </c>
      <c r="C8865" s="4">
        <v>6</v>
      </c>
      <c r="D8865">
        <f t="shared" si="759"/>
        <v>0.97459344763732958</v>
      </c>
      <c r="E8865" s="21">
        <f t="shared" si="760"/>
        <v>0.15975610911846161</v>
      </c>
      <c r="F8865" s="21">
        <f t="shared" si="761"/>
        <v>0.15569725716688693</v>
      </c>
      <c r="G8865" s="21">
        <f t="shared" si="762"/>
        <v>0</v>
      </c>
      <c r="H8865" s="21">
        <f t="shared" si="763"/>
        <v>0</v>
      </c>
      <c r="I8865" s="21">
        <f t="shared" si="764"/>
        <v>0</v>
      </c>
      <c r="J8865" s="21">
        <f t="shared" si="765"/>
        <v>0</v>
      </c>
    </row>
    <row r="8866" spans="1:10" x14ac:dyDescent="0.3">
      <c r="A8866" s="3">
        <f t="shared" si="766"/>
        <v>2054</v>
      </c>
      <c r="B8866" s="3">
        <v>12</v>
      </c>
      <c r="C8866" s="4">
        <v>7</v>
      </c>
      <c r="D8866">
        <f t="shared" si="759"/>
        <v>0.97461942681272895</v>
      </c>
      <c r="E8866" s="21">
        <f t="shared" si="760"/>
        <v>0.15975610911846161</v>
      </c>
      <c r="F8866" s="21">
        <f t="shared" si="761"/>
        <v>0.15570140749886682</v>
      </c>
      <c r="G8866" s="21">
        <f t="shared" si="762"/>
        <v>0</v>
      </c>
      <c r="H8866" s="21">
        <f t="shared" si="763"/>
        <v>0</v>
      </c>
      <c r="I8866" s="21">
        <f t="shared" si="764"/>
        <v>0</v>
      </c>
      <c r="J8866" s="21">
        <f t="shared" si="765"/>
        <v>0</v>
      </c>
    </row>
    <row r="8867" spans="1:10" x14ac:dyDescent="0.3">
      <c r="A8867" s="3">
        <f t="shared" si="766"/>
        <v>2054</v>
      </c>
      <c r="B8867" s="3">
        <v>12</v>
      </c>
      <c r="C8867" s="4">
        <v>8</v>
      </c>
      <c r="D8867">
        <f t="shared" si="759"/>
        <v>0.98045104262200489</v>
      </c>
      <c r="E8867" s="21">
        <f t="shared" si="760"/>
        <v>4.6380802989006042E-2</v>
      </c>
      <c r="F8867" s="21">
        <f t="shared" si="761"/>
        <v>4.5474106648216772E-2</v>
      </c>
      <c r="G8867" s="21">
        <f t="shared" si="762"/>
        <v>0</v>
      </c>
      <c r="H8867" s="21">
        <f t="shared" si="763"/>
        <v>0</v>
      </c>
      <c r="I8867" s="21">
        <f t="shared" si="764"/>
        <v>0</v>
      </c>
      <c r="J8867" s="21">
        <f t="shared" si="765"/>
        <v>0</v>
      </c>
    </row>
    <row r="8868" spans="1:10" x14ac:dyDescent="0.3">
      <c r="A8868" s="3">
        <f t="shared" si="766"/>
        <v>2054</v>
      </c>
      <c r="B8868" s="3">
        <v>12</v>
      </c>
      <c r="C8868" s="4">
        <v>9</v>
      </c>
      <c r="D8868">
        <f t="shared" si="759"/>
        <v>0.99933823481266382</v>
      </c>
      <c r="E8868" s="21">
        <f t="shared" si="760"/>
        <v>2.061368897557259E-2</v>
      </c>
      <c r="F8868" s="21">
        <f t="shared" si="761"/>
        <v>2.0600047553825981E-2</v>
      </c>
      <c r="G8868" s="21">
        <f t="shared" si="762"/>
        <v>0</v>
      </c>
      <c r="H8868" s="21">
        <f t="shared" si="763"/>
        <v>0</v>
      </c>
      <c r="I8868" s="21">
        <f t="shared" si="764"/>
        <v>0</v>
      </c>
      <c r="J8868" s="21">
        <f t="shared" si="765"/>
        <v>0</v>
      </c>
    </row>
    <row r="8869" spans="1:10" x14ac:dyDescent="0.3">
      <c r="A8869" s="3">
        <f t="shared" si="766"/>
        <v>2054</v>
      </c>
      <c r="B8869" s="3">
        <v>12</v>
      </c>
      <c r="C8869" s="4">
        <v>10</v>
      </c>
      <c r="D8869">
        <f t="shared" si="759"/>
        <v>0.99987753202537533</v>
      </c>
      <c r="E8869" s="21">
        <f t="shared" si="760"/>
        <v>2.061368897557259E-2</v>
      </c>
      <c r="F8869" s="21">
        <f t="shared" si="761"/>
        <v>2.0611164458834208E-2</v>
      </c>
      <c r="G8869" s="21">
        <f t="shared" si="762"/>
        <v>0</v>
      </c>
      <c r="H8869" s="21">
        <f t="shared" si="763"/>
        <v>0</v>
      </c>
      <c r="I8869" s="21">
        <f t="shared" si="764"/>
        <v>0</v>
      </c>
      <c r="J8869" s="21">
        <f t="shared" si="765"/>
        <v>0</v>
      </c>
    </row>
    <row r="8870" spans="1:10" x14ac:dyDescent="0.3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1">
        <f t="shared" si="760"/>
        <v>2.061368897557259E-2</v>
      </c>
      <c r="F8870" s="21">
        <f t="shared" si="761"/>
        <v>2.061368897557259E-2</v>
      </c>
      <c r="G8870" s="21">
        <f t="shared" si="762"/>
        <v>0</v>
      </c>
      <c r="H8870" s="21">
        <f t="shared" si="763"/>
        <v>0</v>
      </c>
      <c r="I8870" s="21">
        <f t="shared" si="764"/>
        <v>0</v>
      </c>
      <c r="J8870" s="21">
        <f t="shared" si="765"/>
        <v>0</v>
      </c>
    </row>
    <row r="8871" spans="1:10" x14ac:dyDescent="0.3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1">
        <f t="shared" si="760"/>
        <v>2.061368897557259E-2</v>
      </c>
      <c r="F8871" s="21">
        <f t="shared" si="761"/>
        <v>2.061368897557259E-2</v>
      </c>
      <c r="G8871" s="21">
        <f t="shared" si="762"/>
        <v>0</v>
      </c>
      <c r="H8871" s="21">
        <f t="shared" si="763"/>
        <v>0</v>
      </c>
      <c r="I8871" s="21">
        <f t="shared" si="764"/>
        <v>0</v>
      </c>
      <c r="J8871" s="21">
        <f t="shared" si="765"/>
        <v>0</v>
      </c>
    </row>
    <row r="8872" spans="1:10" x14ac:dyDescent="0.3">
      <c r="A8872" s="3">
        <f t="shared" si="766"/>
        <v>2054</v>
      </c>
      <c r="B8872" s="3">
        <v>12</v>
      </c>
      <c r="C8872" s="4">
        <v>13</v>
      </c>
      <c r="D8872">
        <f t="shared" si="759"/>
        <v>0.99960607519586819</v>
      </c>
      <c r="E8872" s="21">
        <f t="shared" si="760"/>
        <v>0</v>
      </c>
      <c r="F8872" s="21">
        <f t="shared" si="761"/>
        <v>0</v>
      </c>
      <c r="G8872" s="21">
        <f t="shared" si="762"/>
        <v>0</v>
      </c>
      <c r="H8872" s="21">
        <f t="shared" si="763"/>
        <v>0</v>
      </c>
      <c r="I8872" s="21">
        <f t="shared" si="764"/>
        <v>0</v>
      </c>
      <c r="J8872" s="21">
        <f t="shared" si="765"/>
        <v>0</v>
      </c>
    </row>
    <row r="8873" spans="1:10" x14ac:dyDescent="0.3">
      <c r="A8873" s="3">
        <f t="shared" si="766"/>
        <v>2054</v>
      </c>
      <c r="B8873" s="3">
        <v>12</v>
      </c>
      <c r="C8873" s="4">
        <v>14</v>
      </c>
      <c r="D8873">
        <f t="shared" si="759"/>
        <v>0.99960888702088657</v>
      </c>
      <c r="E8873" s="21">
        <f t="shared" si="760"/>
        <v>0</v>
      </c>
      <c r="F8873" s="21">
        <f t="shared" si="761"/>
        <v>0</v>
      </c>
      <c r="G8873" s="21">
        <f t="shared" si="762"/>
        <v>0</v>
      </c>
      <c r="H8873" s="21">
        <f t="shared" si="763"/>
        <v>0</v>
      </c>
      <c r="I8873" s="21">
        <f t="shared" si="764"/>
        <v>0</v>
      </c>
      <c r="J8873" s="21">
        <f t="shared" si="765"/>
        <v>0</v>
      </c>
    </row>
    <row r="8874" spans="1:10" x14ac:dyDescent="0.3">
      <c r="A8874" s="3">
        <f t="shared" si="766"/>
        <v>2054</v>
      </c>
      <c r="B8874" s="3">
        <v>12</v>
      </c>
      <c r="C8874" s="4">
        <v>15</v>
      </c>
      <c r="D8874">
        <f t="shared" si="759"/>
        <v>0.99960888702088657</v>
      </c>
      <c r="E8874" s="21">
        <f t="shared" si="760"/>
        <v>0</v>
      </c>
      <c r="F8874" s="21">
        <f t="shared" si="761"/>
        <v>0</v>
      </c>
      <c r="G8874" s="21">
        <f t="shared" si="762"/>
        <v>0</v>
      </c>
      <c r="H8874" s="21">
        <f t="shared" si="763"/>
        <v>0</v>
      </c>
      <c r="I8874" s="21">
        <f t="shared" si="764"/>
        <v>0</v>
      </c>
      <c r="J8874" s="21">
        <f t="shared" si="765"/>
        <v>0</v>
      </c>
    </row>
    <row r="8875" spans="1:10" x14ac:dyDescent="0.3">
      <c r="A8875" s="3">
        <f t="shared" si="766"/>
        <v>2054</v>
      </c>
      <c r="B8875" s="3">
        <v>12</v>
      </c>
      <c r="C8875" s="4">
        <v>16</v>
      </c>
      <c r="D8875">
        <f t="shared" si="759"/>
        <v>0.99956812066044309</v>
      </c>
      <c r="E8875" s="21">
        <f t="shared" si="760"/>
        <v>1.5460267663002011E-2</v>
      </c>
      <c r="F8875" s="21">
        <f t="shared" si="761"/>
        <v>1.545359069281434E-2</v>
      </c>
      <c r="G8875" s="21">
        <f t="shared" si="762"/>
        <v>0</v>
      </c>
      <c r="H8875" s="21">
        <f t="shared" si="763"/>
        <v>0</v>
      </c>
      <c r="I8875" s="21">
        <f t="shared" si="764"/>
        <v>0</v>
      </c>
      <c r="J8875" s="21">
        <f t="shared" si="765"/>
        <v>0</v>
      </c>
    </row>
    <row r="8876" spans="1:10" x14ac:dyDescent="0.3">
      <c r="A8876" s="3">
        <f t="shared" si="766"/>
        <v>2054</v>
      </c>
      <c r="B8876" s="3">
        <v>12</v>
      </c>
      <c r="C8876" s="4">
        <v>17</v>
      </c>
      <c r="D8876">
        <f t="shared" si="759"/>
        <v>0.99933901475684039</v>
      </c>
      <c r="E8876" s="21">
        <f t="shared" si="760"/>
        <v>2.061368897557259E-2</v>
      </c>
      <c r="F8876" s="21">
        <f t="shared" si="761"/>
        <v>2.0600063631352653E-2</v>
      </c>
      <c r="G8876" s="21">
        <f t="shared" si="762"/>
        <v>0</v>
      </c>
      <c r="H8876" s="21">
        <f t="shared" si="763"/>
        <v>0</v>
      </c>
      <c r="I8876" s="21">
        <f t="shared" si="764"/>
        <v>0</v>
      </c>
      <c r="J8876" s="21">
        <f t="shared" si="765"/>
        <v>0</v>
      </c>
    </row>
    <row r="8877" spans="1:10" x14ac:dyDescent="0.3">
      <c r="A8877" s="3">
        <f t="shared" si="766"/>
        <v>2054</v>
      </c>
      <c r="B8877" s="3">
        <v>12</v>
      </c>
      <c r="C8877" s="4">
        <v>18</v>
      </c>
      <c r="D8877">
        <f t="shared" si="759"/>
        <v>0.99988101045918065</v>
      </c>
      <c r="E8877" s="21">
        <f t="shared" si="760"/>
        <v>2.061368897557259E-2</v>
      </c>
      <c r="F8877" s="21">
        <f t="shared" si="761"/>
        <v>2.0611236162186793E-2</v>
      </c>
      <c r="G8877" s="21">
        <f t="shared" si="762"/>
        <v>0</v>
      </c>
      <c r="H8877" s="21">
        <f t="shared" si="763"/>
        <v>0</v>
      </c>
      <c r="I8877" s="21">
        <f t="shared" si="764"/>
        <v>0</v>
      </c>
      <c r="J8877" s="21">
        <f t="shared" si="765"/>
        <v>0</v>
      </c>
    </row>
    <row r="8878" spans="1:10" x14ac:dyDescent="0.3">
      <c r="A8878" s="3">
        <f t="shared" si="766"/>
        <v>2054</v>
      </c>
      <c r="B8878" s="3">
        <v>12</v>
      </c>
      <c r="C8878" s="4">
        <v>19</v>
      </c>
      <c r="D8878">
        <f t="shared" si="759"/>
        <v>0.99919960401461771</v>
      </c>
      <c r="E8878" s="21">
        <f t="shared" si="760"/>
        <v>2.061368897557259E-2</v>
      </c>
      <c r="F8878" s="21">
        <f t="shared" si="761"/>
        <v>2.0597189861672621E-2</v>
      </c>
      <c r="G8878" s="21">
        <f t="shared" si="762"/>
        <v>0</v>
      </c>
      <c r="H8878" s="21">
        <f t="shared" si="763"/>
        <v>0</v>
      </c>
      <c r="I8878" s="21">
        <f t="shared" si="764"/>
        <v>0</v>
      </c>
      <c r="J8878" s="21">
        <f t="shared" si="765"/>
        <v>0</v>
      </c>
    </row>
    <row r="8879" spans="1:10" x14ac:dyDescent="0.3">
      <c r="A8879" s="3">
        <f t="shared" si="766"/>
        <v>2054</v>
      </c>
      <c r="B8879" s="3">
        <v>12</v>
      </c>
      <c r="C8879" s="4">
        <v>20</v>
      </c>
      <c r="D8879">
        <f t="shared" si="759"/>
        <v>0.97978402882053783</v>
      </c>
      <c r="E8879" s="21">
        <f t="shared" si="760"/>
        <v>18.334146499633789</v>
      </c>
      <c r="F8879" s="21">
        <f t="shared" si="761"/>
        <v>17.963503922397155</v>
      </c>
      <c r="G8879" s="21">
        <f t="shared" si="762"/>
        <v>12.33682823181152</v>
      </c>
      <c r="H8879" s="21">
        <f t="shared" si="763"/>
        <v>12.087427267831243</v>
      </c>
      <c r="I8879" s="21">
        <f t="shared" si="764"/>
        <v>19.72316932678223</v>
      </c>
      <c r="J8879" s="21">
        <f t="shared" si="765"/>
        <v>19.324446304104349</v>
      </c>
    </row>
    <row r="8880" spans="1:10" x14ac:dyDescent="0.3">
      <c r="A8880" s="3">
        <f t="shared" si="766"/>
        <v>2054</v>
      </c>
      <c r="B8880" s="3">
        <v>12</v>
      </c>
      <c r="C8880" s="4">
        <v>21</v>
      </c>
      <c r="D8880">
        <f t="shared" si="759"/>
        <v>0.97551990608403272</v>
      </c>
      <c r="E8880" s="21">
        <f t="shared" si="760"/>
        <v>18.334146499633789</v>
      </c>
      <c r="F8880" s="21">
        <f t="shared" si="761"/>
        <v>17.885324871453651</v>
      </c>
      <c r="G8880" s="21">
        <f t="shared" si="762"/>
        <v>12.33682823181152</v>
      </c>
      <c r="H8880" s="21">
        <f t="shared" si="763"/>
        <v>12.034821518071617</v>
      </c>
      <c r="I8880" s="21">
        <f t="shared" si="764"/>
        <v>19.72316932678223</v>
      </c>
      <c r="J8880" s="21">
        <f t="shared" si="765"/>
        <v>19.240344289342076</v>
      </c>
    </row>
    <row r="8881" spans="1:10" x14ac:dyDescent="0.3">
      <c r="A8881" s="3">
        <f t="shared" si="766"/>
        <v>2054</v>
      </c>
      <c r="B8881" s="3">
        <v>12</v>
      </c>
      <c r="C8881" s="4">
        <v>22</v>
      </c>
      <c r="D8881">
        <f t="shared" si="759"/>
        <v>0.97552808986827033</v>
      </c>
      <c r="E8881" s="21">
        <f t="shared" si="760"/>
        <v>18.334146499633789</v>
      </c>
      <c r="F8881" s="21">
        <f t="shared" si="761"/>
        <v>17.885474914152784</v>
      </c>
      <c r="G8881" s="21">
        <f t="shared" si="762"/>
        <v>12.33682823181152</v>
      </c>
      <c r="H8881" s="21">
        <f t="shared" si="763"/>
        <v>12.034922480012042</v>
      </c>
      <c r="I8881" s="21">
        <f t="shared" si="764"/>
        <v>19.72316932678223</v>
      </c>
      <c r="J8881" s="21">
        <f t="shared" si="765"/>
        <v>19.240505699504329</v>
      </c>
    </row>
    <row r="8882" spans="1:10" x14ac:dyDescent="0.3">
      <c r="A8882" s="3">
        <f t="shared" si="766"/>
        <v>2054</v>
      </c>
      <c r="B8882" s="3">
        <v>12</v>
      </c>
      <c r="C8882" s="4">
        <v>23</v>
      </c>
      <c r="D8882">
        <f t="shared" si="759"/>
        <v>0.97628800661163506</v>
      </c>
      <c r="E8882" s="21">
        <f t="shared" si="760"/>
        <v>18.334146499633789</v>
      </c>
      <c r="F8882" s="21">
        <f t="shared" si="761"/>
        <v>17.899407339053159</v>
      </c>
      <c r="G8882" s="21">
        <f t="shared" si="762"/>
        <v>12.33682823181152</v>
      </c>
      <c r="H8882" s="21">
        <f t="shared" si="763"/>
        <v>12.04429744234541</v>
      </c>
      <c r="I8882" s="21">
        <f t="shared" si="764"/>
        <v>19.72316932678223</v>
      </c>
      <c r="J8882" s="21">
        <f t="shared" si="765"/>
        <v>19.255493666107967</v>
      </c>
    </row>
    <row r="8883" spans="1:10" x14ac:dyDescent="0.3">
      <c r="A8883" s="3">
        <v>2055</v>
      </c>
      <c r="B8883" s="3">
        <v>1</v>
      </c>
      <c r="C8883" s="4">
        <v>0</v>
      </c>
      <c r="D8883">
        <f t="shared" si="759"/>
        <v>1.0028880238984343</v>
      </c>
      <c r="E8883" s="21">
        <f t="shared" si="760"/>
        <v>36.514057159423828</v>
      </c>
      <c r="F8883" s="21">
        <f t="shared" si="761"/>
        <v>36.619510629129039</v>
      </c>
      <c r="G8883" s="21">
        <f t="shared" si="762"/>
        <v>22.534139633178711</v>
      </c>
      <c r="H8883" s="21">
        <f t="shared" si="763"/>
        <v>22.599218766969987</v>
      </c>
      <c r="I8883" s="21">
        <f t="shared" si="764"/>
        <v>42.892250061035163</v>
      </c>
      <c r="J8883" s="21">
        <f t="shared" si="765"/>
        <v>43.016123904269058</v>
      </c>
    </row>
    <row r="8884" spans="1:10" x14ac:dyDescent="0.3">
      <c r="A8884" s="3">
        <f>A8883</f>
        <v>2055</v>
      </c>
      <c r="B8884" s="3">
        <v>1</v>
      </c>
      <c r="C8884" s="4">
        <v>1</v>
      </c>
      <c r="D8884">
        <f t="shared" si="759"/>
        <v>1.0046479464183109</v>
      </c>
      <c r="E8884" s="21">
        <f t="shared" si="760"/>
        <v>36.422195434570313</v>
      </c>
      <c r="F8884" s="21">
        <f t="shared" si="761"/>
        <v>36.591483847387444</v>
      </c>
      <c r="G8884" s="21">
        <f t="shared" si="762"/>
        <v>22.44755935668945</v>
      </c>
      <c r="H8884" s="21">
        <f t="shared" si="763"/>
        <v>22.551894409801196</v>
      </c>
      <c r="I8884" s="21">
        <f t="shared" si="764"/>
        <v>42.770980834960938</v>
      </c>
      <c r="J8884" s="21">
        <f t="shared" si="765"/>
        <v>42.969778062140435</v>
      </c>
    </row>
    <row r="8885" spans="1:10" x14ac:dyDescent="0.3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1.0046511435038992</v>
      </c>
      <c r="E8885" s="21">
        <f t="shared" si="760"/>
        <v>36.422195434570313</v>
      </c>
      <c r="F8885" s="21">
        <f t="shared" si="761"/>
        <v>36.591600292263557</v>
      </c>
      <c r="G8885" s="21">
        <f t="shared" si="762"/>
        <v>22.44755935668945</v>
      </c>
      <c r="H8885" s="21">
        <f t="shared" si="763"/>
        <v>22.551966176569707</v>
      </c>
      <c r="I8885" s="21">
        <f t="shared" si="764"/>
        <v>42.770980834960938</v>
      </c>
      <c r="J8885" s="21">
        <f t="shared" si="765"/>
        <v>42.96991480462686</v>
      </c>
    </row>
    <row r="8886" spans="1:10" x14ac:dyDescent="0.3">
      <c r="A8886" s="3">
        <f t="shared" si="767"/>
        <v>2055</v>
      </c>
      <c r="B8886" s="3">
        <v>1</v>
      </c>
      <c r="C8886" s="4">
        <v>3</v>
      </c>
      <c r="D8886">
        <f t="shared" si="759"/>
        <v>1.0046490951895524</v>
      </c>
      <c r="E8886" s="21">
        <f t="shared" si="760"/>
        <v>36.422195434570313</v>
      </c>
      <c r="F8886" s="21">
        <f t="shared" si="761"/>
        <v>36.591525688158107</v>
      </c>
      <c r="G8886" s="21">
        <f t="shared" si="762"/>
        <v>22.44755935668945</v>
      </c>
      <c r="H8886" s="21">
        <f t="shared" si="763"/>
        <v>22.551920196911826</v>
      </c>
      <c r="I8886" s="21">
        <f t="shared" si="764"/>
        <v>42.770980834960938</v>
      </c>
      <c r="J8886" s="21">
        <f t="shared" si="765"/>
        <v>42.969827196213188</v>
      </c>
    </row>
    <row r="8887" spans="1:10" x14ac:dyDescent="0.3">
      <c r="A8887" s="3">
        <f t="shared" si="767"/>
        <v>2055</v>
      </c>
      <c r="B8887" s="3">
        <v>1</v>
      </c>
      <c r="C8887" s="4">
        <v>4</v>
      </c>
      <c r="D8887">
        <f t="shared" si="759"/>
        <v>1.0046520849286233</v>
      </c>
      <c r="E8887" s="21">
        <f t="shared" si="760"/>
        <v>36.422195434570313</v>
      </c>
      <c r="F8887" s="21">
        <f t="shared" si="761"/>
        <v>36.591634581018852</v>
      </c>
      <c r="G8887" s="21">
        <f t="shared" si="762"/>
        <v>22.44755935668945</v>
      </c>
      <c r="H8887" s="21">
        <f t="shared" si="763"/>
        <v>22.551987309257083</v>
      </c>
      <c r="I8887" s="21">
        <f t="shared" si="764"/>
        <v>42.770980834960938</v>
      </c>
      <c r="J8887" s="21">
        <f t="shared" si="765"/>
        <v>42.9699550702857</v>
      </c>
    </row>
    <row r="8888" spans="1:10" x14ac:dyDescent="0.3">
      <c r="A8888" s="3">
        <f t="shared" si="767"/>
        <v>2055</v>
      </c>
      <c r="B8888" s="3">
        <v>1</v>
      </c>
      <c r="C8888" s="4">
        <v>5</v>
      </c>
      <c r="D8888">
        <f t="shared" si="759"/>
        <v>1.0046421179373766</v>
      </c>
      <c r="E8888" s="21">
        <f t="shared" si="760"/>
        <v>36.422195434570313</v>
      </c>
      <c r="F8888" s="21">
        <f t="shared" si="761"/>
        <v>36.591271561315764</v>
      </c>
      <c r="G8888" s="21">
        <f t="shared" si="762"/>
        <v>22.44755935668945</v>
      </c>
      <c r="H8888" s="21">
        <f t="shared" si="763"/>
        <v>22.551763574629462</v>
      </c>
      <c r="I8888" s="21">
        <f t="shared" si="764"/>
        <v>42.770980834960938</v>
      </c>
      <c r="J8888" s="21">
        <f t="shared" si="765"/>
        <v>42.969528772294098</v>
      </c>
    </row>
    <row r="8889" spans="1:10" x14ac:dyDescent="0.3">
      <c r="A8889" s="3">
        <f t="shared" si="767"/>
        <v>2055</v>
      </c>
      <c r="B8889" s="3">
        <v>1</v>
      </c>
      <c r="C8889" s="4">
        <v>6</v>
      </c>
      <c r="D8889">
        <f t="shared" si="759"/>
        <v>1.0046470634207982</v>
      </c>
      <c r="E8889" s="21">
        <f t="shared" si="760"/>
        <v>4.5278048515319824</v>
      </c>
      <c r="F8889" s="21">
        <f t="shared" si="761"/>
        <v>4.5488458478340492</v>
      </c>
      <c r="G8889" s="21">
        <f t="shared" si="762"/>
        <v>2.30170750617981</v>
      </c>
      <c r="H8889" s="21">
        <f t="shared" si="763"/>
        <v>2.3124036869371549</v>
      </c>
      <c r="I8889" s="21">
        <f t="shared" si="764"/>
        <v>4.8914632797241211</v>
      </c>
      <c r="J8889" s="21">
        <f t="shared" si="765"/>
        <v>4.9141942198055046</v>
      </c>
    </row>
    <row r="8890" spans="1:10" x14ac:dyDescent="0.3">
      <c r="A8890" s="3">
        <f t="shared" si="767"/>
        <v>2055</v>
      </c>
      <c r="B8890" s="3">
        <v>1</v>
      </c>
      <c r="C8890" s="4">
        <v>7</v>
      </c>
      <c r="D8890">
        <f t="shared" si="759"/>
        <v>1.0046543061034097</v>
      </c>
      <c r="E8890" s="21">
        <f t="shared" si="760"/>
        <v>4.5278048515319824</v>
      </c>
      <c r="F8890" s="21">
        <f t="shared" si="761"/>
        <v>4.5488786412875157</v>
      </c>
      <c r="G8890" s="21">
        <f t="shared" si="762"/>
        <v>2.30170750617981</v>
      </c>
      <c r="H8890" s="21">
        <f t="shared" si="763"/>
        <v>2.3124203574740867</v>
      </c>
      <c r="I8890" s="21">
        <f t="shared" si="764"/>
        <v>4.8914632797241211</v>
      </c>
      <c r="J8890" s="21">
        <f t="shared" si="765"/>
        <v>4.9142296471215454</v>
      </c>
    </row>
    <row r="8891" spans="1:10" x14ac:dyDescent="0.3">
      <c r="A8891" s="3">
        <f t="shared" si="767"/>
        <v>2055</v>
      </c>
      <c r="B8891" s="3">
        <v>1</v>
      </c>
      <c r="C8891" s="4">
        <v>8</v>
      </c>
      <c r="D8891">
        <f t="shared" si="759"/>
        <v>1.0045236566439639</v>
      </c>
      <c r="E8891" s="21">
        <f t="shared" si="760"/>
        <v>1.4605822563171389</v>
      </c>
      <c r="F8891" s="21">
        <f t="shared" si="761"/>
        <v>1.4671894289449838</v>
      </c>
      <c r="G8891" s="21">
        <f t="shared" si="762"/>
        <v>0.74248623847961426</v>
      </c>
      <c r="H8891" s="21">
        <f t="shared" si="763"/>
        <v>0.7458449912853643</v>
      </c>
      <c r="I8891" s="21">
        <f t="shared" si="764"/>
        <v>1.5778912305831909</v>
      </c>
      <c r="J8891" s="21">
        <f t="shared" si="765"/>
        <v>1.5850290687318709</v>
      </c>
    </row>
    <row r="8892" spans="1:10" x14ac:dyDescent="0.3">
      <c r="A8892" s="3">
        <f t="shared" si="767"/>
        <v>2055</v>
      </c>
      <c r="B8892" s="3">
        <v>1</v>
      </c>
      <c r="C8892" s="4">
        <v>9</v>
      </c>
      <c r="D8892">
        <f t="shared" si="759"/>
        <v>0.99967550010420725</v>
      </c>
      <c r="E8892" s="21">
        <f t="shared" si="760"/>
        <v>0.73029112815856934</v>
      </c>
      <c r="F8892" s="21">
        <f t="shared" si="761"/>
        <v>0.73005414876358354</v>
      </c>
      <c r="G8892" s="21">
        <f t="shared" si="762"/>
        <v>0.37124311923980707</v>
      </c>
      <c r="H8892" s="21">
        <f t="shared" si="763"/>
        <v>0.37112265088629998</v>
      </c>
      <c r="I8892" s="21">
        <f t="shared" si="764"/>
        <v>0.78894561529159546</v>
      </c>
      <c r="J8892" s="21">
        <f t="shared" si="765"/>
        <v>0.78868960252164722</v>
      </c>
    </row>
    <row r="8893" spans="1:10" x14ac:dyDescent="0.3">
      <c r="A8893" s="3">
        <f t="shared" si="767"/>
        <v>2055</v>
      </c>
      <c r="B8893" s="3">
        <v>1</v>
      </c>
      <c r="C8893" s="4">
        <v>10</v>
      </c>
      <c r="D8893">
        <f t="shared" si="759"/>
        <v>0.99996417639711355</v>
      </c>
      <c r="E8893" s="21">
        <f t="shared" si="760"/>
        <v>0.73029112815856934</v>
      </c>
      <c r="F8893" s="21">
        <f t="shared" si="761"/>
        <v>0.73026496649920269</v>
      </c>
      <c r="G8893" s="21">
        <f t="shared" si="762"/>
        <v>0.37124311923980707</v>
      </c>
      <c r="H8893" s="21">
        <f t="shared" si="763"/>
        <v>0.37122981997372911</v>
      </c>
      <c r="I8893" s="21">
        <f t="shared" si="764"/>
        <v>0.78894561529159546</v>
      </c>
      <c r="J8893" s="21">
        <f t="shared" si="765"/>
        <v>0.7889173524171742</v>
      </c>
    </row>
    <row r="8894" spans="1:10" x14ac:dyDescent="0.3">
      <c r="A8894" s="3">
        <f t="shared" si="767"/>
        <v>2055</v>
      </c>
      <c r="B8894" s="3">
        <v>1</v>
      </c>
      <c r="C8894" s="4">
        <v>11</v>
      </c>
      <c r="D8894">
        <f t="shared" si="759"/>
        <v>1.000003590641767</v>
      </c>
      <c r="E8894" s="21">
        <f t="shared" si="760"/>
        <v>0.73029112815856934</v>
      </c>
      <c r="F8894" s="21">
        <f t="shared" si="761"/>
        <v>0.73029375037239619</v>
      </c>
      <c r="G8894" s="21">
        <f t="shared" si="762"/>
        <v>0.37124311923980707</v>
      </c>
      <c r="H8894" s="21">
        <f t="shared" si="763"/>
        <v>0.37124445224085673</v>
      </c>
      <c r="I8894" s="21">
        <f t="shared" si="764"/>
        <v>0.78894561529159546</v>
      </c>
      <c r="J8894" s="21">
        <f t="shared" si="765"/>
        <v>0.78894844811267362</v>
      </c>
    </row>
    <row r="8895" spans="1:10" x14ac:dyDescent="0.3">
      <c r="A8895" s="3">
        <f t="shared" si="767"/>
        <v>2055</v>
      </c>
      <c r="B8895" s="3">
        <v>1</v>
      </c>
      <c r="C8895" s="4">
        <v>12</v>
      </c>
      <c r="D8895">
        <f t="shared" si="759"/>
        <v>0.9999953636243295</v>
      </c>
      <c r="E8895" s="21">
        <f t="shared" si="760"/>
        <v>0.73029112815856934</v>
      </c>
      <c r="F8895" s="21">
        <f t="shared" si="761"/>
        <v>0.7302877422545504</v>
      </c>
      <c r="G8895" s="21">
        <f t="shared" si="762"/>
        <v>0.37124311923980707</v>
      </c>
      <c r="H8895" s="21">
        <f t="shared" si="763"/>
        <v>0.37124139801724121</v>
      </c>
      <c r="I8895" s="21">
        <f t="shared" si="764"/>
        <v>0.78894561529159546</v>
      </c>
      <c r="J8895" s="21">
        <f t="shared" si="765"/>
        <v>0.78894195744333939</v>
      </c>
    </row>
    <row r="8896" spans="1:10" x14ac:dyDescent="0.3">
      <c r="A8896" s="3">
        <f t="shared" si="767"/>
        <v>2055</v>
      </c>
      <c r="B8896" s="3">
        <v>1</v>
      </c>
      <c r="C8896" s="4">
        <v>13</v>
      </c>
      <c r="D8896">
        <f t="shared" si="759"/>
        <v>1.0000231328925377</v>
      </c>
      <c r="E8896" s="21">
        <f t="shared" si="760"/>
        <v>0.73029112815856934</v>
      </c>
      <c r="F8896" s="21">
        <f t="shared" si="761"/>
        <v>0.7303080219047583</v>
      </c>
      <c r="G8896" s="21">
        <f t="shared" si="762"/>
        <v>0.37124311923980707</v>
      </c>
      <c r="H8896" s="21">
        <f t="shared" si="763"/>
        <v>0.37125170716698985</v>
      </c>
      <c r="I8896" s="21">
        <f t="shared" si="764"/>
        <v>0.78894561529159546</v>
      </c>
      <c r="J8896" s="21">
        <f t="shared" si="765"/>
        <v>0.78896386588573209</v>
      </c>
    </row>
    <row r="8897" spans="1:10" x14ac:dyDescent="0.3">
      <c r="A8897" s="3">
        <f t="shared" si="767"/>
        <v>2055</v>
      </c>
      <c r="B8897" s="3">
        <v>1</v>
      </c>
      <c r="C8897" s="4">
        <v>14</v>
      </c>
      <c r="D8897">
        <f t="shared" si="759"/>
        <v>1.0000409939326955</v>
      </c>
      <c r="E8897" s="21">
        <f t="shared" si="760"/>
        <v>0.43817469477653498</v>
      </c>
      <c r="F8897" s="21">
        <f t="shared" si="761"/>
        <v>0.43819265728048151</v>
      </c>
      <c r="G8897" s="21">
        <f t="shared" si="762"/>
        <v>0.2227458655834198</v>
      </c>
      <c r="H8897" s="21">
        <f t="shared" si="763"/>
        <v>0.22275499681244174</v>
      </c>
      <c r="I8897" s="21">
        <f t="shared" si="764"/>
        <v>0.47336742281913757</v>
      </c>
      <c r="J8897" s="21">
        <f t="shared" si="765"/>
        <v>0.47338682801140886</v>
      </c>
    </row>
    <row r="8898" spans="1:10" x14ac:dyDescent="0.3">
      <c r="A8898" s="3">
        <f t="shared" si="767"/>
        <v>2055</v>
      </c>
      <c r="B8898" s="3">
        <v>1</v>
      </c>
      <c r="C8898" s="4">
        <v>15</v>
      </c>
      <c r="D8898">
        <f t="shared" si="759"/>
        <v>1.0000364578999257</v>
      </c>
      <c r="E8898" s="21">
        <f t="shared" si="760"/>
        <v>0.73029112815856934</v>
      </c>
      <c r="F8898" s="21">
        <f t="shared" si="761"/>
        <v>0.73031775303943636</v>
      </c>
      <c r="G8898" s="21">
        <f t="shared" si="762"/>
        <v>0.37124311923980707</v>
      </c>
      <c r="H8898" s="21">
        <f t="shared" si="763"/>
        <v>0.37125665398429641</v>
      </c>
      <c r="I8898" s="21">
        <f t="shared" si="764"/>
        <v>0.78894561529159546</v>
      </c>
      <c r="J8898" s="21">
        <f t="shared" si="765"/>
        <v>0.78897437859188457</v>
      </c>
    </row>
    <row r="8899" spans="1:10" x14ac:dyDescent="0.3">
      <c r="A8899" s="3">
        <f t="shared" si="767"/>
        <v>2055</v>
      </c>
      <c r="B8899" s="3">
        <v>1</v>
      </c>
      <c r="C8899" s="4">
        <v>16</v>
      </c>
      <c r="D8899">
        <f t="shared" si="759"/>
        <v>1.0000107464512635</v>
      </c>
      <c r="E8899" s="21">
        <f t="shared" si="760"/>
        <v>0.73029112815856934</v>
      </c>
      <c r="F8899" s="21">
        <f t="shared" si="761"/>
        <v>0.73029897619658624</v>
      </c>
      <c r="G8899" s="21">
        <f t="shared" si="762"/>
        <v>0.37124311923980707</v>
      </c>
      <c r="H8899" s="21">
        <f t="shared" si="763"/>
        <v>0.3712471087858949</v>
      </c>
      <c r="I8899" s="21">
        <f t="shared" si="764"/>
        <v>0.78894561529159546</v>
      </c>
      <c r="J8899" s="21">
        <f t="shared" si="765"/>
        <v>0.78895409365719982</v>
      </c>
    </row>
    <row r="8900" spans="1:10" x14ac:dyDescent="0.3">
      <c r="A8900" s="3">
        <f t="shared" si="767"/>
        <v>2055</v>
      </c>
      <c r="B8900" s="3">
        <v>1</v>
      </c>
      <c r="C8900" s="4">
        <v>17</v>
      </c>
      <c r="D8900">
        <f t="shared" si="759"/>
        <v>0.99999731268249448</v>
      </c>
      <c r="E8900" s="21">
        <f t="shared" si="760"/>
        <v>0.73029112815856934</v>
      </c>
      <c r="F8900" s="21">
        <f t="shared" si="761"/>
        <v>0.73028916563443647</v>
      </c>
      <c r="G8900" s="21">
        <f t="shared" si="762"/>
        <v>0.37124311923980707</v>
      </c>
      <c r="H8900" s="21">
        <f t="shared" si="763"/>
        <v>0.37124212159167391</v>
      </c>
      <c r="I8900" s="21">
        <f t="shared" si="764"/>
        <v>0.78894561529159546</v>
      </c>
      <c r="J8900" s="21">
        <f t="shared" si="765"/>
        <v>0.78894349514423256</v>
      </c>
    </row>
    <row r="8901" spans="1:10" x14ac:dyDescent="0.3">
      <c r="A8901" s="3">
        <f t="shared" si="767"/>
        <v>2055</v>
      </c>
      <c r="B8901" s="3">
        <v>1</v>
      </c>
      <c r="C8901" s="4">
        <v>18</v>
      </c>
      <c r="D8901">
        <f t="shared" si="759"/>
        <v>0.9999641543182648</v>
      </c>
      <c r="E8901" s="21">
        <f t="shared" si="760"/>
        <v>0.73029112815856934</v>
      </c>
      <c r="F8901" s="21">
        <f t="shared" si="761"/>
        <v>0.73026495037521533</v>
      </c>
      <c r="G8901" s="21">
        <f t="shared" si="762"/>
        <v>0.37124311923980707</v>
      </c>
      <c r="H8901" s="21">
        <f t="shared" si="763"/>
        <v>0.3712298117771084</v>
      </c>
      <c r="I8901" s="21">
        <f t="shared" si="764"/>
        <v>0.78894561529159546</v>
      </c>
      <c r="J8901" s="21">
        <f t="shared" si="765"/>
        <v>0.7889173349981633</v>
      </c>
    </row>
    <row r="8902" spans="1:10" x14ac:dyDescent="0.3">
      <c r="A8902" s="3">
        <f t="shared" si="767"/>
        <v>2055</v>
      </c>
      <c r="B8902" s="3">
        <v>1</v>
      </c>
      <c r="C8902" s="4">
        <v>19</v>
      </c>
      <c r="D8902">
        <f t="shared" si="759"/>
        <v>1.0001372533838238</v>
      </c>
      <c r="E8902" s="21">
        <f t="shared" si="760"/>
        <v>0.73029112815856934</v>
      </c>
      <c r="F8902" s="21">
        <f t="shared" si="761"/>
        <v>0.73039136308708552</v>
      </c>
      <c r="G8902" s="21">
        <f t="shared" si="762"/>
        <v>0.37124311923980707</v>
      </c>
      <c r="H8902" s="21">
        <f t="shared" si="763"/>
        <v>0.37129407361414402</v>
      </c>
      <c r="I8902" s="21">
        <f t="shared" si="764"/>
        <v>0.78894561529159546</v>
      </c>
      <c r="J8902" s="21">
        <f t="shared" si="765"/>
        <v>0.78905390074694715</v>
      </c>
    </row>
    <row r="8903" spans="1:10" x14ac:dyDescent="0.3">
      <c r="A8903" s="3">
        <f t="shared" si="767"/>
        <v>2055</v>
      </c>
      <c r="B8903" s="3">
        <v>1</v>
      </c>
      <c r="C8903" s="4">
        <v>20</v>
      </c>
      <c r="D8903">
        <f t="shared" si="759"/>
        <v>1.0029174337531075</v>
      </c>
      <c r="E8903" s="21">
        <f t="shared" si="760"/>
        <v>36.535926818847663</v>
      </c>
      <c r="F8903" s="21">
        <f t="shared" si="761"/>
        <v>36.642517964950038</v>
      </c>
      <c r="G8903" s="21">
        <f t="shared" si="762"/>
        <v>22.554750442504879</v>
      </c>
      <c r="H8903" s="21">
        <f t="shared" si="763"/>
        <v>22.620552432738759</v>
      </c>
      <c r="I8903" s="21">
        <f t="shared" si="764"/>
        <v>42.921123504638672</v>
      </c>
      <c r="J8903" s="21">
        <f t="shared" si="765"/>
        <v>43.046343039072397</v>
      </c>
    </row>
    <row r="8904" spans="1:10" x14ac:dyDescent="0.3">
      <c r="A8904" s="3">
        <f t="shared" si="767"/>
        <v>2055</v>
      </c>
      <c r="B8904" s="3">
        <v>1</v>
      </c>
      <c r="C8904" s="4">
        <v>21</v>
      </c>
      <c r="D8904">
        <f t="shared" si="759"/>
        <v>1.0029384878706396</v>
      </c>
      <c r="E8904" s="21">
        <f t="shared" si="760"/>
        <v>36.55780029296875</v>
      </c>
      <c r="F8904" s="21">
        <f t="shared" si="761"/>
        <v>36.665224945706903</v>
      </c>
      <c r="G8904" s="21">
        <f t="shared" si="762"/>
        <v>22.57536506652832</v>
      </c>
      <c r="H8904" s="21">
        <f t="shared" si="763"/>
        <v>22.641702502951574</v>
      </c>
      <c r="I8904" s="21">
        <f t="shared" si="764"/>
        <v>42.949996948242188</v>
      </c>
      <c r="J8904" s="21">
        <f t="shared" si="765"/>
        <v>43.076204993318605</v>
      </c>
    </row>
    <row r="8905" spans="1:10" x14ac:dyDescent="0.3">
      <c r="A8905" s="3">
        <f t="shared" si="767"/>
        <v>2055</v>
      </c>
      <c r="B8905" s="3">
        <v>1</v>
      </c>
      <c r="C8905" s="4">
        <v>22</v>
      </c>
      <c r="D8905">
        <f t="shared" si="759"/>
        <v>1.0029359677221148</v>
      </c>
      <c r="E8905" s="21">
        <f t="shared" si="760"/>
        <v>36.55780029296875</v>
      </c>
      <c r="F8905" s="21">
        <f t="shared" si="761"/>
        <v>36.665132814620428</v>
      </c>
      <c r="G8905" s="21">
        <f t="shared" si="762"/>
        <v>22.57536506652832</v>
      </c>
      <c r="H8905" s="21">
        <f t="shared" si="763"/>
        <v>22.641645609678605</v>
      </c>
      <c r="I8905" s="21">
        <f t="shared" si="764"/>
        <v>42.949996948242188</v>
      </c>
      <c r="J8905" s="21">
        <f t="shared" si="765"/>
        <v>43.076096752947159</v>
      </c>
    </row>
    <row r="8906" spans="1:10" x14ac:dyDescent="0.3">
      <c r="A8906" s="3">
        <f t="shared" si="767"/>
        <v>2055</v>
      </c>
      <c r="B8906" s="3">
        <v>1</v>
      </c>
      <c r="C8906" s="4">
        <v>23</v>
      </c>
      <c r="D8906">
        <f t="shared" si="759"/>
        <v>1.0029339502826142</v>
      </c>
      <c r="E8906" s="21">
        <f t="shared" si="760"/>
        <v>36.549053192138672</v>
      </c>
      <c r="F8906" s="21">
        <f t="shared" si="761"/>
        <v>36.656286297081031</v>
      </c>
      <c r="G8906" s="21">
        <f t="shared" si="762"/>
        <v>22.567121505737301</v>
      </c>
      <c r="H8906" s="21">
        <f t="shared" si="763"/>
        <v>22.633332318256848</v>
      </c>
      <c r="I8906" s="21">
        <f t="shared" si="764"/>
        <v>42.938449859619141</v>
      </c>
      <c r="J8906" s="21">
        <f t="shared" si="765"/>
        <v>43.064429136719788</v>
      </c>
    </row>
    <row r="8907" spans="1:10" x14ac:dyDescent="0.3">
      <c r="A8907" s="3">
        <f t="shared" si="767"/>
        <v>2055</v>
      </c>
      <c r="B8907" s="3">
        <v>2</v>
      </c>
      <c r="C8907" s="4">
        <v>0</v>
      </c>
      <c r="D8907">
        <f t="shared" si="759"/>
        <v>1.0041019537097331</v>
      </c>
      <c r="E8907" s="21">
        <f t="shared" si="760"/>
        <v>84.722373962402344</v>
      </c>
      <c r="F8907" s="21">
        <f t="shared" si="761"/>
        <v>85.069901218574813</v>
      </c>
      <c r="G8907" s="21">
        <f t="shared" si="762"/>
        <v>40.570278167724609</v>
      </c>
      <c r="H8907" s="21">
        <f t="shared" si="763"/>
        <v>40.736695570759608</v>
      </c>
      <c r="I8907" s="21">
        <f t="shared" si="764"/>
        <v>99.230392456054688</v>
      </c>
      <c r="J8907" s="21">
        <f t="shared" si="765"/>
        <v>99.637430932508067</v>
      </c>
    </row>
    <row r="8908" spans="1:10" x14ac:dyDescent="0.3">
      <c r="A8908" s="3">
        <f t="shared" si="767"/>
        <v>2055</v>
      </c>
      <c r="B8908" s="3">
        <v>2</v>
      </c>
      <c r="C8908" s="4">
        <v>1</v>
      </c>
      <c r="D8908">
        <f t="shared" si="759"/>
        <v>1.0050588664145059</v>
      </c>
      <c r="E8908" s="21">
        <f t="shared" si="760"/>
        <v>80.107559204101563</v>
      </c>
      <c r="F8908" s="21">
        <f t="shared" si="761"/>
        <v>80.512812644907243</v>
      </c>
      <c r="G8908" s="21">
        <f t="shared" si="762"/>
        <v>39.416095733642578</v>
      </c>
      <c r="H8908" s="21">
        <f t="shared" si="763"/>
        <v>39.615496496540452</v>
      </c>
      <c r="I8908" s="21">
        <f t="shared" si="764"/>
        <v>96.8880615234375</v>
      </c>
      <c r="J8908" s="21">
        <f t="shared" si="765"/>
        <v>97.378205283845006</v>
      </c>
    </row>
    <row r="8909" spans="1:10" x14ac:dyDescent="0.3">
      <c r="A8909" s="3">
        <f t="shared" si="767"/>
        <v>2055</v>
      </c>
      <c r="B8909" s="3">
        <v>2</v>
      </c>
      <c r="C8909" s="4">
        <v>2</v>
      </c>
      <c r="D8909">
        <f t="shared" si="759"/>
        <v>1.0050533817738345</v>
      </c>
      <c r="E8909" s="21">
        <f t="shared" si="760"/>
        <v>80.107559204101563</v>
      </c>
      <c r="F8909" s="21">
        <f t="shared" si="761"/>
        <v>80.512373283729943</v>
      </c>
      <c r="G8909" s="21">
        <f t="shared" si="762"/>
        <v>39.416095733642578</v>
      </c>
      <c r="H8909" s="21">
        <f t="shared" si="763"/>
        <v>39.615280313418687</v>
      </c>
      <c r="I8909" s="21">
        <f t="shared" si="764"/>
        <v>96.8880615234375</v>
      </c>
      <c r="J8909" s="21">
        <f t="shared" si="765"/>
        <v>97.377673887642203</v>
      </c>
    </row>
    <row r="8910" spans="1:10" x14ac:dyDescent="0.3">
      <c r="A8910" s="3">
        <f t="shared" si="767"/>
        <v>2055</v>
      </c>
      <c r="B8910" s="3">
        <v>2</v>
      </c>
      <c r="C8910" s="4">
        <v>3</v>
      </c>
      <c r="D8910">
        <f t="shared" si="759"/>
        <v>1.0050528317325413</v>
      </c>
      <c r="E8910" s="21">
        <f t="shared" si="760"/>
        <v>80.107559204101563</v>
      </c>
      <c r="F8910" s="21">
        <f t="shared" si="761"/>
        <v>80.51232922126448</v>
      </c>
      <c r="G8910" s="21">
        <f t="shared" si="762"/>
        <v>39.416095733642578</v>
      </c>
      <c r="H8910" s="21">
        <f t="shared" si="763"/>
        <v>39.615258632938414</v>
      </c>
      <c r="I8910" s="21">
        <f t="shared" si="764"/>
        <v>96.8880615234375</v>
      </c>
      <c r="J8910" s="21">
        <f t="shared" si="765"/>
        <v>97.377620595207546</v>
      </c>
    </row>
    <row r="8911" spans="1:10" x14ac:dyDescent="0.3">
      <c r="A8911" s="3">
        <f t="shared" si="767"/>
        <v>2055</v>
      </c>
      <c r="B8911" s="3">
        <v>2</v>
      </c>
      <c r="C8911" s="4">
        <v>4</v>
      </c>
      <c r="D8911">
        <f t="shared" si="759"/>
        <v>1.0050527500123365</v>
      </c>
      <c r="E8911" s="21">
        <f t="shared" si="760"/>
        <v>80.107559204101563</v>
      </c>
      <c r="F8911" s="21">
        <f t="shared" si="761"/>
        <v>80.512322674858339</v>
      </c>
      <c r="G8911" s="21">
        <f t="shared" si="762"/>
        <v>39.416095733642578</v>
      </c>
      <c r="H8911" s="21">
        <f t="shared" si="763"/>
        <v>39.615255411846995</v>
      </c>
      <c r="I8911" s="21">
        <f t="shared" si="764"/>
        <v>96.8880615234375</v>
      </c>
      <c r="J8911" s="21">
        <f t="shared" si="765"/>
        <v>97.377612677495307</v>
      </c>
    </row>
    <row r="8912" spans="1:10" x14ac:dyDescent="0.3">
      <c r="A8912" s="3">
        <f t="shared" si="767"/>
        <v>2055</v>
      </c>
      <c r="B8912" s="3">
        <v>2</v>
      </c>
      <c r="C8912" s="4">
        <v>5</v>
      </c>
      <c r="D8912">
        <f t="shared" si="759"/>
        <v>1.0050605955402394</v>
      </c>
      <c r="E8912" s="21">
        <f t="shared" si="760"/>
        <v>80.107559204101563</v>
      </c>
      <c r="F8912" s="21">
        <f t="shared" si="761"/>
        <v>80.512951160949299</v>
      </c>
      <c r="G8912" s="21">
        <f t="shared" si="762"/>
        <v>39.416095733642578</v>
      </c>
      <c r="H8912" s="21">
        <f t="shared" si="763"/>
        <v>39.615564651925901</v>
      </c>
      <c r="I8912" s="21">
        <f t="shared" si="764"/>
        <v>96.8880615234375</v>
      </c>
      <c r="J8912" s="21">
        <f t="shared" si="765"/>
        <v>97.378372815485449</v>
      </c>
    </row>
    <row r="8913" spans="1:10" x14ac:dyDescent="0.3">
      <c r="A8913" s="3">
        <f t="shared" si="767"/>
        <v>2055</v>
      </c>
      <c r="B8913" s="3">
        <v>2</v>
      </c>
      <c r="C8913" s="4">
        <v>6</v>
      </c>
      <c r="D8913">
        <f t="shared" si="759"/>
        <v>1.0050595922060164</v>
      </c>
      <c r="E8913" s="21">
        <f t="shared" si="760"/>
        <v>5.3673171997070313</v>
      </c>
      <c r="F8913" s="21">
        <f t="shared" si="761"/>
        <v>5.3944736359778869</v>
      </c>
      <c r="G8913" s="21">
        <f t="shared" si="762"/>
        <v>1.241219639778137</v>
      </c>
      <c r="H8913" s="21">
        <f t="shared" si="763"/>
        <v>1.2474997049935128</v>
      </c>
      <c r="I8913" s="21">
        <f t="shared" si="764"/>
        <v>5.3026828765869141</v>
      </c>
      <c r="J8913" s="21">
        <f t="shared" si="765"/>
        <v>5.3295122895402693</v>
      </c>
    </row>
    <row r="8914" spans="1:10" x14ac:dyDescent="0.3">
      <c r="A8914" s="3">
        <f t="shared" si="767"/>
        <v>2055</v>
      </c>
      <c r="B8914" s="3">
        <v>2</v>
      </c>
      <c r="C8914" s="4">
        <v>7</v>
      </c>
      <c r="D8914">
        <f t="shared" si="759"/>
        <v>1.0050709406069165</v>
      </c>
      <c r="E8914" s="21">
        <f t="shared" si="760"/>
        <v>5.3673171997070313</v>
      </c>
      <c r="F8914" s="21">
        <f t="shared" si="761"/>
        <v>5.394534546445227</v>
      </c>
      <c r="G8914" s="21">
        <f t="shared" si="762"/>
        <v>1.241219639778137</v>
      </c>
      <c r="H8914" s="21">
        <f t="shared" si="763"/>
        <v>1.2475137908515901</v>
      </c>
      <c r="I8914" s="21">
        <f t="shared" si="764"/>
        <v>5.3026828765869141</v>
      </c>
      <c r="J8914" s="21">
        <f t="shared" si="765"/>
        <v>5.329572466511399</v>
      </c>
    </row>
    <row r="8915" spans="1:10" x14ac:dyDescent="0.3">
      <c r="A8915" s="3">
        <f t="shared" si="767"/>
        <v>2055</v>
      </c>
      <c r="B8915" s="3">
        <v>2</v>
      </c>
      <c r="C8915" s="4">
        <v>8</v>
      </c>
      <c r="D8915">
        <f t="shared" si="759"/>
        <v>1.0050689756014417</v>
      </c>
      <c r="E8915" s="21">
        <f t="shared" si="760"/>
        <v>4.8889203071594238</v>
      </c>
      <c r="F8915" s="21">
        <f t="shared" si="761"/>
        <v>4.913702124913808</v>
      </c>
      <c r="G8915" s="21">
        <f t="shared" si="762"/>
        <v>1.143484473228455</v>
      </c>
      <c r="H8915" s="21">
        <f t="shared" si="763"/>
        <v>1.1492807681238775</v>
      </c>
      <c r="I8915" s="21">
        <f t="shared" si="764"/>
        <v>5.0350871086120614</v>
      </c>
      <c r="J8915" s="21">
        <f t="shared" si="765"/>
        <v>5.06060984231675</v>
      </c>
    </row>
    <row r="8916" spans="1:10" x14ac:dyDescent="0.3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0.99905086701187862</v>
      </c>
      <c r="E8916" s="21">
        <f t="shared" ref="E8916:E8979" si="769">$E8628</f>
        <v>4.8889203071594238</v>
      </c>
      <c r="F8916" s="21">
        <f t="shared" ref="F8916:F8979" si="770">$F8628</f>
        <v>4.8842800716196022</v>
      </c>
      <c r="G8916" s="21">
        <f t="shared" ref="G8916:G8979" si="771">$G8628</f>
        <v>1.143484473228455</v>
      </c>
      <c r="H8916" s="21">
        <f t="shared" ref="H8916:H8979" si="772">$H8628</f>
        <v>1.1423991543935093</v>
      </c>
      <c r="I8916" s="21">
        <f t="shared" ref="I8916:I8979" si="773">$I8628</f>
        <v>5.0350871086120614</v>
      </c>
      <c r="J8916" s="21">
        <f t="shared" ref="J8916:J8979" si="774">$J8628</f>
        <v>5.030308141339213</v>
      </c>
    </row>
    <row r="8917" spans="1:10" x14ac:dyDescent="0.3">
      <c r="A8917" s="3">
        <f t="shared" si="767"/>
        <v>2055</v>
      </c>
      <c r="B8917" s="3">
        <v>2</v>
      </c>
      <c r="C8917" s="4">
        <v>10</v>
      </c>
      <c r="D8917">
        <f t="shared" si="768"/>
        <v>0.99974980652043055</v>
      </c>
      <c r="E8917" s="21">
        <f t="shared" si="769"/>
        <v>1.4378397464752199</v>
      </c>
      <c r="F8917" s="21">
        <f t="shared" si="770"/>
        <v>1.437480008345986</v>
      </c>
      <c r="G8917" s="21">
        <f t="shared" si="771"/>
        <v>0.3350871205329895</v>
      </c>
      <c r="H8917" s="21">
        <f t="shared" si="772"/>
        <v>0.33500328392034445</v>
      </c>
      <c r="I8917" s="21">
        <f t="shared" si="773"/>
        <v>1.4615330696105959</v>
      </c>
      <c r="J8917" s="21">
        <f t="shared" si="774"/>
        <v>1.4611674035664042</v>
      </c>
    </row>
    <row r="8918" spans="1:10" x14ac:dyDescent="0.3">
      <c r="A8918" s="3">
        <f t="shared" si="767"/>
        <v>2055</v>
      </c>
      <c r="B8918" s="3">
        <v>2</v>
      </c>
      <c r="C8918" s="4">
        <v>11</v>
      </c>
      <c r="D8918">
        <f t="shared" si="768"/>
        <v>0.99966487856548569</v>
      </c>
      <c r="E8918" s="21">
        <f t="shared" si="769"/>
        <v>1.4378397464752199</v>
      </c>
      <c r="F8918" s="21">
        <f t="shared" si="770"/>
        <v>1.4373578955567794</v>
      </c>
      <c r="G8918" s="21">
        <f t="shared" si="771"/>
        <v>0.3350871205329895</v>
      </c>
      <c r="H8918" s="21">
        <f t="shared" si="772"/>
        <v>0.33497482565646924</v>
      </c>
      <c r="I8918" s="21">
        <f t="shared" si="773"/>
        <v>1.4615330696105959</v>
      </c>
      <c r="J8918" s="21">
        <f t="shared" si="774"/>
        <v>1.461043278551718</v>
      </c>
    </row>
    <row r="8919" spans="1:10" x14ac:dyDescent="0.3">
      <c r="A8919" s="3">
        <f t="shared" si="767"/>
        <v>2055</v>
      </c>
      <c r="B8919" s="3">
        <v>2</v>
      </c>
      <c r="C8919" s="4">
        <v>12</v>
      </c>
      <c r="D8919">
        <f t="shared" si="768"/>
        <v>0.99972252891410907</v>
      </c>
      <c r="E8919" s="21">
        <f t="shared" si="769"/>
        <v>1.4378397464752199</v>
      </c>
      <c r="F8919" s="21">
        <f t="shared" si="770"/>
        <v>1.4374407875194284</v>
      </c>
      <c r="G8919" s="21">
        <f t="shared" si="771"/>
        <v>0.3350871205329895</v>
      </c>
      <c r="H8919" s="21">
        <f t="shared" si="772"/>
        <v>0.33499414354578716</v>
      </c>
      <c r="I8919" s="21">
        <f t="shared" si="773"/>
        <v>1.4615330696105959</v>
      </c>
      <c r="J8919" s="21">
        <f t="shared" si="774"/>
        <v>1.4611275364427057</v>
      </c>
    </row>
    <row r="8920" spans="1:10" x14ac:dyDescent="0.3">
      <c r="A8920" s="3">
        <f t="shared" si="767"/>
        <v>2055</v>
      </c>
      <c r="B8920" s="3">
        <v>2</v>
      </c>
      <c r="C8920" s="4">
        <v>13</v>
      </c>
      <c r="D8920">
        <f t="shared" si="768"/>
        <v>0.99971929172858431</v>
      </c>
      <c r="E8920" s="21">
        <f t="shared" si="769"/>
        <v>1.4378397464752199</v>
      </c>
      <c r="F8920" s="21">
        <f t="shared" si="770"/>
        <v>1.4374361329654142</v>
      </c>
      <c r="G8920" s="21">
        <f t="shared" si="771"/>
        <v>0.3350871205329895</v>
      </c>
      <c r="H8920" s="21">
        <f t="shared" si="772"/>
        <v>0.33499305880661101</v>
      </c>
      <c r="I8920" s="21">
        <f t="shared" si="773"/>
        <v>1.4615330696105959</v>
      </c>
      <c r="J8920" s="21">
        <f t="shared" si="774"/>
        <v>1.4611228051890086</v>
      </c>
    </row>
    <row r="8921" spans="1:10" x14ac:dyDescent="0.3">
      <c r="A8921" s="3">
        <f t="shared" si="767"/>
        <v>2055</v>
      </c>
      <c r="B8921" s="3">
        <v>2</v>
      </c>
      <c r="C8921" s="4">
        <v>14</v>
      </c>
      <c r="D8921">
        <f t="shared" si="768"/>
        <v>0.99972354125961971</v>
      </c>
      <c r="E8921" s="21">
        <f t="shared" si="769"/>
        <v>1.4378397464752199</v>
      </c>
      <c r="F8921" s="21">
        <f t="shared" si="770"/>
        <v>1.4374422431100407</v>
      </c>
      <c r="G8921" s="21">
        <f t="shared" si="771"/>
        <v>0.3350871205329895</v>
      </c>
      <c r="H8921" s="21">
        <f t="shared" si="772"/>
        <v>0.33499448276972932</v>
      </c>
      <c r="I8921" s="21">
        <f t="shared" si="773"/>
        <v>1.4615330696105959</v>
      </c>
      <c r="J8921" s="21">
        <f t="shared" si="774"/>
        <v>1.4611290160191472</v>
      </c>
    </row>
    <row r="8922" spans="1:10" x14ac:dyDescent="0.3">
      <c r="A8922" s="3">
        <f t="shared" si="767"/>
        <v>2055</v>
      </c>
      <c r="B8922" s="3">
        <v>2</v>
      </c>
      <c r="C8922" s="4">
        <v>15</v>
      </c>
      <c r="D8922">
        <f t="shared" si="768"/>
        <v>0.99984531361504847</v>
      </c>
      <c r="E8922" s="21">
        <f t="shared" si="769"/>
        <v>1.4378397464752199</v>
      </c>
      <c r="F8922" s="21">
        <f t="shared" si="770"/>
        <v>1.4376173322426982</v>
      </c>
      <c r="G8922" s="21">
        <f t="shared" si="771"/>
        <v>0.3350871205329895</v>
      </c>
      <c r="H8922" s="21">
        <f t="shared" si="772"/>
        <v>0.33503528711767044</v>
      </c>
      <c r="I8922" s="21">
        <f t="shared" si="773"/>
        <v>1.4615330696105959</v>
      </c>
      <c r="J8922" s="21">
        <f t="shared" si="774"/>
        <v>1.4613069903435707</v>
      </c>
    </row>
    <row r="8923" spans="1:10" x14ac:dyDescent="0.3">
      <c r="A8923" s="3">
        <f t="shared" si="767"/>
        <v>2055</v>
      </c>
      <c r="B8923" s="3">
        <v>2</v>
      </c>
      <c r="C8923" s="4">
        <v>16</v>
      </c>
      <c r="D8923">
        <f t="shared" si="768"/>
        <v>0.99985288668719541</v>
      </c>
      <c r="E8923" s="21">
        <f t="shared" si="769"/>
        <v>1.4378397464752199</v>
      </c>
      <c r="F8923" s="21">
        <f t="shared" si="770"/>
        <v>1.4376282211068339</v>
      </c>
      <c r="G8923" s="21">
        <f t="shared" si="771"/>
        <v>0.3350871205329895</v>
      </c>
      <c r="H8923" s="21">
        <f t="shared" si="772"/>
        <v>0.33503782475660976</v>
      </c>
      <c r="I8923" s="21">
        <f t="shared" si="773"/>
        <v>1.4615330696105959</v>
      </c>
      <c r="J8923" s="21">
        <f t="shared" si="774"/>
        <v>1.461318058638952</v>
      </c>
    </row>
    <row r="8924" spans="1:10" x14ac:dyDescent="0.3">
      <c r="A8924" s="3">
        <f t="shared" si="767"/>
        <v>2055</v>
      </c>
      <c r="B8924" s="3">
        <v>2</v>
      </c>
      <c r="C8924" s="4">
        <v>17</v>
      </c>
      <c r="D8924">
        <f t="shared" si="768"/>
        <v>0.99980312976382291</v>
      </c>
      <c r="E8924" s="21">
        <f t="shared" si="769"/>
        <v>1.4378397464752199</v>
      </c>
      <c r="F8924" s="21">
        <f t="shared" si="770"/>
        <v>1.4375566786247465</v>
      </c>
      <c r="G8924" s="21">
        <f t="shared" si="771"/>
        <v>0.3350871205329895</v>
      </c>
      <c r="H8924" s="21">
        <f t="shared" si="772"/>
        <v>0.33502115185243025</v>
      </c>
      <c r="I8924" s="21">
        <f t="shared" si="773"/>
        <v>1.4615330696105959</v>
      </c>
      <c r="J8924" s="21">
        <f t="shared" si="774"/>
        <v>1.4612453372500012</v>
      </c>
    </row>
    <row r="8925" spans="1:10" x14ac:dyDescent="0.3">
      <c r="A8925" s="3">
        <f t="shared" si="767"/>
        <v>2055</v>
      </c>
      <c r="B8925" s="3">
        <v>2</v>
      </c>
      <c r="C8925" s="4">
        <v>18</v>
      </c>
      <c r="D8925">
        <f t="shared" si="768"/>
        <v>0.99977196798493873</v>
      </c>
      <c r="E8925" s="21">
        <f t="shared" si="769"/>
        <v>1.4378397464752199</v>
      </c>
      <c r="F8925" s="21">
        <f t="shared" si="770"/>
        <v>1.4375118729804961</v>
      </c>
      <c r="G8925" s="21">
        <f t="shared" si="771"/>
        <v>0.3350871205329895</v>
      </c>
      <c r="H8925" s="21">
        <f t="shared" si="772"/>
        <v>0.33501070994167326</v>
      </c>
      <c r="I8925" s="21">
        <f t="shared" si="773"/>
        <v>1.4615330696105959</v>
      </c>
      <c r="J8925" s="21">
        <f t="shared" si="774"/>
        <v>1.4611997932796539</v>
      </c>
    </row>
    <row r="8926" spans="1:10" x14ac:dyDescent="0.3">
      <c r="A8926" s="3">
        <f t="shared" si="767"/>
        <v>2055</v>
      </c>
      <c r="B8926" s="3">
        <v>2</v>
      </c>
      <c r="C8926" s="4">
        <v>19</v>
      </c>
      <c r="D8926">
        <f t="shared" si="768"/>
        <v>1.002284026095448</v>
      </c>
      <c r="E8926" s="21">
        <f t="shared" si="769"/>
        <v>4.7932405471801758</v>
      </c>
      <c r="F8926" s="21">
        <f t="shared" si="770"/>
        <v>4.8041884336716949</v>
      </c>
      <c r="G8926" s="21">
        <f t="shared" si="771"/>
        <v>1.123937249183655</v>
      </c>
      <c r="H8926" s="21">
        <f t="shared" si="772"/>
        <v>1.1265043511904365</v>
      </c>
      <c r="I8926" s="21">
        <f t="shared" si="773"/>
        <v>4.9815678596496582</v>
      </c>
      <c r="J8926" s="21">
        <f t="shared" si="774"/>
        <v>4.9929458906373432</v>
      </c>
    </row>
    <row r="8927" spans="1:10" x14ac:dyDescent="0.3">
      <c r="A8927" s="3">
        <f t="shared" si="767"/>
        <v>2055</v>
      </c>
      <c r="B8927" s="3">
        <v>2</v>
      </c>
      <c r="C8927" s="4">
        <v>20</v>
      </c>
      <c r="D8927">
        <f t="shared" si="768"/>
        <v>1.0042210919492829</v>
      </c>
      <c r="E8927" s="21">
        <f t="shared" si="769"/>
        <v>85.645332336425781</v>
      </c>
      <c r="F8927" s="21">
        <f t="shared" si="770"/>
        <v>86.006849159244723</v>
      </c>
      <c r="G8927" s="21">
        <f t="shared" si="771"/>
        <v>40.801116943359382</v>
      </c>
      <c r="H8927" s="21">
        <f t="shared" si="772"/>
        <v>40.973342209610749</v>
      </c>
      <c r="I8927" s="21">
        <f t="shared" si="773"/>
        <v>99.6988525390625</v>
      </c>
      <c r="J8927" s="21">
        <f t="shared" si="774"/>
        <v>100.11969056286787</v>
      </c>
    </row>
    <row r="8928" spans="1:10" x14ac:dyDescent="0.3">
      <c r="A8928" s="3">
        <f t="shared" si="767"/>
        <v>2055</v>
      </c>
      <c r="B8928" s="3">
        <v>2</v>
      </c>
      <c r="C8928" s="4">
        <v>21</v>
      </c>
      <c r="D8928">
        <f t="shared" si="768"/>
        <v>1.0042348515562032</v>
      </c>
      <c r="E8928" s="21">
        <f t="shared" si="769"/>
        <v>86.568290710449219</v>
      </c>
      <c r="F8928" s="21">
        <f t="shared" si="770"/>
        <v>86.934894571082211</v>
      </c>
      <c r="G8928" s="21">
        <f t="shared" si="771"/>
        <v>41.031955718994141</v>
      </c>
      <c r="H8928" s="21">
        <f t="shared" si="772"/>
        <v>41.205719960524782</v>
      </c>
      <c r="I8928" s="21">
        <f t="shared" si="773"/>
        <v>100.1673126220703</v>
      </c>
      <c r="J8928" s="21">
        <f t="shared" si="774"/>
        <v>100.59150632180857</v>
      </c>
    </row>
    <row r="8929" spans="1:10" x14ac:dyDescent="0.3">
      <c r="A8929" s="3">
        <f t="shared" si="767"/>
        <v>2055</v>
      </c>
      <c r="B8929" s="3">
        <v>2</v>
      </c>
      <c r="C8929" s="4">
        <v>22</v>
      </c>
      <c r="D8929">
        <f t="shared" si="768"/>
        <v>1.0042357719963275</v>
      </c>
      <c r="E8929" s="21">
        <f t="shared" si="769"/>
        <v>86.568290710449219</v>
      </c>
      <c r="F8929" s="21">
        <f t="shared" si="770"/>
        <v>86.934974252010477</v>
      </c>
      <c r="G8929" s="21">
        <f t="shared" si="771"/>
        <v>41.031955718994141</v>
      </c>
      <c r="H8929" s="21">
        <f t="shared" si="772"/>
        <v>41.205757727983205</v>
      </c>
      <c r="I8929" s="21">
        <f t="shared" si="773"/>
        <v>100.1673126220703</v>
      </c>
      <c r="J8929" s="21">
        <f t="shared" si="774"/>
        <v>100.59159851982224</v>
      </c>
    </row>
    <row r="8930" spans="1:10" x14ac:dyDescent="0.3">
      <c r="A8930" s="3">
        <f t="shared" si="767"/>
        <v>2055</v>
      </c>
      <c r="B8930" s="3">
        <v>2</v>
      </c>
      <c r="C8930" s="4">
        <v>23</v>
      </c>
      <c r="D8930">
        <f t="shared" si="768"/>
        <v>1.0042325162176358</v>
      </c>
      <c r="E8930" s="21">
        <f t="shared" si="769"/>
        <v>85.645332336425781</v>
      </c>
      <c r="F8930" s="21">
        <f t="shared" si="770"/>
        <v>86.007827594504505</v>
      </c>
      <c r="G8930" s="21">
        <f t="shared" si="771"/>
        <v>40.801116943359382</v>
      </c>
      <c r="H8930" s="21">
        <f t="shared" si="772"/>
        <v>40.973808332519802</v>
      </c>
      <c r="I8930" s="21">
        <f t="shared" si="773"/>
        <v>99.6988525390625</v>
      </c>
      <c r="J8930" s="21">
        <f t="shared" si="774"/>
        <v>100.12082954931375</v>
      </c>
    </row>
    <row r="8931" spans="1:10" x14ac:dyDescent="0.3">
      <c r="A8931" s="3">
        <f t="shared" si="767"/>
        <v>2055</v>
      </c>
      <c r="B8931" s="3">
        <v>3</v>
      </c>
      <c r="C8931" s="4">
        <v>0</v>
      </c>
      <c r="D8931">
        <f t="shared" si="768"/>
        <v>1.0035447602009047</v>
      </c>
      <c r="E8931" s="21">
        <f t="shared" si="769"/>
        <v>103.8175582885742</v>
      </c>
      <c r="F8931" s="21">
        <f t="shared" si="770"/>
        <v>104.18556663735065</v>
      </c>
      <c r="G8931" s="21">
        <f t="shared" si="771"/>
        <v>50.140239715576172</v>
      </c>
      <c r="H8931" s="21">
        <f t="shared" si="772"/>
        <v>50.317974841783766</v>
      </c>
      <c r="I8931" s="21">
        <f t="shared" si="773"/>
        <v>118.0529403686523</v>
      </c>
      <c r="J8931" s="21">
        <f t="shared" si="774"/>
        <v>118.47140973327087</v>
      </c>
    </row>
    <row r="8932" spans="1:10" x14ac:dyDescent="0.3">
      <c r="A8932" s="3">
        <f t="shared" si="767"/>
        <v>2055</v>
      </c>
      <c r="B8932" s="3">
        <v>3</v>
      </c>
      <c r="C8932" s="4">
        <v>1</v>
      </c>
      <c r="D8932">
        <f t="shared" si="768"/>
        <v>1.0048177099228939</v>
      </c>
      <c r="E8932" s="21">
        <f t="shared" si="769"/>
        <v>103.8175582885742</v>
      </c>
      <c r="F8932" s="21">
        <f t="shared" si="770"/>
        <v>104.31772116931168</v>
      </c>
      <c r="G8932" s="21">
        <f t="shared" si="771"/>
        <v>50.140239715576172</v>
      </c>
      <c r="H8932" s="21">
        <f t="shared" si="772"/>
        <v>50.381800845990178</v>
      </c>
      <c r="I8932" s="21">
        <f t="shared" si="773"/>
        <v>118.0529403686523</v>
      </c>
      <c r="J8932" s="21">
        <f t="shared" si="774"/>
        <v>118.62168519089316</v>
      </c>
    </row>
    <row r="8933" spans="1:10" x14ac:dyDescent="0.3">
      <c r="A8933" s="3">
        <f t="shared" si="767"/>
        <v>2055</v>
      </c>
      <c r="B8933" s="3">
        <v>3</v>
      </c>
      <c r="C8933" s="4">
        <v>2</v>
      </c>
      <c r="D8933">
        <f t="shared" si="768"/>
        <v>1.0048133244312187</v>
      </c>
      <c r="E8933" s="21">
        <f t="shared" si="769"/>
        <v>103.8175582885742</v>
      </c>
      <c r="F8933" s="21">
        <f t="shared" si="770"/>
        <v>104.31726587827407</v>
      </c>
      <c r="G8933" s="21">
        <f t="shared" si="771"/>
        <v>50.140239715576172</v>
      </c>
      <c r="H8933" s="21">
        <f t="shared" si="772"/>
        <v>50.381580956386316</v>
      </c>
      <c r="I8933" s="21">
        <f t="shared" si="773"/>
        <v>118.0529403686523</v>
      </c>
      <c r="J8933" s="21">
        <f t="shared" si="774"/>
        <v>118.62116747070594</v>
      </c>
    </row>
    <row r="8934" spans="1:10" x14ac:dyDescent="0.3">
      <c r="A8934" s="3">
        <f t="shared" si="767"/>
        <v>2055</v>
      </c>
      <c r="B8934" s="3">
        <v>3</v>
      </c>
      <c r="C8934" s="4">
        <v>3</v>
      </c>
      <c r="D8934">
        <f t="shared" si="768"/>
        <v>1.0048159894037028</v>
      </c>
      <c r="E8934" s="21">
        <f t="shared" si="769"/>
        <v>103.8175582885742</v>
      </c>
      <c r="F8934" s="21">
        <f t="shared" si="770"/>
        <v>104.31754254921027</v>
      </c>
      <c r="G8934" s="21">
        <f t="shared" si="771"/>
        <v>50.140239715576172</v>
      </c>
      <c r="H8934" s="21">
        <f t="shared" si="772"/>
        <v>50.381714578745502</v>
      </c>
      <c r="I8934" s="21">
        <f t="shared" si="773"/>
        <v>118.0529403686523</v>
      </c>
      <c r="J8934" s="21">
        <f t="shared" si="774"/>
        <v>118.62148207854368</v>
      </c>
    </row>
    <row r="8935" spans="1:10" x14ac:dyDescent="0.3">
      <c r="A8935" s="3">
        <f t="shared" si="767"/>
        <v>2055</v>
      </c>
      <c r="B8935" s="3">
        <v>3</v>
      </c>
      <c r="C8935" s="4">
        <v>4</v>
      </c>
      <c r="D8935">
        <f t="shared" si="768"/>
        <v>1.0048164174315162</v>
      </c>
      <c r="E8935" s="21">
        <f t="shared" si="769"/>
        <v>103.8175582885742</v>
      </c>
      <c r="F8935" s="21">
        <f t="shared" si="770"/>
        <v>104.31758698601274</v>
      </c>
      <c r="G8935" s="21">
        <f t="shared" si="771"/>
        <v>50.140239715576172</v>
      </c>
      <c r="H8935" s="21">
        <f t="shared" si="772"/>
        <v>50.381736040162671</v>
      </c>
      <c r="I8935" s="21">
        <f t="shared" si="773"/>
        <v>118.0529403686523</v>
      </c>
      <c r="J8935" s="21">
        <f t="shared" si="774"/>
        <v>118.62153260848562</v>
      </c>
    </row>
    <row r="8936" spans="1:10" x14ac:dyDescent="0.3">
      <c r="A8936" s="3">
        <f t="shared" si="767"/>
        <v>2055</v>
      </c>
      <c r="B8936" s="3">
        <v>3</v>
      </c>
      <c r="C8936" s="4">
        <v>5</v>
      </c>
      <c r="D8936">
        <f t="shared" si="768"/>
        <v>1.0048144582152025</v>
      </c>
      <c r="E8936" s="21">
        <f t="shared" si="769"/>
        <v>103.8175582885742</v>
      </c>
      <c r="F8936" s="21">
        <f t="shared" si="770"/>
        <v>104.3173835849589</v>
      </c>
      <c r="G8936" s="21">
        <f t="shared" si="771"/>
        <v>50.140239715576172</v>
      </c>
      <c r="H8936" s="21">
        <f t="shared" si="772"/>
        <v>50.381637804587051</v>
      </c>
      <c r="I8936" s="21">
        <f t="shared" si="773"/>
        <v>118.0529403686523</v>
      </c>
      <c r="J8936" s="21">
        <f t="shared" si="774"/>
        <v>118.62130131723897</v>
      </c>
    </row>
    <row r="8937" spans="1:10" x14ac:dyDescent="0.3">
      <c r="A8937" s="3">
        <f t="shared" si="767"/>
        <v>2055</v>
      </c>
      <c r="B8937" s="3">
        <v>3</v>
      </c>
      <c r="C8937" s="4">
        <v>6</v>
      </c>
      <c r="D8937">
        <f t="shared" si="768"/>
        <v>1.0048163145761519</v>
      </c>
      <c r="E8937" s="21">
        <f t="shared" si="769"/>
        <v>103.8175582885742</v>
      </c>
      <c r="F8937" s="21">
        <f t="shared" si="770"/>
        <v>104.31757630781996</v>
      </c>
      <c r="G8937" s="21">
        <f t="shared" si="771"/>
        <v>50.140239715576172</v>
      </c>
      <c r="H8937" s="21">
        <f t="shared" si="772"/>
        <v>50.381730882970054</v>
      </c>
      <c r="I8937" s="21">
        <f t="shared" si="773"/>
        <v>118.0529403686523</v>
      </c>
      <c r="J8937" s="21">
        <f t="shared" si="774"/>
        <v>118.62152046610744</v>
      </c>
    </row>
    <row r="8938" spans="1:10" x14ac:dyDescent="0.3">
      <c r="A8938" s="3">
        <f t="shared" si="767"/>
        <v>2055</v>
      </c>
      <c r="B8938" s="3">
        <v>3</v>
      </c>
      <c r="C8938" s="4">
        <v>7</v>
      </c>
      <c r="D8938">
        <f t="shared" si="768"/>
        <v>1.0048165013978416</v>
      </c>
      <c r="E8938" s="21">
        <f t="shared" si="769"/>
        <v>62.694484710693359</v>
      </c>
      <c r="F8938" s="21">
        <f t="shared" si="770"/>
        <v>62.996452783939375</v>
      </c>
      <c r="G8938" s="21">
        <f t="shared" si="771"/>
        <v>30.19808197021484</v>
      </c>
      <c r="H8938" s="21">
        <f t="shared" si="772"/>
        <v>30.343531074236516</v>
      </c>
      <c r="I8938" s="21">
        <f t="shared" si="773"/>
        <v>75.123710632324219</v>
      </c>
      <c r="J8938" s="21">
        <f t="shared" si="774"/>
        <v>75.485544089595862</v>
      </c>
    </row>
    <row r="8939" spans="1:10" x14ac:dyDescent="0.3">
      <c r="A8939" s="3">
        <f t="shared" si="767"/>
        <v>2055</v>
      </c>
      <c r="B8939" s="3">
        <v>3</v>
      </c>
      <c r="C8939" s="4">
        <v>8</v>
      </c>
      <c r="D8939">
        <f t="shared" si="768"/>
        <v>1.004812493689657</v>
      </c>
      <c r="E8939" s="21">
        <f t="shared" si="769"/>
        <v>62.694484710693359</v>
      </c>
      <c r="F8939" s="21">
        <f t="shared" si="770"/>
        <v>62.996201522739867</v>
      </c>
      <c r="G8939" s="21">
        <f t="shared" si="771"/>
        <v>30.19808197021484</v>
      </c>
      <c r="H8939" s="21">
        <f t="shared" si="772"/>
        <v>30.343410049136242</v>
      </c>
      <c r="I8939" s="21">
        <f t="shared" si="773"/>
        <v>75.123710632324219</v>
      </c>
      <c r="J8939" s="21">
        <f t="shared" si="774"/>
        <v>75.485243015685896</v>
      </c>
    </row>
    <row r="8940" spans="1:10" x14ac:dyDescent="0.3">
      <c r="A8940" s="3">
        <f t="shared" si="767"/>
        <v>2055</v>
      </c>
      <c r="B8940" s="3">
        <v>3</v>
      </c>
      <c r="C8940" s="4">
        <v>9</v>
      </c>
      <c r="D8940">
        <f t="shared" si="768"/>
        <v>0.99912389116845246</v>
      </c>
      <c r="E8940" s="21">
        <f t="shared" si="769"/>
        <v>21.00922966003418</v>
      </c>
      <c r="F8940" s="21">
        <f t="shared" si="770"/>
        <v>20.990823288385013</v>
      </c>
      <c r="G8940" s="21">
        <f t="shared" si="771"/>
        <v>11.395145416259769</v>
      </c>
      <c r="H8940" s="21">
        <f t="shared" si="772"/>
        <v>11.385162028723816</v>
      </c>
      <c r="I8940" s="21">
        <f t="shared" si="773"/>
        <v>24.69613075256348</v>
      </c>
      <c r="J8940" s="21">
        <f t="shared" si="774"/>
        <v>24.674494254306108</v>
      </c>
    </row>
    <row r="8941" spans="1:10" x14ac:dyDescent="0.3">
      <c r="A8941" s="3">
        <f t="shared" si="767"/>
        <v>2055</v>
      </c>
      <c r="B8941" s="3">
        <v>3</v>
      </c>
      <c r="C8941" s="4">
        <v>10</v>
      </c>
      <c r="D8941">
        <f t="shared" si="768"/>
        <v>0.99957087893491881</v>
      </c>
      <c r="E8941" s="21">
        <f t="shared" si="769"/>
        <v>18.618913650512699</v>
      </c>
      <c r="F8941" s="21">
        <f t="shared" si="770"/>
        <v>18.610923882456337</v>
      </c>
      <c r="G8941" s="21">
        <f t="shared" si="771"/>
        <v>10.301827430725099</v>
      </c>
      <c r="H8941" s="21">
        <f t="shared" si="772"/>
        <v>10.297406699565745</v>
      </c>
      <c r="I8941" s="21">
        <f t="shared" si="773"/>
        <v>21.810178756713871</v>
      </c>
      <c r="J8941" s="21">
        <f t="shared" si="774"/>
        <v>21.800819549576179</v>
      </c>
    </row>
    <row r="8942" spans="1:10" x14ac:dyDescent="0.3">
      <c r="A8942" s="3">
        <f t="shared" si="767"/>
        <v>2055</v>
      </c>
      <c r="B8942" s="3">
        <v>3</v>
      </c>
      <c r="C8942" s="4">
        <v>11</v>
      </c>
      <c r="D8942">
        <f t="shared" si="768"/>
        <v>0.99959367434523472</v>
      </c>
      <c r="E8942" s="21">
        <f t="shared" si="769"/>
        <v>18.618913650512699</v>
      </c>
      <c r="F8942" s="21">
        <f t="shared" si="770"/>
        <v>18.611348308232635</v>
      </c>
      <c r="G8942" s="21">
        <f t="shared" si="771"/>
        <v>10.301827430725099</v>
      </c>
      <c r="H8942" s="21">
        <f t="shared" si="772"/>
        <v>10.297641533949031</v>
      </c>
      <c r="I8942" s="21">
        <f t="shared" si="773"/>
        <v>21.810178756713871</v>
      </c>
      <c r="J8942" s="21">
        <f t="shared" si="774"/>
        <v>21.801316721550002</v>
      </c>
    </row>
    <row r="8943" spans="1:10" x14ac:dyDescent="0.3">
      <c r="A8943" s="3">
        <f t="shared" si="767"/>
        <v>2055</v>
      </c>
      <c r="B8943" s="3">
        <v>3</v>
      </c>
      <c r="C8943" s="4">
        <v>12</v>
      </c>
      <c r="D8943">
        <f t="shared" si="768"/>
        <v>0.99971757342385359</v>
      </c>
      <c r="E8943" s="21">
        <f t="shared" si="769"/>
        <v>18.618913650512699</v>
      </c>
      <c r="F8943" s="21">
        <f t="shared" si="770"/>
        <v>18.613655174478819</v>
      </c>
      <c r="G8943" s="21">
        <f t="shared" si="771"/>
        <v>10.301827430725099</v>
      </c>
      <c r="H8943" s="21">
        <f t="shared" si="772"/>
        <v>10.298917920875789</v>
      </c>
      <c r="I8943" s="21">
        <f t="shared" si="773"/>
        <v>21.810178756713871</v>
      </c>
      <c r="J8943" s="21">
        <f t="shared" si="774"/>
        <v>21.804018982602472</v>
      </c>
    </row>
    <row r="8944" spans="1:10" x14ac:dyDescent="0.3">
      <c r="A8944" s="3">
        <f t="shared" si="767"/>
        <v>2055</v>
      </c>
      <c r="B8944" s="3">
        <v>3</v>
      </c>
      <c r="C8944" s="4">
        <v>13</v>
      </c>
      <c r="D8944">
        <f t="shared" si="768"/>
        <v>0.99970503196396032</v>
      </c>
      <c r="E8944" s="21">
        <f t="shared" si="769"/>
        <v>26.7951545715332</v>
      </c>
      <c r="F8944" s="21">
        <f t="shared" si="770"/>
        <v>26.787250857413856</v>
      </c>
      <c r="G8944" s="21">
        <f t="shared" si="771"/>
        <v>14.239401817321779</v>
      </c>
      <c r="H8944" s="21">
        <f t="shared" si="772"/>
        <v>14.235201648933344</v>
      </c>
      <c r="I8944" s="21">
        <f t="shared" si="773"/>
        <v>31.607624053955082</v>
      </c>
      <c r="J8944" s="21">
        <f t="shared" si="774"/>
        <v>31.598300815164006</v>
      </c>
    </row>
    <row r="8945" spans="1:10" x14ac:dyDescent="0.3">
      <c r="A8945" s="3">
        <f t="shared" si="767"/>
        <v>2055</v>
      </c>
      <c r="B8945" s="3">
        <v>3</v>
      </c>
      <c r="C8945" s="4">
        <v>14</v>
      </c>
      <c r="D8945">
        <f t="shared" si="768"/>
        <v>0.99970035042530181</v>
      </c>
      <c r="E8945" s="21">
        <f t="shared" si="769"/>
        <v>26.7951545715332</v>
      </c>
      <c r="F8945" s="21">
        <f t="shared" si="770"/>
        <v>26.787125414861869</v>
      </c>
      <c r="G8945" s="21">
        <f t="shared" si="771"/>
        <v>14.239401817321779</v>
      </c>
      <c r="H8945" s="21">
        <f t="shared" si="772"/>
        <v>14.235134986623262</v>
      </c>
      <c r="I8945" s="21">
        <f t="shared" si="773"/>
        <v>31.607624053955082</v>
      </c>
      <c r="J8945" s="21">
        <f t="shared" si="774"/>
        <v>31.598152842850094</v>
      </c>
    </row>
    <row r="8946" spans="1:10" x14ac:dyDescent="0.3">
      <c r="A8946" s="3">
        <f t="shared" si="767"/>
        <v>2055</v>
      </c>
      <c r="B8946" s="3">
        <v>3</v>
      </c>
      <c r="C8946" s="4">
        <v>15</v>
      </c>
      <c r="D8946">
        <f t="shared" si="768"/>
        <v>0.99972849794774465</v>
      </c>
      <c r="E8946" s="21">
        <f t="shared" si="769"/>
        <v>18.618913650512699</v>
      </c>
      <c r="F8946" s="21">
        <f t="shared" si="770"/>
        <v>18.613858577245818</v>
      </c>
      <c r="G8946" s="21">
        <f t="shared" si="771"/>
        <v>10.301827430725099</v>
      </c>
      <c r="H8946" s="21">
        <f t="shared" si="772"/>
        <v>10.299030463435678</v>
      </c>
      <c r="I8946" s="21">
        <f t="shared" si="773"/>
        <v>21.810178756713871</v>
      </c>
      <c r="J8946" s="21">
        <f t="shared" si="774"/>
        <v>21.804257248421369</v>
      </c>
    </row>
    <row r="8947" spans="1:10" x14ac:dyDescent="0.3">
      <c r="A8947" s="3">
        <f t="shared" si="767"/>
        <v>2055</v>
      </c>
      <c r="B8947" s="3">
        <v>3</v>
      </c>
      <c r="C8947" s="4">
        <v>16</v>
      </c>
      <c r="D8947">
        <f t="shared" si="768"/>
        <v>0.99972892357324217</v>
      </c>
      <c r="E8947" s="21">
        <f t="shared" si="769"/>
        <v>18.618913650512699</v>
      </c>
      <c r="F8947" s="21">
        <f t="shared" si="770"/>
        <v>18.613866501930204</v>
      </c>
      <c r="G8947" s="21">
        <f t="shared" si="771"/>
        <v>10.301827430725099</v>
      </c>
      <c r="H8947" s="21">
        <f t="shared" si="772"/>
        <v>10.299034848156102</v>
      </c>
      <c r="I8947" s="21">
        <f t="shared" si="773"/>
        <v>21.810178756713871</v>
      </c>
      <c r="J8947" s="21">
        <f t="shared" si="774"/>
        <v>21.804266531389551</v>
      </c>
    </row>
    <row r="8948" spans="1:10" x14ac:dyDescent="0.3">
      <c r="A8948" s="3">
        <f t="shared" si="767"/>
        <v>2055</v>
      </c>
      <c r="B8948" s="3">
        <v>3</v>
      </c>
      <c r="C8948" s="4">
        <v>17</v>
      </c>
      <c r="D8948">
        <f t="shared" si="768"/>
        <v>0.99965033761969802</v>
      </c>
      <c r="E8948" s="21">
        <f t="shared" si="769"/>
        <v>18.618913650512699</v>
      </c>
      <c r="F8948" s="21">
        <f t="shared" si="770"/>
        <v>18.612403316847022</v>
      </c>
      <c r="G8948" s="21">
        <f t="shared" si="771"/>
        <v>10.301827430725099</v>
      </c>
      <c r="H8948" s="21">
        <f t="shared" si="772"/>
        <v>10.298225269224211</v>
      </c>
      <c r="I8948" s="21">
        <f t="shared" si="773"/>
        <v>21.810178756713871</v>
      </c>
      <c r="J8948" s="21">
        <f t="shared" si="774"/>
        <v>21.802552557694987</v>
      </c>
    </row>
    <row r="8949" spans="1:10" x14ac:dyDescent="0.3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0.99942431279519572</v>
      </c>
      <c r="E8949" s="21">
        <f t="shared" si="769"/>
        <v>18.618913650512699</v>
      </c>
      <c r="F8949" s="21">
        <f t="shared" si="770"/>
        <v>18.608194980156743</v>
      </c>
      <c r="G8949" s="21">
        <f t="shared" si="771"/>
        <v>10.301827430725099</v>
      </c>
      <c r="H8949" s="21">
        <f t="shared" si="772"/>
        <v>10.29589680048713</v>
      </c>
      <c r="I8949" s="21">
        <f t="shared" si="773"/>
        <v>21.810178756713871</v>
      </c>
      <c r="J8949" s="21">
        <f t="shared" si="774"/>
        <v>21.797622915869137</v>
      </c>
    </row>
    <row r="8950" spans="1:10" x14ac:dyDescent="0.3">
      <c r="A8950" s="3">
        <f t="shared" si="775"/>
        <v>2055</v>
      </c>
      <c r="B8950" s="3">
        <v>3</v>
      </c>
      <c r="C8950" s="4">
        <v>19</v>
      </c>
      <c r="D8950">
        <f t="shared" si="768"/>
        <v>1.0029225102071002</v>
      </c>
      <c r="E8950" s="21">
        <f t="shared" si="769"/>
        <v>103.816047668457</v>
      </c>
      <c r="F8950" s="21">
        <f t="shared" si="770"/>
        <v>104.11945112742887</v>
      </c>
      <c r="G8950" s="21">
        <f t="shared" si="771"/>
        <v>50.140617370605469</v>
      </c>
      <c r="H8950" s="21">
        <f t="shared" si="772"/>
        <v>50.287153836661368</v>
      </c>
      <c r="I8950" s="21">
        <f t="shared" si="773"/>
        <v>118.0897598266602</v>
      </c>
      <c r="J8950" s="21">
        <f t="shared" si="774"/>
        <v>118.43487835510763</v>
      </c>
    </row>
    <row r="8951" spans="1:10" x14ac:dyDescent="0.3">
      <c r="A8951" s="3">
        <f t="shared" si="775"/>
        <v>2055</v>
      </c>
      <c r="B8951" s="3">
        <v>3</v>
      </c>
      <c r="C8951" s="4">
        <v>20</v>
      </c>
      <c r="D8951">
        <f t="shared" si="768"/>
        <v>1.0034833212101708</v>
      </c>
      <c r="E8951" s="21">
        <f t="shared" si="769"/>
        <v>103.8156051635742</v>
      </c>
      <c r="F8951" s="21">
        <f t="shared" si="770"/>
        <v>104.1772282629872</v>
      </c>
      <c r="G8951" s="21">
        <f t="shared" si="771"/>
        <v>50.140727996826172</v>
      </c>
      <c r="H8951" s="21">
        <f t="shared" si="772"/>
        <v>50.315384258150921</v>
      </c>
      <c r="I8951" s="21">
        <f t="shared" si="773"/>
        <v>118.1005020141602</v>
      </c>
      <c r="J8951" s="21">
        <f t="shared" si="774"/>
        <v>118.51188399775795</v>
      </c>
    </row>
    <row r="8952" spans="1:10" x14ac:dyDescent="0.3">
      <c r="A8952" s="3">
        <f t="shared" si="775"/>
        <v>2055</v>
      </c>
      <c r="B8952" s="3">
        <v>3</v>
      </c>
      <c r="C8952" s="4">
        <v>21</v>
      </c>
      <c r="D8952">
        <f t="shared" si="768"/>
        <v>1.003480689841636</v>
      </c>
      <c r="E8952" s="21">
        <f t="shared" si="769"/>
        <v>103.8156051635742</v>
      </c>
      <c r="F8952" s="21">
        <f t="shared" si="770"/>
        <v>104.17695508587035</v>
      </c>
      <c r="G8952" s="21">
        <f t="shared" si="771"/>
        <v>50.140727996826172</v>
      </c>
      <c r="H8952" s="21">
        <f t="shared" si="772"/>
        <v>50.315252319416956</v>
      </c>
      <c r="I8952" s="21">
        <f t="shared" si="773"/>
        <v>118.1005020141602</v>
      </c>
      <c r="J8952" s="21">
        <f t="shared" si="774"/>
        <v>118.51157323181299</v>
      </c>
    </row>
    <row r="8953" spans="1:10" x14ac:dyDescent="0.3">
      <c r="A8953" s="3">
        <f t="shared" si="775"/>
        <v>2055</v>
      </c>
      <c r="B8953" s="3">
        <v>3</v>
      </c>
      <c r="C8953" s="4">
        <v>22</v>
      </c>
      <c r="D8953">
        <f t="shared" si="768"/>
        <v>1.0034827966559965</v>
      </c>
      <c r="E8953" s="21">
        <f t="shared" si="769"/>
        <v>103.8156051635742</v>
      </c>
      <c r="F8953" s="21">
        <f t="shared" si="770"/>
        <v>104.17717380607816</v>
      </c>
      <c r="G8953" s="21">
        <f t="shared" si="771"/>
        <v>50.140727996826172</v>
      </c>
      <c r="H8953" s="21">
        <f t="shared" si="772"/>
        <v>50.315357956622748</v>
      </c>
      <c r="I8953" s="21">
        <f t="shared" si="773"/>
        <v>118.1005020141602</v>
      </c>
      <c r="J8953" s="21">
        <f t="shared" si="774"/>
        <v>118.51182204764662</v>
      </c>
    </row>
    <row r="8954" spans="1:10" x14ac:dyDescent="0.3">
      <c r="A8954" s="3">
        <f t="shared" si="775"/>
        <v>2055</v>
      </c>
      <c r="B8954" s="3">
        <v>3</v>
      </c>
      <c r="C8954" s="4">
        <v>23</v>
      </c>
      <c r="D8954">
        <f t="shared" si="768"/>
        <v>1.0034874873032356</v>
      </c>
      <c r="E8954" s="21">
        <f t="shared" si="769"/>
        <v>103.8161239624023</v>
      </c>
      <c r="F8954" s="21">
        <f t="shared" si="770"/>
        <v>104.17818137659231</v>
      </c>
      <c r="G8954" s="21">
        <f t="shared" si="771"/>
        <v>50.140602111816413</v>
      </c>
      <c r="H8954" s="21">
        <f t="shared" si="772"/>
        <v>50.31546682505796</v>
      </c>
      <c r="I8954" s="21">
        <f t="shared" si="773"/>
        <v>118.0882263183594</v>
      </c>
      <c r="J8954" s="21">
        <f t="shared" si="774"/>
        <v>118.50005750830628</v>
      </c>
    </row>
    <row r="8955" spans="1:10" x14ac:dyDescent="0.3">
      <c r="A8955" s="3">
        <f t="shared" si="775"/>
        <v>2055</v>
      </c>
      <c r="B8955" s="3">
        <v>4</v>
      </c>
      <c r="C8955" s="4">
        <v>0</v>
      </c>
      <c r="D8955">
        <f t="shared" si="768"/>
        <v>1.0034708462746105</v>
      </c>
      <c r="E8955" s="21">
        <f t="shared" si="769"/>
        <v>106.3262100219727</v>
      </c>
      <c r="F8955" s="21">
        <f t="shared" si="770"/>
        <v>106.69525195192091</v>
      </c>
      <c r="G8955" s="21">
        <f t="shared" si="771"/>
        <v>50.958251953125</v>
      </c>
      <c r="H8955" s="21">
        <f t="shared" si="772"/>
        <v>51.135120212077169</v>
      </c>
      <c r="I8955" s="21">
        <f t="shared" si="773"/>
        <v>120.3501663208008</v>
      </c>
      <c r="J8955" s="21">
        <f t="shared" si="774"/>
        <v>120.76788324722409</v>
      </c>
    </row>
    <row r="8956" spans="1:10" x14ac:dyDescent="0.3">
      <c r="A8956" s="3">
        <f t="shared" si="775"/>
        <v>2055</v>
      </c>
      <c r="B8956" s="3">
        <v>4</v>
      </c>
      <c r="C8956" s="4">
        <v>1</v>
      </c>
      <c r="D8956">
        <f t="shared" si="768"/>
        <v>1.0048332637675361</v>
      </c>
      <c r="E8956" s="21">
        <f t="shared" si="769"/>
        <v>106.30316162109381</v>
      </c>
      <c r="F8956" s="21">
        <f t="shared" si="770"/>
        <v>106.81695284053157</v>
      </c>
      <c r="G8956" s="21">
        <f t="shared" si="771"/>
        <v>50.94366455078125</v>
      </c>
      <c r="H8956" s="21">
        <f t="shared" si="772"/>
        <v>51.189888718840052</v>
      </c>
      <c r="I8956" s="21">
        <f t="shared" si="773"/>
        <v>120.3073196411133</v>
      </c>
      <c r="J8956" s="21">
        <f t="shared" si="774"/>
        <v>120.88879665010407</v>
      </c>
    </row>
    <row r="8957" spans="1:10" x14ac:dyDescent="0.3">
      <c r="A8957" s="3">
        <f t="shared" si="775"/>
        <v>2055</v>
      </c>
      <c r="B8957" s="3">
        <v>4</v>
      </c>
      <c r="C8957" s="4">
        <v>2</v>
      </c>
      <c r="D8957">
        <f t="shared" si="768"/>
        <v>1.0048574039403684</v>
      </c>
      <c r="E8957" s="21">
        <f t="shared" si="769"/>
        <v>106.30316162109381</v>
      </c>
      <c r="F8957" s="21">
        <f t="shared" si="770"/>
        <v>106.81951901722573</v>
      </c>
      <c r="G8957" s="21">
        <f t="shared" si="771"/>
        <v>50.94366455078125</v>
      </c>
      <c r="H8957" s="21">
        <f t="shared" si="772"/>
        <v>51.191118507707017</v>
      </c>
      <c r="I8957" s="21">
        <f t="shared" si="773"/>
        <v>120.3073196411133</v>
      </c>
      <c r="J8957" s="21">
        <f t="shared" si="774"/>
        <v>120.8917008895932</v>
      </c>
    </row>
    <row r="8958" spans="1:10" x14ac:dyDescent="0.3">
      <c r="A8958" s="3">
        <f t="shared" si="775"/>
        <v>2055</v>
      </c>
      <c r="B8958" s="3">
        <v>4</v>
      </c>
      <c r="C8958" s="4">
        <v>3</v>
      </c>
      <c r="D8958">
        <f t="shared" si="768"/>
        <v>1.0048525973956541</v>
      </c>
      <c r="E8958" s="21">
        <f t="shared" si="769"/>
        <v>106.30316162109381</v>
      </c>
      <c r="F8958" s="21">
        <f t="shared" si="770"/>
        <v>106.81900806632613</v>
      </c>
      <c r="G8958" s="21">
        <f t="shared" si="771"/>
        <v>50.94366455078125</v>
      </c>
      <c r="H8958" s="21">
        <f t="shared" si="772"/>
        <v>51.190873644705448</v>
      </c>
      <c r="I8958" s="21">
        <f t="shared" si="773"/>
        <v>120.3073196411133</v>
      </c>
      <c r="J8958" s="21">
        <f t="shared" si="774"/>
        <v>120.89112262708188</v>
      </c>
    </row>
    <row r="8959" spans="1:10" x14ac:dyDescent="0.3">
      <c r="A8959" s="3">
        <f t="shared" si="775"/>
        <v>2055</v>
      </c>
      <c r="B8959" s="3">
        <v>4</v>
      </c>
      <c r="C8959" s="4">
        <v>4</v>
      </c>
      <c r="D8959">
        <f t="shared" si="768"/>
        <v>1.0048443225099428</v>
      </c>
      <c r="E8959" s="21">
        <f t="shared" si="769"/>
        <v>106.30316162109381</v>
      </c>
      <c r="F8959" s="21">
        <f t="shared" si="770"/>
        <v>106.81812841981296</v>
      </c>
      <c r="G8959" s="21">
        <f t="shared" si="771"/>
        <v>50.94366455078125</v>
      </c>
      <c r="H8959" s="21">
        <f t="shared" si="772"/>
        <v>51.190452091703577</v>
      </c>
      <c r="I8959" s="21">
        <f t="shared" si="773"/>
        <v>120.3073196411133</v>
      </c>
      <c r="J8959" s="21">
        <f t="shared" si="774"/>
        <v>120.89012709776162</v>
      </c>
    </row>
    <row r="8960" spans="1:10" x14ac:dyDescent="0.3">
      <c r="A8960" s="3">
        <f t="shared" si="775"/>
        <v>2055</v>
      </c>
      <c r="B8960" s="3">
        <v>4</v>
      </c>
      <c r="C8960" s="4">
        <v>5</v>
      </c>
      <c r="D8960">
        <f t="shared" si="768"/>
        <v>1.0048381635523489</v>
      </c>
      <c r="E8960" s="21">
        <f t="shared" si="769"/>
        <v>106.30316162109381</v>
      </c>
      <c r="F8960" s="21">
        <f t="shared" si="770"/>
        <v>106.81747370314844</v>
      </c>
      <c r="G8960" s="21">
        <f t="shared" si="771"/>
        <v>50.94366455078125</v>
      </c>
      <c r="H8960" s="21">
        <f t="shared" si="772"/>
        <v>51.190138331833928</v>
      </c>
      <c r="I8960" s="21">
        <f t="shared" si="773"/>
        <v>120.3073196411133</v>
      </c>
      <c r="J8960" s="21">
        <f t="shared" si="774"/>
        <v>120.88938613008172</v>
      </c>
    </row>
    <row r="8961" spans="1:10" x14ac:dyDescent="0.3">
      <c r="A8961" s="3">
        <f t="shared" si="775"/>
        <v>2055</v>
      </c>
      <c r="B8961" s="3">
        <v>4</v>
      </c>
      <c r="C8961" s="4">
        <v>6</v>
      </c>
      <c r="D8961">
        <f t="shared" si="768"/>
        <v>1.0048368735700344</v>
      </c>
      <c r="E8961" s="21">
        <f t="shared" si="769"/>
        <v>106.30316162109381</v>
      </c>
      <c r="F8961" s="21">
        <f t="shared" si="770"/>
        <v>106.81733657394997</v>
      </c>
      <c r="G8961" s="21">
        <f t="shared" si="771"/>
        <v>50.94366455078125</v>
      </c>
      <c r="H8961" s="21">
        <f t="shared" si="772"/>
        <v>51.190072615407622</v>
      </c>
      <c r="I8961" s="21">
        <f t="shared" si="773"/>
        <v>120.3073196411133</v>
      </c>
      <c r="J8961" s="21">
        <f t="shared" si="774"/>
        <v>120.88923093576707</v>
      </c>
    </row>
    <row r="8962" spans="1:10" x14ac:dyDescent="0.3">
      <c r="A8962" s="3">
        <f t="shared" si="775"/>
        <v>2055</v>
      </c>
      <c r="B8962" s="3">
        <v>4</v>
      </c>
      <c r="C8962" s="4">
        <v>7</v>
      </c>
      <c r="D8962">
        <f t="shared" si="768"/>
        <v>1.0048411321142556</v>
      </c>
      <c r="E8962" s="21">
        <f t="shared" si="769"/>
        <v>84.755462646484375</v>
      </c>
      <c r="F8962" s="21">
        <f t="shared" si="770"/>
        <v>85.165775038560867</v>
      </c>
      <c r="G8962" s="21">
        <f t="shared" si="771"/>
        <v>41.485931396484382</v>
      </c>
      <c r="H8962" s="21">
        <f t="shared" si="772"/>
        <v>41.686770271257707</v>
      </c>
      <c r="I8962" s="21">
        <f t="shared" si="773"/>
        <v>99.806976318359375</v>
      </c>
      <c r="J8962" s="21">
        <f t="shared" si="774"/>
        <v>100.29015507664094</v>
      </c>
    </row>
    <row r="8963" spans="1:10" x14ac:dyDescent="0.3">
      <c r="A8963" s="3">
        <f t="shared" si="775"/>
        <v>2055</v>
      </c>
      <c r="B8963" s="3">
        <v>4</v>
      </c>
      <c r="C8963" s="4">
        <v>8</v>
      </c>
      <c r="D8963">
        <f t="shared" si="768"/>
        <v>1.0048430571775393</v>
      </c>
      <c r="E8963" s="21">
        <f t="shared" si="769"/>
        <v>84.755462646484375</v>
      </c>
      <c r="F8963" s="21">
        <f t="shared" si="770"/>
        <v>85.165938198190091</v>
      </c>
      <c r="G8963" s="21">
        <f t="shared" si="771"/>
        <v>41.485931396484382</v>
      </c>
      <c r="H8963" s="21">
        <f t="shared" si="772"/>
        <v>41.686850134301032</v>
      </c>
      <c r="I8963" s="21">
        <f t="shared" si="773"/>
        <v>99.806976318359375</v>
      </c>
      <c r="J8963" s="21">
        <f t="shared" si="774"/>
        <v>100.2903472113865</v>
      </c>
    </row>
    <row r="8964" spans="1:10" x14ac:dyDescent="0.3">
      <c r="A8964" s="3">
        <f t="shared" si="775"/>
        <v>2055</v>
      </c>
      <c r="B8964" s="3">
        <v>4</v>
      </c>
      <c r="C8964" s="4">
        <v>9</v>
      </c>
      <c r="D8964">
        <f t="shared" si="768"/>
        <v>0.99909931019341824</v>
      </c>
      <c r="E8964" s="21">
        <f t="shared" si="769"/>
        <v>61.460605621337891</v>
      </c>
      <c r="F8964" s="21">
        <f t="shared" si="770"/>
        <v>61.405248680348407</v>
      </c>
      <c r="G8964" s="21">
        <f t="shared" si="771"/>
        <v>36.384029388427727</v>
      </c>
      <c r="H8964" s="21">
        <f t="shared" si="772"/>
        <v>36.3512586640352</v>
      </c>
      <c r="I8964" s="21">
        <f t="shared" si="773"/>
        <v>73.338973999023438</v>
      </c>
      <c r="J8964" s="21">
        <f t="shared" si="774"/>
        <v>73.272918332717353</v>
      </c>
    </row>
    <row r="8965" spans="1:10" x14ac:dyDescent="0.3">
      <c r="A8965" s="3">
        <f t="shared" si="775"/>
        <v>2055</v>
      </c>
      <c r="B8965" s="3">
        <v>4</v>
      </c>
      <c r="C8965" s="4">
        <v>10</v>
      </c>
      <c r="D8965">
        <f t="shared" si="768"/>
        <v>0.99907700977694136</v>
      </c>
      <c r="E8965" s="21">
        <f t="shared" si="769"/>
        <v>61.460605621337891</v>
      </c>
      <c r="F8965" s="21">
        <f t="shared" si="770"/>
        <v>61.403878083246134</v>
      </c>
      <c r="G8965" s="21">
        <f t="shared" si="771"/>
        <v>36.384029388427727</v>
      </c>
      <c r="H8965" s="21">
        <f t="shared" si="772"/>
        <v>36.350447285026732</v>
      </c>
      <c r="I8965" s="21">
        <f t="shared" si="773"/>
        <v>73.338973999023438</v>
      </c>
      <c r="J8965" s="21">
        <f t="shared" si="774"/>
        <v>73.271282843053186</v>
      </c>
    </row>
    <row r="8966" spans="1:10" x14ac:dyDescent="0.3">
      <c r="A8966" s="3">
        <f t="shared" si="775"/>
        <v>2055</v>
      </c>
      <c r="B8966" s="3">
        <v>4</v>
      </c>
      <c r="C8966" s="4">
        <v>11</v>
      </c>
      <c r="D8966">
        <f t="shared" si="768"/>
        <v>0.99910710556244853</v>
      </c>
      <c r="E8966" s="21">
        <f t="shared" si="769"/>
        <v>61.460605621337891</v>
      </c>
      <c r="F8966" s="21">
        <f t="shared" si="770"/>
        <v>61.405727788450051</v>
      </c>
      <c r="G8966" s="21">
        <f t="shared" si="771"/>
        <v>36.384029388427727</v>
      </c>
      <c r="H8966" s="21">
        <f t="shared" si="772"/>
        <v>36.351542290971089</v>
      </c>
      <c r="I8966" s="21">
        <f t="shared" si="773"/>
        <v>73.338973999023438</v>
      </c>
      <c r="J8966" s="21">
        <f t="shared" si="774"/>
        <v>73.273490037083974</v>
      </c>
    </row>
    <row r="8967" spans="1:10" x14ac:dyDescent="0.3">
      <c r="A8967" s="3">
        <f t="shared" si="775"/>
        <v>2055</v>
      </c>
      <c r="B8967" s="3">
        <v>4</v>
      </c>
      <c r="C8967" s="4">
        <v>12</v>
      </c>
      <c r="D8967">
        <f t="shared" si="768"/>
        <v>0.99983760553484113</v>
      </c>
      <c r="E8967" s="21">
        <f t="shared" si="769"/>
        <v>61.460605621337891</v>
      </c>
      <c r="F8967" s="21">
        <f t="shared" si="770"/>
        <v>61.450624759159673</v>
      </c>
      <c r="G8967" s="21">
        <f t="shared" si="771"/>
        <v>36.384029388427727</v>
      </c>
      <c r="H8967" s="21">
        <f t="shared" si="772"/>
        <v>36.37812082343487</v>
      </c>
      <c r="I8967" s="21">
        <f t="shared" si="773"/>
        <v>73.338973999023438</v>
      </c>
      <c r="J8967" s="21">
        <f t="shared" si="774"/>
        <v>73.327064155565566</v>
      </c>
    </row>
    <row r="8968" spans="1:10" x14ac:dyDescent="0.3">
      <c r="A8968" s="3">
        <f t="shared" si="775"/>
        <v>2055</v>
      </c>
      <c r="B8968" s="3">
        <v>4</v>
      </c>
      <c r="C8968" s="4">
        <v>13</v>
      </c>
      <c r="D8968">
        <f t="shared" si="768"/>
        <v>0.99982071462762656</v>
      </c>
      <c r="E8968" s="21">
        <f t="shared" si="769"/>
        <v>61.460605621337891</v>
      </c>
      <c r="F8968" s="21">
        <f t="shared" si="770"/>
        <v>61.449586633772775</v>
      </c>
      <c r="G8968" s="21">
        <f t="shared" si="771"/>
        <v>36.384029388427727</v>
      </c>
      <c r="H8968" s="21">
        <f t="shared" si="772"/>
        <v>36.377506264170378</v>
      </c>
      <c r="I8968" s="21">
        <f t="shared" si="773"/>
        <v>73.338973999023438</v>
      </c>
      <c r="J8968" s="21">
        <f t="shared" si="774"/>
        <v>73.325825393760539</v>
      </c>
    </row>
    <row r="8969" spans="1:10" x14ac:dyDescent="0.3">
      <c r="A8969" s="3">
        <f t="shared" si="775"/>
        <v>2055</v>
      </c>
      <c r="B8969" s="3">
        <v>4</v>
      </c>
      <c r="C8969" s="4">
        <v>14</v>
      </c>
      <c r="D8969">
        <f t="shared" si="768"/>
        <v>0.99982599675071038</v>
      </c>
      <c r="E8969" s="21">
        <f t="shared" si="769"/>
        <v>61.460605621337891</v>
      </c>
      <c r="F8969" s="21">
        <f t="shared" si="770"/>
        <v>61.449911276256472</v>
      </c>
      <c r="G8969" s="21">
        <f t="shared" si="771"/>
        <v>36.384029388427727</v>
      </c>
      <c r="H8969" s="21">
        <f t="shared" si="772"/>
        <v>36.377698449091895</v>
      </c>
      <c r="I8969" s="21">
        <f t="shared" si="773"/>
        <v>73.338973999023438</v>
      </c>
      <c r="J8969" s="21">
        <f t="shared" si="774"/>
        <v>73.326212779248038</v>
      </c>
    </row>
    <row r="8970" spans="1:10" x14ac:dyDescent="0.3">
      <c r="A8970" s="3">
        <f t="shared" si="775"/>
        <v>2055</v>
      </c>
      <c r="B8970" s="3">
        <v>4</v>
      </c>
      <c r="C8970" s="4">
        <v>15</v>
      </c>
      <c r="D8970">
        <f t="shared" si="768"/>
        <v>0.99981947866900456</v>
      </c>
      <c r="E8970" s="21">
        <f t="shared" si="769"/>
        <v>61.460605621337891</v>
      </c>
      <c r="F8970" s="21">
        <f t="shared" si="770"/>
        <v>61.449510671007339</v>
      </c>
      <c r="G8970" s="21">
        <f t="shared" si="771"/>
        <v>36.384029388427727</v>
      </c>
      <c r="H8970" s="21">
        <f t="shared" si="772"/>
        <v>36.37746129501555</v>
      </c>
      <c r="I8970" s="21">
        <f t="shared" si="773"/>
        <v>73.338973999023438</v>
      </c>
      <c r="J8970" s="21">
        <f t="shared" si="774"/>
        <v>73.325734749823297</v>
      </c>
    </row>
    <row r="8971" spans="1:10" x14ac:dyDescent="0.3">
      <c r="A8971" s="3">
        <f t="shared" si="775"/>
        <v>2055</v>
      </c>
      <c r="B8971" s="3">
        <v>4</v>
      </c>
      <c r="C8971" s="4">
        <v>16</v>
      </c>
      <c r="D8971">
        <f t="shared" si="768"/>
        <v>0.99979913425746891</v>
      </c>
      <c r="E8971" s="21">
        <f t="shared" si="769"/>
        <v>61.460605621337891</v>
      </c>
      <c r="F8971" s="21">
        <f t="shared" si="770"/>
        <v>61.448260291153353</v>
      </c>
      <c r="G8971" s="21">
        <f t="shared" si="771"/>
        <v>36.384029388427727</v>
      </c>
      <c r="H8971" s="21">
        <f t="shared" si="772"/>
        <v>36.37672108334835</v>
      </c>
      <c r="I8971" s="21">
        <f t="shared" si="773"/>
        <v>73.338973999023438</v>
      </c>
      <c r="J8971" s="21">
        <f t="shared" si="774"/>
        <v>73.32424271155466</v>
      </c>
    </row>
    <row r="8972" spans="1:10" x14ac:dyDescent="0.3">
      <c r="A8972" s="3">
        <f t="shared" si="775"/>
        <v>2055</v>
      </c>
      <c r="B8972" s="3">
        <v>4</v>
      </c>
      <c r="C8972" s="4">
        <v>17</v>
      </c>
      <c r="D8972">
        <f t="shared" si="768"/>
        <v>0.99905036938454839</v>
      </c>
      <c r="E8972" s="21">
        <f t="shared" si="769"/>
        <v>91.006324768066406</v>
      </c>
      <c r="F8972" s="21">
        <f t="shared" si="770"/>
        <v>90.919902375866911</v>
      </c>
      <c r="G8972" s="21">
        <f t="shared" si="771"/>
        <v>42.996715545654297</v>
      </c>
      <c r="H8972" s="21">
        <f t="shared" si="772"/>
        <v>42.955884548208282</v>
      </c>
      <c r="I8972" s="21">
        <f t="shared" si="773"/>
        <v>106.8388214111328</v>
      </c>
      <c r="J8972" s="21">
        <f t="shared" si="774"/>
        <v>106.73736399540202</v>
      </c>
    </row>
    <row r="8973" spans="1:10" x14ac:dyDescent="0.3">
      <c r="A8973" s="3">
        <f t="shared" si="775"/>
        <v>2055</v>
      </c>
      <c r="B8973" s="3">
        <v>4</v>
      </c>
      <c r="C8973" s="4">
        <v>18</v>
      </c>
      <c r="D8973">
        <f t="shared" si="768"/>
        <v>0.99909917242087665</v>
      </c>
      <c r="E8973" s="21">
        <f t="shared" si="769"/>
        <v>92.483596801757813</v>
      </c>
      <c r="F8973" s="21">
        <f t="shared" si="770"/>
        <v>92.40028502714226</v>
      </c>
      <c r="G8973" s="21">
        <f t="shared" si="771"/>
        <v>43.327350616455078</v>
      </c>
      <c r="H8973" s="21">
        <f t="shared" si="772"/>
        <v>43.288320144089425</v>
      </c>
      <c r="I8973" s="21">
        <f t="shared" si="773"/>
        <v>108.5137939453125</v>
      </c>
      <c r="J8973" s="21">
        <f t="shared" si="774"/>
        <v>108.41604172701125</v>
      </c>
    </row>
    <row r="8974" spans="1:10" x14ac:dyDescent="0.3">
      <c r="A8974" s="3">
        <f t="shared" si="775"/>
        <v>2055</v>
      </c>
      <c r="B8974" s="3">
        <v>4</v>
      </c>
      <c r="C8974" s="4">
        <v>19</v>
      </c>
      <c r="D8974">
        <f t="shared" si="768"/>
        <v>1.0034141047666816</v>
      </c>
      <c r="E8974" s="21">
        <f t="shared" si="769"/>
        <v>106.4230270385742</v>
      </c>
      <c r="F8974" s="21">
        <f t="shared" si="770"/>
        <v>106.78636640247129</v>
      </c>
      <c r="G8974" s="21">
        <f t="shared" si="771"/>
        <v>51.019550323486328</v>
      </c>
      <c r="H8974" s="21">
        <f t="shared" si="772"/>
        <v>51.193736413439694</v>
      </c>
      <c r="I8974" s="21">
        <f t="shared" si="773"/>
        <v>120.5301208496094</v>
      </c>
      <c r="J8974" s="21">
        <f t="shared" si="774"/>
        <v>120.94162330973076</v>
      </c>
    </row>
    <row r="8975" spans="1:10" x14ac:dyDescent="0.3">
      <c r="A8975" s="3">
        <f t="shared" si="775"/>
        <v>2055</v>
      </c>
      <c r="B8975" s="3">
        <v>4</v>
      </c>
      <c r="C8975" s="4">
        <v>20</v>
      </c>
      <c r="D8975">
        <f t="shared" si="768"/>
        <v>1.0034087122898865</v>
      </c>
      <c r="E8975" s="21">
        <f t="shared" si="769"/>
        <v>106.44146728515619</v>
      </c>
      <c r="F8975" s="21">
        <f t="shared" si="770"/>
        <v>106.80429562284465</v>
      </c>
      <c r="G8975" s="21">
        <f t="shared" si="771"/>
        <v>51.031227111816413</v>
      </c>
      <c r="H8975" s="21">
        <f t="shared" si="772"/>
        <v>51.205177882840452</v>
      </c>
      <c r="I8975" s="21">
        <f t="shared" si="773"/>
        <v>120.5643844604492</v>
      </c>
      <c r="J8975" s="21">
        <f t="shared" si="774"/>
        <v>120.97535375948213</v>
      </c>
    </row>
    <row r="8976" spans="1:10" x14ac:dyDescent="0.3">
      <c r="A8976" s="3">
        <f t="shared" si="775"/>
        <v>2055</v>
      </c>
      <c r="B8976" s="3">
        <v>4</v>
      </c>
      <c r="C8976" s="4">
        <v>21</v>
      </c>
      <c r="D8976">
        <f t="shared" si="768"/>
        <v>1.0034122696861487</v>
      </c>
      <c r="E8976" s="21">
        <f t="shared" si="769"/>
        <v>106.44146728515619</v>
      </c>
      <c r="F8976" s="21">
        <f t="shared" si="770"/>
        <v>106.80467427732252</v>
      </c>
      <c r="G8976" s="21">
        <f t="shared" si="771"/>
        <v>51.031227111816413</v>
      </c>
      <c r="H8976" s="21">
        <f t="shared" si="772"/>
        <v>51.205359421137032</v>
      </c>
      <c r="I8976" s="21">
        <f t="shared" si="773"/>
        <v>120.5643844604492</v>
      </c>
      <c r="J8976" s="21">
        <f t="shared" si="774"/>
        <v>120.97578265477277</v>
      </c>
    </row>
    <row r="8977" spans="1:10" x14ac:dyDescent="0.3">
      <c r="A8977" s="3">
        <f t="shared" si="775"/>
        <v>2055</v>
      </c>
      <c r="B8977" s="3">
        <v>4</v>
      </c>
      <c r="C8977" s="4">
        <v>22</v>
      </c>
      <c r="D8977">
        <f t="shared" si="768"/>
        <v>1.0034129412161978</v>
      </c>
      <c r="E8977" s="21">
        <f t="shared" si="769"/>
        <v>106.44146728515619</v>
      </c>
      <c r="F8977" s="21">
        <f t="shared" si="770"/>
        <v>106.80474575596628</v>
      </c>
      <c r="G8977" s="21">
        <f t="shared" si="771"/>
        <v>51.031227111816413</v>
      </c>
      <c r="H8977" s="21">
        <f t="shared" si="772"/>
        <v>51.205393690139488</v>
      </c>
      <c r="I8977" s="21">
        <f t="shared" si="773"/>
        <v>120.5643844604492</v>
      </c>
      <c r="J8977" s="21">
        <f t="shared" si="774"/>
        <v>120.9758636173798</v>
      </c>
    </row>
    <row r="8978" spans="1:10" x14ac:dyDescent="0.3">
      <c r="A8978" s="3">
        <f t="shared" si="775"/>
        <v>2055</v>
      </c>
      <c r="B8978" s="3">
        <v>4</v>
      </c>
      <c r="C8978" s="4">
        <v>23</v>
      </c>
      <c r="D8978">
        <f t="shared" si="768"/>
        <v>1.0034164244099395</v>
      </c>
      <c r="E8978" s="21">
        <f t="shared" si="769"/>
        <v>106.4230270385742</v>
      </c>
      <c r="F8978" s="21">
        <f t="shared" si="770"/>
        <v>106.78661326592844</v>
      </c>
      <c r="G8978" s="21">
        <f t="shared" si="771"/>
        <v>51.019550323486328</v>
      </c>
      <c r="H8978" s="21">
        <f t="shared" si="772"/>
        <v>51.19385476059562</v>
      </c>
      <c r="I8978" s="21">
        <f t="shared" si="773"/>
        <v>120.5301208496094</v>
      </c>
      <c r="J8978" s="21">
        <f t="shared" si="774"/>
        <v>120.94190289661297</v>
      </c>
    </row>
    <row r="8979" spans="1:10" x14ac:dyDescent="0.3">
      <c r="A8979" s="3">
        <f t="shared" si="775"/>
        <v>2055</v>
      </c>
      <c r="B8979" s="3">
        <v>5</v>
      </c>
      <c r="C8979" s="4">
        <v>0</v>
      </c>
      <c r="D8979">
        <f t="shared" si="768"/>
        <v>0.98812634167603608</v>
      </c>
      <c r="E8979" s="21">
        <f t="shared" si="769"/>
        <v>117.1629943847656</v>
      </c>
      <c r="F8979" s="21">
        <f t="shared" si="770"/>
        <v>115.77184102122838</v>
      </c>
      <c r="G8979" s="21">
        <f t="shared" si="771"/>
        <v>56.002758026123047</v>
      </c>
      <c r="H8979" s="21">
        <f t="shared" si="772"/>
        <v>55.337800412121233</v>
      </c>
      <c r="I8979" s="21">
        <f t="shared" si="773"/>
        <v>138.8833312988281</v>
      </c>
      <c r="J8979" s="21">
        <f t="shared" si="774"/>
        <v>137.23427807609193</v>
      </c>
    </row>
    <row r="8980" spans="1:10" x14ac:dyDescent="0.3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0.99717911039987439</v>
      </c>
      <c r="E8980" s="21">
        <f t="shared" ref="E8980:E9043" si="777">$E8692</f>
        <v>116.70318603515619</v>
      </c>
      <c r="F8980" s="21">
        <f t="shared" ref="F8980:F9043" si="778">$F8692</f>
        <v>116.3739792313681</v>
      </c>
      <c r="G8980" s="21">
        <f t="shared" ref="G8980:G9043" si="779">$G8692</f>
        <v>55.748771667480469</v>
      </c>
      <c r="H8980" s="21">
        <f t="shared" ref="H8980:H9043" si="780">$H8692</f>
        <v>55.591510537263893</v>
      </c>
      <c r="I8980" s="21">
        <f t="shared" ref="I8980:I9043" si="781">$I8692</f>
        <v>138.43293762207031</v>
      </c>
      <c r="J8980" s="21">
        <f t="shared" ref="J8980:J9043" si="782">$J8692</f>
        <v>138.04243358801739</v>
      </c>
    </row>
    <row r="8981" spans="1:10" x14ac:dyDescent="0.3">
      <c r="A8981" s="3">
        <f t="shared" si="775"/>
        <v>2055</v>
      </c>
      <c r="B8981" s="3">
        <v>5</v>
      </c>
      <c r="C8981" s="4">
        <v>2</v>
      </c>
      <c r="D8981">
        <f t="shared" si="776"/>
        <v>0.99718394051053727</v>
      </c>
      <c r="E8981" s="21">
        <f t="shared" si="777"/>
        <v>116.70318603515619</v>
      </c>
      <c r="F8981" s="21">
        <f t="shared" si="778"/>
        <v>116.37454292067136</v>
      </c>
      <c r="G8981" s="21">
        <f t="shared" si="779"/>
        <v>55.748771667480469</v>
      </c>
      <c r="H8981" s="21">
        <f t="shared" si="780"/>
        <v>55.591779810000368</v>
      </c>
      <c r="I8981" s="21">
        <f t="shared" si="781"/>
        <v>138.43293762207031</v>
      </c>
      <c r="J8981" s="21">
        <f t="shared" si="782"/>
        <v>138.04310223442548</v>
      </c>
    </row>
    <row r="8982" spans="1:10" x14ac:dyDescent="0.3">
      <c r="A8982" s="3">
        <f t="shared" si="775"/>
        <v>2055</v>
      </c>
      <c r="B8982" s="3">
        <v>5</v>
      </c>
      <c r="C8982" s="4">
        <v>3</v>
      </c>
      <c r="D8982">
        <f t="shared" si="776"/>
        <v>0.99717565357358828</v>
      </c>
      <c r="E8982" s="21">
        <f t="shared" si="777"/>
        <v>116.70318603515619</v>
      </c>
      <c r="F8982" s="21">
        <f t="shared" si="778"/>
        <v>116.37357580872694</v>
      </c>
      <c r="G8982" s="21">
        <f t="shared" si="779"/>
        <v>55.748771667480469</v>
      </c>
      <c r="H8982" s="21">
        <f t="shared" si="780"/>
        <v>55.591317823444577</v>
      </c>
      <c r="I8982" s="21">
        <f t="shared" si="781"/>
        <v>138.43293762207031</v>
      </c>
      <c r="J8982" s="21">
        <f t="shared" si="782"/>
        <v>138.04195504939975</v>
      </c>
    </row>
    <row r="8983" spans="1:10" x14ac:dyDescent="0.3">
      <c r="A8983" s="3">
        <f t="shared" si="775"/>
        <v>2055</v>
      </c>
      <c r="B8983" s="3">
        <v>5</v>
      </c>
      <c r="C8983" s="4">
        <v>4</v>
      </c>
      <c r="D8983">
        <f t="shared" si="776"/>
        <v>0.99719689951205537</v>
      </c>
      <c r="E8983" s="21">
        <f t="shared" si="777"/>
        <v>116.70318603515619</v>
      </c>
      <c r="F8983" s="21">
        <f t="shared" si="778"/>
        <v>116.37605527743635</v>
      </c>
      <c r="G8983" s="21">
        <f t="shared" si="779"/>
        <v>55.748771667480469</v>
      </c>
      <c r="H8983" s="21">
        <f t="shared" si="780"/>
        <v>55.592502258417042</v>
      </c>
      <c r="I8983" s="21">
        <f t="shared" si="781"/>
        <v>138.43293762207031</v>
      </c>
      <c r="J8983" s="21">
        <f t="shared" si="782"/>
        <v>138.04489618707427</v>
      </c>
    </row>
    <row r="8984" spans="1:10" x14ac:dyDescent="0.3">
      <c r="A8984" s="3">
        <f t="shared" si="775"/>
        <v>2055</v>
      </c>
      <c r="B8984" s="3">
        <v>5</v>
      </c>
      <c r="C8984" s="4">
        <v>5</v>
      </c>
      <c r="D8984">
        <f t="shared" si="776"/>
        <v>0.99718450426648431</v>
      </c>
      <c r="E8984" s="21">
        <f t="shared" si="777"/>
        <v>116.70318603515619</v>
      </c>
      <c r="F8984" s="21">
        <f t="shared" si="778"/>
        <v>116.37460871278653</v>
      </c>
      <c r="G8984" s="21">
        <f t="shared" si="779"/>
        <v>55.748771667480469</v>
      </c>
      <c r="H8984" s="21">
        <f t="shared" si="780"/>
        <v>55.591811238701936</v>
      </c>
      <c r="I8984" s="21">
        <f t="shared" si="781"/>
        <v>138.43293762207031</v>
      </c>
      <c r="J8984" s="21">
        <f t="shared" si="782"/>
        <v>138.04318027681734</v>
      </c>
    </row>
    <row r="8985" spans="1:10" x14ac:dyDescent="0.3">
      <c r="A8985" s="3">
        <f t="shared" si="775"/>
        <v>2055</v>
      </c>
      <c r="B8985" s="3">
        <v>5</v>
      </c>
      <c r="C8985" s="4">
        <v>6</v>
      </c>
      <c r="D8985">
        <f t="shared" si="776"/>
        <v>0.99718810963626436</v>
      </c>
      <c r="E8985" s="21">
        <f t="shared" si="777"/>
        <v>116.70318603515619</v>
      </c>
      <c r="F8985" s="21">
        <f t="shared" si="778"/>
        <v>116.37502947092669</v>
      </c>
      <c r="G8985" s="21">
        <f t="shared" si="779"/>
        <v>55.748771667480469</v>
      </c>
      <c r="H8985" s="21">
        <f t="shared" si="780"/>
        <v>55.592012233638584</v>
      </c>
      <c r="I8985" s="21">
        <f t="shared" si="781"/>
        <v>138.43293762207031</v>
      </c>
      <c r="J8985" s="21">
        <f t="shared" si="782"/>
        <v>138.04367937874719</v>
      </c>
    </row>
    <row r="8986" spans="1:10" x14ac:dyDescent="0.3">
      <c r="A8986" s="3">
        <f t="shared" si="775"/>
        <v>2055</v>
      </c>
      <c r="B8986" s="3">
        <v>5</v>
      </c>
      <c r="C8986" s="4">
        <v>7</v>
      </c>
      <c r="D8986">
        <f t="shared" si="776"/>
        <v>0.99718589378739886</v>
      </c>
      <c r="E8986" s="21">
        <f t="shared" si="777"/>
        <v>61.532096862792969</v>
      </c>
      <c r="F8986" s="21">
        <f t="shared" si="778"/>
        <v>61.35893900673701</v>
      </c>
      <c r="G8986" s="21">
        <f t="shared" si="779"/>
        <v>28.595676422119141</v>
      </c>
      <c r="H8986" s="21">
        <f t="shared" si="780"/>
        <v>28.515205151446125</v>
      </c>
      <c r="I8986" s="21">
        <f t="shared" si="781"/>
        <v>69.713691711425781</v>
      </c>
      <c r="J8986" s="21">
        <f t="shared" si="782"/>
        <v>69.517509978477293</v>
      </c>
    </row>
    <row r="8987" spans="1:10" x14ac:dyDescent="0.3">
      <c r="A8987" s="3">
        <f t="shared" si="775"/>
        <v>2055</v>
      </c>
      <c r="B8987" s="3">
        <v>5</v>
      </c>
      <c r="C8987" s="4">
        <v>8</v>
      </c>
      <c r="D8987">
        <f t="shared" si="776"/>
        <v>0.99719269356353624</v>
      </c>
      <c r="E8987" s="21">
        <f t="shared" si="777"/>
        <v>64.231185913085938</v>
      </c>
      <c r="F8987" s="21">
        <f t="shared" si="778"/>
        <v>64.050869291450425</v>
      </c>
      <c r="G8987" s="21">
        <f t="shared" si="779"/>
        <v>29.745113372802731</v>
      </c>
      <c r="H8987" s="21">
        <f t="shared" si="780"/>
        <v>29.661609724577918</v>
      </c>
      <c r="I8987" s="21">
        <f t="shared" si="781"/>
        <v>72.761260986328125</v>
      </c>
      <c r="J8987" s="21">
        <f t="shared" si="782"/>
        <v>72.556997830035982</v>
      </c>
    </row>
    <row r="8988" spans="1:10" x14ac:dyDescent="0.3">
      <c r="A8988" s="3">
        <f t="shared" si="775"/>
        <v>2055</v>
      </c>
      <c r="B8988" s="3">
        <v>5</v>
      </c>
      <c r="C8988" s="4">
        <v>9</v>
      </c>
      <c r="D8988">
        <f t="shared" si="776"/>
        <v>0.99929066300823677</v>
      </c>
      <c r="E8988" s="21">
        <f t="shared" si="777"/>
        <v>72.165214538574219</v>
      </c>
      <c r="F8988" s="21">
        <f t="shared" si="778"/>
        <v>72.114025082383478</v>
      </c>
      <c r="G8988" s="21">
        <f t="shared" si="779"/>
        <v>33.197052001953118</v>
      </c>
      <c r="H8988" s="21">
        <f t="shared" si="780"/>
        <v>33.173504104950645</v>
      </c>
      <c r="I8988" s="21">
        <f t="shared" si="781"/>
        <v>81.743629455566406</v>
      </c>
      <c r="J8988" s="21">
        <f t="shared" si="782"/>
        <v>81.685645675352589</v>
      </c>
    </row>
    <row r="8989" spans="1:10" x14ac:dyDescent="0.3">
      <c r="A8989" s="3">
        <f t="shared" si="775"/>
        <v>2055</v>
      </c>
      <c r="B8989" s="3">
        <v>5</v>
      </c>
      <c r="C8989" s="4">
        <v>10</v>
      </c>
      <c r="D8989">
        <f t="shared" si="776"/>
        <v>0.99930903438514562</v>
      </c>
      <c r="E8989" s="21">
        <f t="shared" si="777"/>
        <v>72.165214538574219</v>
      </c>
      <c r="F8989" s="21">
        <f t="shared" si="778"/>
        <v>72.115350856739468</v>
      </c>
      <c r="G8989" s="21">
        <f t="shared" si="779"/>
        <v>33.197052001953118</v>
      </c>
      <c r="H8989" s="21">
        <f t="shared" si="780"/>
        <v>33.174113980505233</v>
      </c>
      <c r="I8989" s="21">
        <f t="shared" si="781"/>
        <v>81.743629455566406</v>
      </c>
      <c r="J8989" s="21">
        <f t="shared" si="782"/>
        <v>81.687147418379212</v>
      </c>
    </row>
    <row r="8990" spans="1:10" x14ac:dyDescent="0.3">
      <c r="A8990" s="3">
        <f t="shared" si="775"/>
        <v>2055</v>
      </c>
      <c r="B8990" s="3">
        <v>5</v>
      </c>
      <c r="C8990" s="4">
        <v>11</v>
      </c>
      <c r="D8990">
        <f t="shared" si="776"/>
        <v>0.99922530301489199</v>
      </c>
      <c r="E8990" s="21">
        <f t="shared" si="777"/>
        <v>85.362594604492188</v>
      </c>
      <c r="F8990" s="21">
        <f t="shared" si="778"/>
        <v>85.296464459811091</v>
      </c>
      <c r="G8990" s="21">
        <f t="shared" si="779"/>
        <v>38.95086669921875</v>
      </c>
      <c r="H8990" s="21">
        <f t="shared" si="780"/>
        <v>38.920691580219518</v>
      </c>
      <c r="I8990" s="21">
        <f t="shared" si="781"/>
        <v>96.688705444335938</v>
      </c>
      <c r="J8990" s="21">
        <f t="shared" si="782"/>
        <v>96.613800995734209</v>
      </c>
    </row>
    <row r="8991" spans="1:10" x14ac:dyDescent="0.3">
      <c r="A8991" s="3">
        <f t="shared" si="775"/>
        <v>2055</v>
      </c>
      <c r="B8991" s="3">
        <v>5</v>
      </c>
      <c r="C8991" s="4">
        <v>12</v>
      </c>
      <c r="D8991">
        <f t="shared" si="776"/>
        <v>0.99912965923634811</v>
      </c>
      <c r="E8991" s="21">
        <f t="shared" si="777"/>
        <v>85.362594604492188</v>
      </c>
      <c r="F8991" s="21">
        <f t="shared" si="778"/>
        <v>85.288300058716814</v>
      </c>
      <c r="G8991" s="21">
        <f t="shared" si="779"/>
        <v>38.95086669921875</v>
      </c>
      <c r="H8991" s="21">
        <f t="shared" si="780"/>
        <v>38.91696617215085</v>
      </c>
      <c r="I8991" s="21">
        <f t="shared" si="781"/>
        <v>96.688705444335938</v>
      </c>
      <c r="J8991" s="21">
        <f t="shared" si="782"/>
        <v>96.604553322602996</v>
      </c>
    </row>
    <row r="8992" spans="1:10" x14ac:dyDescent="0.3">
      <c r="A8992" s="3">
        <f t="shared" si="775"/>
        <v>2055</v>
      </c>
      <c r="B8992" s="3">
        <v>5</v>
      </c>
      <c r="C8992" s="4">
        <v>13</v>
      </c>
      <c r="D8992">
        <f t="shared" si="776"/>
        <v>0.99907882494244526</v>
      </c>
      <c r="E8992" s="21">
        <f t="shared" si="777"/>
        <v>85.362594604492188</v>
      </c>
      <c r="F8992" s="21">
        <f t="shared" si="778"/>
        <v>85.283960711494373</v>
      </c>
      <c r="G8992" s="21">
        <f t="shared" si="779"/>
        <v>38.95086669921875</v>
      </c>
      <c r="H8992" s="21">
        <f t="shared" si="780"/>
        <v>38.914986132345291</v>
      </c>
      <c r="I8992" s="21">
        <f t="shared" si="781"/>
        <v>96.688705444335938</v>
      </c>
      <c r="J8992" s="21">
        <f t="shared" si="782"/>
        <v>96.599638220533365</v>
      </c>
    </row>
    <row r="8993" spans="1:10" x14ac:dyDescent="0.3">
      <c r="A8993" s="3">
        <f t="shared" si="775"/>
        <v>2055</v>
      </c>
      <c r="B8993" s="3">
        <v>5</v>
      </c>
      <c r="C8993" s="4">
        <v>14</v>
      </c>
      <c r="D8993">
        <f t="shared" si="776"/>
        <v>0.99900350176185226</v>
      </c>
      <c r="E8993" s="21">
        <f t="shared" si="777"/>
        <v>85.359039306640625</v>
      </c>
      <c r="F8993" s="21">
        <f t="shared" si="778"/>
        <v>85.273979174361571</v>
      </c>
      <c r="G8993" s="21">
        <f t="shared" si="779"/>
        <v>38.950946807861328</v>
      </c>
      <c r="H8993" s="21">
        <f t="shared" si="780"/>
        <v>38.912132257993107</v>
      </c>
      <c r="I8993" s="21">
        <f t="shared" si="781"/>
        <v>96.685226440429688</v>
      </c>
      <c r="J8993" s="21">
        <f t="shared" si="782"/>
        <v>96.58887978262689</v>
      </c>
    </row>
    <row r="8994" spans="1:10" x14ac:dyDescent="0.3">
      <c r="A8994" s="3">
        <f t="shared" si="775"/>
        <v>2055</v>
      </c>
      <c r="B8994" s="3">
        <v>5</v>
      </c>
      <c r="C8994" s="4">
        <v>15</v>
      </c>
      <c r="D8994">
        <f t="shared" si="776"/>
        <v>0.99909762035859806</v>
      </c>
      <c r="E8994" s="21">
        <f t="shared" si="777"/>
        <v>85.359039306640625</v>
      </c>
      <c r="F8994" s="21">
        <f t="shared" si="778"/>
        <v>85.282013047360678</v>
      </c>
      <c r="G8994" s="21">
        <f t="shared" si="779"/>
        <v>38.950946807861328</v>
      </c>
      <c r="H8994" s="21">
        <f t="shared" si="780"/>
        <v>38.915798266448583</v>
      </c>
      <c r="I8994" s="21">
        <f t="shared" si="781"/>
        <v>96.685226440429688</v>
      </c>
      <c r="J8994" s="21">
        <f t="shared" si="782"/>
        <v>96.597979660465512</v>
      </c>
    </row>
    <row r="8995" spans="1:10" x14ac:dyDescent="0.3">
      <c r="A8995" s="3">
        <f t="shared" si="775"/>
        <v>2055</v>
      </c>
      <c r="B8995" s="3">
        <v>5</v>
      </c>
      <c r="C8995" s="4">
        <v>16</v>
      </c>
      <c r="D8995">
        <f t="shared" si="776"/>
        <v>0.9989223209027347</v>
      </c>
      <c r="E8995" s="21">
        <f t="shared" si="777"/>
        <v>85.359039306640625</v>
      </c>
      <c r="F8995" s="21">
        <f t="shared" si="778"/>
        <v>85.267049654217217</v>
      </c>
      <c r="G8995" s="21">
        <f t="shared" si="779"/>
        <v>38.950946807861328</v>
      </c>
      <c r="H8995" s="21">
        <f t="shared" si="780"/>
        <v>38.908970186667801</v>
      </c>
      <c r="I8995" s="21">
        <f t="shared" si="781"/>
        <v>96.685226440429688</v>
      </c>
      <c r="J8995" s="21">
        <f t="shared" si="782"/>
        <v>96.581030792880469</v>
      </c>
    </row>
    <row r="8996" spans="1:10" x14ac:dyDescent="0.3">
      <c r="A8996" s="3">
        <f t="shared" si="775"/>
        <v>2055</v>
      </c>
      <c r="B8996" s="3">
        <v>5</v>
      </c>
      <c r="C8996" s="4">
        <v>17</v>
      </c>
      <c r="D8996">
        <f t="shared" si="776"/>
        <v>0.99923028315882045</v>
      </c>
      <c r="E8996" s="21">
        <f t="shared" si="777"/>
        <v>85.359039306640625</v>
      </c>
      <c r="F8996" s="21">
        <f t="shared" si="778"/>
        <v>85.293337016539397</v>
      </c>
      <c r="G8996" s="21">
        <f t="shared" si="779"/>
        <v>38.950946807861328</v>
      </c>
      <c r="H8996" s="21">
        <f t="shared" si="780"/>
        <v>38.920965608123431</v>
      </c>
      <c r="I8996" s="21">
        <f t="shared" si="781"/>
        <v>96.685226440429688</v>
      </c>
      <c r="J8996" s="21">
        <f t="shared" si="782"/>
        <v>96.610806193345226</v>
      </c>
    </row>
    <row r="8997" spans="1:10" x14ac:dyDescent="0.3">
      <c r="A8997" s="3">
        <f t="shared" si="775"/>
        <v>2055</v>
      </c>
      <c r="B8997" s="3">
        <v>5</v>
      </c>
      <c r="C8997" s="4">
        <v>18</v>
      </c>
      <c r="D8997">
        <f t="shared" si="776"/>
        <v>0.99929054817106178</v>
      </c>
      <c r="E8997" s="21">
        <f t="shared" si="777"/>
        <v>117.33241271972661</v>
      </c>
      <c r="F8997" s="21">
        <f t="shared" si="778"/>
        <v>117.24917102492886</v>
      </c>
      <c r="G8997" s="21">
        <f t="shared" si="779"/>
        <v>56.096321105957031</v>
      </c>
      <c r="H8997" s="21">
        <f t="shared" si="780"/>
        <v>56.056523468351706</v>
      </c>
      <c r="I8997" s="21">
        <f t="shared" si="781"/>
        <v>139.0492858886719</v>
      </c>
      <c r="J8997" s="21">
        <f t="shared" si="782"/>
        <v>138.95063711848564</v>
      </c>
    </row>
    <row r="8998" spans="1:10" x14ac:dyDescent="0.3">
      <c r="A8998" s="3">
        <f t="shared" si="775"/>
        <v>2055</v>
      </c>
      <c r="B8998" s="3">
        <v>5</v>
      </c>
      <c r="C8998" s="4">
        <v>19</v>
      </c>
      <c r="D8998">
        <f t="shared" si="776"/>
        <v>0.98706739897000306</v>
      </c>
      <c r="E8998" s="21">
        <f t="shared" si="777"/>
        <v>117.4534378051758</v>
      </c>
      <c r="F8998" s="21">
        <f t="shared" si="778"/>
        <v>115.93445935443989</v>
      </c>
      <c r="G8998" s="21">
        <f t="shared" si="779"/>
        <v>56.163169860839837</v>
      </c>
      <c r="H8998" s="21">
        <f t="shared" si="780"/>
        <v>55.43683399244965</v>
      </c>
      <c r="I8998" s="21">
        <f t="shared" si="781"/>
        <v>139.1678161621094</v>
      </c>
      <c r="J8998" s="21">
        <f t="shared" si="782"/>
        <v>137.36801431946887</v>
      </c>
    </row>
    <row r="8999" spans="1:10" x14ac:dyDescent="0.3">
      <c r="A8999" s="3">
        <f t="shared" si="775"/>
        <v>2055</v>
      </c>
      <c r="B8999" s="3">
        <v>5</v>
      </c>
      <c r="C8999" s="4">
        <v>20</v>
      </c>
      <c r="D8999">
        <f t="shared" si="776"/>
        <v>0.98707389103358179</v>
      </c>
      <c r="E8999" s="21">
        <f t="shared" si="777"/>
        <v>117.4534378051758</v>
      </c>
      <c r="F8999" s="21">
        <f t="shared" si="778"/>
        <v>115.93522186962566</v>
      </c>
      <c r="G8999" s="21">
        <f t="shared" si="779"/>
        <v>56.163169860839837</v>
      </c>
      <c r="H8999" s="21">
        <f t="shared" si="780"/>
        <v>55.437198607319168</v>
      </c>
      <c r="I8999" s="21">
        <f t="shared" si="781"/>
        <v>139.1678161621094</v>
      </c>
      <c r="J8999" s="21">
        <f t="shared" si="782"/>
        <v>137.36891780577952</v>
      </c>
    </row>
    <row r="9000" spans="1:10" x14ac:dyDescent="0.3">
      <c r="A9000" s="3">
        <f t="shared" si="775"/>
        <v>2055</v>
      </c>
      <c r="B9000" s="3">
        <v>5</v>
      </c>
      <c r="C9000" s="4">
        <v>21</v>
      </c>
      <c r="D9000">
        <f t="shared" si="776"/>
        <v>0.98707118570742447</v>
      </c>
      <c r="E9000" s="21">
        <f t="shared" si="777"/>
        <v>117.4534378051758</v>
      </c>
      <c r="F9000" s="21">
        <f t="shared" si="778"/>
        <v>115.93490411976811</v>
      </c>
      <c r="G9000" s="21">
        <f t="shared" si="779"/>
        <v>56.163169860839837</v>
      </c>
      <c r="H9000" s="21">
        <f t="shared" si="780"/>
        <v>55.43704666762666</v>
      </c>
      <c r="I9000" s="21">
        <f t="shared" si="781"/>
        <v>139.1678161621094</v>
      </c>
      <c r="J9000" s="21">
        <f t="shared" si="782"/>
        <v>137.36854131144619</v>
      </c>
    </row>
    <row r="9001" spans="1:10" x14ac:dyDescent="0.3">
      <c r="A9001" s="3">
        <f t="shared" si="775"/>
        <v>2055</v>
      </c>
      <c r="B9001" s="3">
        <v>5</v>
      </c>
      <c r="C9001" s="4">
        <v>22</v>
      </c>
      <c r="D9001">
        <f t="shared" si="776"/>
        <v>0.98706656647982161</v>
      </c>
      <c r="E9001" s="21">
        <f t="shared" si="777"/>
        <v>117.4534378051758</v>
      </c>
      <c r="F9001" s="21">
        <f t="shared" si="778"/>
        <v>115.93436157560615</v>
      </c>
      <c r="G9001" s="21">
        <f t="shared" si="779"/>
        <v>56.163169860839837</v>
      </c>
      <c r="H9001" s="21">
        <f t="shared" si="780"/>
        <v>55.436787237162179</v>
      </c>
      <c r="I9001" s="21">
        <f t="shared" si="781"/>
        <v>139.1678161621094</v>
      </c>
      <c r="J9001" s="21">
        <f t="shared" si="782"/>
        <v>137.36789846362836</v>
      </c>
    </row>
    <row r="9002" spans="1:10" x14ac:dyDescent="0.3">
      <c r="A9002" s="3">
        <f t="shared" si="775"/>
        <v>2055</v>
      </c>
      <c r="B9002" s="3">
        <v>5</v>
      </c>
      <c r="C9002" s="4">
        <v>23</v>
      </c>
      <c r="D9002">
        <f t="shared" si="776"/>
        <v>0.98707189312515708</v>
      </c>
      <c r="E9002" s="21">
        <f t="shared" si="777"/>
        <v>117.4534378051758</v>
      </c>
      <c r="F9002" s="21">
        <f t="shared" si="778"/>
        <v>115.93498720841276</v>
      </c>
      <c r="G9002" s="21">
        <f t="shared" si="779"/>
        <v>56.163169860839837</v>
      </c>
      <c r="H9002" s="21">
        <f t="shared" si="780"/>
        <v>55.43708639844894</v>
      </c>
      <c r="I9002" s="21">
        <f t="shared" si="781"/>
        <v>139.1678161621094</v>
      </c>
      <c r="J9002" s="21">
        <f t="shared" si="782"/>
        <v>137.36863976122717</v>
      </c>
    </row>
    <row r="9003" spans="1:10" x14ac:dyDescent="0.3">
      <c r="A9003" s="3">
        <f t="shared" si="775"/>
        <v>2055</v>
      </c>
      <c r="B9003" s="3">
        <v>6</v>
      </c>
      <c r="C9003" s="4">
        <v>0</v>
      </c>
      <c r="D9003">
        <f t="shared" si="776"/>
        <v>0.98374326371024123</v>
      </c>
      <c r="E9003" s="21">
        <f t="shared" si="777"/>
        <v>122.9303665161133</v>
      </c>
      <c r="F9003" s="21">
        <f t="shared" si="778"/>
        <v>120.93191996565746</v>
      </c>
      <c r="G9003" s="21">
        <f t="shared" si="779"/>
        <v>64.991020202636719</v>
      </c>
      <c r="H9003" s="21">
        <f t="shared" si="780"/>
        <v>63.934478326000068</v>
      </c>
      <c r="I9003" s="21">
        <f t="shared" si="781"/>
        <v>149.31866455078119</v>
      </c>
      <c r="J9003" s="21">
        <f t="shared" si="782"/>
        <v>146.89123039804019</v>
      </c>
    </row>
    <row r="9004" spans="1:10" x14ac:dyDescent="0.3">
      <c r="A9004" s="3">
        <f t="shared" si="775"/>
        <v>2055</v>
      </c>
      <c r="B9004" s="3">
        <v>6</v>
      </c>
      <c r="C9004" s="4">
        <v>1</v>
      </c>
      <c r="D9004">
        <f t="shared" si="776"/>
        <v>0.9957066804411745</v>
      </c>
      <c r="E9004" s="21">
        <f t="shared" si="777"/>
        <v>122.8782958984375</v>
      </c>
      <c r="F9004" s="21">
        <f t="shared" si="778"/>
        <v>122.35074010730159</v>
      </c>
      <c r="G9004" s="21">
        <f t="shared" si="779"/>
        <v>64.968299865722656</v>
      </c>
      <c r="H9004" s="21">
        <f t="shared" si="780"/>
        <v>64.689370193205505</v>
      </c>
      <c r="I9004" s="21">
        <f t="shared" si="781"/>
        <v>149.26710510253909</v>
      </c>
      <c r="J9004" s="21">
        <f t="shared" si="782"/>
        <v>148.62625372071309</v>
      </c>
    </row>
    <row r="9005" spans="1:10" x14ac:dyDescent="0.3">
      <c r="A9005" s="3">
        <f t="shared" si="775"/>
        <v>2055</v>
      </c>
      <c r="B9005" s="3">
        <v>6</v>
      </c>
      <c r="C9005" s="4">
        <v>2</v>
      </c>
      <c r="D9005">
        <f t="shared" si="776"/>
        <v>0.99570684122086495</v>
      </c>
      <c r="E9005" s="21">
        <f t="shared" si="777"/>
        <v>122.8782958984375</v>
      </c>
      <c r="F9005" s="21">
        <f t="shared" si="778"/>
        <v>122.35075986363597</v>
      </c>
      <c r="G9005" s="21">
        <f t="shared" si="779"/>
        <v>64.968299865722656</v>
      </c>
      <c r="H9005" s="21">
        <f t="shared" si="780"/>
        <v>64.689380638788649</v>
      </c>
      <c r="I9005" s="21">
        <f t="shared" si="781"/>
        <v>149.26710510253909</v>
      </c>
      <c r="J9005" s="21">
        <f t="shared" si="782"/>
        <v>148.62627771983205</v>
      </c>
    </row>
    <row r="9006" spans="1:10" x14ac:dyDescent="0.3">
      <c r="A9006" s="3">
        <f t="shared" si="775"/>
        <v>2055</v>
      </c>
      <c r="B9006" s="3">
        <v>6</v>
      </c>
      <c r="C9006" s="4">
        <v>3</v>
      </c>
      <c r="D9006">
        <f t="shared" si="776"/>
        <v>0.99571025037815397</v>
      </c>
      <c r="E9006" s="21">
        <f t="shared" si="777"/>
        <v>122.8782958984375</v>
      </c>
      <c r="F9006" s="21">
        <f t="shared" si="778"/>
        <v>122.35117877507409</v>
      </c>
      <c r="G9006" s="21">
        <f t="shared" si="779"/>
        <v>64.968299865722656</v>
      </c>
      <c r="H9006" s="21">
        <f t="shared" si="780"/>
        <v>64.68960212594169</v>
      </c>
      <c r="I9006" s="21">
        <f t="shared" si="781"/>
        <v>149.26710510253909</v>
      </c>
      <c r="J9006" s="21">
        <f t="shared" si="782"/>
        <v>148.62678659487142</v>
      </c>
    </row>
    <row r="9007" spans="1:10" x14ac:dyDescent="0.3">
      <c r="A9007" s="3">
        <f t="shared" si="775"/>
        <v>2055</v>
      </c>
      <c r="B9007" s="3">
        <v>6</v>
      </c>
      <c r="C9007" s="4">
        <v>4</v>
      </c>
      <c r="D9007">
        <f t="shared" si="776"/>
        <v>0.99571189958098905</v>
      </c>
      <c r="E9007" s="21">
        <f t="shared" si="777"/>
        <v>122.8782958984375</v>
      </c>
      <c r="F9007" s="21">
        <f t="shared" si="778"/>
        <v>122.35138142630805</v>
      </c>
      <c r="G9007" s="21">
        <f t="shared" si="779"/>
        <v>64.968299865722656</v>
      </c>
      <c r="H9007" s="21">
        <f t="shared" si="780"/>
        <v>64.689709271846027</v>
      </c>
      <c r="I9007" s="21">
        <f t="shared" si="781"/>
        <v>149.26710510253909</v>
      </c>
      <c r="J9007" s="21">
        <f t="shared" si="782"/>
        <v>148.62703276660434</v>
      </c>
    </row>
    <row r="9008" spans="1:10" x14ac:dyDescent="0.3">
      <c r="A9008" s="3">
        <f t="shared" si="775"/>
        <v>2055</v>
      </c>
      <c r="B9008" s="3">
        <v>6</v>
      </c>
      <c r="C9008" s="4">
        <v>5</v>
      </c>
      <c r="D9008">
        <f t="shared" si="776"/>
        <v>0.99570535483968958</v>
      </c>
      <c r="E9008" s="21">
        <f t="shared" si="777"/>
        <v>122.8782958984375</v>
      </c>
      <c r="F9008" s="21">
        <f t="shared" si="778"/>
        <v>122.35057721965008</v>
      </c>
      <c r="G9008" s="21">
        <f t="shared" si="779"/>
        <v>64.968299865722656</v>
      </c>
      <c r="H9008" s="21">
        <f t="shared" si="780"/>
        <v>64.689284071130729</v>
      </c>
      <c r="I9008" s="21">
        <f t="shared" si="781"/>
        <v>149.26710510253909</v>
      </c>
      <c r="J9008" s="21">
        <f t="shared" si="782"/>
        <v>148.62605585201692</v>
      </c>
    </row>
    <row r="9009" spans="1:10" x14ac:dyDescent="0.3">
      <c r="A9009" s="3">
        <f t="shared" si="775"/>
        <v>2055</v>
      </c>
      <c r="B9009" s="3">
        <v>6</v>
      </c>
      <c r="C9009" s="4">
        <v>6</v>
      </c>
      <c r="D9009">
        <f t="shared" si="776"/>
        <v>0.99571119418383036</v>
      </c>
      <c r="E9009" s="21">
        <f t="shared" si="777"/>
        <v>122.8782958984375</v>
      </c>
      <c r="F9009" s="21">
        <f t="shared" si="778"/>
        <v>122.35129474830727</v>
      </c>
      <c r="G9009" s="21">
        <f t="shared" si="779"/>
        <v>64.968299865722656</v>
      </c>
      <c r="H9009" s="21">
        <f t="shared" si="780"/>
        <v>64.689663443391893</v>
      </c>
      <c r="I9009" s="21">
        <f t="shared" si="781"/>
        <v>149.26710510253909</v>
      </c>
      <c r="J9009" s="21">
        <f t="shared" si="782"/>
        <v>148.62692747401252</v>
      </c>
    </row>
    <row r="9010" spans="1:10" x14ac:dyDescent="0.3">
      <c r="A9010" s="3">
        <f t="shared" si="775"/>
        <v>2055</v>
      </c>
      <c r="B9010" s="3">
        <v>6</v>
      </c>
      <c r="C9010" s="4">
        <v>7</v>
      </c>
      <c r="D9010">
        <f t="shared" si="776"/>
        <v>0.99570398498027046</v>
      </c>
      <c r="E9010" s="21">
        <f t="shared" si="777"/>
        <v>123.2601623535156</v>
      </c>
      <c r="F9010" s="21">
        <f t="shared" si="778"/>
        <v>122.73063484471059</v>
      </c>
      <c r="G9010" s="21">
        <f t="shared" si="779"/>
        <v>65.134994506835938</v>
      </c>
      <c r="H9010" s="21">
        <f t="shared" si="780"/>
        <v>64.855173592124572</v>
      </c>
      <c r="I9010" s="21">
        <f t="shared" si="781"/>
        <v>149.64555358886719</v>
      </c>
      <c r="J9010" s="21">
        <f t="shared" si="782"/>
        <v>149.00267404301368</v>
      </c>
    </row>
    <row r="9011" spans="1:10" x14ac:dyDescent="0.3">
      <c r="A9011" s="3">
        <f t="shared" si="775"/>
        <v>2055</v>
      </c>
      <c r="B9011" s="3">
        <v>6</v>
      </c>
      <c r="C9011" s="4">
        <v>8</v>
      </c>
      <c r="D9011">
        <f t="shared" si="776"/>
        <v>0.99570241649165336</v>
      </c>
      <c r="E9011" s="21">
        <f t="shared" si="777"/>
        <v>70.762489318847656</v>
      </c>
      <c r="F9011" s="21">
        <f t="shared" si="778"/>
        <v>70.458381611741416</v>
      </c>
      <c r="G9011" s="21">
        <f t="shared" si="779"/>
        <v>33.867874145507813</v>
      </c>
      <c r="H9011" s="21">
        <f t="shared" si="780"/>
        <v>33.722324128117322</v>
      </c>
      <c r="I9011" s="21">
        <f t="shared" si="781"/>
        <v>81.031517028808594</v>
      </c>
      <c r="J9011" s="21">
        <f t="shared" si="782"/>
        <v>80.683277317569278</v>
      </c>
    </row>
    <row r="9012" spans="1:10" x14ac:dyDescent="0.3">
      <c r="A9012" s="3">
        <f t="shared" si="775"/>
        <v>2055</v>
      </c>
      <c r="B9012" s="3">
        <v>6</v>
      </c>
      <c r="C9012" s="4">
        <v>9</v>
      </c>
      <c r="D9012">
        <f t="shared" si="776"/>
        <v>0.99458433990336581</v>
      </c>
      <c r="E9012" s="21">
        <f t="shared" si="777"/>
        <v>72.9022216796875</v>
      </c>
      <c r="F9012" s="21">
        <f t="shared" si="778"/>
        <v>72.507408026780837</v>
      </c>
      <c r="G9012" s="21">
        <f t="shared" si="779"/>
        <v>34.828716278076172</v>
      </c>
      <c r="H9012" s="21">
        <f t="shared" si="780"/>
        <v>34.640095789112003</v>
      </c>
      <c r="I9012" s="21">
        <f t="shared" si="781"/>
        <v>83.9117431640625</v>
      </c>
      <c r="J9012" s="21">
        <f t="shared" si="782"/>
        <v>83.457305684969867</v>
      </c>
    </row>
    <row r="9013" spans="1:10" x14ac:dyDescent="0.3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0.99863648923405357</v>
      </c>
      <c r="E9013" s="21">
        <f t="shared" si="777"/>
        <v>77.820350646972656</v>
      </c>
      <c r="F9013" s="21">
        <f t="shared" si="778"/>
        <v>77.714241761055789</v>
      </c>
      <c r="G9013" s="21">
        <f t="shared" si="779"/>
        <v>35.980384826660163</v>
      </c>
      <c r="H9013" s="21">
        <f t="shared" si="780"/>
        <v>35.931325184586115</v>
      </c>
      <c r="I9013" s="21">
        <f t="shared" si="781"/>
        <v>88.93658447265625</v>
      </c>
      <c r="J9013" s="21">
        <f t="shared" si="782"/>
        <v>88.815318482241281</v>
      </c>
    </row>
    <row r="9014" spans="1:10" x14ac:dyDescent="0.3">
      <c r="A9014" s="3">
        <f t="shared" si="783"/>
        <v>2055</v>
      </c>
      <c r="B9014" s="3">
        <v>6</v>
      </c>
      <c r="C9014" s="4">
        <v>11</v>
      </c>
      <c r="D9014">
        <f t="shared" si="776"/>
        <v>0.99848333251960575</v>
      </c>
      <c r="E9014" s="21">
        <f t="shared" si="777"/>
        <v>77.820350646972656</v>
      </c>
      <c r="F9014" s="21">
        <f t="shared" si="778"/>
        <v>77.702323051833517</v>
      </c>
      <c r="G9014" s="21">
        <f t="shared" si="779"/>
        <v>35.980384826660163</v>
      </c>
      <c r="H9014" s="21">
        <f t="shared" si="780"/>
        <v>35.925814547061499</v>
      </c>
      <c r="I9014" s="21">
        <f t="shared" si="781"/>
        <v>88.93658447265625</v>
      </c>
      <c r="J9014" s="21">
        <f t="shared" si="782"/>
        <v>88.80169724716923</v>
      </c>
    </row>
    <row r="9015" spans="1:10" x14ac:dyDescent="0.3">
      <c r="A9015" s="3">
        <f t="shared" si="783"/>
        <v>2055</v>
      </c>
      <c r="B9015" s="3">
        <v>6</v>
      </c>
      <c r="C9015" s="4">
        <v>12</v>
      </c>
      <c r="D9015">
        <f t="shared" si="776"/>
        <v>0.99831607313639392</v>
      </c>
      <c r="E9015" s="21">
        <f t="shared" si="777"/>
        <v>77.820350646972656</v>
      </c>
      <c r="F9015" s="21">
        <f t="shared" si="778"/>
        <v>77.689306867982978</v>
      </c>
      <c r="G9015" s="21">
        <f t="shared" si="779"/>
        <v>35.980384826660163</v>
      </c>
      <c r="H9015" s="21">
        <f t="shared" si="780"/>
        <v>35.919796490087663</v>
      </c>
      <c r="I9015" s="21">
        <f t="shared" si="781"/>
        <v>88.93658447265625</v>
      </c>
      <c r="J9015" s="21">
        <f t="shared" si="782"/>
        <v>88.786821768905369</v>
      </c>
    </row>
    <row r="9016" spans="1:10" x14ac:dyDescent="0.3">
      <c r="A9016" s="3">
        <f t="shared" si="783"/>
        <v>2055</v>
      </c>
      <c r="B9016" s="3">
        <v>6</v>
      </c>
      <c r="C9016" s="4">
        <v>13</v>
      </c>
      <c r="D9016">
        <f t="shared" si="776"/>
        <v>0.99830831790595131</v>
      </c>
      <c r="E9016" s="21">
        <f t="shared" si="777"/>
        <v>77.820350646972656</v>
      </c>
      <c r="F9016" s="21">
        <f t="shared" si="778"/>
        <v>77.688703353230579</v>
      </c>
      <c r="G9016" s="21">
        <f t="shared" si="779"/>
        <v>35.980384826660163</v>
      </c>
      <c r="H9016" s="21">
        <f t="shared" si="780"/>
        <v>35.919517453911922</v>
      </c>
      <c r="I9016" s="21">
        <f t="shared" si="781"/>
        <v>88.93658447265625</v>
      </c>
      <c r="J9016" s="21">
        <f t="shared" si="782"/>
        <v>88.786132045198002</v>
      </c>
    </row>
    <row r="9017" spans="1:10" x14ac:dyDescent="0.3">
      <c r="A9017" s="3">
        <f t="shared" si="783"/>
        <v>2055</v>
      </c>
      <c r="B9017" s="3">
        <v>6</v>
      </c>
      <c r="C9017" s="4">
        <v>14</v>
      </c>
      <c r="D9017">
        <f t="shared" si="776"/>
        <v>0.9983232717961662</v>
      </c>
      <c r="E9017" s="21">
        <f t="shared" si="777"/>
        <v>77.820350646972656</v>
      </c>
      <c r="F9017" s="21">
        <f t="shared" si="778"/>
        <v>77.689867070210639</v>
      </c>
      <c r="G9017" s="21">
        <f t="shared" si="779"/>
        <v>35.980384826660163</v>
      </c>
      <c r="H9017" s="21">
        <f t="shared" si="780"/>
        <v>35.920055500636508</v>
      </c>
      <c r="I9017" s="21">
        <f t="shared" si="781"/>
        <v>88.93658447265625</v>
      </c>
      <c r="J9017" s="21">
        <f t="shared" si="782"/>
        <v>88.787461993118299</v>
      </c>
    </row>
    <row r="9018" spans="1:10" x14ac:dyDescent="0.3">
      <c r="A9018" s="3">
        <f t="shared" si="783"/>
        <v>2055</v>
      </c>
      <c r="B9018" s="3">
        <v>6</v>
      </c>
      <c r="C9018" s="4">
        <v>15</v>
      </c>
      <c r="D9018">
        <f t="shared" si="776"/>
        <v>0.99845522522157448</v>
      </c>
      <c r="E9018" s="21">
        <f t="shared" si="777"/>
        <v>77.820350646972656</v>
      </c>
      <c r="F9018" s="21">
        <f t="shared" si="778"/>
        <v>77.700135732044984</v>
      </c>
      <c r="G9018" s="21">
        <f t="shared" si="779"/>
        <v>35.980384826660163</v>
      </c>
      <c r="H9018" s="21">
        <f t="shared" si="780"/>
        <v>35.924803235661898</v>
      </c>
      <c r="I9018" s="21">
        <f t="shared" si="781"/>
        <v>88.93658447265625</v>
      </c>
      <c r="J9018" s="21">
        <f t="shared" si="782"/>
        <v>88.799197480083578</v>
      </c>
    </row>
    <row r="9019" spans="1:10" x14ac:dyDescent="0.3">
      <c r="A9019" s="3">
        <f t="shared" si="783"/>
        <v>2055</v>
      </c>
      <c r="B9019" s="3">
        <v>6</v>
      </c>
      <c r="C9019" s="4">
        <v>16</v>
      </c>
      <c r="D9019">
        <f t="shared" si="776"/>
        <v>0.998308930883125</v>
      </c>
      <c r="E9019" s="21">
        <f t="shared" si="777"/>
        <v>77.820350646972656</v>
      </c>
      <c r="F9019" s="21">
        <f t="shared" si="778"/>
        <v>77.688751055329178</v>
      </c>
      <c r="G9019" s="21">
        <f t="shared" si="779"/>
        <v>35.980384826660163</v>
      </c>
      <c r="H9019" s="21">
        <f t="shared" si="780"/>
        <v>35.919539509066517</v>
      </c>
      <c r="I9019" s="21">
        <f t="shared" si="781"/>
        <v>88.93658447265625</v>
      </c>
      <c r="J9019" s="21">
        <f t="shared" si="782"/>
        <v>88.786186561294201</v>
      </c>
    </row>
    <row r="9020" spans="1:10" x14ac:dyDescent="0.3">
      <c r="A9020" s="3">
        <f t="shared" si="783"/>
        <v>2055</v>
      </c>
      <c r="B9020" s="3">
        <v>6</v>
      </c>
      <c r="C9020" s="4">
        <v>17</v>
      </c>
      <c r="D9020">
        <f t="shared" si="776"/>
        <v>0.99541330242025006</v>
      </c>
      <c r="E9020" s="21">
        <f t="shared" si="777"/>
        <v>77.334060668945313</v>
      </c>
      <c r="F9020" s="21">
        <f t="shared" si="778"/>
        <v>76.979352720042826</v>
      </c>
      <c r="G9020" s="21">
        <f t="shared" si="779"/>
        <v>35.76202392578125</v>
      </c>
      <c r="H9020" s="21">
        <f t="shared" si="780"/>
        <v>35.59799433719391</v>
      </c>
      <c r="I9020" s="21">
        <f t="shared" si="781"/>
        <v>88.281997680664063</v>
      </c>
      <c r="J9020" s="21">
        <f t="shared" si="782"/>
        <v>87.877074855566676</v>
      </c>
    </row>
    <row r="9021" spans="1:10" x14ac:dyDescent="0.3">
      <c r="A9021" s="3">
        <f t="shared" si="783"/>
        <v>2055</v>
      </c>
      <c r="B9021" s="3">
        <v>6</v>
      </c>
      <c r="C9021" s="4">
        <v>18</v>
      </c>
      <c r="D9021">
        <f t="shared" si="776"/>
        <v>0.9936068670303484</v>
      </c>
      <c r="E9021" s="21">
        <f t="shared" si="777"/>
        <v>123.3989944458008</v>
      </c>
      <c r="F9021" s="21">
        <f t="shared" si="778"/>
        <v>122.61008826598749</v>
      </c>
      <c r="G9021" s="21">
        <f t="shared" si="779"/>
        <v>65.195625305175781</v>
      </c>
      <c r="H9021" s="21">
        <f t="shared" si="780"/>
        <v>64.778821003560211</v>
      </c>
      <c r="I9021" s="21">
        <f t="shared" si="781"/>
        <v>149.78314208984381</v>
      </c>
      <c r="J9021" s="21">
        <f t="shared" si="782"/>
        <v>148.82555854585121</v>
      </c>
    </row>
    <row r="9022" spans="1:10" x14ac:dyDescent="0.3">
      <c r="A9022" s="3">
        <f t="shared" si="783"/>
        <v>2055</v>
      </c>
      <c r="B9022" s="3">
        <v>6</v>
      </c>
      <c r="C9022" s="4">
        <v>19</v>
      </c>
      <c r="D9022">
        <f t="shared" si="776"/>
        <v>0.98373646717702534</v>
      </c>
      <c r="E9022" s="21">
        <f t="shared" si="777"/>
        <v>123.3989944458008</v>
      </c>
      <c r="F9022" s="21">
        <f t="shared" si="778"/>
        <v>121.39209084930944</v>
      </c>
      <c r="G9022" s="21">
        <f t="shared" si="779"/>
        <v>65.195625305175781</v>
      </c>
      <c r="H9022" s="21">
        <f t="shared" si="780"/>
        <v>64.135314113110695</v>
      </c>
      <c r="I9022" s="21">
        <f t="shared" si="781"/>
        <v>149.78314208984381</v>
      </c>
      <c r="J9022" s="21">
        <f t="shared" si="782"/>
        <v>147.34713904213734</v>
      </c>
    </row>
    <row r="9023" spans="1:10" x14ac:dyDescent="0.3">
      <c r="A9023" s="3">
        <f t="shared" si="783"/>
        <v>2055</v>
      </c>
      <c r="B9023" s="3">
        <v>6</v>
      </c>
      <c r="C9023" s="4">
        <v>20</v>
      </c>
      <c r="D9023">
        <f t="shared" si="776"/>
        <v>0.9837432000909252</v>
      </c>
      <c r="E9023" s="21">
        <f t="shared" si="777"/>
        <v>123.3989944458008</v>
      </c>
      <c r="F9023" s="21">
        <f t="shared" si="778"/>
        <v>121.39292168411438</v>
      </c>
      <c r="G9023" s="21">
        <f t="shared" si="779"/>
        <v>65.195625305175781</v>
      </c>
      <c r="H9023" s="21">
        <f t="shared" si="780"/>
        <v>64.135753069642519</v>
      </c>
      <c r="I9023" s="21">
        <f t="shared" si="781"/>
        <v>149.78314208984381</v>
      </c>
      <c r="J9023" s="21">
        <f t="shared" si="782"/>
        <v>147.34814751913669</v>
      </c>
    </row>
    <row r="9024" spans="1:10" x14ac:dyDescent="0.3">
      <c r="A9024" s="3">
        <f t="shared" si="783"/>
        <v>2055</v>
      </c>
      <c r="B9024" s="3">
        <v>6</v>
      </c>
      <c r="C9024" s="4">
        <v>21</v>
      </c>
      <c r="D9024">
        <f t="shared" si="776"/>
        <v>0.98374353278176629</v>
      </c>
      <c r="E9024" s="21">
        <f t="shared" si="777"/>
        <v>123.3989944458008</v>
      </c>
      <c r="F9024" s="21">
        <f t="shared" si="778"/>
        <v>121.39296273782963</v>
      </c>
      <c r="G9024" s="21">
        <f t="shared" si="779"/>
        <v>65.195625305175781</v>
      </c>
      <c r="H9024" s="21">
        <f t="shared" si="780"/>
        <v>64.135774759629939</v>
      </c>
      <c r="I9024" s="21">
        <f t="shared" si="781"/>
        <v>149.78314208984381</v>
      </c>
      <c r="J9024" s="21">
        <f t="shared" si="782"/>
        <v>147.34819735061623</v>
      </c>
    </row>
    <row r="9025" spans="1:10" x14ac:dyDescent="0.3">
      <c r="A9025" s="3">
        <f t="shared" si="783"/>
        <v>2055</v>
      </c>
      <c r="B9025" s="3">
        <v>6</v>
      </c>
      <c r="C9025" s="4">
        <v>22</v>
      </c>
      <c r="D9025">
        <f t="shared" si="776"/>
        <v>0.98374469421907906</v>
      </c>
      <c r="E9025" s="21">
        <f t="shared" si="777"/>
        <v>123.3989944458008</v>
      </c>
      <c r="F9025" s="21">
        <f t="shared" si="778"/>
        <v>121.39310605802613</v>
      </c>
      <c r="G9025" s="21">
        <f t="shared" si="779"/>
        <v>65.195625305175781</v>
      </c>
      <c r="H9025" s="21">
        <f t="shared" si="780"/>
        <v>64.135850480261809</v>
      </c>
      <c r="I9025" s="21">
        <f t="shared" si="781"/>
        <v>149.78314208984381</v>
      </c>
      <c r="J9025" s="21">
        <f t="shared" si="782"/>
        <v>147.34837131434628</v>
      </c>
    </row>
    <row r="9026" spans="1:10" x14ac:dyDescent="0.3">
      <c r="A9026" s="3">
        <f t="shared" si="783"/>
        <v>2055</v>
      </c>
      <c r="B9026" s="3">
        <v>6</v>
      </c>
      <c r="C9026" s="4">
        <v>23</v>
      </c>
      <c r="D9026">
        <f t="shared" si="776"/>
        <v>0.98373827280812853</v>
      </c>
      <c r="E9026" s="21">
        <f t="shared" si="777"/>
        <v>123.32960510253911</v>
      </c>
      <c r="F9026" s="21">
        <f t="shared" si="778"/>
        <v>121.32405270968037</v>
      </c>
      <c r="G9026" s="21">
        <f t="shared" si="779"/>
        <v>65.165298461914063</v>
      </c>
      <c r="H9026" s="21">
        <f t="shared" si="780"/>
        <v>64.105598155949536</v>
      </c>
      <c r="I9026" s="21">
        <f t="shared" si="781"/>
        <v>149.71434020996091</v>
      </c>
      <c r="J9026" s="21">
        <f t="shared" si="782"/>
        <v>147.27972645275548</v>
      </c>
    </row>
    <row r="9027" spans="1:10" x14ac:dyDescent="0.3">
      <c r="A9027" s="3">
        <f t="shared" si="783"/>
        <v>2055</v>
      </c>
      <c r="B9027" s="3">
        <v>7</v>
      </c>
      <c r="C9027" s="4">
        <v>0</v>
      </c>
      <c r="D9027">
        <f t="shared" si="776"/>
        <v>0.97215310411591793</v>
      </c>
      <c r="E9027" s="21">
        <f t="shared" si="777"/>
        <v>130.24351501464841</v>
      </c>
      <c r="F9027" s="21">
        <f t="shared" si="778"/>
        <v>126.61663741245862</v>
      </c>
      <c r="G9027" s="21">
        <f t="shared" si="779"/>
        <v>71.732185363769531</v>
      </c>
      <c r="H9027" s="21">
        <f t="shared" si="780"/>
        <v>69.734666666406966</v>
      </c>
      <c r="I9027" s="21">
        <f t="shared" si="781"/>
        <v>165.7389221191406</v>
      </c>
      <c r="J9027" s="21">
        <f t="shared" si="782"/>
        <v>161.12360761094891</v>
      </c>
    </row>
    <row r="9028" spans="1:10" x14ac:dyDescent="0.3">
      <c r="A9028" s="3">
        <f t="shared" si="783"/>
        <v>2055</v>
      </c>
      <c r="B9028" s="3">
        <v>7</v>
      </c>
      <c r="C9028" s="4">
        <v>1</v>
      </c>
      <c r="D9028">
        <f t="shared" si="776"/>
        <v>0.98147457213747813</v>
      </c>
      <c r="E9028" s="21">
        <f t="shared" si="777"/>
        <v>128.36582946777341</v>
      </c>
      <c r="F9028" s="21">
        <f t="shared" si="778"/>
        <v>125.98779755395539</v>
      </c>
      <c r="G9028" s="21">
        <f t="shared" si="779"/>
        <v>70.30194091796875</v>
      </c>
      <c r="H9028" s="21">
        <f t="shared" si="780"/>
        <v>68.999567382897652</v>
      </c>
      <c r="I9028" s="21">
        <f t="shared" si="781"/>
        <v>162.60368347167969</v>
      </c>
      <c r="J9028" s="21">
        <f t="shared" si="782"/>
        <v>159.59138066334475</v>
      </c>
    </row>
    <row r="9029" spans="1:10" x14ac:dyDescent="0.3">
      <c r="A9029" s="3">
        <f t="shared" si="783"/>
        <v>2055</v>
      </c>
      <c r="B9029" s="3">
        <v>7</v>
      </c>
      <c r="C9029" s="4">
        <v>2</v>
      </c>
      <c r="D9029">
        <f t="shared" si="776"/>
        <v>0.98150143910558707</v>
      </c>
      <c r="E9029" s="21">
        <f t="shared" si="777"/>
        <v>128.36582946777341</v>
      </c>
      <c r="F9029" s="21">
        <f t="shared" si="778"/>
        <v>125.99124635460198</v>
      </c>
      <c r="G9029" s="21">
        <f t="shared" si="779"/>
        <v>70.30194091796875</v>
      </c>
      <c r="H9029" s="21">
        <f t="shared" si="780"/>
        <v>69.001456182902288</v>
      </c>
      <c r="I9029" s="21">
        <f t="shared" si="781"/>
        <v>162.60368347167969</v>
      </c>
      <c r="J9029" s="21">
        <f t="shared" si="782"/>
        <v>159.59574933132296</v>
      </c>
    </row>
    <row r="9030" spans="1:10" x14ac:dyDescent="0.3">
      <c r="A9030" s="3">
        <f t="shared" si="783"/>
        <v>2055</v>
      </c>
      <c r="B9030" s="3">
        <v>7</v>
      </c>
      <c r="C9030" s="4">
        <v>3</v>
      </c>
      <c r="D9030">
        <f t="shared" si="776"/>
        <v>0.98240756547588604</v>
      </c>
      <c r="E9030" s="21">
        <f t="shared" si="777"/>
        <v>128.36582946777341</v>
      </c>
      <c r="F9030" s="21">
        <f t="shared" si="778"/>
        <v>126.10756201772803</v>
      </c>
      <c r="G9030" s="21">
        <f t="shared" si="779"/>
        <v>70.30194091796875</v>
      </c>
      <c r="H9030" s="21">
        <f t="shared" si="780"/>
        <v>69.065158625451261</v>
      </c>
      <c r="I9030" s="21">
        <f t="shared" si="781"/>
        <v>162.60368347167969</v>
      </c>
      <c r="J9030" s="21">
        <f t="shared" si="782"/>
        <v>159.74308881682441</v>
      </c>
    </row>
    <row r="9031" spans="1:10" x14ac:dyDescent="0.3">
      <c r="A9031" s="3">
        <f t="shared" si="783"/>
        <v>2055</v>
      </c>
      <c r="B9031" s="3">
        <v>7</v>
      </c>
      <c r="C9031" s="4">
        <v>4</v>
      </c>
      <c r="D9031">
        <f t="shared" si="776"/>
        <v>0.98241779669852403</v>
      </c>
      <c r="E9031" s="21">
        <f t="shared" si="777"/>
        <v>128.36582946777341</v>
      </c>
      <c r="F9031" s="21">
        <f t="shared" si="778"/>
        <v>126.10887535710842</v>
      </c>
      <c r="G9031" s="21">
        <f t="shared" si="779"/>
        <v>70.30194091796875</v>
      </c>
      <c r="H9031" s="21">
        <f t="shared" si="780"/>
        <v>69.065877900260674</v>
      </c>
      <c r="I9031" s="21">
        <f t="shared" si="781"/>
        <v>162.60368347167969</v>
      </c>
      <c r="J9031" s="21">
        <f t="shared" si="782"/>
        <v>159.74475245131177</v>
      </c>
    </row>
    <row r="9032" spans="1:10" x14ac:dyDescent="0.3">
      <c r="A9032" s="3">
        <f t="shared" si="783"/>
        <v>2055</v>
      </c>
      <c r="B9032" s="3">
        <v>7</v>
      </c>
      <c r="C9032" s="4">
        <v>5</v>
      </c>
      <c r="D9032">
        <f t="shared" si="776"/>
        <v>0.98240986552507581</v>
      </c>
      <c r="E9032" s="21">
        <f t="shared" si="777"/>
        <v>128.36582946777341</v>
      </c>
      <c r="F9032" s="21">
        <f t="shared" si="778"/>
        <v>126.10785726545009</v>
      </c>
      <c r="G9032" s="21">
        <f t="shared" si="779"/>
        <v>70.30194091796875</v>
      </c>
      <c r="H9032" s="21">
        <f t="shared" si="780"/>
        <v>69.065320323373498</v>
      </c>
      <c r="I9032" s="21">
        <f t="shared" si="781"/>
        <v>162.60368347167969</v>
      </c>
      <c r="J9032" s="21">
        <f t="shared" si="782"/>
        <v>159.74346281329483</v>
      </c>
    </row>
    <row r="9033" spans="1:10" x14ac:dyDescent="0.3">
      <c r="A9033" s="3">
        <f t="shared" si="783"/>
        <v>2055</v>
      </c>
      <c r="B9033" s="3">
        <v>7</v>
      </c>
      <c r="C9033" s="4">
        <v>6</v>
      </c>
      <c r="D9033">
        <f t="shared" si="776"/>
        <v>0.98241666885225121</v>
      </c>
      <c r="E9033" s="21">
        <f t="shared" si="777"/>
        <v>128.36582946777341</v>
      </c>
      <c r="F9033" s="21">
        <f t="shared" si="778"/>
        <v>126.1087305801861</v>
      </c>
      <c r="G9033" s="21">
        <f t="shared" si="779"/>
        <v>70.30194091796875</v>
      </c>
      <c r="H9033" s="21">
        <f t="shared" si="780"/>
        <v>69.065798610478637</v>
      </c>
      <c r="I9033" s="21">
        <f t="shared" si="781"/>
        <v>162.60368347167969</v>
      </c>
      <c r="J9033" s="21">
        <f t="shared" si="782"/>
        <v>159.74456905935341</v>
      </c>
    </row>
    <row r="9034" spans="1:10" x14ac:dyDescent="0.3">
      <c r="A9034" s="3">
        <f t="shared" si="783"/>
        <v>2055</v>
      </c>
      <c r="B9034" s="3">
        <v>7</v>
      </c>
      <c r="C9034" s="4">
        <v>7</v>
      </c>
      <c r="D9034">
        <f t="shared" si="776"/>
        <v>0.98242401186184458</v>
      </c>
      <c r="E9034" s="21">
        <f t="shared" si="777"/>
        <v>132.74711608886719</v>
      </c>
      <c r="F9034" s="21">
        <f t="shared" si="778"/>
        <v>130.41395435111491</v>
      </c>
      <c r="G9034" s="21">
        <f t="shared" si="779"/>
        <v>73.639152526855469</v>
      </c>
      <c r="H9034" s="21">
        <f t="shared" si="780"/>
        <v>72.344871655539635</v>
      </c>
      <c r="I9034" s="21">
        <f t="shared" si="781"/>
        <v>169.91926574707031</v>
      </c>
      <c r="J9034" s="21">
        <f t="shared" si="782"/>
        <v>166.93276674785574</v>
      </c>
    </row>
    <row r="9035" spans="1:10" x14ac:dyDescent="0.3">
      <c r="A9035" s="3">
        <f t="shared" si="783"/>
        <v>2055</v>
      </c>
      <c r="B9035" s="3">
        <v>7</v>
      </c>
      <c r="C9035" s="4">
        <v>8</v>
      </c>
      <c r="D9035">
        <f t="shared" si="776"/>
        <v>0.98239657481583853</v>
      </c>
      <c r="E9035" s="21">
        <f t="shared" si="777"/>
        <v>68.580772399902344</v>
      </c>
      <c r="F9035" s="21">
        <f t="shared" si="778"/>
        <v>67.373515903888659</v>
      </c>
      <c r="G9035" s="21">
        <f t="shared" si="779"/>
        <v>33.226810455322273</v>
      </c>
      <c r="H9035" s="21">
        <f t="shared" si="780"/>
        <v>32.641904783363692</v>
      </c>
      <c r="I9035" s="21">
        <f t="shared" si="781"/>
        <v>79.439857482910156</v>
      </c>
      <c r="J9035" s="21">
        <f t="shared" si="782"/>
        <v>78.041443895069293</v>
      </c>
    </row>
    <row r="9036" spans="1:10" x14ac:dyDescent="0.3">
      <c r="A9036" s="3">
        <f t="shared" si="783"/>
        <v>2055</v>
      </c>
      <c r="B9036" s="3">
        <v>7</v>
      </c>
      <c r="C9036" s="4">
        <v>9</v>
      </c>
      <c r="D9036">
        <f t="shared" si="776"/>
        <v>0.99236561320813921</v>
      </c>
      <c r="E9036" s="21">
        <f t="shared" si="777"/>
        <v>74.881584167480469</v>
      </c>
      <c r="F9036" s="21">
        <f t="shared" si="778"/>
        <v>74.309909190358638</v>
      </c>
      <c r="G9036" s="21">
        <f t="shared" si="779"/>
        <v>36.152824401855469</v>
      </c>
      <c r="H9036" s="21">
        <f t="shared" si="780"/>
        <v>35.876819756753484</v>
      </c>
      <c r="I9036" s="21">
        <f t="shared" si="781"/>
        <v>86.942344665527344</v>
      </c>
      <c r="J9036" s="21">
        <f t="shared" si="782"/>
        <v>86.278593177759433</v>
      </c>
    </row>
    <row r="9037" spans="1:10" x14ac:dyDescent="0.3">
      <c r="A9037" s="3">
        <f t="shared" si="783"/>
        <v>2055</v>
      </c>
      <c r="B9037" s="3">
        <v>7</v>
      </c>
      <c r="C9037" s="4">
        <v>10</v>
      </c>
      <c r="D9037">
        <f t="shared" si="776"/>
        <v>0.99456061450417721</v>
      </c>
      <c r="E9037" s="21">
        <f t="shared" si="777"/>
        <v>82.020599365234375</v>
      </c>
      <c r="F9037" s="21">
        <f t="shared" si="778"/>
        <v>81.57445770668842</v>
      </c>
      <c r="G9037" s="21">
        <f t="shared" si="779"/>
        <v>38.503860473632813</v>
      </c>
      <c r="H9037" s="21">
        <f t="shared" si="780"/>
        <v>38.294423133439352</v>
      </c>
      <c r="I9037" s="21">
        <f t="shared" si="781"/>
        <v>95.372749328613281</v>
      </c>
      <c r="J9037" s="21">
        <f t="shared" si="782"/>
        <v>94.853980179218482</v>
      </c>
    </row>
    <row r="9038" spans="1:10" x14ac:dyDescent="0.3">
      <c r="A9038" s="3">
        <f t="shared" si="783"/>
        <v>2055</v>
      </c>
      <c r="B9038" s="3">
        <v>7</v>
      </c>
      <c r="C9038" s="4">
        <v>11</v>
      </c>
      <c r="D9038">
        <f t="shared" si="776"/>
        <v>0.99448603069066466</v>
      </c>
      <c r="E9038" s="21">
        <f t="shared" si="777"/>
        <v>82.020599365234375</v>
      </c>
      <c r="F9038" s="21">
        <f t="shared" si="778"/>
        <v>81.568340297601182</v>
      </c>
      <c r="G9038" s="21">
        <f t="shared" si="779"/>
        <v>38.503860473632813</v>
      </c>
      <c r="H9038" s="21">
        <f t="shared" si="780"/>
        <v>38.291551368690271</v>
      </c>
      <c r="I9038" s="21">
        <f t="shared" si="781"/>
        <v>95.372749328613281</v>
      </c>
      <c r="J9038" s="21">
        <f t="shared" si="782"/>
        <v>94.846866915868375</v>
      </c>
    </row>
    <row r="9039" spans="1:10" x14ac:dyDescent="0.3">
      <c r="A9039" s="3">
        <f t="shared" si="783"/>
        <v>2055</v>
      </c>
      <c r="B9039" s="3">
        <v>7</v>
      </c>
      <c r="C9039" s="4">
        <v>12</v>
      </c>
      <c r="D9039">
        <f t="shared" si="776"/>
        <v>0.99460454827313127</v>
      </c>
      <c r="E9039" s="21">
        <f t="shared" si="777"/>
        <v>82.020599365234375</v>
      </c>
      <c r="F9039" s="21">
        <f t="shared" si="778"/>
        <v>81.57806118075041</v>
      </c>
      <c r="G9039" s="21">
        <f t="shared" si="779"/>
        <v>38.503860473632813</v>
      </c>
      <c r="H9039" s="21">
        <f t="shared" si="780"/>
        <v>38.29611475314924</v>
      </c>
      <c r="I9039" s="21">
        <f t="shared" si="781"/>
        <v>95.372749328613281</v>
      </c>
      <c r="J9039" s="21">
        <f t="shared" si="782"/>
        <v>94.858170263551997</v>
      </c>
    </row>
    <row r="9040" spans="1:10" x14ac:dyDescent="0.3">
      <c r="A9040" s="3">
        <f t="shared" si="783"/>
        <v>2055</v>
      </c>
      <c r="B9040" s="3">
        <v>7</v>
      </c>
      <c r="C9040" s="4">
        <v>13</v>
      </c>
      <c r="D9040">
        <f t="shared" si="776"/>
        <v>0.994941932928608</v>
      </c>
      <c r="E9040" s="21">
        <f t="shared" si="777"/>
        <v>82.020599365234375</v>
      </c>
      <c r="F9040" s="21">
        <f t="shared" si="778"/>
        <v>81.605733672409244</v>
      </c>
      <c r="G9040" s="21">
        <f t="shared" si="779"/>
        <v>38.503860473632813</v>
      </c>
      <c r="H9040" s="21">
        <f t="shared" si="780"/>
        <v>38.309105364849657</v>
      </c>
      <c r="I9040" s="21">
        <f t="shared" si="781"/>
        <v>95.372749328613281</v>
      </c>
      <c r="J9040" s="21">
        <f t="shared" si="782"/>
        <v>94.890347565726103</v>
      </c>
    </row>
    <row r="9041" spans="1:10" x14ac:dyDescent="0.3">
      <c r="A9041" s="3">
        <f t="shared" si="783"/>
        <v>2055</v>
      </c>
      <c r="B9041" s="3">
        <v>7</v>
      </c>
      <c r="C9041" s="4">
        <v>14</v>
      </c>
      <c r="D9041">
        <f t="shared" si="776"/>
        <v>0.99473137255356747</v>
      </c>
      <c r="E9041" s="21">
        <f t="shared" si="777"/>
        <v>82.020599365234375</v>
      </c>
      <c r="F9041" s="21">
        <f t="shared" si="778"/>
        <v>81.588463384245856</v>
      </c>
      <c r="G9041" s="21">
        <f t="shared" si="779"/>
        <v>38.503860473632813</v>
      </c>
      <c r="H9041" s="21">
        <f t="shared" si="780"/>
        <v>38.300997977547823</v>
      </c>
      <c r="I9041" s="21">
        <f t="shared" si="781"/>
        <v>95.372749328613281</v>
      </c>
      <c r="J9041" s="21">
        <f t="shared" si="782"/>
        <v>94.870265843858817</v>
      </c>
    </row>
    <row r="9042" spans="1:10" x14ac:dyDescent="0.3">
      <c r="A9042" s="3">
        <f t="shared" si="783"/>
        <v>2055</v>
      </c>
      <c r="B9042" s="3">
        <v>7</v>
      </c>
      <c r="C9042" s="4">
        <v>15</v>
      </c>
      <c r="D9042">
        <f t="shared" si="776"/>
        <v>0.99475331614114304</v>
      </c>
      <c r="E9042" s="21">
        <f t="shared" si="777"/>
        <v>82.020599365234375</v>
      </c>
      <c r="F9042" s="21">
        <f t="shared" si="778"/>
        <v>81.590263210451027</v>
      </c>
      <c r="G9042" s="21">
        <f t="shared" si="779"/>
        <v>38.503860473632813</v>
      </c>
      <c r="H9042" s="21">
        <f t="shared" si="780"/>
        <v>38.301842890382126</v>
      </c>
      <c r="I9042" s="21">
        <f t="shared" si="781"/>
        <v>95.372749328613281</v>
      </c>
      <c r="J9042" s="21">
        <f t="shared" si="782"/>
        <v>94.87235866413603</v>
      </c>
    </row>
    <row r="9043" spans="1:10" x14ac:dyDescent="0.3">
      <c r="A9043" s="3">
        <f t="shared" si="783"/>
        <v>2055</v>
      </c>
      <c r="B9043" s="3">
        <v>7</v>
      </c>
      <c r="C9043" s="4">
        <v>16</v>
      </c>
      <c r="D9043">
        <f t="shared" si="776"/>
        <v>0.99485075840542991</v>
      </c>
      <c r="E9043" s="21">
        <f t="shared" si="777"/>
        <v>74.881584167480469</v>
      </c>
      <c r="F9043" s="21">
        <f t="shared" si="778"/>
        <v>74.496000799617974</v>
      </c>
      <c r="G9043" s="21">
        <f t="shared" si="779"/>
        <v>36.152824401855469</v>
      </c>
      <c r="H9043" s="21">
        <f t="shared" si="780"/>
        <v>35.966664774684247</v>
      </c>
      <c r="I9043" s="21">
        <f t="shared" si="781"/>
        <v>86.942344665527344</v>
      </c>
      <c r="J9043" s="21">
        <f t="shared" si="782"/>
        <v>86.494657528046162</v>
      </c>
    </row>
    <row r="9044" spans="1:10" x14ac:dyDescent="0.3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0.99238995506384009</v>
      </c>
      <c r="E9044" s="21">
        <f t="shared" ref="E9044:E9107" si="785">$E8756</f>
        <v>77.590888977050781</v>
      </c>
      <c r="F9044" s="21">
        <f t="shared" ref="F9044:F9107" si="786">$F8756</f>
        <v>77.000418825298837</v>
      </c>
      <c r="G9044" s="21">
        <f t="shared" ref="G9044:G9107" si="787">$G8756</f>
        <v>36.882957458496087</v>
      </c>
      <c r="H9044" s="21">
        <f t="shared" ref="H9044:H9107" si="788">$H8756</f>
        <v>36.602276494858458</v>
      </c>
      <c r="I9044" s="21">
        <f t="shared" ref="I9044:I9107" si="789">$I8756</f>
        <v>90.129951477050781</v>
      </c>
      <c r="J9044" s="21">
        <f t="shared" ref="J9044:J9107" si="790">$J8756</f>
        <v>89.444058496216513</v>
      </c>
    </row>
    <row r="9045" spans="1:10" x14ac:dyDescent="0.3">
      <c r="A9045" s="3">
        <f t="shared" si="783"/>
        <v>2055</v>
      </c>
      <c r="B9045" s="3">
        <v>7</v>
      </c>
      <c r="C9045" s="4">
        <v>18</v>
      </c>
      <c r="D9045">
        <f t="shared" si="784"/>
        <v>0.99012259330232621</v>
      </c>
      <c r="E9045" s="21">
        <f t="shared" si="785"/>
        <v>134.83343505859381</v>
      </c>
      <c r="F9045" s="21">
        <f t="shared" si="786"/>
        <v>133.5016303840757</v>
      </c>
      <c r="G9045" s="21">
        <f t="shared" si="787"/>
        <v>75.228286743164063</v>
      </c>
      <c r="H9045" s="21">
        <f t="shared" si="788"/>
        <v>74.485226359832609</v>
      </c>
      <c r="I9045" s="21">
        <f t="shared" si="789"/>
        <v>173.40293884277341</v>
      </c>
      <c r="J9045" s="21">
        <f t="shared" si="790"/>
        <v>171.69016749325149</v>
      </c>
    </row>
    <row r="9046" spans="1:10" x14ac:dyDescent="0.3">
      <c r="A9046" s="3">
        <f t="shared" si="783"/>
        <v>2055</v>
      </c>
      <c r="B9046" s="3">
        <v>7</v>
      </c>
      <c r="C9046" s="4">
        <v>19</v>
      </c>
      <c r="D9046">
        <f t="shared" si="784"/>
        <v>0.97226776849482821</v>
      </c>
      <c r="E9046" s="21">
        <f t="shared" si="785"/>
        <v>134.83343505859381</v>
      </c>
      <c r="F9046" s="21">
        <f t="shared" si="786"/>
        <v>131.09420302291133</v>
      </c>
      <c r="G9046" s="21">
        <f t="shared" si="787"/>
        <v>75.228286743164063</v>
      </c>
      <c r="H9046" s="21">
        <f t="shared" si="788"/>
        <v>73.142038479465185</v>
      </c>
      <c r="I9046" s="21">
        <f t="shared" si="789"/>
        <v>173.40293884277341</v>
      </c>
      <c r="J9046" s="21">
        <f t="shared" si="790"/>
        <v>168.59408839910847</v>
      </c>
    </row>
    <row r="9047" spans="1:10" x14ac:dyDescent="0.3">
      <c r="A9047" s="3">
        <f t="shared" si="783"/>
        <v>2055</v>
      </c>
      <c r="B9047" s="3">
        <v>7</v>
      </c>
      <c r="C9047" s="4">
        <v>20</v>
      </c>
      <c r="D9047">
        <f t="shared" si="784"/>
        <v>0.97226046669526789</v>
      </c>
      <c r="E9047" s="21">
        <f t="shared" si="785"/>
        <v>134.83343505859381</v>
      </c>
      <c r="F9047" s="21">
        <f t="shared" si="786"/>
        <v>131.09321849619451</v>
      </c>
      <c r="G9047" s="21">
        <f t="shared" si="787"/>
        <v>75.228286743164063</v>
      </c>
      <c r="H9047" s="21">
        <f t="shared" si="788"/>
        <v>73.141489177594124</v>
      </c>
      <c r="I9047" s="21">
        <f t="shared" si="789"/>
        <v>173.40293884277341</v>
      </c>
      <c r="J9047" s="21">
        <f t="shared" si="790"/>
        <v>168.59282224560587</v>
      </c>
    </row>
    <row r="9048" spans="1:10" x14ac:dyDescent="0.3">
      <c r="A9048" s="3">
        <f t="shared" si="783"/>
        <v>2055</v>
      </c>
      <c r="B9048" s="3">
        <v>7</v>
      </c>
      <c r="C9048" s="4">
        <v>21</v>
      </c>
      <c r="D9048">
        <f t="shared" si="784"/>
        <v>0.97226822408958058</v>
      </c>
      <c r="E9048" s="21">
        <f t="shared" si="785"/>
        <v>134.83343505859381</v>
      </c>
      <c r="F9048" s="21">
        <f t="shared" si="786"/>
        <v>131.09426445231679</v>
      </c>
      <c r="G9048" s="21">
        <f t="shared" si="787"/>
        <v>75.228286743164063</v>
      </c>
      <c r="H9048" s="21">
        <f t="shared" si="788"/>
        <v>73.142072753077855</v>
      </c>
      <c r="I9048" s="21">
        <f t="shared" si="789"/>
        <v>173.40293884277341</v>
      </c>
      <c r="J9048" s="21">
        <f t="shared" si="790"/>
        <v>168.59416740057745</v>
      </c>
    </row>
    <row r="9049" spans="1:10" x14ac:dyDescent="0.3">
      <c r="A9049" s="3">
        <f t="shared" si="783"/>
        <v>2055</v>
      </c>
      <c r="B9049" s="3">
        <v>7</v>
      </c>
      <c r="C9049" s="4">
        <v>22</v>
      </c>
      <c r="D9049">
        <f t="shared" si="784"/>
        <v>0.97226204934585092</v>
      </c>
      <c r="E9049" s="21">
        <f t="shared" si="785"/>
        <v>134.83343505859381</v>
      </c>
      <c r="F9049" s="21">
        <f t="shared" si="786"/>
        <v>131.09343189040911</v>
      </c>
      <c r="G9049" s="21">
        <f t="shared" si="787"/>
        <v>75.228286743164063</v>
      </c>
      <c r="H9049" s="21">
        <f t="shared" si="788"/>
        <v>73.141608237686</v>
      </c>
      <c r="I9049" s="21">
        <f t="shared" si="789"/>
        <v>173.40293884277341</v>
      </c>
      <c r="J9049" s="21">
        <f t="shared" si="790"/>
        <v>168.59309668186813</v>
      </c>
    </row>
    <row r="9050" spans="1:10" x14ac:dyDescent="0.3">
      <c r="A9050" s="3">
        <f t="shared" si="783"/>
        <v>2055</v>
      </c>
      <c r="B9050" s="3">
        <v>7</v>
      </c>
      <c r="C9050" s="4">
        <v>23</v>
      </c>
      <c r="D9050">
        <f t="shared" si="784"/>
        <v>0.97226287843498838</v>
      </c>
      <c r="E9050" s="21">
        <f t="shared" si="785"/>
        <v>134.83343505859381</v>
      </c>
      <c r="F9050" s="21">
        <f t="shared" si="786"/>
        <v>131.09354367934549</v>
      </c>
      <c r="G9050" s="21">
        <f t="shared" si="787"/>
        <v>75.228286743164063</v>
      </c>
      <c r="H9050" s="21">
        <f t="shared" si="788"/>
        <v>73.141670608641363</v>
      </c>
      <c r="I9050" s="21">
        <f t="shared" si="789"/>
        <v>173.40293884277341</v>
      </c>
      <c r="J9050" s="21">
        <f t="shared" si="790"/>
        <v>168.59324044836112</v>
      </c>
    </row>
    <row r="9051" spans="1:10" x14ac:dyDescent="0.3">
      <c r="A9051" s="3">
        <f t="shared" si="783"/>
        <v>2055</v>
      </c>
      <c r="B9051" s="3">
        <v>8</v>
      </c>
      <c r="C9051" s="4">
        <v>0</v>
      </c>
      <c r="D9051">
        <f t="shared" si="784"/>
        <v>0.97348901599577675</v>
      </c>
      <c r="E9051" s="21">
        <f t="shared" si="785"/>
        <v>108.3482360839844</v>
      </c>
      <c r="F9051" s="21">
        <f t="shared" si="786"/>
        <v>105.47581773027609</v>
      </c>
      <c r="G9051" s="21">
        <f t="shared" si="787"/>
        <v>52.687446594238281</v>
      </c>
      <c r="H9051" s="21">
        <f t="shared" si="788"/>
        <v>51.290650540355067</v>
      </c>
      <c r="I9051" s="21">
        <f t="shared" si="789"/>
        <v>129.78138732910159</v>
      </c>
      <c r="J9051" s="21">
        <f t="shared" si="790"/>
        <v>126.34075504557387</v>
      </c>
    </row>
    <row r="9052" spans="1:10" x14ac:dyDescent="0.3">
      <c r="A9052" s="3">
        <f t="shared" si="783"/>
        <v>2055</v>
      </c>
      <c r="B9052" s="3">
        <v>8</v>
      </c>
      <c r="C9052" s="4">
        <v>1</v>
      </c>
      <c r="D9052">
        <f t="shared" si="784"/>
        <v>0.98205654718112467</v>
      </c>
      <c r="E9052" s="21">
        <f t="shared" si="785"/>
        <v>109.2380676269531</v>
      </c>
      <c r="F9052" s="21">
        <f t="shared" si="786"/>
        <v>107.27795951446375</v>
      </c>
      <c r="G9052" s="21">
        <f t="shared" si="787"/>
        <v>53.148532867431641</v>
      </c>
      <c r="H9052" s="21">
        <f t="shared" si="788"/>
        <v>52.194864675532436</v>
      </c>
      <c r="I9052" s="21">
        <f t="shared" si="789"/>
        <v>131.36241149902341</v>
      </c>
      <c r="J9052" s="21">
        <f t="shared" si="790"/>
        <v>129.00531626611701</v>
      </c>
    </row>
    <row r="9053" spans="1:10" x14ac:dyDescent="0.3">
      <c r="A9053" s="3">
        <f t="shared" si="783"/>
        <v>2055</v>
      </c>
      <c r="B9053" s="3">
        <v>8</v>
      </c>
      <c r="C9053" s="4">
        <v>2</v>
      </c>
      <c r="D9053">
        <f t="shared" si="784"/>
        <v>0.98207417314804712</v>
      </c>
      <c r="E9053" s="21">
        <f t="shared" si="785"/>
        <v>109.2380676269531</v>
      </c>
      <c r="F9053" s="21">
        <f t="shared" si="786"/>
        <v>107.27988494103042</v>
      </c>
      <c r="G9053" s="21">
        <f t="shared" si="787"/>
        <v>53.148532867431641</v>
      </c>
      <c r="H9053" s="21">
        <f t="shared" si="788"/>
        <v>52.195801469814732</v>
      </c>
      <c r="I9053" s="21">
        <f t="shared" si="789"/>
        <v>131.36241149902341</v>
      </c>
      <c r="J9053" s="21">
        <f t="shared" si="790"/>
        <v>129.00763165563694</v>
      </c>
    </row>
    <row r="9054" spans="1:10" x14ac:dyDescent="0.3">
      <c r="A9054" s="3">
        <f t="shared" si="783"/>
        <v>2055</v>
      </c>
      <c r="B9054" s="3">
        <v>8</v>
      </c>
      <c r="C9054" s="4">
        <v>3</v>
      </c>
      <c r="D9054">
        <f t="shared" si="784"/>
        <v>0.9829966758870573</v>
      </c>
      <c r="E9054" s="21">
        <f t="shared" si="785"/>
        <v>109.2380676269531</v>
      </c>
      <c r="F9054" s="21">
        <f t="shared" si="786"/>
        <v>107.38065735762046</v>
      </c>
      <c r="G9054" s="21">
        <f t="shared" si="787"/>
        <v>53.148532867431641</v>
      </c>
      <c r="H9054" s="21">
        <f t="shared" si="788"/>
        <v>52.244831136959313</v>
      </c>
      <c r="I9054" s="21">
        <f t="shared" si="789"/>
        <v>131.36241149902341</v>
      </c>
      <c r="J9054" s="21">
        <f t="shared" si="790"/>
        <v>129.12881384004777</v>
      </c>
    </row>
    <row r="9055" spans="1:10" x14ac:dyDescent="0.3">
      <c r="A9055" s="3">
        <f t="shared" si="783"/>
        <v>2055</v>
      </c>
      <c r="B9055" s="3">
        <v>8</v>
      </c>
      <c r="C9055" s="4">
        <v>4</v>
      </c>
      <c r="D9055">
        <f t="shared" si="784"/>
        <v>0.98299632851254581</v>
      </c>
      <c r="E9055" s="21">
        <f t="shared" si="785"/>
        <v>109.2380676269531</v>
      </c>
      <c r="F9055" s="21">
        <f t="shared" si="786"/>
        <v>107.38061941110008</v>
      </c>
      <c r="G9055" s="21">
        <f t="shared" si="787"/>
        <v>53.148532867431641</v>
      </c>
      <c r="H9055" s="21">
        <f t="shared" si="788"/>
        <v>52.244812674513675</v>
      </c>
      <c r="I9055" s="21">
        <f t="shared" si="789"/>
        <v>131.36241149902341</v>
      </c>
      <c r="J9055" s="21">
        <f t="shared" si="790"/>
        <v>129.12876820809424</v>
      </c>
    </row>
    <row r="9056" spans="1:10" x14ac:dyDescent="0.3">
      <c r="A9056" s="3">
        <f t="shared" si="783"/>
        <v>2055</v>
      </c>
      <c r="B9056" s="3">
        <v>8</v>
      </c>
      <c r="C9056" s="4">
        <v>5</v>
      </c>
      <c r="D9056">
        <f t="shared" si="784"/>
        <v>0.98299521908756682</v>
      </c>
      <c r="E9056" s="21">
        <f t="shared" si="785"/>
        <v>109.2380676269531</v>
      </c>
      <c r="F9056" s="21">
        <f t="shared" si="786"/>
        <v>107.3804982196592</v>
      </c>
      <c r="G9056" s="21">
        <f t="shared" si="787"/>
        <v>53.148532867431641</v>
      </c>
      <c r="H9056" s="21">
        <f t="shared" si="788"/>
        <v>52.24475371020371</v>
      </c>
      <c r="I9056" s="21">
        <f t="shared" si="789"/>
        <v>131.36241149902341</v>
      </c>
      <c r="J9056" s="21">
        <f t="shared" si="790"/>
        <v>129.12862247135362</v>
      </c>
    </row>
    <row r="9057" spans="1:10" x14ac:dyDescent="0.3">
      <c r="A9057" s="3">
        <f t="shared" si="783"/>
        <v>2055</v>
      </c>
      <c r="B9057" s="3">
        <v>8</v>
      </c>
      <c r="C9057" s="4">
        <v>6</v>
      </c>
      <c r="D9057">
        <f t="shared" si="784"/>
        <v>0.9820555137675101</v>
      </c>
      <c r="E9057" s="21">
        <f t="shared" si="785"/>
        <v>109.2380676269531</v>
      </c>
      <c r="F9057" s="21">
        <f t="shared" si="786"/>
        <v>107.27784662635743</v>
      </c>
      <c r="G9057" s="21">
        <f t="shared" si="787"/>
        <v>53.148532867431641</v>
      </c>
      <c r="H9057" s="21">
        <f t="shared" si="788"/>
        <v>52.194809751114974</v>
      </c>
      <c r="I9057" s="21">
        <f t="shared" si="789"/>
        <v>131.36241149902341</v>
      </c>
      <c r="J9057" s="21">
        <f t="shared" si="790"/>
        <v>129.0051805144125</v>
      </c>
    </row>
    <row r="9058" spans="1:10" x14ac:dyDescent="0.3">
      <c r="A9058" s="3">
        <f t="shared" si="783"/>
        <v>2055</v>
      </c>
      <c r="B9058" s="3">
        <v>8</v>
      </c>
      <c r="C9058" s="4">
        <v>7</v>
      </c>
      <c r="D9058">
        <f t="shared" si="784"/>
        <v>0.98205433548129661</v>
      </c>
      <c r="E9058" s="21">
        <f t="shared" si="785"/>
        <v>80.261863708496094</v>
      </c>
      <c r="F9058" s="21">
        <f t="shared" si="786"/>
        <v>78.821511228737535</v>
      </c>
      <c r="G9058" s="21">
        <f t="shared" si="787"/>
        <v>38.908905029296882</v>
      </c>
      <c r="H9058" s="21">
        <f t="shared" si="788"/>
        <v>38.210658872851027</v>
      </c>
      <c r="I9058" s="21">
        <f t="shared" si="789"/>
        <v>93.523124694824219</v>
      </c>
      <c r="J9058" s="21">
        <f t="shared" si="790"/>
        <v>91.84479007431004</v>
      </c>
    </row>
    <row r="9059" spans="1:10" x14ac:dyDescent="0.3">
      <c r="A9059" s="3">
        <f t="shared" si="783"/>
        <v>2055</v>
      </c>
      <c r="B9059" s="3">
        <v>8</v>
      </c>
      <c r="C9059" s="4">
        <v>8</v>
      </c>
      <c r="D9059">
        <f t="shared" si="784"/>
        <v>0.98463146011854519</v>
      </c>
      <c r="E9059" s="21">
        <f t="shared" si="785"/>
        <v>53.923294067382813</v>
      </c>
      <c r="F9059" s="21">
        <f t="shared" si="786"/>
        <v>53.094571771968823</v>
      </c>
      <c r="G9059" s="21">
        <f t="shared" si="787"/>
        <v>28.518453598022461</v>
      </c>
      <c r="H9059" s="21">
        <f t="shared" si="788"/>
        <v>28.080166606543834</v>
      </c>
      <c r="I9059" s="21">
        <f t="shared" si="789"/>
        <v>60.915294647216797</v>
      </c>
      <c r="J9059" s="21">
        <f t="shared" si="790"/>
        <v>59.979115512040472</v>
      </c>
    </row>
    <row r="9060" spans="1:10" x14ac:dyDescent="0.3">
      <c r="A9060" s="3">
        <f t="shared" si="783"/>
        <v>2055</v>
      </c>
      <c r="B9060" s="3">
        <v>8</v>
      </c>
      <c r="C9060" s="4">
        <v>9</v>
      </c>
      <c r="D9060">
        <f t="shared" si="784"/>
        <v>0.99909633172459167</v>
      </c>
      <c r="E9060" s="21">
        <f t="shared" si="785"/>
        <v>58.613555908203118</v>
      </c>
      <c r="F9060" s="21">
        <f t="shared" si="786"/>
        <v>58.560588697220005</v>
      </c>
      <c r="G9060" s="21">
        <f t="shared" si="787"/>
        <v>30.283941268920898</v>
      </c>
      <c r="H9060" s="21">
        <f t="shared" si="788"/>
        <v>30.256574631941845</v>
      </c>
      <c r="I9060" s="21">
        <f t="shared" si="789"/>
        <v>66.203704833984375</v>
      </c>
      <c r="J9060" s="21">
        <f t="shared" si="790"/>
        <v>66.143878646211405</v>
      </c>
    </row>
    <row r="9061" spans="1:10" x14ac:dyDescent="0.3">
      <c r="A9061" s="3">
        <f t="shared" si="783"/>
        <v>2055</v>
      </c>
      <c r="B9061" s="3">
        <v>8</v>
      </c>
      <c r="C9061" s="4">
        <v>10</v>
      </c>
      <c r="D9061">
        <f t="shared" si="784"/>
        <v>0.99946890564588231</v>
      </c>
      <c r="E9061" s="21">
        <f t="shared" si="785"/>
        <v>58.613555908203118</v>
      </c>
      <c r="F9061" s="21">
        <f t="shared" si="786"/>
        <v>58.582426579585508</v>
      </c>
      <c r="G9061" s="21">
        <f t="shared" si="787"/>
        <v>30.283941268920898</v>
      </c>
      <c r="H9061" s="21">
        <f t="shared" si="788"/>
        <v>30.267857638692544</v>
      </c>
      <c r="I9061" s="21">
        <f t="shared" si="789"/>
        <v>66.203704833984375</v>
      </c>
      <c r="J9061" s="21">
        <f t="shared" si="790"/>
        <v>66.168544420125372</v>
      </c>
    </row>
    <row r="9062" spans="1:10" x14ac:dyDescent="0.3">
      <c r="A9062" s="3">
        <f t="shared" si="783"/>
        <v>2055</v>
      </c>
      <c r="B9062" s="3">
        <v>8</v>
      </c>
      <c r="C9062" s="4">
        <v>11</v>
      </c>
      <c r="D9062">
        <f t="shared" si="784"/>
        <v>0.99948801614083604</v>
      </c>
      <c r="E9062" s="21">
        <f t="shared" si="785"/>
        <v>58.613555908203118</v>
      </c>
      <c r="F9062" s="21">
        <f t="shared" si="786"/>
        <v>58.583546713649916</v>
      </c>
      <c r="G9062" s="21">
        <f t="shared" si="787"/>
        <v>30.283941268920898</v>
      </c>
      <c r="H9062" s="21">
        <f t="shared" si="788"/>
        <v>30.268436379799343</v>
      </c>
      <c r="I9062" s="21">
        <f t="shared" si="789"/>
        <v>66.203704833984375</v>
      </c>
      <c r="J9062" s="21">
        <f t="shared" si="790"/>
        <v>66.169809605692521</v>
      </c>
    </row>
    <row r="9063" spans="1:10" x14ac:dyDescent="0.3">
      <c r="A9063" s="3">
        <f t="shared" si="783"/>
        <v>2055</v>
      </c>
      <c r="B9063" s="3">
        <v>8</v>
      </c>
      <c r="C9063" s="4">
        <v>12</v>
      </c>
      <c r="D9063">
        <f t="shared" si="784"/>
        <v>0.99947672095085971</v>
      </c>
      <c r="E9063" s="21">
        <f t="shared" si="785"/>
        <v>58.613555908203118</v>
      </c>
      <c r="F9063" s="21">
        <f t="shared" si="786"/>
        <v>58.582884662400744</v>
      </c>
      <c r="G9063" s="21">
        <f t="shared" si="787"/>
        <v>30.283941268920898</v>
      </c>
      <c r="H9063" s="21">
        <f t="shared" si="788"/>
        <v>30.268094316929478</v>
      </c>
      <c r="I9063" s="21">
        <f t="shared" si="789"/>
        <v>66.203704833984375</v>
      </c>
      <c r="J9063" s="21">
        <f t="shared" si="790"/>
        <v>66.169061822269285</v>
      </c>
    </row>
    <row r="9064" spans="1:10" x14ac:dyDescent="0.3">
      <c r="A9064" s="3">
        <f t="shared" si="783"/>
        <v>2055</v>
      </c>
      <c r="B9064" s="3">
        <v>8</v>
      </c>
      <c r="C9064" s="4">
        <v>13</v>
      </c>
      <c r="D9064">
        <f t="shared" si="784"/>
        <v>0.99946735169897394</v>
      </c>
      <c r="E9064" s="21">
        <f t="shared" si="785"/>
        <v>58.613555908203118</v>
      </c>
      <c r="F9064" s="21">
        <f t="shared" si="786"/>
        <v>58.582335497231519</v>
      </c>
      <c r="G9064" s="21">
        <f t="shared" si="787"/>
        <v>30.283941268920898</v>
      </c>
      <c r="H9064" s="21">
        <f t="shared" si="788"/>
        <v>30.267810579055634</v>
      </c>
      <c r="I9064" s="21">
        <f t="shared" si="789"/>
        <v>66.203704833984375</v>
      </c>
      <c r="J9064" s="21">
        <f t="shared" si="790"/>
        <v>66.16844154308292</v>
      </c>
    </row>
    <row r="9065" spans="1:10" x14ac:dyDescent="0.3">
      <c r="A9065" s="3">
        <f t="shared" si="783"/>
        <v>2055</v>
      </c>
      <c r="B9065" s="3">
        <v>8</v>
      </c>
      <c r="C9065" s="4">
        <v>14</v>
      </c>
      <c r="D9065">
        <f t="shared" si="784"/>
        <v>0.9995702901590876</v>
      </c>
      <c r="E9065" s="21">
        <f t="shared" si="785"/>
        <v>58.613555908203118</v>
      </c>
      <c r="F9065" s="21">
        <f t="shared" si="786"/>
        <v>58.588369086418496</v>
      </c>
      <c r="G9065" s="21">
        <f t="shared" si="787"/>
        <v>30.283941268920898</v>
      </c>
      <c r="H9065" s="21">
        <f t="shared" si="788"/>
        <v>30.270927961336032</v>
      </c>
      <c r="I9065" s="21">
        <f t="shared" si="789"/>
        <v>66.203704833984375</v>
      </c>
      <c r="J9065" s="21">
        <f t="shared" si="790"/>
        <v>66.17525645051235</v>
      </c>
    </row>
    <row r="9066" spans="1:10" x14ac:dyDescent="0.3">
      <c r="A9066" s="3">
        <f t="shared" si="783"/>
        <v>2055</v>
      </c>
      <c r="B9066" s="3">
        <v>8</v>
      </c>
      <c r="C9066" s="4">
        <v>15</v>
      </c>
      <c r="D9066">
        <f t="shared" si="784"/>
        <v>0.99957075012774976</v>
      </c>
      <c r="E9066" s="21">
        <f t="shared" si="785"/>
        <v>58.613555908203118</v>
      </c>
      <c r="F9066" s="21">
        <f t="shared" si="786"/>
        <v>58.588396046817387</v>
      </c>
      <c r="G9066" s="21">
        <f t="shared" si="787"/>
        <v>30.283941268920898</v>
      </c>
      <c r="H9066" s="21">
        <f t="shared" si="788"/>
        <v>30.270941890999982</v>
      </c>
      <c r="I9066" s="21">
        <f t="shared" si="789"/>
        <v>66.203704833984375</v>
      </c>
      <c r="J9066" s="21">
        <f t="shared" si="790"/>
        <v>66.175286902141892</v>
      </c>
    </row>
    <row r="9067" spans="1:10" x14ac:dyDescent="0.3">
      <c r="A9067" s="3">
        <f t="shared" si="783"/>
        <v>2055</v>
      </c>
      <c r="B9067" s="3">
        <v>8</v>
      </c>
      <c r="C9067" s="4">
        <v>16</v>
      </c>
      <c r="D9067">
        <f t="shared" si="784"/>
        <v>0.99957789895829385</v>
      </c>
      <c r="E9067" s="21">
        <f t="shared" si="785"/>
        <v>58.613555908203118</v>
      </c>
      <c r="F9067" s="21">
        <f t="shared" si="786"/>
        <v>58.588815065196165</v>
      </c>
      <c r="G9067" s="21">
        <f t="shared" si="787"/>
        <v>30.283941268920898</v>
      </c>
      <c r="H9067" s="21">
        <f t="shared" si="788"/>
        <v>30.27115838576432</v>
      </c>
      <c r="I9067" s="21">
        <f t="shared" si="789"/>
        <v>66.203704833984375</v>
      </c>
      <c r="J9067" s="21">
        <f t="shared" si="790"/>
        <v>66.175760181209142</v>
      </c>
    </row>
    <row r="9068" spans="1:10" x14ac:dyDescent="0.3">
      <c r="A9068" s="3">
        <f t="shared" si="783"/>
        <v>2055</v>
      </c>
      <c r="B9068" s="3">
        <v>8</v>
      </c>
      <c r="C9068" s="4">
        <v>17</v>
      </c>
      <c r="D9068">
        <f t="shared" si="784"/>
        <v>0.99940049649270768</v>
      </c>
      <c r="E9068" s="21">
        <f t="shared" si="785"/>
        <v>83.861198425292969</v>
      </c>
      <c r="F9068" s="21">
        <f t="shared" si="786"/>
        <v>83.810923342711263</v>
      </c>
      <c r="G9068" s="21">
        <f t="shared" si="787"/>
        <v>40.286426544189453</v>
      </c>
      <c r="H9068" s="21">
        <f t="shared" si="788"/>
        <v>40.262274690179936</v>
      </c>
      <c r="I9068" s="21">
        <f t="shared" si="789"/>
        <v>97.7200927734375</v>
      </c>
      <c r="J9068" s="21">
        <f t="shared" si="790"/>
        <v>97.661509235086896</v>
      </c>
    </row>
    <row r="9069" spans="1:10" x14ac:dyDescent="0.3">
      <c r="A9069" s="3">
        <f t="shared" si="783"/>
        <v>2055</v>
      </c>
      <c r="B9069" s="3">
        <v>8</v>
      </c>
      <c r="C9069" s="4">
        <v>18</v>
      </c>
      <c r="D9069">
        <f t="shared" si="784"/>
        <v>0.99302038755396105</v>
      </c>
      <c r="E9069" s="21">
        <f t="shared" si="785"/>
        <v>87.460563659667969</v>
      </c>
      <c r="F9069" s="21">
        <f t="shared" si="786"/>
        <v>86.850122821011368</v>
      </c>
      <c r="G9069" s="21">
        <f t="shared" si="787"/>
        <v>41.663967132568359</v>
      </c>
      <c r="H9069" s="21">
        <f t="shared" si="788"/>
        <v>41.373168789018528</v>
      </c>
      <c r="I9069" s="21">
        <f t="shared" si="789"/>
        <v>101.91705322265619</v>
      </c>
      <c r="J9069" s="21">
        <f t="shared" si="790"/>
        <v>101.20571168951973</v>
      </c>
    </row>
    <row r="9070" spans="1:10" x14ac:dyDescent="0.3">
      <c r="A9070" s="3">
        <f t="shared" si="783"/>
        <v>2055</v>
      </c>
      <c r="B9070" s="3">
        <v>8</v>
      </c>
      <c r="C9070" s="4">
        <v>19</v>
      </c>
      <c r="D9070">
        <f t="shared" si="784"/>
        <v>0.97350088657496014</v>
      </c>
      <c r="E9070" s="21">
        <f t="shared" si="785"/>
        <v>102.3419647216797</v>
      </c>
      <c r="F9070" s="21">
        <f t="shared" si="786"/>
        <v>99.629993390378488</v>
      </c>
      <c r="G9070" s="21">
        <f t="shared" si="787"/>
        <v>49.575107574462891</v>
      </c>
      <c r="H9070" s="21">
        <f t="shared" si="788"/>
        <v>48.261411175788645</v>
      </c>
      <c r="I9070" s="21">
        <f t="shared" si="789"/>
        <v>119.10926818847661</v>
      </c>
      <c r="J9070" s="21">
        <f t="shared" si="790"/>
        <v>115.95297818077667</v>
      </c>
    </row>
    <row r="9071" spans="1:10" x14ac:dyDescent="0.3">
      <c r="A9071" s="3">
        <f t="shared" si="783"/>
        <v>2055</v>
      </c>
      <c r="B9071" s="3">
        <v>8</v>
      </c>
      <c r="C9071" s="4">
        <v>20</v>
      </c>
      <c r="D9071">
        <f t="shared" si="784"/>
        <v>0.97351099485228498</v>
      </c>
      <c r="E9071" s="21">
        <f t="shared" si="785"/>
        <v>102.3419647216797</v>
      </c>
      <c r="F9071" s="21">
        <f t="shared" si="786"/>
        <v>99.631027891339855</v>
      </c>
      <c r="G9071" s="21">
        <f t="shared" si="787"/>
        <v>49.575107574462891</v>
      </c>
      <c r="H9071" s="21">
        <f t="shared" si="788"/>
        <v>48.261912294724418</v>
      </c>
      <c r="I9071" s="21">
        <f t="shared" si="789"/>
        <v>119.10926818847661</v>
      </c>
      <c r="J9071" s="21">
        <f t="shared" si="790"/>
        <v>115.95418217029147</v>
      </c>
    </row>
    <row r="9072" spans="1:10" x14ac:dyDescent="0.3">
      <c r="A9072" s="3">
        <f t="shared" si="783"/>
        <v>2055</v>
      </c>
      <c r="B9072" s="3">
        <v>8</v>
      </c>
      <c r="C9072" s="4">
        <v>21</v>
      </c>
      <c r="D9072">
        <f t="shared" si="784"/>
        <v>0.97349355073691068</v>
      </c>
      <c r="E9072" s="21">
        <f t="shared" si="785"/>
        <v>102.3419647216797</v>
      </c>
      <c r="F9072" s="21">
        <f t="shared" si="786"/>
        <v>99.629242626299629</v>
      </c>
      <c r="G9072" s="21">
        <f t="shared" si="787"/>
        <v>49.575107574462891</v>
      </c>
      <c r="H9072" s="21">
        <f t="shared" si="788"/>
        <v>48.261047500828198</v>
      </c>
      <c r="I9072" s="21">
        <f t="shared" si="789"/>
        <v>119.10926818847661</v>
      </c>
      <c r="J9072" s="21">
        <f t="shared" si="790"/>
        <v>115.95210441447504</v>
      </c>
    </row>
    <row r="9073" spans="1:10" x14ac:dyDescent="0.3">
      <c r="A9073" s="3">
        <f t="shared" si="783"/>
        <v>2055</v>
      </c>
      <c r="B9073" s="3">
        <v>8</v>
      </c>
      <c r="C9073" s="4">
        <v>22</v>
      </c>
      <c r="D9073">
        <f t="shared" si="784"/>
        <v>0.9734807689676247</v>
      </c>
      <c r="E9073" s="21">
        <f t="shared" si="785"/>
        <v>102.3419647216797</v>
      </c>
      <c r="F9073" s="21">
        <f t="shared" si="786"/>
        <v>99.62793451491828</v>
      </c>
      <c r="G9073" s="21">
        <f t="shared" si="787"/>
        <v>49.575107574462891</v>
      </c>
      <c r="H9073" s="21">
        <f t="shared" si="788"/>
        <v>48.260413843240848</v>
      </c>
      <c r="I9073" s="21">
        <f t="shared" si="789"/>
        <v>119.10926818847661</v>
      </c>
      <c r="J9073" s="21">
        <f t="shared" si="790"/>
        <v>115.95058198728924</v>
      </c>
    </row>
    <row r="9074" spans="1:10" x14ac:dyDescent="0.3">
      <c r="A9074" s="3">
        <f t="shared" si="783"/>
        <v>2055</v>
      </c>
      <c r="B9074" s="3">
        <v>8</v>
      </c>
      <c r="C9074" s="4">
        <v>23</v>
      </c>
      <c r="D9074">
        <f t="shared" si="784"/>
        <v>0.97348974165532653</v>
      </c>
      <c r="E9074" s="21">
        <f t="shared" si="785"/>
        <v>102.5644073486328</v>
      </c>
      <c r="F9074" s="21">
        <f t="shared" si="786"/>
        <v>99.845398412852219</v>
      </c>
      <c r="G9074" s="21">
        <f t="shared" si="787"/>
        <v>49.690399169921882</v>
      </c>
      <c r="H9074" s="21">
        <f t="shared" si="788"/>
        <v>48.373093850677307</v>
      </c>
      <c r="I9074" s="21">
        <f t="shared" si="789"/>
        <v>119.50453948974609</v>
      </c>
      <c r="J9074" s="21">
        <f t="shared" si="790"/>
        <v>116.33644327451169</v>
      </c>
    </row>
    <row r="9075" spans="1:10" x14ac:dyDescent="0.3">
      <c r="A9075" s="3">
        <f t="shared" si="783"/>
        <v>2055</v>
      </c>
      <c r="B9075" s="3">
        <v>9</v>
      </c>
      <c r="C9075" s="4">
        <v>0</v>
      </c>
      <c r="D9075">
        <f t="shared" si="784"/>
        <v>0.97204255867463574</v>
      </c>
      <c r="E9075" s="21">
        <f t="shared" si="785"/>
        <v>84.477653503417969</v>
      </c>
      <c r="F9075" s="21">
        <f t="shared" si="786"/>
        <v>82.115874462291714</v>
      </c>
      <c r="G9075" s="21">
        <f t="shared" si="787"/>
        <v>39.307174682617188</v>
      </c>
      <c r="H9075" s="21">
        <f t="shared" si="788"/>
        <v>38.208246652762071</v>
      </c>
      <c r="I9075" s="21">
        <f t="shared" si="789"/>
        <v>96.237762451171875</v>
      </c>
      <c r="J9075" s="21">
        <f t="shared" si="790"/>
        <v>93.547200854158888</v>
      </c>
    </row>
    <row r="9076" spans="1:10" x14ac:dyDescent="0.3">
      <c r="A9076" s="3">
        <f t="shared" si="783"/>
        <v>2055</v>
      </c>
      <c r="B9076" s="3">
        <v>9</v>
      </c>
      <c r="C9076" s="4">
        <v>1</v>
      </c>
      <c r="D9076">
        <f t="shared" si="784"/>
        <v>0.9742465831758057</v>
      </c>
      <c r="E9076" s="21">
        <f t="shared" si="785"/>
        <v>81.948554992675781</v>
      </c>
      <c r="F9076" s="21">
        <f t="shared" si="786"/>
        <v>79.838099697809</v>
      </c>
      <c r="G9076" s="21">
        <f t="shared" si="787"/>
        <v>38.106834411621087</v>
      </c>
      <c r="H9076" s="21">
        <f t="shared" si="788"/>
        <v>37.125453221168058</v>
      </c>
      <c r="I9076" s="21">
        <f t="shared" si="789"/>
        <v>94.827072143554688</v>
      </c>
      <c r="J9076" s="21">
        <f t="shared" si="790"/>
        <v>92.384951028423785</v>
      </c>
    </row>
    <row r="9077" spans="1:10" x14ac:dyDescent="0.3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0.97408407668829189</v>
      </c>
      <c r="E9077" s="21">
        <f t="shared" si="785"/>
        <v>81.948554992675781</v>
      </c>
      <c r="F9077" s="21">
        <f t="shared" si="786"/>
        <v>79.824782525980297</v>
      </c>
      <c r="G9077" s="21">
        <f t="shared" si="787"/>
        <v>38.106834411621087</v>
      </c>
      <c r="H9077" s="21">
        <f t="shared" si="788"/>
        <v>37.119260613357554</v>
      </c>
      <c r="I9077" s="21">
        <f t="shared" si="789"/>
        <v>94.827072143554688</v>
      </c>
      <c r="J9077" s="21">
        <f t="shared" si="790"/>
        <v>92.369541014008519</v>
      </c>
    </row>
    <row r="9078" spans="1:10" x14ac:dyDescent="0.3">
      <c r="A9078" s="3">
        <f t="shared" si="791"/>
        <v>2055</v>
      </c>
      <c r="B9078" s="3">
        <v>9</v>
      </c>
      <c r="C9078" s="4">
        <v>3</v>
      </c>
      <c r="D9078">
        <f t="shared" si="784"/>
        <v>0.97503800939849639</v>
      </c>
      <c r="E9078" s="21">
        <f t="shared" si="785"/>
        <v>81.948554992675781</v>
      </c>
      <c r="F9078" s="21">
        <f t="shared" si="786"/>
        <v>79.902955933141811</v>
      </c>
      <c r="G9078" s="21">
        <f t="shared" si="787"/>
        <v>38.106834411621087</v>
      </c>
      <c r="H9078" s="21">
        <f t="shared" si="788"/>
        <v>37.155611969185145</v>
      </c>
      <c r="I9078" s="21">
        <f t="shared" si="789"/>
        <v>94.827072143554688</v>
      </c>
      <c r="J9078" s="21">
        <f t="shared" si="790"/>
        <v>92.459999659939172</v>
      </c>
    </row>
    <row r="9079" spans="1:10" x14ac:dyDescent="0.3">
      <c r="A9079" s="3">
        <f t="shared" si="791"/>
        <v>2055</v>
      </c>
      <c r="B9079" s="3">
        <v>9</v>
      </c>
      <c r="C9079" s="4">
        <v>4</v>
      </c>
      <c r="D9079">
        <f t="shared" si="784"/>
        <v>0.97408482109622996</v>
      </c>
      <c r="E9079" s="21">
        <f t="shared" si="785"/>
        <v>81.948554992675781</v>
      </c>
      <c r="F9079" s="21">
        <f t="shared" si="786"/>
        <v>79.824843529135151</v>
      </c>
      <c r="G9079" s="21">
        <f t="shared" si="787"/>
        <v>38.106834411621087</v>
      </c>
      <c r="H9079" s="21">
        <f t="shared" si="788"/>
        <v>37.119288980387587</v>
      </c>
      <c r="I9079" s="21">
        <f t="shared" si="789"/>
        <v>94.827072143554688</v>
      </c>
      <c r="J9079" s="21">
        <f t="shared" si="790"/>
        <v>92.369611604033764</v>
      </c>
    </row>
    <row r="9080" spans="1:10" x14ac:dyDescent="0.3">
      <c r="A9080" s="3">
        <f t="shared" si="791"/>
        <v>2055</v>
      </c>
      <c r="B9080" s="3">
        <v>9</v>
      </c>
      <c r="C9080" s="4">
        <v>5</v>
      </c>
      <c r="D9080">
        <f t="shared" si="784"/>
        <v>0.97409849192360065</v>
      </c>
      <c r="E9080" s="21">
        <f t="shared" si="785"/>
        <v>81.948554992675781</v>
      </c>
      <c r="F9080" s="21">
        <f t="shared" si="786"/>
        <v>79.82596383368373</v>
      </c>
      <c r="G9080" s="21">
        <f t="shared" si="787"/>
        <v>38.106834411621087</v>
      </c>
      <c r="H9080" s="21">
        <f t="shared" si="788"/>
        <v>37.11980993234247</v>
      </c>
      <c r="I9080" s="21">
        <f t="shared" si="789"/>
        <v>94.827072143554688</v>
      </c>
      <c r="J9080" s="21">
        <f t="shared" si="790"/>
        <v>92.370907968567096</v>
      </c>
    </row>
    <row r="9081" spans="1:10" x14ac:dyDescent="0.3">
      <c r="A9081" s="3">
        <f t="shared" si="791"/>
        <v>2055</v>
      </c>
      <c r="B9081" s="3">
        <v>9</v>
      </c>
      <c r="C9081" s="4">
        <v>6</v>
      </c>
      <c r="D9081">
        <f t="shared" si="784"/>
        <v>0.9740796118342202</v>
      </c>
      <c r="E9081" s="21">
        <f t="shared" si="785"/>
        <v>51.748291015625</v>
      </c>
      <c r="F9081" s="21">
        <f t="shared" si="786"/>
        <v>50.406955225584262</v>
      </c>
      <c r="G9081" s="21">
        <f t="shared" si="787"/>
        <v>24.809513092041019</v>
      </c>
      <c r="H9081" s="21">
        <f t="shared" si="788"/>
        <v>24.166440882491319</v>
      </c>
      <c r="I9081" s="21">
        <f t="shared" si="789"/>
        <v>57.31585693359375</v>
      </c>
      <c r="J9081" s="21">
        <f t="shared" si="790"/>
        <v>55.830207673820702</v>
      </c>
    </row>
    <row r="9082" spans="1:10" x14ac:dyDescent="0.3">
      <c r="A9082" s="3">
        <f t="shared" si="791"/>
        <v>2055</v>
      </c>
      <c r="B9082" s="3">
        <v>9</v>
      </c>
      <c r="C9082" s="4">
        <v>7</v>
      </c>
      <c r="D9082">
        <f t="shared" si="784"/>
        <v>0.97273984380637468</v>
      </c>
      <c r="E9082" s="21">
        <f t="shared" si="785"/>
        <v>51.458354949951172</v>
      </c>
      <c r="F9082" s="21">
        <f t="shared" si="786"/>
        <v>50.055592156548492</v>
      </c>
      <c r="G9082" s="21">
        <f t="shared" si="787"/>
        <v>24.654619216918949</v>
      </c>
      <c r="H9082" s="21">
        <f t="shared" si="788"/>
        <v>23.982530446171381</v>
      </c>
      <c r="I9082" s="21">
        <f t="shared" si="789"/>
        <v>57.103908538818359</v>
      </c>
      <c r="J9082" s="21">
        <f t="shared" si="790"/>
        <v>55.547247072783676</v>
      </c>
    </row>
    <row r="9083" spans="1:10" x14ac:dyDescent="0.3">
      <c r="A9083" s="3">
        <f t="shared" si="791"/>
        <v>2055</v>
      </c>
      <c r="B9083" s="3">
        <v>9</v>
      </c>
      <c r="C9083" s="4">
        <v>8</v>
      </c>
      <c r="D9083">
        <f t="shared" si="784"/>
        <v>0.97273361132409919</v>
      </c>
      <c r="E9083" s="21">
        <f t="shared" si="785"/>
        <v>51.458354949951172</v>
      </c>
      <c r="F9083" s="21">
        <f t="shared" si="786"/>
        <v>50.055271443263337</v>
      </c>
      <c r="G9083" s="21">
        <f t="shared" si="787"/>
        <v>24.654619216918949</v>
      </c>
      <c r="H9083" s="21">
        <f t="shared" si="788"/>
        <v>23.982376786694104</v>
      </c>
      <c r="I9083" s="21">
        <f t="shared" si="789"/>
        <v>57.103908538818359</v>
      </c>
      <c r="J9083" s="21">
        <f t="shared" si="790"/>
        <v>55.54689117368585</v>
      </c>
    </row>
    <row r="9084" spans="1:10" x14ac:dyDescent="0.3">
      <c r="A9084" s="3">
        <f t="shared" si="791"/>
        <v>2055</v>
      </c>
      <c r="B9084" s="3">
        <v>9</v>
      </c>
      <c r="C9084" s="4">
        <v>9</v>
      </c>
      <c r="D9084">
        <f t="shared" si="784"/>
        <v>0.98380388909456784</v>
      </c>
      <c r="E9084" s="21">
        <f t="shared" si="785"/>
        <v>15.34048652648926</v>
      </c>
      <c r="F9084" s="21">
        <f t="shared" si="786"/>
        <v>15.092030305362952</v>
      </c>
      <c r="G9084" s="21">
        <f t="shared" si="787"/>
        <v>7.829007625579834</v>
      </c>
      <c r="H9084" s="21">
        <f t="shared" si="788"/>
        <v>7.7022081497964692</v>
      </c>
      <c r="I9084" s="21">
        <f t="shared" si="789"/>
        <v>16.741872787475589</v>
      </c>
      <c r="J9084" s="21">
        <f t="shared" si="790"/>
        <v>16.470719559044998</v>
      </c>
    </row>
    <row r="9085" spans="1:10" x14ac:dyDescent="0.3">
      <c r="A9085" s="3">
        <f t="shared" si="791"/>
        <v>2055</v>
      </c>
      <c r="B9085" s="3">
        <v>9</v>
      </c>
      <c r="C9085" s="4">
        <v>10</v>
      </c>
      <c r="D9085">
        <f t="shared" si="784"/>
        <v>0.99651040141575653</v>
      </c>
      <c r="E9085" s="21">
        <f t="shared" si="785"/>
        <v>15.34048652648926</v>
      </c>
      <c r="F9085" s="21">
        <f t="shared" si="786"/>
        <v>15.286954386424817</v>
      </c>
      <c r="G9085" s="21">
        <f t="shared" si="787"/>
        <v>7.829007625579834</v>
      </c>
      <c r="H9085" s="21">
        <f t="shared" si="788"/>
        <v>7.8016875316535792</v>
      </c>
      <c r="I9085" s="21">
        <f t="shared" si="789"/>
        <v>16.741872787475589</v>
      </c>
      <c r="J9085" s="21">
        <f t="shared" si="790"/>
        <v>16.683450371898829</v>
      </c>
    </row>
    <row r="9086" spans="1:10" x14ac:dyDescent="0.3">
      <c r="A9086" s="3">
        <f t="shared" si="791"/>
        <v>2055</v>
      </c>
      <c r="B9086" s="3">
        <v>9</v>
      </c>
      <c r="C9086" s="4">
        <v>11</v>
      </c>
      <c r="D9086">
        <f t="shared" si="784"/>
        <v>0.99637875931433106</v>
      </c>
      <c r="E9086" s="21">
        <f t="shared" si="785"/>
        <v>15.34048652648926</v>
      </c>
      <c r="F9086" s="21">
        <f t="shared" si="786"/>
        <v>15.28493493254158</v>
      </c>
      <c r="G9086" s="21">
        <f t="shared" si="787"/>
        <v>7.829007625579834</v>
      </c>
      <c r="H9086" s="21">
        <f t="shared" si="788"/>
        <v>7.8006569046376724</v>
      </c>
      <c r="I9086" s="21">
        <f t="shared" si="789"/>
        <v>16.741872787475589</v>
      </c>
      <c r="J9086" s="21">
        <f t="shared" si="790"/>
        <v>16.68124643658329</v>
      </c>
    </row>
    <row r="9087" spans="1:10" x14ac:dyDescent="0.3">
      <c r="A9087" s="3">
        <f t="shared" si="791"/>
        <v>2055</v>
      </c>
      <c r="B9087" s="3">
        <v>9</v>
      </c>
      <c r="C9087" s="4">
        <v>12</v>
      </c>
      <c r="D9087">
        <f t="shared" si="784"/>
        <v>0.99637522767769626</v>
      </c>
      <c r="E9087" s="21">
        <f t="shared" si="785"/>
        <v>15.34048652648926</v>
      </c>
      <c r="F9087" s="21">
        <f t="shared" si="786"/>
        <v>15.284880755517367</v>
      </c>
      <c r="G9087" s="21">
        <f t="shared" si="787"/>
        <v>7.829007625579834</v>
      </c>
      <c r="H9087" s="21">
        <f t="shared" si="788"/>
        <v>7.8006292554275269</v>
      </c>
      <c r="I9087" s="21">
        <f t="shared" si="789"/>
        <v>16.741872787475589</v>
      </c>
      <c r="J9087" s="21">
        <f t="shared" si="790"/>
        <v>16.681187310372017</v>
      </c>
    </row>
    <row r="9088" spans="1:10" x14ac:dyDescent="0.3">
      <c r="A9088" s="3">
        <f t="shared" si="791"/>
        <v>2055</v>
      </c>
      <c r="B9088" s="3">
        <v>9</v>
      </c>
      <c r="C9088" s="4">
        <v>13</v>
      </c>
      <c r="D9088">
        <f t="shared" si="784"/>
        <v>0.99639232684161072</v>
      </c>
      <c r="E9088" s="21">
        <f t="shared" si="785"/>
        <v>15.287773132324221</v>
      </c>
      <c r="F9088" s="21">
        <f t="shared" si="786"/>
        <v>15.232619843543189</v>
      </c>
      <c r="G9088" s="21">
        <f t="shared" si="787"/>
        <v>7.8008460998535156</v>
      </c>
      <c r="H9088" s="21">
        <f t="shared" si="788"/>
        <v>7.772703196766348</v>
      </c>
      <c r="I9088" s="21">
        <f t="shared" si="789"/>
        <v>16.70333290100098</v>
      </c>
      <c r="J9088" s="21">
        <f t="shared" si="790"/>
        <v>16.643072735238398</v>
      </c>
    </row>
    <row r="9089" spans="1:10" x14ac:dyDescent="0.3">
      <c r="A9089" s="3">
        <f t="shared" si="791"/>
        <v>2055</v>
      </c>
      <c r="B9089" s="3">
        <v>9</v>
      </c>
      <c r="C9089" s="4">
        <v>14</v>
      </c>
      <c r="D9089">
        <f t="shared" si="784"/>
        <v>0.99819978685956856</v>
      </c>
      <c r="E9089" s="21">
        <f t="shared" si="785"/>
        <v>15.287773132324221</v>
      </c>
      <c r="F9089" s="21">
        <f t="shared" si="786"/>
        <v>15.260251882243475</v>
      </c>
      <c r="G9089" s="21">
        <f t="shared" si="787"/>
        <v>7.8008460998535156</v>
      </c>
      <c r="H9089" s="21">
        <f t="shared" si="788"/>
        <v>7.7868029141980761</v>
      </c>
      <c r="I9089" s="21">
        <f t="shared" si="789"/>
        <v>16.70333290100098</v>
      </c>
      <c r="J9089" s="21">
        <f t="shared" si="790"/>
        <v>16.673263341623599</v>
      </c>
    </row>
    <row r="9090" spans="1:10" x14ac:dyDescent="0.3">
      <c r="A9090" s="3">
        <f t="shared" si="791"/>
        <v>2055</v>
      </c>
      <c r="B9090" s="3">
        <v>9</v>
      </c>
      <c r="C9090" s="4">
        <v>15</v>
      </c>
      <c r="D9090">
        <f t="shared" si="784"/>
        <v>0.99916905470794437</v>
      </c>
      <c r="E9090" s="21">
        <f t="shared" si="785"/>
        <v>15.34048652648926</v>
      </c>
      <c r="F9090" s="21">
        <f t="shared" si="786"/>
        <v>15.327739421432231</v>
      </c>
      <c r="G9090" s="21">
        <f t="shared" si="787"/>
        <v>7.829007625579834</v>
      </c>
      <c r="H9090" s="21">
        <f t="shared" si="788"/>
        <v>7.8225021485518909</v>
      </c>
      <c r="I9090" s="21">
        <f t="shared" si="789"/>
        <v>16.741872787475589</v>
      </c>
      <c r="J9090" s="21">
        <f t="shared" si="790"/>
        <v>16.727961207102641</v>
      </c>
    </row>
    <row r="9091" spans="1:10" x14ac:dyDescent="0.3">
      <c r="A9091" s="3">
        <f t="shared" si="791"/>
        <v>2055</v>
      </c>
      <c r="B9091" s="3">
        <v>9</v>
      </c>
      <c r="C9091" s="4">
        <v>16</v>
      </c>
      <c r="D9091">
        <f t="shared" si="784"/>
        <v>0.9990444504188255</v>
      </c>
      <c r="E9091" s="21">
        <f t="shared" si="785"/>
        <v>15.34048652648926</v>
      </c>
      <c r="F9091" s="21">
        <f t="shared" si="786"/>
        <v>15.32582793101386</v>
      </c>
      <c r="G9091" s="21">
        <f t="shared" si="787"/>
        <v>7.829007625579834</v>
      </c>
      <c r="H9091" s="21">
        <f t="shared" si="788"/>
        <v>7.8215266206221994</v>
      </c>
      <c r="I9091" s="21">
        <f t="shared" si="789"/>
        <v>16.741872787475589</v>
      </c>
      <c r="J9091" s="21">
        <f t="shared" si="790"/>
        <v>16.72587509794544</v>
      </c>
    </row>
    <row r="9092" spans="1:10" x14ac:dyDescent="0.3">
      <c r="A9092" s="3">
        <f t="shared" si="791"/>
        <v>2055</v>
      </c>
      <c r="B9092" s="3">
        <v>9</v>
      </c>
      <c r="C9092" s="4">
        <v>17</v>
      </c>
      <c r="D9092">
        <f t="shared" si="784"/>
        <v>0.9993050788709984</v>
      </c>
      <c r="E9092" s="21">
        <f t="shared" si="785"/>
        <v>51.405643463134773</v>
      </c>
      <c r="F9092" s="21">
        <f t="shared" si="786"/>
        <v>51.369920595342315</v>
      </c>
      <c r="G9092" s="21">
        <f t="shared" si="787"/>
        <v>24.626459121704102</v>
      </c>
      <c r="H9092" s="21">
        <f t="shared" si="788"/>
        <v>24.609345674927937</v>
      </c>
      <c r="I9092" s="21">
        <f t="shared" si="789"/>
        <v>57.065364837646477</v>
      </c>
      <c r="J9092" s="21">
        <f t="shared" si="790"/>
        <v>57.02570890988661</v>
      </c>
    </row>
    <row r="9093" spans="1:10" x14ac:dyDescent="0.3">
      <c r="A9093" s="3">
        <f t="shared" si="791"/>
        <v>2055</v>
      </c>
      <c r="B9093" s="3">
        <v>9</v>
      </c>
      <c r="C9093" s="4">
        <v>18</v>
      </c>
      <c r="D9093">
        <f t="shared" si="784"/>
        <v>0.99759036986935989</v>
      </c>
      <c r="E9093" s="21">
        <f t="shared" si="785"/>
        <v>51.405643463134773</v>
      </c>
      <c r="F9093" s="21">
        <f t="shared" si="786"/>
        <v>51.281774875761059</v>
      </c>
      <c r="G9093" s="21">
        <f t="shared" si="787"/>
        <v>24.626459121704102</v>
      </c>
      <c r="H9093" s="21">
        <f t="shared" si="788"/>
        <v>24.567118463793467</v>
      </c>
      <c r="I9093" s="21">
        <f t="shared" si="789"/>
        <v>57.065364837646477</v>
      </c>
      <c r="J9093" s="21">
        <f t="shared" si="790"/>
        <v>56.927858415117711</v>
      </c>
    </row>
    <row r="9094" spans="1:10" x14ac:dyDescent="0.3">
      <c r="A9094" s="3">
        <f t="shared" si="791"/>
        <v>2055</v>
      </c>
      <c r="B9094" s="3">
        <v>9</v>
      </c>
      <c r="C9094" s="4">
        <v>19</v>
      </c>
      <c r="D9094">
        <f t="shared" si="784"/>
        <v>0.98333751685340054</v>
      </c>
      <c r="E9094" s="21">
        <f t="shared" si="785"/>
        <v>85.397315979003906</v>
      </c>
      <c r="F9094" s="21">
        <f t="shared" si="786"/>
        <v>83.974384640738919</v>
      </c>
      <c r="G9094" s="21">
        <f t="shared" si="787"/>
        <v>39.743659973144531</v>
      </c>
      <c r="H9094" s="21">
        <f t="shared" si="788"/>
        <v>39.081431908657834</v>
      </c>
      <c r="I9094" s="21">
        <f t="shared" si="789"/>
        <v>96.750747680664063</v>
      </c>
      <c r="J9094" s="21">
        <f t="shared" si="790"/>
        <v>95.138639978014098</v>
      </c>
    </row>
    <row r="9095" spans="1:10" x14ac:dyDescent="0.3">
      <c r="A9095" s="3">
        <f t="shared" si="791"/>
        <v>2055</v>
      </c>
      <c r="B9095" s="3">
        <v>9</v>
      </c>
      <c r="C9095" s="4">
        <v>20</v>
      </c>
      <c r="D9095">
        <f t="shared" si="784"/>
        <v>0.97364157716331123</v>
      </c>
      <c r="E9095" s="21">
        <f t="shared" si="785"/>
        <v>85.397315979003906</v>
      </c>
      <c r="F9095" s="21">
        <f t="shared" si="786"/>
        <v>83.146377415311008</v>
      </c>
      <c r="G9095" s="21">
        <f t="shared" si="787"/>
        <v>39.743659973144531</v>
      </c>
      <c r="H9095" s="21">
        <f t="shared" si="788"/>
        <v>38.696079778494806</v>
      </c>
      <c r="I9095" s="21">
        <f t="shared" si="789"/>
        <v>96.750747680664063</v>
      </c>
      <c r="J9095" s="21">
        <f t="shared" si="790"/>
        <v>94.200550563531337</v>
      </c>
    </row>
    <row r="9096" spans="1:10" x14ac:dyDescent="0.3">
      <c r="A9096" s="3">
        <f t="shared" si="791"/>
        <v>2055</v>
      </c>
      <c r="B9096" s="3">
        <v>9</v>
      </c>
      <c r="C9096" s="4">
        <v>21</v>
      </c>
      <c r="D9096">
        <f t="shared" si="784"/>
        <v>0.97197707714224701</v>
      </c>
      <c r="E9096" s="21">
        <f t="shared" si="785"/>
        <v>85.397315979003906</v>
      </c>
      <c r="F9096" s="21">
        <f t="shared" si="786"/>
        <v>83.004233581065122</v>
      </c>
      <c r="G9096" s="21">
        <f t="shared" si="787"/>
        <v>39.743659973144531</v>
      </c>
      <c r="H9096" s="21">
        <f t="shared" si="788"/>
        <v>38.629926455632337</v>
      </c>
      <c r="I9096" s="21">
        <f t="shared" si="789"/>
        <v>96.750747680664063</v>
      </c>
      <c r="J9096" s="21">
        <f t="shared" si="790"/>
        <v>94.039508941978895</v>
      </c>
    </row>
    <row r="9097" spans="1:10" x14ac:dyDescent="0.3">
      <c r="A9097" s="3">
        <f t="shared" si="791"/>
        <v>2055</v>
      </c>
      <c r="B9097" s="3">
        <v>9</v>
      </c>
      <c r="C9097" s="4">
        <v>22</v>
      </c>
      <c r="D9097">
        <f t="shared" si="784"/>
        <v>0.97199432949026132</v>
      </c>
      <c r="E9097" s="21">
        <f t="shared" si="785"/>
        <v>85.397315979003906</v>
      </c>
      <c r="F9097" s="21">
        <f t="shared" si="786"/>
        <v>83.005706885279878</v>
      </c>
      <c r="G9097" s="21">
        <f t="shared" si="787"/>
        <v>39.743659973144531</v>
      </c>
      <c r="H9097" s="21">
        <f t="shared" si="788"/>
        <v>38.630612127085556</v>
      </c>
      <c r="I9097" s="21">
        <f t="shared" si="789"/>
        <v>96.750747680664063</v>
      </c>
      <c r="J9097" s="21">
        <f t="shared" si="790"/>
        <v>94.041178119548519</v>
      </c>
    </row>
    <row r="9098" spans="1:10" x14ac:dyDescent="0.3">
      <c r="A9098" s="3">
        <f t="shared" si="791"/>
        <v>2055</v>
      </c>
      <c r="B9098" s="3">
        <v>9</v>
      </c>
      <c r="C9098" s="4">
        <v>23</v>
      </c>
      <c r="D9098">
        <f t="shared" si="784"/>
        <v>0.97199575680251449</v>
      </c>
      <c r="E9098" s="21">
        <f t="shared" si="785"/>
        <v>85.397315979003906</v>
      </c>
      <c r="F9098" s="21">
        <f t="shared" si="786"/>
        <v>83.005828773915368</v>
      </c>
      <c r="G9098" s="21">
        <f t="shared" si="787"/>
        <v>39.743659973144531</v>
      </c>
      <c r="H9098" s="21">
        <f t="shared" si="788"/>
        <v>38.630668853698424</v>
      </c>
      <c r="I9098" s="21">
        <f t="shared" si="789"/>
        <v>96.750747680664063</v>
      </c>
      <c r="J9098" s="21">
        <f t="shared" si="790"/>
        <v>94.041316213076186</v>
      </c>
    </row>
    <row r="9099" spans="1:10" x14ac:dyDescent="0.3">
      <c r="A9099" s="3">
        <f t="shared" si="791"/>
        <v>2055</v>
      </c>
      <c r="B9099" s="3">
        <v>10</v>
      </c>
      <c r="C9099" s="4">
        <v>0</v>
      </c>
      <c r="D9099">
        <f t="shared" si="784"/>
        <v>0.98061449370768206</v>
      </c>
      <c r="E9099" s="21">
        <f t="shared" si="785"/>
        <v>47.607341766357422</v>
      </c>
      <c r="F9099" s="21">
        <f t="shared" si="786"/>
        <v>46.684449342985168</v>
      </c>
      <c r="G9099" s="21">
        <f t="shared" si="787"/>
        <v>25.949287414550781</v>
      </c>
      <c r="H9099" s="21">
        <f t="shared" si="788"/>
        <v>25.446247340094839</v>
      </c>
      <c r="I9099" s="21">
        <f t="shared" si="789"/>
        <v>54.68280029296875</v>
      </c>
      <c r="J9099" s="21">
        <f t="shared" si="790"/>
        <v>53.622746523807841</v>
      </c>
    </row>
    <row r="9100" spans="1:10" x14ac:dyDescent="0.3">
      <c r="A9100" s="3">
        <f t="shared" si="791"/>
        <v>2055</v>
      </c>
      <c r="B9100" s="3">
        <v>10</v>
      </c>
      <c r="C9100" s="4">
        <v>1</v>
      </c>
      <c r="D9100">
        <f t="shared" si="784"/>
        <v>0.98669170963098818</v>
      </c>
      <c r="E9100" s="21">
        <f t="shared" si="785"/>
        <v>49.239021301269531</v>
      </c>
      <c r="F9100" s="21">
        <f t="shared" si="786"/>
        <v>48.583734108306281</v>
      </c>
      <c r="G9100" s="21">
        <f t="shared" si="787"/>
        <v>27.061952590942379</v>
      </c>
      <c r="H9100" s="21">
        <f t="shared" si="788"/>
        <v>26.701804267909687</v>
      </c>
      <c r="I9100" s="21">
        <f t="shared" si="789"/>
        <v>56.740974426269531</v>
      </c>
      <c r="J9100" s="21">
        <f t="shared" si="790"/>
        <v>55.985849062784062</v>
      </c>
    </row>
    <row r="9101" spans="1:10" x14ac:dyDescent="0.3">
      <c r="A9101" s="3">
        <f t="shared" si="791"/>
        <v>2055</v>
      </c>
      <c r="B9101" s="3">
        <v>10</v>
      </c>
      <c r="C9101" s="4">
        <v>2</v>
      </c>
      <c r="D9101">
        <f t="shared" si="784"/>
        <v>0.98670064880071218</v>
      </c>
      <c r="E9101" s="21">
        <f t="shared" si="785"/>
        <v>49.239021301269531</v>
      </c>
      <c r="F9101" s="21">
        <f t="shared" si="786"/>
        <v>48.584174264274736</v>
      </c>
      <c r="G9101" s="21">
        <f t="shared" si="787"/>
        <v>27.061952590942379</v>
      </c>
      <c r="H9101" s="21">
        <f t="shared" si="788"/>
        <v>26.702046179296961</v>
      </c>
      <c r="I9101" s="21">
        <f t="shared" si="789"/>
        <v>56.740974426269531</v>
      </c>
      <c r="J9101" s="21">
        <f t="shared" si="790"/>
        <v>55.986356279984761</v>
      </c>
    </row>
    <row r="9102" spans="1:10" x14ac:dyDescent="0.3">
      <c r="A9102" s="3">
        <f t="shared" si="791"/>
        <v>2055</v>
      </c>
      <c r="B9102" s="3">
        <v>10</v>
      </c>
      <c r="C9102" s="4">
        <v>3</v>
      </c>
      <c r="D9102">
        <f t="shared" si="784"/>
        <v>0.9870199279359243</v>
      </c>
      <c r="E9102" s="21">
        <f t="shared" si="785"/>
        <v>49.239021301269531</v>
      </c>
      <c r="F9102" s="21">
        <f t="shared" si="786"/>
        <v>48.599895256414491</v>
      </c>
      <c r="G9102" s="21">
        <f t="shared" si="787"/>
        <v>27.061952590942379</v>
      </c>
      <c r="H9102" s="21">
        <f t="shared" si="788"/>
        <v>26.710686496117347</v>
      </c>
      <c r="I9102" s="21">
        <f t="shared" si="789"/>
        <v>56.740974426269531</v>
      </c>
      <c r="J9102" s="21">
        <f t="shared" si="790"/>
        <v>56.004472489230679</v>
      </c>
    </row>
    <row r="9103" spans="1:10" x14ac:dyDescent="0.3">
      <c r="A9103" s="3">
        <f t="shared" si="791"/>
        <v>2055</v>
      </c>
      <c r="B9103" s="3">
        <v>10</v>
      </c>
      <c r="C9103" s="4">
        <v>4</v>
      </c>
      <c r="D9103">
        <f t="shared" si="784"/>
        <v>0.9870029666479051</v>
      </c>
      <c r="E9103" s="21">
        <f t="shared" si="785"/>
        <v>49.239021301269531</v>
      </c>
      <c r="F9103" s="21">
        <f t="shared" si="786"/>
        <v>48.599060099192421</v>
      </c>
      <c r="G9103" s="21">
        <f t="shared" si="787"/>
        <v>27.061952590942379</v>
      </c>
      <c r="H9103" s="21">
        <f t="shared" si="788"/>
        <v>26.71022749054509</v>
      </c>
      <c r="I9103" s="21">
        <f t="shared" si="789"/>
        <v>56.740974426269531</v>
      </c>
      <c r="J9103" s="21">
        <f t="shared" si="790"/>
        <v>56.003510089220946</v>
      </c>
    </row>
    <row r="9104" spans="1:10" x14ac:dyDescent="0.3">
      <c r="A9104" s="3">
        <f t="shared" si="791"/>
        <v>2055</v>
      </c>
      <c r="B9104" s="3">
        <v>10</v>
      </c>
      <c r="C9104" s="4">
        <v>5</v>
      </c>
      <c r="D9104">
        <f t="shared" si="784"/>
        <v>0.98794974355569909</v>
      </c>
      <c r="E9104" s="21">
        <f t="shared" si="785"/>
        <v>49.239021301269531</v>
      </c>
      <c r="F9104" s="21">
        <f t="shared" si="786"/>
        <v>48.645678467522835</v>
      </c>
      <c r="G9104" s="21">
        <f t="shared" si="787"/>
        <v>27.061952590942379</v>
      </c>
      <c r="H9104" s="21">
        <f t="shared" si="788"/>
        <v>26.73584912233801</v>
      </c>
      <c r="I9104" s="21">
        <f t="shared" si="789"/>
        <v>56.740974426269531</v>
      </c>
      <c r="J9104" s="21">
        <f t="shared" si="790"/>
        <v>56.057231133533463</v>
      </c>
    </row>
    <row r="9105" spans="1:10" x14ac:dyDescent="0.3">
      <c r="A9105" s="3">
        <f t="shared" si="791"/>
        <v>2055</v>
      </c>
      <c r="B9105" s="3">
        <v>10</v>
      </c>
      <c r="C9105" s="4">
        <v>6</v>
      </c>
      <c r="D9105">
        <f t="shared" si="784"/>
        <v>0.98762991447964255</v>
      </c>
      <c r="E9105" s="21">
        <f t="shared" si="785"/>
        <v>8.6784372329711914</v>
      </c>
      <c r="F9105" s="21">
        <f t="shared" si="786"/>
        <v>8.5710842222162835</v>
      </c>
      <c r="G9105" s="21">
        <f t="shared" si="787"/>
        <v>5.6999902725219727</v>
      </c>
      <c r="H9105" s="21">
        <f t="shared" si="788"/>
        <v>5.6294809053856705</v>
      </c>
      <c r="I9105" s="21">
        <f t="shared" si="789"/>
        <v>9.6168136596679688</v>
      </c>
      <c r="J9105" s="21">
        <f t="shared" si="790"/>
        <v>9.4978528522645345</v>
      </c>
    </row>
    <row r="9106" spans="1:10" x14ac:dyDescent="0.3">
      <c r="A9106" s="3">
        <f t="shared" si="791"/>
        <v>2055</v>
      </c>
      <c r="B9106" s="3">
        <v>10</v>
      </c>
      <c r="C9106" s="4">
        <v>7</v>
      </c>
      <c r="D9106">
        <f t="shared" si="784"/>
        <v>0.9876323655348701</v>
      </c>
      <c r="E9106" s="21">
        <f t="shared" si="785"/>
        <v>8.6784372329711914</v>
      </c>
      <c r="F9106" s="21">
        <f t="shared" si="786"/>
        <v>8.5711054935452307</v>
      </c>
      <c r="G9106" s="21">
        <f t="shared" si="787"/>
        <v>5.6999902725219727</v>
      </c>
      <c r="H9106" s="21">
        <f t="shared" si="788"/>
        <v>5.6294948763766248</v>
      </c>
      <c r="I9106" s="21">
        <f t="shared" si="789"/>
        <v>9.6168136596679688</v>
      </c>
      <c r="J9106" s="21">
        <f t="shared" si="790"/>
        <v>9.497876423605927</v>
      </c>
    </row>
    <row r="9107" spans="1:10" x14ac:dyDescent="0.3">
      <c r="A9107" s="3">
        <f t="shared" si="791"/>
        <v>2055</v>
      </c>
      <c r="B9107" s="3">
        <v>10</v>
      </c>
      <c r="C9107" s="4">
        <v>8</v>
      </c>
      <c r="D9107">
        <f t="shared" si="784"/>
        <v>0.98729907595495192</v>
      </c>
      <c r="E9107" s="21">
        <f t="shared" si="785"/>
        <v>3.174350261688232</v>
      </c>
      <c r="F9107" s="21">
        <f t="shared" si="786"/>
        <v>3.1340330801221512</v>
      </c>
      <c r="G9107" s="21">
        <f t="shared" si="787"/>
        <v>1.9404399394989009</v>
      </c>
      <c r="H9107" s="21">
        <f t="shared" si="788"/>
        <v>1.9157945592133476</v>
      </c>
      <c r="I9107" s="21">
        <f t="shared" si="789"/>
        <v>3.6219911575317378</v>
      </c>
      <c r="J9107" s="21">
        <f t="shared" si="790"/>
        <v>3.5759885229480917</v>
      </c>
    </row>
    <row r="9108" spans="1:10" x14ac:dyDescent="0.3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0.9991578476552917</v>
      </c>
      <c r="E9108" s="21">
        <f t="shared" ref="E9108:E9170" si="793">$E8820</f>
        <v>3.174350261688232</v>
      </c>
      <c r="F9108" s="21">
        <f t="shared" ref="F9108:F9170" si="794">$F8820</f>
        <v>3.1716769751724256</v>
      </c>
      <c r="G9108" s="21">
        <f t="shared" ref="G9108:G9170" si="795">$G8820</f>
        <v>1.9404399394989009</v>
      </c>
      <c r="H9108" s="21">
        <f t="shared" ref="H9108:H9170" si="796">$H8820</f>
        <v>1.9388057934540863</v>
      </c>
      <c r="I9108" s="21">
        <f t="shared" ref="I9108:I9170" si="797">$I8820</f>
        <v>3.6219911575317378</v>
      </c>
      <c r="J9108" s="21">
        <f t="shared" ref="J9108:J9170" si="798">$J8820</f>
        <v>3.6189408891859096</v>
      </c>
    </row>
    <row r="9109" spans="1:10" x14ac:dyDescent="0.3">
      <c r="A9109" s="3">
        <f t="shared" si="791"/>
        <v>2055</v>
      </c>
      <c r="B9109" s="3">
        <v>10</v>
      </c>
      <c r="C9109" s="4">
        <v>10</v>
      </c>
      <c r="D9109">
        <f t="shared" si="792"/>
        <v>0.9995828661525229</v>
      </c>
      <c r="E9109" s="21">
        <f t="shared" si="793"/>
        <v>1.058969259262085</v>
      </c>
      <c r="F9109" s="21">
        <f t="shared" si="794"/>
        <v>1.058527527340609</v>
      </c>
      <c r="G9109" s="21">
        <f t="shared" si="795"/>
        <v>0.82686865329742432</v>
      </c>
      <c r="H9109" s="21">
        <f t="shared" si="796"/>
        <v>0.82652373839471616</v>
      </c>
      <c r="I9109" s="21">
        <f t="shared" si="797"/>
        <v>1.0785602331161499</v>
      </c>
      <c r="J9109" s="21">
        <f t="shared" si="798"/>
        <v>1.0781103291363743</v>
      </c>
    </row>
    <row r="9110" spans="1:10" x14ac:dyDescent="0.3">
      <c r="A9110" s="3">
        <f t="shared" si="791"/>
        <v>2055</v>
      </c>
      <c r="B9110" s="3">
        <v>10</v>
      </c>
      <c r="C9110" s="4">
        <v>11</v>
      </c>
      <c r="D9110">
        <f t="shared" si="792"/>
        <v>0.99952344568666041</v>
      </c>
      <c r="E9110" s="21">
        <f t="shared" si="793"/>
        <v>1.058969259262085</v>
      </c>
      <c r="F9110" s="21">
        <f t="shared" si="794"/>
        <v>1.0584646028938896</v>
      </c>
      <c r="G9110" s="21">
        <f t="shared" si="795"/>
        <v>0.82686865329742432</v>
      </c>
      <c r="H9110" s="21">
        <f t="shared" si="796"/>
        <v>0.8264746054741301</v>
      </c>
      <c r="I9110" s="21">
        <f t="shared" si="797"/>
        <v>1.0785602331161499</v>
      </c>
      <c r="J9110" s="21">
        <f t="shared" si="798"/>
        <v>1.0780462405848619</v>
      </c>
    </row>
    <row r="9111" spans="1:10" x14ac:dyDescent="0.3">
      <c r="A9111" s="3">
        <f t="shared" si="791"/>
        <v>2055</v>
      </c>
      <c r="B9111" s="3">
        <v>10</v>
      </c>
      <c r="C9111" s="4">
        <v>12</v>
      </c>
      <c r="D9111">
        <f t="shared" si="792"/>
        <v>0.99953095526393487</v>
      </c>
      <c r="E9111" s="21">
        <f t="shared" si="793"/>
        <v>1.058969259262085</v>
      </c>
      <c r="F9111" s="21">
        <f t="shared" si="794"/>
        <v>1.0584725553053733</v>
      </c>
      <c r="G9111" s="21">
        <f t="shared" si="795"/>
        <v>0.82686865329742432</v>
      </c>
      <c r="H9111" s="21">
        <f t="shared" si="796"/>
        <v>0.82648081490817793</v>
      </c>
      <c r="I9111" s="21">
        <f t="shared" si="797"/>
        <v>1.0785602331161499</v>
      </c>
      <c r="J9111" s="21">
        <f t="shared" si="798"/>
        <v>1.0780543401162777</v>
      </c>
    </row>
    <row r="9112" spans="1:10" x14ac:dyDescent="0.3">
      <c r="A9112" s="3">
        <f t="shared" si="791"/>
        <v>2055</v>
      </c>
      <c r="B9112" s="3">
        <v>10</v>
      </c>
      <c r="C9112" s="4">
        <v>13</v>
      </c>
      <c r="D9112">
        <f t="shared" si="792"/>
        <v>0.99956208482646935</v>
      </c>
      <c r="E9112" s="21">
        <f t="shared" si="793"/>
        <v>1.058969259262085</v>
      </c>
      <c r="F9112" s="21">
        <f t="shared" si="794"/>
        <v>1.0585055205551517</v>
      </c>
      <c r="G9112" s="21">
        <f t="shared" si="795"/>
        <v>0.82686865329742432</v>
      </c>
      <c r="H9112" s="21">
        <f t="shared" si="796"/>
        <v>0.82650655496762848</v>
      </c>
      <c r="I9112" s="21">
        <f t="shared" si="797"/>
        <v>1.0785602331161499</v>
      </c>
      <c r="J9112" s="21">
        <f t="shared" si="798"/>
        <v>1.0780879152245015</v>
      </c>
    </row>
    <row r="9113" spans="1:10" x14ac:dyDescent="0.3">
      <c r="A9113" s="3">
        <f t="shared" si="791"/>
        <v>2055</v>
      </c>
      <c r="B9113" s="3">
        <v>10</v>
      </c>
      <c r="C9113" s="4">
        <v>14</v>
      </c>
      <c r="D9113">
        <f t="shared" si="792"/>
        <v>0.99971987807715179</v>
      </c>
      <c r="E9113" s="21">
        <f t="shared" si="793"/>
        <v>1.482556939125061</v>
      </c>
      <c r="F9113" s="21">
        <f t="shared" si="794"/>
        <v>1.4821416424245413</v>
      </c>
      <c r="G9113" s="21">
        <f t="shared" si="795"/>
        <v>1.157616019248962</v>
      </c>
      <c r="H9113" s="21">
        <f t="shared" si="796"/>
        <v>1.1572917456237299</v>
      </c>
      <c r="I9113" s="21">
        <f t="shared" si="797"/>
        <v>1.5099842548370359</v>
      </c>
      <c r="J9113" s="21">
        <f t="shared" si="798"/>
        <v>1.5095612751441005</v>
      </c>
    </row>
    <row r="9114" spans="1:10" x14ac:dyDescent="0.3">
      <c r="A9114" s="3">
        <f t="shared" si="791"/>
        <v>2055</v>
      </c>
      <c r="B9114" s="3">
        <v>10</v>
      </c>
      <c r="C9114" s="4">
        <v>15</v>
      </c>
      <c r="D9114">
        <f t="shared" si="792"/>
        <v>0.99988320758683513</v>
      </c>
      <c r="E9114" s="21">
        <f t="shared" si="793"/>
        <v>2.1179385185241699</v>
      </c>
      <c r="F9114" s="21">
        <f t="shared" si="794"/>
        <v>2.1176911593736567</v>
      </c>
      <c r="G9114" s="21">
        <f t="shared" si="795"/>
        <v>1.6537373065948491</v>
      </c>
      <c r="H9114" s="21">
        <f t="shared" si="796"/>
        <v>1.653544162624071</v>
      </c>
      <c r="I9114" s="21">
        <f t="shared" si="797"/>
        <v>2.1571204662322998</v>
      </c>
      <c r="J9114" s="21">
        <f t="shared" si="798"/>
        <v>2.1568685309275613</v>
      </c>
    </row>
    <row r="9115" spans="1:10" x14ac:dyDescent="0.3">
      <c r="A9115" s="3">
        <f t="shared" si="791"/>
        <v>2055</v>
      </c>
      <c r="B9115" s="3">
        <v>10</v>
      </c>
      <c r="C9115" s="4">
        <v>16</v>
      </c>
      <c r="D9115">
        <f t="shared" si="792"/>
        <v>0.99988320758683513</v>
      </c>
      <c r="E9115" s="21">
        <f t="shared" si="793"/>
        <v>2.1179385185241699</v>
      </c>
      <c r="F9115" s="21">
        <f t="shared" si="794"/>
        <v>2.1176911593736567</v>
      </c>
      <c r="G9115" s="21">
        <f t="shared" si="795"/>
        <v>1.6537373065948491</v>
      </c>
      <c r="H9115" s="21">
        <f t="shared" si="796"/>
        <v>1.653544162624071</v>
      </c>
      <c r="I9115" s="21">
        <f t="shared" si="797"/>
        <v>2.1571204662322998</v>
      </c>
      <c r="J9115" s="21">
        <f t="shared" si="798"/>
        <v>2.1568685309275613</v>
      </c>
    </row>
    <row r="9116" spans="1:10" x14ac:dyDescent="0.3">
      <c r="A9116" s="3">
        <f t="shared" si="791"/>
        <v>2055</v>
      </c>
      <c r="B9116" s="3">
        <v>10</v>
      </c>
      <c r="C9116" s="4">
        <v>17</v>
      </c>
      <c r="D9116">
        <f t="shared" si="792"/>
        <v>0.99988323929231326</v>
      </c>
      <c r="E9116" s="21">
        <f t="shared" si="793"/>
        <v>2.1179385185241699</v>
      </c>
      <c r="F9116" s="21">
        <f t="shared" si="794"/>
        <v>2.1176912265239101</v>
      </c>
      <c r="G9116" s="21">
        <f t="shared" si="795"/>
        <v>1.6537373065948491</v>
      </c>
      <c r="H9116" s="21">
        <f t="shared" si="796"/>
        <v>1.6535442150566031</v>
      </c>
      <c r="I9116" s="21">
        <f t="shared" si="797"/>
        <v>2.1571204662322998</v>
      </c>
      <c r="J9116" s="21">
        <f t="shared" si="798"/>
        <v>2.1568685993200969</v>
      </c>
    </row>
    <row r="9117" spans="1:10" x14ac:dyDescent="0.3">
      <c r="A9117" s="3">
        <f t="shared" si="791"/>
        <v>2055</v>
      </c>
      <c r="B9117" s="3">
        <v>10</v>
      </c>
      <c r="C9117" s="4">
        <v>18</v>
      </c>
      <c r="D9117">
        <f t="shared" si="792"/>
        <v>0.99988470501655835</v>
      </c>
      <c r="E9117" s="21">
        <f t="shared" si="793"/>
        <v>2.1179385185241699</v>
      </c>
      <c r="F9117" s="21">
        <f t="shared" si="794"/>
        <v>2.1176943308377463</v>
      </c>
      <c r="G9117" s="21">
        <f t="shared" si="795"/>
        <v>1.6537373065948491</v>
      </c>
      <c r="H9117" s="21">
        <f t="shared" si="796"/>
        <v>1.6535466389794684</v>
      </c>
      <c r="I9117" s="21">
        <f t="shared" si="797"/>
        <v>2.1571204662322998</v>
      </c>
      <c r="J9117" s="21">
        <f t="shared" si="798"/>
        <v>2.1568717610638637</v>
      </c>
    </row>
    <row r="9118" spans="1:10" x14ac:dyDescent="0.3">
      <c r="A9118" s="3">
        <f t="shared" si="791"/>
        <v>2055</v>
      </c>
      <c r="B9118" s="3">
        <v>10</v>
      </c>
      <c r="C9118" s="4">
        <v>19</v>
      </c>
      <c r="D9118">
        <f t="shared" si="792"/>
        <v>0.99484069998452063</v>
      </c>
      <c r="E9118" s="21">
        <f t="shared" si="793"/>
        <v>36.185558319091797</v>
      </c>
      <c r="F9118" s="21">
        <f t="shared" si="794"/>
        <v>35.998866167495976</v>
      </c>
      <c r="G9118" s="21">
        <f t="shared" si="795"/>
        <v>18.160614013671879</v>
      </c>
      <c r="H9118" s="21">
        <f t="shared" si="796"/>
        <v>18.066917957510025</v>
      </c>
      <c r="I9118" s="21">
        <f t="shared" si="797"/>
        <v>40.27557373046875</v>
      </c>
      <c r="J9118" s="21">
        <f t="shared" si="798"/>
        <v>40.067779962297699</v>
      </c>
    </row>
    <row r="9119" spans="1:10" x14ac:dyDescent="0.3">
      <c r="A9119" s="3">
        <f t="shared" si="791"/>
        <v>2055</v>
      </c>
      <c r="B9119" s="3">
        <v>10</v>
      </c>
      <c r="C9119" s="4">
        <v>20</v>
      </c>
      <c r="D9119">
        <f t="shared" si="792"/>
        <v>0.98074713749844833</v>
      </c>
      <c r="E9119" s="21">
        <f t="shared" si="793"/>
        <v>32.378292083740227</v>
      </c>
      <c r="F9119" s="21">
        <f t="shared" si="794"/>
        <v>31.754917278216897</v>
      </c>
      <c r="G9119" s="21">
        <f t="shared" si="795"/>
        <v>15.564390182495121</v>
      </c>
      <c r="H9119" s="21">
        <f t="shared" si="796"/>
        <v>15.264731118391042</v>
      </c>
      <c r="I9119" s="21">
        <f t="shared" si="797"/>
        <v>35.473171234130859</v>
      </c>
      <c r="J9119" s="21">
        <f t="shared" si="798"/>
        <v>34.790211145866138</v>
      </c>
    </row>
    <row r="9120" spans="1:10" x14ac:dyDescent="0.3">
      <c r="A9120" s="3">
        <f t="shared" si="791"/>
        <v>2055</v>
      </c>
      <c r="B9120" s="3">
        <v>10</v>
      </c>
      <c r="C9120" s="4">
        <v>21</v>
      </c>
      <c r="D9120">
        <f t="shared" si="792"/>
        <v>0.98070075515168487</v>
      </c>
      <c r="E9120" s="21">
        <f t="shared" si="793"/>
        <v>32.378292083740227</v>
      </c>
      <c r="F9120" s="21">
        <f t="shared" si="794"/>
        <v>31.753415497045861</v>
      </c>
      <c r="G9120" s="21">
        <f t="shared" si="795"/>
        <v>15.564390182495121</v>
      </c>
      <c r="H9120" s="21">
        <f t="shared" si="796"/>
        <v>15.264009205448435</v>
      </c>
      <c r="I9120" s="21">
        <f t="shared" si="797"/>
        <v>35.473171234130859</v>
      </c>
      <c r="J9120" s="21">
        <f t="shared" si="798"/>
        <v>34.788565816937158</v>
      </c>
    </row>
    <row r="9121" spans="1:10" x14ac:dyDescent="0.3">
      <c r="A9121" s="3">
        <f t="shared" si="791"/>
        <v>2055</v>
      </c>
      <c r="B9121" s="3">
        <v>10</v>
      </c>
      <c r="C9121" s="4">
        <v>22</v>
      </c>
      <c r="D9121">
        <f t="shared" si="792"/>
        <v>0.98070301388438497</v>
      </c>
      <c r="E9121" s="21">
        <f t="shared" si="793"/>
        <v>32.378292083740227</v>
      </c>
      <c r="F9121" s="21">
        <f t="shared" si="794"/>
        <v>31.753488630952965</v>
      </c>
      <c r="G9121" s="21">
        <f t="shared" si="795"/>
        <v>15.564390182495121</v>
      </c>
      <c r="H9121" s="21">
        <f t="shared" si="796"/>
        <v>15.264044361245498</v>
      </c>
      <c r="I9121" s="21">
        <f t="shared" si="797"/>
        <v>35.473171234130859</v>
      </c>
      <c r="J9121" s="21">
        <f t="shared" si="798"/>
        <v>34.788645941349003</v>
      </c>
    </row>
    <row r="9122" spans="1:10" x14ac:dyDescent="0.3">
      <c r="A9122" s="3">
        <f t="shared" si="791"/>
        <v>2055</v>
      </c>
      <c r="B9122" s="3">
        <v>10</v>
      </c>
      <c r="C9122" s="4">
        <v>23</v>
      </c>
      <c r="D9122">
        <f t="shared" si="792"/>
        <v>0.9807000534826753</v>
      </c>
      <c r="E9122" s="21">
        <f t="shared" si="793"/>
        <v>34.009971618652337</v>
      </c>
      <c r="F9122" s="21">
        <f t="shared" si="794"/>
        <v>33.353580985356615</v>
      </c>
      <c r="G9122" s="21">
        <f t="shared" si="795"/>
        <v>16.677059173583981</v>
      </c>
      <c r="H9122" s="21">
        <f t="shared" si="796"/>
        <v>16.355192823467551</v>
      </c>
      <c r="I9122" s="21">
        <f t="shared" si="797"/>
        <v>37.531349182128913</v>
      </c>
      <c r="J9122" s="21">
        <f t="shared" si="798"/>
        <v>36.806996150190784</v>
      </c>
    </row>
    <row r="9123" spans="1:10" x14ac:dyDescent="0.3">
      <c r="A9123" s="3">
        <f t="shared" si="791"/>
        <v>2055</v>
      </c>
      <c r="B9123" s="3">
        <v>11</v>
      </c>
      <c r="C9123" s="4">
        <v>0</v>
      </c>
      <c r="D9123">
        <f t="shared" si="792"/>
        <v>0.97806805803312946</v>
      </c>
      <c r="E9123" s="21">
        <f t="shared" si="793"/>
        <v>23.36024284362793</v>
      </c>
      <c r="F9123" s="21">
        <f t="shared" si="794"/>
        <v>22.847907353249479</v>
      </c>
      <c r="G9123" s="21">
        <f t="shared" si="795"/>
        <v>11.55146408081055</v>
      </c>
      <c r="H9123" s="21">
        <f t="shared" si="796"/>
        <v>11.298118040957824</v>
      </c>
      <c r="I9123" s="21">
        <f t="shared" si="797"/>
        <v>27.109268188476559</v>
      </c>
      <c r="J9123" s="21">
        <f t="shared" si="798"/>
        <v>26.514709291802561</v>
      </c>
    </row>
    <row r="9124" spans="1:10" x14ac:dyDescent="0.3">
      <c r="A9124" s="3">
        <f t="shared" si="791"/>
        <v>2055</v>
      </c>
      <c r="B9124" s="3">
        <v>11</v>
      </c>
      <c r="C9124" s="4">
        <v>1</v>
      </c>
      <c r="D9124">
        <f t="shared" si="792"/>
        <v>0.97782059625724937</v>
      </c>
      <c r="E9124" s="21">
        <f t="shared" si="793"/>
        <v>23.36024284362793</v>
      </c>
      <c r="F9124" s="21">
        <f t="shared" si="794"/>
        <v>22.842126586070403</v>
      </c>
      <c r="G9124" s="21">
        <f t="shared" si="795"/>
        <v>11.55146408081055</v>
      </c>
      <c r="H9124" s="21">
        <f t="shared" si="796"/>
        <v>11.295259495142371</v>
      </c>
      <c r="I9124" s="21">
        <f t="shared" si="797"/>
        <v>27.109268188476559</v>
      </c>
      <c r="J9124" s="21">
        <f t="shared" si="798"/>
        <v>26.508000784153833</v>
      </c>
    </row>
    <row r="9125" spans="1:10" x14ac:dyDescent="0.3">
      <c r="A9125" s="3">
        <f t="shared" si="791"/>
        <v>2055</v>
      </c>
      <c r="B9125" s="3">
        <v>11</v>
      </c>
      <c r="C9125" s="4">
        <v>2</v>
      </c>
      <c r="D9125">
        <f t="shared" si="792"/>
        <v>0.97782244293888609</v>
      </c>
      <c r="E9125" s="21">
        <f t="shared" si="793"/>
        <v>23.36024284362793</v>
      </c>
      <c r="F9125" s="21">
        <f t="shared" si="794"/>
        <v>22.842169725001895</v>
      </c>
      <c r="G9125" s="21">
        <f t="shared" si="795"/>
        <v>11.55146408081055</v>
      </c>
      <c r="H9125" s="21">
        <f t="shared" si="796"/>
        <v>11.295280827018967</v>
      </c>
      <c r="I9125" s="21">
        <f t="shared" si="797"/>
        <v>27.109268188476559</v>
      </c>
      <c r="J9125" s="21">
        <f t="shared" si="798"/>
        <v>26.508050846341579</v>
      </c>
    </row>
    <row r="9126" spans="1:10" x14ac:dyDescent="0.3">
      <c r="A9126" s="3">
        <f t="shared" si="791"/>
        <v>2055</v>
      </c>
      <c r="B9126" s="3">
        <v>11</v>
      </c>
      <c r="C9126" s="4">
        <v>3</v>
      </c>
      <c r="D9126">
        <f t="shared" si="792"/>
        <v>0.97783125509732516</v>
      </c>
      <c r="E9126" s="21">
        <f t="shared" si="793"/>
        <v>23.36024284362793</v>
      </c>
      <c r="F9126" s="21">
        <f t="shared" si="794"/>
        <v>22.842375579163008</v>
      </c>
      <c r="G9126" s="21">
        <f t="shared" si="795"/>
        <v>11.55146408081055</v>
      </c>
      <c r="H9126" s="21">
        <f t="shared" si="796"/>
        <v>11.295382620350651</v>
      </c>
      <c r="I9126" s="21">
        <f t="shared" si="797"/>
        <v>27.109268188476559</v>
      </c>
      <c r="J9126" s="21">
        <f t="shared" si="798"/>
        <v>26.508289737508026</v>
      </c>
    </row>
    <row r="9127" spans="1:10" x14ac:dyDescent="0.3">
      <c r="A9127" s="3">
        <f t="shared" si="791"/>
        <v>2055</v>
      </c>
      <c r="B9127" s="3">
        <v>11</v>
      </c>
      <c r="C9127" s="4">
        <v>4</v>
      </c>
      <c r="D9127">
        <f t="shared" si="792"/>
        <v>0.97782984064008349</v>
      </c>
      <c r="E9127" s="21">
        <f t="shared" si="793"/>
        <v>23.36024284362793</v>
      </c>
      <c r="F9127" s="21">
        <f t="shared" si="794"/>
        <v>22.84234253709835</v>
      </c>
      <c r="G9127" s="21">
        <f t="shared" si="795"/>
        <v>11.55146408081055</v>
      </c>
      <c r="H9127" s="21">
        <f t="shared" si="796"/>
        <v>11.295366281298628</v>
      </c>
      <c r="I9127" s="21">
        <f t="shared" si="797"/>
        <v>27.109268188476559</v>
      </c>
      <c r="J9127" s="21">
        <f t="shared" si="798"/>
        <v>26.508251392607317</v>
      </c>
    </row>
    <row r="9128" spans="1:10" x14ac:dyDescent="0.3">
      <c r="A9128" s="3">
        <f t="shared" si="791"/>
        <v>2055</v>
      </c>
      <c r="B9128" s="3">
        <v>11</v>
      </c>
      <c r="C9128" s="4">
        <v>5</v>
      </c>
      <c r="D9128">
        <f t="shared" si="792"/>
        <v>0.97687483111014284</v>
      </c>
      <c r="E9128" s="21">
        <f t="shared" si="793"/>
        <v>23.36024284362793</v>
      </c>
      <c r="F9128" s="21">
        <f t="shared" si="794"/>
        <v>22.820033282560956</v>
      </c>
      <c r="G9128" s="21">
        <f t="shared" si="795"/>
        <v>11.55146408081055</v>
      </c>
      <c r="H9128" s="21">
        <f t="shared" si="796"/>
        <v>11.284334523016687</v>
      </c>
      <c r="I9128" s="21">
        <f t="shared" si="797"/>
        <v>27.109268188476559</v>
      </c>
      <c r="J9128" s="21">
        <f t="shared" si="798"/>
        <v>26.482361783137605</v>
      </c>
    </row>
    <row r="9129" spans="1:10" x14ac:dyDescent="0.3">
      <c r="A9129" s="3">
        <f t="shared" si="791"/>
        <v>2055</v>
      </c>
      <c r="B9129" s="3">
        <v>11</v>
      </c>
      <c r="C9129" s="4">
        <v>6</v>
      </c>
      <c r="D9129">
        <f t="shared" si="792"/>
        <v>0.97689945172122139</v>
      </c>
      <c r="E9129" s="21">
        <f t="shared" si="793"/>
        <v>2.721219539642334</v>
      </c>
      <c r="F9129" s="21">
        <f t="shared" si="794"/>
        <v>2.6583578762896707</v>
      </c>
      <c r="G9129" s="21">
        <f t="shared" si="795"/>
        <v>2.0375607013702388</v>
      </c>
      <c r="H9129" s="21">
        <f t="shared" si="796"/>
        <v>1.9904919320172936</v>
      </c>
      <c r="I9129" s="21">
        <f t="shared" si="797"/>
        <v>2.7336585521697998</v>
      </c>
      <c r="J9129" s="21">
        <f t="shared" si="798"/>
        <v>2.6705095408077053</v>
      </c>
    </row>
    <row r="9130" spans="1:10" x14ac:dyDescent="0.3">
      <c r="A9130" s="3">
        <f t="shared" si="791"/>
        <v>2055</v>
      </c>
      <c r="B9130" s="3">
        <v>11</v>
      </c>
      <c r="C9130" s="4">
        <v>7</v>
      </c>
      <c r="D9130">
        <f t="shared" si="792"/>
        <v>0.97686589863268813</v>
      </c>
      <c r="E9130" s="21">
        <f t="shared" si="793"/>
        <v>0.81636589765548706</v>
      </c>
      <c r="F9130" s="21">
        <f t="shared" si="794"/>
        <v>0.79748000622630844</v>
      </c>
      <c r="G9130" s="21">
        <f t="shared" si="795"/>
        <v>0.61126828193664551</v>
      </c>
      <c r="H9130" s="21">
        <f t="shared" si="796"/>
        <v>0.59712713953970054</v>
      </c>
      <c r="I9130" s="21">
        <f t="shared" si="797"/>
        <v>0.82009756565093994</v>
      </c>
      <c r="J9130" s="21">
        <f t="shared" si="798"/>
        <v>0.80112534543608538</v>
      </c>
    </row>
    <row r="9131" spans="1:10" x14ac:dyDescent="0.3">
      <c r="A9131" s="3">
        <f t="shared" si="791"/>
        <v>2055</v>
      </c>
      <c r="B9131" s="3">
        <v>11</v>
      </c>
      <c r="C9131" s="4">
        <v>8</v>
      </c>
      <c r="D9131">
        <f t="shared" si="792"/>
        <v>0.98863064559129132</v>
      </c>
      <c r="E9131" s="21">
        <f t="shared" si="793"/>
        <v>0.72565853595733643</v>
      </c>
      <c r="F9131" s="21">
        <f t="shared" si="794"/>
        <v>0.71740826688233283</v>
      </c>
      <c r="G9131" s="21">
        <f t="shared" si="795"/>
        <v>0.54334962368011475</v>
      </c>
      <c r="H9131" s="21">
        <f t="shared" si="796"/>
        <v>0.53717208924065707</v>
      </c>
      <c r="I9131" s="21">
        <f t="shared" si="797"/>
        <v>0.72897559404373169</v>
      </c>
      <c r="J9131" s="21">
        <f t="shared" si="798"/>
        <v>0.72068761215974952</v>
      </c>
    </row>
    <row r="9132" spans="1:10" x14ac:dyDescent="0.3">
      <c r="A9132" s="3">
        <f t="shared" si="791"/>
        <v>2055</v>
      </c>
      <c r="B9132" s="3">
        <v>11</v>
      </c>
      <c r="C9132" s="4">
        <v>9</v>
      </c>
      <c r="D9132">
        <f t="shared" si="792"/>
        <v>0.99973769168684423</v>
      </c>
      <c r="E9132" s="21">
        <f t="shared" si="793"/>
        <v>0.36282926797866821</v>
      </c>
      <c r="F9132" s="21">
        <f t="shared" si="794"/>
        <v>0.36273409484542118</v>
      </c>
      <c r="G9132" s="21">
        <f t="shared" si="795"/>
        <v>0.27167481184005737</v>
      </c>
      <c r="H9132" s="21">
        <f t="shared" si="796"/>
        <v>0.27160354927843672</v>
      </c>
      <c r="I9132" s="21">
        <f t="shared" si="797"/>
        <v>0.36448779702186579</v>
      </c>
      <c r="J9132" s="21">
        <f t="shared" si="798"/>
        <v>0.36439218884266311</v>
      </c>
    </row>
    <row r="9133" spans="1:10" x14ac:dyDescent="0.3">
      <c r="A9133" s="3">
        <f t="shared" si="791"/>
        <v>2055</v>
      </c>
      <c r="B9133" s="3">
        <v>11</v>
      </c>
      <c r="C9133" s="4">
        <v>10</v>
      </c>
      <c r="D9133">
        <f t="shared" si="792"/>
        <v>0.99973513831665695</v>
      </c>
      <c r="E9133" s="21">
        <f t="shared" si="793"/>
        <v>0.36282926797866821</v>
      </c>
      <c r="F9133" s="21">
        <f t="shared" si="794"/>
        <v>0.36273316840798525</v>
      </c>
      <c r="G9133" s="21">
        <f t="shared" si="795"/>
        <v>0.27167481184005737</v>
      </c>
      <c r="H9133" s="21">
        <f t="shared" si="796"/>
        <v>0.27160285559207153</v>
      </c>
      <c r="I9133" s="21">
        <f t="shared" si="797"/>
        <v>0.36448779702186579</v>
      </c>
      <c r="J9133" s="21">
        <f t="shared" si="798"/>
        <v>0.36439125817038859</v>
      </c>
    </row>
    <row r="9134" spans="1:10" x14ac:dyDescent="0.3">
      <c r="A9134" s="3">
        <f t="shared" si="791"/>
        <v>2055</v>
      </c>
      <c r="B9134" s="3">
        <v>11</v>
      </c>
      <c r="C9134" s="4">
        <v>11</v>
      </c>
      <c r="D9134">
        <f t="shared" si="792"/>
        <v>0.99973521183053549</v>
      </c>
      <c r="E9134" s="21">
        <f t="shared" si="793"/>
        <v>9.0707316994667053E-2</v>
      </c>
      <c r="F9134" s="21">
        <f t="shared" si="794"/>
        <v>9.0683298770243004E-2</v>
      </c>
      <c r="G9134" s="21">
        <f t="shared" si="795"/>
        <v>6.7918702960014343E-2</v>
      </c>
      <c r="H9134" s="21">
        <f t="shared" si="796"/>
        <v>6.7900718890985159E-2</v>
      </c>
      <c r="I9134" s="21">
        <f t="shared" si="797"/>
        <v>9.1121949255466461E-2</v>
      </c>
      <c r="J9134" s="21">
        <f t="shared" si="798"/>
        <v>9.1097821241325067E-2</v>
      </c>
    </row>
    <row r="9135" spans="1:10" x14ac:dyDescent="0.3">
      <c r="A9135" s="3">
        <f t="shared" si="791"/>
        <v>2055</v>
      </c>
      <c r="B9135" s="3">
        <v>11</v>
      </c>
      <c r="C9135" s="4">
        <v>12</v>
      </c>
      <c r="D9135">
        <f t="shared" si="792"/>
        <v>0.99973721447341823</v>
      </c>
      <c r="E9135" s="21">
        <f t="shared" si="793"/>
        <v>0</v>
      </c>
      <c r="F9135" s="21">
        <f t="shared" si="794"/>
        <v>0</v>
      </c>
      <c r="G9135" s="21">
        <f t="shared" si="795"/>
        <v>0</v>
      </c>
      <c r="H9135" s="21">
        <f t="shared" si="796"/>
        <v>0</v>
      </c>
      <c r="I9135" s="21">
        <f t="shared" si="797"/>
        <v>0</v>
      </c>
      <c r="J9135" s="21">
        <f t="shared" si="798"/>
        <v>0</v>
      </c>
    </row>
    <row r="9136" spans="1:10" x14ac:dyDescent="0.3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1">
        <f t="shared" si="793"/>
        <v>0</v>
      </c>
      <c r="F9136" s="21">
        <f t="shared" si="794"/>
        <v>0</v>
      </c>
      <c r="G9136" s="21">
        <f t="shared" si="795"/>
        <v>0</v>
      </c>
      <c r="H9136" s="21">
        <f t="shared" si="796"/>
        <v>0</v>
      </c>
      <c r="I9136" s="21">
        <f t="shared" si="797"/>
        <v>0</v>
      </c>
      <c r="J9136" s="21">
        <f t="shared" si="798"/>
        <v>0</v>
      </c>
    </row>
    <row r="9137" spans="1:10" x14ac:dyDescent="0.3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1">
        <f t="shared" si="793"/>
        <v>0</v>
      </c>
      <c r="F9137" s="21">
        <f t="shared" si="794"/>
        <v>0</v>
      </c>
      <c r="G9137" s="21">
        <f t="shared" si="795"/>
        <v>0</v>
      </c>
      <c r="H9137" s="21">
        <f t="shared" si="796"/>
        <v>0</v>
      </c>
      <c r="I9137" s="21">
        <f t="shared" si="797"/>
        <v>0</v>
      </c>
      <c r="J9137" s="21">
        <f t="shared" si="798"/>
        <v>0</v>
      </c>
    </row>
    <row r="9138" spans="1:10" x14ac:dyDescent="0.3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1">
        <f t="shared" si="793"/>
        <v>0</v>
      </c>
      <c r="F9138" s="21">
        <f t="shared" si="794"/>
        <v>0</v>
      </c>
      <c r="G9138" s="21">
        <f t="shared" si="795"/>
        <v>0</v>
      </c>
      <c r="H9138" s="21">
        <f t="shared" si="796"/>
        <v>0</v>
      </c>
      <c r="I9138" s="21">
        <f t="shared" si="797"/>
        <v>0</v>
      </c>
      <c r="J9138" s="21">
        <f t="shared" si="798"/>
        <v>0</v>
      </c>
    </row>
    <row r="9139" spans="1:10" x14ac:dyDescent="0.3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1">
        <f t="shared" si="793"/>
        <v>0</v>
      </c>
      <c r="F9139" s="21">
        <f t="shared" si="794"/>
        <v>0</v>
      </c>
      <c r="G9139" s="21">
        <f t="shared" si="795"/>
        <v>0</v>
      </c>
      <c r="H9139" s="21">
        <f t="shared" si="796"/>
        <v>0</v>
      </c>
      <c r="I9139" s="21">
        <f t="shared" si="797"/>
        <v>0</v>
      </c>
      <c r="J9139" s="21">
        <f t="shared" si="798"/>
        <v>0</v>
      </c>
    </row>
    <row r="9140" spans="1:10" x14ac:dyDescent="0.3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1">
        <f t="shared" si="793"/>
        <v>9.0707316994667053E-2</v>
      </c>
      <c r="F9140" s="21">
        <f t="shared" si="794"/>
        <v>9.0707316994667053E-2</v>
      </c>
      <c r="G9140" s="21">
        <f t="shared" si="795"/>
        <v>6.7918702960014343E-2</v>
      </c>
      <c r="H9140" s="21">
        <f t="shared" si="796"/>
        <v>6.7918702960014343E-2</v>
      </c>
      <c r="I9140" s="21">
        <f t="shared" si="797"/>
        <v>9.1121949255466461E-2</v>
      </c>
      <c r="J9140" s="21">
        <f t="shared" si="798"/>
        <v>9.1121949255466461E-2</v>
      </c>
    </row>
    <row r="9141" spans="1:10" x14ac:dyDescent="0.3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1">
        <f t="shared" si="793"/>
        <v>9.0707316994667053E-2</v>
      </c>
      <c r="F9141" s="21">
        <f t="shared" si="794"/>
        <v>9.0707316994667053E-2</v>
      </c>
      <c r="G9141" s="21">
        <f t="shared" si="795"/>
        <v>6.7918702960014343E-2</v>
      </c>
      <c r="H9141" s="21">
        <f t="shared" si="796"/>
        <v>6.7918702960014343E-2</v>
      </c>
      <c r="I9141" s="21">
        <f t="shared" si="797"/>
        <v>9.1121949255466461E-2</v>
      </c>
      <c r="J9141" s="21">
        <f t="shared" si="798"/>
        <v>9.1121949255466461E-2</v>
      </c>
    </row>
    <row r="9142" spans="1:10" x14ac:dyDescent="0.3">
      <c r="A9142" s="3">
        <f t="shared" si="799"/>
        <v>2055</v>
      </c>
      <c r="B9142" s="3">
        <v>11</v>
      </c>
      <c r="C9142" s="4">
        <v>19</v>
      </c>
      <c r="D9142">
        <f t="shared" si="792"/>
        <v>0.99848757808880506</v>
      </c>
      <c r="E9142" s="21">
        <f t="shared" si="793"/>
        <v>21.37129974365234</v>
      </c>
      <c r="F9142" s="21">
        <f t="shared" si="794"/>
        <v>21.338977321649324</v>
      </c>
      <c r="G9142" s="21">
        <f t="shared" si="795"/>
        <v>10.275999069213871</v>
      </c>
      <c r="H9142" s="21">
        <f t="shared" si="796"/>
        <v>10.260457423062173</v>
      </c>
      <c r="I9142" s="21">
        <f t="shared" si="797"/>
        <v>24.475704193115231</v>
      </c>
      <c r="J9142" s="21">
        <f t="shared" si="798"/>
        <v>24.438686601801638</v>
      </c>
    </row>
    <row r="9143" spans="1:10" x14ac:dyDescent="0.3">
      <c r="A9143" s="3">
        <f t="shared" si="799"/>
        <v>2055</v>
      </c>
      <c r="B9143" s="3">
        <v>11</v>
      </c>
      <c r="C9143" s="4">
        <v>20</v>
      </c>
      <c r="D9143">
        <f t="shared" si="792"/>
        <v>0.98141126578893756</v>
      </c>
      <c r="E9143" s="21">
        <f t="shared" si="793"/>
        <v>20.64804840087891</v>
      </c>
      <c r="F9143" s="21">
        <f t="shared" si="794"/>
        <v>20.26422731717782</v>
      </c>
      <c r="G9143" s="21">
        <f t="shared" si="795"/>
        <v>9.8121957778930664</v>
      </c>
      <c r="H9143" s="21">
        <f t="shared" si="796"/>
        <v>9.6297994785509022</v>
      </c>
      <c r="I9143" s="21">
        <f t="shared" si="797"/>
        <v>23.518049240112301</v>
      </c>
      <c r="J9143" s="21">
        <f t="shared" si="798"/>
        <v>23.080878473625173</v>
      </c>
    </row>
    <row r="9144" spans="1:10" x14ac:dyDescent="0.3">
      <c r="A9144" s="3">
        <f t="shared" si="799"/>
        <v>2055</v>
      </c>
      <c r="B9144" s="3">
        <v>11</v>
      </c>
      <c r="C9144" s="4">
        <v>21</v>
      </c>
      <c r="D9144">
        <f t="shared" si="792"/>
        <v>0.97812914279756003</v>
      </c>
      <c r="E9144" s="21">
        <f t="shared" si="793"/>
        <v>20.64804840087891</v>
      </c>
      <c r="F9144" s="21">
        <f t="shared" si="794"/>
        <v>20.196457882794217</v>
      </c>
      <c r="G9144" s="21">
        <f t="shared" si="795"/>
        <v>9.8121957778930664</v>
      </c>
      <c r="H9144" s="21">
        <f t="shared" si="796"/>
        <v>9.5975946451923821</v>
      </c>
      <c r="I9144" s="21">
        <f t="shared" si="797"/>
        <v>23.518049240112301</v>
      </c>
      <c r="J9144" s="21">
        <f t="shared" si="798"/>
        <v>23.003689343501854</v>
      </c>
    </row>
    <row r="9145" spans="1:10" x14ac:dyDescent="0.3">
      <c r="A9145" s="3">
        <f t="shared" si="799"/>
        <v>2055</v>
      </c>
      <c r="B9145" s="3">
        <v>11</v>
      </c>
      <c r="C9145" s="4">
        <v>22</v>
      </c>
      <c r="D9145">
        <f t="shared" si="792"/>
        <v>0.97813991732964989</v>
      </c>
      <c r="E9145" s="21">
        <f t="shared" si="793"/>
        <v>20.64804840087891</v>
      </c>
      <c r="F9145" s="21">
        <f t="shared" si="794"/>
        <v>20.196680355854305</v>
      </c>
      <c r="G9145" s="21">
        <f t="shared" si="795"/>
        <v>9.8121957778930664</v>
      </c>
      <c r="H9145" s="21">
        <f t="shared" si="796"/>
        <v>9.5977003670106633</v>
      </c>
      <c r="I9145" s="21">
        <f t="shared" si="797"/>
        <v>23.518049240112301</v>
      </c>
      <c r="J9145" s="21">
        <f t="shared" si="798"/>
        <v>23.003942739478081</v>
      </c>
    </row>
    <row r="9146" spans="1:10" x14ac:dyDescent="0.3">
      <c r="A9146" s="3">
        <f t="shared" si="799"/>
        <v>2055</v>
      </c>
      <c r="B9146" s="3">
        <v>11</v>
      </c>
      <c r="C9146" s="4">
        <v>23</v>
      </c>
      <c r="D9146">
        <f t="shared" si="792"/>
        <v>0.97814296622442454</v>
      </c>
      <c r="E9146" s="21">
        <f t="shared" si="793"/>
        <v>21.100080490112301</v>
      </c>
      <c r="F9146" s="21">
        <f t="shared" si="794"/>
        <v>20.638895318172555</v>
      </c>
      <c r="G9146" s="21">
        <f t="shared" si="795"/>
        <v>10.102072715759279</v>
      </c>
      <c r="H9146" s="21">
        <f t="shared" si="796"/>
        <v>9.8812713712076086</v>
      </c>
      <c r="I9146" s="21">
        <f t="shared" si="797"/>
        <v>24.116584777832031</v>
      </c>
      <c r="J9146" s="21">
        <f t="shared" si="798"/>
        <v>23.589467769791426</v>
      </c>
    </row>
    <row r="9147" spans="1:10" x14ac:dyDescent="0.3">
      <c r="A9147" s="3">
        <f t="shared" si="799"/>
        <v>2055</v>
      </c>
      <c r="B9147" s="3">
        <v>12</v>
      </c>
      <c r="C9147" s="4">
        <v>0</v>
      </c>
      <c r="D9147">
        <f t="shared" si="792"/>
        <v>0.97644003142763458</v>
      </c>
      <c r="E9147" s="21">
        <f t="shared" si="793"/>
        <v>18.348054885864261</v>
      </c>
      <c r="F9147" s="21">
        <f t="shared" si="794"/>
        <v>17.915775289389263</v>
      </c>
      <c r="G9147" s="21">
        <f t="shared" si="795"/>
        <v>12.34847354888916</v>
      </c>
      <c r="H9147" s="21">
        <f t="shared" si="796"/>
        <v>12.057543900160645</v>
      </c>
      <c r="I9147" s="21">
        <f t="shared" si="797"/>
        <v>19.75904655456543</v>
      </c>
      <c r="J9147" s="21">
        <f t="shared" si="798"/>
        <v>19.293524038719962</v>
      </c>
    </row>
    <row r="9148" spans="1:10" x14ac:dyDescent="0.3">
      <c r="A9148" s="3">
        <f t="shared" si="799"/>
        <v>2055</v>
      </c>
      <c r="B9148" s="3">
        <v>12</v>
      </c>
      <c r="C9148" s="4">
        <v>1</v>
      </c>
      <c r="D9148">
        <f t="shared" si="792"/>
        <v>0.97367928766097722</v>
      </c>
      <c r="E9148" s="21">
        <f t="shared" si="793"/>
        <v>18.38804817199707</v>
      </c>
      <c r="F9148" s="21">
        <f t="shared" si="794"/>
        <v>17.904061645585841</v>
      </c>
      <c r="G9148" s="21">
        <f t="shared" si="795"/>
        <v>12.38195133209229</v>
      </c>
      <c r="H9148" s="21">
        <f t="shared" si="796"/>
        <v>12.05604955288451</v>
      </c>
      <c r="I9148" s="21">
        <f t="shared" si="797"/>
        <v>19.86219596862793</v>
      </c>
      <c r="J9148" s="21">
        <f t="shared" si="798"/>
        <v>19.339408822116376</v>
      </c>
    </row>
    <row r="9149" spans="1:10" x14ac:dyDescent="0.3">
      <c r="A9149" s="3">
        <f t="shared" si="799"/>
        <v>2055</v>
      </c>
      <c r="B9149" s="3">
        <v>12</v>
      </c>
      <c r="C9149" s="4">
        <v>2</v>
      </c>
      <c r="D9149">
        <f t="shared" si="792"/>
        <v>0.97367102551501061</v>
      </c>
      <c r="E9149" s="21">
        <f t="shared" si="793"/>
        <v>18.38804817199707</v>
      </c>
      <c r="F9149" s="21">
        <f t="shared" si="794"/>
        <v>17.903909720847803</v>
      </c>
      <c r="G9149" s="21">
        <f t="shared" si="795"/>
        <v>12.38195133209229</v>
      </c>
      <c r="H9149" s="21">
        <f t="shared" si="796"/>
        <v>12.055947251395253</v>
      </c>
      <c r="I9149" s="21">
        <f t="shared" si="797"/>
        <v>19.86219596862793</v>
      </c>
      <c r="J9149" s="21">
        <f t="shared" si="798"/>
        <v>19.339244717754067</v>
      </c>
    </row>
    <row r="9150" spans="1:10" x14ac:dyDescent="0.3">
      <c r="A9150" s="3">
        <f t="shared" si="799"/>
        <v>2055</v>
      </c>
      <c r="B9150" s="3">
        <v>12</v>
      </c>
      <c r="C9150" s="4">
        <v>3</v>
      </c>
      <c r="D9150">
        <f t="shared" si="792"/>
        <v>0.97365909524400518</v>
      </c>
      <c r="E9150" s="21">
        <f t="shared" si="793"/>
        <v>18.38804817199707</v>
      </c>
      <c r="F9150" s="21">
        <f t="shared" si="794"/>
        <v>17.903690346449849</v>
      </c>
      <c r="G9150" s="21">
        <f t="shared" si="795"/>
        <v>12.38195133209229</v>
      </c>
      <c r="H9150" s="21">
        <f t="shared" si="796"/>
        <v>12.055799531360284</v>
      </c>
      <c r="I9150" s="21">
        <f t="shared" si="797"/>
        <v>19.86219596862793</v>
      </c>
      <c r="J9150" s="21">
        <f t="shared" si="798"/>
        <v>19.339007756373398</v>
      </c>
    </row>
    <row r="9151" spans="1:10" x14ac:dyDescent="0.3">
      <c r="A9151" s="3">
        <f t="shared" si="799"/>
        <v>2055</v>
      </c>
      <c r="B9151" s="3">
        <v>12</v>
      </c>
      <c r="C9151" s="4">
        <v>4</v>
      </c>
      <c r="D9151">
        <f t="shared" si="792"/>
        <v>0.97460134131334175</v>
      </c>
      <c r="E9151" s="21">
        <f t="shared" si="793"/>
        <v>18.38804817199707</v>
      </c>
      <c r="F9151" s="21">
        <f t="shared" si="794"/>
        <v>17.921016412562686</v>
      </c>
      <c r="G9151" s="21">
        <f t="shared" si="795"/>
        <v>12.38195133209229</v>
      </c>
      <c r="H9151" s="21">
        <f t="shared" si="796"/>
        <v>12.067466376333664</v>
      </c>
      <c r="I9151" s="21">
        <f t="shared" si="797"/>
        <v>19.86219596862793</v>
      </c>
      <c r="J9151" s="21">
        <f t="shared" si="798"/>
        <v>19.357722832453231</v>
      </c>
    </row>
    <row r="9152" spans="1:10" x14ac:dyDescent="0.3">
      <c r="A9152" s="3">
        <f t="shared" si="799"/>
        <v>2055</v>
      </c>
      <c r="B9152" s="3">
        <v>12</v>
      </c>
      <c r="C9152" s="4">
        <v>5</v>
      </c>
      <c r="D9152">
        <f t="shared" si="792"/>
        <v>0.97460499880629525</v>
      </c>
      <c r="E9152" s="21">
        <f t="shared" si="793"/>
        <v>18.38804817199707</v>
      </c>
      <c r="F9152" s="21">
        <f t="shared" si="794"/>
        <v>17.921083666719305</v>
      </c>
      <c r="G9152" s="21">
        <f t="shared" si="795"/>
        <v>12.38195133209229</v>
      </c>
      <c r="H9152" s="21">
        <f t="shared" si="796"/>
        <v>12.067511663233413</v>
      </c>
      <c r="I9152" s="21">
        <f t="shared" si="797"/>
        <v>19.86219596862793</v>
      </c>
      <c r="J9152" s="21">
        <f t="shared" si="798"/>
        <v>19.357795478295024</v>
      </c>
    </row>
    <row r="9153" spans="1:10" x14ac:dyDescent="0.3">
      <c r="A9153" s="3">
        <f t="shared" si="799"/>
        <v>2055</v>
      </c>
      <c r="B9153" s="3">
        <v>12</v>
      </c>
      <c r="C9153" s="4">
        <v>6</v>
      </c>
      <c r="D9153">
        <f t="shared" si="792"/>
        <v>0.97459344763732958</v>
      </c>
      <c r="E9153" s="21">
        <f t="shared" si="793"/>
        <v>0.15975610911846161</v>
      </c>
      <c r="F9153" s="21">
        <f t="shared" si="794"/>
        <v>0.15569725716688693</v>
      </c>
      <c r="G9153" s="21">
        <f t="shared" si="795"/>
        <v>0</v>
      </c>
      <c r="H9153" s="21">
        <f t="shared" si="796"/>
        <v>0</v>
      </c>
      <c r="I9153" s="21">
        <f t="shared" si="797"/>
        <v>0</v>
      </c>
      <c r="J9153" s="21">
        <f t="shared" si="798"/>
        <v>0</v>
      </c>
    </row>
    <row r="9154" spans="1:10" x14ac:dyDescent="0.3">
      <c r="A9154" s="3">
        <f t="shared" si="799"/>
        <v>2055</v>
      </c>
      <c r="B9154" s="3">
        <v>12</v>
      </c>
      <c r="C9154" s="4">
        <v>7</v>
      </c>
      <c r="D9154">
        <f t="shared" si="792"/>
        <v>0.97461942681272895</v>
      </c>
      <c r="E9154" s="21">
        <f t="shared" si="793"/>
        <v>0.15975610911846161</v>
      </c>
      <c r="F9154" s="21">
        <f t="shared" si="794"/>
        <v>0.15570140749886682</v>
      </c>
      <c r="G9154" s="21">
        <f t="shared" si="795"/>
        <v>0</v>
      </c>
      <c r="H9154" s="21">
        <f t="shared" si="796"/>
        <v>0</v>
      </c>
      <c r="I9154" s="21">
        <f t="shared" si="797"/>
        <v>0</v>
      </c>
      <c r="J9154" s="21">
        <f t="shared" si="798"/>
        <v>0</v>
      </c>
    </row>
    <row r="9155" spans="1:10" x14ac:dyDescent="0.3">
      <c r="A9155" s="3">
        <f t="shared" si="799"/>
        <v>2055</v>
      </c>
      <c r="B9155" s="3">
        <v>12</v>
      </c>
      <c r="C9155" s="4">
        <v>8</v>
      </c>
      <c r="D9155">
        <f t="shared" si="792"/>
        <v>0.98045104262200489</v>
      </c>
      <c r="E9155" s="21">
        <f t="shared" si="793"/>
        <v>4.6380802989006042E-2</v>
      </c>
      <c r="F9155" s="21">
        <f t="shared" si="794"/>
        <v>4.5474106648216772E-2</v>
      </c>
      <c r="G9155" s="21">
        <f t="shared" si="795"/>
        <v>0</v>
      </c>
      <c r="H9155" s="21">
        <f t="shared" si="796"/>
        <v>0</v>
      </c>
      <c r="I9155" s="21">
        <f t="shared" si="797"/>
        <v>0</v>
      </c>
      <c r="J9155" s="21">
        <f t="shared" si="798"/>
        <v>0</v>
      </c>
    </row>
    <row r="9156" spans="1:10" x14ac:dyDescent="0.3">
      <c r="A9156" s="3">
        <f t="shared" si="799"/>
        <v>2055</v>
      </c>
      <c r="B9156" s="3">
        <v>12</v>
      </c>
      <c r="C9156" s="4">
        <v>9</v>
      </c>
      <c r="D9156">
        <f t="shared" si="792"/>
        <v>0.99933823481266382</v>
      </c>
      <c r="E9156" s="21">
        <f t="shared" si="793"/>
        <v>2.061368897557259E-2</v>
      </c>
      <c r="F9156" s="21">
        <f t="shared" si="794"/>
        <v>2.0600047553825981E-2</v>
      </c>
      <c r="G9156" s="21">
        <f t="shared" si="795"/>
        <v>0</v>
      </c>
      <c r="H9156" s="21">
        <f t="shared" si="796"/>
        <v>0</v>
      </c>
      <c r="I9156" s="21">
        <f t="shared" si="797"/>
        <v>0</v>
      </c>
      <c r="J9156" s="21">
        <f t="shared" si="798"/>
        <v>0</v>
      </c>
    </row>
    <row r="9157" spans="1:10" x14ac:dyDescent="0.3">
      <c r="A9157" s="3">
        <f t="shared" si="799"/>
        <v>2055</v>
      </c>
      <c r="B9157" s="3">
        <v>12</v>
      </c>
      <c r="C9157" s="4">
        <v>10</v>
      </c>
      <c r="D9157">
        <f t="shared" si="792"/>
        <v>0.99987753202537533</v>
      </c>
      <c r="E9157" s="21">
        <f t="shared" si="793"/>
        <v>2.061368897557259E-2</v>
      </c>
      <c r="F9157" s="21">
        <f t="shared" si="794"/>
        <v>2.0611164458834208E-2</v>
      </c>
      <c r="G9157" s="21">
        <f t="shared" si="795"/>
        <v>0</v>
      </c>
      <c r="H9157" s="21">
        <f t="shared" si="796"/>
        <v>0</v>
      </c>
      <c r="I9157" s="21">
        <f t="shared" si="797"/>
        <v>0</v>
      </c>
      <c r="J9157" s="21">
        <f t="shared" si="798"/>
        <v>0</v>
      </c>
    </row>
    <row r="9158" spans="1:10" x14ac:dyDescent="0.3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1">
        <f t="shared" si="793"/>
        <v>2.061368897557259E-2</v>
      </c>
      <c r="F9158" s="21">
        <f t="shared" si="794"/>
        <v>2.061368897557259E-2</v>
      </c>
      <c r="G9158" s="21">
        <f t="shared" si="795"/>
        <v>0</v>
      </c>
      <c r="H9158" s="21">
        <f t="shared" si="796"/>
        <v>0</v>
      </c>
      <c r="I9158" s="21">
        <f t="shared" si="797"/>
        <v>0</v>
      </c>
      <c r="J9158" s="21">
        <f t="shared" si="798"/>
        <v>0</v>
      </c>
    </row>
    <row r="9159" spans="1:10" x14ac:dyDescent="0.3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1">
        <f t="shared" si="793"/>
        <v>2.061368897557259E-2</v>
      </c>
      <c r="F9159" s="21">
        <f t="shared" si="794"/>
        <v>2.061368897557259E-2</v>
      </c>
      <c r="G9159" s="21">
        <f t="shared" si="795"/>
        <v>0</v>
      </c>
      <c r="H9159" s="21">
        <f t="shared" si="796"/>
        <v>0</v>
      </c>
      <c r="I9159" s="21">
        <f t="shared" si="797"/>
        <v>0</v>
      </c>
      <c r="J9159" s="21">
        <f t="shared" si="798"/>
        <v>0</v>
      </c>
    </row>
    <row r="9160" spans="1:10" x14ac:dyDescent="0.3">
      <c r="A9160" s="3">
        <f t="shared" si="799"/>
        <v>2055</v>
      </c>
      <c r="B9160" s="3">
        <v>12</v>
      </c>
      <c r="C9160" s="4">
        <v>13</v>
      </c>
      <c r="D9160">
        <f t="shared" si="792"/>
        <v>0.99960607519586819</v>
      </c>
      <c r="E9160" s="21">
        <f t="shared" si="793"/>
        <v>0</v>
      </c>
      <c r="F9160" s="21">
        <f t="shared" si="794"/>
        <v>0</v>
      </c>
      <c r="G9160" s="21">
        <f t="shared" si="795"/>
        <v>0</v>
      </c>
      <c r="H9160" s="21">
        <f t="shared" si="796"/>
        <v>0</v>
      </c>
      <c r="I9160" s="21">
        <f t="shared" si="797"/>
        <v>0</v>
      </c>
      <c r="J9160" s="21">
        <f t="shared" si="798"/>
        <v>0</v>
      </c>
    </row>
    <row r="9161" spans="1:10" x14ac:dyDescent="0.3">
      <c r="A9161" s="3">
        <f t="shared" si="799"/>
        <v>2055</v>
      </c>
      <c r="B9161" s="3">
        <v>12</v>
      </c>
      <c r="C9161" s="4">
        <v>14</v>
      </c>
      <c r="D9161">
        <f t="shared" si="792"/>
        <v>0.99960888702088657</v>
      </c>
      <c r="E9161" s="21">
        <f t="shared" si="793"/>
        <v>0</v>
      </c>
      <c r="F9161" s="21">
        <f t="shared" si="794"/>
        <v>0</v>
      </c>
      <c r="G9161" s="21">
        <f t="shared" si="795"/>
        <v>0</v>
      </c>
      <c r="H9161" s="21">
        <f t="shared" si="796"/>
        <v>0</v>
      </c>
      <c r="I9161" s="21">
        <f t="shared" si="797"/>
        <v>0</v>
      </c>
      <c r="J9161" s="21">
        <f t="shared" si="798"/>
        <v>0</v>
      </c>
    </row>
    <row r="9162" spans="1:10" x14ac:dyDescent="0.3">
      <c r="A9162" s="3">
        <f t="shared" si="799"/>
        <v>2055</v>
      </c>
      <c r="B9162" s="3">
        <v>12</v>
      </c>
      <c r="C9162" s="4">
        <v>15</v>
      </c>
      <c r="D9162">
        <f t="shared" si="792"/>
        <v>0.99960888702088657</v>
      </c>
      <c r="E9162" s="21">
        <f t="shared" si="793"/>
        <v>0</v>
      </c>
      <c r="F9162" s="21">
        <f t="shared" si="794"/>
        <v>0</v>
      </c>
      <c r="G9162" s="21">
        <f t="shared" si="795"/>
        <v>0</v>
      </c>
      <c r="H9162" s="21">
        <f t="shared" si="796"/>
        <v>0</v>
      </c>
      <c r="I9162" s="21">
        <f t="shared" si="797"/>
        <v>0</v>
      </c>
      <c r="J9162" s="21">
        <f t="shared" si="798"/>
        <v>0</v>
      </c>
    </row>
    <row r="9163" spans="1:10" x14ac:dyDescent="0.3">
      <c r="A9163" s="3">
        <f t="shared" si="799"/>
        <v>2055</v>
      </c>
      <c r="B9163" s="3">
        <v>12</v>
      </c>
      <c r="C9163" s="4">
        <v>16</v>
      </c>
      <c r="D9163">
        <f t="shared" si="792"/>
        <v>0.99956812066044309</v>
      </c>
      <c r="E9163" s="21">
        <f t="shared" si="793"/>
        <v>1.5460267663002011E-2</v>
      </c>
      <c r="F9163" s="21">
        <f t="shared" si="794"/>
        <v>1.545359069281434E-2</v>
      </c>
      <c r="G9163" s="21">
        <f t="shared" si="795"/>
        <v>0</v>
      </c>
      <c r="H9163" s="21">
        <f t="shared" si="796"/>
        <v>0</v>
      </c>
      <c r="I9163" s="21">
        <f t="shared" si="797"/>
        <v>0</v>
      </c>
      <c r="J9163" s="21">
        <f t="shared" si="798"/>
        <v>0</v>
      </c>
    </row>
    <row r="9164" spans="1:10" x14ac:dyDescent="0.3">
      <c r="A9164" s="3">
        <f t="shared" si="799"/>
        <v>2055</v>
      </c>
      <c r="B9164" s="3">
        <v>12</v>
      </c>
      <c r="C9164" s="4">
        <v>17</v>
      </c>
      <c r="D9164">
        <f t="shared" si="792"/>
        <v>0.99933901475684039</v>
      </c>
      <c r="E9164" s="21">
        <f t="shared" si="793"/>
        <v>2.061368897557259E-2</v>
      </c>
      <c r="F9164" s="21">
        <f t="shared" si="794"/>
        <v>2.0600063631352653E-2</v>
      </c>
      <c r="G9164" s="21">
        <f t="shared" si="795"/>
        <v>0</v>
      </c>
      <c r="H9164" s="21">
        <f t="shared" si="796"/>
        <v>0</v>
      </c>
      <c r="I9164" s="21">
        <f t="shared" si="797"/>
        <v>0</v>
      </c>
      <c r="J9164" s="21">
        <f t="shared" si="798"/>
        <v>0</v>
      </c>
    </row>
    <row r="9165" spans="1:10" x14ac:dyDescent="0.3">
      <c r="A9165" s="3">
        <f t="shared" si="799"/>
        <v>2055</v>
      </c>
      <c r="B9165" s="3">
        <v>12</v>
      </c>
      <c r="C9165" s="4">
        <v>18</v>
      </c>
      <c r="D9165">
        <f t="shared" si="792"/>
        <v>0.99988101045918065</v>
      </c>
      <c r="E9165" s="21">
        <f t="shared" si="793"/>
        <v>2.061368897557259E-2</v>
      </c>
      <c r="F9165" s="21">
        <f t="shared" si="794"/>
        <v>2.0611236162186793E-2</v>
      </c>
      <c r="G9165" s="21">
        <f t="shared" si="795"/>
        <v>0</v>
      </c>
      <c r="H9165" s="21">
        <f t="shared" si="796"/>
        <v>0</v>
      </c>
      <c r="I9165" s="21">
        <f t="shared" si="797"/>
        <v>0</v>
      </c>
      <c r="J9165" s="21">
        <f t="shared" si="798"/>
        <v>0</v>
      </c>
    </row>
    <row r="9166" spans="1:10" x14ac:dyDescent="0.3">
      <c r="A9166" s="3">
        <f t="shared" si="799"/>
        <v>2055</v>
      </c>
      <c r="B9166" s="3">
        <v>12</v>
      </c>
      <c r="C9166" s="4">
        <v>19</v>
      </c>
      <c r="D9166">
        <f t="shared" si="792"/>
        <v>0.99919960401461771</v>
      </c>
      <c r="E9166" s="21">
        <f t="shared" si="793"/>
        <v>2.061368897557259E-2</v>
      </c>
      <c r="F9166" s="21">
        <f t="shared" si="794"/>
        <v>2.0597189861672621E-2</v>
      </c>
      <c r="G9166" s="21">
        <f t="shared" si="795"/>
        <v>0</v>
      </c>
      <c r="H9166" s="21">
        <f t="shared" si="796"/>
        <v>0</v>
      </c>
      <c r="I9166" s="21">
        <f t="shared" si="797"/>
        <v>0</v>
      </c>
      <c r="J9166" s="21">
        <f t="shared" si="798"/>
        <v>0</v>
      </c>
    </row>
    <row r="9167" spans="1:10" x14ac:dyDescent="0.3">
      <c r="A9167" s="3">
        <f t="shared" si="799"/>
        <v>2055</v>
      </c>
      <c r="B9167" s="3">
        <v>12</v>
      </c>
      <c r="C9167" s="4">
        <v>20</v>
      </c>
      <c r="D9167">
        <f t="shared" si="792"/>
        <v>0.97978402882053783</v>
      </c>
      <c r="E9167" s="21">
        <f t="shared" si="793"/>
        <v>18.334146499633789</v>
      </c>
      <c r="F9167" s="21">
        <f t="shared" si="794"/>
        <v>17.963503922397155</v>
      </c>
      <c r="G9167" s="21">
        <f t="shared" si="795"/>
        <v>12.33682823181152</v>
      </c>
      <c r="H9167" s="21">
        <f t="shared" si="796"/>
        <v>12.087427267831243</v>
      </c>
      <c r="I9167" s="21">
        <f t="shared" si="797"/>
        <v>19.72316932678223</v>
      </c>
      <c r="J9167" s="21">
        <f t="shared" si="798"/>
        <v>19.324446304104349</v>
      </c>
    </row>
    <row r="9168" spans="1:10" x14ac:dyDescent="0.3">
      <c r="A9168" s="3">
        <f t="shared" si="799"/>
        <v>2055</v>
      </c>
      <c r="B9168" s="3">
        <v>12</v>
      </c>
      <c r="C9168" s="4">
        <v>21</v>
      </c>
      <c r="D9168">
        <f t="shared" si="792"/>
        <v>0.97551990608403272</v>
      </c>
      <c r="E9168" s="21">
        <f t="shared" si="793"/>
        <v>18.334146499633789</v>
      </c>
      <c r="F9168" s="21">
        <f t="shared" si="794"/>
        <v>17.885324871453651</v>
      </c>
      <c r="G9168" s="21">
        <f t="shared" si="795"/>
        <v>12.33682823181152</v>
      </c>
      <c r="H9168" s="21">
        <f t="shared" si="796"/>
        <v>12.034821518071617</v>
      </c>
      <c r="I9168" s="21">
        <f t="shared" si="797"/>
        <v>19.72316932678223</v>
      </c>
      <c r="J9168" s="21">
        <f t="shared" si="798"/>
        <v>19.240344289342076</v>
      </c>
    </row>
    <row r="9169" spans="1:10" x14ac:dyDescent="0.3">
      <c r="A9169" s="3">
        <f t="shared" si="799"/>
        <v>2055</v>
      </c>
      <c r="B9169" s="3">
        <v>12</v>
      </c>
      <c r="C9169" s="4">
        <v>22</v>
      </c>
      <c r="D9169">
        <f t="shared" si="792"/>
        <v>0.97552808986827033</v>
      </c>
      <c r="E9169" s="21">
        <f t="shared" si="793"/>
        <v>18.334146499633789</v>
      </c>
      <c r="F9169" s="21">
        <f t="shared" si="794"/>
        <v>17.885474914152784</v>
      </c>
      <c r="G9169" s="21">
        <f t="shared" si="795"/>
        <v>12.33682823181152</v>
      </c>
      <c r="H9169" s="21">
        <f t="shared" si="796"/>
        <v>12.034922480012042</v>
      </c>
      <c r="I9169" s="21">
        <f t="shared" si="797"/>
        <v>19.72316932678223</v>
      </c>
      <c r="J9169" s="21">
        <f t="shared" si="798"/>
        <v>19.240505699504329</v>
      </c>
    </row>
    <row r="9170" spans="1:10" x14ac:dyDescent="0.3">
      <c r="A9170" s="3">
        <f t="shared" si="799"/>
        <v>2055</v>
      </c>
      <c r="B9170" s="3">
        <v>12</v>
      </c>
      <c r="C9170" s="4">
        <v>23</v>
      </c>
      <c r="D9170">
        <f t="shared" si="792"/>
        <v>0.97628800661163506</v>
      </c>
      <c r="E9170" s="21">
        <f t="shared" si="793"/>
        <v>18.334146499633789</v>
      </c>
      <c r="F9170" s="21">
        <f t="shared" si="794"/>
        <v>17.899407339053159</v>
      </c>
      <c r="G9170" s="21">
        <f t="shared" si="795"/>
        <v>12.33682823181152</v>
      </c>
      <c r="H9170" s="21">
        <f t="shared" si="796"/>
        <v>12.04429744234541</v>
      </c>
      <c r="I9170" s="21">
        <f t="shared" si="797"/>
        <v>19.72316932678223</v>
      </c>
      <c r="J9170" s="21">
        <f t="shared" si="798"/>
        <v>19.255493666107967</v>
      </c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2"/>
  <sheetViews>
    <sheetView workbookViewId="0">
      <selection activeCell="C1" sqref="C1"/>
    </sheetView>
  </sheetViews>
  <sheetFormatPr baseColWidth="10" defaultRowHeight="15.6" x14ac:dyDescent="0.3"/>
  <cols>
    <col min="2" max="2" width="38.5" bestFit="1" customWidth="1"/>
    <col min="3" max="3" width="40.3984375" bestFit="1" customWidth="1"/>
    <col min="8" max="8" width="17.09765625" bestFit="1" customWidth="1"/>
    <col min="9" max="9" width="15.5" bestFit="1" customWidth="1"/>
    <col min="10" max="10" width="17.09765625" bestFit="1" customWidth="1"/>
    <col min="11" max="11" width="14.09765625" bestFit="1" customWidth="1"/>
    <col min="14" max="14" width="19.19921875" bestFit="1" customWidth="1"/>
    <col min="15" max="15" width="0" hidden="1" customWidth="1"/>
    <col min="16" max="16" width="71.796875" customWidth="1"/>
  </cols>
  <sheetData>
    <row r="1" spans="1:16" x14ac:dyDescent="0.3">
      <c r="A1" s="5" t="s">
        <v>0</v>
      </c>
      <c r="B1" s="32" t="s">
        <v>27</v>
      </c>
      <c r="C1" s="33" t="s">
        <v>28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21</v>
      </c>
      <c r="I1" s="17" t="s">
        <v>22</v>
      </c>
      <c r="J1" s="17" t="s">
        <v>23</v>
      </c>
    </row>
    <row r="2" spans="1:16" ht="16.2" thickBot="1" x14ac:dyDescent="0.35">
      <c r="A2" s="6">
        <v>44927.041666666664</v>
      </c>
      <c r="B2" s="37">
        <v>169.95</v>
      </c>
      <c r="C2" s="37">
        <v>170.58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1.0037069726390115</v>
      </c>
      <c r="H2" s="5">
        <f>MIN(MAX(G2,$L$12),$M$12)</f>
        <v>1.0037069726390115</v>
      </c>
      <c r="I2" s="9">
        <f>MIN(MAX(H2,$L$10),$M$10)</f>
        <v>1.0037069726390115</v>
      </c>
      <c r="J2" s="9">
        <f>MIN(MAX(I2,$L$8),$M$8)</f>
        <v>1.0037069726390115</v>
      </c>
    </row>
    <row r="3" spans="1:16" ht="16.2" thickBot="1" x14ac:dyDescent="0.35">
      <c r="A3" s="6">
        <v>44927.083333333336</v>
      </c>
      <c r="B3" s="37">
        <v>169.95</v>
      </c>
      <c r="C3" s="37">
        <v>170.58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1.0037069726390115</v>
      </c>
      <c r="H3" s="5">
        <f t="shared" ref="H3:H66" si="4">MIN(MAX(G3,$L$12),$M$12)</f>
        <v>1.0037069726390115</v>
      </c>
      <c r="I3" s="9">
        <f t="shared" ref="I3:I66" si="5">MIN(MAX(H3,$L$10),$M$10)</f>
        <v>1.0037069726390115</v>
      </c>
      <c r="J3" s="9">
        <f t="shared" ref="J3:J66" si="6">MIN(MAX(I3,$L$8),$M$8)</f>
        <v>1.0037069726390115</v>
      </c>
      <c r="K3" s="29" t="s">
        <v>19</v>
      </c>
      <c r="L3" s="30"/>
      <c r="M3" s="30"/>
      <c r="N3" s="31"/>
      <c r="P3" s="13" t="s">
        <v>20</v>
      </c>
    </row>
    <row r="4" spans="1:16" x14ac:dyDescent="0.3">
      <c r="A4" s="6">
        <v>44927.125</v>
      </c>
      <c r="B4" s="37">
        <v>163.4</v>
      </c>
      <c r="C4" s="37">
        <v>164.01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1.0037331701346388</v>
      </c>
      <c r="H4" s="5">
        <f t="shared" si="4"/>
        <v>1.0037331701346388</v>
      </c>
      <c r="I4" s="9">
        <f t="shared" si="5"/>
        <v>1.0037331701346388</v>
      </c>
      <c r="J4" s="9">
        <f t="shared" si="6"/>
        <v>1.0037331701346388</v>
      </c>
      <c r="K4" s="7"/>
      <c r="L4" s="5" t="s">
        <v>13</v>
      </c>
      <c r="M4" s="5" t="s">
        <v>14</v>
      </c>
      <c r="N4" s="8" t="s">
        <v>15</v>
      </c>
    </row>
    <row r="5" spans="1:16" x14ac:dyDescent="0.3">
      <c r="A5" s="6">
        <v>44927.166666666664</v>
      </c>
      <c r="B5" s="37">
        <v>143.76</v>
      </c>
      <c r="C5" s="37">
        <v>144.30000000000001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1.0037562604340569</v>
      </c>
      <c r="H5" s="5">
        <f t="shared" si="4"/>
        <v>1.0037562604340569</v>
      </c>
      <c r="I5" s="9">
        <f t="shared" si="5"/>
        <v>1.0037562604340569</v>
      </c>
      <c r="J5" s="9">
        <f t="shared" si="6"/>
        <v>1.0037562604340569</v>
      </c>
      <c r="K5" s="7"/>
      <c r="L5" s="5">
        <f>_xlfn.QUARTILE.EXC(G2:G8761,1)</f>
        <v>0.98103995816012379</v>
      </c>
      <c r="M5" s="5">
        <f>_xlfn.QUARTILE.EXC(G2:G8761,3)</f>
        <v>1.0010227330185117</v>
      </c>
      <c r="N5" s="8">
        <f>M5-L5</f>
        <v>1.9982774858387953E-2</v>
      </c>
    </row>
    <row r="6" spans="1:16" x14ac:dyDescent="0.3">
      <c r="A6" s="6">
        <v>44927.208333333336</v>
      </c>
      <c r="B6" s="37">
        <v>143.76</v>
      </c>
      <c r="C6" s="37">
        <v>144.30000000000001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1.0037562604340569</v>
      </c>
      <c r="H6" s="5">
        <f t="shared" si="4"/>
        <v>1.0037562604340569</v>
      </c>
      <c r="I6" s="9">
        <f t="shared" si="5"/>
        <v>1.0037562604340569</v>
      </c>
      <c r="J6" s="9">
        <f t="shared" si="6"/>
        <v>1.0037562604340569</v>
      </c>
      <c r="K6" s="7"/>
      <c r="L6" s="5"/>
      <c r="M6" s="5"/>
      <c r="N6" s="8"/>
    </row>
    <row r="7" spans="1:16" x14ac:dyDescent="0.3">
      <c r="A7" s="6">
        <v>44927.25</v>
      </c>
      <c r="B7" s="37">
        <v>138.38</v>
      </c>
      <c r="C7" s="37">
        <v>138.9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1.0037577684636509</v>
      </c>
      <c r="H7" s="5">
        <f t="shared" si="4"/>
        <v>1.0037577684636509</v>
      </c>
      <c r="I7" s="9">
        <f t="shared" si="5"/>
        <v>1.0037577684636509</v>
      </c>
      <c r="J7" s="9">
        <f t="shared" si="6"/>
        <v>1.0037577684636509</v>
      </c>
      <c r="K7" s="7" t="s">
        <v>16</v>
      </c>
      <c r="L7" s="5" t="s">
        <v>3</v>
      </c>
      <c r="M7" s="5" t="s">
        <v>12</v>
      </c>
      <c r="N7" s="8" t="s">
        <v>17</v>
      </c>
      <c r="O7" t="s">
        <v>18</v>
      </c>
    </row>
    <row r="8" spans="1:16" x14ac:dyDescent="0.3">
      <c r="A8" s="6">
        <v>44927.291666666664</v>
      </c>
      <c r="B8" s="37">
        <v>84.02</v>
      </c>
      <c r="C8" s="37">
        <v>84.34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1.0038086169959535</v>
      </c>
      <c r="H8" s="5">
        <f t="shared" si="4"/>
        <v>1.0038086169959535</v>
      </c>
      <c r="I8" s="9">
        <f t="shared" si="5"/>
        <v>1.0038086169959535</v>
      </c>
      <c r="J8" s="9">
        <f t="shared" si="6"/>
        <v>1.0038086169959535</v>
      </c>
      <c r="K8" s="7">
        <v>0.5</v>
      </c>
      <c r="L8" s="9">
        <f t="shared" ref="L8:L9" si="7">$L$5-$K8*$N$5</f>
        <v>0.97104857073092976</v>
      </c>
      <c r="M8" s="5">
        <f t="shared" ref="M8:M9" si="8">$M$5+$K8*$N$5</f>
        <v>1.0110141204477057</v>
      </c>
      <c r="N8" s="8">
        <f t="shared" ref="N8:N9" si="9">COUNTIF($G$2:$G$8761,"&lt;"&amp;$L8)+COUNTIF($G$2:$G$8761,"&gt;"&amp;$M8)</f>
        <v>955</v>
      </c>
    </row>
    <row r="9" spans="1:16" x14ac:dyDescent="0.3">
      <c r="A9" s="6">
        <v>44927.333333333336</v>
      </c>
      <c r="B9" s="37">
        <v>0</v>
      </c>
      <c r="C9" s="37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0.9660528770163328</v>
      </c>
      <c r="M9" s="5">
        <f t="shared" si="8"/>
        <v>1.0160098141623026</v>
      </c>
      <c r="N9" s="8">
        <f t="shared" si="9"/>
        <v>531</v>
      </c>
    </row>
    <row r="10" spans="1:16" x14ac:dyDescent="0.3">
      <c r="A10" s="6">
        <v>44927.375</v>
      </c>
      <c r="B10" s="37">
        <v>0</v>
      </c>
      <c r="C10" s="37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0.96105718330173584</v>
      </c>
      <c r="M10" s="5">
        <f t="shared" ref="M10:M16" si="11">$M$5+$K10*$N$5</f>
        <v>1.0210055078768998</v>
      </c>
      <c r="N10" s="8">
        <f t="shared" ref="N10:N16" si="12">COUNTIF($G$2:$G$8761,"&lt;"&amp;$L10)+COUNTIF($G$2:$G$8761,"&gt;"&amp;$M10)</f>
        <v>258</v>
      </c>
    </row>
    <row r="11" spans="1:16" ht="16.2" thickBot="1" x14ac:dyDescent="0.35">
      <c r="A11" s="6">
        <v>44927.416666666664</v>
      </c>
      <c r="B11" s="37">
        <v>0</v>
      </c>
      <c r="C11" s="37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0.95606148958713888</v>
      </c>
      <c r="M11" s="5">
        <f t="shared" si="11"/>
        <v>1.0260012015914968</v>
      </c>
      <c r="N11" s="8">
        <f t="shared" si="12"/>
        <v>15</v>
      </c>
    </row>
    <row r="12" spans="1:16" ht="16.2" thickBot="1" x14ac:dyDescent="0.35">
      <c r="A12" s="6">
        <v>44927.458333333336</v>
      </c>
      <c r="B12" s="37">
        <v>0</v>
      </c>
      <c r="C12" s="37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0.95106579587254192</v>
      </c>
      <c r="M12" s="15">
        <f t="shared" si="11"/>
        <v>1.0309968953060937</v>
      </c>
      <c r="N12" s="16">
        <f t="shared" si="12"/>
        <v>0</v>
      </c>
    </row>
    <row r="13" spans="1:16" x14ac:dyDescent="0.3">
      <c r="A13" s="6">
        <v>44927.5</v>
      </c>
      <c r="B13" s="37">
        <v>0</v>
      </c>
      <c r="C13" s="37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0.94607010215794485</v>
      </c>
      <c r="M13" s="5">
        <f t="shared" si="11"/>
        <v>1.0359925890206907</v>
      </c>
      <c r="N13" s="8">
        <f t="shared" si="12"/>
        <v>0</v>
      </c>
    </row>
    <row r="14" spans="1:16" x14ac:dyDescent="0.3">
      <c r="A14" s="6">
        <v>44927.541666666664</v>
      </c>
      <c r="B14" s="37">
        <v>0</v>
      </c>
      <c r="C14" s="37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0.94107440844334789</v>
      </c>
      <c r="M14" s="5">
        <f t="shared" si="11"/>
        <v>1.0409882827352877</v>
      </c>
      <c r="N14" s="8">
        <f t="shared" si="12"/>
        <v>0</v>
      </c>
    </row>
    <row r="15" spans="1:16" x14ac:dyDescent="0.3">
      <c r="A15" s="6">
        <v>44927.583333333336</v>
      </c>
      <c r="B15" s="37">
        <v>0</v>
      </c>
      <c r="C15" s="37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0.93607871472875093</v>
      </c>
      <c r="M15" s="5">
        <f t="shared" si="11"/>
        <v>1.0459839764498846</v>
      </c>
      <c r="N15" s="8">
        <f t="shared" si="12"/>
        <v>0</v>
      </c>
    </row>
    <row r="16" spans="1:16" ht="16.2" thickBot="1" x14ac:dyDescent="0.35">
      <c r="A16" s="6">
        <v>44927.625</v>
      </c>
      <c r="B16" s="37">
        <v>0</v>
      </c>
      <c r="C16" s="37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0.93108302101415386</v>
      </c>
      <c r="M16" s="11">
        <f t="shared" si="11"/>
        <v>1.0509796701644816</v>
      </c>
      <c r="N16" s="12">
        <f t="shared" si="12"/>
        <v>0</v>
      </c>
    </row>
    <row r="17" spans="1:10" x14ac:dyDescent="0.3">
      <c r="A17" s="6">
        <v>44927.666666666664</v>
      </c>
      <c r="B17" s="37">
        <v>0</v>
      </c>
      <c r="C17" s="37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3">
      <c r="A18" s="6">
        <v>44927.708333333336</v>
      </c>
      <c r="B18" s="37">
        <v>0</v>
      </c>
      <c r="C18" s="37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3">
      <c r="A19" s="6">
        <v>44927.75</v>
      </c>
      <c r="B19" s="37">
        <v>0</v>
      </c>
      <c r="C19" s="37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3">
      <c r="A20" s="6">
        <v>44927.791666666664</v>
      </c>
      <c r="B20" s="37">
        <v>0</v>
      </c>
      <c r="C20" s="37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3">
      <c r="A21" s="6">
        <v>44927.833333333336</v>
      </c>
      <c r="B21" s="37">
        <v>0</v>
      </c>
      <c r="C21" s="37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3">
      <c r="A22" s="6">
        <v>44927.875</v>
      </c>
      <c r="B22" s="37">
        <v>102.43</v>
      </c>
      <c r="C22" s="37">
        <v>102.43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1</v>
      </c>
      <c r="H22" s="5">
        <f t="shared" si="4"/>
        <v>1</v>
      </c>
      <c r="I22" s="9">
        <f t="shared" si="5"/>
        <v>1</v>
      </c>
      <c r="J22" s="9">
        <f t="shared" si="6"/>
        <v>1</v>
      </c>
    </row>
    <row r="23" spans="1:10" x14ac:dyDescent="0.3">
      <c r="A23" s="6">
        <v>44927.916666666664</v>
      </c>
      <c r="B23" s="37">
        <v>107.81</v>
      </c>
      <c r="C23" s="37">
        <v>107.8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0.99990724422595301</v>
      </c>
      <c r="H23" s="5">
        <f t="shared" si="4"/>
        <v>0.99990724422595301</v>
      </c>
      <c r="I23" s="9">
        <f t="shared" si="5"/>
        <v>0.99990724422595301</v>
      </c>
      <c r="J23" s="9">
        <f t="shared" si="6"/>
        <v>0.99990724422595301</v>
      </c>
    </row>
    <row r="24" spans="1:10" x14ac:dyDescent="0.3">
      <c r="A24" s="6">
        <v>44927.958333333336</v>
      </c>
      <c r="B24" s="37">
        <v>122.92</v>
      </c>
      <c r="C24" s="37">
        <v>122.91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0.99991864627399929</v>
      </c>
      <c r="H24" s="5">
        <f t="shared" si="4"/>
        <v>0.99991864627399929</v>
      </c>
      <c r="I24" s="9">
        <f t="shared" si="5"/>
        <v>0.99991864627399929</v>
      </c>
      <c r="J24" s="9">
        <f t="shared" si="6"/>
        <v>0.99991864627399929</v>
      </c>
    </row>
    <row r="25" spans="1:10" x14ac:dyDescent="0.3">
      <c r="A25" s="6">
        <v>44928</v>
      </c>
      <c r="B25" s="37">
        <v>122.92</v>
      </c>
      <c r="C25" s="37">
        <v>122.91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0.99991864627399929</v>
      </c>
      <c r="H25" s="5">
        <f t="shared" si="4"/>
        <v>0.99991864627399929</v>
      </c>
      <c r="I25" s="9">
        <f t="shared" si="5"/>
        <v>0.99991864627399929</v>
      </c>
      <c r="J25" s="9">
        <f t="shared" si="6"/>
        <v>0.99991864627399929</v>
      </c>
    </row>
    <row r="26" spans="1:10" x14ac:dyDescent="0.3">
      <c r="A26" s="6">
        <v>44928.041666666664</v>
      </c>
      <c r="B26" s="37">
        <v>126.01</v>
      </c>
      <c r="C26" s="37">
        <v>126.26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1.001983969526228</v>
      </c>
      <c r="H26" s="5">
        <f t="shared" si="4"/>
        <v>1.001983969526228</v>
      </c>
      <c r="I26" s="9">
        <f t="shared" si="5"/>
        <v>1.001983969526228</v>
      </c>
      <c r="J26" s="9">
        <f t="shared" si="6"/>
        <v>1.001983969526228</v>
      </c>
    </row>
    <row r="27" spans="1:10" x14ac:dyDescent="0.3">
      <c r="A27" s="6">
        <v>44928.083333333336</v>
      </c>
      <c r="B27" s="37">
        <v>128.69999999999999</v>
      </c>
      <c r="C27" s="37">
        <v>128.96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1.0020202020202023</v>
      </c>
      <c r="H27" s="5">
        <f t="shared" si="4"/>
        <v>1.0020202020202023</v>
      </c>
      <c r="I27" s="9">
        <f t="shared" si="5"/>
        <v>1.0020202020202023</v>
      </c>
      <c r="J27" s="9">
        <f t="shared" si="6"/>
        <v>1.0020202020202023</v>
      </c>
    </row>
    <row r="28" spans="1:10" x14ac:dyDescent="0.3">
      <c r="A28" s="6">
        <v>44928.125</v>
      </c>
      <c r="B28" s="37">
        <v>129.59</v>
      </c>
      <c r="C28" s="37">
        <v>129.85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1.0020063276487383</v>
      </c>
      <c r="H28" s="5">
        <f t="shared" si="4"/>
        <v>1.0020063276487383</v>
      </c>
      <c r="I28" s="9">
        <f t="shared" si="5"/>
        <v>1.0020063276487383</v>
      </c>
      <c r="J28" s="9">
        <f t="shared" si="6"/>
        <v>1.0020063276487383</v>
      </c>
    </row>
    <row r="29" spans="1:10" x14ac:dyDescent="0.3">
      <c r="A29" s="6">
        <v>44928.166666666664</v>
      </c>
      <c r="B29" s="37">
        <v>129.59</v>
      </c>
      <c r="C29" s="37">
        <v>129.85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1.0020063276487383</v>
      </c>
      <c r="H29" s="5">
        <f t="shared" si="4"/>
        <v>1.0020063276487383</v>
      </c>
      <c r="I29" s="9">
        <f t="shared" si="5"/>
        <v>1.0020063276487383</v>
      </c>
      <c r="J29" s="9">
        <f t="shared" si="6"/>
        <v>1.0020063276487383</v>
      </c>
    </row>
    <row r="30" spans="1:10" x14ac:dyDescent="0.3">
      <c r="A30" s="6">
        <v>44928.208333333336</v>
      </c>
      <c r="B30" s="37">
        <v>129.59</v>
      </c>
      <c r="C30" s="37">
        <v>129.85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1.0020063276487383</v>
      </c>
      <c r="H30" s="5">
        <f t="shared" si="4"/>
        <v>1.0020063276487383</v>
      </c>
      <c r="I30" s="9">
        <f t="shared" si="5"/>
        <v>1.0020063276487383</v>
      </c>
      <c r="J30" s="9">
        <f t="shared" si="6"/>
        <v>1.0020063276487383</v>
      </c>
    </row>
    <row r="31" spans="1:10" x14ac:dyDescent="0.3">
      <c r="A31" s="6">
        <v>44928.25</v>
      </c>
      <c r="B31" s="37">
        <v>135.02000000000001</v>
      </c>
      <c r="C31" s="37">
        <v>135.30000000000001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1.0020737668493556</v>
      </c>
      <c r="H31" s="5">
        <f t="shared" si="4"/>
        <v>1.0020737668493556</v>
      </c>
      <c r="I31" s="9">
        <f t="shared" si="5"/>
        <v>1.0020737668493556</v>
      </c>
      <c r="J31" s="9">
        <f t="shared" si="6"/>
        <v>1.0020737668493556</v>
      </c>
    </row>
    <row r="32" spans="1:10" x14ac:dyDescent="0.3">
      <c r="A32" s="6">
        <v>44928.291666666664</v>
      </c>
      <c r="B32" s="37">
        <v>128.28</v>
      </c>
      <c r="C32" s="37">
        <v>128.54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1.0020268163392578</v>
      </c>
      <c r="H32" s="5">
        <f t="shared" si="4"/>
        <v>1.0020268163392578</v>
      </c>
      <c r="I32" s="9">
        <f t="shared" si="5"/>
        <v>1.0020268163392578</v>
      </c>
      <c r="J32" s="9">
        <f t="shared" si="6"/>
        <v>1.0020268163392578</v>
      </c>
    </row>
    <row r="33" spans="1:10" x14ac:dyDescent="0.3">
      <c r="A33" s="6">
        <v>44928.333333333336</v>
      </c>
      <c r="B33" s="37">
        <v>55.49</v>
      </c>
      <c r="C33" s="37">
        <v>55.6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1.001982339160209</v>
      </c>
      <c r="H33" s="5">
        <f t="shared" si="4"/>
        <v>1.001982339160209</v>
      </c>
      <c r="I33" s="9">
        <f t="shared" si="5"/>
        <v>1.001982339160209</v>
      </c>
      <c r="J33" s="9">
        <f t="shared" si="6"/>
        <v>1.001982339160209</v>
      </c>
    </row>
    <row r="34" spans="1:10" x14ac:dyDescent="0.3">
      <c r="A34" s="6">
        <v>44928.375</v>
      </c>
      <c r="B34" s="37">
        <v>0</v>
      </c>
      <c r="C34" s="37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3">
      <c r="A35" s="6">
        <v>44928.416666666664</v>
      </c>
      <c r="B35" s="37">
        <v>0</v>
      </c>
      <c r="C35" s="37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3">
      <c r="A36" s="6">
        <v>44928.458333333336</v>
      </c>
      <c r="B36" s="37">
        <v>0</v>
      </c>
      <c r="C36" s="37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3">
      <c r="A37" s="6">
        <v>44928.5</v>
      </c>
      <c r="B37" s="37">
        <v>0</v>
      </c>
      <c r="C37" s="37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3">
      <c r="A38" s="6">
        <v>44928.541666666664</v>
      </c>
      <c r="B38" s="37">
        <v>0</v>
      </c>
      <c r="C38" s="37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3">
      <c r="A39" s="6">
        <v>44928.583333333336</v>
      </c>
      <c r="B39" s="37">
        <v>0</v>
      </c>
      <c r="C39" s="37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3">
      <c r="A40" s="6">
        <v>44928.625</v>
      </c>
      <c r="B40" s="37">
        <v>0</v>
      </c>
      <c r="C40" s="37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3">
      <c r="A41" s="6">
        <v>44928.666666666664</v>
      </c>
      <c r="B41" s="37">
        <v>0</v>
      </c>
      <c r="C41" s="37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3">
      <c r="A42" s="6">
        <v>44928.708333333336</v>
      </c>
      <c r="B42" s="37">
        <v>0</v>
      </c>
      <c r="C42" s="37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3">
      <c r="A43" s="6">
        <v>44928.75</v>
      </c>
      <c r="B43" s="37">
        <v>0</v>
      </c>
      <c r="C43" s="37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3">
      <c r="A44" s="6">
        <v>44928.791666666664</v>
      </c>
      <c r="B44" s="37">
        <v>0</v>
      </c>
      <c r="C44" s="37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3">
      <c r="A45" s="6">
        <v>44928.833333333336</v>
      </c>
      <c r="B45" s="37">
        <v>6.96</v>
      </c>
      <c r="C45" s="37">
        <v>6.98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1.0028735632183909</v>
      </c>
      <c r="H45" s="5">
        <f t="shared" si="4"/>
        <v>1.0028735632183909</v>
      </c>
      <c r="I45" s="9">
        <f t="shared" si="5"/>
        <v>1.0028735632183909</v>
      </c>
      <c r="J45" s="9">
        <f t="shared" si="6"/>
        <v>1.0028735632183909</v>
      </c>
    </row>
    <row r="46" spans="1:10" x14ac:dyDescent="0.3">
      <c r="A46" s="6">
        <v>44928.875</v>
      </c>
      <c r="B46" s="37">
        <v>140.25</v>
      </c>
      <c r="C46" s="37">
        <v>140.77000000000001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1.0037076648841357</v>
      </c>
      <c r="H46" s="5">
        <f t="shared" si="4"/>
        <v>1.0037076648841357</v>
      </c>
      <c r="I46" s="9">
        <f t="shared" si="5"/>
        <v>1.0037076648841357</v>
      </c>
      <c r="J46" s="9">
        <f t="shared" si="6"/>
        <v>1.0037076648841357</v>
      </c>
    </row>
    <row r="47" spans="1:10" x14ac:dyDescent="0.3">
      <c r="A47" s="6">
        <v>44928.916666666664</v>
      </c>
      <c r="B47" s="37">
        <v>140.66</v>
      </c>
      <c r="C47" s="37">
        <v>141.19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1.0037679510877293</v>
      </c>
      <c r="H47" s="5">
        <f t="shared" si="4"/>
        <v>1.0037679510877293</v>
      </c>
      <c r="I47" s="9">
        <f t="shared" si="5"/>
        <v>1.0037679510877293</v>
      </c>
      <c r="J47" s="9">
        <f t="shared" si="6"/>
        <v>1.0037679510877293</v>
      </c>
    </row>
    <row r="48" spans="1:10" x14ac:dyDescent="0.3">
      <c r="A48" s="6">
        <v>44928.958333333336</v>
      </c>
      <c r="B48" s="37">
        <v>139.44</v>
      </c>
      <c r="C48" s="37">
        <v>139.97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1.0038009179575444</v>
      </c>
      <c r="H48" s="5">
        <f t="shared" si="4"/>
        <v>1.0038009179575444</v>
      </c>
      <c r="I48" s="9">
        <f t="shared" si="5"/>
        <v>1.0038009179575444</v>
      </c>
      <c r="J48" s="9">
        <f t="shared" si="6"/>
        <v>1.0038009179575444</v>
      </c>
    </row>
    <row r="49" spans="1:10" x14ac:dyDescent="0.3">
      <c r="A49" s="6">
        <v>44929</v>
      </c>
      <c r="B49" s="37">
        <v>130.19999999999999</v>
      </c>
      <c r="C49" s="37">
        <v>130.69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1.0037634408602152</v>
      </c>
      <c r="H49" s="5">
        <f t="shared" si="4"/>
        <v>1.0037634408602152</v>
      </c>
      <c r="I49" s="9">
        <f t="shared" si="5"/>
        <v>1.0037634408602152</v>
      </c>
      <c r="J49" s="9">
        <f t="shared" si="6"/>
        <v>1.0037634408602152</v>
      </c>
    </row>
    <row r="50" spans="1:10" x14ac:dyDescent="0.3">
      <c r="A50" s="6">
        <v>44929.041666666664</v>
      </c>
      <c r="B50" s="37">
        <v>128.28</v>
      </c>
      <c r="C50" s="37">
        <v>128.86000000000001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1.0045213595260369</v>
      </c>
      <c r="H50" s="5">
        <f t="shared" si="4"/>
        <v>1.0045213595260369</v>
      </c>
      <c r="I50" s="9">
        <f t="shared" si="5"/>
        <v>1.0045213595260369</v>
      </c>
      <c r="J50" s="9">
        <f t="shared" si="6"/>
        <v>1.0045213595260369</v>
      </c>
    </row>
    <row r="51" spans="1:10" x14ac:dyDescent="0.3">
      <c r="A51" s="6">
        <v>44929.083333333336</v>
      </c>
      <c r="B51" s="37">
        <v>127.22</v>
      </c>
      <c r="C51" s="37">
        <v>127.8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1.0045590315988051</v>
      </c>
      <c r="H51" s="5">
        <f t="shared" si="4"/>
        <v>1.0045590315988051</v>
      </c>
      <c r="I51" s="9">
        <f t="shared" si="5"/>
        <v>1.0045590315988051</v>
      </c>
      <c r="J51" s="9">
        <f t="shared" si="6"/>
        <v>1.0045590315988051</v>
      </c>
    </row>
    <row r="52" spans="1:10" x14ac:dyDescent="0.3">
      <c r="A52" s="6">
        <v>44929.125</v>
      </c>
      <c r="B52" s="37">
        <v>121.92</v>
      </c>
      <c r="C52" s="37">
        <v>122.47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1.0045111548556431</v>
      </c>
      <c r="H52" s="5">
        <f t="shared" si="4"/>
        <v>1.0045111548556431</v>
      </c>
      <c r="I52" s="9">
        <f t="shared" si="5"/>
        <v>1.0045111548556431</v>
      </c>
      <c r="J52" s="9">
        <f t="shared" si="6"/>
        <v>1.0045111548556431</v>
      </c>
    </row>
    <row r="53" spans="1:10" x14ac:dyDescent="0.3">
      <c r="A53" s="6">
        <v>44929.166666666664</v>
      </c>
      <c r="B53" s="37">
        <v>121.92</v>
      </c>
      <c r="C53" s="37">
        <v>122.47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1.0045111548556431</v>
      </c>
      <c r="H53" s="5">
        <f t="shared" si="4"/>
        <v>1.0045111548556431</v>
      </c>
      <c r="I53" s="9">
        <f t="shared" si="5"/>
        <v>1.0045111548556431</v>
      </c>
      <c r="J53" s="9">
        <f t="shared" si="6"/>
        <v>1.0045111548556431</v>
      </c>
    </row>
    <row r="54" spans="1:10" x14ac:dyDescent="0.3">
      <c r="A54" s="6">
        <v>44929.208333333336</v>
      </c>
      <c r="B54" s="37">
        <v>121.92</v>
      </c>
      <c r="C54" s="37">
        <v>122.47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1.0045111548556431</v>
      </c>
      <c r="H54" s="5">
        <f t="shared" si="4"/>
        <v>1.0045111548556431</v>
      </c>
      <c r="I54" s="9">
        <f t="shared" si="5"/>
        <v>1.0045111548556431</v>
      </c>
      <c r="J54" s="9">
        <f t="shared" si="6"/>
        <v>1.0045111548556431</v>
      </c>
    </row>
    <row r="55" spans="1:10" x14ac:dyDescent="0.3">
      <c r="A55" s="6">
        <v>44929.25</v>
      </c>
      <c r="B55" s="37">
        <v>129.52000000000001</v>
      </c>
      <c r="C55" s="37">
        <v>130.09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1.0044008647313156</v>
      </c>
      <c r="H55" s="5">
        <f t="shared" si="4"/>
        <v>1.0044008647313156</v>
      </c>
      <c r="I55" s="9">
        <f t="shared" si="5"/>
        <v>1.0044008647313156</v>
      </c>
      <c r="J55" s="9">
        <f t="shared" si="6"/>
        <v>1.0044008647313156</v>
      </c>
    </row>
    <row r="56" spans="1:10" x14ac:dyDescent="0.3">
      <c r="A56" s="6">
        <v>44929.291666666664</v>
      </c>
      <c r="B56" s="37">
        <v>113.61</v>
      </c>
      <c r="C56" s="37">
        <v>114.12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1.0044890414576182</v>
      </c>
      <c r="H56" s="5">
        <f t="shared" si="4"/>
        <v>1.0044890414576182</v>
      </c>
      <c r="I56" s="9">
        <f t="shared" si="5"/>
        <v>1.0044890414576182</v>
      </c>
      <c r="J56" s="9">
        <f t="shared" si="6"/>
        <v>1.0044890414576182</v>
      </c>
    </row>
    <row r="57" spans="1:10" x14ac:dyDescent="0.3">
      <c r="A57" s="6">
        <v>44929.333333333336</v>
      </c>
      <c r="B57" s="37">
        <v>78.260000000000005</v>
      </c>
      <c r="C57" s="37">
        <v>78.62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1.004600051111679</v>
      </c>
      <c r="H57" s="5">
        <f t="shared" si="4"/>
        <v>1.004600051111679</v>
      </c>
      <c r="I57" s="9">
        <f t="shared" si="5"/>
        <v>1.004600051111679</v>
      </c>
      <c r="J57" s="9">
        <f t="shared" si="6"/>
        <v>1.004600051111679</v>
      </c>
    </row>
    <row r="58" spans="1:10" x14ac:dyDescent="0.3">
      <c r="A58" s="6">
        <v>44929.375</v>
      </c>
      <c r="B58" s="37">
        <v>16.059999999999999</v>
      </c>
      <c r="C58" s="37">
        <v>16.04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0.99875466998754669</v>
      </c>
      <c r="H58" s="5">
        <f t="shared" si="4"/>
        <v>0.99875466998754669</v>
      </c>
      <c r="I58" s="9">
        <f t="shared" si="5"/>
        <v>0.99875466998754669</v>
      </c>
      <c r="J58" s="9">
        <f t="shared" si="6"/>
        <v>0.99875466998754669</v>
      </c>
    </row>
    <row r="59" spans="1:10" x14ac:dyDescent="0.3">
      <c r="A59" s="6">
        <v>44929.416666666664</v>
      </c>
      <c r="B59" s="37">
        <v>0</v>
      </c>
      <c r="C59" s="37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3">
      <c r="A60" s="6">
        <v>44929.458333333336</v>
      </c>
      <c r="B60" s="37">
        <v>0</v>
      </c>
      <c r="C60" s="37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3">
      <c r="A61" s="6">
        <v>44929.5</v>
      </c>
      <c r="B61" s="37">
        <v>0</v>
      </c>
      <c r="C61" s="37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3">
      <c r="A62" s="6">
        <v>44929.541666666664</v>
      </c>
      <c r="B62" s="37">
        <v>0</v>
      </c>
      <c r="C62" s="37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3">
      <c r="A63" s="6">
        <v>44929.583333333336</v>
      </c>
      <c r="B63" s="37">
        <v>0</v>
      </c>
      <c r="C63" s="37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3">
      <c r="A64" s="6">
        <v>44929.625</v>
      </c>
      <c r="B64" s="37">
        <v>0</v>
      </c>
      <c r="C64" s="37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3">
      <c r="A65" s="6">
        <v>44929.666666666664</v>
      </c>
      <c r="B65" s="37">
        <v>0</v>
      </c>
      <c r="C65" s="37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3">
      <c r="A66" s="6">
        <v>44929.708333333336</v>
      </c>
      <c r="B66" s="37">
        <v>0</v>
      </c>
      <c r="C66" s="37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3">
      <c r="A67" s="6">
        <v>44929.75</v>
      </c>
      <c r="B67" s="37">
        <v>0</v>
      </c>
      <c r="C67" s="37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3">
      <c r="A68" s="6">
        <v>44929.791666666664</v>
      </c>
      <c r="B68" s="37">
        <v>0</v>
      </c>
      <c r="C68" s="37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3">
      <c r="A69" s="6">
        <v>44929.833333333336</v>
      </c>
      <c r="B69" s="37">
        <v>24.59</v>
      </c>
      <c r="C69" s="37">
        <v>24.64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1.0020333468889793</v>
      </c>
      <c r="H69" s="5">
        <f t="shared" si="17"/>
        <v>1.0020333468889793</v>
      </c>
      <c r="I69" s="9">
        <f t="shared" si="18"/>
        <v>1.0020333468889793</v>
      </c>
      <c r="J69" s="9">
        <f t="shared" si="19"/>
        <v>1.0020333468889793</v>
      </c>
    </row>
    <row r="70" spans="1:10" x14ac:dyDescent="0.3">
      <c r="A70" s="6">
        <v>44929.875</v>
      </c>
      <c r="B70" s="37">
        <v>108.27</v>
      </c>
      <c r="C70" s="37">
        <v>108.5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1.0021243188325484</v>
      </c>
      <c r="H70" s="5">
        <f t="shared" si="17"/>
        <v>1.0021243188325484</v>
      </c>
      <c r="I70" s="9">
        <f t="shared" si="18"/>
        <v>1.0021243188325484</v>
      </c>
      <c r="J70" s="9">
        <f t="shared" si="19"/>
        <v>1.0021243188325484</v>
      </c>
    </row>
    <row r="71" spans="1:10" x14ac:dyDescent="0.3">
      <c r="A71" s="6">
        <v>44929.916666666664</v>
      </c>
      <c r="B71" s="37">
        <v>152.47</v>
      </c>
      <c r="C71" s="37">
        <v>152.78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1.0020331868564307</v>
      </c>
      <c r="H71" s="5">
        <f t="shared" si="17"/>
        <v>1.0020331868564307</v>
      </c>
      <c r="I71" s="9">
        <f t="shared" si="18"/>
        <v>1.0020331868564307</v>
      </c>
      <c r="J71" s="9">
        <f t="shared" si="19"/>
        <v>1.0020331868564307</v>
      </c>
    </row>
    <row r="72" spans="1:10" x14ac:dyDescent="0.3">
      <c r="A72" s="6">
        <v>44929.958333333336</v>
      </c>
      <c r="B72" s="37">
        <v>157.74</v>
      </c>
      <c r="C72" s="37">
        <v>158.07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1.002092050209205</v>
      </c>
      <c r="H72" s="5">
        <f t="shared" si="17"/>
        <v>1.002092050209205</v>
      </c>
      <c r="I72" s="9">
        <f t="shared" si="18"/>
        <v>1.002092050209205</v>
      </c>
      <c r="J72" s="9">
        <f t="shared" si="19"/>
        <v>1.002092050209205</v>
      </c>
    </row>
    <row r="73" spans="1:10" x14ac:dyDescent="0.3">
      <c r="A73" s="6">
        <v>44930</v>
      </c>
      <c r="B73" s="37">
        <v>151.25</v>
      </c>
      <c r="C73" s="37">
        <v>151.57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1.0021157024793388</v>
      </c>
      <c r="H73" s="5">
        <f t="shared" si="17"/>
        <v>1.0021157024793388</v>
      </c>
      <c r="I73" s="9">
        <f t="shared" si="18"/>
        <v>1.0021157024793388</v>
      </c>
      <c r="J73" s="9">
        <f t="shared" si="19"/>
        <v>1.0021157024793388</v>
      </c>
    </row>
    <row r="74" spans="1:10" x14ac:dyDescent="0.3">
      <c r="A74" s="6">
        <v>44930.041666666664</v>
      </c>
      <c r="B74" s="37">
        <v>144.75</v>
      </c>
      <c r="C74" s="37">
        <v>145.37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1.0042832469775476</v>
      </c>
      <c r="H74" s="5">
        <f t="shared" si="17"/>
        <v>1.0042832469775476</v>
      </c>
      <c r="I74" s="9">
        <f t="shared" si="18"/>
        <v>1.0042832469775476</v>
      </c>
      <c r="J74" s="9">
        <f t="shared" si="19"/>
        <v>1.0042832469775476</v>
      </c>
    </row>
    <row r="75" spans="1:10" x14ac:dyDescent="0.3">
      <c r="A75" s="6">
        <v>44930.083333333336</v>
      </c>
      <c r="B75" s="37">
        <v>143.6</v>
      </c>
      <c r="C75" s="37">
        <v>144.21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1.0042479108635098</v>
      </c>
      <c r="H75" s="5">
        <f t="shared" si="17"/>
        <v>1.0042479108635098</v>
      </c>
      <c r="I75" s="9">
        <f t="shared" si="18"/>
        <v>1.0042479108635098</v>
      </c>
      <c r="J75" s="9">
        <f t="shared" si="19"/>
        <v>1.0042479108635098</v>
      </c>
    </row>
    <row r="76" spans="1:10" x14ac:dyDescent="0.3">
      <c r="A76" s="6">
        <v>44930.125</v>
      </c>
      <c r="B76" s="37">
        <v>139.16999999999999</v>
      </c>
      <c r="C76" s="37">
        <v>139.76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1.0042394194151039</v>
      </c>
      <c r="H76" s="5">
        <f t="shared" si="17"/>
        <v>1.0042394194151039</v>
      </c>
      <c r="I76" s="9">
        <f t="shared" si="18"/>
        <v>1.0042394194151039</v>
      </c>
      <c r="J76" s="9">
        <f t="shared" si="19"/>
        <v>1.0042394194151039</v>
      </c>
    </row>
    <row r="77" spans="1:10" x14ac:dyDescent="0.3">
      <c r="A77" s="6">
        <v>44930.166666666664</v>
      </c>
      <c r="B77" s="37">
        <v>137.96</v>
      </c>
      <c r="C77" s="37">
        <v>138.55000000000001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1.0042766019135982</v>
      </c>
      <c r="H77" s="5">
        <f t="shared" si="17"/>
        <v>1.0042766019135982</v>
      </c>
      <c r="I77" s="9">
        <f t="shared" si="18"/>
        <v>1.0042766019135982</v>
      </c>
      <c r="J77" s="9">
        <f t="shared" si="19"/>
        <v>1.0042766019135982</v>
      </c>
    </row>
    <row r="78" spans="1:10" x14ac:dyDescent="0.3">
      <c r="A78" s="6">
        <v>44930.208333333336</v>
      </c>
      <c r="B78" s="37">
        <v>146.19999999999999</v>
      </c>
      <c r="C78" s="37">
        <v>146.82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1.0042407660738715</v>
      </c>
      <c r="H78" s="5">
        <f t="shared" si="17"/>
        <v>1.0042407660738715</v>
      </c>
      <c r="I78" s="9">
        <f t="shared" si="18"/>
        <v>1.0042407660738715</v>
      </c>
      <c r="J78" s="9">
        <f t="shared" si="19"/>
        <v>1.0042407660738715</v>
      </c>
    </row>
    <row r="79" spans="1:10" x14ac:dyDescent="0.3">
      <c r="A79" s="6">
        <v>44930.25</v>
      </c>
      <c r="B79" s="37">
        <v>143.59</v>
      </c>
      <c r="C79" s="37">
        <v>144.19999999999999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1.0042482066996308</v>
      </c>
      <c r="H79" s="5">
        <f t="shared" si="17"/>
        <v>1.0042482066996308</v>
      </c>
      <c r="I79" s="9">
        <f t="shared" si="18"/>
        <v>1.0042482066996308</v>
      </c>
      <c r="J79" s="9">
        <f t="shared" si="19"/>
        <v>1.0042482066996308</v>
      </c>
    </row>
    <row r="80" spans="1:10" x14ac:dyDescent="0.3">
      <c r="A80" s="6">
        <v>44930.291666666664</v>
      </c>
      <c r="B80" s="37">
        <v>130.18</v>
      </c>
      <c r="C80" s="37">
        <v>130.72999999999999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1.0042249193424488</v>
      </c>
      <c r="H80" s="5">
        <f t="shared" si="17"/>
        <v>1.0042249193424488</v>
      </c>
      <c r="I80" s="9">
        <f t="shared" si="18"/>
        <v>1.0042249193424488</v>
      </c>
      <c r="J80" s="9">
        <f t="shared" si="19"/>
        <v>1.0042249193424488</v>
      </c>
    </row>
    <row r="81" spans="1:10" x14ac:dyDescent="0.3">
      <c r="A81" s="6">
        <v>44930.333333333336</v>
      </c>
      <c r="B81" s="37">
        <v>114.06</v>
      </c>
      <c r="C81" s="37">
        <v>114.54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1.0042083114150449</v>
      </c>
      <c r="H81" s="5">
        <f t="shared" si="17"/>
        <v>1.0042083114150449</v>
      </c>
      <c r="I81" s="9">
        <f t="shared" si="18"/>
        <v>1.0042083114150449</v>
      </c>
      <c r="J81" s="9">
        <f t="shared" si="19"/>
        <v>1.0042083114150449</v>
      </c>
    </row>
    <row r="82" spans="1:10" x14ac:dyDescent="0.3">
      <c r="A82" s="6">
        <v>44930.375</v>
      </c>
      <c r="B82" s="37">
        <v>0</v>
      </c>
      <c r="C82" s="37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3">
      <c r="A83" s="6">
        <v>44930.416666666664</v>
      </c>
      <c r="B83" s="37">
        <v>0</v>
      </c>
      <c r="C83" s="37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3">
      <c r="A84" s="6">
        <v>44930.458333333336</v>
      </c>
      <c r="B84" s="37">
        <v>0</v>
      </c>
      <c r="C84" s="37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3">
      <c r="A85" s="6">
        <v>44930.5</v>
      </c>
      <c r="B85" s="37">
        <v>0</v>
      </c>
      <c r="C85" s="37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3">
      <c r="A86" s="6">
        <v>44930.541666666664</v>
      </c>
      <c r="B86" s="37">
        <v>0</v>
      </c>
      <c r="C86" s="37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3">
      <c r="A87" s="6">
        <v>44930.583333333336</v>
      </c>
      <c r="B87" s="37">
        <v>0</v>
      </c>
      <c r="C87" s="37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3">
      <c r="A88" s="6">
        <v>44930.625</v>
      </c>
      <c r="B88" s="37">
        <v>0</v>
      </c>
      <c r="C88" s="37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3">
      <c r="A89" s="6">
        <v>44930.666666666664</v>
      </c>
      <c r="B89" s="37">
        <v>0</v>
      </c>
      <c r="C89" s="37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3">
      <c r="A90" s="6">
        <v>44930.708333333336</v>
      </c>
      <c r="B90" s="37">
        <v>0</v>
      </c>
      <c r="C90" s="37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3">
      <c r="A91" s="6">
        <v>44930.75</v>
      </c>
      <c r="B91" s="37">
        <v>0</v>
      </c>
      <c r="C91" s="37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3">
      <c r="A92" s="6">
        <v>44930.791666666664</v>
      </c>
      <c r="B92" s="37">
        <v>0</v>
      </c>
      <c r="C92" s="37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3">
      <c r="A93" s="6">
        <v>44930.833333333336</v>
      </c>
      <c r="B93" s="37">
        <v>56.49</v>
      </c>
      <c r="C93" s="37">
        <v>56.73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1.0042485395645246</v>
      </c>
      <c r="H93" s="5">
        <f t="shared" si="17"/>
        <v>1.0042485395645246</v>
      </c>
      <c r="I93" s="9">
        <f t="shared" si="18"/>
        <v>1.0042485395645246</v>
      </c>
      <c r="J93" s="9">
        <f t="shared" si="19"/>
        <v>1.0042485395645246</v>
      </c>
    </row>
    <row r="94" spans="1:10" x14ac:dyDescent="0.3">
      <c r="A94" s="6">
        <v>44930.875</v>
      </c>
      <c r="B94" s="37">
        <v>153.16999999999999</v>
      </c>
      <c r="C94" s="37">
        <v>153.82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1.004243650845466</v>
      </c>
      <c r="H94" s="5">
        <f t="shared" si="17"/>
        <v>1.004243650845466</v>
      </c>
      <c r="I94" s="9">
        <f t="shared" si="18"/>
        <v>1.004243650845466</v>
      </c>
      <c r="J94" s="9">
        <f t="shared" si="19"/>
        <v>1.004243650845466</v>
      </c>
    </row>
    <row r="95" spans="1:10" x14ac:dyDescent="0.3">
      <c r="A95" s="6">
        <v>44930.916666666664</v>
      </c>
      <c r="B95" s="37">
        <v>160.62</v>
      </c>
      <c r="C95" s="37">
        <v>161.31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1.0042958535674262</v>
      </c>
      <c r="H95" s="5">
        <f t="shared" si="17"/>
        <v>1.0042958535674262</v>
      </c>
      <c r="I95" s="9">
        <f t="shared" si="18"/>
        <v>1.0042958535674262</v>
      </c>
      <c r="J95" s="9">
        <f t="shared" si="19"/>
        <v>1.0042958535674262</v>
      </c>
    </row>
    <row r="96" spans="1:10" x14ac:dyDescent="0.3">
      <c r="A96" s="6">
        <v>44930.958333333336</v>
      </c>
      <c r="B96" s="37">
        <v>145.52000000000001</v>
      </c>
      <c r="C96" s="37">
        <v>146.13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1.0041918636613523</v>
      </c>
      <c r="H96" s="5">
        <f t="shared" si="17"/>
        <v>1.0041918636613523</v>
      </c>
      <c r="I96" s="9">
        <f t="shared" si="18"/>
        <v>1.0041918636613523</v>
      </c>
      <c r="J96" s="9">
        <f t="shared" si="19"/>
        <v>1.0041918636613523</v>
      </c>
    </row>
    <row r="97" spans="1:10" x14ac:dyDescent="0.3">
      <c r="A97" s="6">
        <v>44931</v>
      </c>
      <c r="B97" s="37">
        <v>142.34</v>
      </c>
      <c r="C97" s="37">
        <v>142.94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1.004215259238443</v>
      </c>
      <c r="H97" s="5">
        <f t="shared" si="17"/>
        <v>1.004215259238443</v>
      </c>
      <c r="I97" s="9">
        <f t="shared" si="18"/>
        <v>1.004215259238443</v>
      </c>
      <c r="J97" s="9">
        <f t="shared" si="19"/>
        <v>1.004215259238443</v>
      </c>
    </row>
    <row r="98" spans="1:10" x14ac:dyDescent="0.3">
      <c r="A98" s="6">
        <v>44931.041666666664</v>
      </c>
      <c r="B98" s="37">
        <v>139.21</v>
      </c>
      <c r="C98" s="37">
        <v>139.81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1.0043100351986207</v>
      </c>
      <c r="H98" s="5">
        <f t="shared" si="17"/>
        <v>1.0043100351986207</v>
      </c>
      <c r="I98" s="9">
        <f t="shared" si="18"/>
        <v>1.0043100351986207</v>
      </c>
      <c r="J98" s="9">
        <f t="shared" si="19"/>
        <v>1.0043100351986207</v>
      </c>
    </row>
    <row r="99" spans="1:10" x14ac:dyDescent="0.3">
      <c r="A99" s="6">
        <v>44931.083333333336</v>
      </c>
      <c r="B99" s="37">
        <v>134.28</v>
      </c>
      <c r="C99" s="37">
        <v>134.85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1.0042448614834674</v>
      </c>
      <c r="H99" s="5">
        <f t="shared" si="17"/>
        <v>1.0042448614834674</v>
      </c>
      <c r="I99" s="9">
        <f t="shared" si="18"/>
        <v>1.0042448614834674</v>
      </c>
      <c r="J99" s="9">
        <f t="shared" si="19"/>
        <v>1.0042448614834674</v>
      </c>
    </row>
    <row r="100" spans="1:10" x14ac:dyDescent="0.3">
      <c r="A100" s="6">
        <v>44931.125</v>
      </c>
      <c r="B100" s="37">
        <v>130.18</v>
      </c>
      <c r="C100" s="37">
        <v>130.72999999999999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1.0042249193424488</v>
      </c>
      <c r="H100" s="5">
        <f t="shared" si="17"/>
        <v>1.0042249193424488</v>
      </c>
      <c r="I100" s="9">
        <f t="shared" si="18"/>
        <v>1.0042249193424488</v>
      </c>
      <c r="J100" s="9">
        <f t="shared" si="19"/>
        <v>1.0042249193424488</v>
      </c>
    </row>
    <row r="101" spans="1:10" x14ac:dyDescent="0.3">
      <c r="A101" s="6">
        <v>44931.166666666664</v>
      </c>
      <c r="B101" s="37">
        <v>138.59</v>
      </c>
      <c r="C101" s="37">
        <v>139.18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1.0042571614113573</v>
      </c>
      <c r="H101" s="5">
        <f t="shared" si="17"/>
        <v>1.0042571614113573</v>
      </c>
      <c r="I101" s="9">
        <f t="shared" si="18"/>
        <v>1.0042571614113573</v>
      </c>
      <c r="J101" s="9">
        <f t="shared" si="19"/>
        <v>1.0042571614113573</v>
      </c>
    </row>
    <row r="102" spans="1:10" x14ac:dyDescent="0.3">
      <c r="A102" s="6">
        <v>44931.208333333336</v>
      </c>
      <c r="B102" s="37">
        <v>135.05000000000001</v>
      </c>
      <c r="C102" s="37">
        <v>135.62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1.0042206590151794</v>
      </c>
      <c r="H102" s="5">
        <f t="shared" si="17"/>
        <v>1.0042206590151794</v>
      </c>
      <c r="I102" s="9">
        <f t="shared" si="18"/>
        <v>1.0042206590151794</v>
      </c>
      <c r="J102" s="9">
        <f t="shared" si="19"/>
        <v>1.0042206590151794</v>
      </c>
    </row>
    <row r="103" spans="1:10" x14ac:dyDescent="0.3">
      <c r="A103" s="6">
        <v>44931.25</v>
      </c>
      <c r="B103" s="37">
        <v>150.30000000000001</v>
      </c>
      <c r="C103" s="37">
        <v>150.94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1.0042581503659347</v>
      </c>
      <c r="H103" s="5">
        <f t="shared" si="17"/>
        <v>1.0042581503659347</v>
      </c>
      <c r="I103" s="9">
        <f t="shared" si="18"/>
        <v>1.0042581503659347</v>
      </c>
      <c r="J103" s="9">
        <f t="shared" si="19"/>
        <v>1.0042581503659347</v>
      </c>
    </row>
    <row r="104" spans="1:10" x14ac:dyDescent="0.3">
      <c r="A104" s="6">
        <v>44931.291666666664</v>
      </c>
      <c r="B104" s="37">
        <v>151.99</v>
      </c>
      <c r="C104" s="37">
        <v>152.63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1.0042108033423252</v>
      </c>
      <c r="H104" s="5">
        <f t="shared" si="17"/>
        <v>1.0042108033423252</v>
      </c>
      <c r="I104" s="9">
        <f t="shared" si="18"/>
        <v>1.0042108033423252</v>
      </c>
      <c r="J104" s="9">
        <f t="shared" si="19"/>
        <v>1.0042108033423252</v>
      </c>
    </row>
    <row r="105" spans="1:10" x14ac:dyDescent="0.3">
      <c r="A105" s="6">
        <v>44931.333333333336</v>
      </c>
      <c r="B105" s="37">
        <v>90.03</v>
      </c>
      <c r="C105" s="37">
        <v>90.41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1.0042208152837941</v>
      </c>
      <c r="H105" s="5">
        <f t="shared" si="17"/>
        <v>1.0042208152837941</v>
      </c>
      <c r="I105" s="9">
        <f t="shared" si="18"/>
        <v>1.0042208152837941</v>
      </c>
      <c r="J105" s="9">
        <f t="shared" si="19"/>
        <v>1.0042208152837941</v>
      </c>
    </row>
    <row r="106" spans="1:10" x14ac:dyDescent="0.3">
      <c r="A106" s="6">
        <v>44931.375</v>
      </c>
      <c r="B106" s="37">
        <v>0</v>
      </c>
      <c r="C106" s="37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3">
      <c r="A107" s="6">
        <v>44931.416666666664</v>
      </c>
      <c r="B107" s="37">
        <v>0</v>
      </c>
      <c r="C107" s="37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3">
      <c r="A108" s="6">
        <v>44931.458333333336</v>
      </c>
      <c r="B108" s="37">
        <v>0</v>
      </c>
      <c r="C108" s="37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3">
      <c r="A109" s="6">
        <v>44931.5</v>
      </c>
      <c r="B109" s="37">
        <v>0</v>
      </c>
      <c r="C109" s="37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3">
      <c r="A110" s="6">
        <v>44931.541666666664</v>
      </c>
      <c r="B110" s="37">
        <v>0</v>
      </c>
      <c r="C110" s="37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3">
      <c r="A111" s="6">
        <v>44931.583333333336</v>
      </c>
      <c r="B111" s="37">
        <v>0</v>
      </c>
      <c r="C111" s="37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3">
      <c r="A112" s="6">
        <v>44931.625</v>
      </c>
      <c r="B112" s="37">
        <v>0</v>
      </c>
      <c r="C112" s="37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3">
      <c r="A113" s="6">
        <v>44931.666666666664</v>
      </c>
      <c r="B113" s="37">
        <v>0</v>
      </c>
      <c r="C113" s="37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3">
      <c r="A114" s="6">
        <v>44931.708333333336</v>
      </c>
      <c r="B114" s="37">
        <v>0</v>
      </c>
      <c r="C114" s="37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3">
      <c r="A115" s="6">
        <v>44931.75</v>
      </c>
      <c r="B115" s="37">
        <v>0</v>
      </c>
      <c r="C115" s="37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3">
      <c r="A116" s="6">
        <v>44931.791666666664</v>
      </c>
      <c r="B116" s="37">
        <v>0</v>
      </c>
      <c r="C116" s="37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3">
      <c r="A117" s="6">
        <v>44931.833333333336</v>
      </c>
      <c r="B117" s="37">
        <v>58</v>
      </c>
      <c r="C117" s="37">
        <v>58.25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1.0043103448275863</v>
      </c>
      <c r="H117" s="5">
        <f t="shared" si="17"/>
        <v>1.0043103448275863</v>
      </c>
      <c r="I117" s="9">
        <f t="shared" si="18"/>
        <v>1.0043103448275863</v>
      </c>
      <c r="J117" s="9">
        <f t="shared" si="19"/>
        <v>1.0043103448275863</v>
      </c>
    </row>
    <row r="118" spans="1:10" x14ac:dyDescent="0.3">
      <c r="A118" s="6">
        <v>44931.875</v>
      </c>
      <c r="B118" s="37">
        <v>160.58000000000001</v>
      </c>
      <c r="C118" s="37">
        <v>161.28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1.004359197907585</v>
      </c>
      <c r="H118" s="5">
        <f t="shared" si="17"/>
        <v>1.004359197907585</v>
      </c>
      <c r="I118" s="9">
        <f t="shared" si="18"/>
        <v>1.004359197907585</v>
      </c>
      <c r="J118" s="9">
        <f t="shared" si="19"/>
        <v>1.004359197907585</v>
      </c>
    </row>
    <row r="119" spans="1:10" x14ac:dyDescent="0.3">
      <c r="A119" s="6">
        <v>44931.916666666664</v>
      </c>
      <c r="B119" s="37">
        <v>160.58000000000001</v>
      </c>
      <c r="C119" s="37">
        <v>161.28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1.004359197907585</v>
      </c>
      <c r="H119" s="5">
        <f t="shared" si="17"/>
        <v>1.004359197907585</v>
      </c>
      <c r="I119" s="9">
        <f t="shared" si="18"/>
        <v>1.004359197907585</v>
      </c>
      <c r="J119" s="9">
        <f t="shared" si="19"/>
        <v>1.004359197907585</v>
      </c>
    </row>
    <row r="120" spans="1:10" x14ac:dyDescent="0.3">
      <c r="A120" s="6">
        <v>44931.958333333336</v>
      </c>
      <c r="B120" s="37">
        <v>156.13</v>
      </c>
      <c r="C120" s="37">
        <v>156.81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1.004355344904887</v>
      </c>
      <c r="H120" s="5">
        <f t="shared" si="17"/>
        <v>1.004355344904887</v>
      </c>
      <c r="I120" s="9">
        <f t="shared" si="18"/>
        <v>1.004355344904887</v>
      </c>
      <c r="J120" s="9">
        <f t="shared" si="19"/>
        <v>1.004355344904887</v>
      </c>
    </row>
    <row r="121" spans="1:10" x14ac:dyDescent="0.3">
      <c r="A121" s="6">
        <v>44932</v>
      </c>
      <c r="B121" s="37">
        <v>137.77000000000001</v>
      </c>
      <c r="C121" s="37">
        <v>138.36000000000001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1.0042824998185382</v>
      </c>
      <c r="H121" s="5">
        <f t="shared" si="17"/>
        <v>1.0042824998185382</v>
      </c>
      <c r="I121" s="9">
        <f t="shared" si="18"/>
        <v>1.0042824998185382</v>
      </c>
      <c r="J121" s="9">
        <f t="shared" si="19"/>
        <v>1.0042824998185382</v>
      </c>
    </row>
    <row r="122" spans="1:10" x14ac:dyDescent="0.3">
      <c r="A122" s="6">
        <v>44932.041666666664</v>
      </c>
      <c r="B122" s="37">
        <v>137.79</v>
      </c>
      <c r="C122" s="37">
        <v>138.53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1.0053704913273822</v>
      </c>
      <c r="H122" s="5">
        <f t="shared" si="17"/>
        <v>1.0053704913273822</v>
      </c>
      <c r="I122" s="9">
        <f t="shared" si="18"/>
        <v>1.0053704913273822</v>
      </c>
      <c r="J122" s="9">
        <f t="shared" si="19"/>
        <v>1.0053704913273822</v>
      </c>
    </row>
    <row r="123" spans="1:10" x14ac:dyDescent="0.3">
      <c r="A123" s="6">
        <v>44932.083333333336</v>
      </c>
      <c r="B123" s="37">
        <v>140.74</v>
      </c>
      <c r="C123" s="37">
        <v>141.5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1.0054000284212021</v>
      </c>
      <c r="H123" s="5">
        <f t="shared" si="17"/>
        <v>1.0054000284212021</v>
      </c>
      <c r="I123" s="9">
        <f t="shared" si="18"/>
        <v>1.0054000284212021</v>
      </c>
      <c r="J123" s="9">
        <f t="shared" si="19"/>
        <v>1.0054000284212021</v>
      </c>
    </row>
    <row r="124" spans="1:10" x14ac:dyDescent="0.3">
      <c r="A124" s="6">
        <v>44932.125</v>
      </c>
      <c r="B124" s="37">
        <v>137.81</v>
      </c>
      <c r="C124" s="37">
        <v>138.55000000000001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1.0053697119222118</v>
      </c>
      <c r="H124" s="5">
        <f t="shared" si="17"/>
        <v>1.0053697119222118</v>
      </c>
      <c r="I124" s="9">
        <f t="shared" si="18"/>
        <v>1.0053697119222118</v>
      </c>
      <c r="J124" s="9">
        <f t="shared" si="19"/>
        <v>1.0053697119222118</v>
      </c>
    </row>
    <row r="125" spans="1:10" x14ac:dyDescent="0.3">
      <c r="A125" s="6">
        <v>44932.166666666664</v>
      </c>
      <c r="B125" s="37">
        <v>137.81</v>
      </c>
      <c r="C125" s="37">
        <v>138.55000000000001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1.0053697119222118</v>
      </c>
      <c r="H125" s="5">
        <f t="shared" si="17"/>
        <v>1.0053697119222118</v>
      </c>
      <c r="I125" s="9">
        <f t="shared" si="18"/>
        <v>1.0053697119222118</v>
      </c>
      <c r="J125" s="9">
        <f t="shared" si="19"/>
        <v>1.0053697119222118</v>
      </c>
    </row>
    <row r="126" spans="1:10" x14ac:dyDescent="0.3">
      <c r="A126" s="6">
        <v>44932.208333333336</v>
      </c>
      <c r="B126" s="37">
        <v>137.81</v>
      </c>
      <c r="C126" s="37">
        <v>138.55000000000001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1.0053697119222118</v>
      </c>
      <c r="H126" s="5">
        <f t="shared" si="17"/>
        <v>1.0053697119222118</v>
      </c>
      <c r="I126" s="9">
        <f t="shared" si="18"/>
        <v>1.0053697119222118</v>
      </c>
      <c r="J126" s="9">
        <f t="shared" si="19"/>
        <v>1.0053697119222118</v>
      </c>
    </row>
    <row r="127" spans="1:10" x14ac:dyDescent="0.3">
      <c r="A127" s="6">
        <v>44932.25</v>
      </c>
      <c r="B127" s="37">
        <v>145.80000000000001</v>
      </c>
      <c r="C127" s="37">
        <v>146.59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1.0054183813443072</v>
      </c>
      <c r="H127" s="5">
        <f t="shared" si="17"/>
        <v>1.0054183813443072</v>
      </c>
      <c r="I127" s="9">
        <f t="shared" si="18"/>
        <v>1.0054183813443072</v>
      </c>
      <c r="J127" s="9">
        <f t="shared" si="19"/>
        <v>1.0054183813443072</v>
      </c>
    </row>
    <row r="128" spans="1:10" x14ac:dyDescent="0.3">
      <c r="A128" s="6">
        <v>44932.291666666664</v>
      </c>
      <c r="B128" s="37">
        <v>149.13999999999999</v>
      </c>
      <c r="C128" s="37">
        <v>149.94999999999999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1.0054311385275581</v>
      </c>
      <c r="H128" s="5">
        <f t="shared" si="17"/>
        <v>1.0054311385275581</v>
      </c>
      <c r="I128" s="9">
        <f t="shared" si="18"/>
        <v>1.0054311385275581</v>
      </c>
      <c r="J128" s="9">
        <f t="shared" si="19"/>
        <v>1.0054311385275581</v>
      </c>
    </row>
    <row r="129" spans="1:10" x14ac:dyDescent="0.3">
      <c r="A129" s="6">
        <v>44932.333333333336</v>
      </c>
      <c r="B129" s="37">
        <v>93.03</v>
      </c>
      <c r="C129" s="37">
        <v>93.53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1.0053746103407504</v>
      </c>
      <c r="H129" s="5">
        <f t="shared" si="17"/>
        <v>1.0053746103407504</v>
      </c>
      <c r="I129" s="9">
        <f t="shared" si="18"/>
        <v>1.0053746103407504</v>
      </c>
      <c r="J129" s="9">
        <f t="shared" si="19"/>
        <v>1.0053746103407504</v>
      </c>
    </row>
    <row r="130" spans="1:10" x14ac:dyDescent="0.3">
      <c r="A130" s="6">
        <v>44932.375</v>
      </c>
      <c r="B130" s="37">
        <v>0</v>
      </c>
      <c r="C130" s="37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3">
      <c r="A131" s="6">
        <v>44932.416666666664</v>
      </c>
      <c r="B131" s="37">
        <v>0</v>
      </c>
      <c r="C131" s="37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3">
      <c r="A132" s="6">
        <v>44932.458333333336</v>
      </c>
      <c r="B132" s="37">
        <v>0</v>
      </c>
      <c r="C132" s="37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3">
      <c r="A133" s="6">
        <v>44932.5</v>
      </c>
      <c r="B133" s="37">
        <v>0</v>
      </c>
      <c r="C133" s="37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3">
      <c r="A134" s="6">
        <v>44932.541666666664</v>
      </c>
      <c r="B134" s="37">
        <v>0</v>
      </c>
      <c r="C134" s="37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3">
      <c r="A135" s="6">
        <v>44932.583333333336</v>
      </c>
      <c r="B135" s="37">
        <v>0</v>
      </c>
      <c r="C135" s="37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3">
      <c r="A136" s="6">
        <v>44932.625</v>
      </c>
      <c r="B136" s="37">
        <v>0</v>
      </c>
      <c r="C136" s="37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3">
      <c r="A137" s="6">
        <v>44932.666666666664</v>
      </c>
      <c r="B137" s="37">
        <v>0</v>
      </c>
      <c r="C137" s="37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3">
      <c r="A138" s="6">
        <v>44932.708333333336</v>
      </c>
      <c r="B138" s="37">
        <v>0</v>
      </c>
      <c r="C138" s="37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3">
      <c r="A139" s="6">
        <v>44932.75</v>
      </c>
      <c r="B139" s="37">
        <v>0</v>
      </c>
      <c r="C139" s="37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3">
      <c r="A140" s="6">
        <v>44932.791666666664</v>
      </c>
      <c r="B140" s="37">
        <v>0</v>
      </c>
      <c r="C140" s="37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3">
      <c r="A141" s="6">
        <v>44932.833333333336</v>
      </c>
      <c r="B141" s="37">
        <v>88.35</v>
      </c>
      <c r="C141" s="37">
        <v>88.73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1.0043010752688173</v>
      </c>
      <c r="H141" s="5">
        <f t="shared" si="24"/>
        <v>1.0043010752688173</v>
      </c>
      <c r="I141" s="9">
        <f t="shared" si="25"/>
        <v>1.0043010752688173</v>
      </c>
      <c r="J141" s="9">
        <f t="shared" si="26"/>
        <v>1.0043010752688173</v>
      </c>
    </row>
    <row r="142" spans="1:10" x14ac:dyDescent="0.3">
      <c r="A142" s="6">
        <v>44932.875</v>
      </c>
      <c r="B142" s="37">
        <v>170.33</v>
      </c>
      <c r="C142" s="37">
        <v>171.05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1.0042270885927318</v>
      </c>
      <c r="H142" s="5">
        <f t="shared" si="24"/>
        <v>1.0042270885927318</v>
      </c>
      <c r="I142" s="9">
        <f t="shared" si="25"/>
        <v>1.0042270885927318</v>
      </c>
      <c r="J142" s="9">
        <f t="shared" si="26"/>
        <v>1.0042270885927318</v>
      </c>
    </row>
    <row r="143" spans="1:10" x14ac:dyDescent="0.3">
      <c r="A143" s="6">
        <v>44932.916666666664</v>
      </c>
      <c r="B143" s="37">
        <v>170.9</v>
      </c>
      <c r="C143" s="37">
        <v>171.63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1.0042715038033938</v>
      </c>
      <c r="H143" s="5">
        <f t="shared" si="24"/>
        <v>1.0042715038033938</v>
      </c>
      <c r="I143" s="9">
        <f t="shared" si="25"/>
        <v>1.0042715038033938</v>
      </c>
      <c r="J143" s="9">
        <f t="shared" si="26"/>
        <v>1.0042715038033938</v>
      </c>
    </row>
    <row r="144" spans="1:10" x14ac:dyDescent="0.3">
      <c r="A144" s="6">
        <v>44932.958333333336</v>
      </c>
      <c r="B144" s="37">
        <v>170.9</v>
      </c>
      <c r="C144" s="37">
        <v>171.63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1.0042715038033938</v>
      </c>
      <c r="H144" s="5">
        <f t="shared" si="24"/>
        <v>1.0042715038033938</v>
      </c>
      <c r="I144" s="9">
        <f t="shared" si="25"/>
        <v>1.0042715038033938</v>
      </c>
      <c r="J144" s="9">
        <f t="shared" si="26"/>
        <v>1.0042715038033938</v>
      </c>
    </row>
    <row r="145" spans="1:10" x14ac:dyDescent="0.3">
      <c r="A145" s="6">
        <v>44933</v>
      </c>
      <c r="B145" s="37">
        <v>175.25</v>
      </c>
      <c r="C145" s="37">
        <v>176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1.0042796005706134</v>
      </c>
      <c r="H145" s="5">
        <f t="shared" si="24"/>
        <v>1.0042796005706134</v>
      </c>
      <c r="I145" s="9">
        <f t="shared" si="25"/>
        <v>1.0042796005706134</v>
      </c>
      <c r="J145" s="9">
        <f t="shared" si="26"/>
        <v>1.0042796005706134</v>
      </c>
    </row>
    <row r="146" spans="1:10" x14ac:dyDescent="0.3">
      <c r="A146" s="6">
        <v>44933.041666666664</v>
      </c>
      <c r="B146" s="37">
        <v>181.19</v>
      </c>
      <c r="C146" s="37">
        <v>182.14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1.0052431149621943</v>
      </c>
      <c r="H146" s="5">
        <f t="shared" si="24"/>
        <v>1.0052431149621943</v>
      </c>
      <c r="I146" s="9">
        <f t="shared" si="25"/>
        <v>1.0052431149621943</v>
      </c>
      <c r="J146" s="9">
        <f t="shared" si="26"/>
        <v>1.0052431149621943</v>
      </c>
    </row>
    <row r="147" spans="1:10" x14ac:dyDescent="0.3">
      <c r="A147" s="6">
        <v>44933.083333333336</v>
      </c>
      <c r="B147" s="37">
        <v>179.37</v>
      </c>
      <c r="C147" s="37">
        <v>180.31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1.0052405641969113</v>
      </c>
      <c r="H147" s="5">
        <f t="shared" si="24"/>
        <v>1.0052405641969113</v>
      </c>
      <c r="I147" s="9">
        <f t="shared" si="25"/>
        <v>1.0052405641969113</v>
      </c>
      <c r="J147" s="9">
        <f t="shared" si="26"/>
        <v>1.0052405641969113</v>
      </c>
    </row>
    <row r="148" spans="1:10" x14ac:dyDescent="0.3">
      <c r="A148" s="6">
        <v>44933.125</v>
      </c>
      <c r="B148" s="37">
        <v>168.95</v>
      </c>
      <c r="C148" s="37">
        <v>169.84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1.0052678307191478</v>
      </c>
      <c r="H148" s="5">
        <f t="shared" si="24"/>
        <v>1.0052678307191478</v>
      </c>
      <c r="I148" s="9">
        <f t="shared" si="25"/>
        <v>1.0052678307191478</v>
      </c>
      <c r="J148" s="9">
        <f t="shared" si="26"/>
        <v>1.0052678307191478</v>
      </c>
    </row>
    <row r="149" spans="1:10" x14ac:dyDescent="0.3">
      <c r="A149" s="6">
        <v>44933.166666666664</v>
      </c>
      <c r="B149" s="37">
        <v>158</v>
      </c>
      <c r="C149" s="37">
        <v>158.83000000000001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1.005253164556962</v>
      </c>
      <c r="H149" s="5">
        <f t="shared" si="24"/>
        <v>1.005253164556962</v>
      </c>
      <c r="I149" s="9">
        <f t="shared" si="25"/>
        <v>1.005253164556962</v>
      </c>
      <c r="J149" s="9">
        <f t="shared" si="26"/>
        <v>1.005253164556962</v>
      </c>
    </row>
    <row r="150" spans="1:10" x14ac:dyDescent="0.3">
      <c r="A150" s="6">
        <v>44933.208333333336</v>
      </c>
      <c r="B150" s="37">
        <v>143.68</v>
      </c>
      <c r="C150" s="37">
        <v>144.43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1.0052199331848553</v>
      </c>
      <c r="H150" s="5">
        <f t="shared" si="24"/>
        <v>1.0052199331848553</v>
      </c>
      <c r="I150" s="9">
        <f t="shared" si="25"/>
        <v>1.0052199331848553</v>
      </c>
      <c r="J150" s="9">
        <f t="shared" si="26"/>
        <v>1.0052199331848553</v>
      </c>
    </row>
    <row r="151" spans="1:10" x14ac:dyDescent="0.3">
      <c r="A151" s="6">
        <v>44933.25</v>
      </c>
      <c r="B151" s="37">
        <v>143.68</v>
      </c>
      <c r="C151" s="37">
        <v>144.43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1.0052199331848553</v>
      </c>
      <c r="H151" s="5">
        <f t="shared" si="24"/>
        <v>1.0052199331848553</v>
      </c>
      <c r="I151" s="9">
        <f t="shared" si="25"/>
        <v>1.0052199331848553</v>
      </c>
      <c r="J151" s="9">
        <f t="shared" si="26"/>
        <v>1.0052199331848553</v>
      </c>
    </row>
    <row r="152" spans="1:10" x14ac:dyDescent="0.3">
      <c r="A152" s="6">
        <v>44933.291666666664</v>
      </c>
      <c r="B152" s="37">
        <v>143.68</v>
      </c>
      <c r="C152" s="37">
        <v>144.43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1.0052199331848553</v>
      </c>
      <c r="H152" s="5">
        <f t="shared" si="24"/>
        <v>1.0052199331848553</v>
      </c>
      <c r="I152" s="9">
        <f t="shared" si="25"/>
        <v>1.0052199331848553</v>
      </c>
      <c r="J152" s="9">
        <f t="shared" si="26"/>
        <v>1.0052199331848553</v>
      </c>
    </row>
    <row r="153" spans="1:10" x14ac:dyDescent="0.3">
      <c r="A153" s="6">
        <v>44933.333333333336</v>
      </c>
      <c r="B153" s="37">
        <v>77.06</v>
      </c>
      <c r="C153" s="37">
        <v>77.459999999999994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1.0051907604464052</v>
      </c>
      <c r="H153" s="5">
        <f t="shared" si="24"/>
        <v>1.0051907604464052</v>
      </c>
      <c r="I153" s="9">
        <f t="shared" si="25"/>
        <v>1.0051907604464052</v>
      </c>
      <c r="J153" s="9">
        <f t="shared" si="26"/>
        <v>1.0051907604464052</v>
      </c>
    </row>
    <row r="154" spans="1:10" x14ac:dyDescent="0.3">
      <c r="A154" s="6">
        <v>44933.375</v>
      </c>
      <c r="B154" s="37">
        <v>0</v>
      </c>
      <c r="C154" s="37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3">
      <c r="A155" s="6">
        <v>44933.416666666664</v>
      </c>
      <c r="B155" s="37">
        <v>0</v>
      </c>
      <c r="C155" s="37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3">
      <c r="A156" s="6">
        <v>44933.458333333336</v>
      </c>
      <c r="B156" s="37">
        <v>0</v>
      </c>
      <c r="C156" s="37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3">
      <c r="A157" s="6">
        <v>44933.5</v>
      </c>
      <c r="B157" s="37">
        <v>0</v>
      </c>
      <c r="C157" s="37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3">
      <c r="A158" s="6">
        <v>44933.541666666664</v>
      </c>
      <c r="B158" s="37">
        <v>0</v>
      </c>
      <c r="C158" s="37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3">
      <c r="A159" s="6">
        <v>44933.583333333336</v>
      </c>
      <c r="B159" s="37">
        <v>0</v>
      </c>
      <c r="C159" s="37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3">
      <c r="A160" s="6">
        <v>44933.625</v>
      </c>
      <c r="B160" s="37">
        <v>0</v>
      </c>
      <c r="C160" s="37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3">
      <c r="A161" s="6">
        <v>44933.666666666664</v>
      </c>
      <c r="B161" s="37">
        <v>0</v>
      </c>
      <c r="C161" s="37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3">
      <c r="A162" s="6">
        <v>44933.708333333336</v>
      </c>
      <c r="B162" s="37">
        <v>0</v>
      </c>
      <c r="C162" s="37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3">
      <c r="A163" s="6">
        <v>44933.75</v>
      </c>
      <c r="B163" s="37">
        <v>0</v>
      </c>
      <c r="C163" s="37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3">
      <c r="A164" s="6">
        <v>44933.791666666664</v>
      </c>
      <c r="B164" s="37">
        <v>0</v>
      </c>
      <c r="C164" s="37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3">
      <c r="A165" s="6">
        <v>44933.833333333336</v>
      </c>
      <c r="B165" s="37">
        <v>36.340000000000003</v>
      </c>
      <c r="C165" s="37">
        <v>36.43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1.0024766097963675</v>
      </c>
      <c r="H165" s="5">
        <f t="shared" si="24"/>
        <v>1.0024766097963675</v>
      </c>
      <c r="I165" s="9">
        <f t="shared" si="25"/>
        <v>1.0024766097963675</v>
      </c>
      <c r="J165" s="9">
        <f t="shared" si="26"/>
        <v>1.0024766097963675</v>
      </c>
    </row>
    <row r="166" spans="1:10" x14ac:dyDescent="0.3">
      <c r="A166" s="6">
        <v>44933.875</v>
      </c>
      <c r="B166" s="37">
        <v>160.16999999999999</v>
      </c>
      <c r="C166" s="37">
        <v>160.57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1.0024973465692701</v>
      </c>
      <c r="H166" s="5">
        <f t="shared" si="24"/>
        <v>1.0024973465692701</v>
      </c>
      <c r="I166" s="9">
        <f t="shared" si="25"/>
        <v>1.0024973465692701</v>
      </c>
      <c r="J166" s="9">
        <f t="shared" si="26"/>
        <v>1.0024973465692701</v>
      </c>
    </row>
    <row r="167" spans="1:10" x14ac:dyDescent="0.3">
      <c r="A167" s="6">
        <v>44933.916666666664</v>
      </c>
      <c r="B167" s="37">
        <v>160.16999999999999</v>
      </c>
      <c r="C167" s="37">
        <v>160.57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1.0024973465692701</v>
      </c>
      <c r="H167" s="5">
        <f t="shared" si="24"/>
        <v>1.0024973465692701</v>
      </c>
      <c r="I167" s="9">
        <f t="shared" si="25"/>
        <v>1.0024973465692701</v>
      </c>
      <c r="J167" s="9">
        <f t="shared" si="26"/>
        <v>1.0024973465692701</v>
      </c>
    </row>
    <row r="168" spans="1:10" x14ac:dyDescent="0.3">
      <c r="A168" s="6">
        <v>44933.958333333336</v>
      </c>
      <c r="B168" s="37">
        <v>149.97999999999999</v>
      </c>
      <c r="C168" s="37">
        <v>150.35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1.0024669955994132</v>
      </c>
      <c r="H168" s="5">
        <f t="shared" si="24"/>
        <v>1.0024669955994132</v>
      </c>
      <c r="I168" s="9">
        <f t="shared" si="25"/>
        <v>1.0024669955994132</v>
      </c>
      <c r="J168" s="9">
        <f t="shared" si="26"/>
        <v>1.0024669955994132</v>
      </c>
    </row>
    <row r="169" spans="1:10" x14ac:dyDescent="0.3">
      <c r="A169" s="6">
        <v>44934</v>
      </c>
      <c r="B169" s="37">
        <v>144.08000000000001</v>
      </c>
      <c r="C169" s="37">
        <v>144.44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1.0024986118822876</v>
      </c>
      <c r="H169" s="5">
        <f t="shared" si="24"/>
        <v>1.0024986118822876</v>
      </c>
      <c r="I169" s="9">
        <f t="shared" si="25"/>
        <v>1.0024986118822876</v>
      </c>
      <c r="J169" s="9">
        <f t="shared" si="26"/>
        <v>1.0024986118822876</v>
      </c>
    </row>
    <row r="170" spans="1:10" x14ac:dyDescent="0.3">
      <c r="A170" s="6">
        <v>44934.041666666664</v>
      </c>
      <c r="B170" s="37">
        <v>142.6</v>
      </c>
      <c r="C170" s="37">
        <v>143.06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1.0032258064516129</v>
      </c>
      <c r="H170" s="5">
        <f t="shared" si="24"/>
        <v>1.0032258064516129</v>
      </c>
      <c r="I170" s="9">
        <f t="shared" si="25"/>
        <v>1.0032258064516129</v>
      </c>
      <c r="J170" s="9">
        <f t="shared" si="26"/>
        <v>1.0032258064516129</v>
      </c>
    </row>
    <row r="171" spans="1:10" x14ac:dyDescent="0.3">
      <c r="A171" s="6">
        <v>44934.083333333336</v>
      </c>
      <c r="B171" s="37">
        <v>139.83000000000001</v>
      </c>
      <c r="C171" s="37">
        <v>140.28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1.0032181935207036</v>
      </c>
      <c r="H171" s="5">
        <f t="shared" si="24"/>
        <v>1.0032181935207036</v>
      </c>
      <c r="I171" s="9">
        <f t="shared" si="25"/>
        <v>1.0032181935207036</v>
      </c>
      <c r="J171" s="9">
        <f t="shared" si="26"/>
        <v>1.0032181935207036</v>
      </c>
    </row>
    <row r="172" spans="1:10" x14ac:dyDescent="0.3">
      <c r="A172" s="6">
        <v>44934.125</v>
      </c>
      <c r="B172" s="37">
        <v>133.56</v>
      </c>
      <c r="C172" s="37">
        <v>133.99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1.0032195268044326</v>
      </c>
      <c r="H172" s="5">
        <f t="shared" si="24"/>
        <v>1.0032195268044326</v>
      </c>
      <c r="I172" s="9">
        <f t="shared" si="25"/>
        <v>1.0032195268044326</v>
      </c>
      <c r="J172" s="9">
        <f t="shared" si="26"/>
        <v>1.0032195268044326</v>
      </c>
    </row>
    <row r="173" spans="1:10" x14ac:dyDescent="0.3">
      <c r="A173" s="6">
        <v>44934.166666666664</v>
      </c>
      <c r="B173" s="37">
        <v>140.41999999999999</v>
      </c>
      <c r="C173" s="37">
        <v>140.88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1.0032758866258369</v>
      </c>
      <c r="H173" s="5">
        <f t="shared" si="24"/>
        <v>1.0032758866258369</v>
      </c>
      <c r="I173" s="9">
        <f t="shared" si="25"/>
        <v>1.0032758866258369</v>
      </c>
      <c r="J173" s="9">
        <f t="shared" si="26"/>
        <v>1.0032758866258369</v>
      </c>
    </row>
    <row r="174" spans="1:10" x14ac:dyDescent="0.3">
      <c r="A174" s="6">
        <v>44934.208333333336</v>
      </c>
      <c r="B174" s="37">
        <v>142.6</v>
      </c>
      <c r="C174" s="37">
        <v>143.06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1.0032258064516129</v>
      </c>
      <c r="H174" s="5">
        <f t="shared" si="24"/>
        <v>1.0032258064516129</v>
      </c>
      <c r="I174" s="9">
        <f t="shared" si="25"/>
        <v>1.0032258064516129</v>
      </c>
      <c r="J174" s="9">
        <f t="shared" si="26"/>
        <v>1.0032258064516129</v>
      </c>
    </row>
    <row r="175" spans="1:10" x14ac:dyDescent="0.3">
      <c r="A175" s="6">
        <v>44934.25</v>
      </c>
      <c r="B175" s="37">
        <v>140.88</v>
      </c>
      <c r="C175" s="37">
        <v>141.34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1.0032651902328222</v>
      </c>
      <c r="H175" s="5">
        <f t="shared" si="24"/>
        <v>1.0032651902328222</v>
      </c>
      <c r="I175" s="9">
        <f t="shared" si="25"/>
        <v>1.0032651902328222</v>
      </c>
      <c r="J175" s="9">
        <f t="shared" si="26"/>
        <v>1.0032651902328222</v>
      </c>
    </row>
    <row r="176" spans="1:10" x14ac:dyDescent="0.3">
      <c r="A176" s="6">
        <v>44934.291666666664</v>
      </c>
      <c r="B176" s="37">
        <v>134.41</v>
      </c>
      <c r="C176" s="37">
        <v>134.85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1.0032735659549141</v>
      </c>
      <c r="H176" s="5">
        <f t="shared" si="24"/>
        <v>1.0032735659549141</v>
      </c>
      <c r="I176" s="9">
        <f t="shared" si="25"/>
        <v>1.0032735659549141</v>
      </c>
      <c r="J176" s="9">
        <f t="shared" si="26"/>
        <v>1.0032735659549141</v>
      </c>
    </row>
    <row r="177" spans="1:10" x14ac:dyDescent="0.3">
      <c r="A177" s="6">
        <v>44934.333333333336</v>
      </c>
      <c r="B177" s="37">
        <v>57.15</v>
      </c>
      <c r="C177" s="37">
        <v>57.33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1.0031496062992127</v>
      </c>
      <c r="H177" s="5">
        <f t="shared" si="24"/>
        <v>1.0031496062992127</v>
      </c>
      <c r="I177" s="9">
        <f t="shared" si="25"/>
        <v>1.0031496062992127</v>
      </c>
      <c r="J177" s="9">
        <f t="shared" si="26"/>
        <v>1.0031496062992127</v>
      </c>
    </row>
    <row r="178" spans="1:10" x14ac:dyDescent="0.3">
      <c r="A178" s="6">
        <v>44934.375</v>
      </c>
      <c r="B178" s="37">
        <v>0</v>
      </c>
      <c r="C178" s="37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3">
      <c r="A179" s="6">
        <v>44934.416666666664</v>
      </c>
      <c r="B179" s="37">
        <v>0</v>
      </c>
      <c r="C179" s="37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3">
      <c r="A180" s="6">
        <v>44934.458333333336</v>
      </c>
      <c r="B180" s="37">
        <v>0</v>
      </c>
      <c r="C180" s="37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3">
      <c r="A181" s="6">
        <v>44934.5</v>
      </c>
      <c r="B181" s="37">
        <v>0</v>
      </c>
      <c r="C181" s="37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3">
      <c r="A182" s="6">
        <v>44934.541666666664</v>
      </c>
      <c r="B182" s="37">
        <v>0</v>
      </c>
      <c r="C182" s="37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3">
      <c r="A183" s="6">
        <v>44934.583333333336</v>
      </c>
      <c r="B183" s="37">
        <v>0</v>
      </c>
      <c r="C183" s="37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3">
      <c r="A184" s="6">
        <v>44934.625</v>
      </c>
      <c r="B184" s="37">
        <v>0</v>
      </c>
      <c r="C184" s="37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3">
      <c r="A185" s="6">
        <v>44934.666666666664</v>
      </c>
      <c r="B185" s="37">
        <v>0</v>
      </c>
      <c r="C185" s="37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3">
      <c r="A186" s="6">
        <v>44934.708333333336</v>
      </c>
      <c r="B186" s="37">
        <v>0</v>
      </c>
      <c r="C186" s="37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3">
      <c r="A187" s="6">
        <v>44934.75</v>
      </c>
      <c r="B187" s="37">
        <v>0</v>
      </c>
      <c r="C187" s="37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3">
      <c r="A188" s="6">
        <v>44934.791666666664</v>
      </c>
      <c r="B188" s="37">
        <v>0</v>
      </c>
      <c r="C188" s="37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3">
      <c r="A189" s="6">
        <v>44934.833333333336</v>
      </c>
      <c r="B189" s="37">
        <v>68.22</v>
      </c>
      <c r="C189" s="37">
        <v>68.42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1.0029316915860451</v>
      </c>
      <c r="H189" s="5">
        <f t="shared" si="24"/>
        <v>1.0029316915860451</v>
      </c>
      <c r="I189" s="9">
        <f t="shared" si="25"/>
        <v>1.0029316915860451</v>
      </c>
      <c r="J189" s="9">
        <f t="shared" si="26"/>
        <v>1.0029316915860451</v>
      </c>
    </row>
    <row r="190" spans="1:10" x14ac:dyDescent="0.3">
      <c r="A190" s="6">
        <v>44934.875</v>
      </c>
      <c r="B190" s="37">
        <v>170.31</v>
      </c>
      <c r="C190" s="37">
        <v>170.79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1.0028183899947154</v>
      </c>
      <c r="H190" s="5">
        <f t="shared" si="24"/>
        <v>1.0028183899947154</v>
      </c>
      <c r="I190" s="9">
        <f t="shared" si="25"/>
        <v>1.0028183899947154</v>
      </c>
      <c r="J190" s="9">
        <f t="shared" si="26"/>
        <v>1.0028183899947154</v>
      </c>
    </row>
    <row r="191" spans="1:10" x14ac:dyDescent="0.3">
      <c r="A191" s="6">
        <v>44934.916666666664</v>
      </c>
      <c r="B191" s="37">
        <v>182.46</v>
      </c>
      <c r="C191" s="37">
        <v>182.97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1.002795133179875</v>
      </c>
      <c r="H191" s="5">
        <f t="shared" si="24"/>
        <v>1.002795133179875</v>
      </c>
      <c r="I191" s="9">
        <f t="shared" si="25"/>
        <v>1.002795133179875</v>
      </c>
      <c r="J191" s="9">
        <f t="shared" si="26"/>
        <v>1.002795133179875</v>
      </c>
    </row>
    <row r="192" spans="1:10" x14ac:dyDescent="0.3">
      <c r="A192" s="6">
        <v>44934.958333333336</v>
      </c>
      <c r="B192" s="37">
        <v>157.38</v>
      </c>
      <c r="C192" s="37">
        <v>157.83000000000001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1.0028593213877242</v>
      </c>
      <c r="H192" s="5">
        <f t="shared" si="24"/>
        <v>1.0028593213877242</v>
      </c>
      <c r="I192" s="9">
        <f t="shared" si="25"/>
        <v>1.0028593213877242</v>
      </c>
      <c r="J192" s="9">
        <f t="shared" si="26"/>
        <v>1.0028593213877242</v>
      </c>
    </row>
    <row r="193" spans="1:10" x14ac:dyDescent="0.3">
      <c r="A193" s="6">
        <v>44935</v>
      </c>
      <c r="B193" s="37">
        <v>152.57</v>
      </c>
      <c r="C193" s="37">
        <v>153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1.0028183784492364</v>
      </c>
      <c r="H193" s="5">
        <f t="shared" si="24"/>
        <v>1.0028183784492364</v>
      </c>
      <c r="I193" s="9">
        <f t="shared" si="25"/>
        <v>1.0028183784492364</v>
      </c>
      <c r="J193" s="9">
        <f t="shared" si="26"/>
        <v>1.0028183784492364</v>
      </c>
    </row>
    <row r="194" spans="1:10" x14ac:dyDescent="0.3">
      <c r="A194" s="6">
        <v>44935.041666666664</v>
      </c>
      <c r="B194" s="37">
        <v>165.51</v>
      </c>
      <c r="C194" s="37">
        <v>166.31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1.0048335448009185</v>
      </c>
      <c r="H194" s="5">
        <f t="shared" si="24"/>
        <v>1.0048335448009185</v>
      </c>
      <c r="I194" s="9">
        <f t="shared" si="25"/>
        <v>1.0048335448009185</v>
      </c>
      <c r="J194" s="9">
        <f t="shared" si="26"/>
        <v>1.0048335448009185</v>
      </c>
    </row>
    <row r="195" spans="1:10" x14ac:dyDescent="0.3">
      <c r="A195" s="6">
        <v>44935.083333333336</v>
      </c>
      <c r="B195" s="37">
        <v>165.51</v>
      </c>
      <c r="C195" s="37">
        <v>166.31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1.0048335448009185</v>
      </c>
      <c r="H195" s="5">
        <f t="shared" ref="H195:H258" si="31">MIN(MAX(G195,$L$12),$M$12)</f>
        <v>1.0048335448009185</v>
      </c>
      <c r="I195" s="9">
        <f t="shared" ref="I195:I258" si="32">MIN(MAX(H195,$L$10),$M$10)</f>
        <v>1.0048335448009185</v>
      </c>
      <c r="J195" s="9">
        <f t="shared" ref="J195:J258" si="33">MIN(MAX(I195,$L$8),$M$8)</f>
        <v>1.0048335448009185</v>
      </c>
    </row>
    <row r="196" spans="1:10" x14ac:dyDescent="0.3">
      <c r="A196" s="6">
        <v>44935.125</v>
      </c>
      <c r="B196" s="37">
        <v>157.71</v>
      </c>
      <c r="C196" s="37">
        <v>158.46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1.0047555640098915</v>
      </c>
      <c r="H196" s="5">
        <f t="shared" si="31"/>
        <v>1.0047555640098915</v>
      </c>
      <c r="I196" s="9">
        <f t="shared" si="32"/>
        <v>1.0047555640098915</v>
      </c>
      <c r="J196" s="9">
        <f t="shared" si="33"/>
        <v>1.0047555640098915</v>
      </c>
    </row>
    <row r="197" spans="1:10" x14ac:dyDescent="0.3">
      <c r="A197" s="6">
        <v>44935.166666666664</v>
      </c>
      <c r="B197" s="37">
        <v>156.84</v>
      </c>
      <c r="C197" s="37">
        <v>157.59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1.0047819433817904</v>
      </c>
      <c r="H197" s="5">
        <f t="shared" si="31"/>
        <v>1.0047819433817904</v>
      </c>
      <c r="I197" s="9">
        <f t="shared" si="32"/>
        <v>1.0047819433817904</v>
      </c>
      <c r="J197" s="9">
        <f t="shared" si="33"/>
        <v>1.0047819433817904</v>
      </c>
    </row>
    <row r="198" spans="1:10" x14ac:dyDescent="0.3">
      <c r="A198" s="6">
        <v>44935.208333333336</v>
      </c>
      <c r="B198" s="37">
        <v>156.84</v>
      </c>
      <c r="C198" s="37">
        <v>157.59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1.0047819433817904</v>
      </c>
      <c r="H198" s="5">
        <f t="shared" si="31"/>
        <v>1.0047819433817904</v>
      </c>
      <c r="I198" s="9">
        <f t="shared" si="32"/>
        <v>1.0047819433817904</v>
      </c>
      <c r="J198" s="9">
        <f t="shared" si="33"/>
        <v>1.0047819433817904</v>
      </c>
    </row>
    <row r="199" spans="1:10" x14ac:dyDescent="0.3">
      <c r="A199" s="6">
        <v>44935.25</v>
      </c>
      <c r="B199" s="37">
        <v>156.84</v>
      </c>
      <c r="C199" s="37">
        <v>157.59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1.0047819433817904</v>
      </c>
      <c r="H199" s="5">
        <f t="shared" si="31"/>
        <v>1.0047819433817904</v>
      </c>
      <c r="I199" s="9">
        <f t="shared" si="32"/>
        <v>1.0047819433817904</v>
      </c>
      <c r="J199" s="9">
        <f t="shared" si="33"/>
        <v>1.0047819433817904</v>
      </c>
    </row>
    <row r="200" spans="1:10" x14ac:dyDescent="0.3">
      <c r="A200" s="6">
        <v>44935.291666666664</v>
      </c>
      <c r="B200" s="37">
        <v>156.84</v>
      </c>
      <c r="C200" s="37">
        <v>157.59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1.0047819433817904</v>
      </c>
      <c r="H200" s="5">
        <f t="shared" si="31"/>
        <v>1.0047819433817904</v>
      </c>
      <c r="I200" s="9">
        <f t="shared" si="32"/>
        <v>1.0047819433817904</v>
      </c>
      <c r="J200" s="9">
        <f t="shared" si="33"/>
        <v>1.0047819433817904</v>
      </c>
    </row>
    <row r="201" spans="1:10" x14ac:dyDescent="0.3">
      <c r="A201" s="6">
        <v>44935.333333333336</v>
      </c>
      <c r="B201" s="37">
        <v>135.36000000000001</v>
      </c>
      <c r="C201" s="37">
        <v>136.01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1.0048020094562646</v>
      </c>
      <c r="H201" s="5">
        <f t="shared" si="31"/>
        <v>1.0048020094562646</v>
      </c>
      <c r="I201" s="9">
        <f t="shared" si="32"/>
        <v>1.0048020094562646</v>
      </c>
      <c r="J201" s="9">
        <f t="shared" si="33"/>
        <v>1.0048020094562646</v>
      </c>
    </row>
    <row r="202" spans="1:10" x14ac:dyDescent="0.3">
      <c r="A202" s="6">
        <v>44935.375</v>
      </c>
      <c r="B202" s="37">
        <v>139.07</v>
      </c>
      <c r="C202" s="37">
        <v>139.19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1.0008628748112463</v>
      </c>
      <c r="H202" s="5">
        <f t="shared" si="31"/>
        <v>1.0008628748112463</v>
      </c>
      <c r="I202" s="9">
        <f t="shared" si="32"/>
        <v>1.0008628748112463</v>
      </c>
      <c r="J202" s="9">
        <f t="shared" si="33"/>
        <v>1.0008628748112463</v>
      </c>
    </row>
    <row r="203" spans="1:10" x14ac:dyDescent="0.3">
      <c r="A203" s="6">
        <v>44935.416666666664</v>
      </c>
      <c r="B203" s="37">
        <v>163.74</v>
      </c>
      <c r="C203" s="37">
        <v>163.89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1.0009160864785633</v>
      </c>
      <c r="H203" s="5">
        <f t="shared" si="31"/>
        <v>1.0009160864785633</v>
      </c>
      <c r="I203" s="9">
        <f t="shared" si="32"/>
        <v>1.0009160864785633</v>
      </c>
      <c r="J203" s="9">
        <f t="shared" si="33"/>
        <v>1.0009160864785633</v>
      </c>
    </row>
    <row r="204" spans="1:10" x14ac:dyDescent="0.3">
      <c r="A204" s="6">
        <v>44935.458333333336</v>
      </c>
      <c r="B204" s="37">
        <v>166.42</v>
      </c>
      <c r="C204" s="37">
        <v>166.56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1.0008412450426631</v>
      </c>
      <c r="H204" s="5">
        <f t="shared" si="31"/>
        <v>1.0008412450426631</v>
      </c>
      <c r="I204" s="9">
        <f t="shared" si="32"/>
        <v>1.0008412450426631</v>
      </c>
      <c r="J204" s="9">
        <f t="shared" si="33"/>
        <v>1.0008412450426631</v>
      </c>
    </row>
    <row r="205" spans="1:10" x14ac:dyDescent="0.3">
      <c r="A205" s="6">
        <v>44935.5</v>
      </c>
      <c r="B205" s="37">
        <v>165.97</v>
      </c>
      <c r="C205" s="37">
        <v>166.11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1.0008435259384227</v>
      </c>
      <c r="H205" s="5">
        <f t="shared" si="31"/>
        <v>1.0008435259384227</v>
      </c>
      <c r="I205" s="9">
        <f t="shared" si="32"/>
        <v>1.0008435259384227</v>
      </c>
      <c r="J205" s="9">
        <f t="shared" si="33"/>
        <v>1.0008435259384227</v>
      </c>
    </row>
    <row r="206" spans="1:10" x14ac:dyDescent="0.3">
      <c r="A206" s="6">
        <v>44935.541666666664</v>
      </c>
      <c r="B206" s="37">
        <v>165.97</v>
      </c>
      <c r="C206" s="37">
        <v>166.11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1.0008435259384227</v>
      </c>
      <c r="H206" s="5">
        <f t="shared" si="31"/>
        <v>1.0008435259384227</v>
      </c>
      <c r="I206" s="9">
        <f t="shared" si="32"/>
        <v>1.0008435259384227</v>
      </c>
      <c r="J206" s="9">
        <f t="shared" si="33"/>
        <v>1.0008435259384227</v>
      </c>
    </row>
    <row r="207" spans="1:10" x14ac:dyDescent="0.3">
      <c r="A207" s="6">
        <v>44935.583333333336</v>
      </c>
      <c r="B207" s="37">
        <v>153.65</v>
      </c>
      <c r="C207" s="37">
        <v>153.79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1.0009111617312072</v>
      </c>
      <c r="H207" s="5">
        <f t="shared" si="31"/>
        <v>1.0009111617312072</v>
      </c>
      <c r="I207" s="9">
        <f t="shared" si="32"/>
        <v>1.0009111617312072</v>
      </c>
      <c r="J207" s="9">
        <f t="shared" si="33"/>
        <v>1.0009111617312072</v>
      </c>
    </row>
    <row r="208" spans="1:10" x14ac:dyDescent="0.3">
      <c r="A208" s="6">
        <v>44935.625</v>
      </c>
      <c r="B208" s="37">
        <v>191.82</v>
      </c>
      <c r="C208" s="37">
        <v>191.99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1.0008862475237201</v>
      </c>
      <c r="H208" s="5">
        <f t="shared" si="31"/>
        <v>1.0008862475237201</v>
      </c>
      <c r="I208" s="9">
        <f t="shared" si="32"/>
        <v>1.0008862475237201</v>
      </c>
      <c r="J208" s="9">
        <f t="shared" si="33"/>
        <v>1.0008862475237201</v>
      </c>
    </row>
    <row r="209" spans="1:10" x14ac:dyDescent="0.3">
      <c r="A209" s="6">
        <v>44935.666666666664</v>
      </c>
      <c r="B209" s="37">
        <v>182.69</v>
      </c>
      <c r="C209" s="37">
        <v>182.86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1.0009305380699547</v>
      </c>
      <c r="H209" s="5">
        <f t="shared" si="31"/>
        <v>1.0009305380699547</v>
      </c>
      <c r="I209" s="9">
        <f t="shared" si="32"/>
        <v>1.0009305380699547</v>
      </c>
      <c r="J209" s="9">
        <f t="shared" si="33"/>
        <v>1.0009305380699547</v>
      </c>
    </row>
    <row r="210" spans="1:10" x14ac:dyDescent="0.3">
      <c r="A210" s="6">
        <v>44935.708333333336</v>
      </c>
      <c r="B210" s="37">
        <v>171.38</v>
      </c>
      <c r="C210" s="37">
        <v>171.53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1.0008752479869296</v>
      </c>
      <c r="H210" s="5">
        <f t="shared" si="31"/>
        <v>1.0008752479869296</v>
      </c>
      <c r="I210" s="9">
        <f t="shared" si="32"/>
        <v>1.0008752479869296</v>
      </c>
      <c r="J210" s="9">
        <f t="shared" si="33"/>
        <v>1.0008752479869296</v>
      </c>
    </row>
    <row r="211" spans="1:10" x14ac:dyDescent="0.3">
      <c r="A211" s="6">
        <v>44935.75</v>
      </c>
      <c r="B211" s="37">
        <v>164.04</v>
      </c>
      <c r="C211" s="37">
        <v>164.18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1.0008534503779567</v>
      </c>
      <c r="H211" s="5">
        <f t="shared" si="31"/>
        <v>1.0008534503779567</v>
      </c>
      <c r="I211" s="9">
        <f t="shared" si="32"/>
        <v>1.0008534503779567</v>
      </c>
      <c r="J211" s="9">
        <f t="shared" si="33"/>
        <v>1.0008534503779567</v>
      </c>
    </row>
    <row r="212" spans="1:10" x14ac:dyDescent="0.3">
      <c r="A212" s="6">
        <v>44935.791666666664</v>
      </c>
      <c r="B212" s="37">
        <v>91.66</v>
      </c>
      <c r="C212" s="37">
        <v>92.05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1.0042548548985382</v>
      </c>
      <c r="H212" s="5">
        <f t="shared" si="31"/>
        <v>1.0042548548985382</v>
      </c>
      <c r="I212" s="9">
        <f t="shared" si="32"/>
        <v>1.0042548548985382</v>
      </c>
      <c r="J212" s="9">
        <f t="shared" si="33"/>
        <v>1.0042548548985382</v>
      </c>
    </row>
    <row r="213" spans="1:10" x14ac:dyDescent="0.3">
      <c r="A213" s="6">
        <v>44935.833333333336</v>
      </c>
      <c r="B213" s="37">
        <v>108.9</v>
      </c>
      <c r="C213" s="37">
        <v>109.36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1.0042240587695133</v>
      </c>
      <c r="H213" s="5">
        <f t="shared" si="31"/>
        <v>1.0042240587695133</v>
      </c>
      <c r="I213" s="9">
        <f t="shared" si="32"/>
        <v>1.0042240587695133</v>
      </c>
      <c r="J213" s="9">
        <f t="shared" si="33"/>
        <v>1.0042240587695133</v>
      </c>
    </row>
    <row r="214" spans="1:10" x14ac:dyDescent="0.3">
      <c r="A214" s="6">
        <v>44935.875</v>
      </c>
      <c r="B214" s="37">
        <v>210.14</v>
      </c>
      <c r="C214" s="37">
        <v>211.04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1.0042828590463502</v>
      </c>
      <c r="H214" s="5">
        <f t="shared" si="31"/>
        <v>1.0042828590463502</v>
      </c>
      <c r="I214" s="9">
        <f t="shared" si="32"/>
        <v>1.0042828590463502</v>
      </c>
      <c r="J214" s="9">
        <f t="shared" si="33"/>
        <v>1.0042828590463502</v>
      </c>
    </row>
    <row r="215" spans="1:10" x14ac:dyDescent="0.3">
      <c r="A215" s="6">
        <v>44935.916666666664</v>
      </c>
      <c r="B215" s="37">
        <v>210.14</v>
      </c>
      <c r="C215" s="37">
        <v>211.04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1.0042828590463502</v>
      </c>
      <c r="H215" s="5">
        <f t="shared" si="31"/>
        <v>1.0042828590463502</v>
      </c>
      <c r="I215" s="9">
        <f t="shared" si="32"/>
        <v>1.0042828590463502</v>
      </c>
      <c r="J215" s="9">
        <f t="shared" si="33"/>
        <v>1.0042828590463502</v>
      </c>
    </row>
    <row r="216" spans="1:10" x14ac:dyDescent="0.3">
      <c r="A216" s="6">
        <v>44935.958333333336</v>
      </c>
      <c r="B216" s="37">
        <v>210.14</v>
      </c>
      <c r="C216" s="37">
        <v>211.04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1.0042828590463502</v>
      </c>
      <c r="H216" s="5">
        <f t="shared" si="31"/>
        <v>1.0042828590463502</v>
      </c>
      <c r="I216" s="9">
        <f t="shared" si="32"/>
        <v>1.0042828590463502</v>
      </c>
      <c r="J216" s="9">
        <f t="shared" si="33"/>
        <v>1.0042828590463502</v>
      </c>
    </row>
    <row r="217" spans="1:10" x14ac:dyDescent="0.3">
      <c r="A217" s="6">
        <v>44936</v>
      </c>
      <c r="B217" s="37">
        <v>210.14</v>
      </c>
      <c r="C217" s="37">
        <v>211.04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1.0042828590463502</v>
      </c>
      <c r="H217" s="5">
        <f t="shared" si="31"/>
        <v>1.0042828590463502</v>
      </c>
      <c r="I217" s="9">
        <f t="shared" si="32"/>
        <v>1.0042828590463502</v>
      </c>
      <c r="J217" s="9">
        <f t="shared" si="33"/>
        <v>1.0042828590463502</v>
      </c>
    </row>
    <row r="218" spans="1:10" x14ac:dyDescent="0.3">
      <c r="A218" s="6">
        <v>44936.041666666664</v>
      </c>
      <c r="B218" s="37">
        <v>189.47</v>
      </c>
      <c r="C218" s="37">
        <v>190.42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1.0050139863830685</v>
      </c>
      <c r="H218" s="5">
        <f t="shared" si="31"/>
        <v>1.0050139863830685</v>
      </c>
      <c r="I218" s="9">
        <f t="shared" si="32"/>
        <v>1.0050139863830685</v>
      </c>
      <c r="J218" s="9">
        <f t="shared" si="33"/>
        <v>1.0050139863830685</v>
      </c>
    </row>
    <row r="219" spans="1:10" x14ac:dyDescent="0.3">
      <c r="A219" s="6">
        <v>44936.083333333336</v>
      </c>
      <c r="B219" s="37">
        <v>149.91</v>
      </c>
      <c r="C219" s="37">
        <v>150.66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1.0050030018010807</v>
      </c>
      <c r="H219" s="5">
        <f t="shared" si="31"/>
        <v>1.0050030018010807</v>
      </c>
      <c r="I219" s="9">
        <f t="shared" si="32"/>
        <v>1.0050030018010807</v>
      </c>
      <c r="J219" s="9">
        <f t="shared" si="33"/>
        <v>1.0050030018010807</v>
      </c>
    </row>
    <row r="220" spans="1:10" x14ac:dyDescent="0.3">
      <c r="A220" s="6">
        <v>44936.125</v>
      </c>
      <c r="B220" s="37">
        <v>133.88999999999999</v>
      </c>
      <c r="C220" s="37">
        <v>134.56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1.0050041078497276</v>
      </c>
      <c r="H220" s="5">
        <f t="shared" si="31"/>
        <v>1.0050041078497276</v>
      </c>
      <c r="I220" s="9">
        <f t="shared" si="32"/>
        <v>1.0050041078497276</v>
      </c>
      <c r="J220" s="9">
        <f t="shared" si="33"/>
        <v>1.0050041078497276</v>
      </c>
    </row>
    <row r="221" spans="1:10" x14ac:dyDescent="0.3">
      <c r="A221" s="6">
        <v>44936.166666666664</v>
      </c>
      <c r="B221" s="37">
        <v>146.72</v>
      </c>
      <c r="C221" s="37">
        <v>147.46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1.0050436205016358</v>
      </c>
      <c r="H221" s="5">
        <f t="shared" si="31"/>
        <v>1.0050436205016358</v>
      </c>
      <c r="I221" s="9">
        <f t="shared" si="32"/>
        <v>1.0050436205016358</v>
      </c>
      <c r="J221" s="9">
        <f t="shared" si="33"/>
        <v>1.0050436205016358</v>
      </c>
    </row>
    <row r="222" spans="1:10" x14ac:dyDescent="0.3">
      <c r="A222" s="6">
        <v>44936.208333333336</v>
      </c>
      <c r="B222" s="37">
        <v>139.22999999999999</v>
      </c>
      <c r="C222" s="37">
        <v>139.91999999999999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1.0049558284852402</v>
      </c>
      <c r="H222" s="5">
        <f t="shared" si="31"/>
        <v>1.0049558284852402</v>
      </c>
      <c r="I222" s="9">
        <f t="shared" si="32"/>
        <v>1.0049558284852402</v>
      </c>
      <c r="J222" s="9">
        <f t="shared" si="33"/>
        <v>1.0049558284852402</v>
      </c>
    </row>
    <row r="223" spans="1:10" x14ac:dyDescent="0.3">
      <c r="A223" s="6">
        <v>44936.25</v>
      </c>
      <c r="B223" s="37">
        <v>143.36000000000001</v>
      </c>
      <c r="C223" s="37">
        <v>144.07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1.0049525669642856</v>
      </c>
      <c r="H223" s="5">
        <f t="shared" si="31"/>
        <v>1.0049525669642856</v>
      </c>
      <c r="I223" s="9">
        <f t="shared" si="32"/>
        <v>1.0049525669642856</v>
      </c>
      <c r="J223" s="9">
        <f t="shared" si="33"/>
        <v>1.0049525669642856</v>
      </c>
    </row>
    <row r="224" spans="1:10" x14ac:dyDescent="0.3">
      <c r="A224" s="6">
        <v>44936.291666666664</v>
      </c>
      <c r="B224" s="37">
        <v>153.80000000000001</v>
      </c>
      <c r="C224" s="37">
        <v>154.58000000000001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1.005071521456437</v>
      </c>
      <c r="H224" s="5">
        <f t="shared" si="31"/>
        <v>1.005071521456437</v>
      </c>
      <c r="I224" s="9">
        <f t="shared" si="32"/>
        <v>1.005071521456437</v>
      </c>
      <c r="J224" s="9">
        <f t="shared" si="33"/>
        <v>1.005071521456437</v>
      </c>
    </row>
    <row r="225" spans="1:10" x14ac:dyDescent="0.3">
      <c r="A225" s="6">
        <v>44936.333333333336</v>
      </c>
      <c r="B225" s="37">
        <v>138.22999999999999</v>
      </c>
      <c r="C225" s="37">
        <v>138.93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1.0050640237285684</v>
      </c>
      <c r="H225" s="5">
        <f t="shared" si="31"/>
        <v>1.0050640237285684</v>
      </c>
      <c r="I225" s="9">
        <f t="shared" si="32"/>
        <v>1.0050640237285684</v>
      </c>
      <c r="J225" s="9">
        <f t="shared" si="33"/>
        <v>1.0050640237285684</v>
      </c>
    </row>
    <row r="226" spans="1:10" x14ac:dyDescent="0.3">
      <c r="A226" s="6">
        <v>44936.375</v>
      </c>
      <c r="B226" s="37">
        <v>84.01</v>
      </c>
      <c r="C226" s="37">
        <v>84.02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1.0001190334483989</v>
      </c>
      <c r="H226" s="5">
        <f t="shared" si="31"/>
        <v>1.0001190334483989</v>
      </c>
      <c r="I226" s="9">
        <f t="shared" si="32"/>
        <v>1.0001190334483989</v>
      </c>
      <c r="J226" s="9">
        <f t="shared" si="33"/>
        <v>1.0001190334483989</v>
      </c>
    </row>
    <row r="227" spans="1:10" x14ac:dyDescent="0.3">
      <c r="A227" s="6">
        <v>44936.416666666664</v>
      </c>
      <c r="B227" s="37">
        <v>63.95</v>
      </c>
      <c r="C227" s="37">
        <v>63.97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1.000312744331509</v>
      </c>
      <c r="H227" s="5">
        <f t="shared" si="31"/>
        <v>1.000312744331509</v>
      </c>
      <c r="I227" s="9">
        <f t="shared" si="32"/>
        <v>1.000312744331509</v>
      </c>
      <c r="J227" s="9">
        <f t="shared" si="33"/>
        <v>1.000312744331509</v>
      </c>
    </row>
    <row r="228" spans="1:10" x14ac:dyDescent="0.3">
      <c r="A228" s="6">
        <v>44936.458333333336</v>
      </c>
      <c r="B228" s="37">
        <v>18.12</v>
      </c>
      <c r="C228" s="37">
        <v>18.12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1</v>
      </c>
      <c r="H228" s="5">
        <f t="shared" si="31"/>
        <v>1</v>
      </c>
      <c r="I228" s="9">
        <f t="shared" si="32"/>
        <v>1</v>
      </c>
      <c r="J228" s="9">
        <f t="shared" si="33"/>
        <v>1</v>
      </c>
    </row>
    <row r="229" spans="1:10" x14ac:dyDescent="0.3">
      <c r="A229" s="6">
        <v>44936.5</v>
      </c>
      <c r="B229" s="37">
        <v>0</v>
      </c>
      <c r="C229" s="37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3">
      <c r="A230" s="6">
        <v>44936.541666666664</v>
      </c>
      <c r="B230" s="37">
        <v>58.92</v>
      </c>
      <c r="C230" s="37">
        <v>58.92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1</v>
      </c>
      <c r="H230" s="5">
        <f t="shared" si="31"/>
        <v>1</v>
      </c>
      <c r="I230" s="9">
        <f t="shared" si="32"/>
        <v>1</v>
      </c>
      <c r="J230" s="9">
        <f t="shared" si="33"/>
        <v>1</v>
      </c>
    </row>
    <row r="231" spans="1:10" x14ac:dyDescent="0.3">
      <c r="A231" s="6">
        <v>44936.583333333336</v>
      </c>
      <c r="B231" s="37">
        <v>139.51</v>
      </c>
      <c r="C231" s="37">
        <v>139.54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1.0002150383485056</v>
      </c>
      <c r="H231" s="5">
        <f t="shared" si="31"/>
        <v>1.0002150383485056</v>
      </c>
      <c r="I231" s="9">
        <f t="shared" si="32"/>
        <v>1.0002150383485056</v>
      </c>
      <c r="J231" s="9">
        <f t="shared" si="33"/>
        <v>1.0002150383485056</v>
      </c>
    </row>
    <row r="232" spans="1:10" x14ac:dyDescent="0.3">
      <c r="A232" s="6">
        <v>44936.625</v>
      </c>
      <c r="B232" s="37">
        <v>139.33000000000001</v>
      </c>
      <c r="C232" s="37">
        <v>139.36000000000001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1.0002153161558889</v>
      </c>
      <c r="H232" s="5">
        <f t="shared" si="31"/>
        <v>1.0002153161558889</v>
      </c>
      <c r="I232" s="9">
        <f t="shared" si="32"/>
        <v>1.0002153161558889</v>
      </c>
      <c r="J232" s="9">
        <f t="shared" si="33"/>
        <v>1.0002153161558889</v>
      </c>
    </row>
    <row r="233" spans="1:10" x14ac:dyDescent="0.3">
      <c r="A233" s="6">
        <v>44936.666666666664</v>
      </c>
      <c r="B233" s="37">
        <v>139.33000000000001</v>
      </c>
      <c r="C233" s="37">
        <v>139.36000000000001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1.0002153161558889</v>
      </c>
      <c r="H233" s="5">
        <f t="shared" si="31"/>
        <v>1.0002153161558889</v>
      </c>
      <c r="I233" s="9">
        <f t="shared" si="32"/>
        <v>1.0002153161558889</v>
      </c>
      <c r="J233" s="9">
        <f t="shared" si="33"/>
        <v>1.0002153161558889</v>
      </c>
    </row>
    <row r="234" spans="1:10" x14ac:dyDescent="0.3">
      <c r="A234" s="6">
        <v>44936.708333333336</v>
      </c>
      <c r="B234" s="37">
        <v>78.28</v>
      </c>
      <c r="C234" s="37">
        <v>78.290000000000006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1.0001277465508431</v>
      </c>
      <c r="H234" s="5">
        <f t="shared" si="31"/>
        <v>1.0001277465508431</v>
      </c>
      <c r="I234" s="9">
        <f t="shared" si="32"/>
        <v>1.0001277465508431</v>
      </c>
      <c r="J234" s="9">
        <f t="shared" si="33"/>
        <v>1.0001277465508431</v>
      </c>
    </row>
    <row r="235" spans="1:10" x14ac:dyDescent="0.3">
      <c r="A235" s="6">
        <v>44936.75</v>
      </c>
      <c r="B235" s="37">
        <v>58.71</v>
      </c>
      <c r="C235" s="37">
        <v>58.72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1.0001703287344574</v>
      </c>
      <c r="H235" s="5">
        <f t="shared" si="31"/>
        <v>1.0001703287344574</v>
      </c>
      <c r="I235" s="9">
        <f t="shared" si="32"/>
        <v>1.0001703287344574</v>
      </c>
      <c r="J235" s="9">
        <f t="shared" si="33"/>
        <v>1.0001703287344574</v>
      </c>
    </row>
    <row r="236" spans="1:10" x14ac:dyDescent="0.3">
      <c r="A236" s="6">
        <v>44936.791666666664</v>
      </c>
      <c r="B236" s="37">
        <v>0</v>
      </c>
      <c r="C236" s="37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3">
      <c r="A237" s="6">
        <v>44936.833333333336</v>
      </c>
      <c r="B237" s="37">
        <v>102.12</v>
      </c>
      <c r="C237" s="37">
        <v>102.38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1.0025460242851547</v>
      </c>
      <c r="H237" s="5">
        <f t="shared" si="31"/>
        <v>1.0025460242851547</v>
      </c>
      <c r="I237" s="9">
        <f t="shared" si="32"/>
        <v>1.0025460242851547</v>
      </c>
      <c r="J237" s="9">
        <f t="shared" si="33"/>
        <v>1.0025460242851547</v>
      </c>
    </row>
    <row r="238" spans="1:10" x14ac:dyDescent="0.3">
      <c r="A238" s="6">
        <v>44936.875</v>
      </c>
      <c r="B238" s="37">
        <v>189.43</v>
      </c>
      <c r="C238" s="37">
        <v>189.91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1.0025339175421</v>
      </c>
      <c r="H238" s="5">
        <f t="shared" si="31"/>
        <v>1.0025339175421</v>
      </c>
      <c r="I238" s="9">
        <f t="shared" si="32"/>
        <v>1.0025339175421</v>
      </c>
      <c r="J238" s="9">
        <f t="shared" si="33"/>
        <v>1.0025339175421</v>
      </c>
    </row>
    <row r="239" spans="1:10" x14ac:dyDescent="0.3">
      <c r="A239" s="6">
        <v>44936.916666666664</v>
      </c>
      <c r="B239" s="37">
        <v>189.43</v>
      </c>
      <c r="C239" s="37">
        <v>189.91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1.0025339175421</v>
      </c>
      <c r="H239" s="5">
        <f t="shared" si="31"/>
        <v>1.0025339175421</v>
      </c>
      <c r="I239" s="9">
        <f t="shared" si="32"/>
        <v>1.0025339175421</v>
      </c>
      <c r="J239" s="9">
        <f t="shared" si="33"/>
        <v>1.0025339175421</v>
      </c>
    </row>
    <row r="240" spans="1:10" x14ac:dyDescent="0.3">
      <c r="A240" s="6">
        <v>44936.958333333336</v>
      </c>
      <c r="B240" s="37">
        <v>189.43</v>
      </c>
      <c r="C240" s="37">
        <v>189.91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1.0025339175421</v>
      </c>
      <c r="H240" s="5">
        <f t="shared" si="31"/>
        <v>1.0025339175421</v>
      </c>
      <c r="I240" s="9">
        <f t="shared" si="32"/>
        <v>1.0025339175421</v>
      </c>
      <c r="J240" s="9">
        <f t="shared" si="33"/>
        <v>1.0025339175421</v>
      </c>
    </row>
    <row r="241" spans="1:10" x14ac:dyDescent="0.3">
      <c r="A241" s="6">
        <v>44937</v>
      </c>
      <c r="B241" s="37">
        <v>189.43</v>
      </c>
      <c r="C241" s="37">
        <v>189.91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1.0025339175421</v>
      </c>
      <c r="H241" s="5">
        <f t="shared" si="31"/>
        <v>1.0025339175421</v>
      </c>
      <c r="I241" s="9">
        <f t="shared" si="32"/>
        <v>1.0025339175421</v>
      </c>
      <c r="J241" s="9">
        <f t="shared" si="33"/>
        <v>1.0025339175421</v>
      </c>
    </row>
    <row r="242" spans="1:10" x14ac:dyDescent="0.3">
      <c r="A242" s="6">
        <v>44937.041666666664</v>
      </c>
      <c r="B242" s="37">
        <v>170.27</v>
      </c>
      <c r="C242" s="37">
        <v>170.96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1.0040523873847418</v>
      </c>
      <c r="H242" s="5">
        <f t="shared" si="31"/>
        <v>1.0040523873847418</v>
      </c>
      <c r="I242" s="9">
        <f t="shared" si="32"/>
        <v>1.0040523873847418</v>
      </c>
      <c r="J242" s="9">
        <f t="shared" si="33"/>
        <v>1.0040523873847418</v>
      </c>
    </row>
    <row r="243" spans="1:10" x14ac:dyDescent="0.3">
      <c r="A243" s="6">
        <v>44937.083333333336</v>
      </c>
      <c r="B243" s="37">
        <v>140.87</v>
      </c>
      <c r="C243" s="37">
        <v>141.43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1.0039752963725421</v>
      </c>
      <c r="H243" s="5">
        <f t="shared" si="31"/>
        <v>1.0039752963725421</v>
      </c>
      <c r="I243" s="9">
        <f t="shared" si="32"/>
        <v>1.0039752963725421</v>
      </c>
      <c r="J243" s="9">
        <f t="shared" si="33"/>
        <v>1.0039752963725421</v>
      </c>
    </row>
    <row r="244" spans="1:10" x14ac:dyDescent="0.3">
      <c r="A244" s="6">
        <v>44937.125</v>
      </c>
      <c r="B244" s="37">
        <v>153.44999999999999</v>
      </c>
      <c r="C244" s="37">
        <v>154.06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1.0039752362333008</v>
      </c>
      <c r="H244" s="5">
        <f t="shared" si="31"/>
        <v>1.0039752362333008</v>
      </c>
      <c r="I244" s="9">
        <f t="shared" si="32"/>
        <v>1.0039752362333008</v>
      </c>
      <c r="J244" s="9">
        <f t="shared" si="33"/>
        <v>1.0039752362333008</v>
      </c>
    </row>
    <row r="245" spans="1:10" x14ac:dyDescent="0.3">
      <c r="A245" s="6">
        <v>44937.166666666664</v>
      </c>
      <c r="B245" s="37">
        <v>170.27</v>
      </c>
      <c r="C245" s="37">
        <v>170.96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1.0040523873847418</v>
      </c>
      <c r="H245" s="5">
        <f t="shared" si="31"/>
        <v>1.0040523873847418</v>
      </c>
      <c r="I245" s="9">
        <f t="shared" si="32"/>
        <v>1.0040523873847418</v>
      </c>
      <c r="J245" s="9">
        <f t="shared" si="33"/>
        <v>1.0040523873847418</v>
      </c>
    </row>
    <row r="246" spans="1:10" x14ac:dyDescent="0.3">
      <c r="A246" s="6">
        <v>44937.208333333336</v>
      </c>
      <c r="B246" s="37">
        <v>170.27</v>
      </c>
      <c r="C246" s="37">
        <v>170.96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1.0040523873847418</v>
      </c>
      <c r="H246" s="5">
        <f t="shared" si="31"/>
        <v>1.0040523873847418</v>
      </c>
      <c r="I246" s="9">
        <f t="shared" si="32"/>
        <v>1.0040523873847418</v>
      </c>
      <c r="J246" s="9">
        <f t="shared" si="33"/>
        <v>1.0040523873847418</v>
      </c>
    </row>
    <row r="247" spans="1:10" x14ac:dyDescent="0.3">
      <c r="A247" s="6">
        <v>44937.25</v>
      </c>
      <c r="B247" s="37">
        <v>170.27</v>
      </c>
      <c r="C247" s="37">
        <v>170.96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1.0040523873847418</v>
      </c>
      <c r="H247" s="5">
        <f t="shared" si="31"/>
        <v>1.0040523873847418</v>
      </c>
      <c r="I247" s="9">
        <f t="shared" si="32"/>
        <v>1.0040523873847418</v>
      </c>
      <c r="J247" s="9">
        <f t="shared" si="33"/>
        <v>1.0040523873847418</v>
      </c>
    </row>
    <row r="248" spans="1:10" x14ac:dyDescent="0.3">
      <c r="A248" s="6">
        <v>44937.291666666664</v>
      </c>
      <c r="B248" s="37">
        <v>170.27</v>
      </c>
      <c r="C248" s="37">
        <v>170.96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1.0040523873847418</v>
      </c>
      <c r="H248" s="5">
        <f t="shared" si="31"/>
        <v>1.0040523873847418</v>
      </c>
      <c r="I248" s="9">
        <f t="shared" si="32"/>
        <v>1.0040523873847418</v>
      </c>
      <c r="J248" s="9">
        <f t="shared" si="33"/>
        <v>1.0040523873847418</v>
      </c>
    </row>
    <row r="249" spans="1:10" x14ac:dyDescent="0.3">
      <c r="A249" s="6">
        <v>44937.333333333336</v>
      </c>
      <c r="B249" s="37">
        <v>129.84</v>
      </c>
      <c r="C249" s="37">
        <v>130.37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1.0040819470117068</v>
      </c>
      <c r="H249" s="5">
        <f t="shared" si="31"/>
        <v>1.0040819470117068</v>
      </c>
      <c r="I249" s="9">
        <f t="shared" si="32"/>
        <v>1.0040819470117068</v>
      </c>
      <c r="J249" s="9">
        <f t="shared" si="33"/>
        <v>1.0040819470117068</v>
      </c>
    </row>
    <row r="250" spans="1:10" x14ac:dyDescent="0.3">
      <c r="A250" s="6">
        <v>44937.375</v>
      </c>
      <c r="B250" s="37">
        <v>41</v>
      </c>
      <c r="C250" s="37">
        <v>41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1</v>
      </c>
      <c r="H250" s="5">
        <f t="shared" si="31"/>
        <v>1</v>
      </c>
      <c r="I250" s="9">
        <f t="shared" si="32"/>
        <v>1</v>
      </c>
      <c r="J250" s="9">
        <f t="shared" si="33"/>
        <v>1</v>
      </c>
    </row>
    <row r="251" spans="1:10" x14ac:dyDescent="0.3">
      <c r="A251" s="6">
        <v>44937.416666666664</v>
      </c>
      <c r="B251" s="37">
        <v>0</v>
      </c>
      <c r="C251" s="37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3">
      <c r="A252" s="6">
        <v>44937.458333333336</v>
      </c>
      <c r="B252" s="37">
        <v>0</v>
      </c>
      <c r="C252" s="37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3">
      <c r="A253" s="6">
        <v>44937.5</v>
      </c>
      <c r="B253" s="37">
        <v>0</v>
      </c>
      <c r="C253" s="37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3">
      <c r="A254" s="6">
        <v>44937.541666666664</v>
      </c>
      <c r="B254" s="37">
        <v>0</v>
      </c>
      <c r="C254" s="37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3">
      <c r="A255" s="6">
        <v>44937.583333333336</v>
      </c>
      <c r="B255" s="37">
        <v>0</v>
      </c>
      <c r="C255" s="37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3">
      <c r="A256" s="6">
        <v>44937.625</v>
      </c>
      <c r="B256" s="37">
        <v>0</v>
      </c>
      <c r="C256" s="37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3">
      <c r="A257" s="6">
        <v>44937.666666666664</v>
      </c>
      <c r="B257" s="37">
        <v>0</v>
      </c>
      <c r="C257" s="37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3">
      <c r="A258" s="6">
        <v>44937.708333333336</v>
      </c>
      <c r="B258" s="37">
        <v>0</v>
      </c>
      <c r="C258" s="37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3">
      <c r="A259" s="6">
        <v>44937.75</v>
      </c>
      <c r="B259" s="37">
        <v>0</v>
      </c>
      <c r="C259" s="37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3">
      <c r="A260" s="6">
        <v>44937.791666666664</v>
      </c>
      <c r="B260" s="37">
        <v>0</v>
      </c>
      <c r="C260" s="37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3">
      <c r="A261" s="6">
        <v>44937.833333333336</v>
      </c>
      <c r="B261" s="37">
        <v>137.28</v>
      </c>
      <c r="C261" s="37">
        <v>137.66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1.0027680652680653</v>
      </c>
      <c r="H261" s="5">
        <f t="shared" si="38"/>
        <v>1.0027680652680653</v>
      </c>
      <c r="I261" s="9">
        <f t="shared" si="39"/>
        <v>1.0027680652680653</v>
      </c>
      <c r="J261" s="9">
        <f t="shared" si="40"/>
        <v>1.0027680652680653</v>
      </c>
    </row>
    <row r="262" spans="1:10" x14ac:dyDescent="0.3">
      <c r="A262" s="6">
        <v>44937.875</v>
      </c>
      <c r="B262" s="37">
        <v>170.33</v>
      </c>
      <c r="C262" s="37">
        <v>170.8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1.0027593494980331</v>
      </c>
      <c r="H262" s="5">
        <f t="shared" si="38"/>
        <v>1.0027593494980331</v>
      </c>
      <c r="I262" s="9">
        <f t="shared" si="39"/>
        <v>1.0027593494980331</v>
      </c>
      <c r="J262" s="9">
        <f t="shared" si="40"/>
        <v>1.0027593494980331</v>
      </c>
    </row>
    <row r="263" spans="1:10" x14ac:dyDescent="0.3">
      <c r="A263" s="6">
        <v>44937.916666666664</v>
      </c>
      <c r="B263" s="37">
        <v>170.33</v>
      </c>
      <c r="C263" s="37">
        <v>170.8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1.0027593494980331</v>
      </c>
      <c r="H263" s="5">
        <f t="shared" si="38"/>
        <v>1.0027593494980331</v>
      </c>
      <c r="I263" s="9">
        <f t="shared" si="39"/>
        <v>1.0027593494980331</v>
      </c>
      <c r="J263" s="9">
        <f t="shared" si="40"/>
        <v>1.0027593494980331</v>
      </c>
    </row>
    <row r="264" spans="1:10" x14ac:dyDescent="0.3">
      <c r="A264" s="6">
        <v>44937.958333333336</v>
      </c>
      <c r="B264" s="37">
        <v>170.33</v>
      </c>
      <c r="C264" s="37">
        <v>170.8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1.0027593494980331</v>
      </c>
      <c r="H264" s="5">
        <f t="shared" si="38"/>
        <v>1.0027593494980331</v>
      </c>
      <c r="I264" s="9">
        <f t="shared" si="39"/>
        <v>1.0027593494980331</v>
      </c>
      <c r="J264" s="9">
        <f t="shared" si="40"/>
        <v>1.0027593494980331</v>
      </c>
    </row>
    <row r="265" spans="1:10" x14ac:dyDescent="0.3">
      <c r="A265" s="6">
        <v>44938</v>
      </c>
      <c r="B265" s="37">
        <v>170.33</v>
      </c>
      <c r="C265" s="37">
        <v>170.8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1.0027593494980331</v>
      </c>
      <c r="H265" s="5">
        <f t="shared" si="38"/>
        <v>1.0027593494980331</v>
      </c>
      <c r="I265" s="9">
        <f t="shared" si="39"/>
        <v>1.0027593494980331</v>
      </c>
      <c r="J265" s="9">
        <f t="shared" si="40"/>
        <v>1.0027593494980331</v>
      </c>
    </row>
    <row r="266" spans="1:10" x14ac:dyDescent="0.3">
      <c r="A266" s="6">
        <v>44938.041666666664</v>
      </c>
      <c r="B266" s="37">
        <v>183.68</v>
      </c>
      <c r="C266" s="37">
        <v>184.58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1.0048998257839721</v>
      </c>
      <c r="H266" s="5">
        <f t="shared" si="38"/>
        <v>1.0048998257839721</v>
      </c>
      <c r="I266" s="9">
        <f t="shared" si="39"/>
        <v>1.0048998257839721</v>
      </c>
      <c r="J266" s="9">
        <f t="shared" si="40"/>
        <v>1.0048998257839721</v>
      </c>
    </row>
    <row r="267" spans="1:10" x14ac:dyDescent="0.3">
      <c r="A267" s="6">
        <v>44938.083333333336</v>
      </c>
      <c r="B267" s="37">
        <v>172.56</v>
      </c>
      <c r="C267" s="37">
        <v>173.41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1.0049258229021789</v>
      </c>
      <c r="H267" s="5">
        <f t="shared" si="38"/>
        <v>1.0049258229021789</v>
      </c>
      <c r="I267" s="9">
        <f t="shared" si="39"/>
        <v>1.0049258229021789</v>
      </c>
      <c r="J267" s="9">
        <f t="shared" si="40"/>
        <v>1.0049258229021789</v>
      </c>
    </row>
    <row r="268" spans="1:10" x14ac:dyDescent="0.3">
      <c r="A268" s="6">
        <v>44938.125</v>
      </c>
      <c r="B268" s="37">
        <v>146.61000000000001</v>
      </c>
      <c r="C268" s="37">
        <v>147.34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1.0049791965077415</v>
      </c>
      <c r="H268" s="5">
        <f t="shared" si="38"/>
        <v>1.0049791965077415</v>
      </c>
      <c r="I268" s="9">
        <f t="shared" si="39"/>
        <v>1.0049791965077415</v>
      </c>
      <c r="J268" s="9">
        <f t="shared" si="40"/>
        <v>1.0049791965077415</v>
      </c>
    </row>
    <row r="269" spans="1:10" x14ac:dyDescent="0.3">
      <c r="A269" s="6">
        <v>44938.166666666664</v>
      </c>
      <c r="B269" s="37">
        <v>146.61000000000001</v>
      </c>
      <c r="C269" s="37">
        <v>147.34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1.0049791965077415</v>
      </c>
      <c r="H269" s="5">
        <f t="shared" si="38"/>
        <v>1.0049791965077415</v>
      </c>
      <c r="I269" s="9">
        <f t="shared" si="39"/>
        <v>1.0049791965077415</v>
      </c>
      <c r="J269" s="9">
        <f t="shared" si="40"/>
        <v>1.0049791965077415</v>
      </c>
    </row>
    <row r="270" spans="1:10" x14ac:dyDescent="0.3">
      <c r="A270" s="6">
        <v>44938.208333333336</v>
      </c>
      <c r="B270" s="37">
        <v>146.61000000000001</v>
      </c>
      <c r="C270" s="37">
        <v>147.34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1.0049791965077415</v>
      </c>
      <c r="H270" s="5">
        <f t="shared" si="38"/>
        <v>1.0049791965077415</v>
      </c>
      <c r="I270" s="9">
        <f t="shared" si="39"/>
        <v>1.0049791965077415</v>
      </c>
      <c r="J270" s="9">
        <f t="shared" si="40"/>
        <v>1.0049791965077415</v>
      </c>
    </row>
    <row r="271" spans="1:10" x14ac:dyDescent="0.3">
      <c r="A271" s="6">
        <v>44938.25</v>
      </c>
      <c r="B271" s="37">
        <v>146.61000000000001</v>
      </c>
      <c r="C271" s="37">
        <v>147.34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1.0049791965077415</v>
      </c>
      <c r="H271" s="5">
        <f t="shared" si="38"/>
        <v>1.0049791965077415</v>
      </c>
      <c r="I271" s="9">
        <f t="shared" si="39"/>
        <v>1.0049791965077415</v>
      </c>
      <c r="J271" s="9">
        <f t="shared" si="40"/>
        <v>1.0049791965077415</v>
      </c>
    </row>
    <row r="272" spans="1:10" x14ac:dyDescent="0.3">
      <c r="A272" s="6">
        <v>44938.291666666664</v>
      </c>
      <c r="B272" s="37">
        <v>182.06</v>
      </c>
      <c r="C272" s="37">
        <v>182.96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1.0049434252444249</v>
      </c>
      <c r="H272" s="5">
        <f t="shared" si="38"/>
        <v>1.0049434252444249</v>
      </c>
      <c r="I272" s="9">
        <f t="shared" si="39"/>
        <v>1.0049434252444249</v>
      </c>
      <c r="J272" s="9">
        <f t="shared" si="40"/>
        <v>1.0049434252444249</v>
      </c>
    </row>
    <row r="273" spans="1:10" x14ac:dyDescent="0.3">
      <c r="A273" s="6">
        <v>44938.333333333336</v>
      </c>
      <c r="B273" s="37">
        <v>126.11</v>
      </c>
      <c r="C273" s="37">
        <v>126.73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1.0049163428752677</v>
      </c>
      <c r="H273" s="5">
        <f t="shared" si="38"/>
        <v>1.0049163428752677</v>
      </c>
      <c r="I273" s="9">
        <f t="shared" si="39"/>
        <v>1.0049163428752677</v>
      </c>
      <c r="J273" s="9">
        <f t="shared" si="40"/>
        <v>1.0049163428752677</v>
      </c>
    </row>
    <row r="274" spans="1:10" x14ac:dyDescent="0.3">
      <c r="A274" s="6">
        <v>44938.375</v>
      </c>
      <c r="B274" s="37">
        <v>45.08</v>
      </c>
      <c r="C274" s="37">
        <v>45.14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1.0013309671694766</v>
      </c>
      <c r="H274" s="5">
        <f t="shared" si="38"/>
        <v>1.0013309671694766</v>
      </c>
      <c r="I274" s="9">
        <f t="shared" si="39"/>
        <v>1.0013309671694766</v>
      </c>
      <c r="J274" s="9">
        <f t="shared" si="40"/>
        <v>1.0013309671694766</v>
      </c>
    </row>
    <row r="275" spans="1:10" x14ac:dyDescent="0.3">
      <c r="A275" s="6">
        <v>44938.416666666664</v>
      </c>
      <c r="B275" s="37">
        <v>0</v>
      </c>
      <c r="C275" s="37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3">
      <c r="A276" s="6">
        <v>44938.458333333336</v>
      </c>
      <c r="B276" s="37">
        <v>0</v>
      </c>
      <c r="C276" s="37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3">
      <c r="A277" s="6">
        <v>44938.5</v>
      </c>
      <c r="B277" s="37">
        <v>0</v>
      </c>
      <c r="C277" s="37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3">
      <c r="A278" s="6">
        <v>44938.541666666664</v>
      </c>
      <c r="B278" s="37">
        <v>0</v>
      </c>
      <c r="C278" s="37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3">
      <c r="A279" s="6">
        <v>44938.583333333336</v>
      </c>
      <c r="B279" s="37">
        <v>0</v>
      </c>
      <c r="C279" s="37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3">
      <c r="A280" s="6">
        <v>44938.625</v>
      </c>
      <c r="B280" s="37">
        <v>0</v>
      </c>
      <c r="C280" s="37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3">
      <c r="A281" s="6">
        <v>44938.666666666664</v>
      </c>
      <c r="B281" s="37">
        <v>0</v>
      </c>
      <c r="C281" s="37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3">
      <c r="A282" s="6">
        <v>44938.708333333336</v>
      </c>
      <c r="B282" s="37">
        <v>0</v>
      </c>
      <c r="C282" s="37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3">
      <c r="A283" s="6">
        <v>44938.75</v>
      </c>
      <c r="B283" s="37">
        <v>0</v>
      </c>
      <c r="C283" s="37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3">
      <c r="A284" s="6">
        <v>44938.791666666664</v>
      </c>
      <c r="B284" s="37">
        <v>0</v>
      </c>
      <c r="C284" s="37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3">
      <c r="A285" s="6">
        <v>44938.833333333336</v>
      </c>
      <c r="B285" s="37">
        <v>152.88999999999999</v>
      </c>
      <c r="C285" s="37">
        <v>153.43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1.0035319510759371</v>
      </c>
      <c r="H285" s="5">
        <f t="shared" si="38"/>
        <v>1.0035319510759371</v>
      </c>
      <c r="I285" s="9">
        <f t="shared" si="39"/>
        <v>1.0035319510759371</v>
      </c>
      <c r="J285" s="9">
        <f t="shared" si="40"/>
        <v>1.0035319510759371</v>
      </c>
    </row>
    <row r="286" spans="1:10" x14ac:dyDescent="0.3">
      <c r="A286" s="6">
        <v>44938.875</v>
      </c>
      <c r="B286" s="37">
        <v>233.69</v>
      </c>
      <c r="C286" s="37">
        <v>234.51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1.0035089220762548</v>
      </c>
      <c r="H286" s="5">
        <f t="shared" si="38"/>
        <v>1.0035089220762548</v>
      </c>
      <c r="I286" s="9">
        <f t="shared" si="39"/>
        <v>1.0035089220762548</v>
      </c>
      <c r="J286" s="9">
        <f t="shared" si="40"/>
        <v>1.0035089220762548</v>
      </c>
    </row>
    <row r="287" spans="1:10" x14ac:dyDescent="0.3">
      <c r="A287" s="6">
        <v>44938.916666666664</v>
      </c>
      <c r="B287" s="37">
        <v>236.94</v>
      </c>
      <c r="C287" s="37">
        <v>237.77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1.0035029965392084</v>
      </c>
      <c r="H287" s="5">
        <f t="shared" si="38"/>
        <v>1.0035029965392084</v>
      </c>
      <c r="I287" s="9">
        <f t="shared" si="39"/>
        <v>1.0035029965392084</v>
      </c>
      <c r="J287" s="9">
        <f t="shared" si="40"/>
        <v>1.0035029965392084</v>
      </c>
    </row>
    <row r="288" spans="1:10" x14ac:dyDescent="0.3">
      <c r="A288" s="6">
        <v>44938.958333333336</v>
      </c>
      <c r="B288" s="37">
        <v>244.52</v>
      </c>
      <c r="C288" s="37">
        <v>245.37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1.0034761982659905</v>
      </c>
      <c r="H288" s="5">
        <f t="shared" si="38"/>
        <v>1.0034761982659905</v>
      </c>
      <c r="I288" s="9">
        <f t="shared" si="39"/>
        <v>1.0034761982659905</v>
      </c>
      <c r="J288" s="9">
        <f t="shared" si="40"/>
        <v>1.0034761982659905</v>
      </c>
    </row>
    <row r="289" spans="1:10" x14ac:dyDescent="0.3">
      <c r="A289" s="6">
        <v>44939</v>
      </c>
      <c r="B289" s="37">
        <v>237.12</v>
      </c>
      <c r="C289" s="37">
        <v>237.95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1.0035003373819162</v>
      </c>
      <c r="H289" s="5">
        <f t="shared" si="38"/>
        <v>1.0035003373819162</v>
      </c>
      <c r="I289" s="9">
        <f t="shared" si="39"/>
        <v>1.0035003373819162</v>
      </c>
      <c r="J289" s="9">
        <f t="shared" si="40"/>
        <v>1.0035003373819162</v>
      </c>
    </row>
    <row r="290" spans="1:10" x14ac:dyDescent="0.3">
      <c r="A290" s="6">
        <v>44939.041666666664</v>
      </c>
      <c r="B290" s="37">
        <v>233.37</v>
      </c>
      <c r="C290" s="37">
        <v>234.61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1.0053134507434547</v>
      </c>
      <c r="H290" s="5">
        <f t="shared" si="38"/>
        <v>1.0053134507434547</v>
      </c>
      <c r="I290" s="9">
        <f t="shared" si="39"/>
        <v>1.0053134507434547</v>
      </c>
      <c r="J290" s="9">
        <f t="shared" si="40"/>
        <v>1.0053134507434547</v>
      </c>
    </row>
    <row r="291" spans="1:10" x14ac:dyDescent="0.3">
      <c r="A291" s="6">
        <v>44939.083333333336</v>
      </c>
      <c r="B291" s="37">
        <v>164.15</v>
      </c>
      <c r="C291" s="37">
        <v>165.03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1.0053609503502894</v>
      </c>
      <c r="H291" s="5">
        <f t="shared" si="38"/>
        <v>1.0053609503502894</v>
      </c>
      <c r="I291" s="9">
        <f t="shared" si="39"/>
        <v>1.0053609503502894</v>
      </c>
      <c r="J291" s="9">
        <f t="shared" si="40"/>
        <v>1.0053609503502894</v>
      </c>
    </row>
    <row r="292" spans="1:10" x14ac:dyDescent="0.3">
      <c r="A292" s="6">
        <v>44939.125</v>
      </c>
      <c r="B292" s="37">
        <v>155.83000000000001</v>
      </c>
      <c r="C292" s="37">
        <v>156.66999999999999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1.0053904896361419</v>
      </c>
      <c r="H292" s="5">
        <f t="shared" si="38"/>
        <v>1.0053904896361419</v>
      </c>
      <c r="I292" s="9">
        <f t="shared" si="39"/>
        <v>1.0053904896361419</v>
      </c>
      <c r="J292" s="9">
        <f t="shared" si="40"/>
        <v>1.0053904896361419</v>
      </c>
    </row>
    <row r="293" spans="1:10" x14ac:dyDescent="0.3">
      <c r="A293" s="6">
        <v>44939.166666666664</v>
      </c>
      <c r="B293" s="37">
        <v>155.83000000000001</v>
      </c>
      <c r="C293" s="37">
        <v>156.66999999999999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1.0053904896361419</v>
      </c>
      <c r="H293" s="5">
        <f t="shared" si="38"/>
        <v>1.0053904896361419</v>
      </c>
      <c r="I293" s="9">
        <f t="shared" si="39"/>
        <v>1.0053904896361419</v>
      </c>
      <c r="J293" s="9">
        <f t="shared" si="40"/>
        <v>1.0053904896361419</v>
      </c>
    </row>
    <row r="294" spans="1:10" x14ac:dyDescent="0.3">
      <c r="A294" s="6">
        <v>44939.208333333336</v>
      </c>
      <c r="B294" s="37">
        <v>155.83000000000001</v>
      </c>
      <c r="C294" s="37">
        <v>156.66999999999999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1.0053904896361419</v>
      </c>
      <c r="H294" s="5">
        <f t="shared" si="38"/>
        <v>1.0053904896361419</v>
      </c>
      <c r="I294" s="9">
        <f t="shared" si="39"/>
        <v>1.0053904896361419</v>
      </c>
      <c r="J294" s="9">
        <f t="shared" si="40"/>
        <v>1.0053904896361419</v>
      </c>
    </row>
    <row r="295" spans="1:10" x14ac:dyDescent="0.3">
      <c r="A295" s="6">
        <v>44939.25</v>
      </c>
      <c r="B295" s="37">
        <v>155.83000000000001</v>
      </c>
      <c r="C295" s="37">
        <v>156.66999999999999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1.0053904896361419</v>
      </c>
      <c r="H295" s="5">
        <f t="shared" si="38"/>
        <v>1.0053904896361419</v>
      </c>
      <c r="I295" s="9">
        <f t="shared" si="39"/>
        <v>1.0053904896361419</v>
      </c>
      <c r="J295" s="9">
        <f t="shared" si="40"/>
        <v>1.0053904896361419</v>
      </c>
    </row>
    <row r="296" spans="1:10" x14ac:dyDescent="0.3">
      <c r="A296" s="6">
        <v>44939.291666666664</v>
      </c>
      <c r="B296" s="37">
        <v>155.83000000000001</v>
      </c>
      <c r="C296" s="37">
        <v>156.66999999999999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1.0053904896361419</v>
      </c>
      <c r="H296" s="5">
        <f t="shared" si="38"/>
        <v>1.0053904896361419</v>
      </c>
      <c r="I296" s="9">
        <f t="shared" si="39"/>
        <v>1.0053904896361419</v>
      </c>
      <c r="J296" s="9">
        <f t="shared" si="40"/>
        <v>1.0053904896361419</v>
      </c>
    </row>
    <row r="297" spans="1:10" x14ac:dyDescent="0.3">
      <c r="A297" s="6">
        <v>44939.333333333336</v>
      </c>
      <c r="B297" s="37">
        <v>112.92</v>
      </c>
      <c r="C297" s="37">
        <v>113.53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1.0054020545518951</v>
      </c>
      <c r="H297" s="5">
        <f t="shared" si="38"/>
        <v>1.0054020545518951</v>
      </c>
      <c r="I297" s="9">
        <f t="shared" si="39"/>
        <v>1.0054020545518951</v>
      </c>
      <c r="J297" s="9">
        <f t="shared" si="40"/>
        <v>1.0054020545518951</v>
      </c>
    </row>
    <row r="298" spans="1:10" x14ac:dyDescent="0.3">
      <c r="A298" s="6">
        <v>44939.375</v>
      </c>
      <c r="B298" s="37">
        <v>25.04</v>
      </c>
      <c r="C298" s="37">
        <v>25.03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0.99960063897763585</v>
      </c>
      <c r="H298" s="5">
        <f t="shared" si="38"/>
        <v>0.99960063897763585</v>
      </c>
      <c r="I298" s="9">
        <f t="shared" si="39"/>
        <v>0.99960063897763585</v>
      </c>
      <c r="J298" s="9">
        <f t="shared" si="40"/>
        <v>0.99960063897763585</v>
      </c>
    </row>
    <row r="299" spans="1:10" x14ac:dyDescent="0.3">
      <c r="A299" s="6">
        <v>44939.416666666664</v>
      </c>
      <c r="B299" s="37">
        <v>0</v>
      </c>
      <c r="C299" s="37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3">
      <c r="A300" s="6">
        <v>44939.458333333336</v>
      </c>
      <c r="B300" s="37">
        <v>0</v>
      </c>
      <c r="C300" s="37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3">
      <c r="A301" s="6">
        <v>44939.5</v>
      </c>
      <c r="B301" s="37">
        <v>0</v>
      </c>
      <c r="C301" s="37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3">
      <c r="A302" s="6">
        <v>44939.541666666664</v>
      </c>
      <c r="B302" s="37">
        <v>0</v>
      </c>
      <c r="C302" s="37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3">
      <c r="A303" s="6">
        <v>44939.583333333336</v>
      </c>
      <c r="B303" s="37">
        <v>0</v>
      </c>
      <c r="C303" s="37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3">
      <c r="A304" s="6">
        <v>44939.625</v>
      </c>
      <c r="B304" s="37">
        <v>0</v>
      </c>
      <c r="C304" s="37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3">
      <c r="A305" s="6">
        <v>44939.666666666664</v>
      </c>
      <c r="B305" s="37">
        <v>0</v>
      </c>
      <c r="C305" s="37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3">
      <c r="A306" s="6">
        <v>44939.708333333336</v>
      </c>
      <c r="B306" s="37">
        <v>0</v>
      </c>
      <c r="C306" s="37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3">
      <c r="A307" s="6">
        <v>44939.75</v>
      </c>
      <c r="B307" s="37">
        <v>0</v>
      </c>
      <c r="C307" s="37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3">
      <c r="A308" s="6">
        <v>44939.791666666664</v>
      </c>
      <c r="B308" s="37">
        <v>0</v>
      </c>
      <c r="C308" s="37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3">
      <c r="A309" s="6">
        <v>44939.833333333336</v>
      </c>
      <c r="B309" s="37">
        <v>117.23</v>
      </c>
      <c r="C309" s="37">
        <v>117.6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1.003156188688902</v>
      </c>
      <c r="H309" s="5">
        <f t="shared" si="38"/>
        <v>1.003156188688902</v>
      </c>
      <c r="I309" s="9">
        <f t="shared" si="39"/>
        <v>1.003156188688902</v>
      </c>
      <c r="J309" s="9">
        <f t="shared" si="40"/>
        <v>1.003156188688902</v>
      </c>
    </row>
    <row r="310" spans="1:10" x14ac:dyDescent="0.3">
      <c r="A310" s="6">
        <v>44939.875</v>
      </c>
      <c r="B310" s="37">
        <v>214.52</v>
      </c>
      <c r="C310" s="37">
        <v>215.19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1.0031232519112436</v>
      </c>
      <c r="H310" s="5">
        <f t="shared" si="38"/>
        <v>1.0031232519112436</v>
      </c>
      <c r="I310" s="9">
        <f t="shared" si="39"/>
        <v>1.0031232519112436</v>
      </c>
      <c r="J310" s="9">
        <f t="shared" si="40"/>
        <v>1.0031232519112436</v>
      </c>
    </row>
    <row r="311" spans="1:10" x14ac:dyDescent="0.3">
      <c r="A311" s="6">
        <v>44939.916666666664</v>
      </c>
      <c r="B311" s="37">
        <v>182.52</v>
      </c>
      <c r="C311" s="37">
        <v>183.09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1.0031229454306376</v>
      </c>
      <c r="H311" s="5">
        <f t="shared" si="38"/>
        <v>1.0031229454306376</v>
      </c>
      <c r="I311" s="9">
        <f t="shared" si="39"/>
        <v>1.0031229454306376</v>
      </c>
      <c r="J311" s="9">
        <f t="shared" si="40"/>
        <v>1.0031229454306376</v>
      </c>
    </row>
    <row r="312" spans="1:10" x14ac:dyDescent="0.3">
      <c r="A312" s="6">
        <v>44939.958333333336</v>
      </c>
      <c r="B312" s="37">
        <v>157.71</v>
      </c>
      <c r="C312" s="37">
        <v>158.19999999999999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1.0031069684864624</v>
      </c>
      <c r="H312" s="5">
        <f t="shared" si="38"/>
        <v>1.0031069684864624</v>
      </c>
      <c r="I312" s="9">
        <f t="shared" si="39"/>
        <v>1.0031069684864624</v>
      </c>
      <c r="J312" s="9">
        <f t="shared" si="40"/>
        <v>1.0031069684864624</v>
      </c>
    </row>
    <row r="313" spans="1:10" x14ac:dyDescent="0.3">
      <c r="A313" s="6">
        <v>44940</v>
      </c>
      <c r="B313" s="37">
        <v>157.71</v>
      </c>
      <c r="C313" s="37">
        <v>158.19999999999999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1.0031069684864624</v>
      </c>
      <c r="H313" s="5">
        <f t="shared" si="38"/>
        <v>1.0031069684864624</v>
      </c>
      <c r="I313" s="9">
        <f t="shared" si="39"/>
        <v>1.0031069684864624</v>
      </c>
      <c r="J313" s="9">
        <f t="shared" si="40"/>
        <v>1.0031069684864624</v>
      </c>
    </row>
    <row r="314" spans="1:10" x14ac:dyDescent="0.3">
      <c r="A314" s="6">
        <v>44940.041666666664</v>
      </c>
      <c r="B314" s="37">
        <v>156.4</v>
      </c>
      <c r="C314" s="37">
        <v>157.28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1.0056265984654731</v>
      </c>
      <c r="H314" s="5">
        <f t="shared" si="38"/>
        <v>1.0056265984654731</v>
      </c>
      <c r="I314" s="9">
        <f t="shared" si="39"/>
        <v>1.0056265984654731</v>
      </c>
      <c r="J314" s="9">
        <f t="shared" si="40"/>
        <v>1.0056265984654731</v>
      </c>
    </row>
    <row r="315" spans="1:10" x14ac:dyDescent="0.3">
      <c r="A315" s="6">
        <v>44940.083333333336</v>
      </c>
      <c r="B315" s="37">
        <v>156.4</v>
      </c>
      <c r="C315" s="37">
        <v>157.28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1.0056265984654731</v>
      </c>
      <c r="H315" s="5">
        <f t="shared" si="38"/>
        <v>1.0056265984654731</v>
      </c>
      <c r="I315" s="9">
        <f t="shared" si="39"/>
        <v>1.0056265984654731</v>
      </c>
      <c r="J315" s="9">
        <f t="shared" si="40"/>
        <v>1.0056265984654731</v>
      </c>
    </row>
    <row r="316" spans="1:10" x14ac:dyDescent="0.3">
      <c r="A316" s="6">
        <v>44940.125</v>
      </c>
      <c r="B316" s="37">
        <v>156.4</v>
      </c>
      <c r="C316" s="37">
        <v>157.28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1.0056265984654731</v>
      </c>
      <c r="H316" s="5">
        <f t="shared" si="38"/>
        <v>1.0056265984654731</v>
      </c>
      <c r="I316" s="9">
        <f t="shared" si="39"/>
        <v>1.0056265984654731</v>
      </c>
      <c r="J316" s="9">
        <f t="shared" si="40"/>
        <v>1.0056265984654731</v>
      </c>
    </row>
    <row r="317" spans="1:10" x14ac:dyDescent="0.3">
      <c r="A317" s="6">
        <v>44940.166666666664</v>
      </c>
      <c r="B317" s="37">
        <v>156.4</v>
      </c>
      <c r="C317" s="37">
        <v>157.28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1.0056265984654731</v>
      </c>
      <c r="H317" s="5">
        <f t="shared" si="38"/>
        <v>1.0056265984654731</v>
      </c>
      <c r="I317" s="9">
        <f t="shared" si="39"/>
        <v>1.0056265984654731</v>
      </c>
      <c r="J317" s="9">
        <f t="shared" si="40"/>
        <v>1.0056265984654731</v>
      </c>
    </row>
    <row r="318" spans="1:10" x14ac:dyDescent="0.3">
      <c r="A318" s="6">
        <v>44940.208333333336</v>
      </c>
      <c r="B318" s="37">
        <v>156.4</v>
      </c>
      <c r="C318" s="37">
        <v>157.28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1.0056265984654731</v>
      </c>
      <c r="H318" s="5">
        <f t="shared" si="38"/>
        <v>1.0056265984654731</v>
      </c>
      <c r="I318" s="9">
        <f t="shared" si="39"/>
        <v>1.0056265984654731</v>
      </c>
      <c r="J318" s="9">
        <f t="shared" si="40"/>
        <v>1.0056265984654731</v>
      </c>
    </row>
    <row r="319" spans="1:10" x14ac:dyDescent="0.3">
      <c r="A319" s="6">
        <v>44940.25</v>
      </c>
      <c r="B319" s="37">
        <v>152.44999999999999</v>
      </c>
      <c r="C319" s="37">
        <v>153.31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1.0056411938340439</v>
      </c>
      <c r="H319" s="5">
        <f t="shared" si="38"/>
        <v>1.0056411938340439</v>
      </c>
      <c r="I319" s="9">
        <f t="shared" si="39"/>
        <v>1.0056411938340439</v>
      </c>
      <c r="J319" s="9">
        <f t="shared" si="40"/>
        <v>1.0056411938340439</v>
      </c>
    </row>
    <row r="320" spans="1:10" x14ac:dyDescent="0.3">
      <c r="A320" s="6">
        <v>44940.291666666664</v>
      </c>
      <c r="B320" s="37">
        <v>143.22</v>
      </c>
      <c r="C320" s="37">
        <v>144.03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1.0056556346878929</v>
      </c>
      <c r="H320" s="5">
        <f t="shared" si="38"/>
        <v>1.0056556346878929</v>
      </c>
      <c r="I320" s="9">
        <f t="shared" si="39"/>
        <v>1.0056556346878929</v>
      </c>
      <c r="J320" s="9">
        <f t="shared" si="40"/>
        <v>1.0056556346878929</v>
      </c>
    </row>
    <row r="321" spans="1:10" x14ac:dyDescent="0.3">
      <c r="A321" s="6">
        <v>44940.333333333336</v>
      </c>
      <c r="B321" s="37">
        <v>81.2</v>
      </c>
      <c r="C321" s="37">
        <v>81.66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1.0056650246305419</v>
      </c>
      <c r="H321" s="5">
        <f t="shared" si="38"/>
        <v>1.0056650246305419</v>
      </c>
      <c r="I321" s="9">
        <f t="shared" si="39"/>
        <v>1.0056650246305419</v>
      </c>
      <c r="J321" s="9">
        <f t="shared" si="40"/>
        <v>1.0056650246305419</v>
      </c>
    </row>
    <row r="322" spans="1:10" x14ac:dyDescent="0.3">
      <c r="A322" s="6">
        <v>44940.375</v>
      </c>
      <c r="B322" s="37">
        <v>0</v>
      </c>
      <c r="C322" s="37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3">
      <c r="A323" s="6">
        <v>44940.416666666664</v>
      </c>
      <c r="B323" s="37">
        <v>0</v>
      </c>
      <c r="C323" s="37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3">
      <c r="A324" s="6">
        <v>44940.458333333336</v>
      </c>
      <c r="B324" s="37">
        <v>0</v>
      </c>
      <c r="C324" s="37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3">
      <c r="A325" s="6">
        <v>44940.5</v>
      </c>
      <c r="B325" s="37">
        <v>0</v>
      </c>
      <c r="C325" s="37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3">
      <c r="A326" s="6">
        <v>44940.541666666664</v>
      </c>
      <c r="B326" s="37">
        <v>0</v>
      </c>
      <c r="C326" s="37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3">
      <c r="A327" s="6">
        <v>44940.583333333336</v>
      </c>
      <c r="B327" s="37">
        <v>0</v>
      </c>
      <c r="C327" s="37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3">
      <c r="A328" s="6">
        <v>44940.625</v>
      </c>
      <c r="B328" s="37">
        <v>0</v>
      </c>
      <c r="C328" s="37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3">
      <c r="A329" s="6">
        <v>44940.666666666664</v>
      </c>
      <c r="B329" s="37">
        <v>0</v>
      </c>
      <c r="C329" s="37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3">
      <c r="A330" s="6">
        <v>44940.708333333336</v>
      </c>
      <c r="B330" s="37">
        <v>0</v>
      </c>
      <c r="C330" s="37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3">
      <c r="A331" s="6">
        <v>44940.75</v>
      </c>
      <c r="B331" s="37">
        <v>0</v>
      </c>
      <c r="C331" s="37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3">
      <c r="A332" s="6">
        <v>44940.791666666664</v>
      </c>
      <c r="B332" s="37">
        <v>0</v>
      </c>
      <c r="C332" s="37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3">
      <c r="A333" s="6">
        <v>44940.833333333336</v>
      </c>
      <c r="B333" s="37">
        <v>44.19</v>
      </c>
      <c r="C333" s="37">
        <v>44.27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1.0018103643358227</v>
      </c>
      <c r="H333" s="5">
        <f t="shared" si="45"/>
        <v>1.0018103643358227</v>
      </c>
      <c r="I333" s="9">
        <f t="shared" si="46"/>
        <v>1.0018103643358227</v>
      </c>
      <c r="J333" s="9">
        <f t="shared" si="47"/>
        <v>1.0018103643358227</v>
      </c>
    </row>
    <row r="334" spans="1:10" x14ac:dyDescent="0.3">
      <c r="A334" s="6">
        <v>44940.875</v>
      </c>
      <c r="B334" s="37">
        <v>153.16999999999999</v>
      </c>
      <c r="C334" s="37">
        <v>153.46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1.0018933211464387</v>
      </c>
      <c r="H334" s="5">
        <f t="shared" si="45"/>
        <v>1.0018933211464387</v>
      </c>
      <c r="I334" s="9">
        <f t="shared" si="46"/>
        <v>1.0018933211464387</v>
      </c>
      <c r="J334" s="9">
        <f t="shared" si="47"/>
        <v>1.0018933211464387</v>
      </c>
    </row>
    <row r="335" spans="1:10" x14ac:dyDescent="0.3">
      <c r="A335" s="6">
        <v>44940.916666666664</v>
      </c>
      <c r="B335" s="37">
        <v>159.02000000000001</v>
      </c>
      <c r="C335" s="37">
        <v>159.33000000000001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1.0019494403219722</v>
      </c>
      <c r="H335" s="5">
        <f t="shared" si="45"/>
        <v>1.0019494403219722</v>
      </c>
      <c r="I335" s="9">
        <f t="shared" si="46"/>
        <v>1.0019494403219722</v>
      </c>
      <c r="J335" s="9">
        <f t="shared" si="47"/>
        <v>1.0019494403219722</v>
      </c>
    </row>
    <row r="336" spans="1:10" x14ac:dyDescent="0.3">
      <c r="A336" s="6">
        <v>44940.958333333336</v>
      </c>
      <c r="B336" s="37">
        <v>155.51</v>
      </c>
      <c r="C336" s="37">
        <v>155.81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1.0019291363899427</v>
      </c>
      <c r="H336" s="5">
        <f t="shared" si="45"/>
        <v>1.0019291363899427</v>
      </c>
      <c r="I336" s="9">
        <f t="shared" si="46"/>
        <v>1.0019291363899427</v>
      </c>
      <c r="J336" s="9">
        <f t="shared" si="47"/>
        <v>1.0019291363899427</v>
      </c>
    </row>
    <row r="337" spans="1:10" x14ac:dyDescent="0.3">
      <c r="A337" s="6">
        <v>44941</v>
      </c>
      <c r="B337" s="37">
        <v>153.16999999999999</v>
      </c>
      <c r="C337" s="37">
        <v>153.46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1.0018933211464387</v>
      </c>
      <c r="H337" s="5">
        <f t="shared" si="45"/>
        <v>1.0018933211464387</v>
      </c>
      <c r="I337" s="9">
        <f t="shared" si="46"/>
        <v>1.0018933211464387</v>
      </c>
      <c r="J337" s="9">
        <f t="shared" si="47"/>
        <v>1.0018933211464387</v>
      </c>
    </row>
    <row r="338" spans="1:10" x14ac:dyDescent="0.3">
      <c r="A338" s="6">
        <v>44941.041666666664</v>
      </c>
      <c r="B338" s="37">
        <v>160.35</v>
      </c>
      <c r="C338" s="37">
        <v>160.96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1.0038041783598379</v>
      </c>
      <c r="H338" s="5">
        <f t="shared" si="45"/>
        <v>1.0038041783598379</v>
      </c>
      <c r="I338" s="9">
        <f t="shared" si="46"/>
        <v>1.0038041783598379</v>
      </c>
      <c r="J338" s="9">
        <f t="shared" si="47"/>
        <v>1.0038041783598379</v>
      </c>
    </row>
    <row r="339" spans="1:10" x14ac:dyDescent="0.3">
      <c r="A339" s="6">
        <v>44941.083333333336</v>
      </c>
      <c r="B339" s="37">
        <v>130.27000000000001</v>
      </c>
      <c r="C339" s="37">
        <v>130.77000000000001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1.0038381822368927</v>
      </c>
      <c r="H339" s="5">
        <f t="shared" si="45"/>
        <v>1.0038381822368927</v>
      </c>
      <c r="I339" s="9">
        <f t="shared" si="46"/>
        <v>1.0038381822368927</v>
      </c>
      <c r="J339" s="9">
        <f t="shared" si="47"/>
        <v>1.0038381822368927</v>
      </c>
    </row>
    <row r="340" spans="1:10" x14ac:dyDescent="0.3">
      <c r="A340" s="6">
        <v>44941.125</v>
      </c>
      <c r="B340" s="37">
        <v>122.33</v>
      </c>
      <c r="C340" s="37">
        <v>122.81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1.0039238126379466</v>
      </c>
      <c r="H340" s="5">
        <f t="shared" si="45"/>
        <v>1.0039238126379466</v>
      </c>
      <c r="I340" s="9">
        <f t="shared" si="46"/>
        <v>1.0039238126379466</v>
      </c>
      <c r="J340" s="9">
        <f t="shared" si="47"/>
        <v>1.0039238126379466</v>
      </c>
    </row>
    <row r="341" spans="1:10" x14ac:dyDescent="0.3">
      <c r="A341" s="6">
        <v>44941.166666666664</v>
      </c>
      <c r="B341" s="37">
        <v>142.53</v>
      </c>
      <c r="C341" s="37">
        <v>143.07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1.0037886760681962</v>
      </c>
      <c r="H341" s="5">
        <f t="shared" si="45"/>
        <v>1.0037886760681962</v>
      </c>
      <c r="I341" s="9">
        <f t="shared" si="46"/>
        <v>1.0037886760681962</v>
      </c>
      <c r="J341" s="9">
        <f t="shared" si="47"/>
        <v>1.0037886760681962</v>
      </c>
    </row>
    <row r="342" spans="1:10" x14ac:dyDescent="0.3">
      <c r="A342" s="6">
        <v>44941.208333333336</v>
      </c>
      <c r="B342" s="37">
        <v>136.35</v>
      </c>
      <c r="C342" s="37">
        <v>136.87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1.0038137147048038</v>
      </c>
      <c r="H342" s="5">
        <f t="shared" si="45"/>
        <v>1.0038137147048038</v>
      </c>
      <c r="I342" s="9">
        <f t="shared" si="46"/>
        <v>1.0038137147048038</v>
      </c>
      <c r="J342" s="9">
        <f t="shared" si="47"/>
        <v>1.0038137147048038</v>
      </c>
    </row>
    <row r="343" spans="1:10" x14ac:dyDescent="0.3">
      <c r="A343" s="6">
        <v>44941.25</v>
      </c>
      <c r="B343" s="37">
        <v>109</v>
      </c>
      <c r="C343" s="37">
        <v>109.42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1.0038532110091742</v>
      </c>
      <c r="H343" s="5">
        <f t="shared" si="45"/>
        <v>1.0038532110091742</v>
      </c>
      <c r="I343" s="9">
        <f t="shared" si="46"/>
        <v>1.0038532110091742</v>
      </c>
      <c r="J343" s="9">
        <f t="shared" si="47"/>
        <v>1.0038532110091742</v>
      </c>
    </row>
    <row r="344" spans="1:10" x14ac:dyDescent="0.3">
      <c r="A344" s="6">
        <v>44941.291666666664</v>
      </c>
      <c r="B344" s="37">
        <v>117.47</v>
      </c>
      <c r="C344" s="37">
        <v>117.92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1.0038307653017793</v>
      </c>
      <c r="H344" s="5">
        <f t="shared" si="45"/>
        <v>1.0038307653017793</v>
      </c>
      <c r="I344" s="9">
        <f t="shared" si="46"/>
        <v>1.0038307653017793</v>
      </c>
      <c r="J344" s="9">
        <f t="shared" si="47"/>
        <v>1.0038307653017793</v>
      </c>
    </row>
    <row r="345" spans="1:10" x14ac:dyDescent="0.3">
      <c r="A345" s="6">
        <v>44941.333333333336</v>
      </c>
      <c r="B345" s="37">
        <v>64.61</v>
      </c>
      <c r="C345" s="37">
        <v>64.86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1.0038693700665531</v>
      </c>
      <c r="H345" s="5">
        <f t="shared" si="45"/>
        <v>1.0038693700665531</v>
      </c>
      <c r="I345" s="9">
        <f t="shared" si="46"/>
        <v>1.0038693700665531</v>
      </c>
      <c r="J345" s="9">
        <f t="shared" si="47"/>
        <v>1.0038693700665531</v>
      </c>
    </row>
    <row r="346" spans="1:10" x14ac:dyDescent="0.3">
      <c r="A346" s="6">
        <v>44941.375</v>
      </c>
      <c r="B346" s="37">
        <v>0</v>
      </c>
      <c r="C346" s="37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3">
      <c r="A347" s="6">
        <v>44941.416666666664</v>
      </c>
      <c r="B347" s="37">
        <v>0</v>
      </c>
      <c r="C347" s="37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3">
      <c r="A348" s="6">
        <v>44941.458333333336</v>
      </c>
      <c r="B348" s="37">
        <v>0</v>
      </c>
      <c r="C348" s="37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3">
      <c r="A349" s="6">
        <v>44941.5</v>
      </c>
      <c r="B349" s="37">
        <v>0</v>
      </c>
      <c r="C349" s="37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3">
      <c r="A350" s="6">
        <v>44941.541666666664</v>
      </c>
      <c r="B350" s="37">
        <v>0</v>
      </c>
      <c r="C350" s="37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3">
      <c r="A351" s="6">
        <v>44941.583333333336</v>
      </c>
      <c r="B351" s="37">
        <v>0</v>
      </c>
      <c r="C351" s="37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3">
      <c r="A352" s="6">
        <v>44941.625</v>
      </c>
      <c r="B352" s="37">
        <v>0</v>
      </c>
      <c r="C352" s="37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3">
      <c r="A353" s="6">
        <v>44941.666666666664</v>
      </c>
      <c r="B353" s="37">
        <v>0</v>
      </c>
      <c r="C353" s="37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3">
      <c r="A354" s="6">
        <v>44941.708333333336</v>
      </c>
      <c r="B354" s="37">
        <v>0</v>
      </c>
      <c r="C354" s="37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3">
      <c r="A355" s="6">
        <v>44941.75</v>
      </c>
      <c r="B355" s="37">
        <v>0</v>
      </c>
      <c r="C355" s="37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3">
      <c r="A356" s="6">
        <v>44941.791666666664</v>
      </c>
      <c r="B356" s="37">
        <v>0</v>
      </c>
      <c r="C356" s="37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3">
      <c r="A357" s="6">
        <v>44941.833333333336</v>
      </c>
      <c r="B357" s="37">
        <v>55.45</v>
      </c>
      <c r="C357" s="37">
        <v>55.5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1.0009017132551847</v>
      </c>
      <c r="H357" s="5">
        <f t="shared" si="45"/>
        <v>1.0009017132551847</v>
      </c>
      <c r="I357" s="9">
        <f t="shared" si="46"/>
        <v>1.0009017132551847</v>
      </c>
      <c r="J357" s="9">
        <f t="shared" si="47"/>
        <v>1.0009017132551847</v>
      </c>
    </row>
    <row r="358" spans="1:10" x14ac:dyDescent="0.3">
      <c r="A358" s="6">
        <v>44941.875</v>
      </c>
      <c r="B358" s="37">
        <v>158.44</v>
      </c>
      <c r="C358" s="37">
        <v>158.57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1.0008204998737693</v>
      </c>
      <c r="H358" s="5">
        <f t="shared" si="45"/>
        <v>1.0008204998737693</v>
      </c>
      <c r="I358" s="9">
        <f t="shared" si="46"/>
        <v>1.0008204998737693</v>
      </c>
      <c r="J358" s="9">
        <f t="shared" si="47"/>
        <v>1.0008204998737693</v>
      </c>
    </row>
    <row r="359" spans="1:10" x14ac:dyDescent="0.3">
      <c r="A359" s="6">
        <v>44941.916666666664</v>
      </c>
      <c r="B359" s="37">
        <v>158.44</v>
      </c>
      <c r="C359" s="37">
        <v>158.57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1.0008204998737693</v>
      </c>
      <c r="H359" s="5">
        <f t="shared" si="45"/>
        <v>1.0008204998737693</v>
      </c>
      <c r="I359" s="9">
        <f t="shared" si="46"/>
        <v>1.0008204998737693</v>
      </c>
      <c r="J359" s="9">
        <f t="shared" si="47"/>
        <v>1.0008204998737693</v>
      </c>
    </row>
    <row r="360" spans="1:10" x14ac:dyDescent="0.3">
      <c r="A360" s="6">
        <v>44941.958333333336</v>
      </c>
      <c r="B360" s="37">
        <v>158.44</v>
      </c>
      <c r="C360" s="37">
        <v>158.57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1.0008204998737693</v>
      </c>
      <c r="H360" s="5">
        <f t="shared" si="45"/>
        <v>1.0008204998737693</v>
      </c>
      <c r="I360" s="9">
        <f t="shared" si="46"/>
        <v>1.0008204998737693</v>
      </c>
      <c r="J360" s="9">
        <f t="shared" si="47"/>
        <v>1.0008204998737693</v>
      </c>
    </row>
    <row r="361" spans="1:10" x14ac:dyDescent="0.3">
      <c r="A361" s="6">
        <v>44942</v>
      </c>
      <c r="B361" s="37">
        <v>179.52</v>
      </c>
      <c r="C361" s="37">
        <v>179.67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1.0008355614973261</v>
      </c>
      <c r="H361" s="5">
        <f t="shared" si="45"/>
        <v>1.0008355614973261</v>
      </c>
      <c r="I361" s="9">
        <f t="shared" si="46"/>
        <v>1.0008355614973261</v>
      </c>
      <c r="J361" s="9">
        <f t="shared" si="47"/>
        <v>1.0008355614973261</v>
      </c>
    </row>
    <row r="362" spans="1:10" x14ac:dyDescent="0.3">
      <c r="A362" s="6">
        <v>44942.041666666664</v>
      </c>
      <c r="B362" s="37">
        <v>185.89</v>
      </c>
      <c r="C362" s="37">
        <v>186.83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1.0050567539942978</v>
      </c>
      <c r="H362" s="5">
        <f t="shared" si="45"/>
        <v>1.0050567539942978</v>
      </c>
      <c r="I362" s="9">
        <f t="shared" si="46"/>
        <v>1.0050567539942978</v>
      </c>
      <c r="J362" s="9">
        <f t="shared" si="47"/>
        <v>1.0050567539942978</v>
      </c>
    </row>
    <row r="363" spans="1:10" x14ac:dyDescent="0.3">
      <c r="A363" s="6">
        <v>44942.083333333336</v>
      </c>
      <c r="B363" s="37">
        <v>166.64</v>
      </c>
      <c r="C363" s="37">
        <v>167.48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1.0050408065290446</v>
      </c>
      <c r="H363" s="5">
        <f t="shared" si="45"/>
        <v>1.0050408065290446</v>
      </c>
      <c r="I363" s="9">
        <f t="shared" si="46"/>
        <v>1.0050408065290446</v>
      </c>
      <c r="J363" s="9">
        <f t="shared" si="47"/>
        <v>1.0050408065290446</v>
      </c>
    </row>
    <row r="364" spans="1:10" x14ac:dyDescent="0.3">
      <c r="A364" s="6">
        <v>44942.125</v>
      </c>
      <c r="B364" s="37">
        <v>166.26</v>
      </c>
      <c r="C364" s="37">
        <v>167.1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1.005052327679538</v>
      </c>
      <c r="H364" s="5">
        <f t="shared" si="45"/>
        <v>1.005052327679538</v>
      </c>
      <c r="I364" s="9">
        <f t="shared" si="46"/>
        <v>1.005052327679538</v>
      </c>
      <c r="J364" s="9">
        <f t="shared" si="47"/>
        <v>1.005052327679538</v>
      </c>
    </row>
    <row r="365" spans="1:10" x14ac:dyDescent="0.3">
      <c r="A365" s="6">
        <v>44942.166666666664</v>
      </c>
      <c r="B365" s="37">
        <v>165.31</v>
      </c>
      <c r="C365" s="37">
        <v>166.14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1.0050208698808298</v>
      </c>
      <c r="H365" s="5">
        <f t="shared" si="45"/>
        <v>1.0050208698808298</v>
      </c>
      <c r="I365" s="9">
        <f t="shared" si="46"/>
        <v>1.0050208698808298</v>
      </c>
      <c r="J365" s="9">
        <f t="shared" si="47"/>
        <v>1.0050208698808298</v>
      </c>
    </row>
    <row r="366" spans="1:10" x14ac:dyDescent="0.3">
      <c r="A366" s="6">
        <v>44942.208333333336</v>
      </c>
      <c r="B366" s="37">
        <v>165.31</v>
      </c>
      <c r="C366" s="37">
        <v>166.14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1.0050208698808298</v>
      </c>
      <c r="H366" s="5">
        <f t="shared" si="45"/>
        <v>1.0050208698808298</v>
      </c>
      <c r="I366" s="9">
        <f t="shared" si="46"/>
        <v>1.0050208698808298</v>
      </c>
      <c r="J366" s="9">
        <f t="shared" si="47"/>
        <v>1.0050208698808298</v>
      </c>
    </row>
    <row r="367" spans="1:10" x14ac:dyDescent="0.3">
      <c r="A367" s="6">
        <v>44942.25</v>
      </c>
      <c r="B367" s="37">
        <v>170.78</v>
      </c>
      <c r="C367" s="37">
        <v>171.64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1.0050357184682046</v>
      </c>
      <c r="H367" s="5">
        <f t="shared" si="45"/>
        <v>1.0050357184682046</v>
      </c>
      <c r="I367" s="9">
        <f t="shared" si="46"/>
        <v>1.0050357184682046</v>
      </c>
      <c r="J367" s="9">
        <f t="shared" si="47"/>
        <v>1.0050357184682046</v>
      </c>
    </row>
    <row r="368" spans="1:10" x14ac:dyDescent="0.3">
      <c r="A368" s="6">
        <v>44942.291666666664</v>
      </c>
      <c r="B368" s="37">
        <v>189.06</v>
      </c>
      <c r="C368" s="37">
        <v>190.01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1.0050248598328573</v>
      </c>
      <c r="H368" s="5">
        <f t="shared" si="45"/>
        <v>1.0050248598328573</v>
      </c>
      <c r="I368" s="9">
        <f t="shared" si="46"/>
        <v>1.0050248598328573</v>
      </c>
      <c r="J368" s="9">
        <f t="shared" si="47"/>
        <v>1.0050248598328573</v>
      </c>
    </row>
    <row r="369" spans="1:10" x14ac:dyDescent="0.3">
      <c r="A369" s="6">
        <v>44942.333333333336</v>
      </c>
      <c r="B369" s="37">
        <v>178.22</v>
      </c>
      <c r="C369" s="37">
        <v>179.12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1.0050499382785323</v>
      </c>
      <c r="H369" s="5">
        <f t="shared" si="45"/>
        <v>1.0050499382785323</v>
      </c>
      <c r="I369" s="9">
        <f t="shared" si="46"/>
        <v>1.0050499382785323</v>
      </c>
      <c r="J369" s="9">
        <f t="shared" si="47"/>
        <v>1.0050499382785323</v>
      </c>
    </row>
    <row r="370" spans="1:10" x14ac:dyDescent="0.3">
      <c r="A370" s="6">
        <v>44942.375</v>
      </c>
      <c r="B370" s="37">
        <v>106.96</v>
      </c>
      <c r="C370" s="37">
        <v>107.11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1.0014023934181002</v>
      </c>
      <c r="H370" s="5">
        <f t="shared" si="45"/>
        <v>1.0014023934181002</v>
      </c>
      <c r="I370" s="9">
        <f t="shared" si="46"/>
        <v>1.0014023934181002</v>
      </c>
      <c r="J370" s="9">
        <f t="shared" si="47"/>
        <v>1.0014023934181002</v>
      </c>
    </row>
    <row r="371" spans="1:10" x14ac:dyDescent="0.3">
      <c r="A371" s="6">
        <v>44942.416666666664</v>
      </c>
      <c r="B371" s="37">
        <v>146.53</v>
      </c>
      <c r="C371" s="37">
        <v>146.74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1.0014331536204191</v>
      </c>
      <c r="H371" s="5">
        <f t="shared" si="45"/>
        <v>1.0014331536204191</v>
      </c>
      <c r="I371" s="9">
        <f t="shared" si="46"/>
        <v>1.0014331536204191</v>
      </c>
      <c r="J371" s="9">
        <f t="shared" si="47"/>
        <v>1.0014331536204191</v>
      </c>
    </row>
    <row r="372" spans="1:10" x14ac:dyDescent="0.3">
      <c r="A372" s="6">
        <v>44942.458333333336</v>
      </c>
      <c r="B372" s="37">
        <v>20.59</v>
      </c>
      <c r="C372" s="37">
        <v>20.62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1.0014570179698883</v>
      </c>
      <c r="H372" s="5">
        <f t="shared" si="45"/>
        <v>1.0014570179698883</v>
      </c>
      <c r="I372" s="9">
        <f t="shared" si="46"/>
        <v>1.0014570179698883</v>
      </c>
      <c r="J372" s="9">
        <f t="shared" si="47"/>
        <v>1.0014570179698883</v>
      </c>
    </row>
    <row r="373" spans="1:10" x14ac:dyDescent="0.3">
      <c r="A373" s="6">
        <v>44942.5</v>
      </c>
      <c r="B373" s="37">
        <v>0</v>
      </c>
      <c r="C373" s="37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3">
      <c r="A374" s="6">
        <v>44942.541666666664</v>
      </c>
      <c r="B374" s="37">
        <v>0</v>
      </c>
      <c r="C374" s="37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3">
      <c r="A375" s="6">
        <v>44942.583333333336</v>
      </c>
      <c r="B375" s="37">
        <v>0</v>
      </c>
      <c r="C375" s="37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3">
      <c r="A376" s="6">
        <v>44942.625</v>
      </c>
      <c r="B376" s="37">
        <v>77.14</v>
      </c>
      <c r="C376" s="37">
        <v>77.25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1.0014259787399533</v>
      </c>
      <c r="H376" s="5">
        <f t="shared" si="45"/>
        <v>1.0014259787399533</v>
      </c>
      <c r="I376" s="9">
        <f t="shared" si="46"/>
        <v>1.0014259787399533</v>
      </c>
      <c r="J376" s="9">
        <f t="shared" si="47"/>
        <v>1.0014259787399533</v>
      </c>
    </row>
    <row r="377" spans="1:10" x14ac:dyDescent="0.3">
      <c r="A377" s="6">
        <v>44942.666666666664</v>
      </c>
      <c r="B377" s="37">
        <v>132.31</v>
      </c>
      <c r="C377" s="37">
        <v>132.5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1.001436021464742</v>
      </c>
      <c r="H377" s="5">
        <f t="shared" si="45"/>
        <v>1.001436021464742</v>
      </c>
      <c r="I377" s="9">
        <f t="shared" si="46"/>
        <v>1.001436021464742</v>
      </c>
      <c r="J377" s="9">
        <f t="shared" si="47"/>
        <v>1.001436021464742</v>
      </c>
    </row>
    <row r="378" spans="1:10" x14ac:dyDescent="0.3">
      <c r="A378" s="6">
        <v>44942.708333333336</v>
      </c>
      <c r="B378" s="37">
        <v>78.89</v>
      </c>
      <c r="C378" s="37">
        <v>79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1.0013943465584991</v>
      </c>
      <c r="H378" s="5">
        <f t="shared" si="45"/>
        <v>1.0013943465584991</v>
      </c>
      <c r="I378" s="9">
        <f t="shared" si="46"/>
        <v>1.0013943465584991</v>
      </c>
      <c r="J378" s="9">
        <f t="shared" si="47"/>
        <v>1.0013943465584991</v>
      </c>
    </row>
    <row r="379" spans="1:10" x14ac:dyDescent="0.3">
      <c r="A379" s="6">
        <v>44942.75</v>
      </c>
      <c r="B379" s="37">
        <v>44.83</v>
      </c>
      <c r="C379" s="37">
        <v>44.89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1.0013383894713361</v>
      </c>
      <c r="H379" s="5">
        <f t="shared" si="45"/>
        <v>1.0013383894713361</v>
      </c>
      <c r="I379" s="9">
        <f t="shared" si="46"/>
        <v>1.0013383894713361</v>
      </c>
      <c r="J379" s="9">
        <f t="shared" si="47"/>
        <v>1.0013383894713361</v>
      </c>
    </row>
    <row r="380" spans="1:10" x14ac:dyDescent="0.3">
      <c r="A380" s="6">
        <v>44942.791666666664</v>
      </c>
      <c r="B380" s="37">
        <v>0</v>
      </c>
      <c r="C380" s="37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3">
      <c r="A381" s="6">
        <v>44942.833333333336</v>
      </c>
      <c r="B381" s="37">
        <v>72.819999999999993</v>
      </c>
      <c r="C381" s="37">
        <v>73.17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1.0048063718758584</v>
      </c>
      <c r="H381" s="5">
        <f t="shared" si="45"/>
        <v>1.0048063718758584</v>
      </c>
      <c r="I381" s="9">
        <f t="shared" si="46"/>
        <v>1.0048063718758584</v>
      </c>
      <c r="J381" s="9">
        <f t="shared" si="47"/>
        <v>1.0048063718758584</v>
      </c>
    </row>
    <row r="382" spans="1:10" x14ac:dyDescent="0.3">
      <c r="A382" s="6">
        <v>44942.875</v>
      </c>
      <c r="B382" s="37">
        <v>180.42</v>
      </c>
      <c r="C382" s="37">
        <v>181.28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1.0047666555814212</v>
      </c>
      <c r="H382" s="5">
        <f t="shared" si="45"/>
        <v>1.0047666555814212</v>
      </c>
      <c r="I382" s="9">
        <f t="shared" si="46"/>
        <v>1.0047666555814212</v>
      </c>
      <c r="J382" s="9">
        <f t="shared" si="47"/>
        <v>1.0047666555814212</v>
      </c>
    </row>
    <row r="383" spans="1:10" x14ac:dyDescent="0.3">
      <c r="A383" s="6">
        <v>44942.916666666664</v>
      </c>
      <c r="B383" s="37">
        <v>165.43</v>
      </c>
      <c r="C383" s="37">
        <v>166.21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1.0047149851901107</v>
      </c>
      <c r="H383" s="5">
        <f t="shared" si="45"/>
        <v>1.0047149851901107</v>
      </c>
      <c r="I383" s="9">
        <f t="shared" si="46"/>
        <v>1.0047149851901107</v>
      </c>
      <c r="J383" s="9">
        <f t="shared" si="47"/>
        <v>1.0047149851901107</v>
      </c>
    </row>
    <row r="384" spans="1:10" x14ac:dyDescent="0.3">
      <c r="A384" s="6">
        <v>44942.958333333336</v>
      </c>
      <c r="B384" s="37">
        <v>165.43</v>
      </c>
      <c r="C384" s="37">
        <v>166.21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1.0047149851901107</v>
      </c>
      <c r="H384" s="5">
        <f t="shared" si="45"/>
        <v>1.0047149851901107</v>
      </c>
      <c r="I384" s="9">
        <f t="shared" si="46"/>
        <v>1.0047149851901107</v>
      </c>
      <c r="J384" s="9">
        <f t="shared" si="47"/>
        <v>1.0047149851901107</v>
      </c>
    </row>
    <row r="385" spans="1:10" x14ac:dyDescent="0.3">
      <c r="A385" s="6">
        <v>44943</v>
      </c>
      <c r="B385" s="37">
        <v>165.43</v>
      </c>
      <c r="C385" s="37">
        <v>166.21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1.0047149851901107</v>
      </c>
      <c r="H385" s="5">
        <f t="shared" si="45"/>
        <v>1.0047149851901107</v>
      </c>
      <c r="I385" s="9">
        <f t="shared" si="46"/>
        <v>1.0047149851901107</v>
      </c>
      <c r="J385" s="9">
        <f t="shared" si="47"/>
        <v>1.0047149851901107</v>
      </c>
    </row>
    <row r="386" spans="1:10" x14ac:dyDescent="0.3">
      <c r="A386" s="6">
        <v>44943.041666666664</v>
      </c>
      <c r="B386" s="37">
        <v>185.82</v>
      </c>
      <c r="C386" s="37">
        <v>186.88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1.0057044451619848</v>
      </c>
      <c r="H386" s="5">
        <f t="shared" si="45"/>
        <v>1.0057044451619848</v>
      </c>
      <c r="I386" s="9">
        <f t="shared" si="46"/>
        <v>1.0057044451619848</v>
      </c>
      <c r="J386" s="9">
        <f t="shared" si="47"/>
        <v>1.0057044451619848</v>
      </c>
    </row>
    <row r="387" spans="1:10" x14ac:dyDescent="0.3">
      <c r="A387" s="6">
        <v>44943.083333333336</v>
      </c>
      <c r="B387" s="37">
        <v>185.82</v>
      </c>
      <c r="C387" s="37">
        <v>186.88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1.0057044451619848</v>
      </c>
      <c r="H387" s="5">
        <f t="shared" ref="H387:H450" si="52">MIN(MAX(G387,$L$12),$M$12)</f>
        <v>1.0057044451619848</v>
      </c>
      <c r="I387" s="9">
        <f t="shared" ref="I387:I450" si="53">MIN(MAX(H387,$L$10),$M$10)</f>
        <v>1.0057044451619848</v>
      </c>
      <c r="J387" s="9">
        <f t="shared" ref="J387:J450" si="54">MIN(MAX(I387,$L$8),$M$8)</f>
        <v>1.0057044451619848</v>
      </c>
    </row>
    <row r="388" spans="1:10" x14ac:dyDescent="0.3">
      <c r="A388" s="6">
        <v>44943.125</v>
      </c>
      <c r="B388" s="37">
        <v>166.82</v>
      </c>
      <c r="C388" s="37">
        <v>167.76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1.0056348159693083</v>
      </c>
      <c r="H388" s="5">
        <f t="shared" si="52"/>
        <v>1.0056348159693083</v>
      </c>
      <c r="I388" s="9">
        <f t="shared" si="53"/>
        <v>1.0056348159693083</v>
      </c>
      <c r="J388" s="9">
        <f t="shared" si="54"/>
        <v>1.0056348159693083</v>
      </c>
    </row>
    <row r="389" spans="1:10" x14ac:dyDescent="0.3">
      <c r="A389" s="6">
        <v>44943.166666666664</v>
      </c>
      <c r="B389" s="37">
        <v>160.47999999999999</v>
      </c>
      <c r="C389" s="37">
        <v>161.38999999999999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1.0056704885343968</v>
      </c>
      <c r="H389" s="5">
        <f t="shared" si="52"/>
        <v>1.0056704885343968</v>
      </c>
      <c r="I389" s="9">
        <f t="shared" si="53"/>
        <v>1.0056704885343968</v>
      </c>
      <c r="J389" s="9">
        <f t="shared" si="54"/>
        <v>1.0056704885343968</v>
      </c>
    </row>
    <row r="390" spans="1:10" x14ac:dyDescent="0.3">
      <c r="A390" s="6">
        <v>44943.208333333336</v>
      </c>
      <c r="B390" s="37">
        <v>155.72999999999999</v>
      </c>
      <c r="C390" s="37">
        <v>156.61000000000001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1.0056508058819753</v>
      </c>
      <c r="H390" s="5">
        <f t="shared" si="52"/>
        <v>1.0056508058819753</v>
      </c>
      <c r="I390" s="9">
        <f t="shared" si="53"/>
        <v>1.0056508058819753</v>
      </c>
      <c r="J390" s="9">
        <f t="shared" si="54"/>
        <v>1.0056508058819753</v>
      </c>
    </row>
    <row r="391" spans="1:10" x14ac:dyDescent="0.3">
      <c r="A391" s="6">
        <v>44943.25</v>
      </c>
      <c r="B391" s="37">
        <v>167.02</v>
      </c>
      <c r="C391" s="37">
        <v>167.97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1.0056879415638844</v>
      </c>
      <c r="H391" s="5">
        <f t="shared" si="52"/>
        <v>1.0056879415638844</v>
      </c>
      <c r="I391" s="9">
        <f t="shared" si="53"/>
        <v>1.0056879415638844</v>
      </c>
      <c r="J391" s="9">
        <f t="shared" si="54"/>
        <v>1.0056879415638844</v>
      </c>
    </row>
    <row r="392" spans="1:10" x14ac:dyDescent="0.3">
      <c r="A392" s="6">
        <v>44943.291666666664</v>
      </c>
      <c r="B392" s="37">
        <v>185.82</v>
      </c>
      <c r="C392" s="37">
        <v>186.88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1.0057044451619848</v>
      </c>
      <c r="H392" s="5">
        <f t="shared" si="52"/>
        <v>1.0057044451619848</v>
      </c>
      <c r="I392" s="9">
        <f t="shared" si="53"/>
        <v>1.0057044451619848</v>
      </c>
      <c r="J392" s="9">
        <f t="shared" si="54"/>
        <v>1.0057044451619848</v>
      </c>
    </row>
    <row r="393" spans="1:10" x14ac:dyDescent="0.3">
      <c r="A393" s="6">
        <v>44943.333333333336</v>
      </c>
      <c r="B393" s="37">
        <v>167.57</v>
      </c>
      <c r="C393" s="37">
        <v>168.52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1.005669272542818</v>
      </c>
      <c r="H393" s="5">
        <f t="shared" si="52"/>
        <v>1.005669272542818</v>
      </c>
      <c r="I393" s="9">
        <f t="shared" si="53"/>
        <v>1.005669272542818</v>
      </c>
      <c r="J393" s="9">
        <f t="shared" si="54"/>
        <v>1.005669272542818</v>
      </c>
    </row>
    <row r="394" spans="1:10" x14ac:dyDescent="0.3">
      <c r="A394" s="6">
        <v>44943.375</v>
      </c>
      <c r="B394" s="37">
        <v>67.239999999999995</v>
      </c>
      <c r="C394" s="37">
        <v>67.25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1.0001487209994051</v>
      </c>
      <c r="H394" s="5">
        <f t="shared" si="52"/>
        <v>1.0001487209994051</v>
      </c>
      <c r="I394" s="9">
        <f t="shared" si="53"/>
        <v>1.0001487209994051</v>
      </c>
      <c r="J394" s="9">
        <f t="shared" si="54"/>
        <v>1.0001487209994051</v>
      </c>
    </row>
    <row r="395" spans="1:10" x14ac:dyDescent="0.3">
      <c r="A395" s="6">
        <v>44943.416666666664</v>
      </c>
      <c r="B395" s="37">
        <v>0</v>
      </c>
      <c r="C395" s="37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3">
      <c r="A396" s="6">
        <v>44943.458333333336</v>
      </c>
      <c r="B396" s="37">
        <v>66.64</v>
      </c>
      <c r="C396" s="37">
        <v>66.66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1.000300120048019</v>
      </c>
      <c r="H396" s="5">
        <f t="shared" si="52"/>
        <v>1.000300120048019</v>
      </c>
      <c r="I396" s="9">
        <f t="shared" si="53"/>
        <v>1.000300120048019</v>
      </c>
      <c r="J396" s="9">
        <f t="shared" si="54"/>
        <v>1.000300120048019</v>
      </c>
    </row>
    <row r="397" spans="1:10" x14ac:dyDescent="0.3">
      <c r="A397" s="6">
        <v>44943.5</v>
      </c>
      <c r="B397" s="37">
        <v>77.44</v>
      </c>
      <c r="C397" s="37">
        <v>77.459999999999994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1.00025826446281</v>
      </c>
      <c r="H397" s="5">
        <f t="shared" si="52"/>
        <v>1.00025826446281</v>
      </c>
      <c r="I397" s="9">
        <f t="shared" si="53"/>
        <v>1.00025826446281</v>
      </c>
      <c r="J397" s="9">
        <f t="shared" si="54"/>
        <v>1.00025826446281</v>
      </c>
    </row>
    <row r="398" spans="1:10" x14ac:dyDescent="0.3">
      <c r="A398" s="6">
        <v>44943.541666666664</v>
      </c>
      <c r="B398" s="37">
        <v>29.09</v>
      </c>
      <c r="C398" s="37">
        <v>29.09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</v>
      </c>
      <c r="H398" s="5">
        <f t="shared" si="52"/>
        <v>1</v>
      </c>
      <c r="I398" s="9">
        <f t="shared" si="53"/>
        <v>1</v>
      </c>
      <c r="J398" s="9">
        <f t="shared" si="54"/>
        <v>1</v>
      </c>
    </row>
    <row r="399" spans="1:10" x14ac:dyDescent="0.3">
      <c r="A399" s="6">
        <v>44943.583333333336</v>
      </c>
      <c r="B399" s="37">
        <v>65.819999999999993</v>
      </c>
      <c r="C399" s="37">
        <v>65.84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1.0003038590094198</v>
      </c>
      <c r="H399" s="5">
        <f t="shared" si="52"/>
        <v>1.0003038590094198</v>
      </c>
      <c r="I399" s="9">
        <f t="shared" si="53"/>
        <v>1.0003038590094198</v>
      </c>
      <c r="J399" s="9">
        <f t="shared" si="54"/>
        <v>1.0003038590094198</v>
      </c>
    </row>
    <row r="400" spans="1:10" x14ac:dyDescent="0.3">
      <c r="A400" s="6">
        <v>44943.625</v>
      </c>
      <c r="B400" s="37">
        <v>83.3</v>
      </c>
      <c r="C400" s="37">
        <v>83.32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1.0002400960384152</v>
      </c>
      <c r="H400" s="5">
        <f t="shared" si="52"/>
        <v>1.0002400960384152</v>
      </c>
      <c r="I400" s="9">
        <f t="shared" si="53"/>
        <v>1.0002400960384152</v>
      </c>
      <c r="J400" s="9">
        <f t="shared" si="54"/>
        <v>1.0002400960384152</v>
      </c>
    </row>
    <row r="401" spans="1:10" x14ac:dyDescent="0.3">
      <c r="A401" s="6">
        <v>44943.666666666664</v>
      </c>
      <c r="B401" s="37">
        <v>83.3</v>
      </c>
      <c r="C401" s="37">
        <v>83.32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1.0002400960384152</v>
      </c>
      <c r="H401" s="5">
        <f t="shared" si="52"/>
        <v>1.0002400960384152</v>
      </c>
      <c r="I401" s="9">
        <f t="shared" si="53"/>
        <v>1.0002400960384152</v>
      </c>
      <c r="J401" s="9">
        <f t="shared" si="54"/>
        <v>1.0002400960384152</v>
      </c>
    </row>
    <row r="402" spans="1:10" x14ac:dyDescent="0.3">
      <c r="A402" s="6">
        <v>44943.708333333336</v>
      </c>
      <c r="B402" s="37">
        <v>77.44</v>
      </c>
      <c r="C402" s="37">
        <v>77.459999999999994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1.00025826446281</v>
      </c>
      <c r="H402" s="5">
        <f t="shared" si="52"/>
        <v>1.00025826446281</v>
      </c>
      <c r="I402" s="9">
        <f t="shared" si="53"/>
        <v>1.00025826446281</v>
      </c>
      <c r="J402" s="9">
        <f t="shared" si="54"/>
        <v>1.00025826446281</v>
      </c>
    </row>
    <row r="403" spans="1:10" x14ac:dyDescent="0.3">
      <c r="A403" s="6">
        <v>44943.75</v>
      </c>
      <c r="B403" s="37">
        <v>0</v>
      </c>
      <c r="C403" s="37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3">
      <c r="A404" s="6">
        <v>44943.791666666664</v>
      </c>
      <c r="B404" s="37">
        <v>0</v>
      </c>
      <c r="C404" s="37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3">
      <c r="A405" s="6">
        <v>44943.833333333336</v>
      </c>
      <c r="B405" s="37">
        <v>117.43</v>
      </c>
      <c r="C405" s="37">
        <v>117.93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1.0042578557438473</v>
      </c>
      <c r="H405" s="5">
        <f t="shared" si="52"/>
        <v>1.0042578557438473</v>
      </c>
      <c r="I405" s="9">
        <f t="shared" si="53"/>
        <v>1.0042578557438473</v>
      </c>
      <c r="J405" s="9">
        <f t="shared" si="54"/>
        <v>1.0042578557438473</v>
      </c>
    </row>
    <row r="406" spans="1:10" x14ac:dyDescent="0.3">
      <c r="A406" s="6">
        <v>44943.875</v>
      </c>
      <c r="B406" s="37">
        <v>200.54</v>
      </c>
      <c r="C406" s="37">
        <v>201.4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1.0042884212625911</v>
      </c>
      <c r="H406" s="5">
        <f t="shared" si="52"/>
        <v>1.0042884212625911</v>
      </c>
      <c r="I406" s="9">
        <f t="shared" si="53"/>
        <v>1.0042884212625911</v>
      </c>
      <c r="J406" s="9">
        <f t="shared" si="54"/>
        <v>1.0042884212625911</v>
      </c>
    </row>
    <row r="407" spans="1:10" x14ac:dyDescent="0.3">
      <c r="A407" s="6">
        <v>44943.916666666664</v>
      </c>
      <c r="B407" s="37">
        <v>202.56</v>
      </c>
      <c r="C407" s="37">
        <v>203.42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1.0042456556082149</v>
      </c>
      <c r="H407" s="5">
        <f t="shared" si="52"/>
        <v>1.0042456556082149</v>
      </c>
      <c r="I407" s="9">
        <f t="shared" si="53"/>
        <v>1.0042456556082149</v>
      </c>
      <c r="J407" s="9">
        <f t="shared" si="54"/>
        <v>1.0042456556082149</v>
      </c>
    </row>
    <row r="408" spans="1:10" x14ac:dyDescent="0.3">
      <c r="A408" s="6">
        <v>44943.958333333336</v>
      </c>
      <c r="B408" s="37">
        <v>206.6</v>
      </c>
      <c r="C408" s="37">
        <v>207.48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1.0042594385285575</v>
      </c>
      <c r="H408" s="5">
        <f t="shared" si="52"/>
        <v>1.0042594385285575</v>
      </c>
      <c r="I408" s="9">
        <f t="shared" si="53"/>
        <v>1.0042594385285575</v>
      </c>
      <c r="J408" s="9">
        <f t="shared" si="54"/>
        <v>1.0042594385285575</v>
      </c>
    </row>
    <row r="409" spans="1:10" x14ac:dyDescent="0.3">
      <c r="A409" s="6">
        <v>44944</v>
      </c>
      <c r="B409" s="37">
        <v>206.6</v>
      </c>
      <c r="C409" s="37">
        <v>207.48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1.0042594385285575</v>
      </c>
      <c r="H409" s="5">
        <f t="shared" si="52"/>
        <v>1.0042594385285575</v>
      </c>
      <c r="I409" s="9">
        <f t="shared" si="53"/>
        <v>1.0042594385285575</v>
      </c>
      <c r="J409" s="9">
        <f t="shared" si="54"/>
        <v>1.0042594385285575</v>
      </c>
    </row>
    <row r="410" spans="1:10" x14ac:dyDescent="0.3">
      <c r="A410" s="6">
        <v>44944.041666666664</v>
      </c>
      <c r="B410" s="37">
        <v>206.45</v>
      </c>
      <c r="C410" s="37">
        <v>207.5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1.0050859772341971</v>
      </c>
      <c r="H410" s="5">
        <f t="shared" si="52"/>
        <v>1.0050859772341971</v>
      </c>
      <c r="I410" s="9">
        <f t="shared" si="53"/>
        <v>1.0050859772341971</v>
      </c>
      <c r="J410" s="9">
        <f t="shared" si="54"/>
        <v>1.0050859772341971</v>
      </c>
    </row>
    <row r="411" spans="1:10" x14ac:dyDescent="0.3">
      <c r="A411" s="6">
        <v>44944.083333333336</v>
      </c>
      <c r="B411" s="37">
        <v>179.61</v>
      </c>
      <c r="C411" s="37">
        <v>180.53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1.0051222092311118</v>
      </c>
      <c r="H411" s="5">
        <f t="shared" si="52"/>
        <v>1.0051222092311118</v>
      </c>
      <c r="I411" s="9">
        <f t="shared" si="53"/>
        <v>1.0051222092311118</v>
      </c>
      <c r="J411" s="9">
        <f t="shared" si="54"/>
        <v>1.0051222092311118</v>
      </c>
    </row>
    <row r="412" spans="1:10" x14ac:dyDescent="0.3">
      <c r="A412" s="6">
        <v>44944.125</v>
      </c>
      <c r="B412" s="37">
        <v>152.91</v>
      </c>
      <c r="C412" s="37">
        <v>153.69999999999999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1.0051664377738538</v>
      </c>
      <c r="H412" s="5">
        <f t="shared" si="52"/>
        <v>1.0051664377738538</v>
      </c>
      <c r="I412" s="9">
        <f t="shared" si="53"/>
        <v>1.0051664377738538</v>
      </c>
      <c r="J412" s="9">
        <f t="shared" si="54"/>
        <v>1.0051664377738538</v>
      </c>
    </row>
    <row r="413" spans="1:10" x14ac:dyDescent="0.3">
      <c r="A413" s="6">
        <v>44944.166666666664</v>
      </c>
      <c r="B413" s="37">
        <v>152.91</v>
      </c>
      <c r="C413" s="37">
        <v>153.69999999999999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1.0051664377738538</v>
      </c>
      <c r="H413" s="5">
        <f t="shared" si="52"/>
        <v>1.0051664377738538</v>
      </c>
      <c r="I413" s="9">
        <f t="shared" si="53"/>
        <v>1.0051664377738538</v>
      </c>
      <c r="J413" s="9">
        <f t="shared" si="54"/>
        <v>1.0051664377738538</v>
      </c>
    </row>
    <row r="414" spans="1:10" x14ac:dyDescent="0.3">
      <c r="A414" s="6">
        <v>44944.208333333336</v>
      </c>
      <c r="B414" s="37">
        <v>158.69</v>
      </c>
      <c r="C414" s="37">
        <v>159.5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1.0051042913857207</v>
      </c>
      <c r="H414" s="5">
        <f t="shared" si="52"/>
        <v>1.0051042913857207</v>
      </c>
      <c r="I414" s="9">
        <f t="shared" si="53"/>
        <v>1.0051042913857207</v>
      </c>
      <c r="J414" s="9">
        <f t="shared" si="54"/>
        <v>1.0051042913857207</v>
      </c>
    </row>
    <row r="415" spans="1:10" x14ac:dyDescent="0.3">
      <c r="A415" s="6">
        <v>44944.25</v>
      </c>
      <c r="B415" s="37">
        <v>177.03</v>
      </c>
      <c r="C415" s="37">
        <v>177.94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1.0051403716884144</v>
      </c>
      <c r="H415" s="5">
        <f t="shared" si="52"/>
        <v>1.0051403716884144</v>
      </c>
      <c r="I415" s="9">
        <f t="shared" si="53"/>
        <v>1.0051403716884144</v>
      </c>
      <c r="J415" s="9">
        <f t="shared" si="54"/>
        <v>1.0051403716884144</v>
      </c>
    </row>
    <row r="416" spans="1:10" x14ac:dyDescent="0.3">
      <c r="A416" s="6">
        <v>44944.291666666664</v>
      </c>
      <c r="B416" s="37">
        <v>183.51</v>
      </c>
      <c r="C416" s="37">
        <v>184.45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1.0051223366574029</v>
      </c>
      <c r="H416" s="5">
        <f t="shared" si="52"/>
        <v>1.0051223366574029</v>
      </c>
      <c r="I416" s="9">
        <f t="shared" si="53"/>
        <v>1.0051223366574029</v>
      </c>
      <c r="J416" s="9">
        <f t="shared" si="54"/>
        <v>1.0051223366574029</v>
      </c>
    </row>
    <row r="417" spans="1:10" x14ac:dyDescent="0.3">
      <c r="A417" s="6">
        <v>44944.333333333336</v>
      </c>
      <c r="B417" s="37">
        <v>159.18</v>
      </c>
      <c r="C417" s="37">
        <v>159.99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1.005088578967207</v>
      </c>
      <c r="H417" s="5">
        <f t="shared" si="52"/>
        <v>1.005088578967207</v>
      </c>
      <c r="I417" s="9">
        <f t="shared" si="53"/>
        <v>1.005088578967207</v>
      </c>
      <c r="J417" s="9">
        <f t="shared" si="54"/>
        <v>1.005088578967207</v>
      </c>
    </row>
    <row r="418" spans="1:10" x14ac:dyDescent="0.3">
      <c r="A418" s="6">
        <v>44944.375</v>
      </c>
      <c r="B418" s="37">
        <v>30.34</v>
      </c>
      <c r="C418" s="37">
        <v>30.33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0.99967040210942648</v>
      </c>
      <c r="H418" s="5">
        <f t="shared" si="52"/>
        <v>0.99967040210942648</v>
      </c>
      <c r="I418" s="9">
        <f t="shared" si="53"/>
        <v>0.99967040210942648</v>
      </c>
      <c r="J418" s="9">
        <f t="shared" si="54"/>
        <v>0.99967040210942648</v>
      </c>
    </row>
    <row r="419" spans="1:10" x14ac:dyDescent="0.3">
      <c r="A419" s="6">
        <v>44944.416666666664</v>
      </c>
      <c r="B419" s="37">
        <v>0</v>
      </c>
      <c r="C419" s="37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3">
      <c r="A420" s="6">
        <v>44944.458333333336</v>
      </c>
      <c r="B420" s="37">
        <v>0</v>
      </c>
      <c r="C420" s="37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3">
      <c r="A421" s="6">
        <v>44944.5</v>
      </c>
      <c r="B421" s="37">
        <v>0</v>
      </c>
      <c r="C421" s="37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3">
      <c r="A422" s="6">
        <v>44944.541666666664</v>
      </c>
      <c r="B422" s="37">
        <v>0</v>
      </c>
      <c r="C422" s="37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3">
      <c r="A423" s="6">
        <v>44944.583333333336</v>
      </c>
      <c r="B423" s="37">
        <v>120.09</v>
      </c>
      <c r="C423" s="37">
        <v>120.08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0.99991672911982676</v>
      </c>
      <c r="H423" s="5">
        <f t="shared" si="52"/>
        <v>0.99991672911982676</v>
      </c>
      <c r="I423" s="9">
        <f t="shared" si="53"/>
        <v>0.99991672911982676</v>
      </c>
      <c r="J423" s="9">
        <f t="shared" si="54"/>
        <v>0.99991672911982676</v>
      </c>
    </row>
    <row r="424" spans="1:10" x14ac:dyDescent="0.3">
      <c r="A424" s="6">
        <v>44944.625</v>
      </c>
      <c r="B424" s="37">
        <v>115.92</v>
      </c>
      <c r="C424" s="37">
        <v>115.91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0.99991373360938574</v>
      </c>
      <c r="H424" s="5">
        <f t="shared" si="52"/>
        <v>0.99991373360938574</v>
      </c>
      <c r="I424" s="9">
        <f t="shared" si="53"/>
        <v>0.99991373360938574</v>
      </c>
      <c r="J424" s="9">
        <f t="shared" si="54"/>
        <v>0.99991373360938574</v>
      </c>
    </row>
    <row r="425" spans="1:10" x14ac:dyDescent="0.3">
      <c r="A425" s="6">
        <v>44944.666666666664</v>
      </c>
      <c r="B425" s="37">
        <v>77.02</v>
      </c>
      <c r="C425" s="37">
        <v>77.010000000000005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0.99987016359387182</v>
      </c>
      <c r="H425" s="5">
        <f t="shared" si="52"/>
        <v>0.99987016359387182</v>
      </c>
      <c r="I425" s="9">
        <f t="shared" si="53"/>
        <v>0.99987016359387182</v>
      </c>
      <c r="J425" s="9">
        <f t="shared" si="54"/>
        <v>0.99987016359387182</v>
      </c>
    </row>
    <row r="426" spans="1:10" x14ac:dyDescent="0.3">
      <c r="A426" s="6">
        <v>44944.708333333336</v>
      </c>
      <c r="B426" s="37">
        <v>75.459999999999994</v>
      </c>
      <c r="C426" s="37">
        <v>75.459999999999994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</v>
      </c>
      <c r="H426" s="5">
        <f t="shared" si="52"/>
        <v>1</v>
      </c>
      <c r="I426" s="9">
        <f t="shared" si="53"/>
        <v>1</v>
      </c>
      <c r="J426" s="9">
        <f t="shared" si="54"/>
        <v>1</v>
      </c>
    </row>
    <row r="427" spans="1:10" x14ac:dyDescent="0.3">
      <c r="A427" s="6">
        <v>44944.75</v>
      </c>
      <c r="B427" s="37">
        <v>15.4</v>
      </c>
      <c r="C427" s="37">
        <v>15.4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</v>
      </c>
      <c r="H427" s="5">
        <f t="shared" si="52"/>
        <v>1</v>
      </c>
      <c r="I427" s="9">
        <f t="shared" si="53"/>
        <v>1</v>
      </c>
      <c r="J427" s="9">
        <f t="shared" si="54"/>
        <v>1</v>
      </c>
    </row>
    <row r="428" spans="1:10" x14ac:dyDescent="0.3">
      <c r="A428" s="6">
        <v>44944.791666666664</v>
      </c>
      <c r="B428" s="37">
        <v>0</v>
      </c>
      <c r="C428" s="37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3">
      <c r="A429" s="6">
        <v>44944.833333333336</v>
      </c>
      <c r="B429" s="37">
        <v>133.28</v>
      </c>
      <c r="C429" s="37">
        <v>133.84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1.0042016806722689</v>
      </c>
      <c r="H429" s="5">
        <f t="shared" si="52"/>
        <v>1.0042016806722689</v>
      </c>
      <c r="I429" s="9">
        <f t="shared" si="53"/>
        <v>1.0042016806722689</v>
      </c>
      <c r="J429" s="9">
        <f t="shared" si="54"/>
        <v>1.0042016806722689</v>
      </c>
    </row>
    <row r="430" spans="1:10" x14ac:dyDescent="0.3">
      <c r="A430" s="6">
        <v>44944.875</v>
      </c>
      <c r="B430" s="37">
        <v>206.63</v>
      </c>
      <c r="C430" s="37">
        <v>207.51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1.0042588201132459</v>
      </c>
      <c r="H430" s="5">
        <f t="shared" si="52"/>
        <v>1.0042588201132459</v>
      </c>
      <c r="I430" s="9">
        <f t="shared" si="53"/>
        <v>1.0042588201132459</v>
      </c>
      <c r="J430" s="9">
        <f t="shared" si="54"/>
        <v>1.0042588201132459</v>
      </c>
    </row>
    <row r="431" spans="1:10" x14ac:dyDescent="0.3">
      <c r="A431" s="6">
        <v>44944.916666666664</v>
      </c>
      <c r="B431" s="37">
        <v>206.63</v>
      </c>
      <c r="C431" s="37">
        <v>207.51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1.0042588201132459</v>
      </c>
      <c r="H431" s="5">
        <f t="shared" si="52"/>
        <v>1.0042588201132459</v>
      </c>
      <c r="I431" s="9">
        <f t="shared" si="53"/>
        <v>1.0042588201132459</v>
      </c>
      <c r="J431" s="9">
        <f t="shared" si="54"/>
        <v>1.0042588201132459</v>
      </c>
    </row>
    <row r="432" spans="1:10" x14ac:dyDescent="0.3">
      <c r="A432" s="6">
        <v>44944.958333333336</v>
      </c>
      <c r="B432" s="37">
        <v>202.19</v>
      </c>
      <c r="C432" s="37">
        <v>203.05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1.0042534249962907</v>
      </c>
      <c r="H432" s="5">
        <f t="shared" si="52"/>
        <v>1.0042534249962907</v>
      </c>
      <c r="I432" s="9">
        <f t="shared" si="53"/>
        <v>1.0042534249962907</v>
      </c>
      <c r="J432" s="9">
        <f t="shared" si="54"/>
        <v>1.0042534249962907</v>
      </c>
    </row>
    <row r="433" spans="1:10" x14ac:dyDescent="0.3">
      <c r="A433" s="6">
        <v>44945</v>
      </c>
      <c r="B433" s="37">
        <v>186.12</v>
      </c>
      <c r="C433" s="37">
        <v>186.92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1.0042983021706424</v>
      </c>
      <c r="H433" s="5">
        <f t="shared" si="52"/>
        <v>1.0042983021706424</v>
      </c>
      <c r="I433" s="9">
        <f t="shared" si="53"/>
        <v>1.0042983021706424</v>
      </c>
      <c r="J433" s="9">
        <f t="shared" si="54"/>
        <v>1.0042983021706424</v>
      </c>
    </row>
    <row r="434" spans="1:10" x14ac:dyDescent="0.3">
      <c r="A434" s="6">
        <v>44945.041666666664</v>
      </c>
      <c r="B434" s="37">
        <v>193.44</v>
      </c>
      <c r="C434" s="37">
        <v>194.58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1.0058933002481389</v>
      </c>
      <c r="H434" s="5">
        <f t="shared" si="52"/>
        <v>1.0058933002481389</v>
      </c>
      <c r="I434" s="9">
        <f t="shared" si="53"/>
        <v>1.0058933002481389</v>
      </c>
      <c r="J434" s="9">
        <f t="shared" si="54"/>
        <v>1.0058933002481389</v>
      </c>
    </row>
    <row r="435" spans="1:10" x14ac:dyDescent="0.3">
      <c r="A435" s="6">
        <v>44945.083333333336</v>
      </c>
      <c r="B435" s="37">
        <v>193.44</v>
      </c>
      <c r="C435" s="37">
        <v>194.58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1.0058933002481389</v>
      </c>
      <c r="H435" s="5">
        <f t="shared" si="52"/>
        <v>1.0058933002481389</v>
      </c>
      <c r="I435" s="9">
        <f t="shared" si="53"/>
        <v>1.0058933002481389</v>
      </c>
      <c r="J435" s="9">
        <f t="shared" si="54"/>
        <v>1.0058933002481389</v>
      </c>
    </row>
    <row r="436" spans="1:10" x14ac:dyDescent="0.3">
      <c r="A436" s="6">
        <v>44945.125</v>
      </c>
      <c r="B436" s="37">
        <v>177.45</v>
      </c>
      <c r="C436" s="37">
        <v>178.49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1.0058608058608061</v>
      </c>
      <c r="H436" s="5">
        <f t="shared" si="52"/>
        <v>1.0058608058608061</v>
      </c>
      <c r="I436" s="9">
        <f t="shared" si="53"/>
        <v>1.0058608058608061</v>
      </c>
      <c r="J436" s="9">
        <f t="shared" si="54"/>
        <v>1.0058608058608061</v>
      </c>
    </row>
    <row r="437" spans="1:10" x14ac:dyDescent="0.3">
      <c r="A437" s="6">
        <v>44945.166666666664</v>
      </c>
      <c r="B437" s="37">
        <v>173.86</v>
      </c>
      <c r="C437" s="37">
        <v>174.88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1.005866789370758</v>
      </c>
      <c r="H437" s="5">
        <f t="shared" si="52"/>
        <v>1.005866789370758</v>
      </c>
      <c r="I437" s="9">
        <f t="shared" si="53"/>
        <v>1.005866789370758</v>
      </c>
      <c r="J437" s="9">
        <f t="shared" si="54"/>
        <v>1.005866789370758</v>
      </c>
    </row>
    <row r="438" spans="1:10" x14ac:dyDescent="0.3">
      <c r="A438" s="6">
        <v>44945.208333333336</v>
      </c>
      <c r="B438" s="37">
        <v>173.86</v>
      </c>
      <c r="C438" s="37">
        <v>174.88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1.005866789370758</v>
      </c>
      <c r="H438" s="5">
        <f t="shared" si="52"/>
        <v>1.005866789370758</v>
      </c>
      <c r="I438" s="9">
        <f t="shared" si="53"/>
        <v>1.005866789370758</v>
      </c>
      <c r="J438" s="9">
        <f t="shared" si="54"/>
        <v>1.005866789370758</v>
      </c>
    </row>
    <row r="439" spans="1:10" x14ac:dyDescent="0.3">
      <c r="A439" s="6">
        <v>44945.25</v>
      </c>
      <c r="B439" s="37">
        <v>190.83</v>
      </c>
      <c r="C439" s="37">
        <v>191.95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1.0058690981501859</v>
      </c>
      <c r="H439" s="5">
        <f t="shared" si="52"/>
        <v>1.0058690981501859</v>
      </c>
      <c r="I439" s="9">
        <f t="shared" si="53"/>
        <v>1.0058690981501859</v>
      </c>
      <c r="J439" s="9">
        <f t="shared" si="54"/>
        <v>1.0058690981501859</v>
      </c>
    </row>
    <row r="440" spans="1:10" x14ac:dyDescent="0.3">
      <c r="A440" s="6">
        <v>44945.291666666664</v>
      </c>
      <c r="B440" s="37">
        <v>205.47</v>
      </c>
      <c r="C440" s="37">
        <v>206.68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1.0058889375577944</v>
      </c>
      <c r="H440" s="5">
        <f t="shared" si="52"/>
        <v>1.0058889375577944</v>
      </c>
      <c r="I440" s="9">
        <f t="shared" si="53"/>
        <v>1.0058889375577944</v>
      </c>
      <c r="J440" s="9">
        <f t="shared" si="54"/>
        <v>1.0058889375577944</v>
      </c>
    </row>
    <row r="441" spans="1:10" x14ac:dyDescent="0.3">
      <c r="A441" s="6">
        <v>44945.333333333336</v>
      </c>
      <c r="B441" s="37">
        <v>177.28</v>
      </c>
      <c r="C441" s="37">
        <v>178.32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1.0058664259927796</v>
      </c>
      <c r="H441" s="5">
        <f t="shared" si="52"/>
        <v>1.0058664259927796</v>
      </c>
      <c r="I441" s="9">
        <f t="shared" si="53"/>
        <v>1.0058664259927796</v>
      </c>
      <c r="J441" s="9">
        <f t="shared" si="54"/>
        <v>1.0058664259927796</v>
      </c>
    </row>
    <row r="442" spans="1:10" x14ac:dyDescent="0.3">
      <c r="A442" s="6">
        <v>44945.375</v>
      </c>
      <c r="B442" s="37">
        <v>123.94</v>
      </c>
      <c r="C442" s="37">
        <v>123.94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1</v>
      </c>
      <c r="H442" s="5">
        <f t="shared" si="52"/>
        <v>1</v>
      </c>
      <c r="I442" s="9">
        <f t="shared" si="53"/>
        <v>1</v>
      </c>
      <c r="J442" s="9">
        <f t="shared" si="54"/>
        <v>1</v>
      </c>
    </row>
    <row r="443" spans="1:10" x14ac:dyDescent="0.3">
      <c r="A443" s="6">
        <v>44945.416666666664</v>
      </c>
      <c r="B443" s="37">
        <v>103.55</v>
      </c>
      <c r="C443" s="37">
        <v>103.55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1</v>
      </c>
      <c r="H443" s="5">
        <f t="shared" si="52"/>
        <v>1</v>
      </c>
      <c r="I443" s="9">
        <f t="shared" si="53"/>
        <v>1</v>
      </c>
      <c r="J443" s="9">
        <f t="shared" si="54"/>
        <v>1</v>
      </c>
    </row>
    <row r="444" spans="1:10" x14ac:dyDescent="0.3">
      <c r="A444" s="6">
        <v>44945.458333333336</v>
      </c>
      <c r="B444" s="37">
        <v>111.85</v>
      </c>
      <c r="C444" s="37">
        <v>111.85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1</v>
      </c>
      <c r="H444" s="5">
        <f t="shared" si="52"/>
        <v>1</v>
      </c>
      <c r="I444" s="9">
        <f t="shared" si="53"/>
        <v>1</v>
      </c>
      <c r="J444" s="9">
        <f t="shared" si="54"/>
        <v>1</v>
      </c>
    </row>
    <row r="445" spans="1:10" x14ac:dyDescent="0.3">
      <c r="A445" s="6">
        <v>44945.5</v>
      </c>
      <c r="B445" s="37">
        <v>128.91999999999999</v>
      </c>
      <c r="C445" s="37">
        <v>128.91999999999999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1</v>
      </c>
      <c r="H445" s="5">
        <f t="shared" si="52"/>
        <v>1</v>
      </c>
      <c r="I445" s="9">
        <f t="shared" si="53"/>
        <v>1</v>
      </c>
      <c r="J445" s="9">
        <f t="shared" si="54"/>
        <v>1</v>
      </c>
    </row>
    <row r="446" spans="1:10" x14ac:dyDescent="0.3">
      <c r="A446" s="6">
        <v>44945.541666666664</v>
      </c>
      <c r="B446" s="37">
        <v>149.66</v>
      </c>
      <c r="C446" s="37">
        <v>149.66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1</v>
      </c>
      <c r="H446" s="5">
        <f t="shared" si="52"/>
        <v>1</v>
      </c>
      <c r="I446" s="9">
        <f t="shared" si="53"/>
        <v>1</v>
      </c>
      <c r="J446" s="9">
        <f t="shared" si="54"/>
        <v>1</v>
      </c>
    </row>
    <row r="447" spans="1:10" x14ac:dyDescent="0.3">
      <c r="A447" s="6">
        <v>44945.583333333336</v>
      </c>
      <c r="B447" s="37">
        <v>80.83</v>
      </c>
      <c r="C447" s="37">
        <v>80.83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1</v>
      </c>
      <c r="H447" s="5">
        <f t="shared" si="52"/>
        <v>1</v>
      </c>
      <c r="I447" s="9">
        <f t="shared" si="53"/>
        <v>1</v>
      </c>
      <c r="J447" s="9">
        <f t="shared" si="54"/>
        <v>1</v>
      </c>
    </row>
    <row r="448" spans="1:10" x14ac:dyDescent="0.3">
      <c r="A448" s="6">
        <v>44945.625</v>
      </c>
      <c r="B448" s="37">
        <v>0</v>
      </c>
      <c r="C448" s="37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3">
      <c r="A449" s="6">
        <v>44945.666666666664</v>
      </c>
      <c r="B449" s="37">
        <v>0</v>
      </c>
      <c r="C449" s="37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3">
      <c r="A450" s="6">
        <v>44945.708333333336</v>
      </c>
      <c r="B450" s="37">
        <v>0</v>
      </c>
      <c r="C450" s="37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3">
      <c r="A451" s="6">
        <v>44945.75</v>
      </c>
      <c r="B451" s="37">
        <v>0</v>
      </c>
      <c r="C451" s="37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3">
      <c r="A452" s="6">
        <v>44945.791666666664</v>
      </c>
      <c r="B452" s="37">
        <v>0</v>
      </c>
      <c r="C452" s="37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3">
      <c r="A453" s="6">
        <v>44945.833333333336</v>
      </c>
      <c r="B453" s="37">
        <v>125.1</v>
      </c>
      <c r="C453" s="37">
        <v>125.56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1.0036770583533174</v>
      </c>
      <c r="H453" s="5">
        <f t="shared" si="59"/>
        <v>1.0036770583533174</v>
      </c>
      <c r="I453" s="9">
        <f t="shared" si="60"/>
        <v>1.0036770583533174</v>
      </c>
      <c r="J453" s="9">
        <f t="shared" si="61"/>
        <v>1.0036770583533174</v>
      </c>
    </row>
    <row r="454" spans="1:10" x14ac:dyDescent="0.3">
      <c r="A454" s="6">
        <v>44945.875</v>
      </c>
      <c r="B454" s="37">
        <v>206.77</v>
      </c>
      <c r="C454" s="37">
        <v>207.54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1.0037239444793731</v>
      </c>
      <c r="H454" s="5">
        <f t="shared" si="59"/>
        <v>1.0037239444793731</v>
      </c>
      <c r="I454" s="9">
        <f t="shared" si="60"/>
        <v>1.0037239444793731</v>
      </c>
      <c r="J454" s="9">
        <f t="shared" si="61"/>
        <v>1.0037239444793731</v>
      </c>
    </row>
    <row r="455" spans="1:10" x14ac:dyDescent="0.3">
      <c r="A455" s="6">
        <v>44945.916666666664</v>
      </c>
      <c r="B455" s="37">
        <v>206.77</v>
      </c>
      <c r="C455" s="37">
        <v>207.54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1.0037239444793731</v>
      </c>
      <c r="H455" s="5">
        <f t="shared" si="59"/>
        <v>1.0037239444793731</v>
      </c>
      <c r="I455" s="9">
        <f t="shared" si="60"/>
        <v>1.0037239444793731</v>
      </c>
      <c r="J455" s="9">
        <f t="shared" si="61"/>
        <v>1.0037239444793731</v>
      </c>
    </row>
    <row r="456" spans="1:10" x14ac:dyDescent="0.3">
      <c r="A456" s="6">
        <v>44945.958333333336</v>
      </c>
      <c r="B456" s="37">
        <v>196.67</v>
      </c>
      <c r="C456" s="37">
        <v>197.4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1.00371180149489</v>
      </c>
      <c r="H456" s="5">
        <f t="shared" si="59"/>
        <v>1.00371180149489</v>
      </c>
      <c r="I456" s="9">
        <f t="shared" si="60"/>
        <v>1.00371180149489</v>
      </c>
      <c r="J456" s="9">
        <f t="shared" si="61"/>
        <v>1.00371180149489</v>
      </c>
    </row>
    <row r="457" spans="1:10" x14ac:dyDescent="0.3">
      <c r="A457" s="6">
        <v>44946</v>
      </c>
      <c r="B457" s="37">
        <v>172.86</v>
      </c>
      <c r="C457" s="37">
        <v>173.49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1.0036445678583825</v>
      </c>
      <c r="H457" s="5">
        <f t="shared" si="59"/>
        <v>1.0036445678583825</v>
      </c>
      <c r="I457" s="9">
        <f t="shared" si="60"/>
        <v>1.0036445678583825</v>
      </c>
      <c r="J457" s="9">
        <f t="shared" si="61"/>
        <v>1.0036445678583825</v>
      </c>
    </row>
    <row r="458" spans="1:10" x14ac:dyDescent="0.3">
      <c r="A458" s="6">
        <v>44946.041666666664</v>
      </c>
      <c r="B458" s="37">
        <v>153.54</v>
      </c>
      <c r="C458" s="37">
        <v>154.33000000000001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1.0051452390256612</v>
      </c>
      <c r="H458" s="5">
        <f t="shared" si="59"/>
        <v>1.0051452390256612</v>
      </c>
      <c r="I458" s="9">
        <f t="shared" si="60"/>
        <v>1.0051452390256612</v>
      </c>
      <c r="J458" s="9">
        <f t="shared" si="61"/>
        <v>1.0051452390256612</v>
      </c>
    </row>
    <row r="459" spans="1:10" x14ac:dyDescent="0.3">
      <c r="A459" s="6">
        <v>44946.083333333336</v>
      </c>
      <c r="B459" s="37">
        <v>150.09</v>
      </c>
      <c r="C459" s="37">
        <v>150.86000000000001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1.0051302551802253</v>
      </c>
      <c r="H459" s="5">
        <f t="shared" si="59"/>
        <v>1.0051302551802253</v>
      </c>
      <c r="I459" s="9">
        <f t="shared" si="60"/>
        <v>1.0051302551802253</v>
      </c>
      <c r="J459" s="9">
        <f t="shared" si="61"/>
        <v>1.0051302551802253</v>
      </c>
    </row>
    <row r="460" spans="1:10" x14ac:dyDescent="0.3">
      <c r="A460" s="6">
        <v>44946.125</v>
      </c>
      <c r="B460" s="37">
        <v>152.91</v>
      </c>
      <c r="C460" s="37">
        <v>153.69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1.0051010398273494</v>
      </c>
      <c r="H460" s="5">
        <f t="shared" si="59"/>
        <v>1.0051010398273494</v>
      </c>
      <c r="I460" s="9">
        <f t="shared" si="60"/>
        <v>1.0051010398273494</v>
      </c>
      <c r="J460" s="9">
        <f t="shared" si="61"/>
        <v>1.0051010398273494</v>
      </c>
    </row>
    <row r="461" spans="1:10" x14ac:dyDescent="0.3">
      <c r="A461" s="6">
        <v>44946.166666666664</v>
      </c>
      <c r="B461" s="37">
        <v>153.16999999999999</v>
      </c>
      <c r="C461" s="37">
        <v>153.94999999999999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1.0050923810145589</v>
      </c>
      <c r="H461" s="5">
        <f t="shared" si="59"/>
        <v>1.0050923810145589</v>
      </c>
      <c r="I461" s="9">
        <f t="shared" si="60"/>
        <v>1.0050923810145589</v>
      </c>
      <c r="J461" s="9">
        <f t="shared" si="61"/>
        <v>1.0050923810145589</v>
      </c>
    </row>
    <row r="462" spans="1:10" x14ac:dyDescent="0.3">
      <c r="A462" s="6">
        <v>44946.208333333336</v>
      </c>
      <c r="B462" s="37">
        <v>153.16999999999999</v>
      </c>
      <c r="C462" s="37">
        <v>153.94999999999999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1.0050923810145589</v>
      </c>
      <c r="H462" s="5">
        <f t="shared" si="59"/>
        <v>1.0050923810145589</v>
      </c>
      <c r="I462" s="9">
        <f t="shared" si="60"/>
        <v>1.0050923810145589</v>
      </c>
      <c r="J462" s="9">
        <f t="shared" si="61"/>
        <v>1.0050923810145589</v>
      </c>
    </row>
    <row r="463" spans="1:10" x14ac:dyDescent="0.3">
      <c r="A463" s="6">
        <v>44946.25</v>
      </c>
      <c r="B463" s="37">
        <v>179.46</v>
      </c>
      <c r="C463" s="37">
        <v>180.38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1.0051264905828596</v>
      </c>
      <c r="H463" s="5">
        <f t="shared" si="59"/>
        <v>1.0051264905828596</v>
      </c>
      <c r="I463" s="9">
        <f t="shared" si="60"/>
        <v>1.0051264905828596</v>
      </c>
      <c r="J463" s="9">
        <f t="shared" si="61"/>
        <v>1.0051264905828596</v>
      </c>
    </row>
    <row r="464" spans="1:10" x14ac:dyDescent="0.3">
      <c r="A464" s="6">
        <v>44946.291666666664</v>
      </c>
      <c r="B464" s="37">
        <v>202.37</v>
      </c>
      <c r="C464" s="37">
        <v>203.4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1.0050896872066017</v>
      </c>
      <c r="H464" s="5">
        <f t="shared" si="59"/>
        <v>1.0050896872066017</v>
      </c>
      <c r="I464" s="9">
        <f t="shared" si="60"/>
        <v>1.0050896872066017</v>
      </c>
      <c r="J464" s="9">
        <f t="shared" si="61"/>
        <v>1.0050896872066017</v>
      </c>
    </row>
    <row r="465" spans="1:10" x14ac:dyDescent="0.3">
      <c r="A465" s="6">
        <v>44946.333333333336</v>
      </c>
      <c r="B465" s="37">
        <v>213.71</v>
      </c>
      <c r="C465" s="37">
        <v>214.8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1.0051003696598193</v>
      </c>
      <c r="H465" s="5">
        <f t="shared" si="59"/>
        <v>1.0051003696598193</v>
      </c>
      <c r="I465" s="9">
        <f t="shared" si="60"/>
        <v>1.0051003696598193</v>
      </c>
      <c r="J465" s="9">
        <f t="shared" si="61"/>
        <v>1.0051003696598193</v>
      </c>
    </row>
    <row r="466" spans="1:10" x14ac:dyDescent="0.3">
      <c r="A466" s="6">
        <v>44946.375</v>
      </c>
      <c r="B466" s="37">
        <v>122.86</v>
      </c>
      <c r="C466" s="37">
        <v>122.89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1.0002441803678985</v>
      </c>
      <c r="H466" s="5">
        <f t="shared" si="59"/>
        <v>1.0002441803678985</v>
      </c>
      <c r="I466" s="9">
        <f t="shared" si="60"/>
        <v>1.0002441803678985</v>
      </c>
      <c r="J466" s="9">
        <f t="shared" si="61"/>
        <v>1.0002441803678985</v>
      </c>
    </row>
    <row r="467" spans="1:10" x14ac:dyDescent="0.3">
      <c r="A467" s="6">
        <v>44946.416666666664</v>
      </c>
      <c r="B467" s="37">
        <v>112.77</v>
      </c>
      <c r="C467" s="37">
        <v>112.79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1.0001773521326596</v>
      </c>
      <c r="H467" s="5">
        <f t="shared" si="59"/>
        <v>1.0001773521326596</v>
      </c>
      <c r="I467" s="9">
        <f t="shared" si="60"/>
        <v>1.0001773521326596</v>
      </c>
      <c r="J467" s="9">
        <f t="shared" si="61"/>
        <v>1.0001773521326596</v>
      </c>
    </row>
    <row r="468" spans="1:10" x14ac:dyDescent="0.3">
      <c r="A468" s="6">
        <v>44946.458333333336</v>
      </c>
      <c r="B468" s="37">
        <v>83.56</v>
      </c>
      <c r="C468" s="37">
        <v>83.58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1.0002393489707995</v>
      </c>
      <c r="H468" s="5">
        <f t="shared" si="59"/>
        <v>1.0002393489707995</v>
      </c>
      <c r="I468" s="9">
        <f t="shared" si="60"/>
        <v>1.0002393489707995</v>
      </c>
      <c r="J468" s="9">
        <f t="shared" si="61"/>
        <v>1.0002393489707995</v>
      </c>
    </row>
    <row r="469" spans="1:10" x14ac:dyDescent="0.3">
      <c r="A469" s="6">
        <v>44946.5</v>
      </c>
      <c r="B469" s="37">
        <v>54.94</v>
      </c>
      <c r="C469" s="37">
        <v>54.95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1.0001820167455406</v>
      </c>
      <c r="H469" s="5">
        <f t="shared" si="59"/>
        <v>1.0001820167455406</v>
      </c>
      <c r="I469" s="9">
        <f t="shared" si="60"/>
        <v>1.0001820167455406</v>
      </c>
      <c r="J469" s="9">
        <f t="shared" si="61"/>
        <v>1.0001820167455406</v>
      </c>
    </row>
    <row r="470" spans="1:10" x14ac:dyDescent="0.3">
      <c r="A470" s="6">
        <v>44946.541666666664</v>
      </c>
      <c r="B470" s="37">
        <v>0</v>
      </c>
      <c r="C470" s="37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3">
      <c r="A471" s="6">
        <v>44946.583333333336</v>
      </c>
      <c r="B471" s="37">
        <v>0</v>
      </c>
      <c r="C471" s="37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3">
      <c r="A472" s="6">
        <v>44946.625</v>
      </c>
      <c r="B472" s="37">
        <v>0</v>
      </c>
      <c r="C472" s="37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3">
      <c r="A473" s="6">
        <v>44946.666666666664</v>
      </c>
      <c r="B473" s="37">
        <v>0</v>
      </c>
      <c r="C473" s="37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3">
      <c r="A474" s="6">
        <v>44946.708333333336</v>
      </c>
      <c r="B474" s="37">
        <v>0</v>
      </c>
      <c r="C474" s="37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3">
      <c r="A475" s="6">
        <v>44946.75</v>
      </c>
      <c r="B475" s="37">
        <v>0</v>
      </c>
      <c r="C475" s="37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3">
      <c r="A476" s="6">
        <v>44946.791666666664</v>
      </c>
      <c r="B476" s="37">
        <v>0</v>
      </c>
      <c r="C476" s="37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3">
      <c r="A477" s="6">
        <v>44946.833333333336</v>
      </c>
      <c r="B477" s="37">
        <v>25.83</v>
      </c>
      <c r="C477" s="37">
        <v>25.9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1.0027100271002709</v>
      </c>
      <c r="H477" s="5">
        <f t="shared" si="59"/>
        <v>1.0027100271002709</v>
      </c>
      <c r="I477" s="9">
        <f t="shared" si="60"/>
        <v>1.0027100271002709</v>
      </c>
      <c r="J477" s="9">
        <f t="shared" si="61"/>
        <v>1.0027100271002709</v>
      </c>
    </row>
    <row r="478" spans="1:10" x14ac:dyDescent="0.3">
      <c r="A478" s="6">
        <v>44946.875</v>
      </c>
      <c r="B478" s="37">
        <v>182.41</v>
      </c>
      <c r="C478" s="37">
        <v>182.91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1.0027410777917878</v>
      </c>
      <c r="H478" s="5">
        <f t="shared" si="59"/>
        <v>1.0027410777917878</v>
      </c>
      <c r="I478" s="9">
        <f t="shared" si="60"/>
        <v>1.0027410777917878</v>
      </c>
      <c r="J478" s="9">
        <f t="shared" si="61"/>
        <v>1.0027410777917878</v>
      </c>
    </row>
    <row r="479" spans="1:10" x14ac:dyDescent="0.3">
      <c r="A479" s="6">
        <v>44946.916666666664</v>
      </c>
      <c r="B479" s="37">
        <v>190.51</v>
      </c>
      <c r="C479" s="37">
        <v>191.03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1.0027295155109968</v>
      </c>
      <c r="H479" s="5">
        <f t="shared" si="59"/>
        <v>1.0027295155109968</v>
      </c>
      <c r="I479" s="9">
        <f t="shared" si="60"/>
        <v>1.0027295155109968</v>
      </c>
      <c r="J479" s="9">
        <f t="shared" si="61"/>
        <v>1.0027295155109968</v>
      </c>
    </row>
    <row r="480" spans="1:10" x14ac:dyDescent="0.3">
      <c r="A480" s="6">
        <v>44946.958333333336</v>
      </c>
      <c r="B480" s="37">
        <v>175.85</v>
      </c>
      <c r="C480" s="37">
        <v>176.34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1.0027864657378449</v>
      </c>
      <c r="H480" s="5">
        <f t="shared" si="59"/>
        <v>1.0027864657378449</v>
      </c>
      <c r="I480" s="9">
        <f t="shared" si="60"/>
        <v>1.0027864657378449</v>
      </c>
      <c r="J480" s="9">
        <f t="shared" si="61"/>
        <v>1.0027864657378449</v>
      </c>
    </row>
    <row r="481" spans="1:10" x14ac:dyDescent="0.3">
      <c r="A481" s="6">
        <v>44947</v>
      </c>
      <c r="B481" s="37">
        <v>167.37</v>
      </c>
      <c r="C481" s="37">
        <v>167.83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1.0027484017446378</v>
      </c>
      <c r="H481" s="5">
        <f t="shared" si="59"/>
        <v>1.0027484017446378</v>
      </c>
      <c r="I481" s="9">
        <f t="shared" si="60"/>
        <v>1.0027484017446378</v>
      </c>
      <c r="J481" s="9">
        <f t="shared" si="61"/>
        <v>1.0027484017446378</v>
      </c>
    </row>
    <row r="482" spans="1:10" x14ac:dyDescent="0.3">
      <c r="A482" s="6">
        <v>44947.041666666664</v>
      </c>
      <c r="B482" s="37">
        <v>156.19</v>
      </c>
      <c r="C482" s="37">
        <v>157.05000000000001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1.0055061143479096</v>
      </c>
      <c r="H482" s="5">
        <f t="shared" si="59"/>
        <v>1.0055061143479096</v>
      </c>
      <c r="I482" s="9">
        <f t="shared" si="60"/>
        <v>1.0055061143479096</v>
      </c>
      <c r="J482" s="9">
        <f t="shared" si="61"/>
        <v>1.0055061143479096</v>
      </c>
    </row>
    <row r="483" spans="1:10" x14ac:dyDescent="0.3">
      <c r="A483" s="6">
        <v>44947.083333333336</v>
      </c>
      <c r="B483" s="37">
        <v>150.55000000000001</v>
      </c>
      <c r="C483" s="37">
        <v>151.37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1.0054466954500165</v>
      </c>
      <c r="H483" s="5">
        <f t="shared" si="59"/>
        <v>1.0054466954500165</v>
      </c>
      <c r="I483" s="9">
        <f t="shared" si="60"/>
        <v>1.0054466954500165</v>
      </c>
      <c r="J483" s="9">
        <f t="shared" si="61"/>
        <v>1.0054466954500165</v>
      </c>
    </row>
    <row r="484" spans="1:10" x14ac:dyDescent="0.3">
      <c r="A484" s="6">
        <v>44947.125</v>
      </c>
      <c r="B484" s="37">
        <v>139.74</v>
      </c>
      <c r="C484" s="37">
        <v>140.51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1.0055102332903962</v>
      </c>
      <c r="H484" s="5">
        <f t="shared" si="59"/>
        <v>1.0055102332903962</v>
      </c>
      <c r="I484" s="9">
        <f t="shared" si="60"/>
        <v>1.0055102332903962</v>
      </c>
      <c r="J484" s="9">
        <f t="shared" si="61"/>
        <v>1.0055102332903962</v>
      </c>
    </row>
    <row r="485" spans="1:10" x14ac:dyDescent="0.3">
      <c r="A485" s="6">
        <v>44947.166666666664</v>
      </c>
      <c r="B485" s="37">
        <v>148.79</v>
      </c>
      <c r="C485" s="37">
        <v>149.61000000000001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1.0055111230593454</v>
      </c>
      <c r="H485" s="5">
        <f t="shared" si="59"/>
        <v>1.0055111230593454</v>
      </c>
      <c r="I485" s="9">
        <f t="shared" si="60"/>
        <v>1.0055111230593454</v>
      </c>
      <c r="J485" s="9">
        <f t="shared" si="61"/>
        <v>1.0055111230593454</v>
      </c>
    </row>
    <row r="486" spans="1:10" x14ac:dyDescent="0.3">
      <c r="A486" s="6">
        <v>44947.208333333336</v>
      </c>
      <c r="B486" s="37">
        <v>200.02</v>
      </c>
      <c r="C486" s="37">
        <v>201.12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1.0054994500549945</v>
      </c>
      <c r="H486" s="5">
        <f t="shared" si="59"/>
        <v>1.0054994500549945</v>
      </c>
      <c r="I486" s="9">
        <f t="shared" si="60"/>
        <v>1.0054994500549945</v>
      </c>
      <c r="J486" s="9">
        <f t="shared" si="61"/>
        <v>1.0054994500549945</v>
      </c>
    </row>
    <row r="487" spans="1:10" x14ac:dyDescent="0.3">
      <c r="A487" s="6">
        <v>44947.25</v>
      </c>
      <c r="B487" s="37">
        <v>222.62</v>
      </c>
      <c r="C487" s="37">
        <v>223.84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1.0054801904590782</v>
      </c>
      <c r="H487" s="5">
        <f t="shared" si="59"/>
        <v>1.0054801904590782</v>
      </c>
      <c r="I487" s="9">
        <f t="shared" si="60"/>
        <v>1.0054801904590782</v>
      </c>
      <c r="J487" s="9">
        <f t="shared" si="61"/>
        <v>1.0054801904590782</v>
      </c>
    </row>
    <row r="488" spans="1:10" x14ac:dyDescent="0.3">
      <c r="A488" s="6">
        <v>44947.291666666664</v>
      </c>
      <c r="B488" s="37">
        <v>222.62</v>
      </c>
      <c r="C488" s="37">
        <v>223.84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1.0054801904590782</v>
      </c>
      <c r="H488" s="5">
        <f t="shared" si="59"/>
        <v>1.0054801904590782</v>
      </c>
      <c r="I488" s="9">
        <f t="shared" si="60"/>
        <v>1.0054801904590782</v>
      </c>
      <c r="J488" s="9">
        <f t="shared" si="61"/>
        <v>1.0054801904590782</v>
      </c>
    </row>
    <row r="489" spans="1:10" x14ac:dyDescent="0.3">
      <c r="A489" s="6">
        <v>44947.333333333336</v>
      </c>
      <c r="B489" s="37">
        <v>86.33</v>
      </c>
      <c r="C489" s="37">
        <v>86.8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1.0054442256457778</v>
      </c>
      <c r="H489" s="5">
        <f t="shared" si="59"/>
        <v>1.0054442256457778</v>
      </c>
      <c r="I489" s="9">
        <f t="shared" si="60"/>
        <v>1.0054442256457778</v>
      </c>
      <c r="J489" s="9">
        <f t="shared" si="61"/>
        <v>1.0054442256457778</v>
      </c>
    </row>
    <row r="490" spans="1:10" x14ac:dyDescent="0.3">
      <c r="A490" s="6">
        <v>44947.375</v>
      </c>
      <c r="B490" s="37">
        <v>12.63</v>
      </c>
      <c r="C490" s="37">
        <v>12.61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0.99841646872525724</v>
      </c>
      <c r="H490" s="5">
        <f t="shared" si="59"/>
        <v>0.99841646872525724</v>
      </c>
      <c r="I490" s="9">
        <f t="shared" si="60"/>
        <v>0.99841646872525724</v>
      </c>
      <c r="J490" s="9">
        <f t="shared" si="61"/>
        <v>0.99841646872525724</v>
      </c>
    </row>
    <row r="491" spans="1:10" x14ac:dyDescent="0.3">
      <c r="A491" s="6">
        <v>44947.416666666664</v>
      </c>
      <c r="B491" s="37">
        <v>0</v>
      </c>
      <c r="C491" s="37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3">
      <c r="A492" s="6">
        <v>44947.458333333336</v>
      </c>
      <c r="B492" s="37">
        <v>0</v>
      </c>
      <c r="C492" s="37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3">
      <c r="A493" s="6">
        <v>44947.5</v>
      </c>
      <c r="B493" s="37">
        <v>0</v>
      </c>
      <c r="C493" s="37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3">
      <c r="A494" s="6">
        <v>44947.541666666664</v>
      </c>
      <c r="B494" s="37">
        <v>0</v>
      </c>
      <c r="C494" s="37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3">
      <c r="A495" s="6">
        <v>44947.583333333336</v>
      </c>
      <c r="B495" s="37">
        <v>0</v>
      </c>
      <c r="C495" s="37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3">
      <c r="A496" s="6">
        <v>44947.625</v>
      </c>
      <c r="B496" s="37">
        <v>0</v>
      </c>
      <c r="C496" s="37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3">
      <c r="A497" s="6">
        <v>44947.666666666664</v>
      </c>
      <c r="B497" s="37">
        <v>0</v>
      </c>
      <c r="C497" s="37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3">
      <c r="A498" s="6">
        <v>44947.708333333336</v>
      </c>
      <c r="B498" s="37">
        <v>0</v>
      </c>
      <c r="C498" s="37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3">
      <c r="A499" s="6">
        <v>44947.75</v>
      </c>
      <c r="B499" s="37">
        <v>0</v>
      </c>
      <c r="C499" s="37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3">
      <c r="A500" s="6">
        <v>44947.791666666664</v>
      </c>
      <c r="B500" s="37">
        <v>0</v>
      </c>
      <c r="C500" s="37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3">
      <c r="A501" s="6">
        <v>44947.833333333336</v>
      </c>
      <c r="B501" s="37">
        <v>54.45</v>
      </c>
      <c r="C501" s="37">
        <v>54.48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1.0005509641873278</v>
      </c>
      <c r="H501" s="5">
        <f t="shared" si="59"/>
        <v>1.0005509641873278</v>
      </c>
      <c r="I501" s="9">
        <f t="shared" si="60"/>
        <v>1.0005509641873278</v>
      </c>
      <c r="J501" s="9">
        <f t="shared" si="61"/>
        <v>1.0005509641873278</v>
      </c>
    </row>
    <row r="502" spans="1:10" x14ac:dyDescent="0.3">
      <c r="A502" s="6">
        <v>44947.875</v>
      </c>
      <c r="B502" s="37">
        <v>156.47999999999999</v>
      </c>
      <c r="C502" s="37">
        <v>156.57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1.0005751533742331</v>
      </c>
      <c r="H502" s="5">
        <f t="shared" si="59"/>
        <v>1.0005751533742331</v>
      </c>
      <c r="I502" s="9">
        <f t="shared" si="60"/>
        <v>1.0005751533742331</v>
      </c>
      <c r="J502" s="9">
        <f t="shared" si="61"/>
        <v>1.0005751533742331</v>
      </c>
    </row>
    <row r="503" spans="1:10" x14ac:dyDescent="0.3">
      <c r="A503" s="6">
        <v>44947.916666666664</v>
      </c>
      <c r="B503" s="37">
        <v>156.57</v>
      </c>
      <c r="C503" s="37">
        <v>156.66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1.0005748227629814</v>
      </c>
      <c r="H503" s="5">
        <f t="shared" si="59"/>
        <v>1.0005748227629814</v>
      </c>
      <c r="I503" s="9">
        <f t="shared" si="60"/>
        <v>1.0005748227629814</v>
      </c>
      <c r="J503" s="9">
        <f t="shared" si="61"/>
        <v>1.0005748227629814</v>
      </c>
    </row>
    <row r="504" spans="1:10" x14ac:dyDescent="0.3">
      <c r="A504" s="6">
        <v>44947.958333333336</v>
      </c>
      <c r="B504" s="37">
        <v>146.81</v>
      </c>
      <c r="C504" s="37">
        <v>146.88999999999999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1.0005449220080376</v>
      </c>
      <c r="H504" s="5">
        <f t="shared" si="59"/>
        <v>1.0005449220080376</v>
      </c>
      <c r="I504" s="9">
        <f t="shared" si="60"/>
        <v>1.0005449220080376</v>
      </c>
      <c r="J504" s="9">
        <f t="shared" si="61"/>
        <v>1.0005449220080376</v>
      </c>
    </row>
    <row r="505" spans="1:10" x14ac:dyDescent="0.3">
      <c r="A505" s="6">
        <v>44948</v>
      </c>
      <c r="B505" s="37">
        <v>143.82</v>
      </c>
      <c r="C505" s="37">
        <v>143.9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1.0005562508691421</v>
      </c>
      <c r="H505" s="5">
        <f t="shared" si="59"/>
        <v>1.0005562508691421</v>
      </c>
      <c r="I505" s="9">
        <f t="shared" si="60"/>
        <v>1.0005562508691421</v>
      </c>
      <c r="J505" s="9">
        <f t="shared" si="61"/>
        <v>1.0005562508691421</v>
      </c>
    </row>
    <row r="506" spans="1:10" x14ac:dyDescent="0.3">
      <c r="A506" s="6">
        <v>44948.041666666664</v>
      </c>
      <c r="B506" s="37">
        <v>138.16</v>
      </c>
      <c r="C506" s="37">
        <v>138.66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1.0036189924724956</v>
      </c>
      <c r="H506" s="5">
        <f t="shared" si="59"/>
        <v>1.0036189924724956</v>
      </c>
      <c r="I506" s="9">
        <f t="shared" si="60"/>
        <v>1.0036189924724956</v>
      </c>
      <c r="J506" s="9">
        <f t="shared" si="61"/>
        <v>1.0036189924724956</v>
      </c>
    </row>
    <row r="507" spans="1:10" x14ac:dyDescent="0.3">
      <c r="A507" s="6">
        <v>44948.083333333336</v>
      </c>
      <c r="B507" s="37">
        <v>178.18</v>
      </c>
      <c r="C507" s="37">
        <v>178.83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1.0036479964081266</v>
      </c>
      <c r="H507" s="5">
        <f t="shared" si="59"/>
        <v>1.0036479964081266</v>
      </c>
      <c r="I507" s="9">
        <f t="shared" si="60"/>
        <v>1.0036479964081266</v>
      </c>
      <c r="J507" s="9">
        <f t="shared" si="61"/>
        <v>1.0036479964081266</v>
      </c>
    </row>
    <row r="508" spans="1:10" x14ac:dyDescent="0.3">
      <c r="A508" s="6">
        <v>44948.125</v>
      </c>
      <c r="B508" s="37">
        <v>190.48</v>
      </c>
      <c r="C508" s="37">
        <v>191.17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1.0036224275514489</v>
      </c>
      <c r="H508" s="5">
        <f t="shared" si="59"/>
        <v>1.0036224275514489</v>
      </c>
      <c r="I508" s="9">
        <f t="shared" si="60"/>
        <v>1.0036224275514489</v>
      </c>
      <c r="J508" s="9">
        <f t="shared" si="61"/>
        <v>1.0036224275514489</v>
      </c>
    </row>
    <row r="509" spans="1:10" x14ac:dyDescent="0.3">
      <c r="A509" s="6">
        <v>44948.166666666664</v>
      </c>
      <c r="B509" s="37">
        <v>190.48</v>
      </c>
      <c r="C509" s="37">
        <v>191.17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1.0036224275514489</v>
      </c>
      <c r="H509" s="5">
        <f t="shared" si="59"/>
        <v>1.0036224275514489</v>
      </c>
      <c r="I509" s="9">
        <f t="shared" si="60"/>
        <v>1.0036224275514489</v>
      </c>
      <c r="J509" s="9">
        <f t="shared" si="61"/>
        <v>1.0036224275514489</v>
      </c>
    </row>
    <row r="510" spans="1:10" x14ac:dyDescent="0.3">
      <c r="A510" s="6">
        <v>44948.208333333336</v>
      </c>
      <c r="B510" s="37">
        <v>190.48</v>
      </c>
      <c r="C510" s="37">
        <v>191.17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1.0036224275514489</v>
      </c>
      <c r="H510" s="5">
        <f t="shared" si="59"/>
        <v>1.0036224275514489</v>
      </c>
      <c r="I510" s="9">
        <f t="shared" si="60"/>
        <v>1.0036224275514489</v>
      </c>
      <c r="J510" s="9">
        <f t="shared" si="61"/>
        <v>1.0036224275514489</v>
      </c>
    </row>
    <row r="511" spans="1:10" x14ac:dyDescent="0.3">
      <c r="A511" s="6">
        <v>44948.25</v>
      </c>
      <c r="B511" s="37">
        <v>190.48</v>
      </c>
      <c r="C511" s="37">
        <v>191.17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1.0036224275514489</v>
      </c>
      <c r="H511" s="5">
        <f t="shared" si="59"/>
        <v>1.0036224275514489</v>
      </c>
      <c r="I511" s="9">
        <f t="shared" si="60"/>
        <v>1.0036224275514489</v>
      </c>
      <c r="J511" s="9">
        <f t="shared" si="61"/>
        <v>1.0036224275514489</v>
      </c>
    </row>
    <row r="512" spans="1:10" x14ac:dyDescent="0.3">
      <c r="A512" s="6">
        <v>44948.291666666664</v>
      </c>
      <c r="B512" s="37">
        <v>190.48</v>
      </c>
      <c r="C512" s="37">
        <v>191.17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1.0036224275514489</v>
      </c>
      <c r="H512" s="5">
        <f t="shared" si="59"/>
        <v>1.0036224275514489</v>
      </c>
      <c r="I512" s="9">
        <f t="shared" si="60"/>
        <v>1.0036224275514489</v>
      </c>
      <c r="J512" s="9">
        <f t="shared" si="61"/>
        <v>1.0036224275514489</v>
      </c>
    </row>
    <row r="513" spans="1:10" x14ac:dyDescent="0.3">
      <c r="A513" s="6">
        <v>44948.333333333336</v>
      </c>
      <c r="B513" s="37">
        <v>99.91</v>
      </c>
      <c r="C513" s="37">
        <v>100.27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1.0036032429186268</v>
      </c>
      <c r="H513" s="5">
        <f t="shared" si="59"/>
        <v>1.0036032429186268</v>
      </c>
      <c r="I513" s="9">
        <f t="shared" si="60"/>
        <v>1.0036032429186268</v>
      </c>
      <c r="J513" s="9">
        <f t="shared" si="61"/>
        <v>1.0036032429186268</v>
      </c>
    </row>
    <row r="514" spans="1:10" x14ac:dyDescent="0.3">
      <c r="A514" s="6">
        <v>44948.375</v>
      </c>
      <c r="B514" s="37">
        <v>0</v>
      </c>
      <c r="C514" s="37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3">
      <c r="A515" s="6">
        <v>44948.416666666664</v>
      </c>
      <c r="B515" s="37">
        <v>0</v>
      </c>
      <c r="C515" s="37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3">
      <c r="A516" s="6">
        <v>44948.458333333336</v>
      </c>
      <c r="B516" s="37">
        <v>0</v>
      </c>
      <c r="C516" s="37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3">
      <c r="A517" s="6">
        <v>44948.5</v>
      </c>
      <c r="B517" s="37">
        <v>0</v>
      </c>
      <c r="C517" s="37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3">
      <c r="A518" s="6">
        <v>44948.541666666664</v>
      </c>
      <c r="B518" s="37">
        <v>0</v>
      </c>
      <c r="C518" s="37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3">
      <c r="A519" s="6">
        <v>44948.583333333336</v>
      </c>
      <c r="B519" s="37">
        <v>0</v>
      </c>
      <c r="C519" s="37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3">
      <c r="A520" s="6">
        <v>44948.625</v>
      </c>
      <c r="B520" s="37">
        <v>0</v>
      </c>
      <c r="C520" s="37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3">
      <c r="A521" s="6">
        <v>44948.666666666664</v>
      </c>
      <c r="B521" s="37">
        <v>0</v>
      </c>
      <c r="C521" s="37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3">
      <c r="A522" s="6">
        <v>44948.708333333336</v>
      </c>
      <c r="B522" s="37">
        <v>0</v>
      </c>
      <c r="C522" s="37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3">
      <c r="A523" s="6">
        <v>44948.75</v>
      </c>
      <c r="B523" s="37">
        <v>0</v>
      </c>
      <c r="C523" s="37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3">
      <c r="A524" s="6">
        <v>44948.791666666664</v>
      </c>
      <c r="B524" s="37">
        <v>0</v>
      </c>
      <c r="C524" s="37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3">
      <c r="A525" s="6">
        <v>44948.833333333336</v>
      </c>
      <c r="B525" s="37">
        <v>94.26</v>
      </c>
      <c r="C525" s="37">
        <v>94.46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1.0021217907914279</v>
      </c>
      <c r="H525" s="5">
        <f t="shared" si="66"/>
        <v>1.0021217907914279</v>
      </c>
      <c r="I525" s="9">
        <f t="shared" si="67"/>
        <v>1.0021217907914279</v>
      </c>
      <c r="J525" s="9">
        <f t="shared" si="68"/>
        <v>1.0021217907914279</v>
      </c>
    </row>
    <row r="526" spans="1:10" x14ac:dyDescent="0.3">
      <c r="A526" s="6">
        <v>44948.875</v>
      </c>
      <c r="B526" s="37">
        <v>188.51</v>
      </c>
      <c r="C526" s="37">
        <v>188.91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1.0021219033473026</v>
      </c>
      <c r="H526" s="5">
        <f t="shared" si="66"/>
        <v>1.0021219033473026</v>
      </c>
      <c r="I526" s="9">
        <f t="shared" si="67"/>
        <v>1.0021219033473026</v>
      </c>
      <c r="J526" s="9">
        <f t="shared" si="68"/>
        <v>1.0021219033473026</v>
      </c>
    </row>
    <row r="527" spans="1:10" x14ac:dyDescent="0.3">
      <c r="A527" s="6">
        <v>44948.916666666664</v>
      </c>
      <c r="B527" s="37">
        <v>239.56</v>
      </c>
      <c r="C527" s="37">
        <v>240.07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1.0021289029888127</v>
      </c>
      <c r="H527" s="5">
        <f t="shared" si="66"/>
        <v>1.0021289029888127</v>
      </c>
      <c r="I527" s="9">
        <f t="shared" si="67"/>
        <v>1.0021289029888127</v>
      </c>
      <c r="J527" s="9">
        <f t="shared" si="68"/>
        <v>1.0021289029888127</v>
      </c>
    </row>
    <row r="528" spans="1:10" x14ac:dyDescent="0.3">
      <c r="A528" s="6">
        <v>44948.958333333336</v>
      </c>
      <c r="B528" s="37">
        <v>251.87</v>
      </c>
      <c r="C528" s="37">
        <v>252.41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1.0021439631555962</v>
      </c>
      <c r="H528" s="5">
        <f t="shared" si="66"/>
        <v>1.0021439631555962</v>
      </c>
      <c r="I528" s="9">
        <f t="shared" si="67"/>
        <v>1.0021439631555962</v>
      </c>
      <c r="J528" s="9">
        <f t="shared" si="68"/>
        <v>1.0021439631555962</v>
      </c>
    </row>
    <row r="529" spans="1:10" x14ac:dyDescent="0.3">
      <c r="A529" s="6">
        <v>44949</v>
      </c>
      <c r="B529" s="37">
        <v>241.67</v>
      </c>
      <c r="C529" s="37">
        <v>242.19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1.0021516944593869</v>
      </c>
      <c r="H529" s="5">
        <f t="shared" si="66"/>
        <v>1.0021516944593869</v>
      </c>
      <c r="I529" s="9">
        <f t="shared" si="67"/>
        <v>1.0021516944593869</v>
      </c>
      <c r="J529" s="9">
        <f t="shared" si="68"/>
        <v>1.0021516944593869</v>
      </c>
    </row>
    <row r="530" spans="1:10" x14ac:dyDescent="0.3">
      <c r="A530" s="6">
        <v>44949.041666666664</v>
      </c>
      <c r="B530" s="37">
        <v>236.22</v>
      </c>
      <c r="C530" s="37">
        <v>237.15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1.0039370078740157</v>
      </c>
      <c r="H530" s="5">
        <f t="shared" si="66"/>
        <v>1.0039370078740157</v>
      </c>
      <c r="I530" s="9">
        <f t="shared" si="67"/>
        <v>1.0039370078740157</v>
      </c>
      <c r="J530" s="9">
        <f t="shared" si="68"/>
        <v>1.0039370078740157</v>
      </c>
    </row>
    <row r="531" spans="1:10" x14ac:dyDescent="0.3">
      <c r="A531" s="6">
        <v>44949.083333333336</v>
      </c>
      <c r="B531" s="37">
        <v>272.24</v>
      </c>
      <c r="C531" s="37">
        <v>273.31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1.0039303555686159</v>
      </c>
      <c r="H531" s="5">
        <f t="shared" si="66"/>
        <v>1.0039303555686159</v>
      </c>
      <c r="I531" s="9">
        <f t="shared" si="67"/>
        <v>1.0039303555686159</v>
      </c>
      <c r="J531" s="9">
        <f t="shared" si="68"/>
        <v>1.0039303555686159</v>
      </c>
    </row>
    <row r="532" spans="1:10" x14ac:dyDescent="0.3">
      <c r="A532" s="6">
        <v>44949.125</v>
      </c>
      <c r="B532" s="37">
        <v>243.42</v>
      </c>
      <c r="C532" s="37">
        <v>244.38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1.0039438008380577</v>
      </c>
      <c r="H532" s="5">
        <f t="shared" si="66"/>
        <v>1.0039438008380577</v>
      </c>
      <c r="I532" s="9">
        <f t="shared" si="67"/>
        <v>1.0039438008380577</v>
      </c>
      <c r="J532" s="9">
        <f t="shared" si="68"/>
        <v>1.0039438008380577</v>
      </c>
    </row>
    <row r="533" spans="1:10" x14ac:dyDescent="0.3">
      <c r="A533" s="6">
        <v>44949.166666666664</v>
      </c>
      <c r="B533" s="37">
        <v>232.94</v>
      </c>
      <c r="C533" s="37">
        <v>233.86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1.0039495148965401</v>
      </c>
      <c r="H533" s="5">
        <f t="shared" si="66"/>
        <v>1.0039495148965401</v>
      </c>
      <c r="I533" s="9">
        <f t="shared" si="67"/>
        <v>1.0039495148965401</v>
      </c>
      <c r="J533" s="9">
        <f t="shared" si="68"/>
        <v>1.0039495148965401</v>
      </c>
    </row>
    <row r="534" spans="1:10" x14ac:dyDescent="0.3">
      <c r="A534" s="6">
        <v>44949.208333333336</v>
      </c>
      <c r="B534" s="37">
        <v>232.94</v>
      </c>
      <c r="C534" s="37">
        <v>233.86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1.0039495148965401</v>
      </c>
      <c r="H534" s="5">
        <f t="shared" si="66"/>
        <v>1.0039495148965401</v>
      </c>
      <c r="I534" s="9">
        <f t="shared" si="67"/>
        <v>1.0039495148965401</v>
      </c>
      <c r="J534" s="9">
        <f t="shared" si="68"/>
        <v>1.0039495148965401</v>
      </c>
    </row>
    <row r="535" spans="1:10" x14ac:dyDescent="0.3">
      <c r="A535" s="6">
        <v>44949.25</v>
      </c>
      <c r="B535" s="37">
        <v>269.31</v>
      </c>
      <c r="C535" s="37">
        <v>270.37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1.0039359845531173</v>
      </c>
      <c r="H535" s="5">
        <f t="shared" si="66"/>
        <v>1.0039359845531173</v>
      </c>
      <c r="I535" s="9">
        <f t="shared" si="67"/>
        <v>1.0039359845531173</v>
      </c>
      <c r="J535" s="9">
        <f t="shared" si="68"/>
        <v>1.0039359845531173</v>
      </c>
    </row>
    <row r="536" spans="1:10" x14ac:dyDescent="0.3">
      <c r="A536" s="6">
        <v>44949.291666666664</v>
      </c>
      <c r="B536" s="37">
        <v>315.52</v>
      </c>
      <c r="C536" s="37">
        <v>316.76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1.0039300202839756</v>
      </c>
      <c r="H536" s="5">
        <f t="shared" si="66"/>
        <v>1.0039300202839756</v>
      </c>
      <c r="I536" s="9">
        <f t="shared" si="67"/>
        <v>1.0039300202839756</v>
      </c>
      <c r="J536" s="9">
        <f t="shared" si="68"/>
        <v>1.0039300202839756</v>
      </c>
    </row>
    <row r="537" spans="1:10" x14ac:dyDescent="0.3">
      <c r="A537" s="6">
        <v>44949.333333333336</v>
      </c>
      <c r="B537" s="37">
        <v>292.55</v>
      </c>
      <c r="C537" s="37">
        <v>293.7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1.0039309519740214</v>
      </c>
      <c r="H537" s="5">
        <f t="shared" si="66"/>
        <v>1.0039309519740214</v>
      </c>
      <c r="I537" s="9">
        <f t="shared" si="67"/>
        <v>1.0039309519740214</v>
      </c>
      <c r="J537" s="9">
        <f t="shared" si="68"/>
        <v>1.0039309519740214</v>
      </c>
    </row>
    <row r="538" spans="1:10" x14ac:dyDescent="0.3">
      <c r="A538" s="6">
        <v>44949.375</v>
      </c>
      <c r="B538" s="37">
        <v>128.63</v>
      </c>
      <c r="C538" s="37">
        <v>128.62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0.9999222576381871</v>
      </c>
      <c r="H538" s="5">
        <f t="shared" si="66"/>
        <v>0.9999222576381871</v>
      </c>
      <c r="I538" s="9">
        <f t="shared" si="67"/>
        <v>0.9999222576381871</v>
      </c>
      <c r="J538" s="9">
        <f t="shared" si="68"/>
        <v>0.9999222576381871</v>
      </c>
    </row>
    <row r="539" spans="1:10" x14ac:dyDescent="0.3">
      <c r="A539" s="6">
        <v>44949.416666666664</v>
      </c>
      <c r="B539" s="37">
        <v>82.04</v>
      </c>
      <c r="C539" s="37">
        <v>82.04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1</v>
      </c>
      <c r="H539" s="5">
        <f t="shared" si="66"/>
        <v>1</v>
      </c>
      <c r="I539" s="9">
        <f t="shared" si="67"/>
        <v>1</v>
      </c>
      <c r="J539" s="9">
        <f t="shared" si="68"/>
        <v>1</v>
      </c>
    </row>
    <row r="540" spans="1:10" x14ac:dyDescent="0.3">
      <c r="A540" s="6">
        <v>44949.458333333336</v>
      </c>
      <c r="B540" s="37">
        <v>69.13</v>
      </c>
      <c r="C540" s="37">
        <v>69.12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0.99985534500216999</v>
      </c>
      <c r="H540" s="5">
        <f t="shared" si="66"/>
        <v>0.99985534500216999</v>
      </c>
      <c r="I540" s="9">
        <f t="shared" si="67"/>
        <v>0.99985534500216999</v>
      </c>
      <c r="J540" s="9">
        <f t="shared" si="68"/>
        <v>0.99985534500216999</v>
      </c>
    </row>
    <row r="541" spans="1:10" x14ac:dyDescent="0.3">
      <c r="A541" s="6">
        <v>44949.5</v>
      </c>
      <c r="B541" s="37">
        <v>78.39</v>
      </c>
      <c r="C541" s="37">
        <v>78.38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0.99987243270825354</v>
      </c>
      <c r="H541" s="5">
        <f t="shared" si="66"/>
        <v>0.99987243270825354</v>
      </c>
      <c r="I541" s="9">
        <f t="shared" si="67"/>
        <v>0.99987243270825354</v>
      </c>
      <c r="J541" s="9">
        <f t="shared" si="68"/>
        <v>0.99987243270825354</v>
      </c>
    </row>
    <row r="542" spans="1:10" x14ac:dyDescent="0.3">
      <c r="A542" s="6">
        <v>44949.541666666664</v>
      </c>
      <c r="B542" s="37">
        <v>79.11</v>
      </c>
      <c r="C542" s="37">
        <v>79.099999999999994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0.99987359373024898</v>
      </c>
      <c r="H542" s="5">
        <f t="shared" si="66"/>
        <v>0.99987359373024898</v>
      </c>
      <c r="I542" s="9">
        <f t="shared" si="67"/>
        <v>0.99987359373024898</v>
      </c>
      <c r="J542" s="9">
        <f t="shared" si="68"/>
        <v>0.99987359373024898</v>
      </c>
    </row>
    <row r="543" spans="1:10" x14ac:dyDescent="0.3">
      <c r="A543" s="6">
        <v>44949.583333333336</v>
      </c>
      <c r="B543" s="37">
        <v>131.62</v>
      </c>
      <c r="C543" s="37">
        <v>131.61000000000001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0.9999240237046042</v>
      </c>
      <c r="H543" s="5">
        <f t="shared" si="66"/>
        <v>0.9999240237046042</v>
      </c>
      <c r="I543" s="9">
        <f t="shared" si="67"/>
        <v>0.9999240237046042</v>
      </c>
      <c r="J543" s="9">
        <f t="shared" si="68"/>
        <v>0.9999240237046042</v>
      </c>
    </row>
    <row r="544" spans="1:10" x14ac:dyDescent="0.3">
      <c r="A544" s="6">
        <v>44949.625</v>
      </c>
      <c r="B544" s="37">
        <v>115.83</v>
      </c>
      <c r="C544" s="37">
        <v>115.82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0.9999136665803332</v>
      </c>
      <c r="H544" s="5">
        <f t="shared" si="66"/>
        <v>0.9999136665803332</v>
      </c>
      <c r="I544" s="9">
        <f t="shared" si="67"/>
        <v>0.9999136665803332</v>
      </c>
      <c r="J544" s="9">
        <f t="shared" si="68"/>
        <v>0.9999136665803332</v>
      </c>
    </row>
    <row r="545" spans="1:10" x14ac:dyDescent="0.3">
      <c r="A545" s="6">
        <v>44949.666666666664</v>
      </c>
      <c r="B545" s="37">
        <v>76.28</v>
      </c>
      <c r="C545" s="37">
        <v>76.27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0.99986890403775552</v>
      </c>
      <c r="H545" s="5">
        <f t="shared" si="66"/>
        <v>0.99986890403775552</v>
      </c>
      <c r="I545" s="9">
        <f t="shared" si="67"/>
        <v>0.99986890403775552</v>
      </c>
      <c r="J545" s="9">
        <f t="shared" si="68"/>
        <v>0.99986890403775552</v>
      </c>
    </row>
    <row r="546" spans="1:10" x14ac:dyDescent="0.3">
      <c r="A546" s="6">
        <v>44949.708333333336</v>
      </c>
      <c r="B546" s="37">
        <v>67.38</v>
      </c>
      <c r="C546" s="37">
        <v>67.37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0.9998515880083112</v>
      </c>
      <c r="H546" s="5">
        <f t="shared" si="66"/>
        <v>0.9998515880083112</v>
      </c>
      <c r="I546" s="9">
        <f t="shared" si="67"/>
        <v>0.9998515880083112</v>
      </c>
      <c r="J546" s="9">
        <f t="shared" si="68"/>
        <v>0.9998515880083112</v>
      </c>
    </row>
    <row r="547" spans="1:10" x14ac:dyDescent="0.3">
      <c r="A547" s="6">
        <v>44949.75</v>
      </c>
      <c r="B547" s="37">
        <v>0</v>
      </c>
      <c r="C547" s="37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3">
      <c r="A548" s="6">
        <v>44949.791666666664</v>
      </c>
      <c r="B548" s="37">
        <v>0</v>
      </c>
      <c r="C548" s="37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3">
      <c r="A549" s="6">
        <v>44949.833333333336</v>
      </c>
      <c r="B549" s="37">
        <v>107.9</v>
      </c>
      <c r="C549" s="37">
        <v>108.48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1.0053753475440221</v>
      </c>
      <c r="H549" s="5">
        <f t="shared" si="66"/>
        <v>1.0053753475440221</v>
      </c>
      <c r="I549" s="9">
        <f t="shared" si="67"/>
        <v>1.0053753475440221</v>
      </c>
      <c r="J549" s="9">
        <f t="shared" si="68"/>
        <v>1.0053753475440221</v>
      </c>
    </row>
    <row r="550" spans="1:10" x14ac:dyDescent="0.3">
      <c r="A550" s="6">
        <v>44949.875</v>
      </c>
      <c r="B550" s="37">
        <v>271.83999999999997</v>
      </c>
      <c r="C550" s="37">
        <v>273.31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1.0054075927015893</v>
      </c>
      <c r="H550" s="5">
        <f t="shared" si="66"/>
        <v>1.0054075927015893</v>
      </c>
      <c r="I550" s="9">
        <f t="shared" si="67"/>
        <v>1.0054075927015893</v>
      </c>
      <c r="J550" s="9">
        <f t="shared" si="68"/>
        <v>1.0054075927015893</v>
      </c>
    </row>
    <row r="551" spans="1:10" x14ac:dyDescent="0.3">
      <c r="A551" s="6">
        <v>44949.916666666664</v>
      </c>
      <c r="B551" s="37">
        <v>271.83999999999997</v>
      </c>
      <c r="C551" s="37">
        <v>273.31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1.0054075927015893</v>
      </c>
      <c r="H551" s="5">
        <f t="shared" si="66"/>
        <v>1.0054075927015893</v>
      </c>
      <c r="I551" s="9">
        <f t="shared" si="67"/>
        <v>1.0054075927015893</v>
      </c>
      <c r="J551" s="9">
        <f t="shared" si="68"/>
        <v>1.0054075927015893</v>
      </c>
    </row>
    <row r="552" spans="1:10" x14ac:dyDescent="0.3">
      <c r="A552" s="6">
        <v>44949.958333333336</v>
      </c>
      <c r="B552" s="37">
        <v>249.46</v>
      </c>
      <c r="C552" s="37">
        <v>250.81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1.0054116892487774</v>
      </c>
      <c r="H552" s="5">
        <f t="shared" si="66"/>
        <v>1.0054116892487774</v>
      </c>
      <c r="I552" s="9">
        <f t="shared" si="67"/>
        <v>1.0054116892487774</v>
      </c>
      <c r="J552" s="9">
        <f t="shared" si="68"/>
        <v>1.0054116892487774</v>
      </c>
    </row>
    <row r="553" spans="1:10" x14ac:dyDescent="0.3">
      <c r="A553" s="6">
        <v>44950</v>
      </c>
      <c r="B553" s="37">
        <v>229.84</v>
      </c>
      <c r="C553" s="37">
        <v>231.08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1.0053950574312565</v>
      </c>
      <c r="H553" s="5">
        <f t="shared" si="66"/>
        <v>1.0053950574312565</v>
      </c>
      <c r="I553" s="9">
        <f t="shared" si="67"/>
        <v>1.0053950574312565</v>
      </c>
      <c r="J553" s="9">
        <f t="shared" si="68"/>
        <v>1.0053950574312565</v>
      </c>
    </row>
    <row r="554" spans="1:10" x14ac:dyDescent="0.3">
      <c r="A554" s="6">
        <v>44950.041666666664</v>
      </c>
      <c r="B554" s="37">
        <v>208.87</v>
      </c>
      <c r="C554" s="37">
        <v>209.91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1.0049791736486811</v>
      </c>
      <c r="H554" s="5">
        <f t="shared" si="66"/>
        <v>1.0049791736486811</v>
      </c>
      <c r="I554" s="9">
        <f t="shared" si="67"/>
        <v>1.0049791736486811</v>
      </c>
      <c r="J554" s="9">
        <f t="shared" si="68"/>
        <v>1.0049791736486811</v>
      </c>
    </row>
    <row r="555" spans="1:10" x14ac:dyDescent="0.3">
      <c r="A555" s="6">
        <v>44950.083333333336</v>
      </c>
      <c r="B555" s="37">
        <v>197.03</v>
      </c>
      <c r="C555" s="37">
        <v>198.01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1.0049738618484494</v>
      </c>
      <c r="H555" s="5">
        <f t="shared" si="66"/>
        <v>1.0049738618484494</v>
      </c>
      <c r="I555" s="9">
        <f t="shared" si="67"/>
        <v>1.0049738618484494</v>
      </c>
      <c r="J555" s="9">
        <f t="shared" si="68"/>
        <v>1.0049738618484494</v>
      </c>
    </row>
    <row r="556" spans="1:10" x14ac:dyDescent="0.3">
      <c r="A556" s="6">
        <v>44950.125</v>
      </c>
      <c r="B556" s="37">
        <v>146.81</v>
      </c>
      <c r="C556" s="37">
        <v>147.54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1.0049724133233431</v>
      </c>
      <c r="H556" s="5">
        <f t="shared" si="66"/>
        <v>1.0049724133233431</v>
      </c>
      <c r="I556" s="9">
        <f t="shared" si="67"/>
        <v>1.0049724133233431</v>
      </c>
      <c r="J556" s="9">
        <f t="shared" si="68"/>
        <v>1.0049724133233431</v>
      </c>
    </row>
    <row r="557" spans="1:10" x14ac:dyDescent="0.3">
      <c r="A557" s="6">
        <v>44950.166666666664</v>
      </c>
      <c r="B557" s="37">
        <v>147.46</v>
      </c>
      <c r="C557" s="37">
        <v>148.19999999999999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1.0050183100501831</v>
      </c>
      <c r="H557" s="5">
        <f t="shared" si="66"/>
        <v>1.0050183100501831</v>
      </c>
      <c r="I557" s="9">
        <f t="shared" si="67"/>
        <v>1.0050183100501831</v>
      </c>
      <c r="J557" s="9">
        <f t="shared" si="68"/>
        <v>1.0050183100501831</v>
      </c>
    </row>
    <row r="558" spans="1:10" x14ac:dyDescent="0.3">
      <c r="A558" s="6">
        <v>44950.208333333336</v>
      </c>
      <c r="B558" s="37">
        <v>174.84</v>
      </c>
      <c r="C558" s="37">
        <v>175.7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1.004918782887211</v>
      </c>
      <c r="H558" s="5">
        <f t="shared" si="66"/>
        <v>1.004918782887211</v>
      </c>
      <c r="I558" s="9">
        <f t="shared" si="67"/>
        <v>1.004918782887211</v>
      </c>
      <c r="J558" s="9">
        <f t="shared" si="68"/>
        <v>1.004918782887211</v>
      </c>
    </row>
    <row r="559" spans="1:10" x14ac:dyDescent="0.3">
      <c r="A559" s="6">
        <v>44950.25</v>
      </c>
      <c r="B559" s="37">
        <v>162.80000000000001</v>
      </c>
      <c r="C559" s="37">
        <v>163.6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1.0049140049140048</v>
      </c>
      <c r="H559" s="5">
        <f t="shared" si="66"/>
        <v>1.0049140049140048</v>
      </c>
      <c r="I559" s="9">
        <f t="shared" si="67"/>
        <v>1.0049140049140048</v>
      </c>
      <c r="J559" s="9">
        <f t="shared" si="68"/>
        <v>1.0049140049140048</v>
      </c>
    </row>
    <row r="560" spans="1:10" x14ac:dyDescent="0.3">
      <c r="A560" s="6">
        <v>44950.291666666664</v>
      </c>
      <c r="B560" s="37">
        <v>194.06</v>
      </c>
      <c r="C560" s="37">
        <v>195.02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1.0049469236318664</v>
      </c>
      <c r="H560" s="5">
        <f t="shared" si="66"/>
        <v>1.0049469236318664</v>
      </c>
      <c r="I560" s="9">
        <f t="shared" si="67"/>
        <v>1.0049469236318664</v>
      </c>
      <c r="J560" s="9">
        <f t="shared" si="68"/>
        <v>1.0049469236318664</v>
      </c>
    </row>
    <row r="561" spans="1:10" x14ac:dyDescent="0.3">
      <c r="A561" s="6">
        <v>44950.333333333336</v>
      </c>
      <c r="B561" s="37">
        <v>178.96</v>
      </c>
      <c r="C561" s="37">
        <v>179.84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1.0049172999552973</v>
      </c>
      <c r="H561" s="5">
        <f t="shared" si="66"/>
        <v>1.0049172999552973</v>
      </c>
      <c r="I561" s="9">
        <f t="shared" si="67"/>
        <v>1.0049172999552973</v>
      </c>
      <c r="J561" s="9">
        <f t="shared" si="68"/>
        <v>1.0049172999552973</v>
      </c>
    </row>
    <row r="562" spans="1:10" x14ac:dyDescent="0.3">
      <c r="A562" s="6">
        <v>44950.375</v>
      </c>
      <c r="B562" s="37">
        <v>83.4</v>
      </c>
      <c r="C562" s="37">
        <v>83.27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0.998441247002398</v>
      </c>
      <c r="H562" s="5">
        <f t="shared" si="66"/>
        <v>0.998441247002398</v>
      </c>
      <c r="I562" s="9">
        <f t="shared" si="67"/>
        <v>0.998441247002398</v>
      </c>
      <c r="J562" s="9">
        <f t="shared" si="68"/>
        <v>0.998441247002398</v>
      </c>
    </row>
    <row r="563" spans="1:10" x14ac:dyDescent="0.3">
      <c r="A563" s="6">
        <v>44950.416666666664</v>
      </c>
      <c r="B563" s="37">
        <v>69.62</v>
      </c>
      <c r="C563" s="37">
        <v>69.510000000000005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0.99841999425452455</v>
      </c>
      <c r="H563" s="5">
        <f t="shared" si="66"/>
        <v>0.99841999425452455</v>
      </c>
      <c r="I563" s="9">
        <f t="shared" si="67"/>
        <v>0.99841999425452455</v>
      </c>
      <c r="J563" s="9">
        <f t="shared" si="68"/>
        <v>0.99841999425452455</v>
      </c>
    </row>
    <row r="564" spans="1:10" x14ac:dyDescent="0.3">
      <c r="A564" s="6">
        <v>44950.458333333336</v>
      </c>
      <c r="B564" s="37">
        <v>26.69</v>
      </c>
      <c r="C564" s="37">
        <v>26.65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0.99850131135256637</v>
      </c>
      <c r="H564" s="5">
        <f t="shared" si="66"/>
        <v>0.99850131135256637</v>
      </c>
      <c r="I564" s="9">
        <f t="shared" si="67"/>
        <v>0.99850131135256637</v>
      </c>
      <c r="J564" s="9">
        <f t="shared" si="68"/>
        <v>0.99850131135256637</v>
      </c>
    </row>
    <row r="565" spans="1:10" x14ac:dyDescent="0.3">
      <c r="A565" s="6">
        <v>44950.5</v>
      </c>
      <c r="B565" s="37">
        <v>0</v>
      </c>
      <c r="C565" s="37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3">
      <c r="A566" s="6">
        <v>44950.541666666664</v>
      </c>
      <c r="B566" s="37">
        <v>0</v>
      </c>
      <c r="C566" s="37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3">
      <c r="A567" s="6">
        <v>44950.583333333336</v>
      </c>
      <c r="B567" s="37">
        <v>0</v>
      </c>
      <c r="C567" s="37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3">
      <c r="A568" s="6">
        <v>44950.625</v>
      </c>
      <c r="B568" s="37">
        <v>61.44</v>
      </c>
      <c r="C568" s="37">
        <v>61.35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0.99853515625000011</v>
      </c>
      <c r="H568" s="5">
        <f t="shared" si="66"/>
        <v>0.99853515625000011</v>
      </c>
      <c r="I568" s="9">
        <f t="shared" si="67"/>
        <v>0.99853515625000011</v>
      </c>
      <c r="J568" s="9">
        <f t="shared" si="68"/>
        <v>0.99853515625000011</v>
      </c>
    </row>
    <row r="569" spans="1:10" x14ac:dyDescent="0.3">
      <c r="A569" s="6">
        <v>44950.666666666664</v>
      </c>
      <c r="B569" s="37">
        <v>73.709999999999994</v>
      </c>
      <c r="C569" s="37">
        <v>73.599999999999994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0.99850766517433187</v>
      </c>
      <c r="H569" s="5">
        <f t="shared" si="66"/>
        <v>0.99850766517433187</v>
      </c>
      <c r="I569" s="9">
        <f t="shared" si="67"/>
        <v>0.99850766517433187</v>
      </c>
      <c r="J569" s="9">
        <f t="shared" si="68"/>
        <v>0.99850766517433187</v>
      </c>
    </row>
    <row r="570" spans="1:10" x14ac:dyDescent="0.3">
      <c r="A570" s="6">
        <v>44950.708333333336</v>
      </c>
      <c r="B570" s="37">
        <v>64.319999999999993</v>
      </c>
      <c r="C570" s="37">
        <v>64.22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0.99844527363184088</v>
      </c>
      <c r="H570" s="5">
        <f t="shared" si="66"/>
        <v>0.99844527363184088</v>
      </c>
      <c r="I570" s="9">
        <f t="shared" si="67"/>
        <v>0.99844527363184088</v>
      </c>
      <c r="J570" s="9">
        <f t="shared" si="68"/>
        <v>0.99844527363184088</v>
      </c>
    </row>
    <row r="571" spans="1:10" x14ac:dyDescent="0.3">
      <c r="A571" s="6">
        <v>44950.75</v>
      </c>
      <c r="B571" s="37">
        <v>8.58</v>
      </c>
      <c r="C571" s="37">
        <v>8.56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0.99766899766899775</v>
      </c>
      <c r="H571" s="5">
        <f t="shared" si="66"/>
        <v>0.99766899766899775</v>
      </c>
      <c r="I571" s="9">
        <f t="shared" si="67"/>
        <v>0.99766899766899775</v>
      </c>
      <c r="J571" s="9">
        <f t="shared" si="68"/>
        <v>0.99766899766899775</v>
      </c>
    </row>
    <row r="572" spans="1:10" x14ac:dyDescent="0.3">
      <c r="A572" s="6">
        <v>44950.791666666664</v>
      </c>
      <c r="B572" s="37">
        <v>0</v>
      </c>
      <c r="C572" s="37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3">
      <c r="A573" s="6">
        <v>44950.833333333336</v>
      </c>
      <c r="B573" s="37">
        <v>91.7</v>
      </c>
      <c r="C573" s="37">
        <v>91.86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1.0017448200654306</v>
      </c>
      <c r="H573" s="5">
        <f t="shared" si="66"/>
        <v>1.0017448200654306</v>
      </c>
      <c r="I573" s="9">
        <f t="shared" si="67"/>
        <v>1.0017448200654306</v>
      </c>
      <c r="J573" s="9">
        <f t="shared" si="68"/>
        <v>1.0017448200654306</v>
      </c>
    </row>
    <row r="574" spans="1:10" x14ac:dyDescent="0.3">
      <c r="A574" s="6">
        <v>44950.875</v>
      </c>
      <c r="B574" s="37">
        <v>182.06</v>
      </c>
      <c r="C574" s="37">
        <v>182.38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1.0017576623091289</v>
      </c>
      <c r="H574" s="5">
        <f t="shared" si="66"/>
        <v>1.0017576623091289</v>
      </c>
      <c r="I574" s="9">
        <f t="shared" si="67"/>
        <v>1.0017576623091289</v>
      </c>
      <c r="J574" s="9">
        <f t="shared" si="68"/>
        <v>1.0017576623091289</v>
      </c>
    </row>
    <row r="575" spans="1:10" x14ac:dyDescent="0.3">
      <c r="A575" s="6">
        <v>44950.916666666664</v>
      </c>
      <c r="B575" s="37">
        <v>170.53</v>
      </c>
      <c r="C575" s="37">
        <v>170.83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1.0017592212513928</v>
      </c>
      <c r="H575" s="5">
        <f t="shared" si="66"/>
        <v>1.0017592212513928</v>
      </c>
      <c r="I575" s="9">
        <f t="shared" si="67"/>
        <v>1.0017592212513928</v>
      </c>
      <c r="J575" s="9">
        <f t="shared" si="68"/>
        <v>1.0017592212513928</v>
      </c>
    </row>
    <row r="576" spans="1:10" x14ac:dyDescent="0.3">
      <c r="A576" s="6">
        <v>44950.958333333336</v>
      </c>
      <c r="B576" s="37">
        <v>170.53</v>
      </c>
      <c r="C576" s="37">
        <v>170.83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1.0017592212513928</v>
      </c>
      <c r="H576" s="5">
        <f t="shared" si="66"/>
        <v>1.0017592212513928</v>
      </c>
      <c r="I576" s="9">
        <f t="shared" si="67"/>
        <v>1.0017592212513928</v>
      </c>
      <c r="J576" s="9">
        <f t="shared" si="68"/>
        <v>1.0017592212513928</v>
      </c>
    </row>
    <row r="577" spans="1:10" x14ac:dyDescent="0.3">
      <c r="A577" s="6">
        <v>44951</v>
      </c>
      <c r="B577" s="37">
        <v>155.49</v>
      </c>
      <c r="C577" s="37">
        <v>155.75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1.001672133256158</v>
      </c>
      <c r="H577" s="5">
        <f t="shared" si="66"/>
        <v>1.001672133256158</v>
      </c>
      <c r="I577" s="9">
        <f t="shared" si="67"/>
        <v>1.001672133256158</v>
      </c>
      <c r="J577" s="9">
        <f t="shared" si="68"/>
        <v>1.001672133256158</v>
      </c>
    </row>
    <row r="578" spans="1:10" x14ac:dyDescent="0.3">
      <c r="A578" s="6">
        <v>44951.041666666664</v>
      </c>
      <c r="B578" s="37">
        <v>171.18</v>
      </c>
      <c r="C578" s="37">
        <v>171.94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1.0044397710012851</v>
      </c>
      <c r="H578" s="5">
        <f t="shared" si="66"/>
        <v>1.0044397710012851</v>
      </c>
      <c r="I578" s="9">
        <f t="shared" si="67"/>
        <v>1.0044397710012851</v>
      </c>
      <c r="J578" s="9">
        <f t="shared" si="68"/>
        <v>1.0044397710012851</v>
      </c>
    </row>
    <row r="579" spans="1:10" x14ac:dyDescent="0.3">
      <c r="A579" s="6">
        <v>44951.083333333336</v>
      </c>
      <c r="B579" s="37">
        <v>174.84</v>
      </c>
      <c r="C579" s="37">
        <v>175.63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1.0045184168382522</v>
      </c>
      <c r="H579" s="5">
        <f t="shared" ref="H579:H642" si="73">MIN(MAX(G579,$L$12),$M$12)</f>
        <v>1.0045184168382522</v>
      </c>
      <c r="I579" s="9">
        <f t="shared" ref="I579:I642" si="74">MIN(MAX(H579,$L$10),$M$10)</f>
        <v>1.0045184168382522</v>
      </c>
      <c r="J579" s="9">
        <f t="shared" ref="J579:J642" si="75">MIN(MAX(I579,$L$8),$M$8)</f>
        <v>1.0045184168382522</v>
      </c>
    </row>
    <row r="580" spans="1:10" x14ac:dyDescent="0.3">
      <c r="A580" s="6">
        <v>44951.125</v>
      </c>
      <c r="B580" s="37">
        <v>176.6</v>
      </c>
      <c r="C580" s="37">
        <v>177.4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1.0045300113250284</v>
      </c>
      <c r="H580" s="5">
        <f t="shared" si="73"/>
        <v>1.0045300113250284</v>
      </c>
      <c r="I580" s="9">
        <f t="shared" si="74"/>
        <v>1.0045300113250284</v>
      </c>
      <c r="J580" s="9">
        <f t="shared" si="75"/>
        <v>1.0045300113250284</v>
      </c>
    </row>
    <row r="581" spans="1:10" x14ac:dyDescent="0.3">
      <c r="A581" s="6">
        <v>44951.166666666664</v>
      </c>
      <c r="B581" s="37">
        <v>172.95</v>
      </c>
      <c r="C581" s="37">
        <v>173.72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1.0044521538016769</v>
      </c>
      <c r="H581" s="5">
        <f t="shared" si="73"/>
        <v>1.0044521538016769</v>
      </c>
      <c r="I581" s="9">
        <f t="shared" si="74"/>
        <v>1.0044521538016769</v>
      </c>
      <c r="J581" s="9">
        <f t="shared" si="75"/>
        <v>1.0044521538016769</v>
      </c>
    </row>
    <row r="582" spans="1:10" x14ac:dyDescent="0.3">
      <c r="A582" s="6">
        <v>44951.208333333336</v>
      </c>
      <c r="B582" s="37">
        <v>172.95</v>
      </c>
      <c r="C582" s="37">
        <v>173.72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1.0044521538016769</v>
      </c>
      <c r="H582" s="5">
        <f t="shared" si="73"/>
        <v>1.0044521538016769</v>
      </c>
      <c r="I582" s="9">
        <f t="shared" si="74"/>
        <v>1.0044521538016769</v>
      </c>
      <c r="J582" s="9">
        <f t="shared" si="75"/>
        <v>1.0044521538016769</v>
      </c>
    </row>
    <row r="583" spans="1:10" x14ac:dyDescent="0.3">
      <c r="A583" s="6">
        <v>44951.25</v>
      </c>
      <c r="B583" s="37">
        <v>172.95</v>
      </c>
      <c r="C583" s="37">
        <v>173.72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1.0044521538016769</v>
      </c>
      <c r="H583" s="5">
        <f t="shared" si="73"/>
        <v>1.0044521538016769</v>
      </c>
      <c r="I583" s="9">
        <f t="shared" si="74"/>
        <v>1.0044521538016769</v>
      </c>
      <c r="J583" s="9">
        <f t="shared" si="75"/>
        <v>1.0044521538016769</v>
      </c>
    </row>
    <row r="584" spans="1:10" x14ac:dyDescent="0.3">
      <c r="A584" s="6">
        <v>44951.291666666664</v>
      </c>
      <c r="B584" s="37">
        <v>172.95</v>
      </c>
      <c r="C584" s="37">
        <v>173.72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1.0044521538016769</v>
      </c>
      <c r="H584" s="5">
        <f t="shared" si="73"/>
        <v>1.0044521538016769</v>
      </c>
      <c r="I584" s="9">
        <f t="shared" si="74"/>
        <v>1.0044521538016769</v>
      </c>
      <c r="J584" s="9">
        <f t="shared" si="75"/>
        <v>1.0044521538016769</v>
      </c>
    </row>
    <row r="585" spans="1:10" x14ac:dyDescent="0.3">
      <c r="A585" s="6">
        <v>44951.333333333336</v>
      </c>
      <c r="B585" s="37">
        <v>176.69</v>
      </c>
      <c r="C585" s="37">
        <v>177.48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1.0044711075895636</v>
      </c>
      <c r="H585" s="5">
        <f t="shared" si="73"/>
        <v>1.0044711075895636</v>
      </c>
      <c r="I585" s="9">
        <f t="shared" si="74"/>
        <v>1.0044711075895636</v>
      </c>
      <c r="J585" s="9">
        <f t="shared" si="75"/>
        <v>1.0044711075895636</v>
      </c>
    </row>
    <row r="586" spans="1:10" x14ac:dyDescent="0.3">
      <c r="A586" s="6">
        <v>44951.375</v>
      </c>
      <c r="B586" s="37">
        <v>0</v>
      </c>
      <c r="C586" s="37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3">
      <c r="A587" s="6">
        <v>44951.416666666664</v>
      </c>
      <c r="B587" s="37">
        <v>0</v>
      </c>
      <c r="C587" s="37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3">
      <c r="A588" s="6">
        <v>44951.458333333336</v>
      </c>
      <c r="B588" s="37">
        <v>0</v>
      </c>
      <c r="C588" s="37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3">
      <c r="A589" s="6">
        <v>44951.5</v>
      </c>
      <c r="B589" s="37">
        <v>0</v>
      </c>
      <c r="C589" s="37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3">
      <c r="A590" s="6">
        <v>44951.541666666664</v>
      </c>
      <c r="B590" s="37">
        <v>0</v>
      </c>
      <c r="C590" s="37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3">
      <c r="A591" s="6">
        <v>44951.583333333336</v>
      </c>
      <c r="B591" s="37">
        <v>0</v>
      </c>
      <c r="C591" s="37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3">
      <c r="A592" s="6">
        <v>44951.625</v>
      </c>
      <c r="B592" s="37">
        <v>0</v>
      </c>
      <c r="C592" s="37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3">
      <c r="A593" s="6">
        <v>44951.666666666664</v>
      </c>
      <c r="B593" s="37">
        <v>0</v>
      </c>
      <c r="C593" s="37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3">
      <c r="A594" s="6">
        <v>44951.708333333336</v>
      </c>
      <c r="B594" s="37">
        <v>0</v>
      </c>
      <c r="C594" s="37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3">
      <c r="A595" s="6">
        <v>44951.75</v>
      </c>
      <c r="B595" s="37">
        <v>0</v>
      </c>
      <c r="C595" s="37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3">
      <c r="A596" s="6">
        <v>44951.791666666664</v>
      </c>
      <c r="B596" s="37">
        <v>0</v>
      </c>
      <c r="C596" s="37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3">
      <c r="A597" s="6">
        <v>44951.833333333336</v>
      </c>
      <c r="B597" s="37">
        <v>8.61</v>
      </c>
      <c r="C597" s="37">
        <v>8.6300000000000008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1.0023228803716611</v>
      </c>
      <c r="H597" s="5">
        <f t="shared" si="73"/>
        <v>1.0023228803716611</v>
      </c>
      <c r="I597" s="9">
        <f t="shared" si="74"/>
        <v>1.0023228803716611</v>
      </c>
      <c r="J597" s="9">
        <f t="shared" si="75"/>
        <v>1.0023228803716611</v>
      </c>
    </row>
    <row r="598" spans="1:10" x14ac:dyDescent="0.3">
      <c r="A598" s="6">
        <v>44951.875</v>
      </c>
      <c r="B598" s="37">
        <v>149.12</v>
      </c>
      <c r="C598" s="37">
        <v>149.44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1.002145922746781</v>
      </c>
      <c r="H598" s="5">
        <f t="shared" si="73"/>
        <v>1.002145922746781</v>
      </c>
      <c r="I598" s="9">
        <f t="shared" si="74"/>
        <v>1.002145922746781</v>
      </c>
      <c r="J598" s="9">
        <f t="shared" si="75"/>
        <v>1.002145922746781</v>
      </c>
    </row>
    <row r="599" spans="1:10" x14ac:dyDescent="0.3">
      <c r="A599" s="6">
        <v>44951.916666666664</v>
      </c>
      <c r="B599" s="37">
        <v>165.56</v>
      </c>
      <c r="C599" s="37">
        <v>165.91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1.0021140372070547</v>
      </c>
      <c r="H599" s="5">
        <f t="shared" si="73"/>
        <v>1.0021140372070547</v>
      </c>
      <c r="I599" s="9">
        <f t="shared" si="74"/>
        <v>1.0021140372070547</v>
      </c>
      <c r="J599" s="9">
        <f t="shared" si="75"/>
        <v>1.0021140372070547</v>
      </c>
    </row>
    <row r="600" spans="1:10" x14ac:dyDescent="0.3">
      <c r="A600" s="6">
        <v>44951.958333333336</v>
      </c>
      <c r="B600" s="37">
        <v>165.84</v>
      </c>
      <c r="C600" s="37">
        <v>166.2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1.0021707670043414</v>
      </c>
      <c r="H600" s="5">
        <f t="shared" si="73"/>
        <v>1.0021707670043414</v>
      </c>
      <c r="I600" s="9">
        <f t="shared" si="74"/>
        <v>1.0021707670043414</v>
      </c>
      <c r="J600" s="9">
        <f t="shared" si="75"/>
        <v>1.0021707670043414</v>
      </c>
    </row>
    <row r="601" spans="1:10" x14ac:dyDescent="0.3">
      <c r="A601" s="6">
        <v>44952</v>
      </c>
      <c r="B601" s="37">
        <v>151.85</v>
      </c>
      <c r="C601" s="37">
        <v>152.18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1.0021731972341128</v>
      </c>
      <c r="H601" s="5">
        <f t="shared" si="73"/>
        <v>1.0021731972341128</v>
      </c>
      <c r="I601" s="9">
        <f t="shared" si="74"/>
        <v>1.0021731972341128</v>
      </c>
      <c r="J601" s="9">
        <f t="shared" si="75"/>
        <v>1.0021731972341128</v>
      </c>
    </row>
    <row r="602" spans="1:10" x14ac:dyDescent="0.3">
      <c r="A602" s="6">
        <v>44952.041666666664</v>
      </c>
      <c r="B602" s="37">
        <v>154.04</v>
      </c>
      <c r="C602" s="37">
        <v>154.76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1.0046741106206181</v>
      </c>
      <c r="H602" s="5">
        <f t="shared" si="73"/>
        <v>1.0046741106206181</v>
      </c>
      <c r="I602" s="9">
        <f t="shared" si="74"/>
        <v>1.0046741106206181</v>
      </c>
      <c r="J602" s="9">
        <f t="shared" si="75"/>
        <v>1.0046741106206181</v>
      </c>
    </row>
    <row r="603" spans="1:10" x14ac:dyDescent="0.3">
      <c r="A603" s="6">
        <v>44952.083333333336</v>
      </c>
      <c r="B603" s="37">
        <v>152.28</v>
      </c>
      <c r="C603" s="37">
        <v>152.99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1.0046624638823221</v>
      </c>
      <c r="H603" s="5">
        <f t="shared" si="73"/>
        <v>1.0046624638823221</v>
      </c>
      <c r="I603" s="9">
        <f t="shared" si="74"/>
        <v>1.0046624638823221</v>
      </c>
      <c r="J603" s="9">
        <f t="shared" si="75"/>
        <v>1.0046624638823221</v>
      </c>
    </row>
    <row r="604" spans="1:10" x14ac:dyDescent="0.3">
      <c r="A604" s="6">
        <v>44952.125</v>
      </c>
      <c r="B604" s="37">
        <v>133.46</v>
      </c>
      <c r="C604" s="37">
        <v>134.08000000000001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1.004645586692642</v>
      </c>
      <c r="H604" s="5">
        <f t="shared" si="73"/>
        <v>1.004645586692642</v>
      </c>
      <c r="I604" s="9">
        <f t="shared" si="74"/>
        <v>1.004645586692642</v>
      </c>
      <c r="J604" s="9">
        <f t="shared" si="75"/>
        <v>1.004645586692642</v>
      </c>
    </row>
    <row r="605" spans="1:10" x14ac:dyDescent="0.3">
      <c r="A605" s="6">
        <v>44952.166666666664</v>
      </c>
      <c r="B605" s="37">
        <v>129.22999999999999</v>
      </c>
      <c r="C605" s="37">
        <v>129.84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1.0047202661920607</v>
      </c>
      <c r="H605" s="5">
        <f t="shared" si="73"/>
        <v>1.0047202661920607</v>
      </c>
      <c r="I605" s="9">
        <f t="shared" si="74"/>
        <v>1.0047202661920607</v>
      </c>
      <c r="J605" s="9">
        <f t="shared" si="75"/>
        <v>1.0047202661920607</v>
      </c>
    </row>
    <row r="606" spans="1:10" x14ac:dyDescent="0.3">
      <c r="A606" s="6">
        <v>44952.208333333336</v>
      </c>
      <c r="B606" s="37">
        <v>129.22999999999999</v>
      </c>
      <c r="C606" s="37">
        <v>129.84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1.0047202661920607</v>
      </c>
      <c r="H606" s="5">
        <f t="shared" si="73"/>
        <v>1.0047202661920607</v>
      </c>
      <c r="I606" s="9">
        <f t="shared" si="74"/>
        <v>1.0047202661920607</v>
      </c>
      <c r="J606" s="9">
        <f t="shared" si="75"/>
        <v>1.0047202661920607</v>
      </c>
    </row>
    <row r="607" spans="1:10" x14ac:dyDescent="0.3">
      <c r="A607" s="6">
        <v>44952.25</v>
      </c>
      <c r="B607" s="37">
        <v>131.79</v>
      </c>
      <c r="C607" s="37">
        <v>132.41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1.0047044540556946</v>
      </c>
      <c r="H607" s="5">
        <f t="shared" si="73"/>
        <v>1.0047044540556946</v>
      </c>
      <c r="I607" s="9">
        <f t="shared" si="74"/>
        <v>1.0047044540556946</v>
      </c>
      <c r="J607" s="9">
        <f t="shared" si="75"/>
        <v>1.0047044540556946</v>
      </c>
    </row>
    <row r="608" spans="1:10" x14ac:dyDescent="0.3">
      <c r="A608" s="6">
        <v>44952.291666666664</v>
      </c>
      <c r="B608" s="37">
        <v>154.09</v>
      </c>
      <c r="C608" s="37">
        <v>154.82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1.0047374910766436</v>
      </c>
      <c r="H608" s="5">
        <f t="shared" si="73"/>
        <v>1.0047374910766436</v>
      </c>
      <c r="I608" s="9">
        <f t="shared" si="74"/>
        <v>1.0047374910766436</v>
      </c>
      <c r="J608" s="9">
        <f t="shared" si="75"/>
        <v>1.0047374910766436</v>
      </c>
    </row>
    <row r="609" spans="1:10" x14ac:dyDescent="0.3">
      <c r="A609" s="6">
        <v>44952.333333333336</v>
      </c>
      <c r="B609" s="37">
        <v>125.26</v>
      </c>
      <c r="C609" s="37">
        <v>125.85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1.0047102027782213</v>
      </c>
      <c r="H609" s="5">
        <f t="shared" si="73"/>
        <v>1.0047102027782213</v>
      </c>
      <c r="I609" s="9">
        <f t="shared" si="74"/>
        <v>1.0047102027782213</v>
      </c>
      <c r="J609" s="9">
        <f t="shared" si="75"/>
        <v>1.0047102027782213</v>
      </c>
    </row>
    <row r="610" spans="1:10" x14ac:dyDescent="0.3">
      <c r="A610" s="6">
        <v>44952.375</v>
      </c>
      <c r="B610" s="37">
        <v>50.53</v>
      </c>
      <c r="C610" s="37">
        <v>50.41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0.99762517316445665</v>
      </c>
      <c r="H610" s="5">
        <f t="shared" si="73"/>
        <v>0.99762517316445665</v>
      </c>
      <c r="I610" s="9">
        <f t="shared" si="74"/>
        <v>0.99762517316445665</v>
      </c>
      <c r="J610" s="9">
        <f t="shared" si="75"/>
        <v>0.99762517316445665</v>
      </c>
    </row>
    <row r="611" spans="1:10" x14ac:dyDescent="0.3">
      <c r="A611" s="6">
        <v>44952.416666666664</v>
      </c>
      <c r="B611" s="37">
        <v>0</v>
      </c>
      <c r="C611" s="37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3">
      <c r="A612" s="6">
        <v>44952.458333333336</v>
      </c>
      <c r="B612" s="37">
        <v>0</v>
      </c>
      <c r="C612" s="37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3">
      <c r="A613" s="6">
        <v>44952.5</v>
      </c>
      <c r="B613" s="37">
        <v>0</v>
      </c>
      <c r="C613" s="37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3">
      <c r="A614" s="6">
        <v>44952.541666666664</v>
      </c>
      <c r="B614" s="37">
        <v>0</v>
      </c>
      <c r="C614" s="37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3">
      <c r="A615" s="6">
        <v>44952.583333333336</v>
      </c>
      <c r="B615" s="37">
        <v>0</v>
      </c>
      <c r="C615" s="37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3">
      <c r="A616" s="6">
        <v>44952.625</v>
      </c>
      <c r="B616" s="37">
        <v>0</v>
      </c>
      <c r="C616" s="37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3">
      <c r="A617" s="6">
        <v>44952.666666666664</v>
      </c>
      <c r="B617" s="37">
        <v>0</v>
      </c>
      <c r="C617" s="37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3">
      <c r="A618" s="6">
        <v>44952.708333333336</v>
      </c>
      <c r="B618" s="37">
        <v>0</v>
      </c>
      <c r="C618" s="37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3">
      <c r="A619" s="6">
        <v>44952.75</v>
      </c>
      <c r="B619" s="37">
        <v>0</v>
      </c>
      <c r="C619" s="37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3">
      <c r="A620" s="6">
        <v>44952.791666666664</v>
      </c>
      <c r="B620" s="37">
        <v>0</v>
      </c>
      <c r="C620" s="37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3">
      <c r="A621" s="6">
        <v>44952.833333333336</v>
      </c>
      <c r="B621" s="37">
        <v>72.44</v>
      </c>
      <c r="C621" s="37">
        <v>72.63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1.0026228602981777</v>
      </c>
      <c r="H621" s="5">
        <f t="shared" si="73"/>
        <v>1.0026228602981777</v>
      </c>
      <c r="I621" s="9">
        <f t="shared" si="74"/>
        <v>1.0026228602981777</v>
      </c>
      <c r="J621" s="9">
        <f t="shared" si="75"/>
        <v>1.0026228602981777</v>
      </c>
    </row>
    <row r="622" spans="1:10" x14ac:dyDescent="0.3">
      <c r="A622" s="6">
        <v>44952.875</v>
      </c>
      <c r="B622" s="37">
        <v>141.51</v>
      </c>
      <c r="C622" s="37">
        <v>141.87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1.0025439898240407</v>
      </c>
      <c r="H622" s="5">
        <f t="shared" si="73"/>
        <v>1.0025439898240407</v>
      </c>
      <c r="I622" s="9">
        <f t="shared" si="74"/>
        <v>1.0025439898240407</v>
      </c>
      <c r="J622" s="9">
        <f t="shared" si="75"/>
        <v>1.0025439898240407</v>
      </c>
    </row>
    <row r="623" spans="1:10" x14ac:dyDescent="0.3">
      <c r="A623" s="6">
        <v>44952.916666666664</v>
      </c>
      <c r="B623" s="37">
        <v>135.38</v>
      </c>
      <c r="C623" s="37">
        <v>135.72999999999999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1.0025853154084798</v>
      </c>
      <c r="H623" s="5">
        <f t="shared" si="73"/>
        <v>1.0025853154084798</v>
      </c>
      <c r="I623" s="9">
        <f t="shared" si="74"/>
        <v>1.0025853154084798</v>
      </c>
      <c r="J623" s="9">
        <f t="shared" si="75"/>
        <v>1.0025853154084798</v>
      </c>
    </row>
    <row r="624" spans="1:10" x14ac:dyDescent="0.3">
      <c r="A624" s="6">
        <v>44952.958333333336</v>
      </c>
      <c r="B624" s="37">
        <v>136.25</v>
      </c>
      <c r="C624" s="37">
        <v>136.6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1.0025688073394494</v>
      </c>
      <c r="H624" s="5">
        <f t="shared" si="73"/>
        <v>1.0025688073394494</v>
      </c>
      <c r="I624" s="9">
        <f t="shared" si="74"/>
        <v>1.0025688073394494</v>
      </c>
      <c r="J624" s="9">
        <f t="shared" si="75"/>
        <v>1.0025688073394494</v>
      </c>
    </row>
    <row r="625" spans="1:10" x14ac:dyDescent="0.3">
      <c r="A625" s="6">
        <v>44953</v>
      </c>
      <c r="B625" s="37">
        <v>136.22</v>
      </c>
      <c r="C625" s="37">
        <v>136.57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1.0025693730729701</v>
      </c>
      <c r="H625" s="5">
        <f t="shared" si="73"/>
        <v>1.0025693730729701</v>
      </c>
      <c r="I625" s="9">
        <f t="shared" si="74"/>
        <v>1.0025693730729701</v>
      </c>
      <c r="J625" s="9">
        <f t="shared" si="75"/>
        <v>1.0025693730729701</v>
      </c>
    </row>
    <row r="626" spans="1:10" x14ac:dyDescent="0.3">
      <c r="A626" s="6">
        <v>44953.041666666664</v>
      </c>
      <c r="B626" s="37">
        <v>128.27000000000001</v>
      </c>
      <c r="C626" s="37">
        <v>128.94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1.0052233569813673</v>
      </c>
      <c r="H626" s="5">
        <f t="shared" si="73"/>
        <v>1.0052233569813673</v>
      </c>
      <c r="I626" s="9">
        <f t="shared" si="74"/>
        <v>1.0052233569813673</v>
      </c>
      <c r="J626" s="9">
        <f t="shared" si="75"/>
        <v>1.0052233569813673</v>
      </c>
    </row>
    <row r="627" spans="1:10" x14ac:dyDescent="0.3">
      <c r="A627" s="6">
        <v>44953.083333333336</v>
      </c>
      <c r="B627" s="37">
        <v>126.58</v>
      </c>
      <c r="C627" s="37">
        <v>127.25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1.0052930952757151</v>
      </c>
      <c r="H627" s="5">
        <f t="shared" si="73"/>
        <v>1.0052930952757151</v>
      </c>
      <c r="I627" s="9">
        <f t="shared" si="74"/>
        <v>1.0052930952757151</v>
      </c>
      <c r="J627" s="9">
        <f t="shared" si="75"/>
        <v>1.0052930952757151</v>
      </c>
    </row>
    <row r="628" spans="1:10" x14ac:dyDescent="0.3">
      <c r="A628" s="6">
        <v>44953.125</v>
      </c>
      <c r="B628" s="37">
        <v>128.07</v>
      </c>
      <c r="C628" s="37">
        <v>128.75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1.0053095963145156</v>
      </c>
      <c r="H628" s="5">
        <f t="shared" si="73"/>
        <v>1.0053095963145156</v>
      </c>
      <c r="I628" s="9">
        <f t="shared" si="74"/>
        <v>1.0053095963145156</v>
      </c>
      <c r="J628" s="9">
        <f t="shared" si="75"/>
        <v>1.0053095963145156</v>
      </c>
    </row>
    <row r="629" spans="1:10" x14ac:dyDescent="0.3">
      <c r="A629" s="6">
        <v>44953.166666666664</v>
      </c>
      <c r="B629" s="37">
        <v>137.22</v>
      </c>
      <c r="C629" s="37">
        <v>137.94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1.005247048535199</v>
      </c>
      <c r="H629" s="5">
        <f t="shared" si="73"/>
        <v>1.005247048535199</v>
      </c>
      <c r="I629" s="9">
        <f t="shared" si="74"/>
        <v>1.005247048535199</v>
      </c>
      <c r="J629" s="9">
        <f t="shared" si="75"/>
        <v>1.005247048535199</v>
      </c>
    </row>
    <row r="630" spans="1:10" x14ac:dyDescent="0.3">
      <c r="A630" s="6">
        <v>44953.208333333336</v>
      </c>
      <c r="B630" s="37">
        <v>141.65</v>
      </c>
      <c r="C630" s="37">
        <v>142.4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1.0052947405577126</v>
      </c>
      <c r="H630" s="5">
        <f t="shared" si="73"/>
        <v>1.0052947405577126</v>
      </c>
      <c r="I630" s="9">
        <f t="shared" si="74"/>
        <v>1.0052947405577126</v>
      </c>
      <c r="J630" s="9">
        <f t="shared" si="75"/>
        <v>1.0052947405577126</v>
      </c>
    </row>
    <row r="631" spans="1:10" x14ac:dyDescent="0.3">
      <c r="A631" s="6">
        <v>44953.25</v>
      </c>
      <c r="B631" s="37">
        <v>141.65</v>
      </c>
      <c r="C631" s="37">
        <v>142.4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1.0052947405577126</v>
      </c>
      <c r="H631" s="5">
        <f t="shared" si="73"/>
        <v>1.0052947405577126</v>
      </c>
      <c r="I631" s="9">
        <f t="shared" si="74"/>
        <v>1.0052947405577126</v>
      </c>
      <c r="J631" s="9">
        <f t="shared" si="75"/>
        <v>1.0052947405577126</v>
      </c>
    </row>
    <row r="632" spans="1:10" x14ac:dyDescent="0.3">
      <c r="A632" s="6">
        <v>44953.291666666664</v>
      </c>
      <c r="B632" s="37">
        <v>146.11000000000001</v>
      </c>
      <c r="C632" s="37">
        <v>146.88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1.0052700020532475</v>
      </c>
      <c r="H632" s="5">
        <f t="shared" si="73"/>
        <v>1.0052700020532475</v>
      </c>
      <c r="I632" s="9">
        <f t="shared" si="74"/>
        <v>1.0052700020532475</v>
      </c>
      <c r="J632" s="9">
        <f t="shared" si="75"/>
        <v>1.0052700020532475</v>
      </c>
    </row>
    <row r="633" spans="1:10" x14ac:dyDescent="0.3">
      <c r="A633" s="6">
        <v>44953.333333333336</v>
      </c>
      <c r="B633" s="37">
        <v>106.78</v>
      </c>
      <c r="C633" s="37">
        <v>107.35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1.0053380782918149</v>
      </c>
      <c r="H633" s="5">
        <f t="shared" si="73"/>
        <v>1.0053380782918149</v>
      </c>
      <c r="I633" s="9">
        <f t="shared" si="74"/>
        <v>1.0053380782918149</v>
      </c>
      <c r="J633" s="9">
        <f t="shared" si="75"/>
        <v>1.0053380782918149</v>
      </c>
    </row>
    <row r="634" spans="1:10" x14ac:dyDescent="0.3">
      <c r="A634" s="6">
        <v>44953.375</v>
      </c>
      <c r="B634" s="37">
        <v>0</v>
      </c>
      <c r="C634" s="37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3">
      <c r="A635" s="6">
        <v>44953.416666666664</v>
      </c>
      <c r="B635" s="37">
        <v>0</v>
      </c>
      <c r="C635" s="37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3">
      <c r="A636" s="6">
        <v>44953.458333333336</v>
      </c>
      <c r="B636" s="37">
        <v>0</v>
      </c>
      <c r="C636" s="37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3">
      <c r="A637" s="6">
        <v>44953.5</v>
      </c>
      <c r="B637" s="37">
        <v>0</v>
      </c>
      <c r="C637" s="37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3">
      <c r="A638" s="6">
        <v>44953.541666666664</v>
      </c>
      <c r="B638" s="37">
        <v>0</v>
      </c>
      <c r="C638" s="37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3">
      <c r="A639" s="6">
        <v>44953.583333333336</v>
      </c>
      <c r="B639" s="37">
        <v>0</v>
      </c>
      <c r="C639" s="37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3">
      <c r="A640" s="6">
        <v>44953.625</v>
      </c>
      <c r="B640" s="37">
        <v>0</v>
      </c>
      <c r="C640" s="37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3">
      <c r="A641" s="6">
        <v>44953.666666666664</v>
      </c>
      <c r="B641" s="37">
        <v>0</v>
      </c>
      <c r="C641" s="37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3">
      <c r="A642" s="6">
        <v>44953.708333333336</v>
      </c>
      <c r="B642" s="37">
        <v>0</v>
      </c>
      <c r="C642" s="37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3">
      <c r="A643" s="6">
        <v>44953.75</v>
      </c>
      <c r="B643" s="37">
        <v>0</v>
      </c>
      <c r="C643" s="37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3">
      <c r="A644" s="6">
        <v>44953.791666666664</v>
      </c>
      <c r="B644" s="37">
        <v>0</v>
      </c>
      <c r="C644" s="37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3">
      <c r="A645" s="6">
        <v>44953.833333333336</v>
      </c>
      <c r="B645" s="37">
        <v>28.59</v>
      </c>
      <c r="C645" s="37">
        <v>28.64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1.0017488632388947</v>
      </c>
      <c r="H645" s="5">
        <f t="shared" si="80"/>
        <v>1.0017488632388947</v>
      </c>
      <c r="I645" s="9">
        <f t="shared" si="81"/>
        <v>1.0017488632388947</v>
      </c>
      <c r="J645" s="9">
        <f t="shared" si="82"/>
        <v>1.0017488632388947</v>
      </c>
    </row>
    <row r="646" spans="1:10" x14ac:dyDescent="0.3">
      <c r="A646" s="6">
        <v>44953.875</v>
      </c>
      <c r="B646" s="37">
        <v>137.6</v>
      </c>
      <c r="C646" s="37">
        <v>137.83000000000001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1.0016715116279071</v>
      </c>
      <c r="H646" s="5">
        <f t="shared" si="80"/>
        <v>1.0016715116279071</v>
      </c>
      <c r="I646" s="9">
        <f t="shared" si="81"/>
        <v>1.0016715116279071</v>
      </c>
      <c r="J646" s="9">
        <f t="shared" si="82"/>
        <v>1.0016715116279071</v>
      </c>
    </row>
    <row r="647" spans="1:10" x14ac:dyDescent="0.3">
      <c r="A647" s="6">
        <v>44953.916666666664</v>
      </c>
      <c r="B647" s="37">
        <v>137.31</v>
      </c>
      <c r="C647" s="37">
        <v>137.54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1.0016750418760467</v>
      </c>
      <c r="H647" s="5">
        <f t="shared" si="80"/>
        <v>1.0016750418760467</v>
      </c>
      <c r="I647" s="9">
        <f t="shared" si="81"/>
        <v>1.0016750418760467</v>
      </c>
      <c r="J647" s="9">
        <f t="shared" si="82"/>
        <v>1.0016750418760467</v>
      </c>
    </row>
    <row r="648" spans="1:10" x14ac:dyDescent="0.3">
      <c r="A648" s="6">
        <v>44953.958333333336</v>
      </c>
      <c r="B648" s="37">
        <v>143.94</v>
      </c>
      <c r="C648" s="37">
        <v>144.16999999999999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1.0015978880088925</v>
      </c>
      <c r="H648" s="5">
        <f t="shared" si="80"/>
        <v>1.0015978880088925</v>
      </c>
      <c r="I648" s="9">
        <f t="shared" si="81"/>
        <v>1.0015978880088925</v>
      </c>
      <c r="J648" s="9">
        <f t="shared" si="82"/>
        <v>1.0015978880088925</v>
      </c>
    </row>
    <row r="649" spans="1:10" x14ac:dyDescent="0.3">
      <c r="A649" s="6">
        <v>44954</v>
      </c>
      <c r="B649" s="37">
        <v>159.88999999999999</v>
      </c>
      <c r="C649" s="37">
        <v>160.15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1.001626117956095</v>
      </c>
      <c r="H649" s="5">
        <f t="shared" si="80"/>
        <v>1.001626117956095</v>
      </c>
      <c r="I649" s="9">
        <f t="shared" si="81"/>
        <v>1.001626117956095</v>
      </c>
      <c r="J649" s="9">
        <f t="shared" si="82"/>
        <v>1.001626117956095</v>
      </c>
    </row>
    <row r="650" spans="1:10" x14ac:dyDescent="0.3">
      <c r="A650" s="6">
        <v>44954.041666666664</v>
      </c>
      <c r="B650" s="37">
        <v>159.72</v>
      </c>
      <c r="C650" s="37">
        <v>160.55000000000001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1.0051965940395693</v>
      </c>
      <c r="H650" s="5">
        <f t="shared" si="80"/>
        <v>1.0051965940395693</v>
      </c>
      <c r="I650" s="9">
        <f t="shared" si="81"/>
        <v>1.0051965940395693</v>
      </c>
      <c r="J650" s="9">
        <f t="shared" si="82"/>
        <v>1.0051965940395693</v>
      </c>
    </row>
    <row r="651" spans="1:10" x14ac:dyDescent="0.3">
      <c r="A651" s="6">
        <v>44954.083333333336</v>
      </c>
      <c r="B651" s="37">
        <v>148.97999999999999</v>
      </c>
      <c r="C651" s="37">
        <v>149.75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1.0051684789904687</v>
      </c>
      <c r="H651" s="5">
        <f t="shared" si="80"/>
        <v>1.0051684789904687</v>
      </c>
      <c r="I651" s="9">
        <f t="shared" si="81"/>
        <v>1.0051684789904687</v>
      </c>
      <c r="J651" s="9">
        <f t="shared" si="82"/>
        <v>1.0051684789904687</v>
      </c>
    </row>
    <row r="652" spans="1:10" x14ac:dyDescent="0.3">
      <c r="A652" s="6">
        <v>44954.125</v>
      </c>
      <c r="B652" s="37">
        <v>158.83000000000001</v>
      </c>
      <c r="C652" s="37">
        <v>159.65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1.0051627526285967</v>
      </c>
      <c r="H652" s="5">
        <f t="shared" si="80"/>
        <v>1.0051627526285967</v>
      </c>
      <c r="I652" s="9">
        <f t="shared" si="81"/>
        <v>1.0051627526285967</v>
      </c>
      <c r="J652" s="9">
        <f t="shared" si="82"/>
        <v>1.0051627526285967</v>
      </c>
    </row>
    <row r="653" spans="1:10" x14ac:dyDescent="0.3">
      <c r="A653" s="6">
        <v>44954.166666666664</v>
      </c>
      <c r="B653" s="37">
        <v>138.94999999999999</v>
      </c>
      <c r="C653" s="37">
        <v>139.66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1.005109751709248</v>
      </c>
      <c r="H653" s="5">
        <f t="shared" si="80"/>
        <v>1.005109751709248</v>
      </c>
      <c r="I653" s="9">
        <f t="shared" si="81"/>
        <v>1.005109751709248</v>
      </c>
      <c r="J653" s="9">
        <f t="shared" si="82"/>
        <v>1.005109751709248</v>
      </c>
    </row>
    <row r="654" spans="1:10" x14ac:dyDescent="0.3">
      <c r="A654" s="6">
        <v>44954.208333333336</v>
      </c>
      <c r="B654" s="37">
        <v>137.16</v>
      </c>
      <c r="C654" s="37">
        <v>137.87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1.0051764362787985</v>
      </c>
      <c r="H654" s="5">
        <f t="shared" si="80"/>
        <v>1.0051764362787985</v>
      </c>
      <c r="I654" s="9">
        <f t="shared" si="81"/>
        <v>1.0051764362787985</v>
      </c>
      <c r="J654" s="9">
        <f t="shared" si="82"/>
        <v>1.0051764362787985</v>
      </c>
    </row>
    <row r="655" spans="1:10" x14ac:dyDescent="0.3">
      <c r="A655" s="6">
        <v>44954.25</v>
      </c>
      <c r="B655" s="37">
        <v>137.16</v>
      </c>
      <c r="C655" s="37">
        <v>137.87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1.0051764362787985</v>
      </c>
      <c r="H655" s="5">
        <f t="shared" si="80"/>
        <v>1.0051764362787985</v>
      </c>
      <c r="I655" s="9">
        <f t="shared" si="81"/>
        <v>1.0051764362787985</v>
      </c>
      <c r="J655" s="9">
        <f t="shared" si="82"/>
        <v>1.0051764362787985</v>
      </c>
    </row>
    <row r="656" spans="1:10" x14ac:dyDescent="0.3">
      <c r="A656" s="6">
        <v>44954.291666666664</v>
      </c>
      <c r="B656" s="37">
        <v>153.38</v>
      </c>
      <c r="C656" s="37">
        <v>154.18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1.0052158038857739</v>
      </c>
      <c r="H656" s="5">
        <f t="shared" si="80"/>
        <v>1.0052158038857739</v>
      </c>
      <c r="I656" s="9">
        <f t="shared" si="81"/>
        <v>1.0052158038857739</v>
      </c>
      <c r="J656" s="9">
        <f t="shared" si="82"/>
        <v>1.0052158038857739</v>
      </c>
    </row>
    <row r="657" spans="1:10" x14ac:dyDescent="0.3">
      <c r="A657" s="6">
        <v>44954.333333333336</v>
      </c>
      <c r="B657" s="37">
        <v>139.30000000000001</v>
      </c>
      <c r="C657" s="37">
        <v>140.02000000000001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1.0051687006460877</v>
      </c>
      <c r="H657" s="5">
        <f t="shared" si="80"/>
        <v>1.0051687006460877</v>
      </c>
      <c r="I657" s="9">
        <f t="shared" si="81"/>
        <v>1.0051687006460877</v>
      </c>
      <c r="J657" s="9">
        <f t="shared" si="82"/>
        <v>1.0051687006460877</v>
      </c>
    </row>
    <row r="658" spans="1:10" x14ac:dyDescent="0.3">
      <c r="A658" s="6">
        <v>44954.375</v>
      </c>
      <c r="B658" s="37">
        <v>21.69</v>
      </c>
      <c r="C658" s="37">
        <v>21.6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0.99585062240663902</v>
      </c>
      <c r="H658" s="5">
        <f t="shared" si="80"/>
        <v>0.99585062240663902</v>
      </c>
      <c r="I658" s="9">
        <f t="shared" si="81"/>
        <v>0.99585062240663902</v>
      </c>
      <c r="J658" s="9">
        <f t="shared" si="82"/>
        <v>0.99585062240663902</v>
      </c>
    </row>
    <row r="659" spans="1:10" x14ac:dyDescent="0.3">
      <c r="A659" s="6">
        <v>44954.416666666664</v>
      </c>
      <c r="B659" s="37">
        <v>0</v>
      </c>
      <c r="C659" s="37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3">
      <c r="A660" s="6">
        <v>44954.458333333336</v>
      </c>
      <c r="B660" s="37">
        <v>0</v>
      </c>
      <c r="C660" s="37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3">
      <c r="A661" s="6">
        <v>44954.5</v>
      </c>
      <c r="B661" s="37">
        <v>0</v>
      </c>
      <c r="C661" s="37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3">
      <c r="A662" s="6">
        <v>44954.541666666664</v>
      </c>
      <c r="B662" s="37">
        <v>0</v>
      </c>
      <c r="C662" s="37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3">
      <c r="A663" s="6">
        <v>44954.583333333336</v>
      </c>
      <c r="B663" s="37">
        <v>0</v>
      </c>
      <c r="C663" s="37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3">
      <c r="A664" s="6">
        <v>44954.625</v>
      </c>
      <c r="B664" s="37">
        <v>0</v>
      </c>
      <c r="C664" s="37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3">
      <c r="A665" s="6">
        <v>44954.666666666664</v>
      </c>
      <c r="B665" s="37">
        <v>0</v>
      </c>
      <c r="C665" s="37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3">
      <c r="A666" s="6">
        <v>44954.708333333336</v>
      </c>
      <c r="B666" s="37">
        <v>0</v>
      </c>
      <c r="C666" s="37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3">
      <c r="A667" s="6">
        <v>44954.75</v>
      </c>
      <c r="B667" s="37">
        <v>0</v>
      </c>
      <c r="C667" s="37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3">
      <c r="A668" s="6">
        <v>44954.791666666664</v>
      </c>
      <c r="B668" s="37">
        <v>0</v>
      </c>
      <c r="C668" s="37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3">
      <c r="A669" s="6">
        <v>44954.833333333336</v>
      </c>
      <c r="B669" s="37">
        <v>69.87</v>
      </c>
      <c r="C669" s="37">
        <v>70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1.0018605982538999</v>
      </c>
      <c r="H669" s="5">
        <f t="shared" si="80"/>
        <v>1.0018605982538999</v>
      </c>
      <c r="I669" s="9">
        <f t="shared" si="81"/>
        <v>1.0018605982538999</v>
      </c>
      <c r="J669" s="9">
        <f t="shared" si="82"/>
        <v>1.0018605982538999</v>
      </c>
    </row>
    <row r="670" spans="1:10" x14ac:dyDescent="0.3">
      <c r="A670" s="6">
        <v>44954.875</v>
      </c>
      <c r="B670" s="37">
        <v>158.37</v>
      </c>
      <c r="C670" s="37">
        <v>158.66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1.0018311548904464</v>
      </c>
      <c r="H670" s="5">
        <f t="shared" si="80"/>
        <v>1.0018311548904464</v>
      </c>
      <c r="I670" s="9">
        <f t="shared" si="81"/>
        <v>1.0018311548904464</v>
      </c>
      <c r="J670" s="9">
        <f t="shared" si="82"/>
        <v>1.0018311548904464</v>
      </c>
    </row>
    <row r="671" spans="1:10" x14ac:dyDescent="0.3">
      <c r="A671" s="6">
        <v>44954.916666666664</v>
      </c>
      <c r="B671" s="37">
        <v>158.37</v>
      </c>
      <c r="C671" s="37">
        <v>158.66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1.0018311548904464</v>
      </c>
      <c r="H671" s="5">
        <f t="shared" si="80"/>
        <v>1.0018311548904464</v>
      </c>
      <c r="I671" s="9">
        <f t="shared" si="81"/>
        <v>1.0018311548904464</v>
      </c>
      <c r="J671" s="9">
        <f t="shared" si="82"/>
        <v>1.0018311548904464</v>
      </c>
    </row>
    <row r="672" spans="1:10" x14ac:dyDescent="0.3">
      <c r="A672" s="6">
        <v>44954.958333333336</v>
      </c>
      <c r="B672" s="37">
        <v>158.37</v>
      </c>
      <c r="C672" s="37">
        <v>158.66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1.0018311548904464</v>
      </c>
      <c r="H672" s="5">
        <f t="shared" si="80"/>
        <v>1.0018311548904464</v>
      </c>
      <c r="I672" s="9">
        <f t="shared" si="81"/>
        <v>1.0018311548904464</v>
      </c>
      <c r="J672" s="9">
        <f t="shared" si="82"/>
        <v>1.0018311548904464</v>
      </c>
    </row>
    <row r="673" spans="1:10" x14ac:dyDescent="0.3">
      <c r="A673" s="6">
        <v>44955</v>
      </c>
      <c r="B673" s="37">
        <v>159.03</v>
      </c>
      <c r="C673" s="37">
        <v>159.32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1.0018235553040307</v>
      </c>
      <c r="H673" s="5">
        <f t="shared" si="80"/>
        <v>1.0018235553040307</v>
      </c>
      <c r="I673" s="9">
        <f t="shared" si="81"/>
        <v>1.0018235553040307</v>
      </c>
      <c r="J673" s="9">
        <f t="shared" si="82"/>
        <v>1.0018235553040307</v>
      </c>
    </row>
    <row r="674" spans="1:10" x14ac:dyDescent="0.3">
      <c r="A674" s="6">
        <v>44955.041666666664</v>
      </c>
      <c r="B674" s="37">
        <v>180.9</v>
      </c>
      <c r="C674" s="37">
        <v>181.52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1.0034273079049199</v>
      </c>
      <c r="H674" s="5">
        <f t="shared" si="80"/>
        <v>1.0034273079049199</v>
      </c>
      <c r="I674" s="9">
        <f t="shared" si="81"/>
        <v>1.0034273079049199</v>
      </c>
      <c r="J674" s="9">
        <f t="shared" si="82"/>
        <v>1.0034273079049199</v>
      </c>
    </row>
    <row r="675" spans="1:10" x14ac:dyDescent="0.3">
      <c r="A675" s="6">
        <v>44955.083333333336</v>
      </c>
      <c r="B675" s="37">
        <v>191.31</v>
      </c>
      <c r="C675" s="37">
        <v>191.96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1.0033976268882965</v>
      </c>
      <c r="H675" s="5">
        <f t="shared" si="80"/>
        <v>1.0033976268882965</v>
      </c>
      <c r="I675" s="9">
        <f t="shared" si="81"/>
        <v>1.0033976268882965</v>
      </c>
      <c r="J675" s="9">
        <f t="shared" si="82"/>
        <v>1.0033976268882965</v>
      </c>
    </row>
    <row r="676" spans="1:10" x14ac:dyDescent="0.3">
      <c r="A676" s="6">
        <v>44955.125</v>
      </c>
      <c r="B676" s="37">
        <v>191.31</v>
      </c>
      <c r="C676" s="37">
        <v>191.96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1.0033976268882965</v>
      </c>
      <c r="H676" s="5">
        <f t="shared" si="80"/>
        <v>1.0033976268882965</v>
      </c>
      <c r="I676" s="9">
        <f t="shared" si="81"/>
        <v>1.0033976268882965</v>
      </c>
      <c r="J676" s="9">
        <f t="shared" si="82"/>
        <v>1.0033976268882965</v>
      </c>
    </row>
    <row r="677" spans="1:10" x14ac:dyDescent="0.3">
      <c r="A677" s="6">
        <v>44955.166666666664</v>
      </c>
      <c r="B677" s="37">
        <v>191.31</v>
      </c>
      <c r="C677" s="37">
        <v>191.96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1.0033976268882965</v>
      </c>
      <c r="H677" s="5">
        <f t="shared" si="80"/>
        <v>1.0033976268882965</v>
      </c>
      <c r="I677" s="9">
        <f t="shared" si="81"/>
        <v>1.0033976268882965</v>
      </c>
      <c r="J677" s="9">
        <f t="shared" si="82"/>
        <v>1.0033976268882965</v>
      </c>
    </row>
    <row r="678" spans="1:10" x14ac:dyDescent="0.3">
      <c r="A678" s="6">
        <v>44955.208333333336</v>
      </c>
      <c r="B678" s="37">
        <v>187.96</v>
      </c>
      <c r="C678" s="37">
        <v>188.6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1.0034049797829325</v>
      </c>
      <c r="H678" s="5">
        <f t="shared" si="80"/>
        <v>1.0034049797829325</v>
      </c>
      <c r="I678" s="9">
        <f t="shared" si="81"/>
        <v>1.0034049797829325</v>
      </c>
      <c r="J678" s="9">
        <f t="shared" si="82"/>
        <v>1.0034049797829325</v>
      </c>
    </row>
    <row r="679" spans="1:10" x14ac:dyDescent="0.3">
      <c r="A679" s="6">
        <v>44955.25</v>
      </c>
      <c r="B679" s="37">
        <v>151.13</v>
      </c>
      <c r="C679" s="37">
        <v>151.63999999999999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1.0033745781777277</v>
      </c>
      <c r="H679" s="5">
        <f t="shared" si="80"/>
        <v>1.0033745781777277</v>
      </c>
      <c r="I679" s="9">
        <f t="shared" si="81"/>
        <v>1.0033745781777277</v>
      </c>
      <c r="J679" s="9">
        <f t="shared" si="82"/>
        <v>1.0033745781777277</v>
      </c>
    </row>
    <row r="680" spans="1:10" x14ac:dyDescent="0.3">
      <c r="A680" s="6">
        <v>44955.291666666664</v>
      </c>
      <c r="B680" s="37">
        <v>151.13</v>
      </c>
      <c r="C680" s="37">
        <v>151.63999999999999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1.0033745781777277</v>
      </c>
      <c r="H680" s="5">
        <f t="shared" si="80"/>
        <v>1.0033745781777277</v>
      </c>
      <c r="I680" s="9">
        <f t="shared" si="81"/>
        <v>1.0033745781777277</v>
      </c>
      <c r="J680" s="9">
        <f t="shared" si="82"/>
        <v>1.0033745781777277</v>
      </c>
    </row>
    <row r="681" spans="1:10" x14ac:dyDescent="0.3">
      <c r="A681" s="6">
        <v>44955.333333333336</v>
      </c>
      <c r="B681" s="37">
        <v>121.62</v>
      </c>
      <c r="C681" s="37">
        <v>122.03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1.0033711560598586</v>
      </c>
      <c r="H681" s="5">
        <f t="shared" si="80"/>
        <v>1.0033711560598586</v>
      </c>
      <c r="I681" s="9">
        <f t="shared" si="81"/>
        <v>1.0033711560598586</v>
      </c>
      <c r="J681" s="9">
        <f t="shared" si="82"/>
        <v>1.0033711560598586</v>
      </c>
    </row>
    <row r="682" spans="1:10" x14ac:dyDescent="0.3">
      <c r="A682" s="6">
        <v>44955.375</v>
      </c>
      <c r="B682" s="37">
        <v>0</v>
      </c>
      <c r="C682" s="37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3">
      <c r="A683" s="6">
        <v>44955.416666666664</v>
      </c>
      <c r="B683" s="37">
        <v>0</v>
      </c>
      <c r="C683" s="37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3">
      <c r="A684" s="6">
        <v>44955.458333333336</v>
      </c>
      <c r="B684" s="37">
        <v>0</v>
      </c>
      <c r="C684" s="37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3">
      <c r="A685" s="6">
        <v>44955.5</v>
      </c>
      <c r="B685" s="37">
        <v>0</v>
      </c>
      <c r="C685" s="37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3">
      <c r="A686" s="6">
        <v>44955.541666666664</v>
      </c>
      <c r="B686" s="37">
        <v>0</v>
      </c>
      <c r="C686" s="37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3">
      <c r="A687" s="6">
        <v>44955.583333333336</v>
      </c>
      <c r="B687" s="37">
        <v>0</v>
      </c>
      <c r="C687" s="37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3">
      <c r="A688" s="6">
        <v>44955.625</v>
      </c>
      <c r="B688" s="37">
        <v>0</v>
      </c>
      <c r="C688" s="37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3">
      <c r="A689" s="6">
        <v>44955.666666666664</v>
      </c>
      <c r="B689" s="37">
        <v>0</v>
      </c>
      <c r="C689" s="37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3">
      <c r="A690" s="6">
        <v>44955.708333333336</v>
      </c>
      <c r="B690" s="37">
        <v>0</v>
      </c>
      <c r="C690" s="37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3">
      <c r="A691" s="6">
        <v>44955.75</v>
      </c>
      <c r="B691" s="37">
        <v>0</v>
      </c>
      <c r="C691" s="37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3">
      <c r="A692" s="6">
        <v>44955.791666666664</v>
      </c>
      <c r="B692" s="37">
        <v>0</v>
      </c>
      <c r="C692" s="37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3">
      <c r="A693" s="6">
        <v>44955.833333333336</v>
      </c>
      <c r="B693" s="37">
        <v>125.44</v>
      </c>
      <c r="C693" s="37">
        <v>125.62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1.001434948979592</v>
      </c>
      <c r="H693" s="5">
        <f t="shared" si="80"/>
        <v>1.001434948979592</v>
      </c>
      <c r="I693" s="9">
        <f t="shared" si="81"/>
        <v>1.001434948979592</v>
      </c>
      <c r="J693" s="9">
        <f t="shared" si="82"/>
        <v>1.001434948979592</v>
      </c>
    </row>
    <row r="694" spans="1:10" x14ac:dyDescent="0.3">
      <c r="A694" s="6">
        <v>44955.875</v>
      </c>
      <c r="B694" s="37">
        <v>307.97000000000003</v>
      </c>
      <c r="C694" s="37">
        <v>308.42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1.0014611812838912</v>
      </c>
      <c r="H694" s="5">
        <f t="shared" si="80"/>
        <v>1.0014611812838912</v>
      </c>
      <c r="I694" s="9">
        <f t="shared" si="81"/>
        <v>1.0014611812838912</v>
      </c>
      <c r="J694" s="9">
        <f t="shared" si="82"/>
        <v>1.0014611812838912</v>
      </c>
    </row>
    <row r="695" spans="1:10" x14ac:dyDescent="0.3">
      <c r="A695" s="6">
        <v>44955.916666666664</v>
      </c>
      <c r="B695" s="37">
        <v>308.47000000000003</v>
      </c>
      <c r="C695" s="37">
        <v>308.92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1.0014588128505202</v>
      </c>
      <c r="H695" s="5">
        <f t="shared" si="80"/>
        <v>1.0014588128505202</v>
      </c>
      <c r="I695" s="9">
        <f t="shared" si="81"/>
        <v>1.0014588128505202</v>
      </c>
      <c r="J695" s="9">
        <f t="shared" si="82"/>
        <v>1.0014588128505202</v>
      </c>
    </row>
    <row r="696" spans="1:10" x14ac:dyDescent="0.3">
      <c r="A696" s="6">
        <v>44955.958333333336</v>
      </c>
      <c r="B696" s="37">
        <v>258.18</v>
      </c>
      <c r="C696" s="37">
        <v>258.55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1.0014331086838639</v>
      </c>
      <c r="H696" s="5">
        <f t="shared" si="80"/>
        <v>1.0014331086838639</v>
      </c>
      <c r="I696" s="9">
        <f t="shared" si="81"/>
        <v>1.0014331086838639</v>
      </c>
      <c r="J696" s="9">
        <f t="shared" si="82"/>
        <v>1.0014331086838639</v>
      </c>
    </row>
    <row r="697" spans="1:10" x14ac:dyDescent="0.3">
      <c r="A697" s="6">
        <v>44956</v>
      </c>
      <c r="B697" s="37">
        <v>208.04</v>
      </c>
      <c r="C697" s="37">
        <v>208.34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1.0014420303787734</v>
      </c>
      <c r="H697" s="5">
        <f t="shared" si="80"/>
        <v>1.0014420303787734</v>
      </c>
      <c r="I697" s="9">
        <f t="shared" si="81"/>
        <v>1.0014420303787734</v>
      </c>
      <c r="J697" s="9">
        <f t="shared" si="82"/>
        <v>1.0014420303787734</v>
      </c>
    </row>
    <row r="698" spans="1:10" x14ac:dyDescent="0.3">
      <c r="A698" s="6">
        <v>44956.041666666664</v>
      </c>
      <c r="B698" s="37">
        <v>190.95</v>
      </c>
      <c r="C698" s="37">
        <v>191.85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1.0047132757266299</v>
      </c>
      <c r="H698" s="5">
        <f t="shared" si="80"/>
        <v>1.0047132757266299</v>
      </c>
      <c r="I698" s="9">
        <f t="shared" si="81"/>
        <v>1.0047132757266299</v>
      </c>
      <c r="J698" s="9">
        <f t="shared" si="82"/>
        <v>1.0047132757266299</v>
      </c>
    </row>
    <row r="699" spans="1:10" x14ac:dyDescent="0.3">
      <c r="A699" s="6">
        <v>44956.083333333336</v>
      </c>
      <c r="B699" s="37">
        <v>189.23</v>
      </c>
      <c r="C699" s="37">
        <v>190.13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1.0047561168947841</v>
      </c>
      <c r="H699" s="5">
        <f t="shared" si="80"/>
        <v>1.0047561168947841</v>
      </c>
      <c r="I699" s="9">
        <f t="shared" si="81"/>
        <v>1.0047561168947841</v>
      </c>
      <c r="J699" s="9">
        <f t="shared" si="82"/>
        <v>1.0047561168947841</v>
      </c>
    </row>
    <row r="700" spans="1:10" x14ac:dyDescent="0.3">
      <c r="A700" s="6">
        <v>44956.125</v>
      </c>
      <c r="B700" s="37">
        <v>182.37</v>
      </c>
      <c r="C700" s="37">
        <v>183.23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1.0047156878872621</v>
      </c>
      <c r="H700" s="5">
        <f t="shared" si="80"/>
        <v>1.0047156878872621</v>
      </c>
      <c r="I700" s="9">
        <f t="shared" si="81"/>
        <v>1.0047156878872621</v>
      </c>
      <c r="J700" s="9">
        <f t="shared" si="82"/>
        <v>1.0047156878872621</v>
      </c>
    </row>
    <row r="701" spans="1:10" x14ac:dyDescent="0.3">
      <c r="A701" s="6">
        <v>44956.166666666664</v>
      </c>
      <c r="B701" s="37">
        <v>182.37</v>
      </c>
      <c r="C701" s="37">
        <v>183.23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1.0047156878872621</v>
      </c>
      <c r="H701" s="5">
        <f t="shared" si="80"/>
        <v>1.0047156878872621</v>
      </c>
      <c r="I701" s="9">
        <f t="shared" si="81"/>
        <v>1.0047156878872621</v>
      </c>
      <c r="J701" s="9">
        <f t="shared" si="82"/>
        <v>1.0047156878872621</v>
      </c>
    </row>
    <row r="702" spans="1:10" x14ac:dyDescent="0.3">
      <c r="A702" s="6">
        <v>44956.208333333336</v>
      </c>
      <c r="B702" s="37">
        <v>202.07</v>
      </c>
      <c r="C702" s="37">
        <v>203.02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1.0047013411194141</v>
      </c>
      <c r="H702" s="5">
        <f t="shared" si="80"/>
        <v>1.0047013411194141</v>
      </c>
      <c r="I702" s="9">
        <f t="shared" si="81"/>
        <v>1.0047013411194141</v>
      </c>
      <c r="J702" s="9">
        <f t="shared" si="82"/>
        <v>1.0047013411194141</v>
      </c>
    </row>
    <row r="703" spans="1:10" x14ac:dyDescent="0.3">
      <c r="A703" s="6">
        <v>44956.25</v>
      </c>
      <c r="B703" s="37">
        <v>263.3</v>
      </c>
      <c r="C703" s="37">
        <v>264.52999999999997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1.0046714774022028</v>
      </c>
      <c r="H703" s="5">
        <f t="shared" si="80"/>
        <v>1.0046714774022028</v>
      </c>
      <c r="I703" s="9">
        <f t="shared" si="81"/>
        <v>1.0046714774022028</v>
      </c>
      <c r="J703" s="9">
        <f t="shared" si="82"/>
        <v>1.0046714774022028</v>
      </c>
    </row>
    <row r="704" spans="1:10" x14ac:dyDescent="0.3">
      <c r="A704" s="6">
        <v>44956.291666666664</v>
      </c>
      <c r="B704" s="37">
        <v>306.68</v>
      </c>
      <c r="C704" s="37">
        <v>308.13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1.0047280553019433</v>
      </c>
      <c r="H704" s="5">
        <f t="shared" si="80"/>
        <v>1.0047280553019433</v>
      </c>
      <c r="I704" s="9">
        <f t="shared" si="81"/>
        <v>1.0047280553019433</v>
      </c>
      <c r="J704" s="9">
        <f t="shared" si="82"/>
        <v>1.0047280553019433</v>
      </c>
    </row>
    <row r="705" spans="1:10" x14ac:dyDescent="0.3">
      <c r="A705" s="6">
        <v>44956.333333333336</v>
      </c>
      <c r="B705" s="37">
        <v>310.33</v>
      </c>
      <c r="C705" s="37">
        <v>311.79000000000002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1.0047046692230852</v>
      </c>
      <c r="H705" s="5">
        <f t="shared" si="80"/>
        <v>1.0047046692230852</v>
      </c>
      <c r="I705" s="9">
        <f t="shared" si="81"/>
        <v>1.0047046692230852</v>
      </c>
      <c r="J705" s="9">
        <f t="shared" si="82"/>
        <v>1.0047046692230852</v>
      </c>
    </row>
    <row r="706" spans="1:10" x14ac:dyDescent="0.3">
      <c r="A706" s="6">
        <v>44956.375</v>
      </c>
      <c r="B706" s="37">
        <v>155.26</v>
      </c>
      <c r="C706" s="37">
        <v>155.05000000000001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0.9986474301172229</v>
      </c>
      <c r="H706" s="5">
        <f t="shared" si="80"/>
        <v>0.9986474301172229</v>
      </c>
      <c r="I706" s="9">
        <f t="shared" si="81"/>
        <v>0.9986474301172229</v>
      </c>
      <c r="J706" s="9">
        <f t="shared" si="82"/>
        <v>0.9986474301172229</v>
      </c>
    </row>
    <row r="707" spans="1:10" x14ac:dyDescent="0.3">
      <c r="A707" s="6">
        <v>44956.416666666664</v>
      </c>
      <c r="B707" s="37">
        <v>62.59</v>
      </c>
      <c r="C707" s="37">
        <v>62.51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0.99872184054960844</v>
      </c>
      <c r="H707" s="5">
        <f t="shared" ref="H707:H770" si="87">MIN(MAX(G707,$L$12),$M$12)</f>
        <v>0.99872184054960844</v>
      </c>
      <c r="I707" s="9">
        <f t="shared" ref="I707:I770" si="88">MIN(MAX(H707,$L$10),$M$10)</f>
        <v>0.99872184054960844</v>
      </c>
      <c r="J707" s="9">
        <f t="shared" ref="J707:J770" si="89">MIN(MAX(I707,$L$8),$M$8)</f>
        <v>0.99872184054960844</v>
      </c>
    </row>
    <row r="708" spans="1:10" x14ac:dyDescent="0.3">
      <c r="A708" s="6">
        <v>44956.458333333336</v>
      </c>
      <c r="B708" s="37">
        <v>0</v>
      </c>
      <c r="C708" s="37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3">
      <c r="A709" s="6">
        <v>44956.5</v>
      </c>
      <c r="B709" s="37">
        <v>0</v>
      </c>
      <c r="C709" s="37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3">
      <c r="A710" s="6">
        <v>44956.541666666664</v>
      </c>
      <c r="B710" s="37">
        <v>0</v>
      </c>
      <c r="C710" s="37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3">
      <c r="A711" s="6">
        <v>44956.583333333336</v>
      </c>
      <c r="B711" s="37">
        <v>0</v>
      </c>
      <c r="C711" s="37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3">
      <c r="A712" s="6">
        <v>44956.625</v>
      </c>
      <c r="B712" s="37">
        <v>0</v>
      </c>
      <c r="C712" s="37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3">
      <c r="A713" s="6">
        <v>44956.666666666664</v>
      </c>
      <c r="B713" s="37">
        <v>0</v>
      </c>
      <c r="C713" s="37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3">
      <c r="A714" s="6">
        <v>44956.708333333336</v>
      </c>
      <c r="B714" s="37">
        <v>0</v>
      </c>
      <c r="C714" s="37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3">
      <c r="A715" s="6">
        <v>44956.75</v>
      </c>
      <c r="B715" s="37">
        <v>0</v>
      </c>
      <c r="C715" s="37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3">
      <c r="A716" s="6">
        <v>44956.791666666664</v>
      </c>
      <c r="B716" s="37">
        <v>0</v>
      </c>
      <c r="C716" s="37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3">
      <c r="A717" s="6">
        <v>44956.833333333336</v>
      </c>
      <c r="B717" s="37">
        <v>83.53</v>
      </c>
      <c r="C717" s="37">
        <v>83.93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1.0047886986711363</v>
      </c>
      <c r="H717" s="5">
        <f t="shared" si="87"/>
        <v>1.0047886986711363</v>
      </c>
      <c r="I717" s="9">
        <f t="shared" si="88"/>
        <v>1.0047886986711363</v>
      </c>
      <c r="J717" s="9">
        <f t="shared" si="89"/>
        <v>1.0047886986711363</v>
      </c>
    </row>
    <row r="718" spans="1:10" x14ac:dyDescent="0.3">
      <c r="A718" s="6">
        <v>44956.875</v>
      </c>
      <c r="B718" s="37">
        <v>233.39</v>
      </c>
      <c r="C718" s="37">
        <v>234.51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1.0047988345687475</v>
      </c>
      <c r="H718" s="5">
        <f t="shared" si="87"/>
        <v>1.0047988345687475</v>
      </c>
      <c r="I718" s="9">
        <f t="shared" si="88"/>
        <v>1.0047988345687475</v>
      </c>
      <c r="J718" s="9">
        <f t="shared" si="89"/>
        <v>1.0047988345687475</v>
      </c>
    </row>
    <row r="719" spans="1:10" x14ac:dyDescent="0.3">
      <c r="A719" s="6">
        <v>44956.916666666664</v>
      </c>
      <c r="B719" s="37">
        <v>252.98</v>
      </c>
      <c r="C719" s="37">
        <v>254.19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1.0047829867973752</v>
      </c>
      <c r="H719" s="5">
        <f t="shared" si="87"/>
        <v>1.0047829867973752</v>
      </c>
      <c r="I719" s="9">
        <f t="shared" si="88"/>
        <v>1.0047829867973752</v>
      </c>
      <c r="J719" s="9">
        <f t="shared" si="89"/>
        <v>1.0047829867973752</v>
      </c>
    </row>
    <row r="720" spans="1:10" x14ac:dyDescent="0.3">
      <c r="A720" s="6">
        <v>44956.958333333336</v>
      </c>
      <c r="B720" s="37">
        <v>196.28</v>
      </c>
      <c r="C720" s="37">
        <v>197.22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1.0047890768290197</v>
      </c>
      <c r="H720" s="5">
        <f t="shared" si="87"/>
        <v>1.0047890768290197</v>
      </c>
      <c r="I720" s="9">
        <f t="shared" si="88"/>
        <v>1.0047890768290197</v>
      </c>
      <c r="J720" s="9">
        <f t="shared" si="89"/>
        <v>1.0047890768290197</v>
      </c>
    </row>
    <row r="721" spans="1:10" x14ac:dyDescent="0.3">
      <c r="A721" s="6">
        <v>44957</v>
      </c>
      <c r="B721" s="37">
        <v>191.13</v>
      </c>
      <c r="C721" s="37">
        <v>192.04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1.0047611573274735</v>
      </c>
      <c r="H721" s="5">
        <f t="shared" si="87"/>
        <v>1.0047611573274735</v>
      </c>
      <c r="I721" s="9">
        <f t="shared" si="88"/>
        <v>1.0047611573274735</v>
      </c>
      <c r="J721" s="9">
        <f t="shared" si="89"/>
        <v>1.0047611573274735</v>
      </c>
    </row>
    <row r="722" spans="1:10" x14ac:dyDescent="0.3">
      <c r="A722" s="6">
        <v>44957.041666666664</v>
      </c>
      <c r="B722" s="37">
        <v>192.6</v>
      </c>
      <c r="C722" s="37">
        <v>193.62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1.0052959501557632</v>
      </c>
      <c r="H722" s="5">
        <f t="shared" si="87"/>
        <v>1.0052959501557632</v>
      </c>
      <c r="I722" s="9">
        <f t="shared" si="88"/>
        <v>1.0052959501557632</v>
      </c>
      <c r="J722" s="9">
        <f t="shared" si="89"/>
        <v>1.0052959501557632</v>
      </c>
    </row>
    <row r="723" spans="1:10" x14ac:dyDescent="0.3">
      <c r="A723" s="6">
        <v>44957.083333333336</v>
      </c>
      <c r="B723" s="37">
        <v>177.42</v>
      </c>
      <c r="C723" s="37">
        <v>178.36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1.0052981625521362</v>
      </c>
      <c r="H723" s="5">
        <f t="shared" si="87"/>
        <v>1.0052981625521362</v>
      </c>
      <c r="I723" s="9">
        <f t="shared" si="88"/>
        <v>1.0052981625521362</v>
      </c>
      <c r="J723" s="9">
        <f t="shared" si="89"/>
        <v>1.0052981625521362</v>
      </c>
    </row>
    <row r="724" spans="1:10" x14ac:dyDescent="0.3">
      <c r="A724" s="6">
        <v>44957.125</v>
      </c>
      <c r="B724" s="37">
        <v>187.88</v>
      </c>
      <c r="C724" s="37">
        <v>188.87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1.0052693208430914</v>
      </c>
      <c r="H724" s="5">
        <f t="shared" si="87"/>
        <v>1.0052693208430914</v>
      </c>
      <c r="I724" s="9">
        <f t="shared" si="88"/>
        <v>1.0052693208430914</v>
      </c>
      <c r="J724" s="9">
        <f t="shared" si="89"/>
        <v>1.0052693208430914</v>
      </c>
    </row>
    <row r="725" spans="1:10" x14ac:dyDescent="0.3">
      <c r="A725" s="6">
        <v>44957.166666666664</v>
      </c>
      <c r="B725" s="37">
        <v>189.23</v>
      </c>
      <c r="C725" s="37">
        <v>190.23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1.0052845743275378</v>
      </c>
      <c r="H725" s="5">
        <f t="shared" si="87"/>
        <v>1.0052845743275378</v>
      </c>
      <c r="I725" s="9">
        <f t="shared" si="88"/>
        <v>1.0052845743275378</v>
      </c>
      <c r="J725" s="9">
        <f t="shared" si="89"/>
        <v>1.0052845743275378</v>
      </c>
    </row>
    <row r="726" spans="1:10" x14ac:dyDescent="0.3">
      <c r="A726" s="6">
        <v>44957.208333333336</v>
      </c>
      <c r="B726" s="37">
        <v>172.36</v>
      </c>
      <c r="C726" s="37">
        <v>173.27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1.0052796472499419</v>
      </c>
      <c r="H726" s="5">
        <f t="shared" si="87"/>
        <v>1.0052796472499419</v>
      </c>
      <c r="I726" s="9">
        <f t="shared" si="88"/>
        <v>1.0052796472499419</v>
      </c>
      <c r="J726" s="9">
        <f t="shared" si="89"/>
        <v>1.0052796472499419</v>
      </c>
    </row>
    <row r="727" spans="1:10" x14ac:dyDescent="0.3">
      <c r="A727" s="6">
        <v>44957.25</v>
      </c>
      <c r="B727" s="37">
        <v>172.36</v>
      </c>
      <c r="C727" s="37">
        <v>173.27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1.0052796472499419</v>
      </c>
      <c r="H727" s="5">
        <f t="shared" si="87"/>
        <v>1.0052796472499419</v>
      </c>
      <c r="I727" s="9">
        <f t="shared" si="88"/>
        <v>1.0052796472499419</v>
      </c>
      <c r="J727" s="9">
        <f t="shared" si="89"/>
        <v>1.0052796472499419</v>
      </c>
    </row>
    <row r="728" spans="1:10" x14ac:dyDescent="0.3">
      <c r="A728" s="6">
        <v>44957.291666666664</v>
      </c>
      <c r="B728" s="37">
        <v>189.23</v>
      </c>
      <c r="C728" s="37">
        <v>190.23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1.0052845743275378</v>
      </c>
      <c r="H728" s="5">
        <f t="shared" si="87"/>
        <v>1.0052845743275378</v>
      </c>
      <c r="I728" s="9">
        <f t="shared" si="88"/>
        <v>1.0052845743275378</v>
      </c>
      <c r="J728" s="9">
        <f t="shared" si="89"/>
        <v>1.0052845743275378</v>
      </c>
    </row>
    <row r="729" spans="1:10" x14ac:dyDescent="0.3">
      <c r="A729" s="6">
        <v>44957.333333333336</v>
      </c>
      <c r="B729" s="37">
        <v>163.13</v>
      </c>
      <c r="C729" s="37">
        <v>163.99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1.0052718690614848</v>
      </c>
      <c r="H729" s="5">
        <f t="shared" si="87"/>
        <v>1.0052718690614848</v>
      </c>
      <c r="I729" s="9">
        <f t="shared" si="88"/>
        <v>1.0052718690614848</v>
      </c>
      <c r="J729" s="9">
        <f t="shared" si="89"/>
        <v>1.0052718690614848</v>
      </c>
    </row>
    <row r="730" spans="1:10" x14ac:dyDescent="0.3">
      <c r="A730" s="6">
        <v>44957.375</v>
      </c>
      <c r="B730" s="37">
        <v>127.67</v>
      </c>
      <c r="C730" s="37">
        <v>127.53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0.99890342288713085</v>
      </c>
      <c r="H730" s="5">
        <f t="shared" si="87"/>
        <v>0.99890342288713085</v>
      </c>
      <c r="I730" s="9">
        <f t="shared" si="88"/>
        <v>0.99890342288713085</v>
      </c>
      <c r="J730" s="9">
        <f t="shared" si="89"/>
        <v>0.99890342288713085</v>
      </c>
    </row>
    <row r="731" spans="1:10" x14ac:dyDescent="0.3">
      <c r="A731" s="6">
        <v>44957.416666666664</v>
      </c>
      <c r="B731" s="37">
        <v>54.96</v>
      </c>
      <c r="C731" s="37">
        <v>54.9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0.99890829694323136</v>
      </c>
      <c r="H731" s="5">
        <f t="shared" si="87"/>
        <v>0.99890829694323136</v>
      </c>
      <c r="I731" s="9">
        <f t="shared" si="88"/>
        <v>0.99890829694323136</v>
      </c>
      <c r="J731" s="9">
        <f t="shared" si="89"/>
        <v>0.99890829694323136</v>
      </c>
    </row>
    <row r="732" spans="1:10" x14ac:dyDescent="0.3">
      <c r="A732" s="6">
        <v>44957.458333333336</v>
      </c>
      <c r="B732" s="37">
        <v>156.96</v>
      </c>
      <c r="C732" s="37">
        <v>156.79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0.99891692150866451</v>
      </c>
      <c r="H732" s="5">
        <f t="shared" si="87"/>
        <v>0.99891692150866451</v>
      </c>
      <c r="I732" s="9">
        <f t="shared" si="88"/>
        <v>0.99891692150866451</v>
      </c>
      <c r="J732" s="9">
        <f t="shared" si="89"/>
        <v>0.99891692150866451</v>
      </c>
    </row>
    <row r="733" spans="1:10" x14ac:dyDescent="0.3">
      <c r="A733" s="6">
        <v>44957.5</v>
      </c>
      <c r="B733" s="37">
        <v>30.77</v>
      </c>
      <c r="C733" s="37">
        <v>30.73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0.9987000324991876</v>
      </c>
      <c r="H733" s="5">
        <f t="shared" si="87"/>
        <v>0.9987000324991876</v>
      </c>
      <c r="I733" s="9">
        <f t="shared" si="88"/>
        <v>0.9987000324991876</v>
      </c>
      <c r="J733" s="9">
        <f t="shared" si="89"/>
        <v>0.9987000324991876</v>
      </c>
    </row>
    <row r="734" spans="1:10" x14ac:dyDescent="0.3">
      <c r="A734" s="6">
        <v>44957.541666666664</v>
      </c>
      <c r="B734" s="37">
        <v>0</v>
      </c>
      <c r="C734" s="37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3">
      <c r="A735" s="6">
        <v>44957.583333333336</v>
      </c>
      <c r="B735" s="37">
        <v>0</v>
      </c>
      <c r="C735" s="37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3">
      <c r="A736" s="6">
        <v>44957.625</v>
      </c>
      <c r="B736" s="37">
        <v>0</v>
      </c>
      <c r="C736" s="37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3">
      <c r="A737" s="6">
        <v>44957.666666666664</v>
      </c>
      <c r="B737" s="37">
        <v>27.19</v>
      </c>
      <c r="C737" s="37">
        <v>27.17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0.99926443545421118</v>
      </c>
      <c r="H737" s="5">
        <f t="shared" si="87"/>
        <v>0.99926443545421118</v>
      </c>
      <c r="I737" s="9">
        <f t="shared" si="88"/>
        <v>0.99926443545421118</v>
      </c>
      <c r="J737" s="9">
        <f t="shared" si="89"/>
        <v>0.99926443545421118</v>
      </c>
    </row>
    <row r="738" spans="1:10" x14ac:dyDescent="0.3">
      <c r="A738" s="6">
        <v>44957.708333333336</v>
      </c>
      <c r="B738" s="37">
        <v>125.51</v>
      </c>
      <c r="C738" s="37">
        <v>125.38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0.99896422595809087</v>
      </c>
      <c r="H738" s="5">
        <f t="shared" si="87"/>
        <v>0.99896422595809087</v>
      </c>
      <c r="I738" s="9">
        <f t="shared" si="88"/>
        <v>0.99896422595809087</v>
      </c>
      <c r="J738" s="9">
        <f t="shared" si="89"/>
        <v>0.99896422595809087</v>
      </c>
    </row>
    <row r="739" spans="1:10" x14ac:dyDescent="0.3">
      <c r="A739" s="6">
        <v>44957.75</v>
      </c>
      <c r="B739" s="37">
        <v>96.29</v>
      </c>
      <c r="C739" s="37">
        <v>96.18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0.99885761761345937</v>
      </c>
      <c r="H739" s="5">
        <f t="shared" si="87"/>
        <v>0.99885761761345937</v>
      </c>
      <c r="I739" s="9">
        <f t="shared" si="88"/>
        <v>0.99885761761345937</v>
      </c>
      <c r="J739" s="9">
        <f t="shared" si="89"/>
        <v>0.99885761761345937</v>
      </c>
    </row>
    <row r="740" spans="1:10" x14ac:dyDescent="0.3">
      <c r="A740" s="6">
        <v>44957.791666666664</v>
      </c>
      <c r="B740" s="37">
        <v>0</v>
      </c>
      <c r="C740" s="37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3">
      <c r="A741" s="6">
        <v>44957.833333333336</v>
      </c>
      <c r="B741" s="37">
        <v>97.51</v>
      </c>
      <c r="C741" s="37">
        <v>97.91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1.0041021433699107</v>
      </c>
      <c r="H741" s="5">
        <f t="shared" si="87"/>
        <v>1.0041021433699107</v>
      </c>
      <c r="I741" s="9">
        <f t="shared" si="88"/>
        <v>1.0041021433699107</v>
      </c>
      <c r="J741" s="9">
        <f t="shared" si="89"/>
        <v>1.0041021433699107</v>
      </c>
    </row>
    <row r="742" spans="1:10" x14ac:dyDescent="0.3">
      <c r="A742" s="6">
        <v>44957.875</v>
      </c>
      <c r="B742" s="37">
        <v>282.95999999999998</v>
      </c>
      <c r="C742" s="37">
        <v>284.12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1.0040995193666951</v>
      </c>
      <c r="H742" s="5">
        <f t="shared" si="87"/>
        <v>1.0040995193666951</v>
      </c>
      <c r="I742" s="9">
        <f t="shared" si="88"/>
        <v>1.0040995193666951</v>
      </c>
      <c r="J742" s="9">
        <f t="shared" si="89"/>
        <v>1.0040995193666951</v>
      </c>
    </row>
    <row r="743" spans="1:10" x14ac:dyDescent="0.3">
      <c r="A743" s="6">
        <v>44957.916666666664</v>
      </c>
      <c r="B743" s="37">
        <v>254.56</v>
      </c>
      <c r="C743" s="37">
        <v>255.61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1.0041247642991828</v>
      </c>
      <c r="H743" s="5">
        <f t="shared" si="87"/>
        <v>1.0041247642991828</v>
      </c>
      <c r="I743" s="9">
        <f t="shared" si="88"/>
        <v>1.0041247642991828</v>
      </c>
      <c r="J743" s="9">
        <f t="shared" si="89"/>
        <v>1.0041247642991828</v>
      </c>
    </row>
    <row r="744" spans="1:10" x14ac:dyDescent="0.3">
      <c r="A744" s="6">
        <v>44957.958333333336</v>
      </c>
      <c r="B744" s="37">
        <v>211.67</v>
      </c>
      <c r="C744" s="37">
        <v>212.54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1.0041101714933622</v>
      </c>
      <c r="H744" s="5">
        <f t="shared" si="87"/>
        <v>1.0041101714933622</v>
      </c>
      <c r="I744" s="9">
        <f t="shared" si="88"/>
        <v>1.0041101714933622</v>
      </c>
      <c r="J744" s="9">
        <f t="shared" si="89"/>
        <v>1.0041101714933622</v>
      </c>
    </row>
    <row r="745" spans="1:10" x14ac:dyDescent="0.3">
      <c r="A745" s="6">
        <v>44958</v>
      </c>
      <c r="B745" s="37">
        <v>242.81</v>
      </c>
      <c r="C745" s="37">
        <v>243.82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1.0041596309871916</v>
      </c>
      <c r="H745" s="5">
        <f t="shared" si="87"/>
        <v>1.0041596309871916</v>
      </c>
      <c r="I745" s="9">
        <f t="shared" si="88"/>
        <v>1.0041596309871916</v>
      </c>
      <c r="J745" s="9">
        <f t="shared" si="89"/>
        <v>1.0041596309871916</v>
      </c>
    </row>
    <row r="746" spans="1:10" x14ac:dyDescent="0.3">
      <c r="A746" s="6">
        <v>44958.041666666664</v>
      </c>
      <c r="B746" s="37">
        <v>246.13</v>
      </c>
      <c r="C746" s="37">
        <v>247.57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1.0058505667736561</v>
      </c>
      <c r="H746" s="5">
        <f t="shared" si="87"/>
        <v>1.0058505667736561</v>
      </c>
      <c r="I746" s="9">
        <f t="shared" si="88"/>
        <v>1.0058505667736561</v>
      </c>
      <c r="J746" s="9">
        <f t="shared" si="89"/>
        <v>1.0058505667736561</v>
      </c>
    </row>
    <row r="747" spans="1:10" x14ac:dyDescent="0.3">
      <c r="A747" s="6">
        <v>44958.083333333336</v>
      </c>
      <c r="B747" s="37">
        <v>194.85</v>
      </c>
      <c r="C747" s="37">
        <v>195.99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1.0058506543494996</v>
      </c>
      <c r="H747" s="5">
        <f t="shared" si="87"/>
        <v>1.0058506543494996</v>
      </c>
      <c r="I747" s="9">
        <f t="shared" si="88"/>
        <v>1.0058506543494996</v>
      </c>
      <c r="J747" s="9">
        <f t="shared" si="89"/>
        <v>1.0058506543494996</v>
      </c>
    </row>
    <row r="748" spans="1:10" x14ac:dyDescent="0.3">
      <c r="A748" s="6">
        <v>44958.125</v>
      </c>
      <c r="B748" s="37">
        <v>170.32</v>
      </c>
      <c r="C748" s="37">
        <v>171.32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1.0058713010803193</v>
      </c>
      <c r="H748" s="5">
        <f t="shared" si="87"/>
        <v>1.0058713010803193</v>
      </c>
      <c r="I748" s="9">
        <f t="shared" si="88"/>
        <v>1.0058713010803193</v>
      </c>
      <c r="J748" s="9">
        <f t="shared" si="89"/>
        <v>1.0058713010803193</v>
      </c>
    </row>
    <row r="749" spans="1:10" x14ac:dyDescent="0.3">
      <c r="A749" s="6">
        <v>44958.166666666664</v>
      </c>
      <c r="B749" s="37">
        <v>154.43</v>
      </c>
      <c r="C749" s="37">
        <v>155.33000000000001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1.0058278831833194</v>
      </c>
      <c r="H749" s="5">
        <f t="shared" si="87"/>
        <v>1.0058278831833194</v>
      </c>
      <c r="I749" s="9">
        <f t="shared" si="88"/>
        <v>1.0058278831833194</v>
      </c>
      <c r="J749" s="9">
        <f t="shared" si="89"/>
        <v>1.0058278831833194</v>
      </c>
    </row>
    <row r="750" spans="1:10" x14ac:dyDescent="0.3">
      <c r="A750" s="6">
        <v>44958.208333333336</v>
      </c>
      <c r="B750" s="37">
        <v>142.28</v>
      </c>
      <c r="C750" s="37">
        <v>143.11000000000001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1.0058335676131573</v>
      </c>
      <c r="H750" s="5">
        <f t="shared" si="87"/>
        <v>1.0058335676131573</v>
      </c>
      <c r="I750" s="9">
        <f t="shared" si="88"/>
        <v>1.0058335676131573</v>
      </c>
      <c r="J750" s="9">
        <f t="shared" si="89"/>
        <v>1.0058335676131573</v>
      </c>
    </row>
    <row r="751" spans="1:10" x14ac:dyDescent="0.3">
      <c r="A751" s="6">
        <v>44958.25</v>
      </c>
      <c r="B751" s="37">
        <v>138.38999999999999</v>
      </c>
      <c r="C751" s="37">
        <v>139.19999999999999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1.0058530240624324</v>
      </c>
      <c r="H751" s="5">
        <f t="shared" si="87"/>
        <v>1.0058530240624324</v>
      </c>
      <c r="I751" s="9">
        <f t="shared" si="88"/>
        <v>1.0058530240624324</v>
      </c>
      <c r="J751" s="9">
        <f t="shared" si="89"/>
        <v>1.0058530240624324</v>
      </c>
    </row>
    <row r="752" spans="1:10" x14ac:dyDescent="0.3">
      <c r="A752" s="6">
        <v>44958.291666666664</v>
      </c>
      <c r="B752" s="37">
        <v>143.19</v>
      </c>
      <c r="C752" s="37">
        <v>144.03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1.0058663314477267</v>
      </c>
      <c r="H752" s="5">
        <f t="shared" si="87"/>
        <v>1.0058663314477267</v>
      </c>
      <c r="I752" s="9">
        <f t="shared" si="88"/>
        <v>1.0058663314477267</v>
      </c>
      <c r="J752" s="9">
        <f t="shared" si="89"/>
        <v>1.0058663314477267</v>
      </c>
    </row>
    <row r="753" spans="1:10" x14ac:dyDescent="0.3">
      <c r="A753" s="6">
        <v>44958.333333333336</v>
      </c>
      <c r="B753" s="37">
        <v>134.87</v>
      </c>
      <c r="C753" s="37">
        <v>135.66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1.0058574924000889</v>
      </c>
      <c r="H753" s="5">
        <f t="shared" si="87"/>
        <v>1.0058574924000889</v>
      </c>
      <c r="I753" s="9">
        <f t="shared" si="88"/>
        <v>1.0058574924000889</v>
      </c>
      <c r="J753" s="9">
        <f t="shared" si="89"/>
        <v>1.0058574924000889</v>
      </c>
    </row>
    <row r="754" spans="1:10" x14ac:dyDescent="0.3">
      <c r="A754" s="6">
        <v>44958.375</v>
      </c>
      <c r="B754" s="37">
        <v>102.29</v>
      </c>
      <c r="C754" s="37">
        <v>102.12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0.99833805846123769</v>
      </c>
      <c r="H754" s="5">
        <f t="shared" si="87"/>
        <v>0.99833805846123769</v>
      </c>
      <c r="I754" s="9">
        <f t="shared" si="88"/>
        <v>0.99833805846123769</v>
      </c>
      <c r="J754" s="9">
        <f t="shared" si="89"/>
        <v>0.99833805846123769</v>
      </c>
    </row>
    <row r="755" spans="1:10" x14ac:dyDescent="0.3">
      <c r="A755" s="6">
        <v>44958.416666666664</v>
      </c>
      <c r="B755" s="37">
        <v>0</v>
      </c>
      <c r="C755" s="37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3">
      <c r="A756" s="6">
        <v>44958.458333333336</v>
      </c>
      <c r="B756" s="37">
        <v>0</v>
      </c>
      <c r="C756" s="37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3">
      <c r="A757" s="6">
        <v>44958.5</v>
      </c>
      <c r="B757" s="37">
        <v>0</v>
      </c>
      <c r="C757" s="37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3">
      <c r="A758" s="6">
        <v>44958.541666666664</v>
      </c>
      <c r="B758" s="37">
        <v>0</v>
      </c>
      <c r="C758" s="37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3">
      <c r="A759" s="6">
        <v>44958.583333333336</v>
      </c>
      <c r="B759" s="37">
        <v>0</v>
      </c>
      <c r="C759" s="37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3">
      <c r="A760" s="6">
        <v>44958.625</v>
      </c>
      <c r="B760" s="37">
        <v>0</v>
      </c>
      <c r="C760" s="37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3">
      <c r="A761" s="6">
        <v>44958.666666666664</v>
      </c>
      <c r="B761" s="37">
        <v>0</v>
      </c>
      <c r="C761" s="37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3">
      <c r="A762" s="6">
        <v>44958.708333333336</v>
      </c>
      <c r="B762" s="37">
        <v>0</v>
      </c>
      <c r="C762" s="37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3">
      <c r="A763" s="6">
        <v>44958.75</v>
      </c>
      <c r="B763" s="37">
        <v>0</v>
      </c>
      <c r="C763" s="37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3">
      <c r="A764" s="6">
        <v>44958.791666666664</v>
      </c>
      <c r="B764" s="37">
        <v>0</v>
      </c>
      <c r="C764" s="37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3">
      <c r="A765" s="6">
        <v>44958.833333333336</v>
      </c>
      <c r="B765" s="37">
        <v>37.700000000000003</v>
      </c>
      <c r="C765" s="37">
        <v>37.840000000000003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1.0037135278514588</v>
      </c>
      <c r="H765" s="5">
        <f t="shared" si="87"/>
        <v>1.0037135278514588</v>
      </c>
      <c r="I765" s="9">
        <f t="shared" si="88"/>
        <v>1.0037135278514588</v>
      </c>
      <c r="J765" s="9">
        <f t="shared" si="89"/>
        <v>1.0037135278514588</v>
      </c>
    </row>
    <row r="766" spans="1:10" x14ac:dyDescent="0.3">
      <c r="A766" s="6">
        <v>44958.875</v>
      </c>
      <c r="B766" s="37">
        <v>159.63</v>
      </c>
      <c r="C766" s="37">
        <v>160.19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1.0035081125101799</v>
      </c>
      <c r="H766" s="5">
        <f t="shared" si="87"/>
        <v>1.0035081125101799</v>
      </c>
      <c r="I766" s="9">
        <f t="shared" si="88"/>
        <v>1.0035081125101799</v>
      </c>
      <c r="J766" s="9">
        <f t="shared" si="89"/>
        <v>1.0035081125101799</v>
      </c>
    </row>
    <row r="767" spans="1:10" x14ac:dyDescent="0.3">
      <c r="A767" s="6">
        <v>44958.916666666664</v>
      </c>
      <c r="B767" s="37">
        <v>136.34</v>
      </c>
      <c r="C767" s="37">
        <v>136.83000000000001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1.0035939562857563</v>
      </c>
      <c r="H767" s="5">
        <f t="shared" si="87"/>
        <v>1.0035939562857563</v>
      </c>
      <c r="I767" s="9">
        <f t="shared" si="88"/>
        <v>1.0035939562857563</v>
      </c>
      <c r="J767" s="9">
        <f t="shared" si="89"/>
        <v>1.0035939562857563</v>
      </c>
    </row>
    <row r="768" spans="1:10" x14ac:dyDescent="0.3">
      <c r="A768" s="6">
        <v>44958.958333333336</v>
      </c>
      <c r="B768" s="37">
        <v>149.76</v>
      </c>
      <c r="C768" s="37">
        <v>150.30000000000001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1.0036057692307694</v>
      </c>
      <c r="H768" s="5">
        <f t="shared" si="87"/>
        <v>1.0036057692307694</v>
      </c>
      <c r="I768" s="9">
        <f t="shared" si="88"/>
        <v>1.0036057692307694</v>
      </c>
      <c r="J768" s="9">
        <f t="shared" si="89"/>
        <v>1.0036057692307694</v>
      </c>
    </row>
    <row r="769" spans="1:10" x14ac:dyDescent="0.3">
      <c r="A769" s="6">
        <v>44959</v>
      </c>
      <c r="B769" s="37">
        <v>159.16</v>
      </c>
      <c r="C769" s="37">
        <v>159.72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1.0035184719778838</v>
      </c>
      <c r="H769" s="5">
        <f t="shared" si="87"/>
        <v>1.0035184719778838</v>
      </c>
      <c r="I769" s="9">
        <f t="shared" si="88"/>
        <v>1.0035184719778838</v>
      </c>
      <c r="J769" s="9">
        <f t="shared" si="89"/>
        <v>1.0035184719778838</v>
      </c>
    </row>
    <row r="770" spans="1:10" x14ac:dyDescent="0.3">
      <c r="A770" s="6">
        <v>44959.041666666664</v>
      </c>
      <c r="B770" s="37">
        <v>149.65</v>
      </c>
      <c r="C770" s="37">
        <v>150.22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1.0038088874039426</v>
      </c>
      <c r="H770" s="5">
        <f t="shared" si="87"/>
        <v>1.0038088874039426</v>
      </c>
      <c r="I770" s="9">
        <f t="shared" si="88"/>
        <v>1.0038088874039426</v>
      </c>
      <c r="J770" s="9">
        <f t="shared" si="89"/>
        <v>1.0038088874039426</v>
      </c>
    </row>
    <row r="771" spans="1:10" x14ac:dyDescent="0.3">
      <c r="A771" s="6">
        <v>44959.083333333336</v>
      </c>
      <c r="B771" s="37">
        <v>134.66</v>
      </c>
      <c r="C771" s="37">
        <v>135.16999999999999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1.0037873162037725</v>
      </c>
      <c r="H771" s="5">
        <f t="shared" ref="H771:H834" si="94">MIN(MAX(G771,$L$12),$M$12)</f>
        <v>1.0037873162037725</v>
      </c>
      <c r="I771" s="9">
        <f t="shared" ref="I771:I834" si="95">MIN(MAX(H771,$L$10),$M$10)</f>
        <v>1.0037873162037725</v>
      </c>
      <c r="J771" s="9">
        <f t="shared" ref="J771:J834" si="96">MIN(MAX(I771,$L$8),$M$8)</f>
        <v>1.0037873162037725</v>
      </c>
    </row>
    <row r="772" spans="1:10" x14ac:dyDescent="0.3">
      <c r="A772" s="6">
        <v>44959.125</v>
      </c>
      <c r="B772" s="37">
        <v>134.44999999999999</v>
      </c>
      <c r="C772" s="37">
        <v>134.96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1.0037932316846412</v>
      </c>
      <c r="H772" s="5">
        <f t="shared" si="94"/>
        <v>1.0037932316846412</v>
      </c>
      <c r="I772" s="9">
        <f t="shared" si="95"/>
        <v>1.0037932316846412</v>
      </c>
      <c r="J772" s="9">
        <f t="shared" si="96"/>
        <v>1.0037932316846412</v>
      </c>
    </row>
    <row r="773" spans="1:10" x14ac:dyDescent="0.3">
      <c r="A773" s="6">
        <v>44959.166666666664</v>
      </c>
      <c r="B773" s="37">
        <v>136.63999999999999</v>
      </c>
      <c r="C773" s="37">
        <v>137.16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1.0038056206088994</v>
      </c>
      <c r="H773" s="5">
        <f t="shared" si="94"/>
        <v>1.0038056206088994</v>
      </c>
      <c r="I773" s="9">
        <f t="shared" si="95"/>
        <v>1.0038056206088994</v>
      </c>
      <c r="J773" s="9">
        <f t="shared" si="96"/>
        <v>1.0038056206088994</v>
      </c>
    </row>
    <row r="774" spans="1:10" x14ac:dyDescent="0.3">
      <c r="A774" s="6">
        <v>44959.208333333336</v>
      </c>
      <c r="B774" s="37">
        <v>136.63999999999999</v>
      </c>
      <c r="C774" s="37">
        <v>137.16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1.0038056206088994</v>
      </c>
      <c r="H774" s="5">
        <f t="shared" si="94"/>
        <v>1.0038056206088994</v>
      </c>
      <c r="I774" s="9">
        <f t="shared" si="95"/>
        <v>1.0038056206088994</v>
      </c>
      <c r="J774" s="9">
        <f t="shared" si="96"/>
        <v>1.0038056206088994</v>
      </c>
    </row>
    <row r="775" spans="1:10" x14ac:dyDescent="0.3">
      <c r="A775" s="6">
        <v>44959.25</v>
      </c>
      <c r="B775" s="37">
        <v>136.63999999999999</v>
      </c>
      <c r="C775" s="37">
        <v>137.16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1.0038056206088994</v>
      </c>
      <c r="H775" s="5">
        <f t="shared" si="94"/>
        <v>1.0038056206088994</v>
      </c>
      <c r="I775" s="9">
        <f t="shared" si="95"/>
        <v>1.0038056206088994</v>
      </c>
      <c r="J775" s="9">
        <f t="shared" si="96"/>
        <v>1.0038056206088994</v>
      </c>
    </row>
    <row r="776" spans="1:10" x14ac:dyDescent="0.3">
      <c r="A776" s="6">
        <v>44959.291666666664</v>
      </c>
      <c r="B776" s="37">
        <v>152.78</v>
      </c>
      <c r="C776" s="37">
        <v>153.37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1.0038617620107344</v>
      </c>
      <c r="H776" s="5">
        <f t="shared" si="94"/>
        <v>1.0038617620107344</v>
      </c>
      <c r="I776" s="9">
        <f t="shared" si="95"/>
        <v>1.0038617620107344</v>
      </c>
      <c r="J776" s="9">
        <f t="shared" si="96"/>
        <v>1.0038617620107344</v>
      </c>
    </row>
    <row r="777" spans="1:10" x14ac:dyDescent="0.3">
      <c r="A777" s="6">
        <v>44959.333333333336</v>
      </c>
      <c r="B777" s="37">
        <v>141.97999999999999</v>
      </c>
      <c r="C777" s="37">
        <v>142.52000000000001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1.0038033525848713</v>
      </c>
      <c r="H777" s="5">
        <f t="shared" si="94"/>
        <v>1.0038033525848713</v>
      </c>
      <c r="I777" s="9">
        <f t="shared" si="95"/>
        <v>1.0038033525848713</v>
      </c>
      <c r="J777" s="9">
        <f t="shared" si="96"/>
        <v>1.0038033525848713</v>
      </c>
    </row>
    <row r="778" spans="1:10" x14ac:dyDescent="0.3">
      <c r="A778" s="6">
        <v>44959.375</v>
      </c>
      <c r="B778" s="37">
        <v>80.099999999999994</v>
      </c>
      <c r="C778" s="37">
        <v>79.91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0.99762796504369544</v>
      </c>
      <c r="H778" s="5">
        <f t="shared" si="94"/>
        <v>0.99762796504369544</v>
      </c>
      <c r="I778" s="9">
        <f t="shared" si="95"/>
        <v>0.99762796504369544</v>
      </c>
      <c r="J778" s="9">
        <f t="shared" si="96"/>
        <v>0.99762796504369544</v>
      </c>
    </row>
    <row r="779" spans="1:10" x14ac:dyDescent="0.3">
      <c r="A779" s="6">
        <v>44959.416666666664</v>
      </c>
      <c r="B779" s="37">
        <v>0</v>
      </c>
      <c r="C779" s="37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3">
      <c r="A780" s="6">
        <v>44959.458333333336</v>
      </c>
      <c r="B780" s="37">
        <v>0</v>
      </c>
      <c r="C780" s="37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3">
      <c r="A781" s="6">
        <v>44959.5</v>
      </c>
      <c r="B781" s="37">
        <v>0</v>
      </c>
      <c r="C781" s="37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3">
      <c r="A782" s="6">
        <v>44959.541666666664</v>
      </c>
      <c r="B782" s="37">
        <v>0</v>
      </c>
      <c r="C782" s="37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3">
      <c r="A783" s="6">
        <v>44959.583333333336</v>
      </c>
      <c r="B783" s="37">
        <v>0</v>
      </c>
      <c r="C783" s="37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3">
      <c r="A784" s="6">
        <v>44959.625</v>
      </c>
      <c r="B784" s="37">
        <v>0</v>
      </c>
      <c r="C784" s="37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3">
      <c r="A785" s="6">
        <v>44959.666666666664</v>
      </c>
      <c r="B785" s="37">
        <v>0</v>
      </c>
      <c r="C785" s="37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3">
      <c r="A786" s="6">
        <v>44959.708333333336</v>
      </c>
      <c r="B786" s="37">
        <v>0</v>
      </c>
      <c r="C786" s="37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3">
      <c r="A787" s="6">
        <v>44959.75</v>
      </c>
      <c r="B787" s="37">
        <v>0</v>
      </c>
      <c r="C787" s="37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3">
      <c r="A788" s="6">
        <v>44959.791666666664</v>
      </c>
      <c r="B788" s="37">
        <v>0</v>
      </c>
      <c r="C788" s="37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3">
      <c r="A789" s="6">
        <v>44959.833333333336</v>
      </c>
      <c r="B789" s="37">
        <v>129.1</v>
      </c>
      <c r="C789" s="37">
        <v>129.63999999999999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1.0041828040278853</v>
      </c>
      <c r="H789" s="5">
        <f t="shared" si="94"/>
        <v>1.0041828040278853</v>
      </c>
      <c r="I789" s="9">
        <f t="shared" si="95"/>
        <v>1.0041828040278853</v>
      </c>
      <c r="J789" s="9">
        <f t="shared" si="96"/>
        <v>1.0041828040278853</v>
      </c>
    </row>
    <row r="790" spans="1:10" x14ac:dyDescent="0.3">
      <c r="A790" s="6">
        <v>44959.875</v>
      </c>
      <c r="B790" s="37">
        <v>189.55</v>
      </c>
      <c r="C790" s="37">
        <v>190.35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1.0042205222896332</v>
      </c>
      <c r="H790" s="5">
        <f t="shared" si="94"/>
        <v>1.0042205222896332</v>
      </c>
      <c r="I790" s="9">
        <f t="shared" si="95"/>
        <v>1.0042205222896332</v>
      </c>
      <c r="J790" s="9">
        <f t="shared" si="96"/>
        <v>1.0042205222896332</v>
      </c>
    </row>
    <row r="791" spans="1:10" x14ac:dyDescent="0.3">
      <c r="A791" s="6">
        <v>44959.916666666664</v>
      </c>
      <c r="B791" s="37">
        <v>190.98</v>
      </c>
      <c r="C791" s="37">
        <v>191.79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1.0042412818096136</v>
      </c>
      <c r="H791" s="5">
        <f t="shared" si="94"/>
        <v>1.0042412818096136</v>
      </c>
      <c r="I791" s="9">
        <f t="shared" si="95"/>
        <v>1.0042412818096136</v>
      </c>
      <c r="J791" s="9">
        <f t="shared" si="96"/>
        <v>1.0042412818096136</v>
      </c>
    </row>
    <row r="792" spans="1:10" x14ac:dyDescent="0.3">
      <c r="A792" s="6">
        <v>44959.958333333336</v>
      </c>
      <c r="B792" s="37">
        <v>192.41</v>
      </c>
      <c r="C792" s="37">
        <v>193.22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1.0042097604074633</v>
      </c>
      <c r="H792" s="5">
        <f t="shared" si="94"/>
        <v>1.0042097604074633</v>
      </c>
      <c r="I792" s="9">
        <f t="shared" si="95"/>
        <v>1.0042097604074633</v>
      </c>
      <c r="J792" s="9">
        <f t="shared" si="96"/>
        <v>1.0042097604074633</v>
      </c>
    </row>
    <row r="793" spans="1:10" x14ac:dyDescent="0.3">
      <c r="A793" s="6">
        <v>44960</v>
      </c>
      <c r="B793" s="37">
        <v>192.41</v>
      </c>
      <c r="C793" s="37">
        <v>193.22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1.0042097604074633</v>
      </c>
      <c r="H793" s="5">
        <f t="shared" si="94"/>
        <v>1.0042097604074633</v>
      </c>
      <c r="I793" s="9">
        <f t="shared" si="95"/>
        <v>1.0042097604074633</v>
      </c>
      <c r="J793" s="9">
        <f t="shared" si="96"/>
        <v>1.0042097604074633</v>
      </c>
    </row>
    <row r="794" spans="1:10" x14ac:dyDescent="0.3">
      <c r="A794" s="6">
        <v>44960.041666666664</v>
      </c>
      <c r="B794" s="37">
        <v>267.77999999999997</v>
      </c>
      <c r="C794" s="37">
        <v>269.39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1.006012398237359</v>
      </c>
      <c r="H794" s="5">
        <f t="shared" si="94"/>
        <v>1.006012398237359</v>
      </c>
      <c r="I794" s="9">
        <f t="shared" si="95"/>
        <v>1.006012398237359</v>
      </c>
      <c r="J794" s="9">
        <f t="shared" si="96"/>
        <v>1.006012398237359</v>
      </c>
    </row>
    <row r="795" spans="1:10" x14ac:dyDescent="0.3">
      <c r="A795" s="6">
        <v>44960.083333333336</v>
      </c>
      <c r="B795" s="37">
        <v>236.84</v>
      </c>
      <c r="C795" s="37">
        <v>238.26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1.0059956088498563</v>
      </c>
      <c r="H795" s="5">
        <f t="shared" si="94"/>
        <v>1.0059956088498563</v>
      </c>
      <c r="I795" s="9">
        <f t="shared" si="95"/>
        <v>1.0059956088498563</v>
      </c>
      <c r="J795" s="9">
        <f t="shared" si="96"/>
        <v>1.0059956088498563</v>
      </c>
    </row>
    <row r="796" spans="1:10" x14ac:dyDescent="0.3">
      <c r="A796" s="6">
        <v>44960.125</v>
      </c>
      <c r="B796" s="37">
        <v>191.66</v>
      </c>
      <c r="C796" s="37">
        <v>192.81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1.0060002087029114</v>
      </c>
      <c r="H796" s="5">
        <f t="shared" si="94"/>
        <v>1.0060002087029114</v>
      </c>
      <c r="I796" s="9">
        <f t="shared" si="95"/>
        <v>1.0060002087029114</v>
      </c>
      <c r="J796" s="9">
        <f t="shared" si="96"/>
        <v>1.0060002087029114</v>
      </c>
    </row>
    <row r="797" spans="1:10" x14ac:dyDescent="0.3">
      <c r="A797" s="6">
        <v>44960.166666666664</v>
      </c>
      <c r="B797" s="37">
        <v>191.66</v>
      </c>
      <c r="C797" s="37">
        <v>192.81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1.0060002087029114</v>
      </c>
      <c r="H797" s="5">
        <f t="shared" si="94"/>
        <v>1.0060002087029114</v>
      </c>
      <c r="I797" s="9">
        <f t="shared" si="95"/>
        <v>1.0060002087029114</v>
      </c>
      <c r="J797" s="9">
        <f t="shared" si="96"/>
        <v>1.0060002087029114</v>
      </c>
    </row>
    <row r="798" spans="1:10" x14ac:dyDescent="0.3">
      <c r="A798" s="6">
        <v>44960.208333333336</v>
      </c>
      <c r="B798" s="37">
        <v>191.66</v>
      </c>
      <c r="C798" s="37">
        <v>192.81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1.0060002087029114</v>
      </c>
      <c r="H798" s="5">
        <f t="shared" si="94"/>
        <v>1.0060002087029114</v>
      </c>
      <c r="I798" s="9">
        <f t="shared" si="95"/>
        <v>1.0060002087029114</v>
      </c>
      <c r="J798" s="9">
        <f t="shared" si="96"/>
        <v>1.0060002087029114</v>
      </c>
    </row>
    <row r="799" spans="1:10" x14ac:dyDescent="0.3">
      <c r="A799" s="6">
        <v>44960.25</v>
      </c>
      <c r="B799" s="37">
        <v>191.66</v>
      </c>
      <c r="C799" s="37">
        <v>192.81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1.0060002087029114</v>
      </c>
      <c r="H799" s="5">
        <f t="shared" si="94"/>
        <v>1.0060002087029114</v>
      </c>
      <c r="I799" s="9">
        <f t="shared" si="95"/>
        <v>1.0060002087029114</v>
      </c>
      <c r="J799" s="9">
        <f t="shared" si="96"/>
        <v>1.0060002087029114</v>
      </c>
    </row>
    <row r="800" spans="1:10" x14ac:dyDescent="0.3">
      <c r="A800" s="6">
        <v>44960.291666666664</v>
      </c>
      <c r="B800" s="37">
        <v>238.87</v>
      </c>
      <c r="C800" s="37">
        <v>240.3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1.0059865198643614</v>
      </c>
      <c r="H800" s="5">
        <f t="shared" si="94"/>
        <v>1.0059865198643614</v>
      </c>
      <c r="I800" s="9">
        <f t="shared" si="95"/>
        <v>1.0059865198643614</v>
      </c>
      <c r="J800" s="9">
        <f t="shared" si="96"/>
        <v>1.0059865198643614</v>
      </c>
    </row>
    <row r="801" spans="1:10" x14ac:dyDescent="0.3">
      <c r="A801" s="6">
        <v>44960.333333333336</v>
      </c>
      <c r="B801" s="37">
        <v>189.08</v>
      </c>
      <c r="C801" s="37">
        <v>190.22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1.006029193991961</v>
      </c>
      <c r="H801" s="5">
        <f t="shared" si="94"/>
        <v>1.006029193991961</v>
      </c>
      <c r="I801" s="9">
        <f t="shared" si="95"/>
        <v>1.006029193991961</v>
      </c>
      <c r="J801" s="9">
        <f t="shared" si="96"/>
        <v>1.006029193991961</v>
      </c>
    </row>
    <row r="802" spans="1:10" x14ac:dyDescent="0.3">
      <c r="A802" s="6">
        <v>44960.375</v>
      </c>
      <c r="B802" s="37">
        <v>113.02</v>
      </c>
      <c r="C802" s="37">
        <v>112.72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0.99734560254822158</v>
      </c>
      <c r="H802" s="5">
        <f t="shared" si="94"/>
        <v>0.99734560254822158</v>
      </c>
      <c r="I802" s="9">
        <f t="shared" si="95"/>
        <v>0.99734560254822158</v>
      </c>
      <c r="J802" s="9">
        <f t="shared" si="96"/>
        <v>0.99734560254822158</v>
      </c>
    </row>
    <row r="803" spans="1:10" x14ac:dyDescent="0.3">
      <c r="A803" s="6">
        <v>44960.416666666664</v>
      </c>
      <c r="B803" s="37">
        <v>0</v>
      </c>
      <c r="C803" s="37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3">
      <c r="A804" s="6">
        <v>44960.458333333336</v>
      </c>
      <c r="B804" s="37">
        <v>0</v>
      </c>
      <c r="C804" s="37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3">
      <c r="A805" s="6">
        <v>44960.5</v>
      </c>
      <c r="B805" s="37">
        <v>0</v>
      </c>
      <c r="C805" s="37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3">
      <c r="A806" s="6">
        <v>44960.541666666664</v>
      </c>
      <c r="B806" s="37">
        <v>0</v>
      </c>
      <c r="C806" s="37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3">
      <c r="A807" s="6">
        <v>44960.583333333336</v>
      </c>
      <c r="B807" s="37">
        <v>0</v>
      </c>
      <c r="C807" s="37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3">
      <c r="A808" s="6">
        <v>44960.625</v>
      </c>
      <c r="B808" s="37">
        <v>0</v>
      </c>
      <c r="C808" s="37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3">
      <c r="A809" s="6">
        <v>44960.666666666664</v>
      </c>
      <c r="B809" s="37">
        <v>0</v>
      </c>
      <c r="C809" s="37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3">
      <c r="A810" s="6">
        <v>44960.708333333336</v>
      </c>
      <c r="B810" s="37">
        <v>0</v>
      </c>
      <c r="C810" s="37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3">
      <c r="A811" s="6">
        <v>44960.75</v>
      </c>
      <c r="B811" s="37">
        <v>0</v>
      </c>
      <c r="C811" s="37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3">
      <c r="A812" s="6">
        <v>44960.791666666664</v>
      </c>
      <c r="B812" s="37">
        <v>0</v>
      </c>
      <c r="C812" s="37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3">
      <c r="A813" s="6">
        <v>44960.833333333336</v>
      </c>
      <c r="B813" s="37">
        <v>173.27</v>
      </c>
      <c r="C813" s="37">
        <v>173.97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1.004039937669533</v>
      </c>
      <c r="H813" s="5">
        <f t="shared" si="94"/>
        <v>1.004039937669533</v>
      </c>
      <c r="I813" s="9">
        <f t="shared" si="95"/>
        <v>1.004039937669533</v>
      </c>
      <c r="J813" s="9">
        <f t="shared" si="96"/>
        <v>1.004039937669533</v>
      </c>
    </row>
    <row r="814" spans="1:10" x14ac:dyDescent="0.3">
      <c r="A814" s="6">
        <v>44960.875</v>
      </c>
      <c r="B814" s="37">
        <v>270.87</v>
      </c>
      <c r="C814" s="37">
        <v>271.95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1.0039871525085835</v>
      </c>
      <c r="H814" s="5">
        <f t="shared" si="94"/>
        <v>1.0039871525085835</v>
      </c>
      <c r="I814" s="9">
        <f t="shared" si="95"/>
        <v>1.0039871525085835</v>
      </c>
      <c r="J814" s="9">
        <f t="shared" si="96"/>
        <v>1.0039871525085835</v>
      </c>
    </row>
    <row r="815" spans="1:10" x14ac:dyDescent="0.3">
      <c r="A815" s="6">
        <v>44960.916666666664</v>
      </c>
      <c r="B815" s="37">
        <v>270.87</v>
      </c>
      <c r="C815" s="37">
        <v>271.95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1.0039871525085835</v>
      </c>
      <c r="H815" s="5">
        <f t="shared" si="94"/>
        <v>1.0039871525085835</v>
      </c>
      <c r="I815" s="9">
        <f t="shared" si="95"/>
        <v>1.0039871525085835</v>
      </c>
      <c r="J815" s="9">
        <f t="shared" si="96"/>
        <v>1.0039871525085835</v>
      </c>
    </row>
    <row r="816" spans="1:10" x14ac:dyDescent="0.3">
      <c r="A816" s="6">
        <v>44960.958333333336</v>
      </c>
      <c r="B816" s="37">
        <v>270.87</v>
      </c>
      <c r="C816" s="37">
        <v>271.95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1.0039871525085835</v>
      </c>
      <c r="H816" s="5">
        <f t="shared" si="94"/>
        <v>1.0039871525085835</v>
      </c>
      <c r="I816" s="9">
        <f t="shared" si="95"/>
        <v>1.0039871525085835</v>
      </c>
      <c r="J816" s="9">
        <f t="shared" si="96"/>
        <v>1.0039871525085835</v>
      </c>
    </row>
    <row r="817" spans="1:10" x14ac:dyDescent="0.3">
      <c r="A817" s="6">
        <v>44961</v>
      </c>
      <c r="B817" s="37">
        <v>270.87</v>
      </c>
      <c r="C817" s="37">
        <v>271.95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1.0039871525085835</v>
      </c>
      <c r="H817" s="5">
        <f t="shared" si="94"/>
        <v>1.0039871525085835</v>
      </c>
      <c r="I817" s="9">
        <f t="shared" si="95"/>
        <v>1.0039871525085835</v>
      </c>
      <c r="J817" s="9">
        <f t="shared" si="96"/>
        <v>1.0039871525085835</v>
      </c>
    </row>
    <row r="818" spans="1:10" x14ac:dyDescent="0.3">
      <c r="A818" s="6">
        <v>44961.041666666664</v>
      </c>
      <c r="B818" s="37">
        <v>190.62</v>
      </c>
      <c r="C818" s="37">
        <v>191.77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1.0060329451264296</v>
      </c>
      <c r="H818" s="5">
        <f t="shared" si="94"/>
        <v>1.0060329451264296</v>
      </c>
      <c r="I818" s="9">
        <f t="shared" si="95"/>
        <v>1.0060329451264296</v>
      </c>
      <c r="J818" s="9">
        <f t="shared" si="96"/>
        <v>1.0060329451264296</v>
      </c>
    </row>
    <row r="819" spans="1:10" x14ac:dyDescent="0.3">
      <c r="A819" s="6">
        <v>44961.083333333336</v>
      </c>
      <c r="B819" s="37">
        <v>176.45</v>
      </c>
      <c r="C819" s="37">
        <v>177.51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1.0060073675262113</v>
      </c>
      <c r="H819" s="5">
        <f t="shared" si="94"/>
        <v>1.0060073675262113</v>
      </c>
      <c r="I819" s="9">
        <f t="shared" si="95"/>
        <v>1.0060073675262113</v>
      </c>
      <c r="J819" s="9">
        <f t="shared" si="96"/>
        <v>1.0060073675262113</v>
      </c>
    </row>
    <row r="820" spans="1:10" x14ac:dyDescent="0.3">
      <c r="A820" s="6">
        <v>44961.125</v>
      </c>
      <c r="B820" s="37">
        <v>162.27000000000001</v>
      </c>
      <c r="C820" s="37">
        <v>163.25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1.0060393171874036</v>
      </c>
      <c r="H820" s="5">
        <f t="shared" si="94"/>
        <v>1.0060393171874036</v>
      </c>
      <c r="I820" s="9">
        <f t="shared" si="95"/>
        <v>1.0060393171874036</v>
      </c>
      <c r="J820" s="9">
        <f t="shared" si="96"/>
        <v>1.0060393171874036</v>
      </c>
    </row>
    <row r="821" spans="1:10" x14ac:dyDescent="0.3">
      <c r="A821" s="6">
        <v>44961.166666666664</v>
      </c>
      <c r="B821" s="37">
        <v>162.27000000000001</v>
      </c>
      <c r="C821" s="37">
        <v>163.25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1.0060393171874036</v>
      </c>
      <c r="H821" s="5">
        <f t="shared" si="94"/>
        <v>1.0060393171874036</v>
      </c>
      <c r="I821" s="9">
        <f t="shared" si="95"/>
        <v>1.0060393171874036</v>
      </c>
      <c r="J821" s="9">
        <f t="shared" si="96"/>
        <v>1.0060393171874036</v>
      </c>
    </row>
    <row r="822" spans="1:10" x14ac:dyDescent="0.3">
      <c r="A822" s="6">
        <v>44961.208333333336</v>
      </c>
      <c r="B822" s="37">
        <v>141.22999999999999</v>
      </c>
      <c r="C822" s="37">
        <v>142.09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1.0060893577851733</v>
      </c>
      <c r="H822" s="5">
        <f t="shared" si="94"/>
        <v>1.0060893577851733</v>
      </c>
      <c r="I822" s="9">
        <f t="shared" si="95"/>
        <v>1.0060893577851733</v>
      </c>
      <c r="J822" s="9">
        <f t="shared" si="96"/>
        <v>1.0060893577851733</v>
      </c>
    </row>
    <row r="823" spans="1:10" x14ac:dyDescent="0.3">
      <c r="A823" s="6">
        <v>44961.25</v>
      </c>
      <c r="B823" s="37">
        <v>136.22</v>
      </c>
      <c r="C823" s="37">
        <v>137.04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1.0060196740566729</v>
      </c>
      <c r="H823" s="5">
        <f t="shared" si="94"/>
        <v>1.0060196740566729</v>
      </c>
      <c r="I823" s="9">
        <f t="shared" si="95"/>
        <v>1.0060196740566729</v>
      </c>
      <c r="J823" s="9">
        <f t="shared" si="96"/>
        <v>1.0060196740566729</v>
      </c>
    </row>
    <row r="824" spans="1:10" x14ac:dyDescent="0.3">
      <c r="A824" s="6">
        <v>44961.291666666664</v>
      </c>
      <c r="B824" s="37">
        <v>146</v>
      </c>
      <c r="C824" s="37">
        <v>146.88999999999999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1.0060958904109587</v>
      </c>
      <c r="H824" s="5">
        <f t="shared" si="94"/>
        <v>1.0060958904109587</v>
      </c>
      <c r="I824" s="9">
        <f t="shared" si="95"/>
        <v>1.0060958904109587</v>
      </c>
      <c r="J824" s="9">
        <f t="shared" si="96"/>
        <v>1.0060958904109587</v>
      </c>
    </row>
    <row r="825" spans="1:10" x14ac:dyDescent="0.3">
      <c r="A825" s="6">
        <v>44961.333333333336</v>
      </c>
      <c r="B825" s="37">
        <v>145.86000000000001</v>
      </c>
      <c r="C825" s="37">
        <v>146.75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1.0061017413958588</v>
      </c>
      <c r="H825" s="5">
        <f t="shared" si="94"/>
        <v>1.0061017413958588</v>
      </c>
      <c r="I825" s="9">
        <f t="shared" si="95"/>
        <v>1.0061017413958588</v>
      </c>
      <c r="J825" s="9">
        <f t="shared" si="96"/>
        <v>1.0061017413958588</v>
      </c>
    </row>
    <row r="826" spans="1:10" x14ac:dyDescent="0.3">
      <c r="A826" s="6">
        <v>44961.375</v>
      </c>
      <c r="B826" s="37">
        <v>71.3</v>
      </c>
      <c r="C826" s="37">
        <v>71.040000000000006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0.99635343618513339</v>
      </c>
      <c r="H826" s="5">
        <f t="shared" si="94"/>
        <v>0.99635343618513339</v>
      </c>
      <c r="I826" s="9">
        <f t="shared" si="95"/>
        <v>0.99635343618513339</v>
      </c>
      <c r="J826" s="9">
        <f t="shared" si="96"/>
        <v>0.99635343618513339</v>
      </c>
    </row>
    <row r="827" spans="1:10" x14ac:dyDescent="0.3">
      <c r="A827" s="6">
        <v>44961.416666666664</v>
      </c>
      <c r="B827" s="37">
        <v>0</v>
      </c>
      <c r="C827" s="37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3">
      <c r="A828" s="6">
        <v>44961.458333333336</v>
      </c>
      <c r="B828" s="37">
        <v>0</v>
      </c>
      <c r="C828" s="37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3">
      <c r="A829" s="6">
        <v>44961.5</v>
      </c>
      <c r="B829" s="37">
        <v>0</v>
      </c>
      <c r="C829" s="37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3">
      <c r="A830" s="6">
        <v>44961.541666666664</v>
      </c>
      <c r="B830" s="37">
        <v>0</v>
      </c>
      <c r="C830" s="37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3">
      <c r="A831" s="6">
        <v>44961.583333333336</v>
      </c>
      <c r="B831" s="37">
        <v>0</v>
      </c>
      <c r="C831" s="37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3">
      <c r="A832" s="6">
        <v>44961.625</v>
      </c>
      <c r="B832" s="37">
        <v>0</v>
      </c>
      <c r="C832" s="37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3">
      <c r="A833" s="6">
        <v>44961.666666666664</v>
      </c>
      <c r="B833" s="37">
        <v>0</v>
      </c>
      <c r="C833" s="37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3">
      <c r="A834" s="6">
        <v>44961.708333333336</v>
      </c>
      <c r="B834" s="37">
        <v>0</v>
      </c>
      <c r="C834" s="37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3">
      <c r="A835" s="6">
        <v>44961.75</v>
      </c>
      <c r="B835" s="37">
        <v>0</v>
      </c>
      <c r="C835" s="37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3">
      <c r="A836" s="6">
        <v>44961.791666666664</v>
      </c>
      <c r="B836" s="37">
        <v>78.819999999999993</v>
      </c>
      <c r="C836" s="37">
        <v>79.02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1.0025374270489724</v>
      </c>
      <c r="H836" s="5">
        <f t="shared" si="101"/>
        <v>1.0025374270489724</v>
      </c>
      <c r="I836" s="9">
        <f t="shared" si="102"/>
        <v>1.0025374270489724</v>
      </c>
      <c r="J836" s="9">
        <f t="shared" si="103"/>
        <v>1.0025374270489724</v>
      </c>
    </row>
    <row r="837" spans="1:10" x14ac:dyDescent="0.3">
      <c r="A837" s="6">
        <v>44961.833333333336</v>
      </c>
      <c r="B837" s="37">
        <v>198.85</v>
      </c>
      <c r="C837" s="37">
        <v>199.37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1.0026150364596429</v>
      </c>
      <c r="H837" s="5">
        <f t="shared" si="101"/>
        <v>1.0026150364596429</v>
      </c>
      <c r="I837" s="9">
        <f t="shared" si="102"/>
        <v>1.0026150364596429</v>
      </c>
      <c r="J837" s="9">
        <f t="shared" si="103"/>
        <v>1.0026150364596429</v>
      </c>
    </row>
    <row r="838" spans="1:10" x14ac:dyDescent="0.3">
      <c r="A838" s="6">
        <v>44961.875</v>
      </c>
      <c r="B838" s="37">
        <v>268.81</v>
      </c>
      <c r="C838" s="37">
        <v>269.51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1.0026040697890704</v>
      </c>
      <c r="H838" s="5">
        <f t="shared" si="101"/>
        <v>1.0026040697890704</v>
      </c>
      <c r="I838" s="9">
        <f t="shared" si="102"/>
        <v>1.0026040697890704</v>
      </c>
      <c r="J838" s="9">
        <f t="shared" si="103"/>
        <v>1.0026040697890704</v>
      </c>
    </row>
    <row r="839" spans="1:10" x14ac:dyDescent="0.3">
      <c r="A839" s="6">
        <v>44961.916666666664</v>
      </c>
      <c r="B839" s="37">
        <v>330.29</v>
      </c>
      <c r="C839" s="37">
        <v>331.15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1.0026037724423991</v>
      </c>
      <c r="H839" s="5">
        <f t="shared" si="101"/>
        <v>1.0026037724423991</v>
      </c>
      <c r="I839" s="9">
        <f t="shared" si="102"/>
        <v>1.0026037724423991</v>
      </c>
      <c r="J839" s="9">
        <f t="shared" si="103"/>
        <v>1.0026037724423991</v>
      </c>
    </row>
    <row r="840" spans="1:10" x14ac:dyDescent="0.3">
      <c r="A840" s="6">
        <v>44961.958333333336</v>
      </c>
      <c r="B840" s="37">
        <v>330.29</v>
      </c>
      <c r="C840" s="37">
        <v>331.15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1.0026037724423991</v>
      </c>
      <c r="H840" s="5">
        <f t="shared" si="101"/>
        <v>1.0026037724423991</v>
      </c>
      <c r="I840" s="9">
        <f t="shared" si="102"/>
        <v>1.0026037724423991</v>
      </c>
      <c r="J840" s="9">
        <f t="shared" si="103"/>
        <v>1.0026037724423991</v>
      </c>
    </row>
    <row r="841" spans="1:10" x14ac:dyDescent="0.3">
      <c r="A841" s="6">
        <v>44962</v>
      </c>
      <c r="B841" s="37">
        <v>330.29</v>
      </c>
      <c r="C841" s="37">
        <v>331.15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1.0026037724423991</v>
      </c>
      <c r="H841" s="5">
        <f t="shared" si="101"/>
        <v>1.0026037724423991</v>
      </c>
      <c r="I841" s="9">
        <f t="shared" si="102"/>
        <v>1.0026037724423991</v>
      </c>
      <c r="J841" s="9">
        <f t="shared" si="103"/>
        <v>1.0026037724423991</v>
      </c>
    </row>
    <row r="842" spans="1:10" x14ac:dyDescent="0.3">
      <c r="A842" s="6">
        <v>44962.041666666664</v>
      </c>
      <c r="B842" s="37">
        <v>272.35000000000002</v>
      </c>
      <c r="C842" s="37">
        <v>273.61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1.0046263998531302</v>
      </c>
      <c r="H842" s="5">
        <f t="shared" si="101"/>
        <v>1.0046263998531302</v>
      </c>
      <c r="I842" s="9">
        <f t="shared" si="102"/>
        <v>1.0046263998531302</v>
      </c>
      <c r="J842" s="9">
        <f t="shared" si="103"/>
        <v>1.0046263998531302</v>
      </c>
    </row>
    <row r="843" spans="1:10" x14ac:dyDescent="0.3">
      <c r="A843" s="6">
        <v>44962.083333333336</v>
      </c>
      <c r="B843" s="37">
        <v>229.51</v>
      </c>
      <c r="C843" s="37">
        <v>230.57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1.0046185351400811</v>
      </c>
      <c r="H843" s="5">
        <f t="shared" si="101"/>
        <v>1.0046185351400811</v>
      </c>
      <c r="I843" s="9">
        <f t="shared" si="102"/>
        <v>1.0046185351400811</v>
      </c>
      <c r="J843" s="9">
        <f t="shared" si="103"/>
        <v>1.0046185351400811</v>
      </c>
    </row>
    <row r="844" spans="1:10" x14ac:dyDescent="0.3">
      <c r="A844" s="6">
        <v>44962.125</v>
      </c>
      <c r="B844" s="37">
        <v>188.27</v>
      </c>
      <c r="C844" s="37">
        <v>189.14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1.0046210229988846</v>
      </c>
      <c r="H844" s="5">
        <f t="shared" si="101"/>
        <v>1.0046210229988846</v>
      </c>
      <c r="I844" s="9">
        <f t="shared" si="102"/>
        <v>1.0046210229988846</v>
      </c>
      <c r="J844" s="9">
        <f t="shared" si="103"/>
        <v>1.0046210229988846</v>
      </c>
    </row>
    <row r="845" spans="1:10" x14ac:dyDescent="0.3">
      <c r="A845" s="6">
        <v>44962.166666666664</v>
      </c>
      <c r="B845" s="37">
        <v>188.27</v>
      </c>
      <c r="C845" s="37">
        <v>189.14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1.0046210229988846</v>
      </c>
      <c r="H845" s="5">
        <f t="shared" si="101"/>
        <v>1.0046210229988846</v>
      </c>
      <c r="I845" s="9">
        <f t="shared" si="102"/>
        <v>1.0046210229988846</v>
      </c>
      <c r="J845" s="9">
        <f t="shared" si="103"/>
        <v>1.0046210229988846</v>
      </c>
    </row>
    <row r="846" spans="1:10" x14ac:dyDescent="0.3">
      <c r="A846" s="6">
        <v>44962.208333333336</v>
      </c>
      <c r="B846" s="37">
        <v>171.22</v>
      </c>
      <c r="C846" s="37">
        <v>172.01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1.004613946968812</v>
      </c>
      <c r="H846" s="5">
        <f t="shared" si="101"/>
        <v>1.004613946968812</v>
      </c>
      <c r="I846" s="9">
        <f t="shared" si="102"/>
        <v>1.004613946968812</v>
      </c>
      <c r="J846" s="9">
        <f t="shared" si="103"/>
        <v>1.004613946968812</v>
      </c>
    </row>
    <row r="847" spans="1:10" x14ac:dyDescent="0.3">
      <c r="A847" s="6">
        <v>44962.25</v>
      </c>
      <c r="B847" s="37">
        <v>168.21</v>
      </c>
      <c r="C847" s="37">
        <v>168.99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1.004637060816836</v>
      </c>
      <c r="H847" s="5">
        <f t="shared" si="101"/>
        <v>1.004637060816836</v>
      </c>
      <c r="I847" s="9">
        <f t="shared" si="102"/>
        <v>1.004637060816836</v>
      </c>
      <c r="J847" s="9">
        <f t="shared" si="103"/>
        <v>1.004637060816836</v>
      </c>
    </row>
    <row r="848" spans="1:10" x14ac:dyDescent="0.3">
      <c r="A848" s="6">
        <v>44962.291666666664</v>
      </c>
      <c r="B848" s="37">
        <v>168.21</v>
      </c>
      <c r="C848" s="37">
        <v>168.99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1.004637060816836</v>
      </c>
      <c r="H848" s="5">
        <f t="shared" si="101"/>
        <v>1.004637060816836</v>
      </c>
      <c r="I848" s="9">
        <f t="shared" si="102"/>
        <v>1.004637060816836</v>
      </c>
      <c r="J848" s="9">
        <f t="shared" si="103"/>
        <v>1.004637060816836</v>
      </c>
    </row>
    <row r="849" spans="1:10" x14ac:dyDescent="0.3">
      <c r="A849" s="6">
        <v>44962.333333333336</v>
      </c>
      <c r="B849" s="37">
        <v>147.58000000000001</v>
      </c>
      <c r="C849" s="37">
        <v>148.26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1.0046076704160454</v>
      </c>
      <c r="H849" s="5">
        <f t="shared" si="101"/>
        <v>1.0046076704160454</v>
      </c>
      <c r="I849" s="9">
        <f t="shared" si="102"/>
        <v>1.0046076704160454</v>
      </c>
      <c r="J849" s="9">
        <f t="shared" si="103"/>
        <v>1.0046076704160454</v>
      </c>
    </row>
    <row r="850" spans="1:10" x14ac:dyDescent="0.3">
      <c r="A850" s="6">
        <v>44962.375</v>
      </c>
      <c r="B850" s="37">
        <v>74.95</v>
      </c>
      <c r="C850" s="37">
        <v>74.58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0.99506337558372238</v>
      </c>
      <c r="H850" s="5">
        <f t="shared" si="101"/>
        <v>0.99506337558372238</v>
      </c>
      <c r="I850" s="9">
        <f t="shared" si="102"/>
        <v>0.99506337558372238</v>
      </c>
      <c r="J850" s="9">
        <f t="shared" si="103"/>
        <v>0.99506337558372238</v>
      </c>
    </row>
    <row r="851" spans="1:10" x14ac:dyDescent="0.3">
      <c r="A851" s="6">
        <v>44962.416666666664</v>
      </c>
      <c r="B851" s="37">
        <v>0</v>
      </c>
      <c r="C851" s="37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3">
      <c r="A852" s="6">
        <v>44962.458333333336</v>
      </c>
      <c r="B852" s="37">
        <v>0</v>
      </c>
      <c r="C852" s="37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3">
      <c r="A853" s="6">
        <v>44962.5</v>
      </c>
      <c r="B853" s="37">
        <v>0</v>
      </c>
      <c r="C853" s="37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3">
      <c r="A854" s="6">
        <v>44962.541666666664</v>
      </c>
      <c r="B854" s="37">
        <v>0</v>
      </c>
      <c r="C854" s="37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3">
      <c r="A855" s="6">
        <v>44962.583333333336</v>
      </c>
      <c r="B855" s="37">
        <v>0</v>
      </c>
      <c r="C855" s="37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3">
      <c r="A856" s="6">
        <v>44962.625</v>
      </c>
      <c r="B856" s="37">
        <v>0</v>
      </c>
      <c r="C856" s="37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3">
      <c r="A857" s="6">
        <v>44962.666666666664</v>
      </c>
      <c r="B857" s="37">
        <v>0</v>
      </c>
      <c r="C857" s="37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3">
      <c r="A858" s="6">
        <v>44962.708333333336</v>
      </c>
      <c r="B858" s="37">
        <v>0</v>
      </c>
      <c r="C858" s="37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3">
      <c r="A859" s="6">
        <v>44962.75</v>
      </c>
      <c r="B859" s="37">
        <v>0</v>
      </c>
      <c r="C859" s="37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3">
      <c r="A860" s="6">
        <v>44962.791666666664</v>
      </c>
      <c r="B860" s="37">
        <v>0</v>
      </c>
      <c r="C860" s="37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3">
      <c r="A861" s="6">
        <v>44962.833333333336</v>
      </c>
      <c r="B861" s="37">
        <v>111</v>
      </c>
      <c r="C861" s="37">
        <v>111.25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1.0022522522522523</v>
      </c>
      <c r="H861" s="5">
        <f t="shared" si="101"/>
        <v>1.0022522522522523</v>
      </c>
      <c r="I861" s="9">
        <f t="shared" si="102"/>
        <v>1.0022522522522523</v>
      </c>
      <c r="J861" s="9">
        <f t="shared" si="103"/>
        <v>1.0022522522522523</v>
      </c>
    </row>
    <row r="862" spans="1:10" x14ac:dyDescent="0.3">
      <c r="A862" s="6">
        <v>44962.875</v>
      </c>
      <c r="B862" s="37">
        <v>186.79</v>
      </c>
      <c r="C862" s="37">
        <v>187.21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1.0022485143744313</v>
      </c>
      <c r="H862" s="5">
        <f t="shared" si="101"/>
        <v>1.0022485143744313</v>
      </c>
      <c r="I862" s="9">
        <f t="shared" si="102"/>
        <v>1.0022485143744313</v>
      </c>
      <c r="J862" s="9">
        <f t="shared" si="103"/>
        <v>1.0022485143744313</v>
      </c>
    </row>
    <row r="863" spans="1:10" x14ac:dyDescent="0.3">
      <c r="A863" s="6">
        <v>44962.916666666664</v>
      </c>
      <c r="B863" s="37">
        <v>198.23</v>
      </c>
      <c r="C863" s="37">
        <v>198.67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1.0022196438480553</v>
      </c>
      <c r="H863" s="5">
        <f t="shared" si="101"/>
        <v>1.0022196438480553</v>
      </c>
      <c r="I863" s="9">
        <f t="shared" si="102"/>
        <v>1.0022196438480553</v>
      </c>
      <c r="J863" s="9">
        <f t="shared" si="103"/>
        <v>1.0022196438480553</v>
      </c>
    </row>
    <row r="864" spans="1:10" x14ac:dyDescent="0.3">
      <c r="A864" s="6">
        <v>44962.958333333336</v>
      </c>
      <c r="B864" s="37">
        <v>186.79</v>
      </c>
      <c r="C864" s="37">
        <v>187.21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1.0022485143744313</v>
      </c>
      <c r="H864" s="5">
        <f t="shared" si="101"/>
        <v>1.0022485143744313</v>
      </c>
      <c r="I864" s="9">
        <f t="shared" si="102"/>
        <v>1.0022485143744313</v>
      </c>
      <c r="J864" s="9">
        <f t="shared" si="103"/>
        <v>1.0022485143744313</v>
      </c>
    </row>
    <row r="865" spans="1:10" x14ac:dyDescent="0.3">
      <c r="A865" s="6">
        <v>44963</v>
      </c>
      <c r="B865" s="37">
        <v>186.79</v>
      </c>
      <c r="C865" s="37">
        <v>187.21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1.0022485143744313</v>
      </c>
      <c r="H865" s="5">
        <f t="shared" si="101"/>
        <v>1.0022485143744313</v>
      </c>
      <c r="I865" s="9">
        <f t="shared" si="102"/>
        <v>1.0022485143744313</v>
      </c>
      <c r="J865" s="9">
        <f t="shared" si="103"/>
        <v>1.0022485143744313</v>
      </c>
    </row>
    <row r="866" spans="1:10" x14ac:dyDescent="0.3">
      <c r="A866" s="6">
        <v>44963.041666666664</v>
      </c>
      <c r="B866" s="37">
        <v>176.39</v>
      </c>
      <c r="C866" s="37">
        <v>177.28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1.0050456375077954</v>
      </c>
      <c r="H866" s="5">
        <f t="shared" si="101"/>
        <v>1.0050456375077954</v>
      </c>
      <c r="I866" s="9">
        <f t="shared" si="102"/>
        <v>1.0050456375077954</v>
      </c>
      <c r="J866" s="9">
        <f t="shared" si="103"/>
        <v>1.0050456375077954</v>
      </c>
    </row>
    <row r="867" spans="1:10" x14ac:dyDescent="0.3">
      <c r="A867" s="6">
        <v>44963.083333333336</v>
      </c>
      <c r="B867" s="37">
        <v>166.86</v>
      </c>
      <c r="C867" s="37">
        <v>167.7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1.0050341603739661</v>
      </c>
      <c r="H867" s="5">
        <f t="shared" si="101"/>
        <v>1.0050341603739661</v>
      </c>
      <c r="I867" s="9">
        <f t="shared" si="102"/>
        <v>1.0050341603739661</v>
      </c>
      <c r="J867" s="9">
        <f t="shared" si="103"/>
        <v>1.0050341603739661</v>
      </c>
    </row>
    <row r="868" spans="1:10" x14ac:dyDescent="0.3">
      <c r="A868" s="6">
        <v>44963.125</v>
      </c>
      <c r="B868" s="37">
        <v>166.86</v>
      </c>
      <c r="C868" s="37">
        <v>167.7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1.0050341603739661</v>
      </c>
      <c r="H868" s="5">
        <f t="shared" si="101"/>
        <v>1.0050341603739661</v>
      </c>
      <c r="I868" s="9">
        <f t="shared" si="102"/>
        <v>1.0050341603739661</v>
      </c>
      <c r="J868" s="9">
        <f t="shared" si="103"/>
        <v>1.0050341603739661</v>
      </c>
    </row>
    <row r="869" spans="1:10" x14ac:dyDescent="0.3">
      <c r="A869" s="6">
        <v>44963.166666666664</v>
      </c>
      <c r="B869" s="37">
        <v>161.41</v>
      </c>
      <c r="C869" s="37">
        <v>162.22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1.0050182764388824</v>
      </c>
      <c r="H869" s="5">
        <f t="shared" si="101"/>
        <v>1.0050182764388824</v>
      </c>
      <c r="I869" s="9">
        <f t="shared" si="102"/>
        <v>1.0050182764388824</v>
      </c>
      <c r="J869" s="9">
        <f t="shared" si="103"/>
        <v>1.0050182764388824</v>
      </c>
    </row>
    <row r="870" spans="1:10" x14ac:dyDescent="0.3">
      <c r="A870" s="6">
        <v>44963.208333333336</v>
      </c>
      <c r="B870" s="37">
        <v>164.22</v>
      </c>
      <c r="C870" s="37">
        <v>165.05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1.0050541955912802</v>
      </c>
      <c r="H870" s="5">
        <f t="shared" si="101"/>
        <v>1.0050541955912802</v>
      </c>
      <c r="I870" s="9">
        <f t="shared" si="102"/>
        <v>1.0050541955912802</v>
      </c>
      <c r="J870" s="9">
        <f t="shared" si="103"/>
        <v>1.0050541955912802</v>
      </c>
    </row>
    <row r="871" spans="1:10" x14ac:dyDescent="0.3">
      <c r="A871" s="6">
        <v>44963.25</v>
      </c>
      <c r="B871" s="37">
        <v>166.85</v>
      </c>
      <c r="C871" s="37">
        <v>167.69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1.0050344620916991</v>
      </c>
      <c r="H871" s="5">
        <f t="shared" si="101"/>
        <v>1.0050344620916991</v>
      </c>
      <c r="I871" s="9">
        <f t="shared" si="102"/>
        <v>1.0050344620916991</v>
      </c>
      <c r="J871" s="9">
        <f t="shared" si="103"/>
        <v>1.0050344620916991</v>
      </c>
    </row>
    <row r="872" spans="1:10" x14ac:dyDescent="0.3">
      <c r="A872" s="6">
        <v>44963.291666666664</v>
      </c>
      <c r="B872" s="37">
        <v>166.85</v>
      </c>
      <c r="C872" s="37">
        <v>167.69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1.0050344620916991</v>
      </c>
      <c r="H872" s="5">
        <f t="shared" si="101"/>
        <v>1.0050344620916991</v>
      </c>
      <c r="I872" s="9">
        <f t="shared" si="102"/>
        <v>1.0050344620916991</v>
      </c>
      <c r="J872" s="9">
        <f t="shared" si="103"/>
        <v>1.0050344620916991</v>
      </c>
    </row>
    <row r="873" spans="1:10" x14ac:dyDescent="0.3">
      <c r="A873" s="6">
        <v>44963.333333333336</v>
      </c>
      <c r="B873" s="37">
        <v>166.85</v>
      </c>
      <c r="C873" s="37">
        <v>167.69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1.0050344620916991</v>
      </c>
      <c r="H873" s="5">
        <f t="shared" si="101"/>
        <v>1.0050344620916991</v>
      </c>
      <c r="I873" s="9">
        <f t="shared" si="102"/>
        <v>1.0050344620916991</v>
      </c>
      <c r="J873" s="9">
        <f t="shared" si="103"/>
        <v>1.0050344620916991</v>
      </c>
    </row>
    <row r="874" spans="1:10" x14ac:dyDescent="0.3">
      <c r="A874" s="6">
        <v>44963.375</v>
      </c>
      <c r="B874" s="37">
        <v>125.95</v>
      </c>
      <c r="C874" s="37">
        <v>125.85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0.99920603414053188</v>
      </c>
      <c r="H874" s="5">
        <f t="shared" si="101"/>
        <v>0.99920603414053188</v>
      </c>
      <c r="I874" s="9">
        <f t="shared" si="102"/>
        <v>0.99920603414053188</v>
      </c>
      <c r="J874" s="9">
        <f t="shared" si="103"/>
        <v>0.99920603414053188</v>
      </c>
    </row>
    <row r="875" spans="1:10" x14ac:dyDescent="0.3">
      <c r="A875" s="6">
        <v>44963.416666666664</v>
      </c>
      <c r="B875" s="37">
        <v>85.84</v>
      </c>
      <c r="C875" s="37">
        <v>85.77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0.99918452935694302</v>
      </c>
      <c r="H875" s="5">
        <f t="shared" si="101"/>
        <v>0.99918452935694302</v>
      </c>
      <c r="I875" s="9">
        <f t="shared" si="102"/>
        <v>0.99918452935694302</v>
      </c>
      <c r="J875" s="9">
        <f t="shared" si="103"/>
        <v>0.99918452935694302</v>
      </c>
    </row>
    <row r="876" spans="1:10" x14ac:dyDescent="0.3">
      <c r="A876" s="6">
        <v>44963.458333333336</v>
      </c>
      <c r="B876" s="37">
        <v>139.55000000000001</v>
      </c>
      <c r="C876" s="37">
        <v>139.44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0.99921175206019341</v>
      </c>
      <c r="H876" s="5">
        <f t="shared" si="101"/>
        <v>0.99921175206019341</v>
      </c>
      <c r="I876" s="9">
        <f t="shared" si="102"/>
        <v>0.99921175206019341</v>
      </c>
      <c r="J876" s="9">
        <f t="shared" si="103"/>
        <v>0.99921175206019341</v>
      </c>
    </row>
    <row r="877" spans="1:10" x14ac:dyDescent="0.3">
      <c r="A877" s="6">
        <v>44963.5</v>
      </c>
      <c r="B877" s="37">
        <v>101.19</v>
      </c>
      <c r="C877" s="37">
        <v>101.11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0.99920940804427316</v>
      </c>
      <c r="H877" s="5">
        <f t="shared" si="101"/>
        <v>0.99920940804427316</v>
      </c>
      <c r="I877" s="9">
        <f t="shared" si="102"/>
        <v>0.99920940804427316</v>
      </c>
      <c r="J877" s="9">
        <f t="shared" si="103"/>
        <v>0.99920940804427316</v>
      </c>
    </row>
    <row r="878" spans="1:10" x14ac:dyDescent="0.3">
      <c r="A878" s="6">
        <v>44963.541666666664</v>
      </c>
      <c r="B878" s="37">
        <v>44.11</v>
      </c>
      <c r="C878" s="37">
        <v>44.07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0.99909317615053272</v>
      </c>
      <c r="H878" s="5">
        <f t="shared" si="101"/>
        <v>0.99909317615053272</v>
      </c>
      <c r="I878" s="9">
        <f t="shared" si="102"/>
        <v>0.99909317615053272</v>
      </c>
      <c r="J878" s="9">
        <f t="shared" si="103"/>
        <v>0.99909317615053272</v>
      </c>
    </row>
    <row r="879" spans="1:10" x14ac:dyDescent="0.3">
      <c r="A879" s="6">
        <v>44963.583333333336</v>
      </c>
      <c r="B879" s="37">
        <v>0</v>
      </c>
      <c r="C879" s="37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3">
      <c r="A880" s="6">
        <v>44963.625</v>
      </c>
      <c r="B880" s="37">
        <v>0</v>
      </c>
      <c r="C880" s="37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3">
      <c r="A881" s="6">
        <v>44963.666666666664</v>
      </c>
      <c r="B881" s="37">
        <v>0</v>
      </c>
      <c r="C881" s="37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3">
      <c r="A882" s="6">
        <v>44963.708333333336</v>
      </c>
      <c r="B882" s="37">
        <v>0</v>
      </c>
      <c r="C882" s="37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3">
      <c r="A883" s="6">
        <v>44963.75</v>
      </c>
      <c r="B883" s="37">
        <v>0</v>
      </c>
      <c r="C883" s="37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3">
      <c r="A884" s="6">
        <v>44963.791666666664</v>
      </c>
      <c r="B884" s="37">
        <v>0</v>
      </c>
      <c r="C884" s="37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3">
      <c r="A885" s="6">
        <v>44963.833333333336</v>
      </c>
      <c r="B885" s="37">
        <v>160.74</v>
      </c>
      <c r="C885" s="37">
        <v>161.53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1.0049147691924847</v>
      </c>
      <c r="H885" s="5">
        <f t="shared" si="101"/>
        <v>1.0049147691924847</v>
      </c>
      <c r="I885" s="9">
        <f t="shared" si="102"/>
        <v>1.0049147691924847</v>
      </c>
      <c r="J885" s="9">
        <f t="shared" si="103"/>
        <v>1.0049147691924847</v>
      </c>
    </row>
    <row r="886" spans="1:10" x14ac:dyDescent="0.3">
      <c r="A886" s="6">
        <v>44963.875</v>
      </c>
      <c r="B886" s="37">
        <v>285.48</v>
      </c>
      <c r="C886" s="37">
        <v>286.88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1.0049040212974638</v>
      </c>
      <c r="H886" s="5">
        <f t="shared" si="101"/>
        <v>1.0049040212974638</v>
      </c>
      <c r="I886" s="9">
        <f t="shared" si="102"/>
        <v>1.0049040212974638</v>
      </c>
      <c r="J886" s="9">
        <f t="shared" si="103"/>
        <v>1.0049040212974638</v>
      </c>
    </row>
    <row r="887" spans="1:10" x14ac:dyDescent="0.3">
      <c r="A887" s="6">
        <v>44963.916666666664</v>
      </c>
      <c r="B887" s="37">
        <v>285.48</v>
      </c>
      <c r="C887" s="37">
        <v>286.88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1.0049040212974638</v>
      </c>
      <c r="H887" s="5">
        <f t="shared" si="101"/>
        <v>1.0049040212974638</v>
      </c>
      <c r="I887" s="9">
        <f t="shared" si="102"/>
        <v>1.0049040212974638</v>
      </c>
      <c r="J887" s="9">
        <f t="shared" si="103"/>
        <v>1.0049040212974638</v>
      </c>
    </row>
    <row r="888" spans="1:10" x14ac:dyDescent="0.3">
      <c r="A888" s="6">
        <v>44963.958333333336</v>
      </c>
      <c r="B888" s="37">
        <v>277.63</v>
      </c>
      <c r="C888" s="37">
        <v>278.99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1.0048986060584231</v>
      </c>
      <c r="H888" s="5">
        <f t="shared" si="101"/>
        <v>1.0048986060584231</v>
      </c>
      <c r="I888" s="9">
        <f t="shared" si="102"/>
        <v>1.0048986060584231</v>
      </c>
      <c r="J888" s="9">
        <f t="shared" si="103"/>
        <v>1.0048986060584231</v>
      </c>
    </row>
    <row r="889" spans="1:10" x14ac:dyDescent="0.3">
      <c r="A889" s="6">
        <v>44964</v>
      </c>
      <c r="B889" s="37">
        <v>210.34</v>
      </c>
      <c r="C889" s="37">
        <v>211.38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1.0049443757725587</v>
      </c>
      <c r="H889" s="5">
        <f t="shared" si="101"/>
        <v>1.0049443757725587</v>
      </c>
      <c r="I889" s="9">
        <f t="shared" si="102"/>
        <v>1.0049443757725587</v>
      </c>
      <c r="J889" s="9">
        <f t="shared" si="103"/>
        <v>1.0049443757725587</v>
      </c>
    </row>
    <row r="890" spans="1:10" x14ac:dyDescent="0.3">
      <c r="A890" s="6">
        <v>44964.041666666664</v>
      </c>
      <c r="B890" s="37">
        <v>207.78</v>
      </c>
      <c r="C890" s="37">
        <v>208.8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1.0049090384060064</v>
      </c>
      <c r="H890" s="5">
        <f t="shared" si="101"/>
        <v>1.0049090384060064</v>
      </c>
      <c r="I890" s="9">
        <f t="shared" si="102"/>
        <v>1.0049090384060064</v>
      </c>
      <c r="J890" s="9">
        <f t="shared" si="103"/>
        <v>1.0049090384060064</v>
      </c>
    </row>
    <row r="891" spans="1:10" x14ac:dyDescent="0.3">
      <c r="A891" s="6">
        <v>44964.083333333336</v>
      </c>
      <c r="B891" s="37">
        <v>207.78</v>
      </c>
      <c r="C891" s="37">
        <v>208.8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1.0049090384060064</v>
      </c>
      <c r="H891" s="5">
        <f t="shared" si="101"/>
        <v>1.0049090384060064</v>
      </c>
      <c r="I891" s="9">
        <f t="shared" si="102"/>
        <v>1.0049090384060064</v>
      </c>
      <c r="J891" s="9">
        <f t="shared" si="103"/>
        <v>1.0049090384060064</v>
      </c>
    </row>
    <row r="892" spans="1:10" x14ac:dyDescent="0.3">
      <c r="A892" s="6">
        <v>44964.125</v>
      </c>
      <c r="B892" s="37">
        <v>179.18</v>
      </c>
      <c r="C892" s="37">
        <v>180.05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1.0048554526174795</v>
      </c>
      <c r="H892" s="5">
        <f t="shared" si="101"/>
        <v>1.0048554526174795</v>
      </c>
      <c r="I892" s="9">
        <f t="shared" si="102"/>
        <v>1.0048554526174795</v>
      </c>
      <c r="J892" s="9">
        <f t="shared" si="103"/>
        <v>1.0048554526174795</v>
      </c>
    </row>
    <row r="893" spans="1:10" x14ac:dyDescent="0.3">
      <c r="A893" s="6">
        <v>44964.166666666664</v>
      </c>
      <c r="B893" s="37">
        <v>187.76</v>
      </c>
      <c r="C893" s="37">
        <v>188.67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1.0048466126970601</v>
      </c>
      <c r="H893" s="5">
        <f t="shared" si="101"/>
        <v>1.0048466126970601</v>
      </c>
      <c r="I893" s="9">
        <f t="shared" si="102"/>
        <v>1.0048466126970601</v>
      </c>
      <c r="J893" s="9">
        <f t="shared" si="103"/>
        <v>1.0048466126970601</v>
      </c>
    </row>
    <row r="894" spans="1:10" x14ac:dyDescent="0.3">
      <c r="A894" s="6">
        <v>44964.208333333336</v>
      </c>
      <c r="B894" s="37">
        <v>191.03</v>
      </c>
      <c r="C894" s="37">
        <v>191.96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1.0048683452860807</v>
      </c>
      <c r="H894" s="5">
        <f t="shared" si="101"/>
        <v>1.0048683452860807</v>
      </c>
      <c r="I894" s="9">
        <f t="shared" si="102"/>
        <v>1.0048683452860807</v>
      </c>
      <c r="J894" s="9">
        <f t="shared" si="103"/>
        <v>1.0048683452860807</v>
      </c>
    </row>
    <row r="895" spans="1:10" x14ac:dyDescent="0.3">
      <c r="A895" s="6">
        <v>44964.25</v>
      </c>
      <c r="B895" s="37">
        <v>201.35</v>
      </c>
      <c r="C895" s="37">
        <v>202.34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1.0049168115222251</v>
      </c>
      <c r="H895" s="5">
        <f t="shared" si="101"/>
        <v>1.0049168115222251</v>
      </c>
      <c r="I895" s="9">
        <f t="shared" si="102"/>
        <v>1.0049168115222251</v>
      </c>
      <c r="J895" s="9">
        <f t="shared" si="103"/>
        <v>1.0049168115222251</v>
      </c>
    </row>
    <row r="896" spans="1:10" x14ac:dyDescent="0.3">
      <c r="A896" s="6">
        <v>44964.291666666664</v>
      </c>
      <c r="B896" s="37">
        <v>207.77</v>
      </c>
      <c r="C896" s="37">
        <v>208.79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1.0049092746787311</v>
      </c>
      <c r="H896" s="5">
        <f t="shared" si="101"/>
        <v>1.0049092746787311</v>
      </c>
      <c r="I896" s="9">
        <f t="shared" si="102"/>
        <v>1.0049092746787311</v>
      </c>
      <c r="J896" s="9">
        <f t="shared" si="103"/>
        <v>1.0049092746787311</v>
      </c>
    </row>
    <row r="897" spans="1:10" x14ac:dyDescent="0.3">
      <c r="A897" s="6">
        <v>44964.333333333336</v>
      </c>
      <c r="B897" s="37">
        <v>136.69</v>
      </c>
      <c r="C897" s="37">
        <v>137.36000000000001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1.004901602165484</v>
      </c>
      <c r="H897" s="5">
        <f t="shared" si="101"/>
        <v>1.004901602165484</v>
      </c>
      <c r="I897" s="9">
        <f t="shared" si="102"/>
        <v>1.004901602165484</v>
      </c>
      <c r="J897" s="9">
        <f t="shared" si="103"/>
        <v>1.004901602165484</v>
      </c>
    </row>
    <row r="898" spans="1:10" x14ac:dyDescent="0.3">
      <c r="A898" s="6">
        <v>44964.375</v>
      </c>
      <c r="B898" s="37">
        <v>100.56</v>
      </c>
      <c r="C898" s="37">
        <v>100.31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0.99751392203659506</v>
      </c>
      <c r="H898" s="5">
        <f t="shared" si="101"/>
        <v>0.99751392203659506</v>
      </c>
      <c r="I898" s="9">
        <f t="shared" si="102"/>
        <v>0.99751392203659506</v>
      </c>
      <c r="J898" s="9">
        <f t="shared" si="103"/>
        <v>0.99751392203659506</v>
      </c>
    </row>
    <row r="899" spans="1:10" x14ac:dyDescent="0.3">
      <c r="A899" s="6">
        <v>44964.416666666664</v>
      </c>
      <c r="B899" s="37">
        <v>113.77</v>
      </c>
      <c r="C899" s="37">
        <v>113.48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0.99745099762679101</v>
      </c>
      <c r="H899" s="5">
        <f t="shared" ref="H899:H962" si="108">MIN(MAX(G899,$L$12),$M$12)</f>
        <v>0.99745099762679101</v>
      </c>
      <c r="I899" s="9">
        <f t="shared" ref="I899:I962" si="109">MIN(MAX(H899,$L$10),$M$10)</f>
        <v>0.99745099762679101</v>
      </c>
      <c r="J899" s="9">
        <f t="shared" ref="J899:J962" si="110">MIN(MAX(I899,$L$8),$M$8)</f>
        <v>0.99745099762679101</v>
      </c>
    </row>
    <row r="900" spans="1:10" x14ac:dyDescent="0.3">
      <c r="A900" s="6">
        <v>44964.458333333336</v>
      </c>
      <c r="B900" s="37">
        <v>134.41999999999999</v>
      </c>
      <c r="C900" s="37">
        <v>134.09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0.99754500818330616</v>
      </c>
      <c r="H900" s="5">
        <f t="shared" si="108"/>
        <v>0.99754500818330616</v>
      </c>
      <c r="I900" s="9">
        <f t="shared" si="109"/>
        <v>0.99754500818330616</v>
      </c>
      <c r="J900" s="9">
        <f t="shared" si="110"/>
        <v>0.99754500818330616</v>
      </c>
    </row>
    <row r="901" spans="1:10" x14ac:dyDescent="0.3">
      <c r="A901" s="6">
        <v>44964.5</v>
      </c>
      <c r="B901" s="37">
        <v>89.82</v>
      </c>
      <c r="C901" s="37">
        <v>89.6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0.99755065686929412</v>
      </c>
      <c r="H901" s="5">
        <f t="shared" si="108"/>
        <v>0.99755065686929412</v>
      </c>
      <c r="I901" s="9">
        <f t="shared" si="109"/>
        <v>0.99755065686929412</v>
      </c>
      <c r="J901" s="9">
        <f t="shared" si="110"/>
        <v>0.99755065686929412</v>
      </c>
    </row>
    <row r="902" spans="1:10" x14ac:dyDescent="0.3">
      <c r="A902" s="6">
        <v>44964.541666666664</v>
      </c>
      <c r="B902" s="37">
        <v>78.94</v>
      </c>
      <c r="C902" s="37">
        <v>78.739999999999995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0.99746643020015202</v>
      </c>
      <c r="H902" s="5">
        <f t="shared" si="108"/>
        <v>0.99746643020015202</v>
      </c>
      <c r="I902" s="9">
        <f t="shared" si="109"/>
        <v>0.99746643020015202</v>
      </c>
      <c r="J902" s="9">
        <f t="shared" si="110"/>
        <v>0.99746643020015202</v>
      </c>
    </row>
    <row r="903" spans="1:10" x14ac:dyDescent="0.3">
      <c r="A903" s="6">
        <v>44964.583333333336</v>
      </c>
      <c r="B903" s="37">
        <v>50</v>
      </c>
      <c r="C903" s="37">
        <v>49.87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0.99739999999999995</v>
      </c>
      <c r="H903" s="5">
        <f t="shared" si="108"/>
        <v>0.99739999999999995</v>
      </c>
      <c r="I903" s="9">
        <f t="shared" si="109"/>
        <v>0.99739999999999995</v>
      </c>
      <c r="J903" s="9">
        <f t="shared" si="110"/>
        <v>0.99739999999999995</v>
      </c>
    </row>
    <row r="904" spans="1:10" x14ac:dyDescent="0.3">
      <c r="A904" s="6">
        <v>44964.625</v>
      </c>
      <c r="B904" s="37">
        <v>0</v>
      </c>
      <c r="C904" s="37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3">
      <c r="A905" s="6">
        <v>44964.666666666664</v>
      </c>
      <c r="B905" s="37">
        <v>0</v>
      </c>
      <c r="C905" s="37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3">
      <c r="A906" s="6">
        <v>44964.708333333336</v>
      </c>
      <c r="B906" s="37">
        <v>77.66</v>
      </c>
      <c r="C906" s="37">
        <v>77.459999999999994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0.99742467164563475</v>
      </c>
      <c r="H906" s="5">
        <f t="shared" si="108"/>
        <v>0.99742467164563475</v>
      </c>
      <c r="I906" s="9">
        <f t="shared" si="109"/>
        <v>0.99742467164563475</v>
      </c>
      <c r="J906" s="9">
        <f t="shared" si="110"/>
        <v>0.99742467164563475</v>
      </c>
    </row>
    <row r="907" spans="1:10" x14ac:dyDescent="0.3">
      <c r="A907" s="6">
        <v>44964.75</v>
      </c>
      <c r="B907" s="37">
        <v>81.75</v>
      </c>
      <c r="C907" s="37">
        <v>81.540000000000006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0.99743119266055058</v>
      </c>
      <c r="H907" s="5">
        <f t="shared" si="108"/>
        <v>0.99743119266055058</v>
      </c>
      <c r="I907" s="9">
        <f t="shared" si="109"/>
        <v>0.99743119266055058</v>
      </c>
      <c r="J907" s="9">
        <f t="shared" si="110"/>
        <v>0.99743119266055058</v>
      </c>
    </row>
    <row r="908" spans="1:10" x14ac:dyDescent="0.3">
      <c r="A908" s="6">
        <v>44964.791666666664</v>
      </c>
      <c r="B908" s="37">
        <v>71.98</v>
      </c>
      <c r="C908" s="37">
        <v>72.260000000000005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1.0038899694359544</v>
      </c>
      <c r="H908" s="5">
        <f t="shared" si="108"/>
        <v>1.0038899694359544</v>
      </c>
      <c r="I908" s="9">
        <f t="shared" si="109"/>
        <v>1.0038899694359544</v>
      </c>
      <c r="J908" s="9">
        <f t="shared" si="110"/>
        <v>1.0038899694359544</v>
      </c>
    </row>
    <row r="909" spans="1:10" x14ac:dyDescent="0.3">
      <c r="A909" s="6">
        <v>44964.833333333336</v>
      </c>
      <c r="B909" s="37">
        <v>188.48</v>
      </c>
      <c r="C909" s="37">
        <v>189.23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1.0039792020373515</v>
      </c>
      <c r="H909" s="5">
        <f t="shared" si="108"/>
        <v>1.0039792020373515</v>
      </c>
      <c r="I909" s="9">
        <f t="shared" si="109"/>
        <v>1.0039792020373515</v>
      </c>
      <c r="J909" s="9">
        <f t="shared" si="110"/>
        <v>1.0039792020373515</v>
      </c>
    </row>
    <row r="910" spans="1:10" x14ac:dyDescent="0.3">
      <c r="A910" s="6">
        <v>44964.875</v>
      </c>
      <c r="B910" s="37">
        <v>253.79</v>
      </c>
      <c r="C910" s="37">
        <v>254.79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1.0039402655738996</v>
      </c>
      <c r="H910" s="5">
        <f t="shared" si="108"/>
        <v>1.0039402655738996</v>
      </c>
      <c r="I910" s="9">
        <f t="shared" si="109"/>
        <v>1.0039402655738996</v>
      </c>
      <c r="J910" s="9">
        <f t="shared" si="110"/>
        <v>1.0039402655738996</v>
      </c>
    </row>
    <row r="911" spans="1:10" x14ac:dyDescent="0.3">
      <c r="A911" s="6">
        <v>44964.916666666664</v>
      </c>
      <c r="B911" s="37">
        <v>313.02</v>
      </c>
      <c r="C911" s="37">
        <v>314.24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1.0038975145358124</v>
      </c>
      <c r="H911" s="5">
        <f t="shared" si="108"/>
        <v>1.0038975145358124</v>
      </c>
      <c r="I911" s="9">
        <f t="shared" si="109"/>
        <v>1.0038975145358124</v>
      </c>
      <c r="J911" s="9">
        <f t="shared" si="110"/>
        <v>1.0038975145358124</v>
      </c>
    </row>
    <row r="912" spans="1:10" x14ac:dyDescent="0.3">
      <c r="A912" s="6">
        <v>44964.958333333336</v>
      </c>
      <c r="B912" s="37">
        <v>322.05</v>
      </c>
      <c r="C912" s="37">
        <v>323.31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1.0039124359571494</v>
      </c>
      <c r="H912" s="5">
        <f t="shared" si="108"/>
        <v>1.0039124359571494</v>
      </c>
      <c r="I912" s="9">
        <f t="shared" si="109"/>
        <v>1.0039124359571494</v>
      </c>
      <c r="J912" s="9">
        <f t="shared" si="110"/>
        <v>1.0039124359571494</v>
      </c>
    </row>
    <row r="913" spans="1:10" x14ac:dyDescent="0.3">
      <c r="A913" s="6">
        <v>44965</v>
      </c>
      <c r="B913" s="37">
        <v>322.05</v>
      </c>
      <c r="C913" s="37">
        <v>323.31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1.0039124359571494</v>
      </c>
      <c r="H913" s="5">
        <f t="shared" si="108"/>
        <v>1.0039124359571494</v>
      </c>
      <c r="I913" s="9">
        <f t="shared" si="109"/>
        <v>1.0039124359571494</v>
      </c>
      <c r="J913" s="9">
        <f t="shared" si="110"/>
        <v>1.0039124359571494</v>
      </c>
    </row>
    <row r="914" spans="1:10" x14ac:dyDescent="0.3">
      <c r="A914" s="6">
        <v>44965.041666666664</v>
      </c>
      <c r="B914" s="37">
        <v>311.81</v>
      </c>
      <c r="C914" s="37">
        <v>313.64999999999998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1.0059010294730766</v>
      </c>
      <c r="H914" s="5">
        <f t="shared" si="108"/>
        <v>1.0059010294730766</v>
      </c>
      <c r="I914" s="9">
        <f t="shared" si="109"/>
        <v>1.0059010294730766</v>
      </c>
      <c r="J914" s="9">
        <f t="shared" si="110"/>
        <v>1.0059010294730766</v>
      </c>
    </row>
    <row r="915" spans="1:10" x14ac:dyDescent="0.3">
      <c r="A915" s="6">
        <v>44965.083333333336</v>
      </c>
      <c r="B915" s="37">
        <v>314.86</v>
      </c>
      <c r="C915" s="37">
        <v>316.72000000000003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1.0059073874102775</v>
      </c>
      <c r="H915" s="5">
        <f t="shared" si="108"/>
        <v>1.0059073874102775</v>
      </c>
      <c r="I915" s="9">
        <f t="shared" si="109"/>
        <v>1.0059073874102775</v>
      </c>
      <c r="J915" s="9">
        <f t="shared" si="110"/>
        <v>1.0059073874102775</v>
      </c>
    </row>
    <row r="916" spans="1:10" x14ac:dyDescent="0.3">
      <c r="A916" s="6">
        <v>44965.125</v>
      </c>
      <c r="B916" s="37">
        <v>300.58</v>
      </c>
      <c r="C916" s="37">
        <v>302.36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1.00592188435691</v>
      </c>
      <c r="H916" s="5">
        <f t="shared" si="108"/>
        <v>1.00592188435691</v>
      </c>
      <c r="I916" s="9">
        <f t="shared" si="109"/>
        <v>1.00592188435691</v>
      </c>
      <c r="J916" s="9">
        <f t="shared" si="110"/>
        <v>1.00592188435691</v>
      </c>
    </row>
    <row r="917" spans="1:10" x14ac:dyDescent="0.3">
      <c r="A917" s="6">
        <v>44965.166666666664</v>
      </c>
      <c r="B917" s="37">
        <v>297.52999999999997</v>
      </c>
      <c r="C917" s="37">
        <v>299.29000000000002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1.0059153698786678</v>
      </c>
      <c r="H917" s="5">
        <f t="shared" si="108"/>
        <v>1.0059153698786678</v>
      </c>
      <c r="I917" s="9">
        <f t="shared" si="109"/>
        <v>1.0059153698786678</v>
      </c>
      <c r="J917" s="9">
        <f t="shared" si="110"/>
        <v>1.0059153698786678</v>
      </c>
    </row>
    <row r="918" spans="1:10" x14ac:dyDescent="0.3">
      <c r="A918" s="6">
        <v>44965.208333333336</v>
      </c>
      <c r="B918" s="37">
        <v>297.52999999999997</v>
      </c>
      <c r="C918" s="37">
        <v>299.29000000000002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1.0059153698786678</v>
      </c>
      <c r="H918" s="5">
        <f t="shared" si="108"/>
        <v>1.0059153698786678</v>
      </c>
      <c r="I918" s="9">
        <f t="shared" si="109"/>
        <v>1.0059153698786678</v>
      </c>
      <c r="J918" s="9">
        <f t="shared" si="110"/>
        <v>1.0059153698786678</v>
      </c>
    </row>
    <row r="919" spans="1:10" x14ac:dyDescent="0.3">
      <c r="A919" s="6">
        <v>44965.25</v>
      </c>
      <c r="B919" s="37">
        <v>297.52999999999997</v>
      </c>
      <c r="C919" s="37">
        <v>299.29000000000002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1.0059153698786678</v>
      </c>
      <c r="H919" s="5">
        <f t="shared" si="108"/>
        <v>1.0059153698786678</v>
      </c>
      <c r="I919" s="9">
        <f t="shared" si="109"/>
        <v>1.0059153698786678</v>
      </c>
      <c r="J919" s="9">
        <f t="shared" si="110"/>
        <v>1.0059153698786678</v>
      </c>
    </row>
    <row r="920" spans="1:10" x14ac:dyDescent="0.3">
      <c r="A920" s="6">
        <v>44965.291666666664</v>
      </c>
      <c r="B920" s="37">
        <v>297.52999999999997</v>
      </c>
      <c r="C920" s="37">
        <v>299.29000000000002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1.0059153698786678</v>
      </c>
      <c r="H920" s="5">
        <f t="shared" si="108"/>
        <v>1.0059153698786678</v>
      </c>
      <c r="I920" s="9">
        <f t="shared" si="109"/>
        <v>1.0059153698786678</v>
      </c>
      <c r="J920" s="9">
        <f t="shared" si="110"/>
        <v>1.0059153698786678</v>
      </c>
    </row>
    <row r="921" spans="1:10" x14ac:dyDescent="0.3">
      <c r="A921" s="6">
        <v>44965.333333333336</v>
      </c>
      <c r="B921" s="37">
        <v>281.39999999999998</v>
      </c>
      <c r="C921" s="37">
        <v>283.07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1.0059346126510307</v>
      </c>
      <c r="H921" s="5">
        <f t="shared" si="108"/>
        <v>1.0059346126510307</v>
      </c>
      <c r="I921" s="9">
        <f t="shared" si="109"/>
        <v>1.0059346126510307</v>
      </c>
      <c r="J921" s="9">
        <f t="shared" si="110"/>
        <v>1.0059346126510307</v>
      </c>
    </row>
    <row r="922" spans="1:10" x14ac:dyDescent="0.3">
      <c r="A922" s="6">
        <v>44965.375</v>
      </c>
      <c r="B922" s="37">
        <v>192.23</v>
      </c>
      <c r="C922" s="37">
        <v>192.1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0.99932372678562142</v>
      </c>
      <c r="H922" s="5">
        <f t="shared" si="108"/>
        <v>0.99932372678562142</v>
      </c>
      <c r="I922" s="9">
        <f t="shared" si="109"/>
        <v>0.99932372678562142</v>
      </c>
      <c r="J922" s="9">
        <f t="shared" si="110"/>
        <v>0.99932372678562142</v>
      </c>
    </row>
    <row r="923" spans="1:10" x14ac:dyDescent="0.3">
      <c r="A923" s="6">
        <v>44965.416666666664</v>
      </c>
      <c r="B923" s="37">
        <v>144.16999999999999</v>
      </c>
      <c r="C923" s="37">
        <v>144.07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0.99930637441908865</v>
      </c>
      <c r="H923" s="5">
        <f t="shared" si="108"/>
        <v>0.99930637441908865</v>
      </c>
      <c r="I923" s="9">
        <f t="shared" si="109"/>
        <v>0.99930637441908865</v>
      </c>
      <c r="J923" s="9">
        <f t="shared" si="110"/>
        <v>0.99930637441908865</v>
      </c>
    </row>
    <row r="924" spans="1:10" x14ac:dyDescent="0.3">
      <c r="A924" s="6">
        <v>44965.458333333336</v>
      </c>
      <c r="B924" s="37">
        <v>243.31</v>
      </c>
      <c r="C924" s="37">
        <v>243.14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0.99930130286465824</v>
      </c>
      <c r="H924" s="5">
        <f t="shared" si="108"/>
        <v>0.99930130286465824</v>
      </c>
      <c r="I924" s="9">
        <f t="shared" si="109"/>
        <v>0.99930130286465824</v>
      </c>
      <c r="J924" s="9">
        <f t="shared" si="110"/>
        <v>0.99930130286465824</v>
      </c>
    </row>
    <row r="925" spans="1:10" x14ac:dyDescent="0.3">
      <c r="A925" s="6">
        <v>44965.5</v>
      </c>
      <c r="B925" s="37">
        <v>240.23</v>
      </c>
      <c r="C925" s="37">
        <v>240.06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0.99929234483619866</v>
      </c>
      <c r="H925" s="5">
        <f t="shared" si="108"/>
        <v>0.99929234483619866</v>
      </c>
      <c r="I925" s="9">
        <f t="shared" si="109"/>
        <v>0.99929234483619866</v>
      </c>
      <c r="J925" s="9">
        <f t="shared" si="110"/>
        <v>0.99929234483619866</v>
      </c>
    </row>
    <row r="926" spans="1:10" x14ac:dyDescent="0.3">
      <c r="A926" s="6">
        <v>44965.541666666664</v>
      </c>
      <c r="B926" s="37">
        <v>150.81</v>
      </c>
      <c r="C926" s="37">
        <v>150.71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0.99933691399774549</v>
      </c>
      <c r="H926" s="5">
        <f t="shared" si="108"/>
        <v>0.99933691399774549</v>
      </c>
      <c r="I926" s="9">
        <f t="shared" si="109"/>
        <v>0.99933691399774549</v>
      </c>
      <c r="J926" s="9">
        <f t="shared" si="110"/>
        <v>0.99933691399774549</v>
      </c>
    </row>
    <row r="927" spans="1:10" x14ac:dyDescent="0.3">
      <c r="A927" s="6">
        <v>44965.583333333336</v>
      </c>
      <c r="B927" s="37">
        <v>164.63</v>
      </c>
      <c r="C927" s="37">
        <v>164.52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0.99933183502399325</v>
      </c>
      <c r="H927" s="5">
        <f t="shared" si="108"/>
        <v>0.99933183502399325</v>
      </c>
      <c r="I927" s="9">
        <f t="shared" si="109"/>
        <v>0.99933183502399325</v>
      </c>
      <c r="J927" s="9">
        <f t="shared" si="110"/>
        <v>0.99933183502399325</v>
      </c>
    </row>
    <row r="928" spans="1:10" x14ac:dyDescent="0.3">
      <c r="A928" s="6">
        <v>44965.625</v>
      </c>
      <c r="B928" s="37">
        <v>234.13</v>
      </c>
      <c r="C928" s="37">
        <v>233.97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0.99931661897236579</v>
      </c>
      <c r="H928" s="5">
        <f t="shared" si="108"/>
        <v>0.99931661897236579</v>
      </c>
      <c r="I928" s="9">
        <f t="shared" si="109"/>
        <v>0.99931661897236579</v>
      </c>
      <c r="J928" s="9">
        <f t="shared" si="110"/>
        <v>0.99931661897236579</v>
      </c>
    </row>
    <row r="929" spans="1:10" x14ac:dyDescent="0.3">
      <c r="A929" s="6">
        <v>44965.666666666664</v>
      </c>
      <c r="B929" s="37">
        <v>243.31</v>
      </c>
      <c r="C929" s="37">
        <v>243.14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0.99930130286465824</v>
      </c>
      <c r="H929" s="5">
        <f t="shared" si="108"/>
        <v>0.99930130286465824</v>
      </c>
      <c r="I929" s="9">
        <f t="shared" si="109"/>
        <v>0.99930130286465824</v>
      </c>
      <c r="J929" s="9">
        <f t="shared" si="110"/>
        <v>0.99930130286465824</v>
      </c>
    </row>
    <row r="930" spans="1:10" x14ac:dyDescent="0.3">
      <c r="A930" s="6">
        <v>44965.708333333336</v>
      </c>
      <c r="B930" s="37">
        <v>243.31</v>
      </c>
      <c r="C930" s="37">
        <v>243.14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0.99930130286465824</v>
      </c>
      <c r="H930" s="5">
        <f t="shared" si="108"/>
        <v>0.99930130286465824</v>
      </c>
      <c r="I930" s="9">
        <f t="shared" si="109"/>
        <v>0.99930130286465824</v>
      </c>
      <c r="J930" s="9">
        <f t="shared" si="110"/>
        <v>0.99930130286465824</v>
      </c>
    </row>
    <row r="931" spans="1:10" x14ac:dyDescent="0.3">
      <c r="A931" s="6">
        <v>44965.75</v>
      </c>
      <c r="B931" s="37">
        <v>243.31</v>
      </c>
      <c r="C931" s="37">
        <v>243.14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0.99930130286465824</v>
      </c>
      <c r="H931" s="5">
        <f t="shared" si="108"/>
        <v>0.99930130286465824</v>
      </c>
      <c r="I931" s="9">
        <f t="shared" si="109"/>
        <v>0.99930130286465824</v>
      </c>
      <c r="J931" s="9">
        <f t="shared" si="110"/>
        <v>0.99930130286465824</v>
      </c>
    </row>
    <row r="932" spans="1:10" x14ac:dyDescent="0.3">
      <c r="A932" s="6">
        <v>44965.791666666664</v>
      </c>
      <c r="B932" s="37">
        <v>239.95</v>
      </c>
      <c r="C932" s="37">
        <v>240.73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1.0032506772244218</v>
      </c>
      <c r="H932" s="5">
        <f t="shared" si="108"/>
        <v>1.0032506772244218</v>
      </c>
      <c r="I932" s="9">
        <f t="shared" si="109"/>
        <v>1.0032506772244218</v>
      </c>
      <c r="J932" s="9">
        <f t="shared" si="110"/>
        <v>1.0032506772244218</v>
      </c>
    </row>
    <row r="933" spans="1:10" x14ac:dyDescent="0.3">
      <c r="A933" s="6">
        <v>44965.833333333336</v>
      </c>
      <c r="B933" s="37">
        <v>257.20999999999998</v>
      </c>
      <c r="C933" s="37">
        <v>258.04000000000002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1.0032269351891452</v>
      </c>
      <c r="H933" s="5">
        <f t="shared" si="108"/>
        <v>1.0032269351891452</v>
      </c>
      <c r="I933" s="9">
        <f t="shared" si="109"/>
        <v>1.0032269351891452</v>
      </c>
      <c r="J933" s="9">
        <f t="shared" si="110"/>
        <v>1.0032269351891452</v>
      </c>
    </row>
    <row r="934" spans="1:10" x14ac:dyDescent="0.3">
      <c r="A934" s="6">
        <v>44965.875</v>
      </c>
      <c r="B934" s="37">
        <v>309.45</v>
      </c>
      <c r="C934" s="37">
        <v>310.45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1.0032315398287284</v>
      </c>
      <c r="H934" s="5">
        <f t="shared" si="108"/>
        <v>1.0032315398287284</v>
      </c>
      <c r="I934" s="9">
        <f t="shared" si="109"/>
        <v>1.0032315398287284</v>
      </c>
      <c r="J934" s="9">
        <f t="shared" si="110"/>
        <v>1.0032315398287284</v>
      </c>
    </row>
    <row r="935" spans="1:10" x14ac:dyDescent="0.3">
      <c r="A935" s="6">
        <v>44965.916666666664</v>
      </c>
      <c r="B935" s="37">
        <v>309.45</v>
      </c>
      <c r="C935" s="37">
        <v>310.45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1.0032315398287284</v>
      </c>
      <c r="H935" s="5">
        <f t="shared" si="108"/>
        <v>1.0032315398287284</v>
      </c>
      <c r="I935" s="9">
        <f t="shared" si="109"/>
        <v>1.0032315398287284</v>
      </c>
      <c r="J935" s="9">
        <f t="shared" si="110"/>
        <v>1.0032315398287284</v>
      </c>
    </row>
    <row r="936" spans="1:10" x14ac:dyDescent="0.3">
      <c r="A936" s="6">
        <v>44965.958333333336</v>
      </c>
      <c r="B936" s="37">
        <v>306.77999999999997</v>
      </c>
      <c r="C936" s="37">
        <v>307.77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1.0032270682573832</v>
      </c>
      <c r="H936" s="5">
        <f t="shared" si="108"/>
        <v>1.0032270682573832</v>
      </c>
      <c r="I936" s="9">
        <f t="shared" si="109"/>
        <v>1.0032270682573832</v>
      </c>
      <c r="J936" s="9">
        <f t="shared" si="110"/>
        <v>1.0032270682573832</v>
      </c>
    </row>
    <row r="937" spans="1:10" x14ac:dyDescent="0.3">
      <c r="A937" s="6">
        <v>44966</v>
      </c>
      <c r="B937" s="37">
        <v>200.44</v>
      </c>
      <c r="C937" s="37">
        <v>201.09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1.0032428656954699</v>
      </c>
      <c r="H937" s="5">
        <f t="shared" si="108"/>
        <v>1.0032428656954699</v>
      </c>
      <c r="I937" s="9">
        <f t="shared" si="109"/>
        <v>1.0032428656954699</v>
      </c>
      <c r="J937" s="9">
        <f t="shared" si="110"/>
        <v>1.0032428656954699</v>
      </c>
    </row>
    <row r="938" spans="1:10" x14ac:dyDescent="0.3">
      <c r="A938" s="6">
        <v>44966.041666666664</v>
      </c>
      <c r="B938" s="37">
        <v>156.19</v>
      </c>
      <c r="C938" s="37">
        <v>157.03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1.0053780651770281</v>
      </c>
      <c r="H938" s="5">
        <f t="shared" si="108"/>
        <v>1.0053780651770281</v>
      </c>
      <c r="I938" s="9">
        <f t="shared" si="109"/>
        <v>1.0053780651770281</v>
      </c>
      <c r="J938" s="9">
        <f t="shared" si="110"/>
        <v>1.0053780651770281</v>
      </c>
    </row>
    <row r="939" spans="1:10" x14ac:dyDescent="0.3">
      <c r="A939" s="6">
        <v>44966.083333333336</v>
      </c>
      <c r="B939" s="37">
        <v>152.49</v>
      </c>
      <c r="C939" s="37">
        <v>153.32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1.0054429798675322</v>
      </c>
      <c r="H939" s="5">
        <f t="shared" si="108"/>
        <v>1.0054429798675322</v>
      </c>
      <c r="I939" s="9">
        <f t="shared" si="109"/>
        <v>1.0054429798675322</v>
      </c>
      <c r="J939" s="9">
        <f t="shared" si="110"/>
        <v>1.0054429798675322</v>
      </c>
    </row>
    <row r="940" spans="1:10" x14ac:dyDescent="0.3">
      <c r="A940" s="6">
        <v>44966.125</v>
      </c>
      <c r="B940" s="37">
        <v>150.03</v>
      </c>
      <c r="C940" s="37">
        <v>150.84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1.0053989202159568</v>
      </c>
      <c r="H940" s="5">
        <f t="shared" si="108"/>
        <v>1.0053989202159568</v>
      </c>
      <c r="I940" s="9">
        <f t="shared" si="109"/>
        <v>1.0053989202159568</v>
      </c>
      <c r="J940" s="9">
        <f t="shared" si="110"/>
        <v>1.0053989202159568</v>
      </c>
    </row>
    <row r="941" spans="1:10" x14ac:dyDescent="0.3">
      <c r="A941" s="6">
        <v>44966.166666666664</v>
      </c>
      <c r="B941" s="37">
        <v>108.65</v>
      </c>
      <c r="C941" s="37">
        <v>109.24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1.0054302807179014</v>
      </c>
      <c r="H941" s="5">
        <f t="shared" si="108"/>
        <v>1.0054302807179014</v>
      </c>
      <c r="I941" s="9">
        <f t="shared" si="109"/>
        <v>1.0054302807179014</v>
      </c>
      <c r="J941" s="9">
        <f t="shared" si="110"/>
        <v>1.0054302807179014</v>
      </c>
    </row>
    <row r="942" spans="1:10" x14ac:dyDescent="0.3">
      <c r="A942" s="6">
        <v>44966.208333333336</v>
      </c>
      <c r="B942" s="37">
        <v>96.06</v>
      </c>
      <c r="C942" s="37">
        <v>96.58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1.0054132833645637</v>
      </c>
      <c r="H942" s="5">
        <f t="shared" si="108"/>
        <v>1.0054132833645637</v>
      </c>
      <c r="I942" s="9">
        <f t="shared" si="109"/>
        <v>1.0054132833645637</v>
      </c>
      <c r="J942" s="9">
        <f t="shared" si="110"/>
        <v>1.0054132833645637</v>
      </c>
    </row>
    <row r="943" spans="1:10" x14ac:dyDescent="0.3">
      <c r="A943" s="6">
        <v>44966.25</v>
      </c>
      <c r="B943" s="37">
        <v>148.13999999999999</v>
      </c>
      <c r="C943" s="37">
        <v>148.94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1.005400297016336</v>
      </c>
      <c r="H943" s="5">
        <f t="shared" si="108"/>
        <v>1.005400297016336</v>
      </c>
      <c r="I943" s="9">
        <f t="shared" si="109"/>
        <v>1.005400297016336</v>
      </c>
      <c r="J943" s="9">
        <f t="shared" si="110"/>
        <v>1.005400297016336</v>
      </c>
    </row>
    <row r="944" spans="1:10" x14ac:dyDescent="0.3">
      <c r="A944" s="6">
        <v>44966.291666666664</v>
      </c>
      <c r="B944" s="37">
        <v>168.24</v>
      </c>
      <c r="C944" s="37">
        <v>169.16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1.0054683785068947</v>
      </c>
      <c r="H944" s="5">
        <f t="shared" si="108"/>
        <v>1.0054683785068947</v>
      </c>
      <c r="I944" s="9">
        <f t="shared" si="109"/>
        <v>1.0054683785068947</v>
      </c>
      <c r="J944" s="9">
        <f t="shared" si="110"/>
        <v>1.0054683785068947</v>
      </c>
    </row>
    <row r="945" spans="1:10" x14ac:dyDescent="0.3">
      <c r="A945" s="6">
        <v>44966.333333333336</v>
      </c>
      <c r="B945" s="37">
        <v>152.21</v>
      </c>
      <c r="C945" s="37">
        <v>153.03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1.0053872938703108</v>
      </c>
      <c r="H945" s="5">
        <f t="shared" si="108"/>
        <v>1.0053872938703108</v>
      </c>
      <c r="I945" s="9">
        <f t="shared" si="109"/>
        <v>1.0053872938703108</v>
      </c>
      <c r="J945" s="9">
        <f t="shared" si="110"/>
        <v>1.0053872938703108</v>
      </c>
    </row>
    <row r="946" spans="1:10" x14ac:dyDescent="0.3">
      <c r="A946" s="6">
        <v>44966.375</v>
      </c>
      <c r="B946" s="37">
        <v>125.07</v>
      </c>
      <c r="C946" s="37">
        <v>125.02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0.99960022387463021</v>
      </c>
      <c r="H946" s="5">
        <f t="shared" si="108"/>
        <v>0.99960022387463021</v>
      </c>
      <c r="I946" s="9">
        <f t="shared" si="109"/>
        <v>0.99960022387463021</v>
      </c>
      <c r="J946" s="9">
        <f t="shared" si="110"/>
        <v>0.99960022387463021</v>
      </c>
    </row>
    <row r="947" spans="1:10" x14ac:dyDescent="0.3">
      <c r="A947" s="6">
        <v>44966.416666666664</v>
      </c>
      <c r="B947" s="37">
        <v>62.68</v>
      </c>
      <c r="C947" s="37">
        <v>62.65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0.99952137843012123</v>
      </c>
      <c r="H947" s="5">
        <f t="shared" si="108"/>
        <v>0.99952137843012123</v>
      </c>
      <c r="I947" s="9">
        <f t="shared" si="109"/>
        <v>0.99952137843012123</v>
      </c>
      <c r="J947" s="9">
        <f t="shared" si="110"/>
        <v>0.99952137843012123</v>
      </c>
    </row>
    <row r="948" spans="1:10" x14ac:dyDescent="0.3">
      <c r="A948" s="6">
        <v>44966.458333333336</v>
      </c>
      <c r="B948" s="37">
        <v>77.510000000000005</v>
      </c>
      <c r="C948" s="37">
        <v>77.48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0.99961295316733323</v>
      </c>
      <c r="H948" s="5">
        <f t="shared" si="108"/>
        <v>0.99961295316733323</v>
      </c>
      <c r="I948" s="9">
        <f t="shared" si="109"/>
        <v>0.99961295316733323</v>
      </c>
      <c r="J948" s="9">
        <f t="shared" si="110"/>
        <v>0.99961295316733323</v>
      </c>
    </row>
    <row r="949" spans="1:10" x14ac:dyDescent="0.3">
      <c r="A949" s="6">
        <v>44966.5</v>
      </c>
      <c r="B949" s="37">
        <v>77.510000000000005</v>
      </c>
      <c r="C949" s="37">
        <v>77.48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0.99961295316733323</v>
      </c>
      <c r="H949" s="5">
        <f t="shared" si="108"/>
        <v>0.99961295316733323</v>
      </c>
      <c r="I949" s="9">
        <f t="shared" si="109"/>
        <v>0.99961295316733323</v>
      </c>
      <c r="J949" s="9">
        <f t="shared" si="110"/>
        <v>0.99961295316733323</v>
      </c>
    </row>
    <row r="950" spans="1:10" x14ac:dyDescent="0.3">
      <c r="A950" s="6">
        <v>44966.541666666664</v>
      </c>
      <c r="B950" s="37">
        <v>80.39</v>
      </c>
      <c r="C950" s="37">
        <v>80.36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0.9996268192561264</v>
      </c>
      <c r="H950" s="5">
        <f t="shared" si="108"/>
        <v>0.9996268192561264</v>
      </c>
      <c r="I950" s="9">
        <f t="shared" si="109"/>
        <v>0.9996268192561264</v>
      </c>
      <c r="J950" s="9">
        <f t="shared" si="110"/>
        <v>0.9996268192561264</v>
      </c>
    </row>
    <row r="951" spans="1:10" x14ac:dyDescent="0.3">
      <c r="A951" s="6">
        <v>44966.583333333336</v>
      </c>
      <c r="B951" s="37">
        <v>134.57</v>
      </c>
      <c r="C951" s="37">
        <v>134.52000000000001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0.99962844616184898</v>
      </c>
      <c r="H951" s="5">
        <f t="shared" si="108"/>
        <v>0.99962844616184898</v>
      </c>
      <c r="I951" s="9">
        <f t="shared" si="109"/>
        <v>0.99962844616184898</v>
      </c>
      <c r="J951" s="9">
        <f t="shared" si="110"/>
        <v>0.99962844616184898</v>
      </c>
    </row>
    <row r="952" spans="1:10" x14ac:dyDescent="0.3">
      <c r="A952" s="6">
        <v>44966.625</v>
      </c>
      <c r="B952" s="37">
        <v>175.05</v>
      </c>
      <c r="C952" s="37">
        <v>174.98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0.99960011425307038</v>
      </c>
      <c r="H952" s="5">
        <f t="shared" si="108"/>
        <v>0.99960011425307038</v>
      </c>
      <c r="I952" s="9">
        <f t="shared" si="109"/>
        <v>0.99960011425307038</v>
      </c>
      <c r="J952" s="9">
        <f t="shared" si="110"/>
        <v>0.99960011425307038</v>
      </c>
    </row>
    <row r="953" spans="1:10" x14ac:dyDescent="0.3">
      <c r="A953" s="6">
        <v>44966.666666666664</v>
      </c>
      <c r="B953" s="37">
        <v>175.05</v>
      </c>
      <c r="C953" s="37">
        <v>174.98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0.99960011425307038</v>
      </c>
      <c r="H953" s="5">
        <f t="shared" si="108"/>
        <v>0.99960011425307038</v>
      </c>
      <c r="I953" s="9">
        <f t="shared" si="109"/>
        <v>0.99960011425307038</v>
      </c>
      <c r="J953" s="9">
        <f t="shared" si="110"/>
        <v>0.99960011425307038</v>
      </c>
    </row>
    <row r="954" spans="1:10" x14ac:dyDescent="0.3">
      <c r="A954" s="6">
        <v>44966.708333333336</v>
      </c>
      <c r="B954" s="37">
        <v>143.63</v>
      </c>
      <c r="C954" s="37">
        <v>143.57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0.99958225997354311</v>
      </c>
      <c r="H954" s="5">
        <f t="shared" si="108"/>
        <v>0.99958225997354311</v>
      </c>
      <c r="I954" s="9">
        <f t="shared" si="109"/>
        <v>0.99958225997354311</v>
      </c>
      <c r="J954" s="9">
        <f t="shared" si="110"/>
        <v>0.99958225997354311</v>
      </c>
    </row>
    <row r="955" spans="1:10" x14ac:dyDescent="0.3">
      <c r="A955" s="6">
        <v>44966.75</v>
      </c>
      <c r="B955" s="37">
        <v>103.85</v>
      </c>
      <c r="C955" s="37">
        <v>103.81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0.99961482908040455</v>
      </c>
      <c r="H955" s="5">
        <f t="shared" si="108"/>
        <v>0.99961482908040455</v>
      </c>
      <c r="I955" s="9">
        <f t="shared" si="109"/>
        <v>0.99961482908040455</v>
      </c>
      <c r="J955" s="9">
        <f t="shared" si="110"/>
        <v>0.99961482908040455</v>
      </c>
    </row>
    <row r="956" spans="1:10" x14ac:dyDescent="0.3">
      <c r="A956" s="6">
        <v>44966.791666666664</v>
      </c>
      <c r="B956" s="37">
        <v>123.37</v>
      </c>
      <c r="C956" s="37">
        <v>123.72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1.0028369944070681</v>
      </c>
      <c r="H956" s="5">
        <f t="shared" si="108"/>
        <v>1.0028369944070681</v>
      </c>
      <c r="I956" s="9">
        <f t="shared" si="109"/>
        <v>1.0028369944070681</v>
      </c>
      <c r="J956" s="9">
        <f t="shared" si="110"/>
        <v>1.0028369944070681</v>
      </c>
    </row>
    <row r="957" spans="1:10" x14ac:dyDescent="0.3">
      <c r="A957" s="6">
        <v>44966.833333333336</v>
      </c>
      <c r="B957" s="37">
        <v>255.1</v>
      </c>
      <c r="C957" s="37">
        <v>255.82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1.0028224225793807</v>
      </c>
      <c r="H957" s="5">
        <f t="shared" si="108"/>
        <v>1.0028224225793807</v>
      </c>
      <c r="I957" s="9">
        <f t="shared" si="109"/>
        <v>1.0028224225793807</v>
      </c>
      <c r="J957" s="9">
        <f t="shared" si="110"/>
        <v>1.0028224225793807</v>
      </c>
    </row>
    <row r="958" spans="1:10" x14ac:dyDescent="0.3">
      <c r="A958" s="6">
        <v>44966.875</v>
      </c>
      <c r="B958" s="37">
        <v>332.14</v>
      </c>
      <c r="C958" s="37">
        <v>333.08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1.002830131872102</v>
      </c>
      <c r="H958" s="5">
        <f t="shared" si="108"/>
        <v>1.002830131872102</v>
      </c>
      <c r="I958" s="9">
        <f t="shared" si="109"/>
        <v>1.002830131872102</v>
      </c>
      <c r="J958" s="9">
        <f t="shared" si="110"/>
        <v>1.002830131872102</v>
      </c>
    </row>
    <row r="959" spans="1:10" x14ac:dyDescent="0.3">
      <c r="A959" s="6">
        <v>44966.916666666664</v>
      </c>
      <c r="B959" s="37">
        <v>317.83</v>
      </c>
      <c r="C959" s="37">
        <v>318.73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1.0028317024824593</v>
      </c>
      <c r="H959" s="5">
        <f t="shared" si="108"/>
        <v>1.0028317024824593</v>
      </c>
      <c r="I959" s="9">
        <f t="shared" si="109"/>
        <v>1.0028317024824593</v>
      </c>
      <c r="J959" s="9">
        <f t="shared" si="110"/>
        <v>1.0028317024824593</v>
      </c>
    </row>
    <row r="960" spans="1:10" x14ac:dyDescent="0.3">
      <c r="A960" s="6">
        <v>44966.958333333336</v>
      </c>
      <c r="B960" s="37">
        <v>300.39999999999998</v>
      </c>
      <c r="C960" s="37">
        <v>301.26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1.0028628495339549</v>
      </c>
      <c r="H960" s="5">
        <f t="shared" si="108"/>
        <v>1.0028628495339549</v>
      </c>
      <c r="I960" s="9">
        <f t="shared" si="109"/>
        <v>1.0028628495339549</v>
      </c>
      <c r="J960" s="9">
        <f t="shared" si="110"/>
        <v>1.0028628495339549</v>
      </c>
    </row>
    <row r="961" spans="1:10" x14ac:dyDescent="0.3">
      <c r="A961" s="6">
        <v>44967</v>
      </c>
      <c r="B961" s="37">
        <v>300.39999999999998</v>
      </c>
      <c r="C961" s="37">
        <v>301.26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1.0028628495339549</v>
      </c>
      <c r="H961" s="5">
        <f t="shared" si="108"/>
        <v>1.0028628495339549</v>
      </c>
      <c r="I961" s="9">
        <f t="shared" si="109"/>
        <v>1.0028628495339549</v>
      </c>
      <c r="J961" s="9">
        <f t="shared" si="110"/>
        <v>1.0028628495339549</v>
      </c>
    </row>
    <row r="962" spans="1:10" x14ac:dyDescent="0.3">
      <c r="A962" s="6">
        <v>44967.041666666664</v>
      </c>
      <c r="B962" s="37">
        <v>297.42</v>
      </c>
      <c r="C962" s="37">
        <v>298.87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1.0048752605742721</v>
      </c>
      <c r="H962" s="5">
        <f t="shared" si="108"/>
        <v>1.0048752605742721</v>
      </c>
      <c r="I962" s="9">
        <f t="shared" si="109"/>
        <v>1.0048752605742721</v>
      </c>
      <c r="J962" s="9">
        <f t="shared" si="110"/>
        <v>1.0048752605742721</v>
      </c>
    </row>
    <row r="963" spans="1:10" x14ac:dyDescent="0.3">
      <c r="A963" s="6">
        <v>44967.083333333336</v>
      </c>
      <c r="B963" s="37">
        <v>276.08999999999997</v>
      </c>
      <c r="C963" s="37">
        <v>277.43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1.0048534898040495</v>
      </c>
      <c r="H963" s="5">
        <f t="shared" ref="H963:H1026" si="115">MIN(MAX(G963,$L$12),$M$12)</f>
        <v>1.0048534898040495</v>
      </c>
      <c r="I963" s="9">
        <f t="shared" ref="I963:I1026" si="116">MIN(MAX(H963,$L$10),$M$10)</f>
        <v>1.0048534898040495</v>
      </c>
      <c r="J963" s="9">
        <f t="shared" ref="J963:J1026" si="117">MIN(MAX(I963,$L$8),$M$8)</f>
        <v>1.0048534898040495</v>
      </c>
    </row>
    <row r="964" spans="1:10" x14ac:dyDescent="0.3">
      <c r="A964" s="6">
        <v>44967.125</v>
      </c>
      <c r="B964" s="37">
        <v>169.41</v>
      </c>
      <c r="C964" s="37">
        <v>170.23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1.0048403281978631</v>
      </c>
      <c r="H964" s="5">
        <f t="shared" si="115"/>
        <v>1.0048403281978631</v>
      </c>
      <c r="I964" s="9">
        <f t="shared" si="116"/>
        <v>1.0048403281978631</v>
      </c>
      <c r="J964" s="9">
        <f t="shared" si="117"/>
        <v>1.0048403281978631</v>
      </c>
    </row>
    <row r="965" spans="1:10" x14ac:dyDescent="0.3">
      <c r="A965" s="6">
        <v>44967.166666666664</v>
      </c>
      <c r="B965" s="37">
        <v>169.41</v>
      </c>
      <c r="C965" s="37">
        <v>170.23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1.0048403281978631</v>
      </c>
      <c r="H965" s="5">
        <f t="shared" si="115"/>
        <v>1.0048403281978631</v>
      </c>
      <c r="I965" s="9">
        <f t="shared" si="116"/>
        <v>1.0048403281978631</v>
      </c>
      <c r="J965" s="9">
        <f t="shared" si="117"/>
        <v>1.0048403281978631</v>
      </c>
    </row>
    <row r="966" spans="1:10" x14ac:dyDescent="0.3">
      <c r="A966" s="6">
        <v>44967.208333333336</v>
      </c>
      <c r="B966" s="37">
        <v>169.41</v>
      </c>
      <c r="C966" s="37">
        <v>170.23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1.0048403281978631</v>
      </c>
      <c r="H966" s="5">
        <f t="shared" si="115"/>
        <v>1.0048403281978631</v>
      </c>
      <c r="I966" s="9">
        <f t="shared" si="116"/>
        <v>1.0048403281978631</v>
      </c>
      <c r="J966" s="9">
        <f t="shared" si="117"/>
        <v>1.0048403281978631</v>
      </c>
    </row>
    <row r="967" spans="1:10" x14ac:dyDescent="0.3">
      <c r="A967" s="6">
        <v>44967.25</v>
      </c>
      <c r="B967" s="37">
        <v>169.41</v>
      </c>
      <c r="C967" s="37">
        <v>170.23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1.0048403281978631</v>
      </c>
      <c r="H967" s="5">
        <f t="shared" si="115"/>
        <v>1.0048403281978631</v>
      </c>
      <c r="I967" s="9">
        <f t="shared" si="116"/>
        <v>1.0048403281978631</v>
      </c>
      <c r="J967" s="9">
        <f t="shared" si="117"/>
        <v>1.0048403281978631</v>
      </c>
    </row>
    <row r="968" spans="1:10" x14ac:dyDescent="0.3">
      <c r="A968" s="6">
        <v>44967.291666666664</v>
      </c>
      <c r="B968" s="37">
        <v>176</v>
      </c>
      <c r="C968" s="37">
        <v>176.86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1.0048863636363636</v>
      </c>
      <c r="H968" s="5">
        <f t="shared" si="115"/>
        <v>1.0048863636363636</v>
      </c>
      <c r="I968" s="9">
        <f t="shared" si="116"/>
        <v>1.0048863636363636</v>
      </c>
      <c r="J968" s="9">
        <f t="shared" si="117"/>
        <v>1.0048863636363636</v>
      </c>
    </row>
    <row r="969" spans="1:10" x14ac:dyDescent="0.3">
      <c r="A969" s="6">
        <v>44967.333333333336</v>
      </c>
      <c r="B969" s="37">
        <v>172.48</v>
      </c>
      <c r="C969" s="37">
        <v>173.32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1.0048701298701299</v>
      </c>
      <c r="H969" s="5">
        <f t="shared" si="115"/>
        <v>1.0048701298701299</v>
      </c>
      <c r="I969" s="9">
        <f t="shared" si="116"/>
        <v>1.0048701298701299</v>
      </c>
      <c r="J969" s="9">
        <f t="shared" si="117"/>
        <v>1.0048701298701299</v>
      </c>
    </row>
    <row r="970" spans="1:10" x14ac:dyDescent="0.3">
      <c r="A970" s="6">
        <v>44967.375</v>
      </c>
      <c r="B970" s="37">
        <v>102.99</v>
      </c>
      <c r="C970" s="37">
        <v>103.02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1.0002912904165453</v>
      </c>
      <c r="H970" s="5">
        <f t="shared" si="115"/>
        <v>1.0002912904165453</v>
      </c>
      <c r="I970" s="9">
        <f t="shared" si="116"/>
        <v>1.0002912904165453</v>
      </c>
      <c r="J970" s="9">
        <f t="shared" si="117"/>
        <v>1.0002912904165453</v>
      </c>
    </row>
    <row r="971" spans="1:10" x14ac:dyDescent="0.3">
      <c r="A971" s="6">
        <v>44967.416666666664</v>
      </c>
      <c r="B971" s="37">
        <v>101.24</v>
      </c>
      <c r="C971" s="37">
        <v>101.27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1.0002963255630186</v>
      </c>
      <c r="H971" s="5">
        <f t="shared" si="115"/>
        <v>1.0002963255630186</v>
      </c>
      <c r="I971" s="9">
        <f t="shared" si="116"/>
        <v>1.0002963255630186</v>
      </c>
      <c r="J971" s="9">
        <f t="shared" si="117"/>
        <v>1.0002963255630186</v>
      </c>
    </row>
    <row r="972" spans="1:10" x14ac:dyDescent="0.3">
      <c r="A972" s="6">
        <v>44967.458333333336</v>
      </c>
      <c r="B972" s="37">
        <v>82.01</v>
      </c>
      <c r="C972" s="37">
        <v>82.03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1.0002438726984513</v>
      </c>
      <c r="H972" s="5">
        <f t="shared" si="115"/>
        <v>1.0002438726984513</v>
      </c>
      <c r="I972" s="9">
        <f t="shared" si="116"/>
        <v>1.0002438726984513</v>
      </c>
      <c r="J972" s="9">
        <f t="shared" si="117"/>
        <v>1.0002438726984513</v>
      </c>
    </row>
    <row r="973" spans="1:10" x14ac:dyDescent="0.3">
      <c r="A973" s="6">
        <v>44967.5</v>
      </c>
      <c r="B973" s="37">
        <v>82.01</v>
      </c>
      <c r="C973" s="37">
        <v>82.03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1.0002438726984513</v>
      </c>
      <c r="H973" s="5">
        <f t="shared" si="115"/>
        <v>1.0002438726984513</v>
      </c>
      <c r="I973" s="9">
        <f t="shared" si="116"/>
        <v>1.0002438726984513</v>
      </c>
      <c r="J973" s="9">
        <f t="shared" si="117"/>
        <v>1.0002438726984513</v>
      </c>
    </row>
    <row r="974" spans="1:10" x14ac:dyDescent="0.3">
      <c r="A974" s="6">
        <v>44967.541666666664</v>
      </c>
      <c r="B974" s="37">
        <v>82.01</v>
      </c>
      <c r="C974" s="37">
        <v>82.03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1.0002438726984513</v>
      </c>
      <c r="H974" s="5">
        <f t="shared" si="115"/>
        <v>1.0002438726984513</v>
      </c>
      <c r="I974" s="9">
        <f t="shared" si="116"/>
        <v>1.0002438726984513</v>
      </c>
      <c r="J974" s="9">
        <f t="shared" si="117"/>
        <v>1.0002438726984513</v>
      </c>
    </row>
    <row r="975" spans="1:10" x14ac:dyDescent="0.3">
      <c r="A975" s="6">
        <v>44967.583333333336</v>
      </c>
      <c r="B975" s="37">
        <v>128.77000000000001</v>
      </c>
      <c r="C975" s="37">
        <v>128.81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1.0003106313582355</v>
      </c>
      <c r="H975" s="5">
        <f t="shared" si="115"/>
        <v>1.0003106313582355</v>
      </c>
      <c r="I975" s="9">
        <f t="shared" si="116"/>
        <v>1.0003106313582355</v>
      </c>
      <c r="J975" s="9">
        <f t="shared" si="117"/>
        <v>1.0003106313582355</v>
      </c>
    </row>
    <row r="976" spans="1:10" x14ac:dyDescent="0.3">
      <c r="A976" s="6">
        <v>44967.625</v>
      </c>
      <c r="B976" s="37">
        <v>167.52</v>
      </c>
      <c r="C976" s="37">
        <v>167.57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1.0002984718242598</v>
      </c>
      <c r="H976" s="5">
        <f t="shared" si="115"/>
        <v>1.0002984718242598</v>
      </c>
      <c r="I976" s="9">
        <f t="shared" si="116"/>
        <v>1.0002984718242598</v>
      </c>
      <c r="J976" s="9">
        <f t="shared" si="117"/>
        <v>1.0002984718242598</v>
      </c>
    </row>
    <row r="977" spans="1:10" x14ac:dyDescent="0.3">
      <c r="A977" s="6">
        <v>44967.666666666664</v>
      </c>
      <c r="B977" s="37">
        <v>103.01</v>
      </c>
      <c r="C977" s="37">
        <v>103.04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1.0002912338607903</v>
      </c>
      <c r="H977" s="5">
        <f t="shared" si="115"/>
        <v>1.0002912338607903</v>
      </c>
      <c r="I977" s="9">
        <f t="shared" si="116"/>
        <v>1.0002912338607903</v>
      </c>
      <c r="J977" s="9">
        <f t="shared" si="117"/>
        <v>1.0002912338607903</v>
      </c>
    </row>
    <row r="978" spans="1:10" x14ac:dyDescent="0.3">
      <c r="A978" s="6">
        <v>44967.708333333336</v>
      </c>
      <c r="B978" s="37">
        <v>71.33</v>
      </c>
      <c r="C978" s="37">
        <v>71.36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1.0004205804009534</v>
      </c>
      <c r="H978" s="5">
        <f t="shared" si="115"/>
        <v>1.0004205804009534</v>
      </c>
      <c r="I978" s="9">
        <f t="shared" si="116"/>
        <v>1.0004205804009534</v>
      </c>
      <c r="J978" s="9">
        <f t="shared" si="117"/>
        <v>1.0004205804009534</v>
      </c>
    </row>
    <row r="979" spans="1:10" x14ac:dyDescent="0.3">
      <c r="A979" s="6">
        <v>44967.75</v>
      </c>
      <c r="B979" s="37">
        <v>67.5</v>
      </c>
      <c r="C979" s="37">
        <v>67.52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1.0002962962962962</v>
      </c>
      <c r="H979" s="5">
        <f t="shared" si="115"/>
        <v>1.0002962962962962</v>
      </c>
      <c r="I979" s="9">
        <f t="shared" si="116"/>
        <v>1.0002962962962962</v>
      </c>
      <c r="J979" s="9">
        <f t="shared" si="117"/>
        <v>1.0002962962962962</v>
      </c>
    </row>
    <row r="980" spans="1:10" x14ac:dyDescent="0.3">
      <c r="A980" s="6">
        <v>44967.791666666664</v>
      </c>
      <c r="B980" s="37">
        <v>17.48</v>
      </c>
      <c r="C980" s="37">
        <v>17.52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1.0022883295194507</v>
      </c>
      <c r="H980" s="5">
        <f t="shared" si="115"/>
        <v>1.0022883295194507</v>
      </c>
      <c r="I980" s="9">
        <f t="shared" si="116"/>
        <v>1.0022883295194507</v>
      </c>
      <c r="J980" s="9">
        <f t="shared" si="117"/>
        <v>1.0022883295194507</v>
      </c>
    </row>
    <row r="981" spans="1:10" x14ac:dyDescent="0.3">
      <c r="A981" s="6">
        <v>44967.833333333336</v>
      </c>
      <c r="B981" s="37">
        <v>151.18</v>
      </c>
      <c r="C981" s="37">
        <v>151.51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1.0021828284164571</v>
      </c>
      <c r="H981" s="5">
        <f t="shared" si="115"/>
        <v>1.0021828284164571</v>
      </c>
      <c r="I981" s="9">
        <f t="shared" si="116"/>
        <v>1.0021828284164571</v>
      </c>
      <c r="J981" s="9">
        <f t="shared" si="117"/>
        <v>1.0021828284164571</v>
      </c>
    </row>
    <row r="982" spans="1:10" x14ac:dyDescent="0.3">
      <c r="A982" s="6">
        <v>44967.875</v>
      </c>
      <c r="B982" s="37">
        <v>301.39</v>
      </c>
      <c r="C982" s="37">
        <v>302.05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1.0021898536779588</v>
      </c>
      <c r="H982" s="5">
        <f t="shared" si="115"/>
        <v>1.0021898536779588</v>
      </c>
      <c r="I982" s="9">
        <f t="shared" si="116"/>
        <v>1.0021898536779588</v>
      </c>
      <c r="J982" s="9">
        <f t="shared" si="117"/>
        <v>1.0021898536779588</v>
      </c>
    </row>
    <row r="983" spans="1:10" x14ac:dyDescent="0.3">
      <c r="A983" s="6">
        <v>44967.916666666664</v>
      </c>
      <c r="B983" s="37">
        <v>301.39</v>
      </c>
      <c r="C983" s="37">
        <v>302.05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1.0021898536779588</v>
      </c>
      <c r="H983" s="5">
        <f t="shared" si="115"/>
        <v>1.0021898536779588</v>
      </c>
      <c r="I983" s="9">
        <f t="shared" si="116"/>
        <v>1.0021898536779588</v>
      </c>
      <c r="J983" s="9">
        <f t="shared" si="117"/>
        <v>1.0021898536779588</v>
      </c>
    </row>
    <row r="984" spans="1:10" x14ac:dyDescent="0.3">
      <c r="A984" s="6">
        <v>44967.958333333336</v>
      </c>
      <c r="B984" s="37">
        <v>301.39</v>
      </c>
      <c r="C984" s="37">
        <v>302.05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1.0021898536779588</v>
      </c>
      <c r="H984" s="5">
        <f t="shared" si="115"/>
        <v>1.0021898536779588</v>
      </c>
      <c r="I984" s="9">
        <f t="shared" si="116"/>
        <v>1.0021898536779588</v>
      </c>
      <c r="J984" s="9">
        <f t="shared" si="117"/>
        <v>1.0021898536779588</v>
      </c>
    </row>
    <row r="985" spans="1:10" x14ac:dyDescent="0.3">
      <c r="A985" s="6">
        <v>44968</v>
      </c>
      <c r="B985" s="37">
        <v>286.14999999999998</v>
      </c>
      <c r="C985" s="37">
        <v>286.77999999999997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1.0022016424951947</v>
      </c>
      <c r="H985" s="5">
        <f t="shared" si="115"/>
        <v>1.0022016424951947</v>
      </c>
      <c r="I985" s="9">
        <f t="shared" si="116"/>
        <v>1.0022016424951947</v>
      </c>
      <c r="J985" s="9">
        <f t="shared" si="117"/>
        <v>1.0022016424951947</v>
      </c>
    </row>
    <row r="986" spans="1:10" x14ac:dyDescent="0.3">
      <c r="A986" s="6">
        <v>44968.041666666664</v>
      </c>
      <c r="B986" s="37">
        <v>209.05</v>
      </c>
      <c r="C986" s="37">
        <v>210.05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1.0047835446065534</v>
      </c>
      <c r="H986" s="5">
        <f t="shared" si="115"/>
        <v>1.0047835446065534</v>
      </c>
      <c r="I986" s="9">
        <f t="shared" si="116"/>
        <v>1.0047835446065534</v>
      </c>
      <c r="J986" s="9">
        <f t="shared" si="117"/>
        <v>1.0047835446065534</v>
      </c>
    </row>
    <row r="987" spans="1:10" x14ac:dyDescent="0.3">
      <c r="A987" s="6">
        <v>44968.083333333336</v>
      </c>
      <c r="B987" s="37">
        <v>129.79</v>
      </c>
      <c r="C987" s="37">
        <v>130.4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1.0046998998382002</v>
      </c>
      <c r="H987" s="5">
        <f t="shared" si="115"/>
        <v>1.0046998998382002</v>
      </c>
      <c r="I987" s="9">
        <f t="shared" si="116"/>
        <v>1.0046998998382002</v>
      </c>
      <c r="J987" s="9">
        <f t="shared" si="117"/>
        <v>1.0046998998382002</v>
      </c>
    </row>
    <row r="988" spans="1:10" x14ac:dyDescent="0.3">
      <c r="A988" s="6">
        <v>44968.125</v>
      </c>
      <c r="B988" s="37">
        <v>136.18</v>
      </c>
      <c r="C988" s="37">
        <v>136.84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1.0048465266558966</v>
      </c>
      <c r="H988" s="5">
        <f t="shared" si="115"/>
        <v>1.0048465266558966</v>
      </c>
      <c r="I988" s="9">
        <f t="shared" si="116"/>
        <v>1.0048465266558966</v>
      </c>
      <c r="J988" s="9">
        <f t="shared" si="117"/>
        <v>1.0048465266558966</v>
      </c>
    </row>
    <row r="989" spans="1:10" x14ac:dyDescent="0.3">
      <c r="A989" s="6">
        <v>44968.166666666664</v>
      </c>
      <c r="B989" s="37">
        <v>139.85</v>
      </c>
      <c r="C989" s="37">
        <v>140.52000000000001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1.004790847336432</v>
      </c>
      <c r="H989" s="5">
        <f t="shared" si="115"/>
        <v>1.004790847336432</v>
      </c>
      <c r="I989" s="9">
        <f t="shared" si="116"/>
        <v>1.004790847336432</v>
      </c>
      <c r="J989" s="9">
        <f t="shared" si="117"/>
        <v>1.004790847336432</v>
      </c>
    </row>
    <row r="990" spans="1:10" x14ac:dyDescent="0.3">
      <c r="A990" s="6">
        <v>44968.208333333336</v>
      </c>
      <c r="B990" s="37">
        <v>141.35</v>
      </c>
      <c r="C990" s="37">
        <v>142.03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1.0048107534488857</v>
      </c>
      <c r="H990" s="5">
        <f t="shared" si="115"/>
        <v>1.0048107534488857</v>
      </c>
      <c r="I990" s="9">
        <f t="shared" si="116"/>
        <v>1.0048107534488857</v>
      </c>
      <c r="J990" s="9">
        <f t="shared" si="117"/>
        <v>1.0048107534488857</v>
      </c>
    </row>
    <row r="991" spans="1:10" x14ac:dyDescent="0.3">
      <c r="A991" s="6">
        <v>44968.25</v>
      </c>
      <c r="B991" s="37">
        <v>148.84</v>
      </c>
      <c r="C991" s="37">
        <v>149.55000000000001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1.0047702230583178</v>
      </c>
      <c r="H991" s="5">
        <f t="shared" si="115"/>
        <v>1.0047702230583178</v>
      </c>
      <c r="I991" s="9">
        <f t="shared" si="116"/>
        <v>1.0047702230583178</v>
      </c>
      <c r="J991" s="9">
        <f t="shared" si="117"/>
        <v>1.0047702230583178</v>
      </c>
    </row>
    <row r="992" spans="1:10" x14ac:dyDescent="0.3">
      <c r="A992" s="6">
        <v>44968.291666666664</v>
      </c>
      <c r="B992" s="37">
        <v>133.44</v>
      </c>
      <c r="C992" s="37">
        <v>134.07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1.0047212230215827</v>
      </c>
      <c r="H992" s="5">
        <f t="shared" si="115"/>
        <v>1.0047212230215827</v>
      </c>
      <c r="I992" s="9">
        <f t="shared" si="116"/>
        <v>1.0047212230215827</v>
      </c>
      <c r="J992" s="9">
        <f t="shared" si="117"/>
        <v>1.0047212230215827</v>
      </c>
    </row>
    <row r="993" spans="1:10" x14ac:dyDescent="0.3">
      <c r="A993" s="6">
        <v>44968.333333333336</v>
      </c>
      <c r="B993" s="37">
        <v>118.03</v>
      </c>
      <c r="C993" s="37">
        <v>118.59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1.0047445564686943</v>
      </c>
      <c r="H993" s="5">
        <f t="shared" si="115"/>
        <v>1.0047445564686943</v>
      </c>
      <c r="I993" s="9">
        <f t="shared" si="116"/>
        <v>1.0047445564686943</v>
      </c>
      <c r="J993" s="9">
        <f t="shared" si="117"/>
        <v>1.0047445564686943</v>
      </c>
    </row>
    <row r="994" spans="1:10" x14ac:dyDescent="0.3">
      <c r="A994" s="6">
        <v>44968.375</v>
      </c>
      <c r="B994" s="37">
        <v>61.84</v>
      </c>
      <c r="C994" s="37">
        <v>61.74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0.99838292367399739</v>
      </c>
      <c r="H994" s="5">
        <f t="shared" si="115"/>
        <v>0.99838292367399739</v>
      </c>
      <c r="I994" s="9">
        <f t="shared" si="116"/>
        <v>0.99838292367399739</v>
      </c>
      <c r="J994" s="9">
        <f t="shared" si="117"/>
        <v>0.99838292367399739</v>
      </c>
    </row>
    <row r="995" spans="1:10" x14ac:dyDescent="0.3">
      <c r="A995" s="6">
        <v>44968.416666666664</v>
      </c>
      <c r="B995" s="37">
        <v>4.68</v>
      </c>
      <c r="C995" s="37">
        <v>4.67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0.99786324786324787</v>
      </c>
      <c r="H995" s="5">
        <f t="shared" si="115"/>
        <v>0.99786324786324787</v>
      </c>
      <c r="I995" s="9">
        <f t="shared" si="116"/>
        <v>0.99786324786324787</v>
      </c>
      <c r="J995" s="9">
        <f t="shared" si="117"/>
        <v>0.99786324786324787</v>
      </c>
    </row>
    <row r="996" spans="1:10" x14ac:dyDescent="0.3">
      <c r="A996" s="6">
        <v>44968.458333333336</v>
      </c>
      <c r="B996" s="37">
        <v>71.099999999999994</v>
      </c>
      <c r="C996" s="37">
        <v>70.98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0.99831223628692001</v>
      </c>
      <c r="H996" s="5">
        <f t="shared" si="115"/>
        <v>0.99831223628692001</v>
      </c>
      <c r="I996" s="9">
        <f t="shared" si="116"/>
        <v>0.99831223628692001</v>
      </c>
      <c r="J996" s="9">
        <f t="shared" si="117"/>
        <v>0.99831223628692001</v>
      </c>
    </row>
    <row r="997" spans="1:10" x14ac:dyDescent="0.3">
      <c r="A997" s="6">
        <v>44968.5</v>
      </c>
      <c r="B997" s="37">
        <v>77.27</v>
      </c>
      <c r="C997" s="37">
        <v>77.14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0.99831758767956524</v>
      </c>
      <c r="H997" s="5">
        <f t="shared" si="115"/>
        <v>0.99831758767956524</v>
      </c>
      <c r="I997" s="9">
        <f t="shared" si="116"/>
        <v>0.99831758767956524</v>
      </c>
      <c r="J997" s="9">
        <f t="shared" si="117"/>
        <v>0.99831758767956524</v>
      </c>
    </row>
    <row r="998" spans="1:10" x14ac:dyDescent="0.3">
      <c r="A998" s="6">
        <v>44968.541666666664</v>
      </c>
      <c r="B998" s="37">
        <v>146.47999999999999</v>
      </c>
      <c r="C998" s="37">
        <v>146.24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0.99836155106499191</v>
      </c>
      <c r="H998" s="5">
        <f t="shared" si="115"/>
        <v>0.99836155106499191</v>
      </c>
      <c r="I998" s="9">
        <f t="shared" si="116"/>
        <v>0.99836155106499191</v>
      </c>
      <c r="J998" s="9">
        <f t="shared" si="117"/>
        <v>0.99836155106499191</v>
      </c>
    </row>
    <row r="999" spans="1:10" x14ac:dyDescent="0.3">
      <c r="A999" s="6">
        <v>44968.583333333336</v>
      </c>
      <c r="B999" s="37">
        <v>146.47999999999999</v>
      </c>
      <c r="C999" s="37">
        <v>146.24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0.99836155106499191</v>
      </c>
      <c r="H999" s="5">
        <f t="shared" si="115"/>
        <v>0.99836155106499191</v>
      </c>
      <c r="I999" s="9">
        <f t="shared" si="116"/>
        <v>0.99836155106499191</v>
      </c>
      <c r="J999" s="9">
        <f t="shared" si="117"/>
        <v>0.99836155106499191</v>
      </c>
    </row>
    <row r="1000" spans="1:10" x14ac:dyDescent="0.3">
      <c r="A1000" s="6">
        <v>44968.625</v>
      </c>
      <c r="B1000" s="37">
        <v>145.65</v>
      </c>
      <c r="C1000" s="37">
        <v>145.41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0.99835221421215237</v>
      </c>
      <c r="H1000" s="5">
        <f t="shared" si="115"/>
        <v>0.99835221421215237</v>
      </c>
      <c r="I1000" s="9">
        <f t="shared" si="116"/>
        <v>0.99835221421215237</v>
      </c>
      <c r="J1000" s="9">
        <f t="shared" si="117"/>
        <v>0.99835221421215237</v>
      </c>
    </row>
    <row r="1001" spans="1:10" x14ac:dyDescent="0.3">
      <c r="A1001" s="6">
        <v>44968.666666666664</v>
      </c>
      <c r="B1001" s="37">
        <v>132.07</v>
      </c>
      <c r="C1001" s="37">
        <v>131.86000000000001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0.99840993412584256</v>
      </c>
      <c r="H1001" s="5">
        <f t="shared" si="115"/>
        <v>0.99840993412584256</v>
      </c>
      <c r="I1001" s="9">
        <f t="shared" si="116"/>
        <v>0.99840993412584256</v>
      </c>
      <c r="J1001" s="9">
        <f t="shared" si="117"/>
        <v>0.99840993412584256</v>
      </c>
    </row>
    <row r="1002" spans="1:10" x14ac:dyDescent="0.3">
      <c r="A1002" s="6">
        <v>44968.708333333336</v>
      </c>
      <c r="B1002" s="37">
        <v>63.06</v>
      </c>
      <c r="C1002" s="37">
        <v>62.96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0.99841420869013631</v>
      </c>
      <c r="H1002" s="5">
        <f t="shared" si="115"/>
        <v>0.99841420869013631</v>
      </c>
      <c r="I1002" s="9">
        <f t="shared" si="116"/>
        <v>0.99841420869013631</v>
      </c>
      <c r="J1002" s="9">
        <f t="shared" si="117"/>
        <v>0.99841420869013631</v>
      </c>
    </row>
    <row r="1003" spans="1:10" x14ac:dyDescent="0.3">
      <c r="A1003" s="6">
        <v>44968.75</v>
      </c>
      <c r="B1003" s="37">
        <v>56.11</v>
      </c>
      <c r="C1003" s="37">
        <v>56.02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0.99839600784173954</v>
      </c>
      <c r="H1003" s="5">
        <f t="shared" si="115"/>
        <v>0.99839600784173954</v>
      </c>
      <c r="I1003" s="9">
        <f t="shared" si="116"/>
        <v>0.99839600784173954</v>
      </c>
      <c r="J1003" s="9">
        <f t="shared" si="117"/>
        <v>0.99839600784173954</v>
      </c>
    </row>
    <row r="1004" spans="1:10" x14ac:dyDescent="0.3">
      <c r="A1004" s="6">
        <v>44968.791666666664</v>
      </c>
      <c r="B1004" s="37">
        <v>57.38</v>
      </c>
      <c r="C1004" s="37">
        <v>57.42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1.0006971070059254</v>
      </c>
      <c r="H1004" s="5">
        <f t="shared" si="115"/>
        <v>1.0006971070059254</v>
      </c>
      <c r="I1004" s="9">
        <f t="shared" si="116"/>
        <v>1.0006971070059254</v>
      </c>
      <c r="J1004" s="9">
        <f t="shared" si="117"/>
        <v>1.0006971070059254</v>
      </c>
    </row>
    <row r="1005" spans="1:10" x14ac:dyDescent="0.3">
      <c r="A1005" s="6">
        <v>44968.833333333336</v>
      </c>
      <c r="B1005" s="37">
        <v>108.99</v>
      </c>
      <c r="C1005" s="37">
        <v>109.05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1.0005505092210294</v>
      </c>
      <c r="H1005" s="5">
        <f t="shared" si="115"/>
        <v>1.0005505092210294</v>
      </c>
      <c r="I1005" s="9">
        <f t="shared" si="116"/>
        <v>1.0005505092210294</v>
      </c>
      <c r="J1005" s="9">
        <f t="shared" si="117"/>
        <v>1.0005505092210294</v>
      </c>
    </row>
    <row r="1006" spans="1:10" x14ac:dyDescent="0.3">
      <c r="A1006" s="6">
        <v>44968.875</v>
      </c>
      <c r="B1006" s="37">
        <v>177.99</v>
      </c>
      <c r="C1006" s="37">
        <v>178.09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1.0005618293162537</v>
      </c>
      <c r="H1006" s="5">
        <f t="shared" si="115"/>
        <v>1.0005618293162537</v>
      </c>
      <c r="I1006" s="9">
        <f t="shared" si="116"/>
        <v>1.0005618293162537</v>
      </c>
      <c r="J1006" s="9">
        <f t="shared" si="117"/>
        <v>1.0005618293162537</v>
      </c>
    </row>
    <row r="1007" spans="1:10" x14ac:dyDescent="0.3">
      <c r="A1007" s="6">
        <v>44968.916666666664</v>
      </c>
      <c r="B1007" s="37">
        <v>173.77</v>
      </c>
      <c r="C1007" s="37">
        <v>173.87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1.0005754733268113</v>
      </c>
      <c r="H1007" s="5">
        <f t="shared" si="115"/>
        <v>1.0005754733268113</v>
      </c>
      <c r="I1007" s="9">
        <f t="shared" si="116"/>
        <v>1.0005754733268113</v>
      </c>
      <c r="J1007" s="9">
        <f t="shared" si="117"/>
        <v>1.0005754733268113</v>
      </c>
    </row>
    <row r="1008" spans="1:10" x14ac:dyDescent="0.3">
      <c r="A1008" s="6">
        <v>44968.958333333336</v>
      </c>
      <c r="B1008" s="37">
        <v>154.94999999999999</v>
      </c>
      <c r="C1008" s="37">
        <v>155.04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1.0005808325266214</v>
      </c>
      <c r="H1008" s="5">
        <f t="shared" si="115"/>
        <v>1.0005808325266214</v>
      </c>
      <c r="I1008" s="9">
        <f t="shared" si="116"/>
        <v>1.0005808325266214</v>
      </c>
      <c r="J1008" s="9">
        <f t="shared" si="117"/>
        <v>1.0005808325266214</v>
      </c>
    </row>
    <row r="1009" spans="1:10" x14ac:dyDescent="0.3">
      <c r="A1009" s="6">
        <v>44969</v>
      </c>
      <c r="B1009" s="37">
        <v>154.94999999999999</v>
      </c>
      <c r="C1009" s="37">
        <v>155.04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1.0005808325266214</v>
      </c>
      <c r="H1009" s="5">
        <f t="shared" si="115"/>
        <v>1.0005808325266214</v>
      </c>
      <c r="I1009" s="9">
        <f t="shared" si="116"/>
        <v>1.0005808325266214</v>
      </c>
      <c r="J1009" s="9">
        <f t="shared" si="117"/>
        <v>1.0005808325266214</v>
      </c>
    </row>
    <row r="1010" spans="1:10" x14ac:dyDescent="0.3">
      <c r="A1010" s="6">
        <v>44969.041666666664</v>
      </c>
      <c r="B1010" s="37">
        <v>140.26</v>
      </c>
      <c r="C1010" s="37">
        <v>140.66999999999999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1.0029231427349208</v>
      </c>
      <c r="H1010" s="5">
        <f t="shared" si="115"/>
        <v>1.0029231427349208</v>
      </c>
      <c r="I1010" s="9">
        <f t="shared" si="116"/>
        <v>1.0029231427349208</v>
      </c>
      <c r="J1010" s="9">
        <f t="shared" si="117"/>
        <v>1.0029231427349208</v>
      </c>
    </row>
    <row r="1011" spans="1:10" x14ac:dyDescent="0.3">
      <c r="A1011" s="6">
        <v>44969.083333333336</v>
      </c>
      <c r="B1011" s="37">
        <v>140.26</v>
      </c>
      <c r="C1011" s="37">
        <v>140.66999999999999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1.0029231427349208</v>
      </c>
      <c r="H1011" s="5">
        <f t="shared" si="115"/>
        <v>1.0029231427349208</v>
      </c>
      <c r="I1011" s="9">
        <f t="shared" si="116"/>
        <v>1.0029231427349208</v>
      </c>
      <c r="J1011" s="9">
        <f t="shared" si="117"/>
        <v>1.0029231427349208</v>
      </c>
    </row>
    <row r="1012" spans="1:10" x14ac:dyDescent="0.3">
      <c r="A1012" s="6">
        <v>44969.125</v>
      </c>
      <c r="B1012" s="37">
        <v>140.26</v>
      </c>
      <c r="C1012" s="37">
        <v>140.66999999999999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1.0029231427349208</v>
      </c>
      <c r="H1012" s="5">
        <f t="shared" si="115"/>
        <v>1.0029231427349208</v>
      </c>
      <c r="I1012" s="9">
        <f t="shared" si="116"/>
        <v>1.0029231427349208</v>
      </c>
      <c r="J1012" s="9">
        <f t="shared" si="117"/>
        <v>1.0029231427349208</v>
      </c>
    </row>
    <row r="1013" spans="1:10" x14ac:dyDescent="0.3">
      <c r="A1013" s="6">
        <v>44969.166666666664</v>
      </c>
      <c r="B1013" s="37">
        <v>140.26</v>
      </c>
      <c r="C1013" s="37">
        <v>140.66999999999999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1.0029231427349208</v>
      </c>
      <c r="H1013" s="5">
        <f t="shared" si="115"/>
        <v>1.0029231427349208</v>
      </c>
      <c r="I1013" s="9">
        <f t="shared" si="116"/>
        <v>1.0029231427349208</v>
      </c>
      <c r="J1013" s="9">
        <f t="shared" si="117"/>
        <v>1.0029231427349208</v>
      </c>
    </row>
    <row r="1014" spans="1:10" x14ac:dyDescent="0.3">
      <c r="A1014" s="6">
        <v>44969.208333333336</v>
      </c>
      <c r="B1014" s="37">
        <v>140.26</v>
      </c>
      <c r="C1014" s="37">
        <v>140.66999999999999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1.0029231427349208</v>
      </c>
      <c r="H1014" s="5">
        <f t="shared" si="115"/>
        <v>1.0029231427349208</v>
      </c>
      <c r="I1014" s="9">
        <f t="shared" si="116"/>
        <v>1.0029231427349208</v>
      </c>
      <c r="J1014" s="9">
        <f t="shared" si="117"/>
        <v>1.0029231427349208</v>
      </c>
    </row>
    <row r="1015" spans="1:10" x14ac:dyDescent="0.3">
      <c r="A1015" s="6">
        <v>44969.25</v>
      </c>
      <c r="B1015" s="37">
        <v>140.26</v>
      </c>
      <c r="C1015" s="37">
        <v>140.66999999999999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1.0029231427349208</v>
      </c>
      <c r="H1015" s="5">
        <f t="shared" si="115"/>
        <v>1.0029231427349208</v>
      </c>
      <c r="I1015" s="9">
        <f t="shared" si="116"/>
        <v>1.0029231427349208</v>
      </c>
      <c r="J1015" s="9">
        <f t="shared" si="117"/>
        <v>1.0029231427349208</v>
      </c>
    </row>
    <row r="1016" spans="1:10" x14ac:dyDescent="0.3">
      <c r="A1016" s="6">
        <v>44969.291666666664</v>
      </c>
      <c r="B1016" s="37">
        <v>125.03</v>
      </c>
      <c r="C1016" s="37">
        <v>125.4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1.0029592897704551</v>
      </c>
      <c r="H1016" s="5">
        <f t="shared" si="115"/>
        <v>1.0029592897704551</v>
      </c>
      <c r="I1016" s="9">
        <f t="shared" si="116"/>
        <v>1.0029592897704551</v>
      </c>
      <c r="J1016" s="9">
        <f t="shared" si="117"/>
        <v>1.0029592897704551</v>
      </c>
    </row>
    <row r="1017" spans="1:10" x14ac:dyDescent="0.3">
      <c r="A1017" s="6">
        <v>44969.333333333336</v>
      </c>
      <c r="B1017" s="37">
        <v>71.25</v>
      </c>
      <c r="C1017" s="37">
        <v>71.47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1.0030877192982457</v>
      </c>
      <c r="H1017" s="5">
        <f t="shared" si="115"/>
        <v>1.0030877192982457</v>
      </c>
      <c r="I1017" s="9">
        <f t="shared" si="116"/>
        <v>1.0030877192982457</v>
      </c>
      <c r="J1017" s="9">
        <f t="shared" si="117"/>
        <v>1.0030877192982457</v>
      </c>
    </row>
    <row r="1018" spans="1:10" x14ac:dyDescent="0.3">
      <c r="A1018" s="6">
        <v>44969.375</v>
      </c>
      <c r="B1018" s="37">
        <v>48.18</v>
      </c>
      <c r="C1018" s="37">
        <v>48.03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0.99688667496886674</v>
      </c>
      <c r="H1018" s="5">
        <f t="shared" si="115"/>
        <v>0.99688667496886674</v>
      </c>
      <c r="I1018" s="9">
        <f t="shared" si="116"/>
        <v>0.99688667496886674</v>
      </c>
      <c r="J1018" s="9">
        <f t="shared" si="117"/>
        <v>0.99688667496886674</v>
      </c>
    </row>
    <row r="1019" spans="1:10" x14ac:dyDescent="0.3">
      <c r="A1019" s="6">
        <v>44969.416666666664</v>
      </c>
      <c r="B1019" s="37">
        <v>0</v>
      </c>
      <c r="C1019" s="37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3">
      <c r="A1020" s="6">
        <v>44969.458333333336</v>
      </c>
      <c r="B1020" s="37">
        <v>62.49</v>
      </c>
      <c r="C1020" s="37">
        <v>62.29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0.99679948791806683</v>
      </c>
      <c r="H1020" s="5">
        <f t="shared" si="115"/>
        <v>0.99679948791806683</v>
      </c>
      <c r="I1020" s="9">
        <f t="shared" si="116"/>
        <v>0.99679948791806683</v>
      </c>
      <c r="J1020" s="9">
        <f t="shared" si="117"/>
        <v>0.99679948791806683</v>
      </c>
    </row>
    <row r="1021" spans="1:10" x14ac:dyDescent="0.3">
      <c r="A1021" s="6">
        <v>44969.5</v>
      </c>
      <c r="B1021" s="37">
        <v>75.540000000000006</v>
      </c>
      <c r="C1021" s="37">
        <v>75.31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0.99695525549377806</v>
      </c>
      <c r="H1021" s="5">
        <f t="shared" si="115"/>
        <v>0.99695525549377806</v>
      </c>
      <c r="I1021" s="9">
        <f t="shared" si="116"/>
        <v>0.99695525549377806</v>
      </c>
      <c r="J1021" s="9">
        <f t="shared" si="117"/>
        <v>0.99695525549377806</v>
      </c>
    </row>
    <row r="1022" spans="1:10" x14ac:dyDescent="0.3">
      <c r="A1022" s="6">
        <v>44969.541666666664</v>
      </c>
      <c r="B1022" s="37">
        <v>75.540000000000006</v>
      </c>
      <c r="C1022" s="37">
        <v>75.31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0.99695525549377806</v>
      </c>
      <c r="H1022" s="5">
        <f t="shared" si="115"/>
        <v>0.99695525549377806</v>
      </c>
      <c r="I1022" s="9">
        <f t="shared" si="116"/>
        <v>0.99695525549377806</v>
      </c>
      <c r="J1022" s="9">
        <f t="shared" si="117"/>
        <v>0.99695525549377806</v>
      </c>
    </row>
    <row r="1023" spans="1:10" x14ac:dyDescent="0.3">
      <c r="A1023" s="6">
        <v>44969.583333333336</v>
      </c>
      <c r="B1023" s="37">
        <v>75.540000000000006</v>
      </c>
      <c r="C1023" s="37">
        <v>75.31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0.99695525549377806</v>
      </c>
      <c r="H1023" s="5">
        <f t="shared" si="115"/>
        <v>0.99695525549377806</v>
      </c>
      <c r="I1023" s="9">
        <f t="shared" si="116"/>
        <v>0.99695525549377806</v>
      </c>
      <c r="J1023" s="9">
        <f t="shared" si="117"/>
        <v>0.99695525549377806</v>
      </c>
    </row>
    <row r="1024" spans="1:10" x14ac:dyDescent="0.3">
      <c r="A1024" s="6">
        <v>44969.625</v>
      </c>
      <c r="B1024" s="37">
        <v>75.540000000000006</v>
      </c>
      <c r="C1024" s="37">
        <v>75.31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0.99695525549377806</v>
      </c>
      <c r="H1024" s="5">
        <f t="shared" si="115"/>
        <v>0.99695525549377806</v>
      </c>
      <c r="I1024" s="9">
        <f t="shared" si="116"/>
        <v>0.99695525549377806</v>
      </c>
      <c r="J1024" s="9">
        <f t="shared" si="117"/>
        <v>0.99695525549377806</v>
      </c>
    </row>
    <row r="1025" spans="1:10" x14ac:dyDescent="0.3">
      <c r="A1025" s="6">
        <v>44969.666666666664</v>
      </c>
      <c r="B1025" s="37">
        <v>40.29</v>
      </c>
      <c r="C1025" s="37">
        <v>40.17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0.99702159344750563</v>
      </c>
      <c r="H1025" s="5">
        <f t="shared" si="115"/>
        <v>0.99702159344750563</v>
      </c>
      <c r="I1025" s="9">
        <f t="shared" si="116"/>
        <v>0.99702159344750563</v>
      </c>
      <c r="J1025" s="9">
        <f t="shared" si="117"/>
        <v>0.99702159344750563</v>
      </c>
    </row>
    <row r="1026" spans="1:10" x14ac:dyDescent="0.3">
      <c r="A1026" s="6">
        <v>44969.708333333336</v>
      </c>
      <c r="B1026" s="37">
        <v>0</v>
      </c>
      <c r="C1026" s="37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3">
      <c r="A1027" s="6">
        <v>44969.75</v>
      </c>
      <c r="B1027" s="37">
        <v>0</v>
      </c>
      <c r="C1027" s="37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3">
      <c r="A1028" s="6">
        <v>44969.791666666664</v>
      </c>
      <c r="B1028" s="37">
        <v>0</v>
      </c>
      <c r="C1028" s="37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3">
      <c r="A1029" s="6">
        <v>44969.833333333336</v>
      </c>
      <c r="B1029" s="37">
        <v>9.6199999999999992</v>
      </c>
      <c r="C1029" s="37">
        <v>9.6300000000000008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1.0010395010395012</v>
      </c>
      <c r="H1029" s="5">
        <f t="shared" si="122"/>
        <v>1.0010395010395012</v>
      </c>
      <c r="I1029" s="9">
        <f t="shared" si="123"/>
        <v>1.0010395010395012</v>
      </c>
      <c r="J1029" s="9">
        <f t="shared" si="124"/>
        <v>1.0010395010395012</v>
      </c>
    </row>
    <row r="1030" spans="1:10" x14ac:dyDescent="0.3">
      <c r="A1030" s="6">
        <v>44969.875</v>
      </c>
      <c r="B1030" s="37">
        <v>82.45</v>
      </c>
      <c r="C1030" s="37">
        <v>82.57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1.0014554275318373</v>
      </c>
      <c r="H1030" s="5">
        <f t="shared" si="122"/>
        <v>1.0014554275318373</v>
      </c>
      <c r="I1030" s="9">
        <f t="shared" si="123"/>
        <v>1.0014554275318373</v>
      </c>
      <c r="J1030" s="9">
        <f t="shared" si="124"/>
        <v>1.0014554275318373</v>
      </c>
    </row>
    <row r="1031" spans="1:10" x14ac:dyDescent="0.3">
      <c r="A1031" s="6">
        <v>44969.916666666664</v>
      </c>
      <c r="B1031" s="37">
        <v>140.26</v>
      </c>
      <c r="C1031" s="37">
        <v>140.46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1.0014259232853273</v>
      </c>
      <c r="H1031" s="5">
        <f t="shared" si="122"/>
        <v>1.0014259232853273</v>
      </c>
      <c r="I1031" s="9">
        <f t="shared" si="123"/>
        <v>1.0014259232853273</v>
      </c>
      <c r="J1031" s="9">
        <f t="shared" si="124"/>
        <v>1.0014259232853273</v>
      </c>
    </row>
    <row r="1032" spans="1:10" x14ac:dyDescent="0.3">
      <c r="A1032" s="6">
        <v>44969.958333333336</v>
      </c>
      <c r="B1032" s="37">
        <v>143.08000000000001</v>
      </c>
      <c r="C1032" s="37">
        <v>143.28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1.0013978194017332</v>
      </c>
      <c r="H1032" s="5">
        <f t="shared" si="122"/>
        <v>1.0013978194017332</v>
      </c>
      <c r="I1032" s="9">
        <f t="shared" si="123"/>
        <v>1.0013978194017332</v>
      </c>
      <c r="J1032" s="9">
        <f t="shared" si="124"/>
        <v>1.0013978194017332</v>
      </c>
    </row>
    <row r="1033" spans="1:10" x14ac:dyDescent="0.3">
      <c r="A1033" s="6">
        <v>44970</v>
      </c>
      <c r="B1033" s="37">
        <v>93.78</v>
      </c>
      <c r="C1033" s="37">
        <v>93.91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1.0013862230752826</v>
      </c>
      <c r="H1033" s="5">
        <f t="shared" si="122"/>
        <v>1.0013862230752826</v>
      </c>
      <c r="I1033" s="9">
        <f t="shared" si="123"/>
        <v>1.0013862230752826</v>
      </c>
      <c r="J1033" s="9">
        <f t="shared" si="124"/>
        <v>1.0013862230752826</v>
      </c>
    </row>
    <row r="1034" spans="1:10" x14ac:dyDescent="0.3">
      <c r="A1034" s="6">
        <v>44970.041666666664</v>
      </c>
      <c r="B1034" s="37">
        <v>131.72999999999999</v>
      </c>
      <c r="C1034" s="37">
        <v>132.05000000000001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1.0024292112654674</v>
      </c>
      <c r="H1034" s="5">
        <f t="shared" si="122"/>
        <v>1.0024292112654674</v>
      </c>
      <c r="I1034" s="9">
        <f t="shared" si="123"/>
        <v>1.0024292112654674</v>
      </c>
      <c r="J1034" s="9">
        <f t="shared" si="124"/>
        <v>1.0024292112654674</v>
      </c>
    </row>
    <row r="1035" spans="1:10" x14ac:dyDescent="0.3">
      <c r="A1035" s="6">
        <v>44970.083333333336</v>
      </c>
      <c r="B1035" s="37">
        <v>155.25</v>
      </c>
      <c r="C1035" s="37">
        <v>155.62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1.0023832528180354</v>
      </c>
      <c r="H1035" s="5">
        <f t="shared" si="122"/>
        <v>1.0023832528180354</v>
      </c>
      <c r="I1035" s="9">
        <f t="shared" si="123"/>
        <v>1.0023832528180354</v>
      </c>
      <c r="J1035" s="9">
        <f t="shared" si="124"/>
        <v>1.0023832528180354</v>
      </c>
    </row>
    <row r="1036" spans="1:10" x14ac:dyDescent="0.3">
      <c r="A1036" s="6">
        <v>44970.125</v>
      </c>
      <c r="B1036" s="37">
        <v>149.13</v>
      </c>
      <c r="C1036" s="37">
        <v>149.47999999999999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1.0023469456179173</v>
      </c>
      <c r="H1036" s="5">
        <f t="shared" si="122"/>
        <v>1.0023469456179173</v>
      </c>
      <c r="I1036" s="9">
        <f t="shared" si="123"/>
        <v>1.0023469456179173</v>
      </c>
      <c r="J1036" s="9">
        <f t="shared" si="124"/>
        <v>1.0023469456179173</v>
      </c>
    </row>
    <row r="1037" spans="1:10" x14ac:dyDescent="0.3">
      <c r="A1037" s="6">
        <v>44970.166666666664</v>
      </c>
      <c r="B1037" s="37">
        <v>137.82</v>
      </c>
      <c r="C1037" s="37">
        <v>138.13999999999999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1.0023218691046292</v>
      </c>
      <c r="H1037" s="5">
        <f t="shared" si="122"/>
        <v>1.0023218691046292</v>
      </c>
      <c r="I1037" s="9">
        <f t="shared" si="123"/>
        <v>1.0023218691046292</v>
      </c>
      <c r="J1037" s="9">
        <f t="shared" si="124"/>
        <v>1.0023218691046292</v>
      </c>
    </row>
    <row r="1038" spans="1:10" x14ac:dyDescent="0.3">
      <c r="A1038" s="6">
        <v>44970.208333333336</v>
      </c>
      <c r="B1038" s="37">
        <v>136.56</v>
      </c>
      <c r="C1038" s="37">
        <v>136.88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1.0023432923257176</v>
      </c>
      <c r="H1038" s="5">
        <f t="shared" si="122"/>
        <v>1.0023432923257176</v>
      </c>
      <c r="I1038" s="9">
        <f t="shared" si="123"/>
        <v>1.0023432923257176</v>
      </c>
      <c r="J1038" s="9">
        <f t="shared" si="124"/>
        <v>1.0023432923257176</v>
      </c>
    </row>
    <row r="1039" spans="1:10" x14ac:dyDescent="0.3">
      <c r="A1039" s="6">
        <v>44970.25</v>
      </c>
      <c r="B1039" s="37">
        <v>136.56</v>
      </c>
      <c r="C1039" s="37">
        <v>136.88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1.0023432923257176</v>
      </c>
      <c r="H1039" s="5">
        <f t="shared" si="122"/>
        <v>1.0023432923257176</v>
      </c>
      <c r="I1039" s="9">
        <f t="shared" si="123"/>
        <v>1.0023432923257176</v>
      </c>
      <c r="J1039" s="9">
        <f t="shared" si="124"/>
        <v>1.0023432923257176</v>
      </c>
    </row>
    <row r="1040" spans="1:10" x14ac:dyDescent="0.3">
      <c r="A1040" s="6">
        <v>44970.291666666664</v>
      </c>
      <c r="B1040" s="37">
        <v>153.81</v>
      </c>
      <c r="C1040" s="37">
        <v>154.18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1.0024055653078474</v>
      </c>
      <c r="H1040" s="5">
        <f t="shared" si="122"/>
        <v>1.0024055653078474</v>
      </c>
      <c r="I1040" s="9">
        <f t="shared" si="123"/>
        <v>1.0024055653078474</v>
      </c>
      <c r="J1040" s="9">
        <f t="shared" si="124"/>
        <v>1.0024055653078474</v>
      </c>
    </row>
    <row r="1041" spans="1:10" x14ac:dyDescent="0.3">
      <c r="A1041" s="6">
        <v>44970.333333333336</v>
      </c>
      <c r="B1041" s="37">
        <v>146.22</v>
      </c>
      <c r="C1041" s="37">
        <v>146.57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1.0023936533989879</v>
      </c>
      <c r="H1041" s="5">
        <f t="shared" si="122"/>
        <v>1.0023936533989879</v>
      </c>
      <c r="I1041" s="9">
        <f t="shared" si="123"/>
        <v>1.0023936533989879</v>
      </c>
      <c r="J1041" s="9">
        <f t="shared" si="124"/>
        <v>1.0023936533989879</v>
      </c>
    </row>
    <row r="1042" spans="1:10" x14ac:dyDescent="0.3">
      <c r="A1042" s="6">
        <v>44970.375</v>
      </c>
      <c r="B1042" s="37">
        <v>95.75</v>
      </c>
      <c r="C1042" s="37">
        <v>95.72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0.99968668407310701</v>
      </c>
      <c r="H1042" s="5">
        <f t="shared" si="122"/>
        <v>0.99968668407310701</v>
      </c>
      <c r="I1042" s="9">
        <f t="shared" si="123"/>
        <v>0.99968668407310701</v>
      </c>
      <c r="J1042" s="9">
        <f t="shared" si="124"/>
        <v>0.99968668407310701</v>
      </c>
    </row>
    <row r="1043" spans="1:10" x14ac:dyDescent="0.3">
      <c r="A1043" s="6">
        <v>44970.416666666664</v>
      </c>
      <c r="B1043" s="37">
        <v>66.930000000000007</v>
      </c>
      <c r="C1043" s="37">
        <v>66.900000000000006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0.99955177050649935</v>
      </c>
      <c r="H1043" s="5">
        <f t="shared" si="122"/>
        <v>0.99955177050649935</v>
      </c>
      <c r="I1043" s="9">
        <f t="shared" si="123"/>
        <v>0.99955177050649935</v>
      </c>
      <c r="J1043" s="9">
        <f t="shared" si="124"/>
        <v>0.99955177050649935</v>
      </c>
    </row>
    <row r="1044" spans="1:10" x14ac:dyDescent="0.3">
      <c r="A1044" s="6">
        <v>44970.458333333336</v>
      </c>
      <c r="B1044" s="37">
        <v>70.540000000000006</v>
      </c>
      <c r="C1044" s="37">
        <v>70.510000000000005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0.99957470938474624</v>
      </c>
      <c r="H1044" s="5">
        <f t="shared" si="122"/>
        <v>0.99957470938474624</v>
      </c>
      <c r="I1044" s="9">
        <f t="shared" si="123"/>
        <v>0.99957470938474624</v>
      </c>
      <c r="J1044" s="9">
        <f t="shared" si="124"/>
        <v>0.99957470938474624</v>
      </c>
    </row>
    <row r="1045" spans="1:10" x14ac:dyDescent="0.3">
      <c r="A1045" s="6">
        <v>44970.5</v>
      </c>
      <c r="B1045" s="37">
        <v>81.36</v>
      </c>
      <c r="C1045" s="37">
        <v>81.33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0.99963126843657812</v>
      </c>
      <c r="H1045" s="5">
        <f t="shared" si="122"/>
        <v>0.99963126843657812</v>
      </c>
      <c r="I1045" s="9">
        <f t="shared" si="123"/>
        <v>0.99963126843657812</v>
      </c>
      <c r="J1045" s="9">
        <f t="shared" si="124"/>
        <v>0.99963126843657812</v>
      </c>
    </row>
    <row r="1046" spans="1:10" x14ac:dyDescent="0.3">
      <c r="A1046" s="6">
        <v>44970.541666666664</v>
      </c>
      <c r="B1046" s="37">
        <v>81.36</v>
      </c>
      <c r="C1046" s="37">
        <v>81.33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0.99963126843657812</v>
      </c>
      <c r="H1046" s="5">
        <f t="shared" si="122"/>
        <v>0.99963126843657812</v>
      </c>
      <c r="I1046" s="9">
        <f t="shared" si="123"/>
        <v>0.99963126843657812</v>
      </c>
      <c r="J1046" s="9">
        <f t="shared" si="124"/>
        <v>0.99963126843657812</v>
      </c>
    </row>
    <row r="1047" spans="1:10" x14ac:dyDescent="0.3">
      <c r="A1047" s="6">
        <v>44970.583333333336</v>
      </c>
      <c r="B1047" s="37">
        <v>81.36</v>
      </c>
      <c r="C1047" s="37">
        <v>81.33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0.99963126843657812</v>
      </c>
      <c r="H1047" s="5">
        <f t="shared" si="122"/>
        <v>0.99963126843657812</v>
      </c>
      <c r="I1047" s="9">
        <f t="shared" si="123"/>
        <v>0.99963126843657812</v>
      </c>
      <c r="J1047" s="9">
        <f t="shared" si="124"/>
        <v>0.99963126843657812</v>
      </c>
    </row>
    <row r="1048" spans="1:10" x14ac:dyDescent="0.3">
      <c r="A1048" s="6">
        <v>44970.625</v>
      </c>
      <c r="B1048" s="37">
        <v>105.86</v>
      </c>
      <c r="C1048" s="37">
        <v>105.82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0.99962214245229541</v>
      </c>
      <c r="H1048" s="5">
        <f t="shared" si="122"/>
        <v>0.99962214245229541</v>
      </c>
      <c r="I1048" s="9">
        <f t="shared" si="123"/>
        <v>0.99962214245229541</v>
      </c>
      <c r="J1048" s="9">
        <f t="shared" si="124"/>
        <v>0.99962214245229541</v>
      </c>
    </row>
    <row r="1049" spans="1:10" x14ac:dyDescent="0.3">
      <c r="A1049" s="6">
        <v>44970.666666666664</v>
      </c>
      <c r="B1049" s="37">
        <v>134.31</v>
      </c>
      <c r="C1049" s="37">
        <v>134.26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0.99962772690045409</v>
      </c>
      <c r="H1049" s="5">
        <f t="shared" si="122"/>
        <v>0.99962772690045409</v>
      </c>
      <c r="I1049" s="9">
        <f t="shared" si="123"/>
        <v>0.99962772690045409</v>
      </c>
      <c r="J1049" s="9">
        <f t="shared" si="124"/>
        <v>0.99962772690045409</v>
      </c>
    </row>
    <row r="1050" spans="1:10" x14ac:dyDescent="0.3">
      <c r="A1050" s="6">
        <v>44970.708333333336</v>
      </c>
      <c r="B1050" s="37">
        <v>0</v>
      </c>
      <c r="C1050" s="37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3">
      <c r="A1051" s="6">
        <v>44970.75</v>
      </c>
      <c r="B1051" s="37">
        <v>0</v>
      </c>
      <c r="C1051" s="37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3">
      <c r="A1052" s="6">
        <v>44970.791666666664</v>
      </c>
      <c r="B1052" s="37">
        <v>0</v>
      </c>
      <c r="C1052" s="37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3">
      <c r="A1053" s="6">
        <v>44970.833333333336</v>
      </c>
      <c r="B1053" s="37">
        <v>17.899999999999999</v>
      </c>
      <c r="C1053" s="37">
        <v>17.97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1.0039106145251397</v>
      </c>
      <c r="H1053" s="5">
        <f t="shared" si="122"/>
        <v>1.0039106145251397</v>
      </c>
      <c r="I1053" s="9">
        <f t="shared" si="123"/>
        <v>1.0039106145251397</v>
      </c>
      <c r="J1053" s="9">
        <f t="shared" si="124"/>
        <v>1.0039106145251397</v>
      </c>
    </row>
    <row r="1054" spans="1:10" x14ac:dyDescent="0.3">
      <c r="A1054" s="6">
        <v>44970.875</v>
      </c>
      <c r="B1054" s="37">
        <v>157</v>
      </c>
      <c r="C1054" s="37">
        <v>157.61000000000001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1.0038853503184715</v>
      </c>
      <c r="H1054" s="5">
        <f t="shared" si="122"/>
        <v>1.0038853503184715</v>
      </c>
      <c r="I1054" s="9">
        <f t="shared" si="123"/>
        <v>1.0038853503184715</v>
      </c>
      <c r="J1054" s="9">
        <f t="shared" si="124"/>
        <v>1.0038853503184715</v>
      </c>
    </row>
    <row r="1055" spans="1:10" x14ac:dyDescent="0.3">
      <c r="A1055" s="6">
        <v>44970.916666666664</v>
      </c>
      <c r="B1055" s="37">
        <v>150.47999999999999</v>
      </c>
      <c r="C1055" s="37">
        <v>151.07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1.0039207868155238</v>
      </c>
      <c r="H1055" s="5">
        <f t="shared" si="122"/>
        <v>1.0039207868155238</v>
      </c>
      <c r="I1055" s="9">
        <f t="shared" si="123"/>
        <v>1.0039207868155238</v>
      </c>
      <c r="J1055" s="9">
        <f t="shared" si="124"/>
        <v>1.0039207868155238</v>
      </c>
    </row>
    <row r="1056" spans="1:10" x14ac:dyDescent="0.3">
      <c r="A1056" s="6">
        <v>44970.958333333336</v>
      </c>
      <c r="B1056" s="37">
        <v>107.54</v>
      </c>
      <c r="C1056" s="37">
        <v>107.96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1.0039055235261296</v>
      </c>
      <c r="H1056" s="5">
        <f t="shared" si="122"/>
        <v>1.0039055235261296</v>
      </c>
      <c r="I1056" s="9">
        <f t="shared" si="123"/>
        <v>1.0039055235261296</v>
      </c>
      <c r="J1056" s="9">
        <f t="shared" si="124"/>
        <v>1.0039055235261296</v>
      </c>
    </row>
    <row r="1057" spans="1:10" x14ac:dyDescent="0.3">
      <c r="A1057" s="6">
        <v>44971</v>
      </c>
      <c r="B1057" s="37">
        <v>80.88</v>
      </c>
      <c r="C1057" s="37">
        <v>81.19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1.0038328387734916</v>
      </c>
      <c r="H1057" s="5">
        <f t="shared" si="122"/>
        <v>1.0038328387734916</v>
      </c>
      <c r="I1057" s="9">
        <f t="shared" si="123"/>
        <v>1.0038328387734916</v>
      </c>
      <c r="J1057" s="9">
        <f t="shared" si="124"/>
        <v>1.0038328387734916</v>
      </c>
    </row>
    <row r="1058" spans="1:10" x14ac:dyDescent="0.3">
      <c r="A1058" s="6">
        <v>44971.041666666664</v>
      </c>
      <c r="B1058" s="37">
        <v>77.88</v>
      </c>
      <c r="C1058" s="37">
        <v>78.14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1.0033384694401644</v>
      </c>
      <c r="H1058" s="5">
        <f t="shared" si="122"/>
        <v>1.0033384694401644</v>
      </c>
      <c r="I1058" s="9">
        <f t="shared" si="123"/>
        <v>1.0033384694401644</v>
      </c>
      <c r="J1058" s="9">
        <f t="shared" si="124"/>
        <v>1.0033384694401644</v>
      </c>
    </row>
    <row r="1059" spans="1:10" x14ac:dyDescent="0.3">
      <c r="A1059" s="6">
        <v>44971.083333333336</v>
      </c>
      <c r="B1059" s="37">
        <v>80.650000000000006</v>
      </c>
      <c r="C1059" s="37">
        <v>80.92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1.0033477991320521</v>
      </c>
      <c r="H1059" s="5">
        <f t="shared" si="122"/>
        <v>1.0033477991320521</v>
      </c>
      <c r="I1059" s="9">
        <f t="shared" si="123"/>
        <v>1.0033477991320521</v>
      </c>
      <c r="J1059" s="9">
        <f t="shared" si="124"/>
        <v>1.0033477991320521</v>
      </c>
    </row>
    <row r="1060" spans="1:10" x14ac:dyDescent="0.3">
      <c r="A1060" s="6">
        <v>44971.125</v>
      </c>
      <c r="B1060" s="37">
        <v>77.88</v>
      </c>
      <c r="C1060" s="37">
        <v>78.14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1.0033384694401644</v>
      </c>
      <c r="H1060" s="5">
        <f t="shared" si="122"/>
        <v>1.0033384694401644</v>
      </c>
      <c r="I1060" s="9">
        <f t="shared" si="123"/>
        <v>1.0033384694401644</v>
      </c>
      <c r="J1060" s="9">
        <f t="shared" si="124"/>
        <v>1.0033384694401644</v>
      </c>
    </row>
    <row r="1061" spans="1:10" x14ac:dyDescent="0.3">
      <c r="A1061" s="6">
        <v>44971.166666666664</v>
      </c>
      <c r="B1061" s="37">
        <v>128.32</v>
      </c>
      <c r="C1061" s="37">
        <v>128.76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1.0034289276807979</v>
      </c>
      <c r="H1061" s="5">
        <f t="shared" si="122"/>
        <v>1.0034289276807979</v>
      </c>
      <c r="I1061" s="9">
        <f t="shared" si="123"/>
        <v>1.0034289276807979</v>
      </c>
      <c r="J1061" s="9">
        <f t="shared" si="124"/>
        <v>1.0034289276807979</v>
      </c>
    </row>
    <row r="1062" spans="1:10" x14ac:dyDescent="0.3">
      <c r="A1062" s="6">
        <v>44971.208333333336</v>
      </c>
      <c r="B1062" s="37">
        <v>149.37</v>
      </c>
      <c r="C1062" s="37">
        <v>149.88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1.0034143402289615</v>
      </c>
      <c r="H1062" s="5">
        <f t="shared" si="122"/>
        <v>1.0034143402289615</v>
      </c>
      <c r="I1062" s="9">
        <f t="shared" si="123"/>
        <v>1.0034143402289615</v>
      </c>
      <c r="J1062" s="9">
        <f t="shared" si="124"/>
        <v>1.0034143402289615</v>
      </c>
    </row>
    <row r="1063" spans="1:10" x14ac:dyDescent="0.3">
      <c r="A1063" s="6">
        <v>44971.25</v>
      </c>
      <c r="B1063" s="37">
        <v>104.4</v>
      </c>
      <c r="C1063" s="37">
        <v>104.75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1.0033524904214559</v>
      </c>
      <c r="H1063" s="5">
        <f t="shared" si="122"/>
        <v>1.0033524904214559</v>
      </c>
      <c r="I1063" s="9">
        <f t="shared" si="123"/>
        <v>1.0033524904214559</v>
      </c>
      <c r="J1063" s="9">
        <f t="shared" si="124"/>
        <v>1.0033524904214559</v>
      </c>
    </row>
    <row r="1064" spans="1:10" x14ac:dyDescent="0.3">
      <c r="A1064" s="6">
        <v>44971.291666666664</v>
      </c>
      <c r="B1064" s="37">
        <v>138.69</v>
      </c>
      <c r="C1064" s="37">
        <v>139.16999999999999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1.0034609560891194</v>
      </c>
      <c r="H1064" s="5">
        <f t="shared" si="122"/>
        <v>1.0034609560891194</v>
      </c>
      <c r="I1064" s="9">
        <f t="shared" si="123"/>
        <v>1.0034609560891194</v>
      </c>
      <c r="J1064" s="9">
        <f t="shared" si="124"/>
        <v>1.0034609560891194</v>
      </c>
    </row>
    <row r="1065" spans="1:10" x14ac:dyDescent="0.3">
      <c r="A1065" s="6">
        <v>44971.333333333336</v>
      </c>
      <c r="B1065" s="37">
        <v>149.37</v>
      </c>
      <c r="C1065" s="37">
        <v>149.88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1.0034143402289615</v>
      </c>
      <c r="H1065" s="5">
        <f t="shared" si="122"/>
        <v>1.0034143402289615</v>
      </c>
      <c r="I1065" s="9">
        <f t="shared" si="123"/>
        <v>1.0034143402289615</v>
      </c>
      <c r="J1065" s="9">
        <f t="shared" si="124"/>
        <v>1.0034143402289615</v>
      </c>
    </row>
    <row r="1066" spans="1:10" x14ac:dyDescent="0.3">
      <c r="A1066" s="6">
        <v>44971.375</v>
      </c>
      <c r="B1066" s="37">
        <v>122.46</v>
      </c>
      <c r="C1066" s="37">
        <v>122.48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1.0001633186346564</v>
      </c>
      <c r="H1066" s="5">
        <f t="shared" si="122"/>
        <v>1.0001633186346564</v>
      </c>
      <c r="I1066" s="9">
        <f t="shared" si="123"/>
        <v>1.0001633186346564</v>
      </c>
      <c r="J1066" s="9">
        <f t="shared" si="124"/>
        <v>1.0001633186346564</v>
      </c>
    </row>
    <row r="1067" spans="1:10" x14ac:dyDescent="0.3">
      <c r="A1067" s="6">
        <v>44971.416666666664</v>
      </c>
      <c r="B1067" s="37">
        <v>67.44</v>
      </c>
      <c r="C1067" s="37">
        <v>67.45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1.0001482799525505</v>
      </c>
      <c r="H1067" s="5">
        <f t="shared" si="122"/>
        <v>1.0001482799525505</v>
      </c>
      <c r="I1067" s="9">
        <f t="shared" si="123"/>
        <v>1.0001482799525505</v>
      </c>
      <c r="J1067" s="9">
        <f t="shared" si="124"/>
        <v>1.0001482799525505</v>
      </c>
    </row>
    <row r="1068" spans="1:10" x14ac:dyDescent="0.3">
      <c r="A1068" s="6">
        <v>44971.458333333336</v>
      </c>
      <c r="B1068" s="37">
        <v>75.02</v>
      </c>
      <c r="C1068" s="37">
        <v>75.03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1.0001332977872568</v>
      </c>
      <c r="H1068" s="5">
        <f t="shared" si="122"/>
        <v>1.0001332977872568</v>
      </c>
      <c r="I1068" s="9">
        <f t="shared" si="123"/>
        <v>1.0001332977872568</v>
      </c>
      <c r="J1068" s="9">
        <f t="shared" si="124"/>
        <v>1.0001332977872568</v>
      </c>
    </row>
    <row r="1069" spans="1:10" x14ac:dyDescent="0.3">
      <c r="A1069" s="6">
        <v>44971.5</v>
      </c>
      <c r="B1069" s="37">
        <v>80.709999999999994</v>
      </c>
      <c r="C1069" s="37">
        <v>80.72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1.0001239003840912</v>
      </c>
      <c r="H1069" s="5">
        <f t="shared" si="122"/>
        <v>1.0001239003840912</v>
      </c>
      <c r="I1069" s="9">
        <f t="shared" si="123"/>
        <v>1.0001239003840912</v>
      </c>
      <c r="J1069" s="9">
        <f t="shared" si="124"/>
        <v>1.0001239003840912</v>
      </c>
    </row>
    <row r="1070" spans="1:10" x14ac:dyDescent="0.3">
      <c r="A1070" s="6">
        <v>44971.541666666664</v>
      </c>
      <c r="B1070" s="37">
        <v>81.900000000000006</v>
      </c>
      <c r="C1070" s="37">
        <v>81.91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1.0001221001221001</v>
      </c>
      <c r="H1070" s="5">
        <f t="shared" si="122"/>
        <v>1.0001221001221001</v>
      </c>
      <c r="I1070" s="9">
        <f t="shared" si="123"/>
        <v>1.0001221001221001</v>
      </c>
      <c r="J1070" s="9">
        <f t="shared" si="124"/>
        <v>1.0001221001221001</v>
      </c>
    </row>
    <row r="1071" spans="1:10" x14ac:dyDescent="0.3">
      <c r="A1071" s="6">
        <v>44971.583333333336</v>
      </c>
      <c r="B1071" s="37">
        <v>81.900000000000006</v>
      </c>
      <c r="C1071" s="37">
        <v>81.91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1.0001221001221001</v>
      </c>
      <c r="H1071" s="5">
        <f t="shared" si="122"/>
        <v>1.0001221001221001</v>
      </c>
      <c r="I1071" s="9">
        <f t="shared" si="123"/>
        <v>1.0001221001221001</v>
      </c>
      <c r="J1071" s="9">
        <f t="shared" si="124"/>
        <v>1.0001221001221001</v>
      </c>
    </row>
    <row r="1072" spans="1:10" x14ac:dyDescent="0.3">
      <c r="A1072" s="6">
        <v>44971.625</v>
      </c>
      <c r="B1072" s="37">
        <v>109.47</v>
      </c>
      <c r="C1072" s="37">
        <v>109.49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1.0001826984561981</v>
      </c>
      <c r="H1072" s="5">
        <f t="shared" si="122"/>
        <v>1.0001826984561981</v>
      </c>
      <c r="I1072" s="9">
        <f t="shared" si="123"/>
        <v>1.0001826984561981</v>
      </c>
      <c r="J1072" s="9">
        <f t="shared" si="124"/>
        <v>1.0001826984561981</v>
      </c>
    </row>
    <row r="1073" spans="1:10" x14ac:dyDescent="0.3">
      <c r="A1073" s="6">
        <v>44971.666666666664</v>
      </c>
      <c r="B1073" s="37">
        <v>105.62</v>
      </c>
      <c r="C1073" s="37">
        <v>105.64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1.0001893580761219</v>
      </c>
      <c r="H1073" s="5">
        <f t="shared" si="122"/>
        <v>1.0001893580761219</v>
      </c>
      <c r="I1073" s="9">
        <f t="shared" si="123"/>
        <v>1.0001893580761219</v>
      </c>
      <c r="J1073" s="9">
        <f t="shared" si="124"/>
        <v>1.0001893580761219</v>
      </c>
    </row>
    <row r="1074" spans="1:10" x14ac:dyDescent="0.3">
      <c r="A1074" s="6">
        <v>44971.708333333336</v>
      </c>
      <c r="B1074" s="37">
        <v>0</v>
      </c>
      <c r="C1074" s="37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3">
      <c r="A1075" s="6">
        <v>44971.75</v>
      </c>
      <c r="B1075" s="37">
        <v>0</v>
      </c>
      <c r="C1075" s="37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3">
      <c r="A1076" s="6">
        <v>44971.791666666664</v>
      </c>
      <c r="B1076" s="37">
        <v>0</v>
      </c>
      <c r="C1076" s="37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3">
      <c r="A1077" s="6">
        <v>44971.833333333336</v>
      </c>
      <c r="B1077" s="37">
        <v>60.67</v>
      </c>
      <c r="C1077" s="37">
        <v>60.85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1.0029668699522005</v>
      </c>
      <c r="H1077" s="5">
        <f t="shared" si="122"/>
        <v>1.0029668699522005</v>
      </c>
      <c r="I1077" s="9">
        <f t="shared" si="123"/>
        <v>1.0029668699522005</v>
      </c>
      <c r="J1077" s="9">
        <f t="shared" si="124"/>
        <v>1.0029668699522005</v>
      </c>
    </row>
    <row r="1078" spans="1:10" x14ac:dyDescent="0.3">
      <c r="A1078" s="6">
        <v>44971.875</v>
      </c>
      <c r="B1078" s="37">
        <v>151.93</v>
      </c>
      <c r="C1078" s="37">
        <v>152.38999999999999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1.0030277101296647</v>
      </c>
      <c r="H1078" s="5">
        <f t="shared" si="122"/>
        <v>1.0030277101296647</v>
      </c>
      <c r="I1078" s="9">
        <f t="shared" si="123"/>
        <v>1.0030277101296647</v>
      </c>
      <c r="J1078" s="9">
        <f t="shared" si="124"/>
        <v>1.0030277101296647</v>
      </c>
    </row>
    <row r="1079" spans="1:10" x14ac:dyDescent="0.3">
      <c r="A1079" s="6">
        <v>44971.916666666664</v>
      </c>
      <c r="B1079" s="37">
        <v>153.18</v>
      </c>
      <c r="C1079" s="37">
        <v>153.63999999999999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1.0030030030030028</v>
      </c>
      <c r="H1079" s="5">
        <f t="shared" si="122"/>
        <v>1.0030030030030028</v>
      </c>
      <c r="I1079" s="9">
        <f t="shared" si="123"/>
        <v>1.0030030030030028</v>
      </c>
      <c r="J1079" s="9">
        <f t="shared" si="124"/>
        <v>1.0030030030030028</v>
      </c>
    </row>
    <row r="1080" spans="1:10" x14ac:dyDescent="0.3">
      <c r="A1080" s="6">
        <v>44971.958333333336</v>
      </c>
      <c r="B1080" s="37">
        <v>147.63</v>
      </c>
      <c r="C1080" s="37">
        <v>148.08000000000001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1.0030481609428978</v>
      </c>
      <c r="H1080" s="5">
        <f t="shared" si="122"/>
        <v>1.0030481609428978</v>
      </c>
      <c r="I1080" s="9">
        <f t="shared" si="123"/>
        <v>1.0030481609428978</v>
      </c>
      <c r="J1080" s="9">
        <f t="shared" si="124"/>
        <v>1.0030481609428978</v>
      </c>
    </row>
    <row r="1081" spans="1:10" x14ac:dyDescent="0.3">
      <c r="A1081" s="6">
        <v>44972</v>
      </c>
      <c r="B1081" s="37">
        <v>155.13999999999999</v>
      </c>
      <c r="C1081" s="37">
        <v>155.61000000000001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1.0030295217223155</v>
      </c>
      <c r="H1081" s="5">
        <f t="shared" si="122"/>
        <v>1.0030295217223155</v>
      </c>
      <c r="I1081" s="9">
        <f t="shared" si="123"/>
        <v>1.0030295217223155</v>
      </c>
      <c r="J1081" s="9">
        <f t="shared" si="124"/>
        <v>1.0030295217223155</v>
      </c>
    </row>
    <row r="1082" spans="1:10" x14ac:dyDescent="0.3">
      <c r="A1082" s="6">
        <v>44972.041666666664</v>
      </c>
      <c r="B1082" s="37">
        <v>149.36000000000001</v>
      </c>
      <c r="C1082" s="37">
        <v>149.9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1.0036154258168184</v>
      </c>
      <c r="H1082" s="5">
        <f t="shared" si="122"/>
        <v>1.0036154258168184</v>
      </c>
      <c r="I1082" s="9">
        <f t="shared" si="123"/>
        <v>1.0036154258168184</v>
      </c>
      <c r="J1082" s="9">
        <f t="shared" si="124"/>
        <v>1.0036154258168184</v>
      </c>
    </row>
    <row r="1083" spans="1:10" x14ac:dyDescent="0.3">
      <c r="A1083" s="6">
        <v>44972.083333333336</v>
      </c>
      <c r="B1083" s="37">
        <v>142.66999999999999</v>
      </c>
      <c r="C1083" s="37">
        <v>143.19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1.0036447746547978</v>
      </c>
      <c r="H1083" s="5">
        <f t="shared" si="122"/>
        <v>1.0036447746547978</v>
      </c>
      <c r="I1083" s="9">
        <f t="shared" si="123"/>
        <v>1.0036447746547978</v>
      </c>
      <c r="J1083" s="9">
        <f t="shared" si="124"/>
        <v>1.0036447746547978</v>
      </c>
    </row>
    <row r="1084" spans="1:10" x14ac:dyDescent="0.3">
      <c r="A1084" s="6">
        <v>44972.125</v>
      </c>
      <c r="B1084" s="37">
        <v>148.63</v>
      </c>
      <c r="C1084" s="37">
        <v>149.16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1.003565901904057</v>
      </c>
      <c r="H1084" s="5">
        <f t="shared" si="122"/>
        <v>1.003565901904057</v>
      </c>
      <c r="I1084" s="9">
        <f t="shared" si="123"/>
        <v>1.003565901904057</v>
      </c>
      <c r="J1084" s="9">
        <f t="shared" si="124"/>
        <v>1.003565901904057</v>
      </c>
    </row>
    <row r="1085" spans="1:10" x14ac:dyDescent="0.3">
      <c r="A1085" s="6">
        <v>44972.166666666664</v>
      </c>
      <c r="B1085" s="37">
        <v>147.62</v>
      </c>
      <c r="C1085" s="37">
        <v>148.15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1.0035902994174231</v>
      </c>
      <c r="H1085" s="5">
        <f t="shared" si="122"/>
        <v>1.0035902994174231</v>
      </c>
      <c r="I1085" s="9">
        <f t="shared" si="123"/>
        <v>1.0035902994174231</v>
      </c>
      <c r="J1085" s="9">
        <f t="shared" si="124"/>
        <v>1.0035902994174231</v>
      </c>
    </row>
    <row r="1086" spans="1:10" x14ac:dyDescent="0.3">
      <c r="A1086" s="6">
        <v>44972.208333333336</v>
      </c>
      <c r="B1086" s="37">
        <v>140.16</v>
      </c>
      <c r="C1086" s="37">
        <v>140.66999999999999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1.0036386986301369</v>
      </c>
      <c r="H1086" s="5">
        <f t="shared" si="122"/>
        <v>1.0036386986301369</v>
      </c>
      <c r="I1086" s="9">
        <f t="shared" si="123"/>
        <v>1.0036386986301369</v>
      </c>
      <c r="J1086" s="9">
        <f t="shared" si="124"/>
        <v>1.0036386986301369</v>
      </c>
    </row>
    <row r="1087" spans="1:10" x14ac:dyDescent="0.3">
      <c r="A1087" s="6">
        <v>44972.25</v>
      </c>
      <c r="B1087" s="37">
        <v>146.34</v>
      </c>
      <c r="C1087" s="37">
        <v>146.87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1.0036217028836956</v>
      </c>
      <c r="H1087" s="5">
        <f t="shared" si="122"/>
        <v>1.0036217028836956</v>
      </c>
      <c r="I1087" s="9">
        <f t="shared" si="123"/>
        <v>1.0036217028836956</v>
      </c>
      <c r="J1087" s="9">
        <f t="shared" si="124"/>
        <v>1.0036217028836956</v>
      </c>
    </row>
    <row r="1088" spans="1:10" x14ac:dyDescent="0.3">
      <c r="A1088" s="6">
        <v>44972.291666666664</v>
      </c>
      <c r="B1088" s="37">
        <v>143.74</v>
      </c>
      <c r="C1088" s="37">
        <v>144.26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1.0036176429664672</v>
      </c>
      <c r="H1088" s="5">
        <f t="shared" si="122"/>
        <v>1.0036176429664672</v>
      </c>
      <c r="I1088" s="9">
        <f t="shared" si="123"/>
        <v>1.0036176429664672</v>
      </c>
      <c r="J1088" s="9">
        <f t="shared" si="124"/>
        <v>1.0036176429664672</v>
      </c>
    </row>
    <row r="1089" spans="1:10" x14ac:dyDescent="0.3">
      <c r="A1089" s="6">
        <v>44972.333333333336</v>
      </c>
      <c r="B1089" s="37">
        <v>137.04</v>
      </c>
      <c r="C1089" s="37">
        <v>137.54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1.0036485697606539</v>
      </c>
      <c r="H1089" s="5">
        <f t="shared" si="122"/>
        <v>1.0036485697606539</v>
      </c>
      <c r="I1089" s="9">
        <f t="shared" si="123"/>
        <v>1.0036485697606539</v>
      </c>
      <c r="J1089" s="9">
        <f t="shared" si="124"/>
        <v>1.0036485697606539</v>
      </c>
    </row>
    <row r="1090" spans="1:10" x14ac:dyDescent="0.3">
      <c r="A1090" s="6">
        <v>44972.375</v>
      </c>
      <c r="B1090" s="37">
        <v>87.09</v>
      </c>
      <c r="C1090" s="37">
        <v>87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0.99896658629004476</v>
      </c>
      <c r="H1090" s="5">
        <f t="shared" si="122"/>
        <v>0.99896658629004476</v>
      </c>
      <c r="I1090" s="9">
        <f t="shared" si="123"/>
        <v>0.99896658629004476</v>
      </c>
      <c r="J1090" s="9">
        <f t="shared" si="124"/>
        <v>0.99896658629004476</v>
      </c>
    </row>
    <row r="1091" spans="1:10" x14ac:dyDescent="0.3">
      <c r="A1091" s="6">
        <v>44972.416666666664</v>
      </c>
      <c r="B1091" s="37">
        <v>0</v>
      </c>
      <c r="C1091" s="37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3">
      <c r="A1092" s="6">
        <v>44972.458333333336</v>
      </c>
      <c r="B1092" s="37">
        <v>0</v>
      </c>
      <c r="C1092" s="37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3">
      <c r="A1093" s="6">
        <v>44972.5</v>
      </c>
      <c r="B1093" s="37">
        <v>0</v>
      </c>
      <c r="C1093" s="37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3">
      <c r="A1094" s="6">
        <v>44972.541666666664</v>
      </c>
      <c r="B1094" s="37">
        <v>0</v>
      </c>
      <c r="C1094" s="37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3">
      <c r="A1095" s="6">
        <v>44972.583333333336</v>
      </c>
      <c r="B1095" s="37">
        <v>0</v>
      </c>
      <c r="C1095" s="37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3">
      <c r="A1096" s="6">
        <v>44972.625</v>
      </c>
      <c r="B1096" s="37">
        <v>0</v>
      </c>
      <c r="C1096" s="37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3">
      <c r="A1097" s="6">
        <v>44972.666666666664</v>
      </c>
      <c r="B1097" s="37">
        <v>0</v>
      </c>
      <c r="C1097" s="37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3">
      <c r="A1098" s="6">
        <v>44972.708333333336</v>
      </c>
      <c r="B1098" s="37">
        <v>0</v>
      </c>
      <c r="C1098" s="37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3">
      <c r="A1099" s="6">
        <v>44972.75</v>
      </c>
      <c r="B1099" s="37">
        <v>0</v>
      </c>
      <c r="C1099" s="37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3">
      <c r="A1100" s="6">
        <v>44972.791666666664</v>
      </c>
      <c r="B1100" s="37">
        <v>0</v>
      </c>
      <c r="C1100" s="37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3">
      <c r="A1101" s="6">
        <v>44972.833333333336</v>
      </c>
      <c r="B1101" s="37">
        <v>132.22</v>
      </c>
      <c r="C1101" s="37">
        <v>132.88999999999999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1.0050673120556648</v>
      </c>
      <c r="H1101" s="5">
        <f t="shared" si="129"/>
        <v>1.0050673120556648</v>
      </c>
      <c r="I1101" s="9">
        <f t="shared" si="130"/>
        <v>1.0050673120556648</v>
      </c>
      <c r="J1101" s="9">
        <f t="shared" si="131"/>
        <v>1.0050673120556648</v>
      </c>
    </row>
    <row r="1102" spans="1:10" x14ac:dyDescent="0.3">
      <c r="A1102" s="6">
        <v>44972.875</v>
      </c>
      <c r="B1102" s="37">
        <v>170.96</v>
      </c>
      <c r="C1102" s="37">
        <v>171.82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1.0050304164716892</v>
      </c>
      <c r="H1102" s="5">
        <f t="shared" si="129"/>
        <v>1.0050304164716892</v>
      </c>
      <c r="I1102" s="9">
        <f t="shared" si="130"/>
        <v>1.0050304164716892</v>
      </c>
      <c r="J1102" s="9">
        <f t="shared" si="131"/>
        <v>1.0050304164716892</v>
      </c>
    </row>
    <row r="1103" spans="1:10" x14ac:dyDescent="0.3">
      <c r="A1103" s="6">
        <v>44972.916666666664</v>
      </c>
      <c r="B1103" s="37">
        <v>156.65</v>
      </c>
      <c r="C1103" s="37">
        <v>157.44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1.0050430896903926</v>
      </c>
      <c r="H1103" s="5">
        <f t="shared" si="129"/>
        <v>1.0050430896903926</v>
      </c>
      <c r="I1103" s="9">
        <f t="shared" si="130"/>
        <v>1.0050430896903926</v>
      </c>
      <c r="J1103" s="9">
        <f t="shared" si="131"/>
        <v>1.0050430896903926</v>
      </c>
    </row>
    <row r="1104" spans="1:10" x14ac:dyDescent="0.3">
      <c r="A1104" s="6">
        <v>44972.958333333336</v>
      </c>
      <c r="B1104" s="37">
        <v>155.66999999999999</v>
      </c>
      <c r="C1104" s="37">
        <v>156.44999999999999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1.0050105993447678</v>
      </c>
      <c r="H1104" s="5">
        <f t="shared" si="129"/>
        <v>1.0050105993447678</v>
      </c>
      <c r="I1104" s="9">
        <f t="shared" si="130"/>
        <v>1.0050105993447678</v>
      </c>
      <c r="J1104" s="9">
        <f t="shared" si="131"/>
        <v>1.0050105993447678</v>
      </c>
    </row>
    <row r="1105" spans="1:10" x14ac:dyDescent="0.3">
      <c r="A1105" s="6">
        <v>44973</v>
      </c>
      <c r="B1105" s="37">
        <v>154.38</v>
      </c>
      <c r="C1105" s="37">
        <v>155.16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1.0050524679362611</v>
      </c>
      <c r="H1105" s="5">
        <f t="shared" si="129"/>
        <v>1.0050524679362611</v>
      </c>
      <c r="I1105" s="9">
        <f t="shared" si="130"/>
        <v>1.0050524679362611</v>
      </c>
      <c r="J1105" s="9">
        <f t="shared" si="131"/>
        <v>1.0050524679362611</v>
      </c>
    </row>
    <row r="1106" spans="1:10" x14ac:dyDescent="0.3">
      <c r="A1106" s="6">
        <v>44973.041666666664</v>
      </c>
      <c r="B1106" s="37">
        <v>139.91</v>
      </c>
      <c r="C1106" s="37">
        <v>140.81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1.0064327067400471</v>
      </c>
      <c r="H1106" s="5">
        <f t="shared" si="129"/>
        <v>1.0064327067400471</v>
      </c>
      <c r="I1106" s="9">
        <f t="shared" si="130"/>
        <v>1.0064327067400471</v>
      </c>
      <c r="J1106" s="9">
        <f t="shared" si="131"/>
        <v>1.0064327067400471</v>
      </c>
    </row>
    <row r="1107" spans="1:10" x14ac:dyDescent="0.3">
      <c r="A1107" s="6">
        <v>44973.083333333336</v>
      </c>
      <c r="B1107" s="37">
        <v>137.16999999999999</v>
      </c>
      <c r="C1107" s="37">
        <v>138.05000000000001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1.0064153969526866</v>
      </c>
      <c r="H1107" s="5">
        <f t="shared" si="129"/>
        <v>1.0064153969526866</v>
      </c>
      <c r="I1107" s="9">
        <f t="shared" si="130"/>
        <v>1.0064153969526866</v>
      </c>
      <c r="J1107" s="9">
        <f t="shared" si="131"/>
        <v>1.0064153969526866</v>
      </c>
    </row>
    <row r="1108" spans="1:10" x14ac:dyDescent="0.3">
      <c r="A1108" s="6">
        <v>44973.125</v>
      </c>
      <c r="B1108" s="37">
        <v>132.51</v>
      </c>
      <c r="C1108" s="37">
        <v>133.35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1.0063391442155309</v>
      </c>
      <c r="H1108" s="5">
        <f t="shared" si="129"/>
        <v>1.0063391442155309</v>
      </c>
      <c r="I1108" s="9">
        <f t="shared" si="130"/>
        <v>1.0063391442155309</v>
      </c>
      <c r="J1108" s="9">
        <f t="shared" si="131"/>
        <v>1.0063391442155309</v>
      </c>
    </row>
    <row r="1109" spans="1:10" x14ac:dyDescent="0.3">
      <c r="A1109" s="6">
        <v>44973.166666666664</v>
      </c>
      <c r="B1109" s="37">
        <v>138.91</v>
      </c>
      <c r="C1109" s="37">
        <v>139.79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1.0063350370743647</v>
      </c>
      <c r="H1109" s="5">
        <f t="shared" si="129"/>
        <v>1.0063350370743647</v>
      </c>
      <c r="I1109" s="9">
        <f t="shared" si="130"/>
        <v>1.0063350370743647</v>
      </c>
      <c r="J1109" s="9">
        <f t="shared" si="131"/>
        <v>1.0063350370743647</v>
      </c>
    </row>
    <row r="1110" spans="1:10" x14ac:dyDescent="0.3">
      <c r="A1110" s="6">
        <v>44973.208333333336</v>
      </c>
      <c r="B1110" s="37">
        <v>139.61000000000001</v>
      </c>
      <c r="C1110" s="37">
        <v>140.5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1.006374901511353</v>
      </c>
      <c r="H1110" s="5">
        <f t="shared" si="129"/>
        <v>1.006374901511353</v>
      </c>
      <c r="I1110" s="9">
        <f t="shared" si="130"/>
        <v>1.006374901511353</v>
      </c>
      <c r="J1110" s="9">
        <f t="shared" si="131"/>
        <v>1.006374901511353</v>
      </c>
    </row>
    <row r="1111" spans="1:10" x14ac:dyDescent="0.3">
      <c r="A1111" s="6">
        <v>44973.25</v>
      </c>
      <c r="B1111" s="37">
        <v>139.61000000000001</v>
      </c>
      <c r="C1111" s="37">
        <v>140.5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1.006374901511353</v>
      </c>
      <c r="H1111" s="5">
        <f t="shared" si="129"/>
        <v>1.006374901511353</v>
      </c>
      <c r="I1111" s="9">
        <f t="shared" si="130"/>
        <v>1.006374901511353</v>
      </c>
      <c r="J1111" s="9">
        <f t="shared" si="131"/>
        <v>1.006374901511353</v>
      </c>
    </row>
    <row r="1112" spans="1:10" x14ac:dyDescent="0.3">
      <c r="A1112" s="6">
        <v>44973.291666666664</v>
      </c>
      <c r="B1112" s="37">
        <v>139.61000000000001</v>
      </c>
      <c r="C1112" s="37">
        <v>140.5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1.006374901511353</v>
      </c>
      <c r="H1112" s="5">
        <f t="shared" si="129"/>
        <v>1.006374901511353</v>
      </c>
      <c r="I1112" s="9">
        <f t="shared" si="130"/>
        <v>1.006374901511353</v>
      </c>
      <c r="J1112" s="9">
        <f t="shared" si="131"/>
        <v>1.006374901511353</v>
      </c>
    </row>
    <row r="1113" spans="1:10" x14ac:dyDescent="0.3">
      <c r="A1113" s="6">
        <v>44973.333333333336</v>
      </c>
      <c r="B1113" s="37">
        <v>139.61000000000001</v>
      </c>
      <c r="C1113" s="37">
        <v>140.5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1.006374901511353</v>
      </c>
      <c r="H1113" s="5">
        <f t="shared" si="129"/>
        <v>1.006374901511353</v>
      </c>
      <c r="I1113" s="9">
        <f t="shared" si="130"/>
        <v>1.006374901511353</v>
      </c>
      <c r="J1113" s="9">
        <f t="shared" si="131"/>
        <v>1.006374901511353</v>
      </c>
    </row>
    <row r="1114" spans="1:10" x14ac:dyDescent="0.3">
      <c r="A1114" s="6">
        <v>44973.375</v>
      </c>
      <c r="B1114" s="37">
        <v>119.05</v>
      </c>
      <c r="C1114" s="37">
        <v>119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0.99958000839983208</v>
      </c>
      <c r="H1114" s="5">
        <f t="shared" si="129"/>
        <v>0.99958000839983208</v>
      </c>
      <c r="I1114" s="9">
        <f t="shared" si="130"/>
        <v>0.99958000839983208</v>
      </c>
      <c r="J1114" s="9">
        <f t="shared" si="131"/>
        <v>0.99958000839983208</v>
      </c>
    </row>
    <row r="1115" spans="1:10" x14ac:dyDescent="0.3">
      <c r="A1115" s="6">
        <v>44973.416666666664</v>
      </c>
      <c r="B1115" s="37">
        <v>66.25</v>
      </c>
      <c r="C1115" s="37">
        <v>66.23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0.9996981132075472</v>
      </c>
      <c r="H1115" s="5">
        <f t="shared" si="129"/>
        <v>0.9996981132075472</v>
      </c>
      <c r="I1115" s="9">
        <f t="shared" si="130"/>
        <v>0.9996981132075472</v>
      </c>
      <c r="J1115" s="9">
        <f t="shared" si="131"/>
        <v>0.9996981132075472</v>
      </c>
    </row>
    <row r="1116" spans="1:10" x14ac:dyDescent="0.3">
      <c r="A1116" s="6">
        <v>44973.458333333336</v>
      </c>
      <c r="B1116" s="37">
        <v>18.27</v>
      </c>
      <c r="C1116" s="37">
        <v>18.260000000000002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0.99945265462506849</v>
      </c>
      <c r="H1116" s="5">
        <f t="shared" si="129"/>
        <v>0.99945265462506849</v>
      </c>
      <c r="I1116" s="9">
        <f t="shared" si="130"/>
        <v>0.99945265462506849</v>
      </c>
      <c r="J1116" s="9">
        <f t="shared" si="131"/>
        <v>0.99945265462506849</v>
      </c>
    </row>
    <row r="1117" spans="1:10" x14ac:dyDescent="0.3">
      <c r="A1117" s="6">
        <v>44973.5</v>
      </c>
      <c r="B1117" s="37">
        <v>0</v>
      </c>
      <c r="C1117" s="37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3">
      <c r="A1118" s="6">
        <v>44973.541666666664</v>
      </c>
      <c r="B1118" s="37">
        <v>0</v>
      </c>
      <c r="C1118" s="37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3">
      <c r="A1119" s="6">
        <v>44973.583333333336</v>
      </c>
      <c r="B1119" s="37">
        <v>0</v>
      </c>
      <c r="C1119" s="37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3">
      <c r="A1120" s="6">
        <v>44973.625</v>
      </c>
      <c r="B1120" s="37">
        <v>0</v>
      </c>
      <c r="C1120" s="37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3">
      <c r="A1121" s="6">
        <v>44973.666666666664</v>
      </c>
      <c r="B1121" s="37">
        <v>0</v>
      </c>
      <c r="C1121" s="37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3">
      <c r="A1122" s="6">
        <v>44973.708333333336</v>
      </c>
      <c r="B1122" s="37">
        <v>0</v>
      </c>
      <c r="C1122" s="37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3">
      <c r="A1123" s="6">
        <v>44973.75</v>
      </c>
      <c r="B1123" s="37">
        <v>0</v>
      </c>
      <c r="C1123" s="37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3">
      <c r="A1124" s="6">
        <v>44973.791666666664</v>
      </c>
      <c r="B1124" s="37">
        <v>9.64</v>
      </c>
      <c r="C1124" s="37">
        <v>9.69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1.0051867219917012</v>
      </c>
      <c r="H1124" s="5">
        <f t="shared" si="129"/>
        <v>1.0051867219917012</v>
      </c>
      <c r="I1124" s="9">
        <f t="shared" si="130"/>
        <v>1.0051867219917012</v>
      </c>
      <c r="J1124" s="9">
        <f t="shared" si="131"/>
        <v>1.0051867219917012</v>
      </c>
    </row>
    <row r="1125" spans="1:10" x14ac:dyDescent="0.3">
      <c r="A1125" s="6">
        <v>44973.833333333336</v>
      </c>
      <c r="B1125" s="37">
        <v>136.15</v>
      </c>
      <c r="C1125" s="37">
        <v>136.91999999999999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1.0056555269922878</v>
      </c>
      <c r="H1125" s="5">
        <f t="shared" si="129"/>
        <v>1.0056555269922878</v>
      </c>
      <c r="I1125" s="9">
        <f t="shared" si="130"/>
        <v>1.0056555269922878</v>
      </c>
      <c r="J1125" s="9">
        <f t="shared" si="131"/>
        <v>1.0056555269922878</v>
      </c>
    </row>
    <row r="1126" spans="1:10" x14ac:dyDescent="0.3">
      <c r="A1126" s="6">
        <v>44973.875</v>
      </c>
      <c r="B1126" s="37">
        <v>205.98</v>
      </c>
      <c r="C1126" s="37">
        <v>207.14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1.0056316147198756</v>
      </c>
      <c r="H1126" s="5">
        <f t="shared" si="129"/>
        <v>1.0056316147198756</v>
      </c>
      <c r="I1126" s="9">
        <f t="shared" si="130"/>
        <v>1.0056316147198756</v>
      </c>
      <c r="J1126" s="9">
        <f t="shared" si="131"/>
        <v>1.0056316147198756</v>
      </c>
    </row>
    <row r="1127" spans="1:10" x14ac:dyDescent="0.3">
      <c r="A1127" s="6">
        <v>44973.916666666664</v>
      </c>
      <c r="B1127" s="37">
        <v>180.27</v>
      </c>
      <c r="C1127" s="37">
        <v>181.29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1.0056581793975703</v>
      </c>
      <c r="H1127" s="5">
        <f t="shared" si="129"/>
        <v>1.0056581793975703</v>
      </c>
      <c r="I1127" s="9">
        <f t="shared" si="130"/>
        <v>1.0056581793975703</v>
      </c>
      <c r="J1127" s="9">
        <f t="shared" si="131"/>
        <v>1.0056581793975703</v>
      </c>
    </row>
    <row r="1128" spans="1:10" x14ac:dyDescent="0.3">
      <c r="A1128" s="6">
        <v>44973.958333333336</v>
      </c>
      <c r="B1128" s="37">
        <v>145.43</v>
      </c>
      <c r="C1128" s="37">
        <v>146.25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1.0056384514886887</v>
      </c>
      <c r="H1128" s="5">
        <f t="shared" si="129"/>
        <v>1.0056384514886887</v>
      </c>
      <c r="I1128" s="9">
        <f t="shared" si="130"/>
        <v>1.0056384514886887</v>
      </c>
      <c r="J1128" s="9">
        <f t="shared" si="131"/>
        <v>1.0056384514886887</v>
      </c>
    </row>
    <row r="1129" spans="1:10" x14ac:dyDescent="0.3">
      <c r="A1129" s="6">
        <v>44974</v>
      </c>
      <c r="B1129" s="37">
        <v>146.11000000000001</v>
      </c>
      <c r="C1129" s="37">
        <v>146.93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1.005612209978783</v>
      </c>
      <c r="H1129" s="5">
        <f t="shared" si="129"/>
        <v>1.005612209978783</v>
      </c>
      <c r="I1129" s="9">
        <f t="shared" si="130"/>
        <v>1.005612209978783</v>
      </c>
      <c r="J1129" s="9">
        <f t="shared" si="131"/>
        <v>1.005612209978783</v>
      </c>
    </row>
    <row r="1130" spans="1:10" x14ac:dyDescent="0.3">
      <c r="A1130" s="6">
        <v>44974.041666666664</v>
      </c>
      <c r="B1130" s="37">
        <v>140.44999999999999</v>
      </c>
      <c r="C1130" s="37">
        <v>141.36000000000001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1.0064791740833039</v>
      </c>
      <c r="H1130" s="5">
        <f t="shared" si="129"/>
        <v>1.0064791740833039</v>
      </c>
      <c r="I1130" s="9">
        <f t="shared" si="130"/>
        <v>1.0064791740833039</v>
      </c>
      <c r="J1130" s="9">
        <f t="shared" si="131"/>
        <v>1.0064791740833039</v>
      </c>
    </row>
    <row r="1131" spans="1:10" x14ac:dyDescent="0.3">
      <c r="A1131" s="6">
        <v>44974.083333333336</v>
      </c>
      <c r="B1131" s="37">
        <v>140.44999999999999</v>
      </c>
      <c r="C1131" s="37">
        <v>141.36000000000001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1.0064791740833039</v>
      </c>
      <c r="H1131" s="5">
        <f t="shared" si="129"/>
        <v>1.0064791740833039</v>
      </c>
      <c r="I1131" s="9">
        <f t="shared" si="130"/>
        <v>1.0064791740833039</v>
      </c>
      <c r="J1131" s="9">
        <f t="shared" si="131"/>
        <v>1.0064791740833039</v>
      </c>
    </row>
    <row r="1132" spans="1:10" x14ac:dyDescent="0.3">
      <c r="A1132" s="6">
        <v>44974.125</v>
      </c>
      <c r="B1132" s="37">
        <v>154.38999999999999</v>
      </c>
      <c r="C1132" s="37">
        <v>155.4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1.0065418744737356</v>
      </c>
      <c r="H1132" s="5">
        <f t="shared" si="129"/>
        <v>1.0065418744737356</v>
      </c>
      <c r="I1132" s="9">
        <f t="shared" si="130"/>
        <v>1.0065418744737356</v>
      </c>
      <c r="J1132" s="9">
        <f t="shared" si="131"/>
        <v>1.0065418744737356</v>
      </c>
    </row>
    <row r="1133" spans="1:10" x14ac:dyDescent="0.3">
      <c r="A1133" s="6">
        <v>44974.166666666664</v>
      </c>
      <c r="B1133" s="37">
        <v>159.78</v>
      </c>
      <c r="C1133" s="37">
        <v>160.82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1.0065089498059832</v>
      </c>
      <c r="H1133" s="5">
        <f t="shared" si="129"/>
        <v>1.0065089498059832</v>
      </c>
      <c r="I1133" s="9">
        <f t="shared" si="130"/>
        <v>1.0065089498059832</v>
      </c>
      <c r="J1133" s="9">
        <f t="shared" si="131"/>
        <v>1.0065089498059832</v>
      </c>
    </row>
    <row r="1134" spans="1:10" x14ac:dyDescent="0.3">
      <c r="A1134" s="6">
        <v>44974.208333333336</v>
      </c>
      <c r="B1134" s="37">
        <v>159.78</v>
      </c>
      <c r="C1134" s="37">
        <v>160.82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1.0065089498059832</v>
      </c>
      <c r="H1134" s="5">
        <f t="shared" si="129"/>
        <v>1.0065089498059832</v>
      </c>
      <c r="I1134" s="9">
        <f t="shared" si="130"/>
        <v>1.0065089498059832</v>
      </c>
      <c r="J1134" s="9">
        <f t="shared" si="131"/>
        <v>1.0065089498059832</v>
      </c>
    </row>
    <row r="1135" spans="1:10" x14ac:dyDescent="0.3">
      <c r="A1135" s="6">
        <v>44974.25</v>
      </c>
      <c r="B1135" s="37">
        <v>159.78</v>
      </c>
      <c r="C1135" s="37">
        <v>160.82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1.0065089498059832</v>
      </c>
      <c r="H1135" s="5">
        <f t="shared" si="129"/>
        <v>1.0065089498059832</v>
      </c>
      <c r="I1135" s="9">
        <f t="shared" si="130"/>
        <v>1.0065089498059832</v>
      </c>
      <c r="J1135" s="9">
        <f t="shared" si="131"/>
        <v>1.0065089498059832</v>
      </c>
    </row>
    <row r="1136" spans="1:10" x14ac:dyDescent="0.3">
      <c r="A1136" s="6">
        <v>44974.291666666664</v>
      </c>
      <c r="B1136" s="37">
        <v>159.78</v>
      </c>
      <c r="C1136" s="37">
        <v>160.82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1.0065089498059832</v>
      </c>
      <c r="H1136" s="5">
        <f t="shared" si="129"/>
        <v>1.0065089498059832</v>
      </c>
      <c r="I1136" s="9">
        <f t="shared" si="130"/>
        <v>1.0065089498059832</v>
      </c>
      <c r="J1136" s="9">
        <f t="shared" si="131"/>
        <v>1.0065089498059832</v>
      </c>
    </row>
    <row r="1137" spans="1:10" x14ac:dyDescent="0.3">
      <c r="A1137" s="6">
        <v>44974.333333333336</v>
      </c>
      <c r="B1137" s="37">
        <v>159.78</v>
      </c>
      <c r="C1137" s="37">
        <v>160.82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1.0065089498059832</v>
      </c>
      <c r="H1137" s="5">
        <f t="shared" si="129"/>
        <v>1.0065089498059832</v>
      </c>
      <c r="I1137" s="9">
        <f t="shared" si="130"/>
        <v>1.0065089498059832</v>
      </c>
      <c r="J1137" s="9">
        <f t="shared" si="131"/>
        <v>1.0065089498059832</v>
      </c>
    </row>
    <row r="1138" spans="1:10" x14ac:dyDescent="0.3">
      <c r="A1138" s="6">
        <v>44974.375</v>
      </c>
      <c r="B1138" s="37">
        <v>131.35</v>
      </c>
      <c r="C1138" s="37">
        <v>131.32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0.99977160258850395</v>
      </c>
      <c r="H1138" s="5">
        <f t="shared" si="129"/>
        <v>0.99977160258850395</v>
      </c>
      <c r="I1138" s="9">
        <f t="shared" si="130"/>
        <v>0.99977160258850395</v>
      </c>
      <c r="J1138" s="9">
        <f t="shared" si="131"/>
        <v>0.99977160258850395</v>
      </c>
    </row>
    <row r="1139" spans="1:10" x14ac:dyDescent="0.3">
      <c r="A1139" s="6">
        <v>44974.416666666664</v>
      </c>
      <c r="B1139" s="37">
        <v>8.94</v>
      </c>
      <c r="C1139" s="37">
        <v>8.94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1</v>
      </c>
      <c r="H1139" s="5">
        <f t="shared" si="129"/>
        <v>1</v>
      </c>
      <c r="I1139" s="9">
        <f t="shared" si="130"/>
        <v>1</v>
      </c>
      <c r="J1139" s="9">
        <f t="shared" si="131"/>
        <v>1</v>
      </c>
    </row>
    <row r="1140" spans="1:10" x14ac:dyDescent="0.3">
      <c r="A1140" s="6">
        <v>44974.458333333336</v>
      </c>
      <c r="B1140" s="37">
        <v>0</v>
      </c>
      <c r="C1140" s="37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3">
      <c r="A1141" s="6">
        <v>44974.5</v>
      </c>
      <c r="B1141" s="37">
        <v>0</v>
      </c>
      <c r="C1141" s="37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3">
      <c r="A1142" s="6">
        <v>44974.541666666664</v>
      </c>
      <c r="B1142" s="37">
        <v>0</v>
      </c>
      <c r="C1142" s="37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3">
      <c r="A1143" s="6">
        <v>44974.583333333336</v>
      </c>
      <c r="B1143" s="37">
        <v>0</v>
      </c>
      <c r="C1143" s="37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3">
      <c r="A1144" s="6">
        <v>44974.625</v>
      </c>
      <c r="B1144" s="37">
        <v>0</v>
      </c>
      <c r="C1144" s="37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3">
      <c r="A1145" s="6">
        <v>44974.666666666664</v>
      </c>
      <c r="B1145" s="37">
        <v>0</v>
      </c>
      <c r="C1145" s="37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3">
      <c r="A1146" s="6">
        <v>44974.708333333336</v>
      </c>
      <c r="B1146" s="37">
        <v>30.13</v>
      </c>
      <c r="C1146" s="37">
        <v>30.12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0.99966810487885838</v>
      </c>
      <c r="H1146" s="5">
        <f t="shared" si="129"/>
        <v>0.99966810487885838</v>
      </c>
      <c r="I1146" s="9">
        <f t="shared" si="130"/>
        <v>0.99966810487885838</v>
      </c>
      <c r="J1146" s="9">
        <f t="shared" si="131"/>
        <v>0.99966810487885838</v>
      </c>
    </row>
    <row r="1147" spans="1:10" x14ac:dyDescent="0.3">
      <c r="A1147" s="6">
        <v>44974.75</v>
      </c>
      <c r="B1147" s="37">
        <v>79.209999999999994</v>
      </c>
      <c r="C1147" s="37">
        <v>79.19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0.99974750662795109</v>
      </c>
      <c r="H1147" s="5">
        <f t="shared" si="129"/>
        <v>0.99974750662795109</v>
      </c>
      <c r="I1147" s="9">
        <f t="shared" si="130"/>
        <v>0.99974750662795109</v>
      </c>
      <c r="J1147" s="9">
        <f t="shared" si="131"/>
        <v>0.99974750662795109</v>
      </c>
    </row>
    <row r="1148" spans="1:10" x14ac:dyDescent="0.3">
      <c r="A1148" s="6">
        <v>44974.791666666664</v>
      </c>
      <c r="B1148" s="37">
        <v>69.77</v>
      </c>
      <c r="C1148" s="37">
        <v>70.17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1.0057331231188191</v>
      </c>
      <c r="H1148" s="5">
        <f t="shared" si="129"/>
        <v>1.0057331231188191</v>
      </c>
      <c r="I1148" s="9">
        <f t="shared" si="130"/>
        <v>1.0057331231188191</v>
      </c>
      <c r="J1148" s="9">
        <f t="shared" si="131"/>
        <v>1.0057331231188191</v>
      </c>
    </row>
    <row r="1149" spans="1:10" x14ac:dyDescent="0.3">
      <c r="A1149" s="6">
        <v>44974.833333333336</v>
      </c>
      <c r="B1149" s="37">
        <v>120.71</v>
      </c>
      <c r="C1149" s="37">
        <v>121.41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1.0057990224505011</v>
      </c>
      <c r="H1149" s="5">
        <f t="shared" si="129"/>
        <v>1.0057990224505011</v>
      </c>
      <c r="I1149" s="9">
        <f t="shared" si="130"/>
        <v>1.0057990224505011</v>
      </c>
      <c r="J1149" s="9">
        <f t="shared" si="131"/>
        <v>1.0057990224505011</v>
      </c>
    </row>
    <row r="1150" spans="1:10" x14ac:dyDescent="0.3">
      <c r="A1150" s="6">
        <v>44974.875</v>
      </c>
      <c r="B1150" s="37">
        <v>159.9</v>
      </c>
      <c r="C1150" s="37">
        <v>160.83000000000001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1.0058161350844279</v>
      </c>
      <c r="H1150" s="5">
        <f t="shared" si="129"/>
        <v>1.0058161350844279</v>
      </c>
      <c r="I1150" s="9">
        <f t="shared" si="130"/>
        <v>1.0058161350844279</v>
      </c>
      <c r="J1150" s="9">
        <f t="shared" si="131"/>
        <v>1.0058161350844279</v>
      </c>
    </row>
    <row r="1151" spans="1:10" x14ac:dyDescent="0.3">
      <c r="A1151" s="6">
        <v>44974.916666666664</v>
      </c>
      <c r="B1151" s="37">
        <v>159.9</v>
      </c>
      <c r="C1151" s="37">
        <v>160.83000000000001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1.0058161350844279</v>
      </c>
      <c r="H1151" s="5">
        <f t="shared" si="129"/>
        <v>1.0058161350844279</v>
      </c>
      <c r="I1151" s="9">
        <f t="shared" si="130"/>
        <v>1.0058161350844279</v>
      </c>
      <c r="J1151" s="9">
        <f t="shared" si="131"/>
        <v>1.0058161350844279</v>
      </c>
    </row>
    <row r="1152" spans="1:10" x14ac:dyDescent="0.3">
      <c r="A1152" s="6">
        <v>44974.958333333336</v>
      </c>
      <c r="B1152" s="37">
        <v>159.9</v>
      </c>
      <c r="C1152" s="37">
        <v>160.83000000000001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1.0058161350844279</v>
      </c>
      <c r="H1152" s="5">
        <f t="shared" si="129"/>
        <v>1.0058161350844279</v>
      </c>
      <c r="I1152" s="9">
        <f t="shared" si="130"/>
        <v>1.0058161350844279</v>
      </c>
      <c r="J1152" s="9">
        <f t="shared" si="131"/>
        <v>1.0058161350844279</v>
      </c>
    </row>
    <row r="1153" spans="1:10" x14ac:dyDescent="0.3">
      <c r="A1153" s="6">
        <v>44975</v>
      </c>
      <c r="B1153" s="37">
        <v>159.9</v>
      </c>
      <c r="C1153" s="37">
        <v>160.83000000000001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1.0058161350844279</v>
      </c>
      <c r="H1153" s="5">
        <f t="shared" si="129"/>
        <v>1.0058161350844279</v>
      </c>
      <c r="I1153" s="9">
        <f t="shared" si="130"/>
        <v>1.0058161350844279</v>
      </c>
      <c r="J1153" s="9">
        <f t="shared" si="131"/>
        <v>1.0058161350844279</v>
      </c>
    </row>
    <row r="1154" spans="1:10" x14ac:dyDescent="0.3">
      <c r="A1154" s="6">
        <v>44975.041666666664</v>
      </c>
      <c r="B1154" s="37">
        <v>172.74</v>
      </c>
      <c r="C1154" s="37">
        <v>173.8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1.0061363899502143</v>
      </c>
      <c r="H1154" s="5">
        <f t="shared" si="129"/>
        <v>1.0061363899502143</v>
      </c>
      <c r="I1154" s="9">
        <f t="shared" si="130"/>
        <v>1.0061363899502143</v>
      </c>
      <c r="J1154" s="9">
        <f t="shared" si="131"/>
        <v>1.0061363899502143</v>
      </c>
    </row>
    <row r="1155" spans="1:10" x14ac:dyDescent="0.3">
      <c r="A1155" s="6">
        <v>44975.083333333336</v>
      </c>
      <c r="B1155" s="37">
        <v>172.74</v>
      </c>
      <c r="C1155" s="37">
        <v>173.8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1.0061363899502143</v>
      </c>
      <c r="H1155" s="5">
        <f t="shared" ref="H1155:H1218" si="136">MIN(MAX(G1155,$L$12),$M$12)</f>
        <v>1.0061363899502143</v>
      </c>
      <c r="I1155" s="9">
        <f t="shared" ref="I1155:I1218" si="137">MIN(MAX(H1155,$L$10),$M$10)</f>
        <v>1.0061363899502143</v>
      </c>
      <c r="J1155" s="9">
        <f t="shared" ref="J1155:J1218" si="138">MIN(MAX(I1155,$L$8),$M$8)</f>
        <v>1.0061363899502143</v>
      </c>
    </row>
    <row r="1156" spans="1:10" x14ac:dyDescent="0.3">
      <c r="A1156" s="6">
        <v>44975.125</v>
      </c>
      <c r="B1156" s="37">
        <v>172.74</v>
      </c>
      <c r="C1156" s="37">
        <v>173.8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1.0061363899502143</v>
      </c>
      <c r="H1156" s="5">
        <f t="shared" si="136"/>
        <v>1.0061363899502143</v>
      </c>
      <c r="I1156" s="9">
        <f t="shared" si="137"/>
        <v>1.0061363899502143</v>
      </c>
      <c r="J1156" s="9">
        <f t="shared" si="138"/>
        <v>1.0061363899502143</v>
      </c>
    </row>
    <row r="1157" spans="1:10" x14ac:dyDescent="0.3">
      <c r="A1157" s="6">
        <v>44975.166666666664</v>
      </c>
      <c r="B1157" s="37">
        <v>172.74</v>
      </c>
      <c r="C1157" s="37">
        <v>173.8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1.0061363899502143</v>
      </c>
      <c r="H1157" s="5">
        <f t="shared" si="136"/>
        <v>1.0061363899502143</v>
      </c>
      <c r="I1157" s="9">
        <f t="shared" si="137"/>
        <v>1.0061363899502143</v>
      </c>
      <c r="J1157" s="9">
        <f t="shared" si="138"/>
        <v>1.0061363899502143</v>
      </c>
    </row>
    <row r="1158" spans="1:10" x14ac:dyDescent="0.3">
      <c r="A1158" s="6">
        <v>44975.208333333336</v>
      </c>
      <c r="B1158" s="37">
        <v>172.74</v>
      </c>
      <c r="C1158" s="37">
        <v>173.8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1.0061363899502143</v>
      </c>
      <c r="H1158" s="5">
        <f t="shared" si="136"/>
        <v>1.0061363899502143</v>
      </c>
      <c r="I1158" s="9">
        <f t="shared" si="137"/>
        <v>1.0061363899502143</v>
      </c>
      <c r="J1158" s="9">
        <f t="shared" si="138"/>
        <v>1.0061363899502143</v>
      </c>
    </row>
    <row r="1159" spans="1:10" x14ac:dyDescent="0.3">
      <c r="A1159" s="6">
        <v>44975.25</v>
      </c>
      <c r="B1159" s="37">
        <v>172.74</v>
      </c>
      <c r="C1159" s="37">
        <v>173.8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1.0061363899502143</v>
      </c>
      <c r="H1159" s="5">
        <f t="shared" si="136"/>
        <v>1.0061363899502143</v>
      </c>
      <c r="I1159" s="9">
        <f t="shared" si="137"/>
        <v>1.0061363899502143</v>
      </c>
      <c r="J1159" s="9">
        <f t="shared" si="138"/>
        <v>1.0061363899502143</v>
      </c>
    </row>
    <row r="1160" spans="1:10" x14ac:dyDescent="0.3">
      <c r="A1160" s="6">
        <v>44975.291666666664</v>
      </c>
      <c r="B1160" s="37">
        <v>172.74</v>
      </c>
      <c r="C1160" s="37">
        <v>173.8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1.0061363899502143</v>
      </c>
      <c r="H1160" s="5">
        <f t="shared" si="136"/>
        <v>1.0061363899502143</v>
      </c>
      <c r="I1160" s="9">
        <f t="shared" si="137"/>
        <v>1.0061363899502143</v>
      </c>
      <c r="J1160" s="9">
        <f t="shared" si="138"/>
        <v>1.0061363899502143</v>
      </c>
    </row>
    <row r="1161" spans="1:10" x14ac:dyDescent="0.3">
      <c r="A1161" s="6">
        <v>44975.333333333336</v>
      </c>
      <c r="B1161" s="37">
        <v>164.09</v>
      </c>
      <c r="C1161" s="37">
        <v>165.1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1.006155158754342</v>
      </c>
      <c r="H1161" s="5">
        <f t="shared" si="136"/>
        <v>1.006155158754342</v>
      </c>
      <c r="I1161" s="9">
        <f t="shared" si="137"/>
        <v>1.006155158754342</v>
      </c>
      <c r="J1161" s="9">
        <f t="shared" si="138"/>
        <v>1.006155158754342</v>
      </c>
    </row>
    <row r="1162" spans="1:10" x14ac:dyDescent="0.3">
      <c r="A1162" s="6">
        <v>44975.375</v>
      </c>
      <c r="B1162" s="37">
        <v>101.29</v>
      </c>
      <c r="C1162" s="37">
        <v>101.1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0.99812419784776374</v>
      </c>
      <c r="H1162" s="5">
        <f t="shared" si="136"/>
        <v>0.99812419784776374</v>
      </c>
      <c r="I1162" s="9">
        <f t="shared" si="137"/>
        <v>0.99812419784776374</v>
      </c>
      <c r="J1162" s="9">
        <f t="shared" si="138"/>
        <v>0.99812419784776374</v>
      </c>
    </row>
    <row r="1163" spans="1:10" x14ac:dyDescent="0.3">
      <c r="A1163" s="6">
        <v>44975.416666666664</v>
      </c>
      <c r="B1163" s="37">
        <v>0</v>
      </c>
      <c r="C1163" s="37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3">
      <c r="A1164" s="6">
        <v>44975.458333333336</v>
      </c>
      <c r="B1164" s="37">
        <v>0</v>
      </c>
      <c r="C1164" s="37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3">
      <c r="A1165" s="6">
        <v>44975.5</v>
      </c>
      <c r="B1165" s="37">
        <v>0</v>
      </c>
      <c r="C1165" s="37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3">
      <c r="A1166" s="6">
        <v>44975.541666666664</v>
      </c>
      <c r="B1166" s="37">
        <v>0</v>
      </c>
      <c r="C1166" s="37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3">
      <c r="A1167" s="6">
        <v>44975.583333333336</v>
      </c>
      <c r="B1167" s="37">
        <v>0</v>
      </c>
      <c r="C1167" s="37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3">
      <c r="A1168" s="6">
        <v>44975.625</v>
      </c>
      <c r="B1168" s="37">
        <v>0</v>
      </c>
      <c r="C1168" s="37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3">
      <c r="A1169" s="6">
        <v>44975.666666666664</v>
      </c>
      <c r="B1169" s="37">
        <v>0</v>
      </c>
      <c r="C1169" s="37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3">
      <c r="A1170" s="6">
        <v>44975.708333333336</v>
      </c>
      <c r="B1170" s="37">
        <v>73.19</v>
      </c>
      <c r="C1170" s="37">
        <v>73.05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0.99808717037846695</v>
      </c>
      <c r="H1170" s="5">
        <f t="shared" si="136"/>
        <v>0.99808717037846695</v>
      </c>
      <c r="I1170" s="9">
        <f t="shared" si="137"/>
        <v>0.99808717037846695</v>
      </c>
      <c r="J1170" s="9">
        <f t="shared" si="138"/>
        <v>0.99808717037846695</v>
      </c>
    </row>
    <row r="1171" spans="1:10" x14ac:dyDescent="0.3">
      <c r="A1171" s="6">
        <v>44975.75</v>
      </c>
      <c r="B1171" s="37">
        <v>75.87</v>
      </c>
      <c r="C1171" s="37">
        <v>75.73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0.99815473836826152</v>
      </c>
      <c r="H1171" s="5">
        <f t="shared" si="136"/>
        <v>0.99815473836826152</v>
      </c>
      <c r="I1171" s="9">
        <f t="shared" si="137"/>
        <v>0.99815473836826152</v>
      </c>
      <c r="J1171" s="9">
        <f t="shared" si="138"/>
        <v>0.99815473836826152</v>
      </c>
    </row>
    <row r="1172" spans="1:10" x14ac:dyDescent="0.3">
      <c r="A1172" s="6">
        <v>44975.791666666664</v>
      </c>
      <c r="B1172" s="37">
        <v>132.41999999999999</v>
      </c>
      <c r="C1172" s="37">
        <v>132.97999999999999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1.0042289684337713</v>
      </c>
      <c r="H1172" s="5">
        <f t="shared" si="136"/>
        <v>1.0042289684337713</v>
      </c>
      <c r="I1172" s="9">
        <f t="shared" si="137"/>
        <v>1.0042289684337713</v>
      </c>
      <c r="J1172" s="9">
        <f t="shared" si="138"/>
        <v>1.0042289684337713</v>
      </c>
    </row>
    <row r="1173" spans="1:10" x14ac:dyDescent="0.3">
      <c r="A1173" s="6">
        <v>44975.833333333336</v>
      </c>
      <c r="B1173" s="37">
        <v>182.42</v>
      </c>
      <c r="C1173" s="37">
        <v>183.18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1.0041662098454118</v>
      </c>
      <c r="H1173" s="5">
        <f t="shared" si="136"/>
        <v>1.0041662098454118</v>
      </c>
      <c r="I1173" s="9">
        <f t="shared" si="137"/>
        <v>1.0041662098454118</v>
      </c>
      <c r="J1173" s="9">
        <f t="shared" si="138"/>
        <v>1.0041662098454118</v>
      </c>
    </row>
    <row r="1174" spans="1:10" x14ac:dyDescent="0.3">
      <c r="A1174" s="6">
        <v>44975.875</v>
      </c>
      <c r="B1174" s="37">
        <v>182.42</v>
      </c>
      <c r="C1174" s="37">
        <v>183.18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1.0041662098454118</v>
      </c>
      <c r="H1174" s="5">
        <f t="shared" si="136"/>
        <v>1.0041662098454118</v>
      </c>
      <c r="I1174" s="9">
        <f t="shared" si="137"/>
        <v>1.0041662098454118</v>
      </c>
      <c r="J1174" s="9">
        <f t="shared" si="138"/>
        <v>1.0041662098454118</v>
      </c>
    </row>
    <row r="1175" spans="1:10" x14ac:dyDescent="0.3">
      <c r="A1175" s="6">
        <v>44975.916666666664</v>
      </c>
      <c r="B1175" s="37">
        <v>185.47</v>
      </c>
      <c r="C1175" s="37">
        <v>186.25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1.0042055318919503</v>
      </c>
      <c r="H1175" s="5">
        <f t="shared" si="136"/>
        <v>1.0042055318919503</v>
      </c>
      <c r="I1175" s="9">
        <f t="shared" si="137"/>
        <v>1.0042055318919503</v>
      </c>
      <c r="J1175" s="9">
        <f t="shared" si="138"/>
        <v>1.0042055318919503</v>
      </c>
    </row>
    <row r="1176" spans="1:10" x14ac:dyDescent="0.3">
      <c r="A1176" s="6">
        <v>44975.958333333336</v>
      </c>
      <c r="B1176" s="37">
        <v>186.28</v>
      </c>
      <c r="C1176" s="37">
        <v>187.05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1.0041335623792143</v>
      </c>
      <c r="H1176" s="5">
        <f t="shared" si="136"/>
        <v>1.0041335623792143</v>
      </c>
      <c r="I1176" s="9">
        <f t="shared" si="137"/>
        <v>1.0041335623792143</v>
      </c>
      <c r="J1176" s="9">
        <f t="shared" si="138"/>
        <v>1.0041335623792143</v>
      </c>
    </row>
    <row r="1177" spans="1:10" x14ac:dyDescent="0.3">
      <c r="A1177" s="6">
        <v>44976</v>
      </c>
      <c r="B1177" s="37">
        <v>182.42</v>
      </c>
      <c r="C1177" s="37">
        <v>183.18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1.0041662098454118</v>
      </c>
      <c r="H1177" s="5">
        <f t="shared" si="136"/>
        <v>1.0041662098454118</v>
      </c>
      <c r="I1177" s="9">
        <f t="shared" si="137"/>
        <v>1.0041662098454118</v>
      </c>
      <c r="J1177" s="9">
        <f t="shared" si="138"/>
        <v>1.0041662098454118</v>
      </c>
    </row>
    <row r="1178" spans="1:10" x14ac:dyDescent="0.3">
      <c r="A1178" s="6">
        <v>44976.041666666664</v>
      </c>
      <c r="B1178" s="37">
        <v>168.26</v>
      </c>
      <c r="C1178" s="37">
        <v>169.07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1.0048139783668133</v>
      </c>
      <c r="H1178" s="5">
        <f t="shared" si="136"/>
        <v>1.0048139783668133</v>
      </c>
      <c r="I1178" s="9">
        <f t="shared" si="137"/>
        <v>1.0048139783668133</v>
      </c>
      <c r="J1178" s="9">
        <f t="shared" si="138"/>
        <v>1.0048139783668133</v>
      </c>
    </row>
    <row r="1179" spans="1:10" x14ac:dyDescent="0.3">
      <c r="A1179" s="6">
        <v>44976.083333333336</v>
      </c>
      <c r="B1179" s="37">
        <v>168.26</v>
      </c>
      <c r="C1179" s="37">
        <v>169.07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1.0048139783668133</v>
      </c>
      <c r="H1179" s="5">
        <f t="shared" si="136"/>
        <v>1.0048139783668133</v>
      </c>
      <c r="I1179" s="9">
        <f t="shared" si="137"/>
        <v>1.0048139783668133</v>
      </c>
      <c r="J1179" s="9">
        <f t="shared" si="138"/>
        <v>1.0048139783668133</v>
      </c>
    </row>
    <row r="1180" spans="1:10" x14ac:dyDescent="0.3">
      <c r="A1180" s="6">
        <v>44976.125</v>
      </c>
      <c r="B1180" s="37">
        <v>168.26</v>
      </c>
      <c r="C1180" s="37">
        <v>169.07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1.0048139783668133</v>
      </c>
      <c r="H1180" s="5">
        <f t="shared" si="136"/>
        <v>1.0048139783668133</v>
      </c>
      <c r="I1180" s="9">
        <f t="shared" si="137"/>
        <v>1.0048139783668133</v>
      </c>
      <c r="J1180" s="9">
        <f t="shared" si="138"/>
        <v>1.0048139783668133</v>
      </c>
    </row>
    <row r="1181" spans="1:10" x14ac:dyDescent="0.3">
      <c r="A1181" s="6">
        <v>44976.166666666664</v>
      </c>
      <c r="B1181" s="37">
        <v>168.26</v>
      </c>
      <c r="C1181" s="37">
        <v>169.07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1.0048139783668133</v>
      </c>
      <c r="H1181" s="5">
        <f t="shared" si="136"/>
        <v>1.0048139783668133</v>
      </c>
      <c r="I1181" s="9">
        <f t="shared" si="137"/>
        <v>1.0048139783668133</v>
      </c>
      <c r="J1181" s="9">
        <f t="shared" si="138"/>
        <v>1.0048139783668133</v>
      </c>
    </row>
    <row r="1182" spans="1:10" x14ac:dyDescent="0.3">
      <c r="A1182" s="6">
        <v>44976.208333333336</v>
      </c>
      <c r="B1182" s="37">
        <v>168.26</v>
      </c>
      <c r="C1182" s="37">
        <v>169.07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1.0048139783668133</v>
      </c>
      <c r="H1182" s="5">
        <f t="shared" si="136"/>
        <v>1.0048139783668133</v>
      </c>
      <c r="I1182" s="9">
        <f t="shared" si="137"/>
        <v>1.0048139783668133</v>
      </c>
      <c r="J1182" s="9">
        <f t="shared" si="138"/>
        <v>1.0048139783668133</v>
      </c>
    </row>
    <row r="1183" spans="1:10" x14ac:dyDescent="0.3">
      <c r="A1183" s="6">
        <v>44976.25</v>
      </c>
      <c r="B1183" s="37">
        <v>168.26</v>
      </c>
      <c r="C1183" s="37">
        <v>169.07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1.0048139783668133</v>
      </c>
      <c r="H1183" s="5">
        <f t="shared" si="136"/>
        <v>1.0048139783668133</v>
      </c>
      <c r="I1183" s="9">
        <f t="shared" si="137"/>
        <v>1.0048139783668133</v>
      </c>
      <c r="J1183" s="9">
        <f t="shared" si="138"/>
        <v>1.0048139783668133</v>
      </c>
    </row>
    <row r="1184" spans="1:10" x14ac:dyDescent="0.3">
      <c r="A1184" s="6">
        <v>44976.291666666664</v>
      </c>
      <c r="B1184" s="37">
        <v>157.16</v>
      </c>
      <c r="C1184" s="37">
        <v>157.91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1.0047722066683635</v>
      </c>
      <c r="H1184" s="5">
        <f t="shared" si="136"/>
        <v>1.0047722066683635</v>
      </c>
      <c r="I1184" s="9">
        <f t="shared" si="137"/>
        <v>1.0047722066683635</v>
      </c>
      <c r="J1184" s="9">
        <f t="shared" si="138"/>
        <v>1.0047722066683635</v>
      </c>
    </row>
    <row r="1185" spans="1:10" x14ac:dyDescent="0.3">
      <c r="A1185" s="6">
        <v>44976.333333333336</v>
      </c>
      <c r="B1185" s="37">
        <v>134.94</v>
      </c>
      <c r="C1185" s="37">
        <v>135.59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1.0048169556840076</v>
      </c>
      <c r="H1185" s="5">
        <f t="shared" si="136"/>
        <v>1.0048169556840076</v>
      </c>
      <c r="I1185" s="9">
        <f t="shared" si="137"/>
        <v>1.0048169556840076</v>
      </c>
      <c r="J1185" s="9">
        <f t="shared" si="138"/>
        <v>1.0048169556840076</v>
      </c>
    </row>
    <row r="1186" spans="1:10" x14ac:dyDescent="0.3">
      <c r="A1186" s="6">
        <v>44976.375</v>
      </c>
      <c r="B1186" s="37">
        <v>30.35</v>
      </c>
      <c r="C1186" s="37">
        <v>30.24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0.99637561779242168</v>
      </c>
      <c r="H1186" s="5">
        <f t="shared" si="136"/>
        <v>0.99637561779242168</v>
      </c>
      <c r="I1186" s="9">
        <f t="shared" si="137"/>
        <v>0.99637561779242168</v>
      </c>
      <c r="J1186" s="9">
        <f t="shared" si="138"/>
        <v>0.99637561779242168</v>
      </c>
    </row>
    <row r="1187" spans="1:10" x14ac:dyDescent="0.3">
      <c r="A1187" s="6">
        <v>44976.416666666664</v>
      </c>
      <c r="B1187" s="37">
        <v>0</v>
      </c>
      <c r="C1187" s="37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3">
      <c r="A1188" s="6">
        <v>44976.458333333336</v>
      </c>
      <c r="B1188" s="37">
        <v>0</v>
      </c>
      <c r="C1188" s="37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3">
      <c r="A1189" s="6">
        <v>44976.5</v>
      </c>
      <c r="B1189" s="37">
        <v>0</v>
      </c>
      <c r="C1189" s="37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3">
      <c r="A1190" s="6">
        <v>44976.541666666664</v>
      </c>
      <c r="B1190" s="37">
        <v>0</v>
      </c>
      <c r="C1190" s="37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3">
      <c r="A1191" s="6">
        <v>44976.583333333336</v>
      </c>
      <c r="B1191" s="37">
        <v>0</v>
      </c>
      <c r="C1191" s="37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3">
      <c r="A1192" s="6">
        <v>44976.625</v>
      </c>
      <c r="B1192" s="37">
        <v>0</v>
      </c>
      <c r="C1192" s="37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3">
      <c r="A1193" s="6">
        <v>44976.666666666664</v>
      </c>
      <c r="B1193" s="37">
        <v>0</v>
      </c>
      <c r="C1193" s="37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3">
      <c r="A1194" s="6">
        <v>44976.708333333336</v>
      </c>
      <c r="B1194" s="37">
        <v>0</v>
      </c>
      <c r="C1194" s="37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3">
      <c r="A1195" s="6">
        <v>44976.75</v>
      </c>
      <c r="B1195" s="37">
        <v>0</v>
      </c>
      <c r="C1195" s="37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3">
      <c r="A1196" s="6">
        <v>44976.791666666664</v>
      </c>
      <c r="B1196" s="37">
        <v>0</v>
      </c>
      <c r="C1196" s="37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3">
      <c r="A1197" s="6">
        <v>44976.833333333336</v>
      </c>
      <c r="B1197" s="37">
        <v>119.81</v>
      </c>
      <c r="C1197" s="37">
        <v>120.23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1.0035055504548869</v>
      </c>
      <c r="H1197" s="5">
        <f t="shared" si="136"/>
        <v>1.0035055504548869</v>
      </c>
      <c r="I1197" s="9">
        <f t="shared" si="137"/>
        <v>1.0035055504548869</v>
      </c>
      <c r="J1197" s="9">
        <f t="shared" si="138"/>
        <v>1.0035055504548869</v>
      </c>
    </row>
    <row r="1198" spans="1:10" x14ac:dyDescent="0.3">
      <c r="A1198" s="6">
        <v>44976.875</v>
      </c>
      <c r="B1198" s="37">
        <v>173.54</v>
      </c>
      <c r="C1198" s="37">
        <v>174.16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1.0035726633629134</v>
      </c>
      <c r="H1198" s="5">
        <f t="shared" si="136"/>
        <v>1.0035726633629134</v>
      </c>
      <c r="I1198" s="9">
        <f t="shared" si="137"/>
        <v>1.0035726633629134</v>
      </c>
      <c r="J1198" s="9">
        <f t="shared" si="138"/>
        <v>1.0035726633629134</v>
      </c>
    </row>
    <row r="1199" spans="1:10" x14ac:dyDescent="0.3">
      <c r="A1199" s="6">
        <v>44976.916666666664</v>
      </c>
      <c r="B1199" s="37">
        <v>187.33</v>
      </c>
      <c r="C1199" s="37">
        <v>187.99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1.0035231943628891</v>
      </c>
      <c r="H1199" s="5">
        <f t="shared" si="136"/>
        <v>1.0035231943628891</v>
      </c>
      <c r="I1199" s="9">
        <f t="shared" si="137"/>
        <v>1.0035231943628891</v>
      </c>
      <c r="J1199" s="9">
        <f t="shared" si="138"/>
        <v>1.0035231943628891</v>
      </c>
    </row>
    <row r="1200" spans="1:10" x14ac:dyDescent="0.3">
      <c r="A1200" s="6">
        <v>44976.958333333336</v>
      </c>
      <c r="B1200" s="37">
        <v>174.13</v>
      </c>
      <c r="C1200" s="37">
        <v>174.75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1.0035605582036409</v>
      </c>
      <c r="H1200" s="5">
        <f t="shared" si="136"/>
        <v>1.0035605582036409</v>
      </c>
      <c r="I1200" s="9">
        <f t="shared" si="137"/>
        <v>1.0035605582036409</v>
      </c>
      <c r="J1200" s="9">
        <f t="shared" si="138"/>
        <v>1.0035605582036409</v>
      </c>
    </row>
    <row r="1201" spans="1:10" x14ac:dyDescent="0.3">
      <c r="A1201" s="6">
        <v>44977</v>
      </c>
      <c r="B1201" s="37">
        <v>167.41</v>
      </c>
      <c r="C1201" s="37">
        <v>168.01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1.0035840152917985</v>
      </c>
      <c r="H1201" s="5">
        <f t="shared" si="136"/>
        <v>1.0035840152917985</v>
      </c>
      <c r="I1201" s="9">
        <f t="shared" si="137"/>
        <v>1.0035840152917985</v>
      </c>
      <c r="J1201" s="9">
        <f t="shared" si="138"/>
        <v>1.0035840152917985</v>
      </c>
    </row>
    <row r="1202" spans="1:10" x14ac:dyDescent="0.3">
      <c r="A1202" s="6">
        <v>44977.041666666664</v>
      </c>
      <c r="B1202" s="37">
        <v>164.76</v>
      </c>
      <c r="C1202" s="37">
        <v>165.54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1.004734158776402</v>
      </c>
      <c r="H1202" s="5">
        <f t="shared" si="136"/>
        <v>1.004734158776402</v>
      </c>
      <c r="I1202" s="9">
        <f t="shared" si="137"/>
        <v>1.004734158776402</v>
      </c>
      <c r="J1202" s="9">
        <f t="shared" si="138"/>
        <v>1.004734158776402</v>
      </c>
    </row>
    <row r="1203" spans="1:10" x14ac:dyDescent="0.3">
      <c r="A1203" s="6">
        <v>44977.083333333336</v>
      </c>
      <c r="B1203" s="37">
        <v>164.76</v>
      </c>
      <c r="C1203" s="37">
        <v>165.54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1.004734158776402</v>
      </c>
      <c r="H1203" s="5">
        <f t="shared" si="136"/>
        <v>1.004734158776402</v>
      </c>
      <c r="I1203" s="9">
        <f t="shared" si="137"/>
        <v>1.004734158776402</v>
      </c>
      <c r="J1203" s="9">
        <f t="shared" si="138"/>
        <v>1.004734158776402</v>
      </c>
    </row>
    <row r="1204" spans="1:10" x14ac:dyDescent="0.3">
      <c r="A1204" s="6">
        <v>44977.125</v>
      </c>
      <c r="B1204" s="37">
        <v>164.76</v>
      </c>
      <c r="C1204" s="37">
        <v>165.54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1.004734158776402</v>
      </c>
      <c r="H1204" s="5">
        <f t="shared" si="136"/>
        <v>1.004734158776402</v>
      </c>
      <c r="I1204" s="9">
        <f t="shared" si="137"/>
        <v>1.004734158776402</v>
      </c>
      <c r="J1204" s="9">
        <f t="shared" si="138"/>
        <v>1.004734158776402</v>
      </c>
    </row>
    <row r="1205" spans="1:10" x14ac:dyDescent="0.3">
      <c r="A1205" s="6">
        <v>44977.166666666664</v>
      </c>
      <c r="B1205" s="37">
        <v>164.76</v>
      </c>
      <c r="C1205" s="37">
        <v>165.54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1.004734158776402</v>
      </c>
      <c r="H1205" s="5">
        <f t="shared" si="136"/>
        <v>1.004734158776402</v>
      </c>
      <c r="I1205" s="9">
        <f t="shared" si="137"/>
        <v>1.004734158776402</v>
      </c>
      <c r="J1205" s="9">
        <f t="shared" si="138"/>
        <v>1.004734158776402</v>
      </c>
    </row>
    <row r="1206" spans="1:10" x14ac:dyDescent="0.3">
      <c r="A1206" s="6">
        <v>44977.208333333336</v>
      </c>
      <c r="B1206" s="37">
        <v>164.76</v>
      </c>
      <c r="C1206" s="37">
        <v>165.54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1.004734158776402</v>
      </c>
      <c r="H1206" s="5">
        <f t="shared" si="136"/>
        <v>1.004734158776402</v>
      </c>
      <c r="I1206" s="9">
        <f t="shared" si="137"/>
        <v>1.004734158776402</v>
      </c>
      <c r="J1206" s="9">
        <f t="shared" si="138"/>
        <v>1.004734158776402</v>
      </c>
    </row>
    <row r="1207" spans="1:10" x14ac:dyDescent="0.3">
      <c r="A1207" s="6">
        <v>44977.25</v>
      </c>
      <c r="B1207" s="37">
        <v>164.76</v>
      </c>
      <c r="C1207" s="37">
        <v>165.54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1.004734158776402</v>
      </c>
      <c r="H1207" s="5">
        <f t="shared" si="136"/>
        <v>1.004734158776402</v>
      </c>
      <c r="I1207" s="9">
        <f t="shared" si="137"/>
        <v>1.004734158776402</v>
      </c>
      <c r="J1207" s="9">
        <f t="shared" si="138"/>
        <v>1.004734158776402</v>
      </c>
    </row>
    <row r="1208" spans="1:10" x14ac:dyDescent="0.3">
      <c r="A1208" s="6">
        <v>44977.291666666664</v>
      </c>
      <c r="B1208" s="37">
        <v>164.76</v>
      </c>
      <c r="C1208" s="37">
        <v>165.54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1.004734158776402</v>
      </c>
      <c r="H1208" s="5">
        <f t="shared" si="136"/>
        <v>1.004734158776402</v>
      </c>
      <c r="I1208" s="9">
        <f t="shared" si="137"/>
        <v>1.004734158776402</v>
      </c>
      <c r="J1208" s="9">
        <f t="shared" si="138"/>
        <v>1.004734158776402</v>
      </c>
    </row>
    <row r="1209" spans="1:10" x14ac:dyDescent="0.3">
      <c r="A1209" s="6">
        <v>44977.333333333336</v>
      </c>
      <c r="B1209" s="37">
        <v>162.11000000000001</v>
      </c>
      <c r="C1209" s="37">
        <v>162.87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1.004688174696194</v>
      </c>
      <c r="H1209" s="5">
        <f t="shared" si="136"/>
        <v>1.004688174696194</v>
      </c>
      <c r="I1209" s="9">
        <f t="shared" si="137"/>
        <v>1.004688174696194</v>
      </c>
      <c r="J1209" s="9">
        <f t="shared" si="138"/>
        <v>1.004688174696194</v>
      </c>
    </row>
    <row r="1210" spans="1:10" x14ac:dyDescent="0.3">
      <c r="A1210" s="6">
        <v>44977.375</v>
      </c>
      <c r="B1210" s="37">
        <v>87.89</v>
      </c>
      <c r="C1210" s="37">
        <v>87.89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1</v>
      </c>
      <c r="H1210" s="5">
        <f t="shared" si="136"/>
        <v>1</v>
      </c>
      <c r="I1210" s="9">
        <f t="shared" si="137"/>
        <v>1</v>
      </c>
      <c r="J1210" s="9">
        <f t="shared" si="138"/>
        <v>1</v>
      </c>
    </row>
    <row r="1211" spans="1:10" x14ac:dyDescent="0.3">
      <c r="A1211" s="6">
        <v>44977.416666666664</v>
      </c>
      <c r="B1211" s="37">
        <v>1.28</v>
      </c>
      <c r="C1211" s="37">
        <v>1.28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1</v>
      </c>
      <c r="H1211" s="5">
        <f t="shared" si="136"/>
        <v>1</v>
      </c>
      <c r="I1211" s="9">
        <f t="shared" si="137"/>
        <v>1</v>
      </c>
      <c r="J1211" s="9">
        <f t="shared" si="138"/>
        <v>1</v>
      </c>
    </row>
    <row r="1212" spans="1:10" x14ac:dyDescent="0.3">
      <c r="A1212" s="6">
        <v>44977.458333333336</v>
      </c>
      <c r="B1212" s="37">
        <v>6.39</v>
      </c>
      <c r="C1212" s="37">
        <v>6.39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1</v>
      </c>
      <c r="H1212" s="5">
        <f t="shared" si="136"/>
        <v>1</v>
      </c>
      <c r="I1212" s="9">
        <f t="shared" si="137"/>
        <v>1</v>
      </c>
      <c r="J1212" s="9">
        <f t="shared" si="138"/>
        <v>1</v>
      </c>
    </row>
    <row r="1213" spans="1:10" x14ac:dyDescent="0.3">
      <c r="A1213" s="6">
        <v>44977.5</v>
      </c>
      <c r="B1213" s="37">
        <v>79.010000000000005</v>
      </c>
      <c r="C1213" s="37">
        <v>79.010000000000005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1</v>
      </c>
      <c r="H1213" s="5">
        <f t="shared" si="136"/>
        <v>1</v>
      </c>
      <c r="I1213" s="9">
        <f t="shared" si="137"/>
        <v>1</v>
      </c>
      <c r="J1213" s="9">
        <f t="shared" si="138"/>
        <v>1</v>
      </c>
    </row>
    <row r="1214" spans="1:10" x14ac:dyDescent="0.3">
      <c r="A1214" s="6">
        <v>44977.541666666664</v>
      </c>
      <c r="B1214" s="37">
        <v>100.91</v>
      </c>
      <c r="C1214" s="37">
        <v>100.91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1</v>
      </c>
      <c r="H1214" s="5">
        <f t="shared" si="136"/>
        <v>1</v>
      </c>
      <c r="I1214" s="9">
        <f t="shared" si="137"/>
        <v>1</v>
      </c>
      <c r="J1214" s="9">
        <f t="shared" si="138"/>
        <v>1</v>
      </c>
    </row>
    <row r="1215" spans="1:10" x14ac:dyDescent="0.3">
      <c r="A1215" s="6">
        <v>44977.583333333336</v>
      </c>
      <c r="B1215" s="37">
        <v>76.709999999999994</v>
      </c>
      <c r="C1215" s="37">
        <v>76.709999999999994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</v>
      </c>
      <c r="H1215" s="5">
        <f t="shared" si="136"/>
        <v>1</v>
      </c>
      <c r="I1215" s="9">
        <f t="shared" si="137"/>
        <v>1</v>
      </c>
      <c r="J1215" s="9">
        <f t="shared" si="138"/>
        <v>1</v>
      </c>
    </row>
    <row r="1216" spans="1:10" x14ac:dyDescent="0.3">
      <c r="A1216" s="6">
        <v>44977.625</v>
      </c>
      <c r="B1216" s="37">
        <v>76.709999999999994</v>
      </c>
      <c r="C1216" s="37">
        <v>76.709999999999994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</v>
      </c>
      <c r="H1216" s="5">
        <f t="shared" si="136"/>
        <v>1</v>
      </c>
      <c r="I1216" s="9">
        <f t="shared" si="137"/>
        <v>1</v>
      </c>
      <c r="J1216" s="9">
        <f t="shared" si="138"/>
        <v>1</v>
      </c>
    </row>
    <row r="1217" spans="1:10" x14ac:dyDescent="0.3">
      <c r="A1217" s="6">
        <v>44977.666666666664</v>
      </c>
      <c r="B1217" s="37">
        <v>79.47</v>
      </c>
      <c r="C1217" s="37">
        <v>79.47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</v>
      </c>
      <c r="H1217" s="5">
        <f t="shared" si="136"/>
        <v>1</v>
      </c>
      <c r="I1217" s="9">
        <f t="shared" si="137"/>
        <v>1</v>
      </c>
      <c r="J1217" s="9">
        <f t="shared" si="138"/>
        <v>1</v>
      </c>
    </row>
    <row r="1218" spans="1:10" x14ac:dyDescent="0.3">
      <c r="A1218" s="6">
        <v>44977.708333333336</v>
      </c>
      <c r="B1218" s="37">
        <v>109.85</v>
      </c>
      <c r="C1218" s="37">
        <v>109.85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</v>
      </c>
      <c r="H1218" s="5">
        <f t="shared" si="136"/>
        <v>1</v>
      </c>
      <c r="I1218" s="9">
        <f t="shared" si="137"/>
        <v>1</v>
      </c>
      <c r="J1218" s="9">
        <f t="shared" si="138"/>
        <v>1</v>
      </c>
    </row>
    <row r="1219" spans="1:10" x14ac:dyDescent="0.3">
      <c r="A1219" s="6">
        <v>44977.75</v>
      </c>
      <c r="B1219" s="37">
        <v>105.62</v>
      </c>
      <c r="C1219" s="37">
        <v>105.62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</v>
      </c>
      <c r="H1219" s="5">
        <f t="shared" ref="H1219:H1282" si="143">MIN(MAX(G1219,$L$12),$M$12)</f>
        <v>1</v>
      </c>
      <c r="I1219" s="9">
        <f t="shared" ref="I1219:I1282" si="144">MIN(MAX(H1219,$L$10),$M$10)</f>
        <v>1</v>
      </c>
      <c r="J1219" s="9">
        <f t="shared" ref="J1219:J1282" si="145">MIN(MAX(I1219,$L$8),$M$8)</f>
        <v>1</v>
      </c>
    </row>
    <row r="1220" spans="1:10" x14ac:dyDescent="0.3">
      <c r="A1220" s="6">
        <v>44977.791666666664</v>
      </c>
      <c r="B1220" s="37">
        <v>112.27</v>
      </c>
      <c r="C1220" s="37">
        <v>112.94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1.0059677563017726</v>
      </c>
      <c r="H1220" s="5">
        <f t="shared" si="143"/>
        <v>1.0059677563017726</v>
      </c>
      <c r="I1220" s="9">
        <f t="shared" si="144"/>
        <v>1.0059677563017726</v>
      </c>
      <c r="J1220" s="9">
        <f t="shared" si="145"/>
        <v>1.0059677563017726</v>
      </c>
    </row>
    <row r="1221" spans="1:10" x14ac:dyDescent="0.3">
      <c r="A1221" s="6">
        <v>44977.833333333336</v>
      </c>
      <c r="B1221" s="37">
        <v>176.63</v>
      </c>
      <c r="C1221" s="37">
        <v>177.7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1.0060578610655042</v>
      </c>
      <c r="H1221" s="5">
        <f t="shared" si="143"/>
        <v>1.0060578610655042</v>
      </c>
      <c r="I1221" s="9">
        <f t="shared" si="144"/>
        <v>1.0060578610655042</v>
      </c>
      <c r="J1221" s="9">
        <f t="shared" si="145"/>
        <v>1.0060578610655042</v>
      </c>
    </row>
    <row r="1222" spans="1:10" x14ac:dyDescent="0.3">
      <c r="A1222" s="6">
        <v>44977.875</v>
      </c>
      <c r="B1222" s="37">
        <v>331.07</v>
      </c>
      <c r="C1222" s="37">
        <v>333.08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1.0060712236083003</v>
      </c>
      <c r="H1222" s="5">
        <f t="shared" si="143"/>
        <v>1.0060712236083003</v>
      </c>
      <c r="I1222" s="9">
        <f t="shared" si="144"/>
        <v>1.0060712236083003</v>
      </c>
      <c r="J1222" s="9">
        <f t="shared" si="145"/>
        <v>1.0060712236083003</v>
      </c>
    </row>
    <row r="1223" spans="1:10" x14ac:dyDescent="0.3">
      <c r="A1223" s="6">
        <v>44977.916666666664</v>
      </c>
      <c r="B1223" s="37">
        <v>306.88</v>
      </c>
      <c r="C1223" s="37">
        <v>308.74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1.0060610010427529</v>
      </c>
      <c r="H1223" s="5">
        <f t="shared" si="143"/>
        <v>1.0060610010427529</v>
      </c>
      <c r="I1223" s="9">
        <f t="shared" si="144"/>
        <v>1.0060610010427529</v>
      </c>
      <c r="J1223" s="9">
        <f t="shared" si="145"/>
        <v>1.0060610010427529</v>
      </c>
    </row>
    <row r="1224" spans="1:10" x14ac:dyDescent="0.3">
      <c r="A1224" s="6">
        <v>44977.958333333336</v>
      </c>
      <c r="B1224" s="37">
        <v>281.86</v>
      </c>
      <c r="C1224" s="37">
        <v>283.58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1.0061023203008586</v>
      </c>
      <c r="H1224" s="5">
        <f t="shared" si="143"/>
        <v>1.0061023203008586</v>
      </c>
      <c r="I1224" s="9">
        <f t="shared" si="144"/>
        <v>1.0061023203008586</v>
      </c>
      <c r="J1224" s="9">
        <f t="shared" si="145"/>
        <v>1.0061023203008586</v>
      </c>
    </row>
    <row r="1225" spans="1:10" x14ac:dyDescent="0.3">
      <c r="A1225" s="6">
        <v>44978</v>
      </c>
      <c r="B1225" s="37">
        <v>188.1</v>
      </c>
      <c r="C1225" s="37">
        <v>189.25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1.006113769271664</v>
      </c>
      <c r="H1225" s="5">
        <f t="shared" si="143"/>
        <v>1.006113769271664</v>
      </c>
      <c r="I1225" s="9">
        <f t="shared" si="144"/>
        <v>1.006113769271664</v>
      </c>
      <c r="J1225" s="9">
        <f t="shared" si="145"/>
        <v>1.006113769271664</v>
      </c>
    </row>
    <row r="1226" spans="1:10" x14ac:dyDescent="0.3">
      <c r="A1226" s="6">
        <v>44978.041666666664</v>
      </c>
      <c r="B1226" s="37">
        <v>169.28</v>
      </c>
      <c r="C1226" s="37">
        <v>170.36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1.0063799621928167</v>
      </c>
      <c r="H1226" s="5">
        <f t="shared" si="143"/>
        <v>1.0063799621928167</v>
      </c>
      <c r="I1226" s="9">
        <f t="shared" si="144"/>
        <v>1.0063799621928167</v>
      </c>
      <c r="J1226" s="9">
        <f t="shared" si="145"/>
        <v>1.0063799621928167</v>
      </c>
    </row>
    <row r="1227" spans="1:10" x14ac:dyDescent="0.3">
      <c r="A1227" s="6">
        <v>44978.083333333336</v>
      </c>
      <c r="B1227" s="37">
        <v>169.28</v>
      </c>
      <c r="C1227" s="37">
        <v>170.36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1.0063799621928167</v>
      </c>
      <c r="H1227" s="5">
        <f t="shared" si="143"/>
        <v>1.0063799621928167</v>
      </c>
      <c r="I1227" s="9">
        <f t="shared" si="144"/>
        <v>1.0063799621928167</v>
      </c>
      <c r="J1227" s="9">
        <f t="shared" si="145"/>
        <v>1.0063799621928167</v>
      </c>
    </row>
    <row r="1228" spans="1:10" x14ac:dyDescent="0.3">
      <c r="A1228" s="6">
        <v>44978.125</v>
      </c>
      <c r="B1228" s="37">
        <v>169.28</v>
      </c>
      <c r="C1228" s="37">
        <v>170.36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1.0063799621928167</v>
      </c>
      <c r="H1228" s="5">
        <f t="shared" si="143"/>
        <v>1.0063799621928167</v>
      </c>
      <c r="I1228" s="9">
        <f t="shared" si="144"/>
        <v>1.0063799621928167</v>
      </c>
      <c r="J1228" s="9">
        <f t="shared" si="145"/>
        <v>1.0063799621928167</v>
      </c>
    </row>
    <row r="1229" spans="1:10" x14ac:dyDescent="0.3">
      <c r="A1229" s="6">
        <v>44978.166666666664</v>
      </c>
      <c r="B1229" s="37">
        <v>169.28</v>
      </c>
      <c r="C1229" s="37">
        <v>170.36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1.0063799621928167</v>
      </c>
      <c r="H1229" s="5">
        <f t="shared" si="143"/>
        <v>1.0063799621928167</v>
      </c>
      <c r="I1229" s="9">
        <f t="shared" si="144"/>
        <v>1.0063799621928167</v>
      </c>
      <c r="J1229" s="9">
        <f t="shared" si="145"/>
        <v>1.0063799621928167</v>
      </c>
    </row>
    <row r="1230" spans="1:10" x14ac:dyDescent="0.3">
      <c r="A1230" s="6">
        <v>44978.208333333336</v>
      </c>
      <c r="B1230" s="37">
        <v>169.28</v>
      </c>
      <c r="C1230" s="37">
        <v>170.36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1.0063799621928167</v>
      </c>
      <c r="H1230" s="5">
        <f t="shared" si="143"/>
        <v>1.0063799621928167</v>
      </c>
      <c r="I1230" s="9">
        <f t="shared" si="144"/>
        <v>1.0063799621928167</v>
      </c>
      <c r="J1230" s="9">
        <f t="shared" si="145"/>
        <v>1.0063799621928167</v>
      </c>
    </row>
    <row r="1231" spans="1:10" x14ac:dyDescent="0.3">
      <c r="A1231" s="6">
        <v>44978.25</v>
      </c>
      <c r="B1231" s="37">
        <v>169.28</v>
      </c>
      <c r="C1231" s="37">
        <v>170.36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1.0063799621928167</v>
      </c>
      <c r="H1231" s="5">
        <f t="shared" si="143"/>
        <v>1.0063799621928167</v>
      </c>
      <c r="I1231" s="9">
        <f t="shared" si="144"/>
        <v>1.0063799621928167</v>
      </c>
      <c r="J1231" s="9">
        <f t="shared" si="145"/>
        <v>1.0063799621928167</v>
      </c>
    </row>
    <row r="1232" spans="1:10" x14ac:dyDescent="0.3">
      <c r="A1232" s="6">
        <v>44978.291666666664</v>
      </c>
      <c r="B1232" s="37">
        <v>169.28</v>
      </c>
      <c r="C1232" s="37">
        <v>170.36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1.0063799621928167</v>
      </c>
      <c r="H1232" s="5">
        <f t="shared" si="143"/>
        <v>1.0063799621928167</v>
      </c>
      <c r="I1232" s="9">
        <f t="shared" si="144"/>
        <v>1.0063799621928167</v>
      </c>
      <c r="J1232" s="9">
        <f t="shared" si="145"/>
        <v>1.0063799621928167</v>
      </c>
    </row>
    <row r="1233" spans="1:10" x14ac:dyDescent="0.3">
      <c r="A1233" s="6">
        <v>44978.333333333336</v>
      </c>
      <c r="B1233" s="37">
        <v>164.62</v>
      </c>
      <c r="C1233" s="37">
        <v>165.67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1.0063783258413315</v>
      </c>
      <c r="H1233" s="5">
        <f t="shared" si="143"/>
        <v>1.0063783258413315</v>
      </c>
      <c r="I1233" s="9">
        <f t="shared" si="144"/>
        <v>1.0063783258413315</v>
      </c>
      <c r="J1233" s="9">
        <f t="shared" si="145"/>
        <v>1.0063783258413315</v>
      </c>
    </row>
    <row r="1234" spans="1:10" x14ac:dyDescent="0.3">
      <c r="A1234" s="6">
        <v>44978.375</v>
      </c>
      <c r="B1234" s="37">
        <v>116.67</v>
      </c>
      <c r="C1234" s="37">
        <v>116.67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1</v>
      </c>
      <c r="H1234" s="5">
        <f t="shared" si="143"/>
        <v>1</v>
      </c>
      <c r="I1234" s="9">
        <f t="shared" si="144"/>
        <v>1</v>
      </c>
      <c r="J1234" s="9">
        <f t="shared" si="145"/>
        <v>1</v>
      </c>
    </row>
    <row r="1235" spans="1:10" x14ac:dyDescent="0.3">
      <c r="A1235" s="6">
        <v>44978.416666666664</v>
      </c>
      <c r="B1235" s="37">
        <v>0</v>
      </c>
      <c r="C1235" s="37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3">
      <c r="A1236" s="6">
        <v>44978.458333333336</v>
      </c>
      <c r="B1236" s="37">
        <v>0</v>
      </c>
      <c r="C1236" s="37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3">
      <c r="A1237" s="6">
        <v>44978.5</v>
      </c>
      <c r="B1237" s="37">
        <v>3.86</v>
      </c>
      <c r="C1237" s="37">
        <v>3.86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1</v>
      </c>
      <c r="H1237" s="5">
        <f t="shared" si="143"/>
        <v>1</v>
      </c>
      <c r="I1237" s="9">
        <f t="shared" si="144"/>
        <v>1</v>
      </c>
      <c r="J1237" s="9">
        <f t="shared" si="145"/>
        <v>1</v>
      </c>
    </row>
    <row r="1238" spans="1:10" x14ac:dyDescent="0.3">
      <c r="A1238" s="6">
        <v>44978.541666666664</v>
      </c>
      <c r="B1238" s="37">
        <v>77.22</v>
      </c>
      <c r="C1238" s="37">
        <v>77.22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1</v>
      </c>
      <c r="H1238" s="5">
        <f t="shared" si="143"/>
        <v>1</v>
      </c>
      <c r="I1238" s="9">
        <f t="shared" si="144"/>
        <v>1</v>
      </c>
      <c r="J1238" s="9">
        <f t="shared" si="145"/>
        <v>1</v>
      </c>
    </row>
    <row r="1239" spans="1:10" x14ac:dyDescent="0.3">
      <c r="A1239" s="6">
        <v>44978.583333333336</v>
      </c>
      <c r="B1239" s="37">
        <v>77.58</v>
      </c>
      <c r="C1239" s="37">
        <v>77.58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1</v>
      </c>
      <c r="H1239" s="5">
        <f t="shared" si="143"/>
        <v>1</v>
      </c>
      <c r="I1239" s="9">
        <f t="shared" si="144"/>
        <v>1</v>
      </c>
      <c r="J1239" s="9">
        <f t="shared" si="145"/>
        <v>1</v>
      </c>
    </row>
    <row r="1240" spans="1:10" x14ac:dyDescent="0.3">
      <c r="A1240" s="6">
        <v>44978.625</v>
      </c>
      <c r="B1240" s="37">
        <v>81.650000000000006</v>
      </c>
      <c r="C1240" s="37">
        <v>81.650000000000006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</v>
      </c>
      <c r="H1240" s="5">
        <f t="shared" si="143"/>
        <v>1</v>
      </c>
      <c r="I1240" s="9">
        <f t="shared" si="144"/>
        <v>1</v>
      </c>
      <c r="J1240" s="9">
        <f t="shared" si="145"/>
        <v>1</v>
      </c>
    </row>
    <row r="1241" spans="1:10" x14ac:dyDescent="0.3">
      <c r="A1241" s="6">
        <v>44978.666666666664</v>
      </c>
      <c r="B1241" s="37">
        <v>109.41</v>
      </c>
      <c r="C1241" s="37">
        <v>109.41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</v>
      </c>
      <c r="H1241" s="5">
        <f t="shared" si="143"/>
        <v>1</v>
      </c>
      <c r="I1241" s="9">
        <f t="shared" si="144"/>
        <v>1</v>
      </c>
      <c r="J1241" s="9">
        <f t="shared" si="145"/>
        <v>1</v>
      </c>
    </row>
    <row r="1242" spans="1:10" x14ac:dyDescent="0.3">
      <c r="A1242" s="6">
        <v>44978.708333333336</v>
      </c>
      <c r="B1242" s="37">
        <v>102.8</v>
      </c>
      <c r="C1242" s="37">
        <v>102.8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</v>
      </c>
      <c r="H1242" s="5">
        <f t="shared" si="143"/>
        <v>1</v>
      </c>
      <c r="I1242" s="9">
        <f t="shared" si="144"/>
        <v>1</v>
      </c>
      <c r="J1242" s="9">
        <f t="shared" si="145"/>
        <v>1</v>
      </c>
    </row>
    <row r="1243" spans="1:10" x14ac:dyDescent="0.3">
      <c r="A1243" s="6">
        <v>44978.75</v>
      </c>
      <c r="B1243" s="37">
        <v>78.77</v>
      </c>
      <c r="C1243" s="37">
        <v>78.77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</v>
      </c>
      <c r="H1243" s="5">
        <f t="shared" si="143"/>
        <v>1</v>
      </c>
      <c r="I1243" s="9">
        <f t="shared" si="144"/>
        <v>1</v>
      </c>
      <c r="J1243" s="9">
        <f t="shared" si="145"/>
        <v>1</v>
      </c>
    </row>
    <row r="1244" spans="1:10" x14ac:dyDescent="0.3">
      <c r="A1244" s="6">
        <v>44978.791666666664</v>
      </c>
      <c r="B1244" s="37">
        <v>82.85</v>
      </c>
      <c r="C1244" s="37">
        <v>83.35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1.0060350030175016</v>
      </c>
      <c r="H1244" s="5">
        <f t="shared" si="143"/>
        <v>1.0060350030175016</v>
      </c>
      <c r="I1244" s="9">
        <f t="shared" si="144"/>
        <v>1.0060350030175016</v>
      </c>
      <c r="J1244" s="9">
        <f t="shared" si="145"/>
        <v>1.0060350030175016</v>
      </c>
    </row>
    <row r="1245" spans="1:10" x14ac:dyDescent="0.3">
      <c r="A1245" s="6">
        <v>44978.833333333336</v>
      </c>
      <c r="B1245" s="37">
        <v>214.21</v>
      </c>
      <c r="C1245" s="37">
        <v>215.49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1.0059754446571121</v>
      </c>
      <c r="H1245" s="5">
        <f t="shared" si="143"/>
        <v>1.0059754446571121</v>
      </c>
      <c r="I1245" s="9">
        <f t="shared" si="144"/>
        <v>1.0059754446571121</v>
      </c>
      <c r="J1245" s="9">
        <f t="shared" si="145"/>
        <v>1.0059754446571121</v>
      </c>
    </row>
    <row r="1246" spans="1:10" x14ac:dyDescent="0.3">
      <c r="A1246" s="6">
        <v>44978.875</v>
      </c>
      <c r="B1246" s="37">
        <v>292.23</v>
      </c>
      <c r="C1246" s="37">
        <v>293.98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1.0059884337679226</v>
      </c>
      <c r="H1246" s="5">
        <f t="shared" si="143"/>
        <v>1.0059884337679226</v>
      </c>
      <c r="I1246" s="9">
        <f t="shared" si="144"/>
        <v>1.0059884337679226</v>
      </c>
      <c r="J1246" s="9">
        <f t="shared" si="145"/>
        <v>1.0059884337679226</v>
      </c>
    </row>
    <row r="1247" spans="1:10" x14ac:dyDescent="0.3">
      <c r="A1247" s="6">
        <v>44978.916666666664</v>
      </c>
      <c r="B1247" s="37">
        <v>235.89</v>
      </c>
      <c r="C1247" s="37">
        <v>237.3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1.0059773623298995</v>
      </c>
      <c r="H1247" s="5">
        <f t="shared" si="143"/>
        <v>1.0059773623298995</v>
      </c>
      <c r="I1247" s="9">
        <f t="shared" si="144"/>
        <v>1.0059773623298995</v>
      </c>
      <c r="J1247" s="9">
        <f t="shared" si="145"/>
        <v>1.0059773623298995</v>
      </c>
    </row>
    <row r="1248" spans="1:10" x14ac:dyDescent="0.3">
      <c r="A1248" s="6">
        <v>44978.958333333336</v>
      </c>
      <c r="B1248" s="37">
        <v>181.85</v>
      </c>
      <c r="C1248" s="37">
        <v>182.93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1.0059389606818807</v>
      </c>
      <c r="H1248" s="5">
        <f t="shared" si="143"/>
        <v>1.0059389606818807</v>
      </c>
      <c r="I1248" s="9">
        <f t="shared" si="144"/>
        <v>1.0059389606818807</v>
      </c>
      <c r="J1248" s="9">
        <f t="shared" si="145"/>
        <v>1.0059389606818807</v>
      </c>
    </row>
    <row r="1249" spans="1:10" x14ac:dyDescent="0.3">
      <c r="A1249" s="6">
        <v>44979</v>
      </c>
      <c r="B1249" s="37">
        <v>201.68</v>
      </c>
      <c r="C1249" s="37">
        <v>202.88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1.0059500198333995</v>
      </c>
      <c r="H1249" s="5">
        <f t="shared" si="143"/>
        <v>1.0059500198333995</v>
      </c>
      <c r="I1249" s="9">
        <f t="shared" si="144"/>
        <v>1.0059500198333995</v>
      </c>
      <c r="J1249" s="9">
        <f t="shared" si="145"/>
        <v>1.0059500198333995</v>
      </c>
    </row>
    <row r="1250" spans="1:10" x14ac:dyDescent="0.3">
      <c r="A1250" s="6">
        <v>44979.041666666664</v>
      </c>
      <c r="B1250" s="37">
        <v>178.91</v>
      </c>
      <c r="C1250" s="37">
        <v>180.11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1.0067072829914483</v>
      </c>
      <c r="H1250" s="5">
        <f t="shared" si="143"/>
        <v>1.0067072829914483</v>
      </c>
      <c r="I1250" s="9">
        <f t="shared" si="144"/>
        <v>1.0067072829914483</v>
      </c>
      <c r="J1250" s="9">
        <f t="shared" si="145"/>
        <v>1.0067072829914483</v>
      </c>
    </row>
    <row r="1251" spans="1:10" x14ac:dyDescent="0.3">
      <c r="A1251" s="6">
        <v>44979.083333333336</v>
      </c>
      <c r="B1251" s="37">
        <v>178.91</v>
      </c>
      <c r="C1251" s="37">
        <v>180.11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1.0067072829914483</v>
      </c>
      <c r="H1251" s="5">
        <f t="shared" si="143"/>
        <v>1.0067072829914483</v>
      </c>
      <c r="I1251" s="9">
        <f t="shared" si="144"/>
        <v>1.0067072829914483</v>
      </c>
      <c r="J1251" s="9">
        <f t="shared" si="145"/>
        <v>1.0067072829914483</v>
      </c>
    </row>
    <row r="1252" spans="1:10" x14ac:dyDescent="0.3">
      <c r="A1252" s="6">
        <v>44979.125</v>
      </c>
      <c r="B1252" s="37">
        <v>178.91</v>
      </c>
      <c r="C1252" s="37">
        <v>180.11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1.0067072829914483</v>
      </c>
      <c r="H1252" s="5">
        <f t="shared" si="143"/>
        <v>1.0067072829914483</v>
      </c>
      <c r="I1252" s="9">
        <f t="shared" si="144"/>
        <v>1.0067072829914483</v>
      </c>
      <c r="J1252" s="9">
        <f t="shared" si="145"/>
        <v>1.0067072829914483</v>
      </c>
    </row>
    <row r="1253" spans="1:10" x14ac:dyDescent="0.3">
      <c r="A1253" s="6">
        <v>44979.166666666664</v>
      </c>
      <c r="B1253" s="37">
        <v>174.19</v>
      </c>
      <c r="C1253" s="37">
        <v>175.36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1.0067168034904415</v>
      </c>
      <c r="H1253" s="5">
        <f t="shared" si="143"/>
        <v>1.0067168034904415</v>
      </c>
      <c r="I1253" s="9">
        <f t="shared" si="144"/>
        <v>1.0067168034904415</v>
      </c>
      <c r="J1253" s="9">
        <f t="shared" si="145"/>
        <v>1.0067168034904415</v>
      </c>
    </row>
    <row r="1254" spans="1:10" x14ac:dyDescent="0.3">
      <c r="A1254" s="6">
        <v>44979.208333333336</v>
      </c>
      <c r="B1254" s="37">
        <v>171.83</v>
      </c>
      <c r="C1254" s="37">
        <v>172.99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1.0067508584065645</v>
      </c>
      <c r="H1254" s="5">
        <f t="shared" si="143"/>
        <v>1.0067508584065645</v>
      </c>
      <c r="I1254" s="9">
        <f t="shared" si="144"/>
        <v>1.0067508584065645</v>
      </c>
      <c r="J1254" s="9">
        <f t="shared" si="145"/>
        <v>1.0067508584065645</v>
      </c>
    </row>
    <row r="1255" spans="1:10" x14ac:dyDescent="0.3">
      <c r="A1255" s="6">
        <v>44979.25</v>
      </c>
      <c r="B1255" s="37">
        <v>173.84</v>
      </c>
      <c r="C1255" s="37">
        <v>175.01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1.0067303267372296</v>
      </c>
      <c r="H1255" s="5">
        <f t="shared" si="143"/>
        <v>1.0067303267372296</v>
      </c>
      <c r="I1255" s="9">
        <f t="shared" si="144"/>
        <v>1.0067303267372296</v>
      </c>
      <c r="J1255" s="9">
        <f t="shared" si="145"/>
        <v>1.0067303267372296</v>
      </c>
    </row>
    <row r="1256" spans="1:10" x14ac:dyDescent="0.3">
      <c r="A1256" s="6">
        <v>44979.291666666664</v>
      </c>
      <c r="B1256" s="37">
        <v>178.91</v>
      </c>
      <c r="C1256" s="37">
        <v>180.11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1.0067072829914483</v>
      </c>
      <c r="H1256" s="5">
        <f t="shared" si="143"/>
        <v>1.0067072829914483</v>
      </c>
      <c r="I1256" s="9">
        <f t="shared" si="144"/>
        <v>1.0067072829914483</v>
      </c>
      <c r="J1256" s="9">
        <f t="shared" si="145"/>
        <v>1.0067072829914483</v>
      </c>
    </row>
    <row r="1257" spans="1:10" x14ac:dyDescent="0.3">
      <c r="A1257" s="6">
        <v>44979.333333333336</v>
      </c>
      <c r="B1257" s="37">
        <v>169.93</v>
      </c>
      <c r="C1257" s="37">
        <v>171.07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1.0067086447360678</v>
      </c>
      <c r="H1257" s="5">
        <f t="shared" si="143"/>
        <v>1.0067086447360678</v>
      </c>
      <c r="I1257" s="9">
        <f t="shared" si="144"/>
        <v>1.0067086447360678</v>
      </c>
      <c r="J1257" s="9">
        <f t="shared" si="145"/>
        <v>1.0067086447360678</v>
      </c>
    </row>
    <row r="1258" spans="1:10" x14ac:dyDescent="0.3">
      <c r="A1258" s="6">
        <v>44979.375</v>
      </c>
      <c r="B1258" s="37">
        <v>102.22</v>
      </c>
      <c r="C1258" s="37">
        <v>102.23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1.0000978282136568</v>
      </c>
      <c r="H1258" s="5">
        <f t="shared" si="143"/>
        <v>1.0000978282136568</v>
      </c>
      <c r="I1258" s="9">
        <f t="shared" si="144"/>
        <v>1.0000978282136568</v>
      </c>
      <c r="J1258" s="9">
        <f t="shared" si="145"/>
        <v>1.0000978282136568</v>
      </c>
    </row>
    <row r="1259" spans="1:10" x14ac:dyDescent="0.3">
      <c r="A1259" s="6">
        <v>44979.416666666664</v>
      </c>
      <c r="B1259" s="37">
        <v>81.14</v>
      </c>
      <c r="C1259" s="37">
        <v>81.150000000000006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1.0001232437761893</v>
      </c>
      <c r="H1259" s="5">
        <f t="shared" si="143"/>
        <v>1.0001232437761893</v>
      </c>
      <c r="I1259" s="9">
        <f t="shared" si="144"/>
        <v>1.0001232437761893</v>
      </c>
      <c r="J1259" s="9">
        <f t="shared" si="145"/>
        <v>1.0001232437761893</v>
      </c>
    </row>
    <row r="1260" spans="1:10" x14ac:dyDescent="0.3">
      <c r="A1260" s="6">
        <v>44979.458333333336</v>
      </c>
      <c r="B1260" s="37">
        <v>65.47</v>
      </c>
      <c r="C1260" s="37">
        <v>65.47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1</v>
      </c>
      <c r="H1260" s="5">
        <f t="shared" si="143"/>
        <v>1</v>
      </c>
      <c r="I1260" s="9">
        <f t="shared" si="144"/>
        <v>1</v>
      </c>
      <c r="J1260" s="9">
        <f t="shared" si="145"/>
        <v>1</v>
      </c>
    </row>
    <row r="1261" spans="1:10" x14ac:dyDescent="0.3">
      <c r="A1261" s="6">
        <v>44979.5</v>
      </c>
      <c r="B1261" s="37">
        <v>61.13</v>
      </c>
      <c r="C1261" s="37">
        <v>61.13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1</v>
      </c>
      <c r="H1261" s="5">
        <f t="shared" si="143"/>
        <v>1</v>
      </c>
      <c r="I1261" s="9">
        <f t="shared" si="144"/>
        <v>1</v>
      </c>
      <c r="J1261" s="9">
        <f t="shared" si="145"/>
        <v>1</v>
      </c>
    </row>
    <row r="1262" spans="1:10" x14ac:dyDescent="0.3">
      <c r="A1262" s="6">
        <v>44979.541666666664</v>
      </c>
      <c r="B1262" s="37">
        <v>61.13</v>
      </c>
      <c r="C1262" s="37">
        <v>61.13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1</v>
      </c>
      <c r="H1262" s="5">
        <f t="shared" si="143"/>
        <v>1</v>
      </c>
      <c r="I1262" s="9">
        <f t="shared" si="144"/>
        <v>1</v>
      </c>
      <c r="J1262" s="9">
        <f t="shared" si="145"/>
        <v>1</v>
      </c>
    </row>
    <row r="1263" spans="1:10" x14ac:dyDescent="0.3">
      <c r="A1263" s="6">
        <v>44979.583333333336</v>
      </c>
      <c r="B1263" s="37">
        <v>61.13</v>
      </c>
      <c r="C1263" s="37">
        <v>61.13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</v>
      </c>
      <c r="H1263" s="5">
        <f t="shared" si="143"/>
        <v>1</v>
      </c>
      <c r="I1263" s="9">
        <f t="shared" si="144"/>
        <v>1</v>
      </c>
      <c r="J1263" s="9">
        <f t="shared" si="145"/>
        <v>1</v>
      </c>
    </row>
    <row r="1264" spans="1:10" x14ac:dyDescent="0.3">
      <c r="A1264" s="6">
        <v>44979.625</v>
      </c>
      <c r="B1264" s="37">
        <v>75.239999999999995</v>
      </c>
      <c r="C1264" s="37">
        <v>75.25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1.0001329080276449</v>
      </c>
      <c r="H1264" s="5">
        <f t="shared" si="143"/>
        <v>1.0001329080276449</v>
      </c>
      <c r="I1264" s="9">
        <f t="shared" si="144"/>
        <v>1.0001329080276449</v>
      </c>
      <c r="J1264" s="9">
        <f t="shared" si="145"/>
        <v>1.0001329080276449</v>
      </c>
    </row>
    <row r="1265" spans="1:10" x14ac:dyDescent="0.3">
      <c r="A1265" s="6">
        <v>44979.666666666664</v>
      </c>
      <c r="B1265" s="37">
        <v>72.099999999999994</v>
      </c>
      <c r="C1265" s="37">
        <v>72.11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1.0001386962552012</v>
      </c>
      <c r="H1265" s="5">
        <f t="shared" si="143"/>
        <v>1.0001386962552012</v>
      </c>
      <c r="I1265" s="9">
        <f t="shared" si="144"/>
        <v>1.0001386962552012</v>
      </c>
      <c r="J1265" s="9">
        <f t="shared" si="145"/>
        <v>1.0001386962552012</v>
      </c>
    </row>
    <row r="1266" spans="1:10" x14ac:dyDescent="0.3">
      <c r="A1266" s="6">
        <v>44979.708333333336</v>
      </c>
      <c r="B1266" s="37">
        <v>81.3</v>
      </c>
      <c r="C1266" s="37">
        <v>81.31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1.0001230012300124</v>
      </c>
      <c r="H1266" s="5">
        <f t="shared" si="143"/>
        <v>1.0001230012300124</v>
      </c>
      <c r="I1266" s="9">
        <f t="shared" si="144"/>
        <v>1.0001230012300124</v>
      </c>
      <c r="J1266" s="9">
        <f t="shared" si="145"/>
        <v>1.0001230012300124</v>
      </c>
    </row>
    <row r="1267" spans="1:10" x14ac:dyDescent="0.3">
      <c r="A1267" s="6">
        <v>44979.75</v>
      </c>
      <c r="B1267" s="37">
        <v>77.87</v>
      </c>
      <c r="C1267" s="37">
        <v>77.88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1.0001284191601385</v>
      </c>
      <c r="H1267" s="5">
        <f t="shared" si="143"/>
        <v>1.0001284191601385</v>
      </c>
      <c r="I1267" s="9">
        <f t="shared" si="144"/>
        <v>1.0001284191601385</v>
      </c>
      <c r="J1267" s="9">
        <f t="shared" si="145"/>
        <v>1.0001284191601385</v>
      </c>
    </row>
    <row r="1268" spans="1:10" x14ac:dyDescent="0.3">
      <c r="A1268" s="6">
        <v>44979.791666666664</v>
      </c>
      <c r="B1268" s="37">
        <v>83.55</v>
      </c>
      <c r="C1268" s="37">
        <v>84.12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1.0068222621184919</v>
      </c>
      <c r="H1268" s="5">
        <f t="shared" si="143"/>
        <v>1.0068222621184919</v>
      </c>
      <c r="I1268" s="9">
        <f t="shared" si="144"/>
        <v>1.0068222621184919</v>
      </c>
      <c r="J1268" s="9">
        <f t="shared" si="145"/>
        <v>1.0068222621184919</v>
      </c>
    </row>
    <row r="1269" spans="1:10" x14ac:dyDescent="0.3">
      <c r="A1269" s="6">
        <v>44979.833333333336</v>
      </c>
      <c r="B1269" s="37">
        <v>182.55</v>
      </c>
      <c r="C1269" s="37">
        <v>183.8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1.0068474390577924</v>
      </c>
      <c r="H1269" s="5">
        <f t="shared" si="143"/>
        <v>1.0068474390577924</v>
      </c>
      <c r="I1269" s="9">
        <f t="shared" si="144"/>
        <v>1.0068474390577924</v>
      </c>
      <c r="J1269" s="9">
        <f t="shared" si="145"/>
        <v>1.0068474390577924</v>
      </c>
    </row>
    <row r="1270" spans="1:10" x14ac:dyDescent="0.3">
      <c r="A1270" s="6">
        <v>44979.875</v>
      </c>
      <c r="B1270" s="37">
        <v>182.93</v>
      </c>
      <c r="C1270" s="37">
        <v>184.19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1.0068878806100694</v>
      </c>
      <c r="H1270" s="5">
        <f t="shared" si="143"/>
        <v>1.0068878806100694</v>
      </c>
      <c r="I1270" s="9">
        <f t="shared" si="144"/>
        <v>1.0068878806100694</v>
      </c>
      <c r="J1270" s="9">
        <f t="shared" si="145"/>
        <v>1.0068878806100694</v>
      </c>
    </row>
    <row r="1271" spans="1:10" x14ac:dyDescent="0.3">
      <c r="A1271" s="6">
        <v>44979.916666666664</v>
      </c>
      <c r="B1271" s="37">
        <v>182.55</v>
      </c>
      <c r="C1271" s="37">
        <v>183.8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1.0068474390577924</v>
      </c>
      <c r="H1271" s="5">
        <f t="shared" si="143"/>
        <v>1.0068474390577924</v>
      </c>
      <c r="I1271" s="9">
        <f t="shared" si="144"/>
        <v>1.0068474390577924</v>
      </c>
      <c r="J1271" s="9">
        <f t="shared" si="145"/>
        <v>1.0068474390577924</v>
      </c>
    </row>
    <row r="1272" spans="1:10" x14ac:dyDescent="0.3">
      <c r="A1272" s="6">
        <v>44979.958333333336</v>
      </c>
      <c r="B1272" s="37">
        <v>182.55</v>
      </c>
      <c r="C1272" s="37">
        <v>183.8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1.0068474390577924</v>
      </c>
      <c r="H1272" s="5">
        <f t="shared" si="143"/>
        <v>1.0068474390577924</v>
      </c>
      <c r="I1272" s="9">
        <f t="shared" si="144"/>
        <v>1.0068474390577924</v>
      </c>
      <c r="J1272" s="9">
        <f t="shared" si="145"/>
        <v>1.0068474390577924</v>
      </c>
    </row>
    <row r="1273" spans="1:10" x14ac:dyDescent="0.3">
      <c r="A1273" s="6">
        <v>44980</v>
      </c>
      <c r="B1273" s="37">
        <v>182.55</v>
      </c>
      <c r="C1273" s="37">
        <v>183.8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1.0068474390577924</v>
      </c>
      <c r="H1273" s="5">
        <f t="shared" si="143"/>
        <v>1.0068474390577924</v>
      </c>
      <c r="I1273" s="9">
        <f t="shared" si="144"/>
        <v>1.0068474390577924</v>
      </c>
      <c r="J1273" s="9">
        <f t="shared" si="145"/>
        <v>1.0068474390577924</v>
      </c>
    </row>
    <row r="1274" spans="1:10" x14ac:dyDescent="0.3">
      <c r="A1274" s="6">
        <v>44980.041666666664</v>
      </c>
      <c r="B1274" s="37">
        <v>169.75</v>
      </c>
      <c r="C1274" s="37">
        <v>170.83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1.0063622974963182</v>
      </c>
      <c r="H1274" s="5">
        <f t="shared" si="143"/>
        <v>1.0063622974963182</v>
      </c>
      <c r="I1274" s="9">
        <f t="shared" si="144"/>
        <v>1.0063622974963182</v>
      </c>
      <c r="J1274" s="9">
        <f t="shared" si="145"/>
        <v>1.0063622974963182</v>
      </c>
    </row>
    <row r="1275" spans="1:10" x14ac:dyDescent="0.3">
      <c r="A1275" s="6">
        <v>44980.083333333336</v>
      </c>
      <c r="B1275" s="37">
        <v>169.75</v>
      </c>
      <c r="C1275" s="37">
        <v>170.83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1.0063622974963182</v>
      </c>
      <c r="H1275" s="5">
        <f t="shared" si="143"/>
        <v>1.0063622974963182</v>
      </c>
      <c r="I1275" s="9">
        <f t="shared" si="144"/>
        <v>1.0063622974963182</v>
      </c>
      <c r="J1275" s="9">
        <f t="shared" si="145"/>
        <v>1.0063622974963182</v>
      </c>
    </row>
    <row r="1276" spans="1:10" x14ac:dyDescent="0.3">
      <c r="A1276" s="6">
        <v>44980.125</v>
      </c>
      <c r="B1276" s="37">
        <v>169.75</v>
      </c>
      <c r="C1276" s="37">
        <v>170.83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1.0063622974963182</v>
      </c>
      <c r="H1276" s="5">
        <f t="shared" si="143"/>
        <v>1.0063622974963182</v>
      </c>
      <c r="I1276" s="9">
        <f t="shared" si="144"/>
        <v>1.0063622974963182</v>
      </c>
      <c r="J1276" s="9">
        <f t="shared" si="145"/>
        <v>1.0063622974963182</v>
      </c>
    </row>
    <row r="1277" spans="1:10" x14ac:dyDescent="0.3">
      <c r="A1277" s="6">
        <v>44980.166666666664</v>
      </c>
      <c r="B1277" s="37">
        <v>169.75</v>
      </c>
      <c r="C1277" s="37">
        <v>170.83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1.0063622974963182</v>
      </c>
      <c r="H1277" s="5">
        <f t="shared" si="143"/>
        <v>1.0063622974963182</v>
      </c>
      <c r="I1277" s="9">
        <f t="shared" si="144"/>
        <v>1.0063622974963182</v>
      </c>
      <c r="J1277" s="9">
        <f t="shared" si="145"/>
        <v>1.0063622974963182</v>
      </c>
    </row>
    <row r="1278" spans="1:10" x14ac:dyDescent="0.3">
      <c r="A1278" s="6">
        <v>44980.208333333336</v>
      </c>
      <c r="B1278" s="37">
        <v>169.75</v>
      </c>
      <c r="C1278" s="37">
        <v>170.83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1.0063622974963182</v>
      </c>
      <c r="H1278" s="5">
        <f t="shared" si="143"/>
        <v>1.0063622974963182</v>
      </c>
      <c r="I1278" s="9">
        <f t="shared" si="144"/>
        <v>1.0063622974963182</v>
      </c>
      <c r="J1278" s="9">
        <f t="shared" si="145"/>
        <v>1.0063622974963182</v>
      </c>
    </row>
    <row r="1279" spans="1:10" x14ac:dyDescent="0.3">
      <c r="A1279" s="6">
        <v>44980.25</v>
      </c>
      <c r="B1279" s="37">
        <v>169.75</v>
      </c>
      <c r="C1279" s="37">
        <v>170.83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1.0063622974963182</v>
      </c>
      <c r="H1279" s="5">
        <f t="shared" si="143"/>
        <v>1.0063622974963182</v>
      </c>
      <c r="I1279" s="9">
        <f t="shared" si="144"/>
        <v>1.0063622974963182</v>
      </c>
      <c r="J1279" s="9">
        <f t="shared" si="145"/>
        <v>1.0063622974963182</v>
      </c>
    </row>
    <row r="1280" spans="1:10" x14ac:dyDescent="0.3">
      <c r="A1280" s="6">
        <v>44980.291666666664</v>
      </c>
      <c r="B1280" s="37">
        <v>169.75</v>
      </c>
      <c r="C1280" s="37">
        <v>170.83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1.0063622974963182</v>
      </c>
      <c r="H1280" s="5">
        <f t="shared" si="143"/>
        <v>1.0063622974963182</v>
      </c>
      <c r="I1280" s="9">
        <f t="shared" si="144"/>
        <v>1.0063622974963182</v>
      </c>
      <c r="J1280" s="9">
        <f t="shared" si="145"/>
        <v>1.0063622974963182</v>
      </c>
    </row>
    <row r="1281" spans="1:10" x14ac:dyDescent="0.3">
      <c r="A1281" s="6">
        <v>44980.333333333336</v>
      </c>
      <c r="B1281" s="37">
        <v>165.26</v>
      </c>
      <c r="C1281" s="37">
        <v>166.32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1.0064141353019485</v>
      </c>
      <c r="H1281" s="5">
        <f t="shared" si="143"/>
        <v>1.0064141353019485</v>
      </c>
      <c r="I1281" s="9">
        <f t="shared" si="144"/>
        <v>1.0064141353019485</v>
      </c>
      <c r="J1281" s="9">
        <f t="shared" si="145"/>
        <v>1.0064141353019485</v>
      </c>
    </row>
    <row r="1282" spans="1:10" x14ac:dyDescent="0.3">
      <c r="A1282" s="6">
        <v>44980.375</v>
      </c>
      <c r="B1282" s="37">
        <v>83.82</v>
      </c>
      <c r="C1282" s="37">
        <v>83.86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1.0004772130756383</v>
      </c>
      <c r="H1282" s="5">
        <f t="shared" si="143"/>
        <v>1.0004772130756383</v>
      </c>
      <c r="I1282" s="9">
        <f t="shared" si="144"/>
        <v>1.0004772130756383</v>
      </c>
      <c r="J1282" s="9">
        <f t="shared" si="145"/>
        <v>1.0004772130756383</v>
      </c>
    </row>
    <row r="1283" spans="1:10" x14ac:dyDescent="0.3">
      <c r="A1283" s="6">
        <v>44980.416666666664</v>
      </c>
      <c r="B1283" s="37">
        <v>0</v>
      </c>
      <c r="C1283" s="37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3">
      <c r="A1284" s="6">
        <v>44980.458333333336</v>
      </c>
      <c r="B1284" s="37">
        <v>19.3</v>
      </c>
      <c r="C1284" s="37">
        <v>19.309999999999999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1.0005181347150258</v>
      </c>
      <c r="H1284" s="5">
        <f t="shared" si="150"/>
        <v>1.0005181347150258</v>
      </c>
      <c r="I1284" s="9">
        <f t="shared" si="151"/>
        <v>1.0005181347150258</v>
      </c>
      <c r="J1284" s="9">
        <f t="shared" si="152"/>
        <v>1.0005181347150258</v>
      </c>
    </row>
    <row r="1285" spans="1:10" x14ac:dyDescent="0.3">
      <c r="A1285" s="6">
        <v>44980.5</v>
      </c>
      <c r="B1285" s="37">
        <v>77.209999999999994</v>
      </c>
      <c r="C1285" s="37">
        <v>77.25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1.0005180676078229</v>
      </c>
      <c r="H1285" s="5">
        <f t="shared" si="150"/>
        <v>1.0005180676078229</v>
      </c>
      <c r="I1285" s="9">
        <f t="shared" si="151"/>
        <v>1.0005180676078229</v>
      </c>
      <c r="J1285" s="9">
        <f t="shared" si="152"/>
        <v>1.0005180676078229</v>
      </c>
    </row>
    <row r="1286" spans="1:10" x14ac:dyDescent="0.3">
      <c r="A1286" s="6">
        <v>44980.541666666664</v>
      </c>
      <c r="B1286" s="37">
        <v>72.459999999999994</v>
      </c>
      <c r="C1286" s="37">
        <v>72.510000000000005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1.000690035881866</v>
      </c>
      <c r="H1286" s="5">
        <f t="shared" si="150"/>
        <v>1.000690035881866</v>
      </c>
      <c r="I1286" s="9">
        <f t="shared" si="151"/>
        <v>1.000690035881866</v>
      </c>
      <c r="J1286" s="9">
        <f t="shared" si="152"/>
        <v>1.000690035881866</v>
      </c>
    </row>
    <row r="1287" spans="1:10" x14ac:dyDescent="0.3">
      <c r="A1287" s="6">
        <v>44980.583333333336</v>
      </c>
      <c r="B1287" s="37">
        <v>77.209999999999994</v>
      </c>
      <c r="C1287" s="37">
        <v>77.25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1.0005180676078229</v>
      </c>
      <c r="H1287" s="5">
        <f t="shared" si="150"/>
        <v>1.0005180676078229</v>
      </c>
      <c r="I1287" s="9">
        <f t="shared" si="151"/>
        <v>1.0005180676078229</v>
      </c>
      <c r="J1287" s="9">
        <f t="shared" si="152"/>
        <v>1.0005180676078229</v>
      </c>
    </row>
    <row r="1288" spans="1:10" x14ac:dyDescent="0.3">
      <c r="A1288" s="6">
        <v>44980.625</v>
      </c>
      <c r="B1288" s="37">
        <v>77.209999999999994</v>
      </c>
      <c r="C1288" s="37">
        <v>77.25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1.0005180676078229</v>
      </c>
      <c r="H1288" s="5">
        <f t="shared" si="150"/>
        <v>1.0005180676078229</v>
      </c>
      <c r="I1288" s="9">
        <f t="shared" si="151"/>
        <v>1.0005180676078229</v>
      </c>
      <c r="J1288" s="9">
        <f t="shared" si="152"/>
        <v>1.0005180676078229</v>
      </c>
    </row>
    <row r="1289" spans="1:10" x14ac:dyDescent="0.3">
      <c r="A1289" s="6">
        <v>44980.666666666664</v>
      </c>
      <c r="B1289" s="37">
        <v>90.41</v>
      </c>
      <c r="C1289" s="37">
        <v>90.46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1.0005530361685655</v>
      </c>
      <c r="H1289" s="5">
        <f t="shared" si="150"/>
        <v>1.0005530361685655</v>
      </c>
      <c r="I1289" s="9">
        <f t="shared" si="151"/>
        <v>1.0005530361685655</v>
      </c>
      <c r="J1289" s="9">
        <f t="shared" si="152"/>
        <v>1.0005530361685655</v>
      </c>
    </row>
    <row r="1290" spans="1:10" x14ac:dyDescent="0.3">
      <c r="A1290" s="6">
        <v>44980.708333333336</v>
      </c>
      <c r="B1290" s="37">
        <v>140.63</v>
      </c>
      <c r="C1290" s="37">
        <v>140.71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1.0005688686624477</v>
      </c>
      <c r="H1290" s="5">
        <f t="shared" si="150"/>
        <v>1.0005688686624477</v>
      </c>
      <c r="I1290" s="9">
        <f t="shared" si="151"/>
        <v>1.0005688686624477</v>
      </c>
      <c r="J1290" s="9">
        <f t="shared" si="152"/>
        <v>1.0005688686624477</v>
      </c>
    </row>
    <row r="1291" spans="1:10" x14ac:dyDescent="0.3">
      <c r="A1291" s="6">
        <v>44980.75</v>
      </c>
      <c r="B1291" s="37">
        <v>110.13</v>
      </c>
      <c r="C1291" s="37">
        <v>110.19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1.0005448106782893</v>
      </c>
      <c r="H1291" s="5">
        <f t="shared" si="150"/>
        <v>1.0005448106782893</v>
      </c>
      <c r="I1291" s="9">
        <f t="shared" si="151"/>
        <v>1.0005448106782893</v>
      </c>
      <c r="J1291" s="9">
        <f t="shared" si="152"/>
        <v>1.0005448106782893</v>
      </c>
    </row>
    <row r="1292" spans="1:10" x14ac:dyDescent="0.3">
      <c r="A1292" s="6">
        <v>44980.791666666664</v>
      </c>
      <c r="B1292" s="37">
        <v>97.18</v>
      </c>
      <c r="C1292" s="37">
        <v>97.8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1.0063799135624614</v>
      </c>
      <c r="H1292" s="5">
        <f t="shared" si="150"/>
        <v>1.0063799135624614</v>
      </c>
      <c r="I1292" s="9">
        <f t="shared" si="151"/>
        <v>1.0063799135624614</v>
      </c>
      <c r="J1292" s="9">
        <f t="shared" si="152"/>
        <v>1.0063799135624614</v>
      </c>
    </row>
    <row r="1293" spans="1:10" x14ac:dyDescent="0.3">
      <c r="A1293" s="6">
        <v>44980.833333333336</v>
      </c>
      <c r="B1293" s="37">
        <v>174.6</v>
      </c>
      <c r="C1293" s="37">
        <v>175.69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1.0062428407789232</v>
      </c>
      <c r="H1293" s="5">
        <f t="shared" si="150"/>
        <v>1.0062428407789232</v>
      </c>
      <c r="I1293" s="9">
        <f t="shared" si="151"/>
        <v>1.0062428407789232</v>
      </c>
      <c r="J1293" s="9">
        <f t="shared" si="152"/>
        <v>1.0062428407789232</v>
      </c>
    </row>
    <row r="1294" spans="1:10" x14ac:dyDescent="0.3">
      <c r="A1294" s="6">
        <v>44980.875</v>
      </c>
      <c r="B1294" s="37">
        <v>178.7</v>
      </c>
      <c r="C1294" s="37">
        <v>179.82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1.0062674874090656</v>
      </c>
      <c r="H1294" s="5">
        <f t="shared" si="150"/>
        <v>1.0062674874090656</v>
      </c>
      <c r="I1294" s="9">
        <f t="shared" si="151"/>
        <v>1.0062674874090656</v>
      </c>
      <c r="J1294" s="9">
        <f t="shared" si="152"/>
        <v>1.0062674874090656</v>
      </c>
    </row>
    <row r="1295" spans="1:10" x14ac:dyDescent="0.3">
      <c r="A1295" s="6">
        <v>44980.916666666664</v>
      </c>
      <c r="B1295" s="37">
        <v>175.71</v>
      </c>
      <c r="C1295" s="37">
        <v>176.81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1.0062603152922429</v>
      </c>
      <c r="H1295" s="5">
        <f t="shared" si="150"/>
        <v>1.0062603152922429</v>
      </c>
      <c r="I1295" s="9">
        <f t="shared" si="151"/>
        <v>1.0062603152922429</v>
      </c>
      <c r="J1295" s="9">
        <f t="shared" si="152"/>
        <v>1.0062603152922429</v>
      </c>
    </row>
    <row r="1296" spans="1:10" x14ac:dyDescent="0.3">
      <c r="A1296" s="6">
        <v>44980.958333333336</v>
      </c>
      <c r="B1296" s="37">
        <v>172.63</v>
      </c>
      <c r="C1296" s="37">
        <v>173.71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1.0062561547819036</v>
      </c>
      <c r="H1296" s="5">
        <f t="shared" si="150"/>
        <v>1.0062561547819036</v>
      </c>
      <c r="I1296" s="9">
        <f t="shared" si="151"/>
        <v>1.0062561547819036</v>
      </c>
      <c r="J1296" s="9">
        <f t="shared" si="152"/>
        <v>1.0062561547819036</v>
      </c>
    </row>
    <row r="1297" spans="1:10" x14ac:dyDescent="0.3">
      <c r="A1297" s="6">
        <v>44981</v>
      </c>
      <c r="B1297" s="37">
        <v>172.63</v>
      </c>
      <c r="C1297" s="37">
        <v>173.71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1.0062561547819036</v>
      </c>
      <c r="H1297" s="5">
        <f t="shared" si="150"/>
        <v>1.0062561547819036</v>
      </c>
      <c r="I1297" s="9">
        <f t="shared" si="151"/>
        <v>1.0062561547819036</v>
      </c>
      <c r="J1297" s="9">
        <f t="shared" si="152"/>
        <v>1.0062561547819036</v>
      </c>
    </row>
    <row r="1298" spans="1:10" x14ac:dyDescent="0.3">
      <c r="A1298" s="6">
        <v>44981.041666666664</v>
      </c>
      <c r="B1298" s="37">
        <v>167.01</v>
      </c>
      <c r="C1298" s="37">
        <v>168.1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1.00652655529609</v>
      </c>
      <c r="H1298" s="5">
        <f t="shared" si="150"/>
        <v>1.00652655529609</v>
      </c>
      <c r="I1298" s="9">
        <f t="shared" si="151"/>
        <v>1.00652655529609</v>
      </c>
      <c r="J1298" s="9">
        <f t="shared" si="152"/>
        <v>1.00652655529609</v>
      </c>
    </row>
    <row r="1299" spans="1:10" x14ac:dyDescent="0.3">
      <c r="A1299" s="6">
        <v>44981.083333333336</v>
      </c>
      <c r="B1299" s="37">
        <v>167.01</v>
      </c>
      <c r="C1299" s="37">
        <v>168.1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1.00652655529609</v>
      </c>
      <c r="H1299" s="5">
        <f t="shared" si="150"/>
        <v>1.00652655529609</v>
      </c>
      <c r="I1299" s="9">
        <f t="shared" si="151"/>
        <v>1.00652655529609</v>
      </c>
      <c r="J1299" s="9">
        <f t="shared" si="152"/>
        <v>1.00652655529609</v>
      </c>
    </row>
    <row r="1300" spans="1:10" x14ac:dyDescent="0.3">
      <c r="A1300" s="6">
        <v>44981.125</v>
      </c>
      <c r="B1300" s="37">
        <v>167.01</v>
      </c>
      <c r="C1300" s="37">
        <v>168.1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1.00652655529609</v>
      </c>
      <c r="H1300" s="5">
        <f t="shared" si="150"/>
        <v>1.00652655529609</v>
      </c>
      <c r="I1300" s="9">
        <f t="shared" si="151"/>
        <v>1.00652655529609</v>
      </c>
      <c r="J1300" s="9">
        <f t="shared" si="152"/>
        <v>1.00652655529609</v>
      </c>
    </row>
    <row r="1301" spans="1:10" x14ac:dyDescent="0.3">
      <c r="A1301" s="6">
        <v>44981.166666666664</v>
      </c>
      <c r="B1301" s="37">
        <v>167.01</v>
      </c>
      <c r="C1301" s="37">
        <v>168.1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1.00652655529609</v>
      </c>
      <c r="H1301" s="5">
        <f t="shared" si="150"/>
        <v>1.00652655529609</v>
      </c>
      <c r="I1301" s="9">
        <f t="shared" si="151"/>
        <v>1.00652655529609</v>
      </c>
      <c r="J1301" s="9">
        <f t="shared" si="152"/>
        <v>1.00652655529609</v>
      </c>
    </row>
    <row r="1302" spans="1:10" x14ac:dyDescent="0.3">
      <c r="A1302" s="6">
        <v>44981.208333333336</v>
      </c>
      <c r="B1302" s="37">
        <v>170.7</v>
      </c>
      <c r="C1302" s="37">
        <v>171.81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1.0065026362038665</v>
      </c>
      <c r="H1302" s="5">
        <f t="shared" si="150"/>
        <v>1.0065026362038665</v>
      </c>
      <c r="I1302" s="9">
        <f t="shared" si="151"/>
        <v>1.0065026362038665</v>
      </c>
      <c r="J1302" s="9">
        <f t="shared" si="152"/>
        <v>1.0065026362038665</v>
      </c>
    </row>
    <row r="1303" spans="1:10" x14ac:dyDescent="0.3">
      <c r="A1303" s="6">
        <v>44981.25</v>
      </c>
      <c r="B1303" s="37">
        <v>187.83</v>
      </c>
      <c r="C1303" s="37">
        <v>189.07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1.0066017143161368</v>
      </c>
      <c r="H1303" s="5">
        <f t="shared" si="150"/>
        <v>1.0066017143161368</v>
      </c>
      <c r="I1303" s="9">
        <f t="shared" si="151"/>
        <v>1.0066017143161368</v>
      </c>
      <c r="J1303" s="9">
        <f t="shared" si="152"/>
        <v>1.0066017143161368</v>
      </c>
    </row>
    <row r="1304" spans="1:10" x14ac:dyDescent="0.3">
      <c r="A1304" s="6">
        <v>44981.291666666664</v>
      </c>
      <c r="B1304" s="37">
        <v>188.72</v>
      </c>
      <c r="C1304" s="37">
        <v>189.96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1.0065705807545571</v>
      </c>
      <c r="H1304" s="5">
        <f t="shared" si="150"/>
        <v>1.0065705807545571</v>
      </c>
      <c r="I1304" s="9">
        <f t="shared" si="151"/>
        <v>1.0065705807545571</v>
      </c>
      <c r="J1304" s="9">
        <f t="shared" si="152"/>
        <v>1.0065705807545571</v>
      </c>
    </row>
    <row r="1305" spans="1:10" x14ac:dyDescent="0.3">
      <c r="A1305" s="6">
        <v>44981.333333333336</v>
      </c>
      <c r="B1305" s="37">
        <v>184.74</v>
      </c>
      <c r="C1305" s="37">
        <v>185.95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1.0065497455883945</v>
      </c>
      <c r="H1305" s="5">
        <f t="shared" si="150"/>
        <v>1.0065497455883945</v>
      </c>
      <c r="I1305" s="9">
        <f t="shared" si="151"/>
        <v>1.0065497455883945</v>
      </c>
      <c r="J1305" s="9">
        <f t="shared" si="152"/>
        <v>1.0065497455883945</v>
      </c>
    </row>
    <row r="1306" spans="1:10" x14ac:dyDescent="0.3">
      <c r="A1306" s="6">
        <v>44981.375</v>
      </c>
      <c r="B1306" s="37">
        <v>118.88</v>
      </c>
      <c r="C1306" s="37">
        <v>118.97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1.0007570659488561</v>
      </c>
      <c r="H1306" s="5">
        <f t="shared" si="150"/>
        <v>1.0007570659488561</v>
      </c>
      <c r="I1306" s="9">
        <f t="shared" si="151"/>
        <v>1.0007570659488561</v>
      </c>
      <c r="J1306" s="9">
        <f t="shared" si="152"/>
        <v>1.0007570659488561</v>
      </c>
    </row>
    <row r="1307" spans="1:10" x14ac:dyDescent="0.3">
      <c r="A1307" s="6">
        <v>44981.416666666664</v>
      </c>
      <c r="B1307" s="37">
        <v>72.78</v>
      </c>
      <c r="C1307" s="37">
        <v>72.83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1.0006870019236054</v>
      </c>
      <c r="H1307" s="5">
        <f t="shared" si="150"/>
        <v>1.0006870019236054</v>
      </c>
      <c r="I1307" s="9">
        <f t="shared" si="151"/>
        <v>1.0006870019236054</v>
      </c>
      <c r="J1307" s="9">
        <f t="shared" si="152"/>
        <v>1.0006870019236054</v>
      </c>
    </row>
    <row r="1308" spans="1:10" x14ac:dyDescent="0.3">
      <c r="A1308" s="6">
        <v>44981.458333333336</v>
      </c>
      <c r="B1308" s="37">
        <v>77.37</v>
      </c>
      <c r="C1308" s="37">
        <v>77.430000000000007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1.0007754943776659</v>
      </c>
      <c r="H1308" s="5">
        <f t="shared" si="150"/>
        <v>1.0007754943776659</v>
      </c>
      <c r="I1308" s="9">
        <f t="shared" si="151"/>
        <v>1.0007754943776659</v>
      </c>
      <c r="J1308" s="9">
        <f t="shared" si="152"/>
        <v>1.0007754943776659</v>
      </c>
    </row>
    <row r="1309" spans="1:10" x14ac:dyDescent="0.3">
      <c r="A1309" s="6">
        <v>44981.5</v>
      </c>
      <c r="B1309" s="37">
        <v>77.37</v>
      </c>
      <c r="C1309" s="37">
        <v>77.430000000000007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1.0007754943776659</v>
      </c>
      <c r="H1309" s="5">
        <f t="shared" si="150"/>
        <v>1.0007754943776659</v>
      </c>
      <c r="I1309" s="9">
        <f t="shared" si="151"/>
        <v>1.0007754943776659</v>
      </c>
      <c r="J1309" s="9">
        <f t="shared" si="152"/>
        <v>1.0007754943776659</v>
      </c>
    </row>
    <row r="1310" spans="1:10" x14ac:dyDescent="0.3">
      <c r="A1310" s="6">
        <v>44981.541666666664</v>
      </c>
      <c r="B1310" s="37">
        <v>65.28</v>
      </c>
      <c r="C1310" s="37">
        <v>65.319999999999993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1.0006127450980391</v>
      </c>
      <c r="H1310" s="5">
        <f t="shared" si="150"/>
        <v>1.0006127450980391</v>
      </c>
      <c r="I1310" s="9">
        <f t="shared" si="151"/>
        <v>1.0006127450980391</v>
      </c>
      <c r="J1310" s="9">
        <f t="shared" si="152"/>
        <v>1.0006127450980391</v>
      </c>
    </row>
    <row r="1311" spans="1:10" x14ac:dyDescent="0.3">
      <c r="A1311" s="6">
        <v>44981.583333333336</v>
      </c>
      <c r="B1311" s="37">
        <v>0</v>
      </c>
      <c r="C1311" s="37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3">
      <c r="A1312" s="6">
        <v>44981.625</v>
      </c>
      <c r="B1312" s="37">
        <v>43.46</v>
      </c>
      <c r="C1312" s="37">
        <v>43.49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1.0006902899217671</v>
      </c>
      <c r="H1312" s="5">
        <f t="shared" si="150"/>
        <v>1.0006902899217671</v>
      </c>
      <c r="I1312" s="9">
        <f t="shared" si="151"/>
        <v>1.0006902899217671</v>
      </c>
      <c r="J1312" s="9">
        <f t="shared" si="152"/>
        <v>1.0006902899217671</v>
      </c>
    </row>
    <row r="1313" spans="1:10" x14ac:dyDescent="0.3">
      <c r="A1313" s="6">
        <v>44981.666666666664</v>
      </c>
      <c r="B1313" s="37">
        <v>66.86</v>
      </c>
      <c r="C1313" s="37">
        <v>66.91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1.000747831289261</v>
      </c>
      <c r="H1313" s="5">
        <f t="shared" si="150"/>
        <v>1.000747831289261</v>
      </c>
      <c r="I1313" s="9">
        <f t="shared" si="151"/>
        <v>1.000747831289261</v>
      </c>
      <c r="J1313" s="9">
        <f t="shared" si="152"/>
        <v>1.000747831289261</v>
      </c>
    </row>
    <row r="1314" spans="1:10" x14ac:dyDescent="0.3">
      <c r="A1314" s="6">
        <v>44981.708333333336</v>
      </c>
      <c r="B1314" s="37">
        <v>44.57</v>
      </c>
      <c r="C1314" s="37">
        <v>44.61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1.000897464662329</v>
      </c>
      <c r="H1314" s="5">
        <f t="shared" si="150"/>
        <v>1.000897464662329</v>
      </c>
      <c r="I1314" s="9">
        <f t="shared" si="151"/>
        <v>1.000897464662329</v>
      </c>
      <c r="J1314" s="9">
        <f t="shared" si="152"/>
        <v>1.000897464662329</v>
      </c>
    </row>
    <row r="1315" spans="1:10" x14ac:dyDescent="0.3">
      <c r="A1315" s="6">
        <v>44981.75</v>
      </c>
      <c r="B1315" s="37">
        <v>0</v>
      </c>
      <c r="C1315" s="37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3">
      <c r="A1316" s="6">
        <v>44981.791666666664</v>
      </c>
      <c r="B1316" s="37">
        <v>0</v>
      </c>
      <c r="C1316" s="37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3">
      <c r="A1317" s="6">
        <v>44981.833333333336</v>
      </c>
      <c r="B1317" s="37">
        <v>131.91999999999999</v>
      </c>
      <c r="C1317" s="37">
        <v>132.80000000000001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1.006670709520922</v>
      </c>
      <c r="H1317" s="5">
        <f t="shared" si="150"/>
        <v>1.006670709520922</v>
      </c>
      <c r="I1317" s="9">
        <f t="shared" si="151"/>
        <v>1.006670709520922</v>
      </c>
      <c r="J1317" s="9">
        <f t="shared" si="152"/>
        <v>1.006670709520922</v>
      </c>
    </row>
    <row r="1318" spans="1:10" x14ac:dyDescent="0.3">
      <c r="A1318" s="6">
        <v>44981.875</v>
      </c>
      <c r="B1318" s="37">
        <v>167.83</v>
      </c>
      <c r="C1318" s="37">
        <v>168.94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1.0066138354287075</v>
      </c>
      <c r="H1318" s="5">
        <f t="shared" si="150"/>
        <v>1.0066138354287075</v>
      </c>
      <c r="I1318" s="9">
        <f t="shared" si="151"/>
        <v>1.0066138354287075</v>
      </c>
      <c r="J1318" s="9">
        <f t="shared" si="152"/>
        <v>1.0066138354287075</v>
      </c>
    </row>
    <row r="1319" spans="1:10" x14ac:dyDescent="0.3">
      <c r="A1319" s="6">
        <v>44981.916666666664</v>
      </c>
      <c r="B1319" s="37">
        <v>167.83</v>
      </c>
      <c r="C1319" s="37">
        <v>168.94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1.0066138354287075</v>
      </c>
      <c r="H1319" s="5">
        <f t="shared" si="150"/>
        <v>1.0066138354287075</v>
      </c>
      <c r="I1319" s="9">
        <f t="shared" si="151"/>
        <v>1.0066138354287075</v>
      </c>
      <c r="J1319" s="9">
        <f t="shared" si="152"/>
        <v>1.0066138354287075</v>
      </c>
    </row>
    <row r="1320" spans="1:10" x14ac:dyDescent="0.3">
      <c r="A1320" s="6">
        <v>44981.958333333336</v>
      </c>
      <c r="B1320" s="37">
        <v>167.83</v>
      </c>
      <c r="C1320" s="37">
        <v>168.94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1.0066138354287075</v>
      </c>
      <c r="H1320" s="5">
        <f t="shared" si="150"/>
        <v>1.0066138354287075</v>
      </c>
      <c r="I1320" s="9">
        <f t="shared" si="151"/>
        <v>1.0066138354287075</v>
      </c>
      <c r="J1320" s="9">
        <f t="shared" si="152"/>
        <v>1.0066138354287075</v>
      </c>
    </row>
    <row r="1321" spans="1:10" x14ac:dyDescent="0.3">
      <c r="A1321" s="6">
        <v>44982</v>
      </c>
      <c r="B1321" s="37">
        <v>167.83</v>
      </c>
      <c r="C1321" s="37">
        <v>168.94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1.0066138354287075</v>
      </c>
      <c r="H1321" s="5">
        <f t="shared" si="150"/>
        <v>1.0066138354287075</v>
      </c>
      <c r="I1321" s="9">
        <f t="shared" si="151"/>
        <v>1.0066138354287075</v>
      </c>
      <c r="J1321" s="9">
        <f t="shared" si="152"/>
        <v>1.0066138354287075</v>
      </c>
    </row>
    <row r="1322" spans="1:10" x14ac:dyDescent="0.3">
      <c r="A1322" s="6">
        <v>44982.041666666664</v>
      </c>
      <c r="B1322" s="37">
        <v>186.23</v>
      </c>
      <c r="C1322" s="37">
        <v>187.42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1.00638994791387</v>
      </c>
      <c r="H1322" s="5">
        <f t="shared" si="150"/>
        <v>1.00638994791387</v>
      </c>
      <c r="I1322" s="9">
        <f t="shared" si="151"/>
        <v>1.00638994791387</v>
      </c>
      <c r="J1322" s="9">
        <f t="shared" si="152"/>
        <v>1.00638994791387</v>
      </c>
    </row>
    <row r="1323" spans="1:10" x14ac:dyDescent="0.3">
      <c r="A1323" s="6">
        <v>44982.083333333336</v>
      </c>
      <c r="B1323" s="37">
        <v>186.57</v>
      </c>
      <c r="C1323" s="37">
        <v>187.76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1.0063783030497937</v>
      </c>
      <c r="H1323" s="5">
        <f t="shared" si="150"/>
        <v>1.0063783030497937</v>
      </c>
      <c r="I1323" s="9">
        <f t="shared" si="151"/>
        <v>1.0063783030497937</v>
      </c>
      <c r="J1323" s="9">
        <f t="shared" si="152"/>
        <v>1.0063783030497937</v>
      </c>
    </row>
    <row r="1324" spans="1:10" x14ac:dyDescent="0.3">
      <c r="A1324" s="6">
        <v>44982.125</v>
      </c>
      <c r="B1324" s="37">
        <v>186.57</v>
      </c>
      <c r="C1324" s="37">
        <v>187.76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1.0063783030497937</v>
      </c>
      <c r="H1324" s="5">
        <f t="shared" si="150"/>
        <v>1.0063783030497937</v>
      </c>
      <c r="I1324" s="9">
        <f t="shared" si="151"/>
        <v>1.0063783030497937</v>
      </c>
      <c r="J1324" s="9">
        <f t="shared" si="152"/>
        <v>1.0063783030497937</v>
      </c>
    </row>
    <row r="1325" spans="1:10" x14ac:dyDescent="0.3">
      <c r="A1325" s="6">
        <v>44982.166666666664</v>
      </c>
      <c r="B1325" s="37">
        <v>186.57</v>
      </c>
      <c r="C1325" s="37">
        <v>187.76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1.0063783030497937</v>
      </c>
      <c r="H1325" s="5">
        <f t="shared" si="150"/>
        <v>1.0063783030497937</v>
      </c>
      <c r="I1325" s="9">
        <f t="shared" si="151"/>
        <v>1.0063783030497937</v>
      </c>
      <c r="J1325" s="9">
        <f t="shared" si="152"/>
        <v>1.0063783030497937</v>
      </c>
    </row>
    <row r="1326" spans="1:10" x14ac:dyDescent="0.3">
      <c r="A1326" s="6">
        <v>44982.208333333336</v>
      </c>
      <c r="B1326" s="37">
        <v>230.28</v>
      </c>
      <c r="C1326" s="37">
        <v>231.75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1.0063835330901512</v>
      </c>
      <c r="H1326" s="5">
        <f t="shared" si="150"/>
        <v>1.0063835330901512</v>
      </c>
      <c r="I1326" s="9">
        <f t="shared" si="151"/>
        <v>1.0063835330901512</v>
      </c>
      <c r="J1326" s="9">
        <f t="shared" si="152"/>
        <v>1.0063835330901512</v>
      </c>
    </row>
    <row r="1327" spans="1:10" x14ac:dyDescent="0.3">
      <c r="A1327" s="6">
        <v>44982.25</v>
      </c>
      <c r="B1327" s="37">
        <v>231.32</v>
      </c>
      <c r="C1327" s="37">
        <v>232.8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1.0063980632889504</v>
      </c>
      <c r="H1327" s="5">
        <f t="shared" si="150"/>
        <v>1.0063980632889504</v>
      </c>
      <c r="I1327" s="9">
        <f t="shared" si="151"/>
        <v>1.0063980632889504</v>
      </c>
      <c r="J1327" s="9">
        <f t="shared" si="152"/>
        <v>1.0063980632889504</v>
      </c>
    </row>
    <row r="1328" spans="1:10" x14ac:dyDescent="0.3">
      <c r="A1328" s="6">
        <v>44982.291666666664</v>
      </c>
      <c r="B1328" s="37">
        <v>186.44</v>
      </c>
      <c r="C1328" s="37">
        <v>187.63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1.006382750482729</v>
      </c>
      <c r="H1328" s="5">
        <f t="shared" si="150"/>
        <v>1.006382750482729</v>
      </c>
      <c r="I1328" s="9">
        <f t="shared" si="151"/>
        <v>1.006382750482729</v>
      </c>
      <c r="J1328" s="9">
        <f t="shared" si="152"/>
        <v>1.006382750482729</v>
      </c>
    </row>
    <row r="1329" spans="1:10" x14ac:dyDescent="0.3">
      <c r="A1329" s="6">
        <v>44982.333333333336</v>
      </c>
      <c r="B1329" s="37">
        <v>161.80000000000001</v>
      </c>
      <c r="C1329" s="37">
        <v>162.83000000000001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1.0063658838071694</v>
      </c>
      <c r="H1329" s="5">
        <f t="shared" si="150"/>
        <v>1.0063658838071694</v>
      </c>
      <c r="I1329" s="9">
        <f t="shared" si="151"/>
        <v>1.0063658838071694</v>
      </c>
      <c r="J1329" s="9">
        <f t="shared" si="152"/>
        <v>1.0063658838071694</v>
      </c>
    </row>
    <row r="1330" spans="1:10" x14ac:dyDescent="0.3">
      <c r="A1330" s="6">
        <v>44982.375</v>
      </c>
      <c r="B1330" s="37">
        <v>90.41</v>
      </c>
      <c r="C1330" s="37">
        <v>90.34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0.99922574936400843</v>
      </c>
      <c r="H1330" s="5">
        <f t="shared" si="150"/>
        <v>0.99922574936400843</v>
      </c>
      <c r="I1330" s="9">
        <f t="shared" si="151"/>
        <v>0.99922574936400843</v>
      </c>
      <c r="J1330" s="9">
        <f t="shared" si="152"/>
        <v>0.99922574936400843</v>
      </c>
    </row>
    <row r="1331" spans="1:10" x14ac:dyDescent="0.3">
      <c r="A1331" s="6">
        <v>44982.416666666664</v>
      </c>
      <c r="B1331" s="37">
        <v>59.76</v>
      </c>
      <c r="C1331" s="37">
        <v>59.71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0.99916331994645258</v>
      </c>
      <c r="H1331" s="5">
        <f t="shared" si="150"/>
        <v>0.99916331994645258</v>
      </c>
      <c r="I1331" s="9">
        <f t="shared" si="151"/>
        <v>0.99916331994645258</v>
      </c>
      <c r="J1331" s="9">
        <f t="shared" si="152"/>
        <v>0.99916331994645258</v>
      </c>
    </row>
    <row r="1332" spans="1:10" x14ac:dyDescent="0.3">
      <c r="A1332" s="6">
        <v>44982.458333333336</v>
      </c>
      <c r="B1332" s="37">
        <v>57.85</v>
      </c>
      <c r="C1332" s="37">
        <v>57.8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0.99913569576490913</v>
      </c>
      <c r="H1332" s="5">
        <f t="shared" si="150"/>
        <v>0.99913569576490913</v>
      </c>
      <c r="I1332" s="9">
        <f t="shared" si="151"/>
        <v>0.99913569576490913</v>
      </c>
      <c r="J1332" s="9">
        <f t="shared" si="152"/>
        <v>0.99913569576490913</v>
      </c>
    </row>
    <row r="1333" spans="1:10" x14ac:dyDescent="0.3">
      <c r="A1333" s="6">
        <v>44982.5</v>
      </c>
      <c r="B1333" s="37">
        <v>0</v>
      </c>
      <c r="C1333" s="37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3">
      <c r="A1334" s="6">
        <v>44982.541666666664</v>
      </c>
      <c r="B1334" s="37">
        <v>0</v>
      </c>
      <c r="C1334" s="37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3">
      <c r="A1335" s="6">
        <v>44982.583333333336</v>
      </c>
      <c r="B1335" s="37">
        <v>0</v>
      </c>
      <c r="C1335" s="37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3">
      <c r="A1336" s="6">
        <v>44982.625</v>
      </c>
      <c r="B1336" s="37">
        <v>0</v>
      </c>
      <c r="C1336" s="37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3">
      <c r="A1337" s="6">
        <v>44982.666666666664</v>
      </c>
      <c r="B1337" s="37">
        <v>0</v>
      </c>
      <c r="C1337" s="37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3">
      <c r="A1338" s="6">
        <v>44982.708333333336</v>
      </c>
      <c r="B1338" s="37">
        <v>0</v>
      </c>
      <c r="C1338" s="37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3">
      <c r="A1339" s="6">
        <v>44982.75</v>
      </c>
      <c r="B1339" s="37">
        <v>0</v>
      </c>
      <c r="C1339" s="37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3">
      <c r="A1340" s="6">
        <v>44982.791666666664</v>
      </c>
      <c r="B1340" s="37">
        <v>0</v>
      </c>
      <c r="C1340" s="37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3">
      <c r="A1341" s="6">
        <v>44982.833333333336</v>
      </c>
      <c r="B1341" s="37">
        <v>55.6</v>
      </c>
      <c r="C1341" s="37">
        <v>55.71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1.001978417266187</v>
      </c>
      <c r="H1341" s="5">
        <f t="shared" si="150"/>
        <v>1.001978417266187</v>
      </c>
      <c r="I1341" s="9">
        <f t="shared" si="151"/>
        <v>1.001978417266187</v>
      </c>
      <c r="J1341" s="9">
        <f t="shared" si="152"/>
        <v>1.001978417266187</v>
      </c>
    </row>
    <row r="1342" spans="1:10" x14ac:dyDescent="0.3">
      <c r="A1342" s="6">
        <v>44982.875</v>
      </c>
      <c r="B1342" s="37">
        <v>156.9</v>
      </c>
      <c r="C1342" s="37">
        <v>157.22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1.0020395156150415</v>
      </c>
      <c r="H1342" s="5">
        <f t="shared" si="150"/>
        <v>1.0020395156150415</v>
      </c>
      <c r="I1342" s="9">
        <f t="shared" si="151"/>
        <v>1.0020395156150415</v>
      </c>
      <c r="J1342" s="9">
        <f t="shared" si="152"/>
        <v>1.0020395156150415</v>
      </c>
    </row>
    <row r="1343" spans="1:10" x14ac:dyDescent="0.3">
      <c r="A1343" s="6">
        <v>44982.916666666664</v>
      </c>
      <c r="B1343" s="37">
        <v>156.9</v>
      </c>
      <c r="C1343" s="37">
        <v>157.22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1.0020395156150415</v>
      </c>
      <c r="H1343" s="5">
        <f t="shared" si="150"/>
        <v>1.0020395156150415</v>
      </c>
      <c r="I1343" s="9">
        <f t="shared" si="151"/>
        <v>1.0020395156150415</v>
      </c>
      <c r="J1343" s="9">
        <f t="shared" si="152"/>
        <v>1.0020395156150415</v>
      </c>
    </row>
    <row r="1344" spans="1:10" x14ac:dyDescent="0.3">
      <c r="A1344" s="6">
        <v>44982.958333333336</v>
      </c>
      <c r="B1344" s="37">
        <v>156.9</v>
      </c>
      <c r="C1344" s="37">
        <v>157.22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1.0020395156150415</v>
      </c>
      <c r="H1344" s="5">
        <f t="shared" si="150"/>
        <v>1.0020395156150415</v>
      </c>
      <c r="I1344" s="9">
        <f t="shared" si="151"/>
        <v>1.0020395156150415</v>
      </c>
      <c r="J1344" s="9">
        <f t="shared" si="152"/>
        <v>1.0020395156150415</v>
      </c>
    </row>
    <row r="1345" spans="1:10" x14ac:dyDescent="0.3">
      <c r="A1345" s="6">
        <v>44983</v>
      </c>
      <c r="B1345" s="37">
        <v>156.9</v>
      </c>
      <c r="C1345" s="37">
        <v>157.22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1.0020395156150415</v>
      </c>
      <c r="H1345" s="5">
        <f t="shared" si="150"/>
        <v>1.0020395156150415</v>
      </c>
      <c r="I1345" s="9">
        <f t="shared" si="151"/>
        <v>1.0020395156150415</v>
      </c>
      <c r="J1345" s="9">
        <f t="shared" si="152"/>
        <v>1.0020395156150415</v>
      </c>
    </row>
    <row r="1346" spans="1:10" x14ac:dyDescent="0.3">
      <c r="A1346" s="6">
        <v>44983.041666666664</v>
      </c>
      <c r="B1346" s="37">
        <v>164.29</v>
      </c>
      <c r="C1346" s="37">
        <v>164.76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1.0028607949357842</v>
      </c>
      <c r="H1346" s="5">
        <f t="shared" si="150"/>
        <v>1.0028607949357842</v>
      </c>
      <c r="I1346" s="9">
        <f t="shared" si="151"/>
        <v>1.0028607949357842</v>
      </c>
      <c r="J1346" s="9">
        <f t="shared" si="152"/>
        <v>1.0028607949357842</v>
      </c>
    </row>
    <row r="1347" spans="1:10" x14ac:dyDescent="0.3">
      <c r="A1347" s="6">
        <v>44983.083333333336</v>
      </c>
      <c r="B1347" s="37">
        <v>164.29</v>
      </c>
      <c r="C1347" s="37">
        <v>164.76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1.0028607949357842</v>
      </c>
      <c r="H1347" s="5">
        <f t="shared" ref="H1347:H1410" si="157">MIN(MAX(G1347,$L$12),$M$12)</f>
        <v>1.0028607949357842</v>
      </c>
      <c r="I1347" s="9">
        <f t="shared" ref="I1347:I1410" si="158">MIN(MAX(H1347,$L$10),$M$10)</f>
        <v>1.0028607949357842</v>
      </c>
      <c r="J1347" s="9">
        <f t="shared" ref="J1347:J1410" si="159">MIN(MAX(I1347,$L$8),$M$8)</f>
        <v>1.0028607949357842</v>
      </c>
    </row>
    <row r="1348" spans="1:10" x14ac:dyDescent="0.3">
      <c r="A1348" s="6">
        <v>44983.125</v>
      </c>
      <c r="B1348" s="37">
        <v>138.38</v>
      </c>
      <c r="C1348" s="37">
        <v>138.78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1.0028905911258852</v>
      </c>
      <c r="H1348" s="5">
        <f t="shared" si="157"/>
        <v>1.0028905911258852</v>
      </c>
      <c r="I1348" s="9">
        <f t="shared" si="158"/>
        <v>1.0028905911258852</v>
      </c>
      <c r="J1348" s="9">
        <f t="shared" si="159"/>
        <v>1.0028905911258852</v>
      </c>
    </row>
    <row r="1349" spans="1:10" x14ac:dyDescent="0.3">
      <c r="A1349" s="6">
        <v>44983.166666666664</v>
      </c>
      <c r="B1349" s="37">
        <v>134.38999999999999</v>
      </c>
      <c r="C1349" s="37">
        <v>134.78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1.0029020016370267</v>
      </c>
      <c r="H1349" s="5">
        <f t="shared" si="157"/>
        <v>1.0029020016370267</v>
      </c>
      <c r="I1349" s="9">
        <f t="shared" si="158"/>
        <v>1.0029020016370267</v>
      </c>
      <c r="J1349" s="9">
        <f t="shared" si="159"/>
        <v>1.0029020016370267</v>
      </c>
    </row>
    <row r="1350" spans="1:10" x14ac:dyDescent="0.3">
      <c r="A1350" s="6">
        <v>44983.208333333336</v>
      </c>
      <c r="B1350" s="37">
        <v>134.38999999999999</v>
      </c>
      <c r="C1350" s="37">
        <v>134.78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1.0029020016370267</v>
      </c>
      <c r="H1350" s="5">
        <f t="shared" si="157"/>
        <v>1.0029020016370267</v>
      </c>
      <c r="I1350" s="9">
        <f t="shared" si="158"/>
        <v>1.0029020016370267</v>
      </c>
      <c r="J1350" s="9">
        <f t="shared" si="159"/>
        <v>1.0029020016370267</v>
      </c>
    </row>
    <row r="1351" spans="1:10" x14ac:dyDescent="0.3">
      <c r="A1351" s="6">
        <v>44983.25</v>
      </c>
      <c r="B1351" s="37">
        <v>137.41</v>
      </c>
      <c r="C1351" s="37">
        <v>137.81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1.0029109962884797</v>
      </c>
      <c r="H1351" s="5">
        <f t="shared" si="157"/>
        <v>1.0029109962884797</v>
      </c>
      <c r="I1351" s="9">
        <f t="shared" si="158"/>
        <v>1.0029109962884797</v>
      </c>
      <c r="J1351" s="9">
        <f t="shared" si="159"/>
        <v>1.0029109962884797</v>
      </c>
    </row>
    <row r="1352" spans="1:10" x14ac:dyDescent="0.3">
      <c r="A1352" s="6">
        <v>44983.291666666664</v>
      </c>
      <c r="B1352" s="37">
        <v>152.51</v>
      </c>
      <c r="C1352" s="37">
        <v>152.94999999999999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1.0028850567175922</v>
      </c>
      <c r="H1352" s="5">
        <f t="shared" si="157"/>
        <v>1.0028850567175922</v>
      </c>
      <c r="I1352" s="9">
        <f t="shared" si="158"/>
        <v>1.0028850567175922</v>
      </c>
      <c r="J1352" s="9">
        <f t="shared" si="159"/>
        <v>1.0028850567175922</v>
      </c>
    </row>
    <row r="1353" spans="1:10" x14ac:dyDescent="0.3">
      <c r="A1353" s="6">
        <v>44983.333333333336</v>
      </c>
      <c r="B1353" s="37">
        <v>130.41</v>
      </c>
      <c r="C1353" s="37">
        <v>130.79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1.0029138869718579</v>
      </c>
      <c r="H1353" s="5">
        <f t="shared" si="157"/>
        <v>1.0029138869718579</v>
      </c>
      <c r="I1353" s="9">
        <f t="shared" si="158"/>
        <v>1.0029138869718579</v>
      </c>
      <c r="J1353" s="9">
        <f t="shared" si="159"/>
        <v>1.0029138869718579</v>
      </c>
    </row>
    <row r="1354" spans="1:10" x14ac:dyDescent="0.3">
      <c r="A1354" s="6">
        <v>44983.375</v>
      </c>
      <c r="B1354" s="37">
        <v>0</v>
      </c>
      <c r="C1354" s="37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3">
      <c r="A1355" s="6">
        <v>44983.416666666664</v>
      </c>
      <c r="B1355" s="37">
        <v>0</v>
      </c>
      <c r="C1355" s="37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3">
      <c r="A1356" s="6">
        <v>44983.458333333336</v>
      </c>
      <c r="B1356" s="37">
        <v>0</v>
      </c>
      <c r="C1356" s="37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3">
      <c r="A1357" s="6">
        <v>44983.5</v>
      </c>
      <c r="B1357" s="37">
        <v>0</v>
      </c>
      <c r="C1357" s="37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3">
      <c r="A1358" s="6">
        <v>44983.541666666664</v>
      </c>
      <c r="B1358" s="37">
        <v>0</v>
      </c>
      <c r="C1358" s="37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3">
      <c r="A1359" s="6">
        <v>44983.583333333336</v>
      </c>
      <c r="B1359" s="37">
        <v>0</v>
      </c>
      <c r="C1359" s="37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3">
      <c r="A1360" s="6">
        <v>44983.625</v>
      </c>
      <c r="B1360" s="37">
        <v>0</v>
      </c>
      <c r="C1360" s="37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3">
      <c r="A1361" s="6">
        <v>44983.666666666664</v>
      </c>
      <c r="B1361" s="37">
        <v>0</v>
      </c>
      <c r="C1361" s="37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3">
      <c r="A1362" s="6">
        <v>44983.708333333336</v>
      </c>
      <c r="B1362" s="37">
        <v>0</v>
      </c>
      <c r="C1362" s="37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3">
      <c r="A1363" s="6">
        <v>44983.75</v>
      </c>
      <c r="B1363" s="37">
        <v>0</v>
      </c>
      <c r="C1363" s="37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3">
      <c r="A1364" s="6">
        <v>44983.791666666664</v>
      </c>
      <c r="B1364" s="37">
        <v>0</v>
      </c>
      <c r="C1364" s="37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3">
      <c r="A1365" s="6">
        <v>44983.833333333336</v>
      </c>
      <c r="B1365" s="37">
        <v>32.880000000000003</v>
      </c>
      <c r="C1365" s="37">
        <v>32.94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1.001824817518248</v>
      </c>
      <c r="H1365" s="5">
        <f t="shared" si="157"/>
        <v>1.001824817518248</v>
      </c>
      <c r="I1365" s="9">
        <f t="shared" si="158"/>
        <v>1.001824817518248</v>
      </c>
      <c r="J1365" s="9">
        <f t="shared" si="159"/>
        <v>1.001824817518248</v>
      </c>
    </row>
    <row r="1366" spans="1:10" x14ac:dyDescent="0.3">
      <c r="A1366" s="6">
        <v>44983.875</v>
      </c>
      <c r="B1366" s="37">
        <v>160.38</v>
      </c>
      <c r="C1366" s="37">
        <v>160.69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1.0019329093403169</v>
      </c>
      <c r="H1366" s="5">
        <f t="shared" si="157"/>
        <v>1.0019329093403169</v>
      </c>
      <c r="I1366" s="9">
        <f t="shared" si="158"/>
        <v>1.0019329093403169</v>
      </c>
      <c r="J1366" s="9">
        <f t="shared" si="159"/>
        <v>1.0019329093403169</v>
      </c>
    </row>
    <row r="1367" spans="1:10" x14ac:dyDescent="0.3">
      <c r="A1367" s="6">
        <v>44983.916666666664</v>
      </c>
      <c r="B1367" s="37">
        <v>164.38</v>
      </c>
      <c r="C1367" s="37">
        <v>164.7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1.0019467088453582</v>
      </c>
      <c r="H1367" s="5">
        <f t="shared" si="157"/>
        <v>1.0019467088453582</v>
      </c>
      <c r="I1367" s="9">
        <f t="shared" si="158"/>
        <v>1.0019467088453582</v>
      </c>
      <c r="J1367" s="9">
        <f t="shared" si="159"/>
        <v>1.0019467088453582</v>
      </c>
    </row>
    <row r="1368" spans="1:10" x14ac:dyDescent="0.3">
      <c r="A1368" s="6">
        <v>44983.958333333336</v>
      </c>
      <c r="B1368" s="37">
        <v>164.38</v>
      </c>
      <c r="C1368" s="37">
        <v>164.7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1.0019467088453582</v>
      </c>
      <c r="H1368" s="5">
        <f t="shared" si="157"/>
        <v>1.0019467088453582</v>
      </c>
      <c r="I1368" s="9">
        <f t="shared" si="158"/>
        <v>1.0019467088453582</v>
      </c>
      <c r="J1368" s="9">
        <f t="shared" si="159"/>
        <v>1.0019467088453582</v>
      </c>
    </row>
    <row r="1369" spans="1:10" x14ac:dyDescent="0.3">
      <c r="A1369" s="6">
        <v>44984</v>
      </c>
      <c r="B1369" s="37">
        <v>160.22</v>
      </c>
      <c r="C1369" s="37">
        <v>160.53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1.0019348395955561</v>
      </c>
      <c r="H1369" s="5">
        <f t="shared" si="157"/>
        <v>1.0019348395955561</v>
      </c>
      <c r="I1369" s="9">
        <f t="shared" si="158"/>
        <v>1.0019348395955561</v>
      </c>
      <c r="J1369" s="9">
        <f t="shared" si="159"/>
        <v>1.0019348395955561</v>
      </c>
    </row>
    <row r="1370" spans="1:10" x14ac:dyDescent="0.3">
      <c r="A1370" s="6">
        <v>44984.041666666664</v>
      </c>
      <c r="B1370" s="37">
        <v>134.30000000000001</v>
      </c>
      <c r="C1370" s="37">
        <v>134.77000000000001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1.003499627699181</v>
      </c>
      <c r="H1370" s="5">
        <f t="shared" si="157"/>
        <v>1.003499627699181</v>
      </c>
      <c r="I1370" s="9">
        <f t="shared" si="158"/>
        <v>1.003499627699181</v>
      </c>
      <c r="J1370" s="9">
        <f t="shared" si="159"/>
        <v>1.003499627699181</v>
      </c>
    </row>
    <row r="1371" spans="1:10" x14ac:dyDescent="0.3">
      <c r="A1371" s="6">
        <v>44984.083333333336</v>
      </c>
      <c r="B1371" s="37">
        <v>134.30000000000001</v>
      </c>
      <c r="C1371" s="37">
        <v>134.77000000000001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1.003499627699181</v>
      </c>
      <c r="H1371" s="5">
        <f t="shared" si="157"/>
        <v>1.003499627699181</v>
      </c>
      <c r="I1371" s="9">
        <f t="shared" si="158"/>
        <v>1.003499627699181</v>
      </c>
      <c r="J1371" s="9">
        <f t="shared" si="159"/>
        <v>1.003499627699181</v>
      </c>
    </row>
    <row r="1372" spans="1:10" x14ac:dyDescent="0.3">
      <c r="A1372" s="6">
        <v>44984.125</v>
      </c>
      <c r="B1372" s="37">
        <v>134.30000000000001</v>
      </c>
      <c r="C1372" s="37">
        <v>134.77000000000001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1.003499627699181</v>
      </c>
      <c r="H1372" s="5">
        <f t="shared" si="157"/>
        <v>1.003499627699181</v>
      </c>
      <c r="I1372" s="9">
        <f t="shared" si="158"/>
        <v>1.003499627699181</v>
      </c>
      <c r="J1372" s="9">
        <f t="shared" si="159"/>
        <v>1.003499627699181</v>
      </c>
    </row>
    <row r="1373" spans="1:10" x14ac:dyDescent="0.3">
      <c r="A1373" s="6">
        <v>44984.166666666664</v>
      </c>
      <c r="B1373" s="37">
        <v>134.30000000000001</v>
      </c>
      <c r="C1373" s="37">
        <v>134.77000000000001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1.003499627699181</v>
      </c>
      <c r="H1373" s="5">
        <f t="shared" si="157"/>
        <v>1.003499627699181</v>
      </c>
      <c r="I1373" s="9">
        <f t="shared" si="158"/>
        <v>1.003499627699181</v>
      </c>
      <c r="J1373" s="9">
        <f t="shared" si="159"/>
        <v>1.003499627699181</v>
      </c>
    </row>
    <row r="1374" spans="1:10" x14ac:dyDescent="0.3">
      <c r="A1374" s="6">
        <v>44984.208333333336</v>
      </c>
      <c r="B1374" s="37">
        <v>134.30000000000001</v>
      </c>
      <c r="C1374" s="37">
        <v>134.77000000000001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1.003499627699181</v>
      </c>
      <c r="H1374" s="5">
        <f t="shared" si="157"/>
        <v>1.003499627699181</v>
      </c>
      <c r="I1374" s="9">
        <f t="shared" si="158"/>
        <v>1.003499627699181</v>
      </c>
      <c r="J1374" s="9">
        <f t="shared" si="159"/>
        <v>1.003499627699181</v>
      </c>
    </row>
    <row r="1375" spans="1:10" x14ac:dyDescent="0.3">
      <c r="A1375" s="6">
        <v>44984.25</v>
      </c>
      <c r="B1375" s="37">
        <v>147.41999999999999</v>
      </c>
      <c r="C1375" s="37">
        <v>147.94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1.0035273368606703</v>
      </c>
      <c r="H1375" s="5">
        <f t="shared" si="157"/>
        <v>1.0035273368606703</v>
      </c>
      <c r="I1375" s="9">
        <f t="shared" si="158"/>
        <v>1.0035273368606703</v>
      </c>
      <c r="J1375" s="9">
        <f t="shared" si="159"/>
        <v>1.0035273368606703</v>
      </c>
    </row>
    <row r="1376" spans="1:10" x14ac:dyDescent="0.3">
      <c r="A1376" s="6">
        <v>44984.291666666664</v>
      </c>
      <c r="B1376" s="37">
        <v>163.91</v>
      </c>
      <c r="C1376" s="37">
        <v>164.5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1.0035995363309134</v>
      </c>
      <c r="H1376" s="5">
        <f t="shared" si="157"/>
        <v>1.0035995363309134</v>
      </c>
      <c r="I1376" s="9">
        <f t="shared" si="158"/>
        <v>1.0035995363309134</v>
      </c>
      <c r="J1376" s="9">
        <f t="shared" si="159"/>
        <v>1.0035995363309134</v>
      </c>
    </row>
    <row r="1377" spans="1:10" x14ac:dyDescent="0.3">
      <c r="A1377" s="6">
        <v>44984.333333333336</v>
      </c>
      <c r="B1377" s="37">
        <v>175.23</v>
      </c>
      <c r="C1377" s="37">
        <v>175.85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1.0035382069280374</v>
      </c>
      <c r="H1377" s="5">
        <f t="shared" si="157"/>
        <v>1.0035382069280374</v>
      </c>
      <c r="I1377" s="9">
        <f t="shared" si="158"/>
        <v>1.0035382069280374</v>
      </c>
      <c r="J1377" s="9">
        <f t="shared" si="159"/>
        <v>1.0035382069280374</v>
      </c>
    </row>
    <row r="1378" spans="1:10" x14ac:dyDescent="0.3">
      <c r="A1378" s="6">
        <v>44984.375</v>
      </c>
      <c r="B1378" s="37">
        <v>73.16</v>
      </c>
      <c r="C1378" s="37">
        <v>73.33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1.0023236741388737</v>
      </c>
      <c r="H1378" s="5">
        <f t="shared" si="157"/>
        <v>1.0023236741388737</v>
      </c>
      <c r="I1378" s="9">
        <f t="shared" si="158"/>
        <v>1.0023236741388737</v>
      </c>
      <c r="J1378" s="9">
        <f t="shared" si="159"/>
        <v>1.0023236741388737</v>
      </c>
    </row>
    <row r="1379" spans="1:10" x14ac:dyDescent="0.3">
      <c r="A1379" s="6">
        <v>44984.416666666664</v>
      </c>
      <c r="B1379" s="37">
        <v>0</v>
      </c>
      <c r="C1379" s="37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3">
      <c r="A1380" s="6">
        <v>44984.458333333336</v>
      </c>
      <c r="B1380" s="37">
        <v>0</v>
      </c>
      <c r="C1380" s="37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3">
      <c r="A1381" s="6">
        <v>44984.5</v>
      </c>
      <c r="B1381" s="37">
        <v>0</v>
      </c>
      <c r="C1381" s="37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3">
      <c r="A1382" s="6">
        <v>44984.541666666664</v>
      </c>
      <c r="B1382" s="37">
        <v>0</v>
      </c>
      <c r="C1382" s="37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3">
      <c r="A1383" s="6">
        <v>44984.583333333336</v>
      </c>
      <c r="B1383" s="37">
        <v>0</v>
      </c>
      <c r="C1383" s="37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3">
      <c r="A1384" s="6">
        <v>44984.625</v>
      </c>
      <c r="B1384" s="37">
        <v>0</v>
      </c>
      <c r="C1384" s="37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3">
      <c r="A1385" s="6">
        <v>44984.666666666664</v>
      </c>
      <c r="B1385" s="37">
        <v>0</v>
      </c>
      <c r="C1385" s="37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3">
      <c r="A1386" s="6">
        <v>44984.708333333336</v>
      </c>
      <c r="B1386" s="37">
        <v>0</v>
      </c>
      <c r="C1386" s="37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3">
      <c r="A1387" s="6">
        <v>44984.75</v>
      </c>
      <c r="B1387" s="37">
        <v>0</v>
      </c>
      <c r="C1387" s="37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3">
      <c r="A1388" s="6">
        <v>44984.791666666664</v>
      </c>
      <c r="B1388" s="37">
        <v>30.87</v>
      </c>
      <c r="C1388" s="37">
        <v>31.12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1.0080984774862325</v>
      </c>
      <c r="H1388" s="5">
        <f t="shared" si="157"/>
        <v>1.0080984774862325</v>
      </c>
      <c r="I1388" s="9">
        <f t="shared" si="158"/>
        <v>1.0080984774862325</v>
      </c>
      <c r="J1388" s="9">
        <f t="shared" si="159"/>
        <v>1.0080984774862325</v>
      </c>
    </row>
    <row r="1389" spans="1:10" x14ac:dyDescent="0.3">
      <c r="A1389" s="6">
        <v>44984.833333333336</v>
      </c>
      <c r="B1389" s="37">
        <v>152.68</v>
      </c>
      <c r="C1389" s="37">
        <v>153.93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1.0081870578988734</v>
      </c>
      <c r="H1389" s="5">
        <f t="shared" si="157"/>
        <v>1.0081870578988734</v>
      </c>
      <c r="I1389" s="9">
        <f t="shared" si="158"/>
        <v>1.0081870578988734</v>
      </c>
      <c r="J1389" s="9">
        <f t="shared" si="159"/>
        <v>1.0081870578988734</v>
      </c>
    </row>
    <row r="1390" spans="1:10" x14ac:dyDescent="0.3">
      <c r="A1390" s="6">
        <v>44984.875</v>
      </c>
      <c r="B1390" s="37">
        <v>180.43</v>
      </c>
      <c r="C1390" s="37">
        <v>181.9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1.0081472039017902</v>
      </c>
      <c r="H1390" s="5">
        <f t="shared" si="157"/>
        <v>1.0081472039017902</v>
      </c>
      <c r="I1390" s="9">
        <f t="shared" si="158"/>
        <v>1.0081472039017902</v>
      </c>
      <c r="J1390" s="9">
        <f t="shared" si="159"/>
        <v>1.0081472039017902</v>
      </c>
    </row>
    <row r="1391" spans="1:10" x14ac:dyDescent="0.3">
      <c r="A1391" s="6">
        <v>44984.916666666664</v>
      </c>
      <c r="B1391" s="37">
        <v>180.43</v>
      </c>
      <c r="C1391" s="37">
        <v>181.9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1.0081472039017902</v>
      </c>
      <c r="H1391" s="5">
        <f t="shared" si="157"/>
        <v>1.0081472039017902</v>
      </c>
      <c r="I1391" s="9">
        <f t="shared" si="158"/>
        <v>1.0081472039017902</v>
      </c>
      <c r="J1391" s="9">
        <f t="shared" si="159"/>
        <v>1.0081472039017902</v>
      </c>
    </row>
    <row r="1392" spans="1:10" x14ac:dyDescent="0.3">
      <c r="A1392" s="6">
        <v>44984.958333333336</v>
      </c>
      <c r="B1392" s="37">
        <v>180.43</v>
      </c>
      <c r="C1392" s="37">
        <v>181.9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1.0081472039017902</v>
      </c>
      <c r="H1392" s="5">
        <f t="shared" si="157"/>
        <v>1.0081472039017902</v>
      </c>
      <c r="I1392" s="9">
        <f t="shared" si="158"/>
        <v>1.0081472039017902</v>
      </c>
      <c r="J1392" s="9">
        <f t="shared" si="159"/>
        <v>1.0081472039017902</v>
      </c>
    </row>
    <row r="1393" spans="1:10" x14ac:dyDescent="0.3">
      <c r="A1393" s="6">
        <v>44985</v>
      </c>
      <c r="B1393" s="37">
        <v>180.43</v>
      </c>
      <c r="C1393" s="37">
        <v>181.9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1.0081472039017902</v>
      </c>
      <c r="H1393" s="5">
        <f t="shared" si="157"/>
        <v>1.0081472039017902</v>
      </c>
      <c r="I1393" s="9">
        <f t="shared" si="158"/>
        <v>1.0081472039017902</v>
      </c>
      <c r="J1393" s="9">
        <f t="shared" si="159"/>
        <v>1.0081472039017902</v>
      </c>
    </row>
    <row r="1394" spans="1:10" x14ac:dyDescent="0.3">
      <c r="A1394" s="6">
        <v>44985.041666666664</v>
      </c>
      <c r="B1394" s="37">
        <v>179.34</v>
      </c>
      <c r="C1394" s="37">
        <v>180.2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1.0047953607672577</v>
      </c>
      <c r="H1394" s="5">
        <f t="shared" si="157"/>
        <v>1.0047953607672577</v>
      </c>
      <c r="I1394" s="9">
        <f t="shared" si="158"/>
        <v>1.0047953607672577</v>
      </c>
      <c r="J1394" s="9">
        <f t="shared" si="159"/>
        <v>1.0047953607672577</v>
      </c>
    </row>
    <row r="1395" spans="1:10" x14ac:dyDescent="0.3">
      <c r="A1395" s="6">
        <v>44985.083333333336</v>
      </c>
      <c r="B1395" s="37">
        <v>179.34</v>
      </c>
      <c r="C1395" s="37">
        <v>180.2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1.0047953607672577</v>
      </c>
      <c r="H1395" s="5">
        <f t="shared" si="157"/>
        <v>1.0047953607672577</v>
      </c>
      <c r="I1395" s="9">
        <f t="shared" si="158"/>
        <v>1.0047953607672577</v>
      </c>
      <c r="J1395" s="9">
        <f t="shared" si="159"/>
        <v>1.0047953607672577</v>
      </c>
    </row>
    <row r="1396" spans="1:10" x14ac:dyDescent="0.3">
      <c r="A1396" s="6">
        <v>44985.125</v>
      </c>
      <c r="B1396" s="37">
        <v>173.92</v>
      </c>
      <c r="C1396" s="37">
        <v>174.75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1.0047723091076357</v>
      </c>
      <c r="H1396" s="5">
        <f t="shared" si="157"/>
        <v>1.0047723091076357</v>
      </c>
      <c r="I1396" s="9">
        <f t="shared" si="158"/>
        <v>1.0047723091076357</v>
      </c>
      <c r="J1396" s="9">
        <f t="shared" si="159"/>
        <v>1.0047723091076357</v>
      </c>
    </row>
    <row r="1397" spans="1:10" x14ac:dyDescent="0.3">
      <c r="A1397" s="6">
        <v>44985.166666666664</v>
      </c>
      <c r="B1397" s="37">
        <v>163.08000000000001</v>
      </c>
      <c r="C1397" s="37">
        <v>163.86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1.0047829286239882</v>
      </c>
      <c r="H1397" s="5">
        <f t="shared" si="157"/>
        <v>1.0047829286239882</v>
      </c>
      <c r="I1397" s="9">
        <f t="shared" si="158"/>
        <v>1.0047829286239882</v>
      </c>
      <c r="J1397" s="9">
        <f t="shared" si="159"/>
        <v>1.0047829286239882</v>
      </c>
    </row>
    <row r="1398" spans="1:10" x14ac:dyDescent="0.3">
      <c r="A1398" s="6">
        <v>44985.208333333336</v>
      </c>
      <c r="B1398" s="37">
        <v>163.08000000000001</v>
      </c>
      <c r="C1398" s="37">
        <v>163.86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1.0047829286239882</v>
      </c>
      <c r="H1398" s="5">
        <f t="shared" si="157"/>
        <v>1.0047829286239882</v>
      </c>
      <c r="I1398" s="9">
        <f t="shared" si="158"/>
        <v>1.0047829286239882</v>
      </c>
      <c r="J1398" s="9">
        <f t="shared" si="159"/>
        <v>1.0047829286239882</v>
      </c>
    </row>
    <row r="1399" spans="1:10" x14ac:dyDescent="0.3">
      <c r="A1399" s="6">
        <v>44985.25</v>
      </c>
      <c r="B1399" s="37">
        <v>187.14</v>
      </c>
      <c r="C1399" s="37">
        <v>188.03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1.0047557977984398</v>
      </c>
      <c r="H1399" s="5">
        <f t="shared" si="157"/>
        <v>1.0047557977984398</v>
      </c>
      <c r="I1399" s="9">
        <f t="shared" si="158"/>
        <v>1.0047557977984398</v>
      </c>
      <c r="J1399" s="9">
        <f t="shared" si="159"/>
        <v>1.0047557977984398</v>
      </c>
    </row>
    <row r="1400" spans="1:10" x14ac:dyDescent="0.3">
      <c r="A1400" s="6">
        <v>44985.291666666664</v>
      </c>
      <c r="B1400" s="37">
        <v>214.91</v>
      </c>
      <c r="C1400" s="37">
        <v>215.93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1.0047461728165279</v>
      </c>
      <c r="H1400" s="5">
        <f t="shared" si="157"/>
        <v>1.0047461728165279</v>
      </c>
      <c r="I1400" s="9">
        <f t="shared" si="158"/>
        <v>1.0047461728165279</v>
      </c>
      <c r="J1400" s="9">
        <f t="shared" si="159"/>
        <v>1.0047461728165279</v>
      </c>
    </row>
    <row r="1401" spans="1:10" x14ac:dyDescent="0.3">
      <c r="A1401" s="6">
        <v>44985.333333333336</v>
      </c>
      <c r="B1401" s="37">
        <v>197.79</v>
      </c>
      <c r="C1401" s="37">
        <v>198.72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1.0047019566206583</v>
      </c>
      <c r="H1401" s="5">
        <f t="shared" si="157"/>
        <v>1.0047019566206583</v>
      </c>
      <c r="I1401" s="9">
        <f t="shared" si="158"/>
        <v>1.0047019566206583</v>
      </c>
      <c r="J1401" s="9">
        <f t="shared" si="159"/>
        <v>1.0047019566206583</v>
      </c>
    </row>
    <row r="1402" spans="1:10" x14ac:dyDescent="0.3">
      <c r="A1402" s="6">
        <v>44985.375</v>
      </c>
      <c r="B1402" s="37">
        <v>77.260000000000005</v>
      </c>
      <c r="C1402" s="37">
        <v>77.41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1.0019414962464406</v>
      </c>
      <c r="H1402" s="5">
        <f t="shared" si="157"/>
        <v>1.0019414962464406</v>
      </c>
      <c r="I1402" s="9">
        <f t="shared" si="158"/>
        <v>1.0019414962464406</v>
      </c>
      <c r="J1402" s="9">
        <f t="shared" si="159"/>
        <v>1.0019414962464406</v>
      </c>
    </row>
    <row r="1403" spans="1:10" x14ac:dyDescent="0.3">
      <c r="A1403" s="6">
        <v>44985.416666666664</v>
      </c>
      <c r="B1403" s="37">
        <v>0</v>
      </c>
      <c r="C1403" s="37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3">
      <c r="A1404" s="6">
        <v>44985.458333333336</v>
      </c>
      <c r="B1404" s="37">
        <v>0</v>
      </c>
      <c r="C1404" s="37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3">
      <c r="A1405" s="6">
        <v>44985.5</v>
      </c>
      <c r="B1405" s="37">
        <v>0</v>
      </c>
      <c r="C1405" s="37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3">
      <c r="A1406" s="6">
        <v>44985.541666666664</v>
      </c>
      <c r="B1406" s="37">
        <v>0</v>
      </c>
      <c r="C1406" s="37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3">
      <c r="A1407" s="6">
        <v>44985.583333333336</v>
      </c>
      <c r="B1407" s="37">
        <v>0</v>
      </c>
      <c r="C1407" s="37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3">
      <c r="A1408" s="6">
        <v>44985.625</v>
      </c>
      <c r="B1408" s="37">
        <v>0</v>
      </c>
      <c r="C1408" s="37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3">
      <c r="A1409" s="6">
        <v>44985.666666666664</v>
      </c>
      <c r="B1409" s="37">
        <v>0</v>
      </c>
      <c r="C1409" s="37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3">
      <c r="A1410" s="6">
        <v>44985.708333333336</v>
      </c>
      <c r="B1410" s="37">
        <v>0</v>
      </c>
      <c r="C1410" s="37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3">
      <c r="A1411" s="6">
        <v>44985.75</v>
      </c>
      <c r="B1411" s="37">
        <v>0</v>
      </c>
      <c r="C1411" s="37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3">
      <c r="A1412" s="6">
        <v>44985.791666666664</v>
      </c>
      <c r="B1412" s="37">
        <v>0</v>
      </c>
      <c r="C1412" s="37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3">
      <c r="A1413" s="6">
        <v>44985.833333333336</v>
      </c>
      <c r="B1413" s="37">
        <v>88.29</v>
      </c>
      <c r="C1413" s="37">
        <v>88.98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1.0078151546041454</v>
      </c>
      <c r="H1413" s="5">
        <f t="shared" si="164"/>
        <v>1.0078151546041454</v>
      </c>
      <c r="I1413" s="9">
        <f t="shared" si="165"/>
        <v>1.0078151546041454</v>
      </c>
      <c r="J1413" s="9">
        <f t="shared" si="166"/>
        <v>1.0078151546041454</v>
      </c>
    </row>
    <row r="1414" spans="1:10" x14ac:dyDescent="0.3">
      <c r="A1414" s="6">
        <v>44985.875</v>
      </c>
      <c r="B1414" s="37">
        <v>165.05</v>
      </c>
      <c r="C1414" s="37">
        <v>166.34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1.0078158133898818</v>
      </c>
      <c r="H1414" s="5">
        <f t="shared" si="164"/>
        <v>1.0078158133898818</v>
      </c>
      <c r="I1414" s="9">
        <f t="shared" si="165"/>
        <v>1.0078158133898818</v>
      </c>
      <c r="J1414" s="9">
        <f t="shared" si="166"/>
        <v>1.0078158133898818</v>
      </c>
    </row>
    <row r="1415" spans="1:10" x14ac:dyDescent="0.3">
      <c r="A1415" s="6">
        <v>44985.916666666664</v>
      </c>
      <c r="B1415" s="37">
        <v>153.13</v>
      </c>
      <c r="C1415" s="37">
        <v>154.33000000000001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1.0078364788088554</v>
      </c>
      <c r="H1415" s="5">
        <f t="shared" si="164"/>
        <v>1.0078364788088554</v>
      </c>
      <c r="I1415" s="9">
        <f t="shared" si="165"/>
        <v>1.0078364788088554</v>
      </c>
      <c r="J1415" s="9">
        <f t="shared" si="166"/>
        <v>1.0078364788088554</v>
      </c>
    </row>
    <row r="1416" spans="1:10" x14ac:dyDescent="0.3">
      <c r="A1416" s="6">
        <v>44985.958333333336</v>
      </c>
      <c r="B1416" s="37">
        <v>160.65</v>
      </c>
      <c r="C1416" s="37">
        <v>161.9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1.0077808901338312</v>
      </c>
      <c r="H1416" s="5">
        <f t="shared" si="164"/>
        <v>1.0077808901338312</v>
      </c>
      <c r="I1416" s="9">
        <f t="shared" si="165"/>
        <v>1.0077808901338312</v>
      </c>
      <c r="J1416" s="9">
        <f t="shared" si="166"/>
        <v>1.0077808901338312</v>
      </c>
    </row>
    <row r="1417" spans="1:10" x14ac:dyDescent="0.3">
      <c r="A1417" s="6">
        <v>44986</v>
      </c>
      <c r="B1417" s="37">
        <v>159.38</v>
      </c>
      <c r="C1417" s="37">
        <v>160.62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1.007780148073786</v>
      </c>
      <c r="H1417" s="5">
        <f t="shared" si="164"/>
        <v>1.007780148073786</v>
      </c>
      <c r="I1417" s="9">
        <f t="shared" si="165"/>
        <v>1.007780148073786</v>
      </c>
      <c r="J1417" s="9">
        <f t="shared" si="166"/>
        <v>1.007780148073786</v>
      </c>
    </row>
    <row r="1418" spans="1:10" x14ac:dyDescent="0.3">
      <c r="A1418" s="6">
        <v>44986.041666666664</v>
      </c>
      <c r="B1418" s="37">
        <v>167.43</v>
      </c>
      <c r="C1418" s="37">
        <v>168.28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1.005076748491907</v>
      </c>
      <c r="H1418" s="5">
        <f t="shared" si="164"/>
        <v>1.005076748491907</v>
      </c>
      <c r="I1418" s="9">
        <f t="shared" si="165"/>
        <v>1.005076748491907</v>
      </c>
      <c r="J1418" s="9">
        <f t="shared" si="166"/>
        <v>1.005076748491907</v>
      </c>
    </row>
    <row r="1419" spans="1:10" x14ac:dyDescent="0.3">
      <c r="A1419" s="6">
        <v>44986.083333333336</v>
      </c>
      <c r="B1419" s="37">
        <v>151.69</v>
      </c>
      <c r="C1419" s="37">
        <v>152.46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1.0050761421319798</v>
      </c>
      <c r="H1419" s="5">
        <f t="shared" si="164"/>
        <v>1.0050761421319798</v>
      </c>
      <c r="I1419" s="9">
        <f t="shared" si="165"/>
        <v>1.0050761421319798</v>
      </c>
      <c r="J1419" s="9">
        <f t="shared" si="166"/>
        <v>1.0050761421319798</v>
      </c>
    </row>
    <row r="1420" spans="1:10" x14ac:dyDescent="0.3">
      <c r="A1420" s="6">
        <v>44986.125</v>
      </c>
      <c r="B1420" s="37">
        <v>163.13999999999999</v>
      </c>
      <c r="C1420" s="37">
        <v>163.97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1.00508765477504</v>
      </c>
      <c r="H1420" s="5">
        <f t="shared" si="164"/>
        <v>1.00508765477504</v>
      </c>
      <c r="I1420" s="9">
        <f t="shared" si="165"/>
        <v>1.00508765477504</v>
      </c>
      <c r="J1420" s="9">
        <f t="shared" si="166"/>
        <v>1.00508765477504</v>
      </c>
    </row>
    <row r="1421" spans="1:10" x14ac:dyDescent="0.3">
      <c r="A1421" s="6">
        <v>44986.166666666664</v>
      </c>
      <c r="B1421" s="37">
        <v>165.15</v>
      </c>
      <c r="C1421" s="37">
        <v>166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1.0051468362095064</v>
      </c>
      <c r="H1421" s="5">
        <f t="shared" si="164"/>
        <v>1.0051468362095064</v>
      </c>
      <c r="I1421" s="9">
        <f t="shared" si="165"/>
        <v>1.0051468362095064</v>
      </c>
      <c r="J1421" s="9">
        <f t="shared" si="166"/>
        <v>1.0051468362095064</v>
      </c>
    </row>
    <row r="1422" spans="1:10" x14ac:dyDescent="0.3">
      <c r="A1422" s="6">
        <v>44986.208333333336</v>
      </c>
      <c r="B1422" s="37">
        <v>165.15</v>
      </c>
      <c r="C1422" s="37">
        <v>166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1.0051468362095064</v>
      </c>
      <c r="H1422" s="5">
        <f t="shared" si="164"/>
        <v>1.0051468362095064</v>
      </c>
      <c r="I1422" s="9">
        <f t="shared" si="165"/>
        <v>1.0051468362095064</v>
      </c>
      <c r="J1422" s="9">
        <f t="shared" si="166"/>
        <v>1.0051468362095064</v>
      </c>
    </row>
    <row r="1423" spans="1:10" x14ac:dyDescent="0.3">
      <c r="A1423" s="6">
        <v>44986.25</v>
      </c>
      <c r="B1423" s="37">
        <v>165.15</v>
      </c>
      <c r="C1423" s="37">
        <v>166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1.0051468362095064</v>
      </c>
      <c r="H1423" s="5">
        <f t="shared" si="164"/>
        <v>1.0051468362095064</v>
      </c>
      <c r="I1423" s="9">
        <f t="shared" si="165"/>
        <v>1.0051468362095064</v>
      </c>
      <c r="J1423" s="9">
        <f t="shared" si="166"/>
        <v>1.0051468362095064</v>
      </c>
    </row>
    <row r="1424" spans="1:10" x14ac:dyDescent="0.3">
      <c r="A1424" s="6">
        <v>44986.291666666664</v>
      </c>
      <c r="B1424" s="37">
        <v>165.55</v>
      </c>
      <c r="C1424" s="37">
        <v>166.4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1.0051344004832377</v>
      </c>
      <c r="H1424" s="5">
        <f t="shared" si="164"/>
        <v>1.0051344004832377</v>
      </c>
      <c r="I1424" s="9">
        <f t="shared" si="165"/>
        <v>1.0051344004832377</v>
      </c>
      <c r="J1424" s="9">
        <f t="shared" si="166"/>
        <v>1.0051344004832377</v>
      </c>
    </row>
    <row r="1425" spans="1:10" x14ac:dyDescent="0.3">
      <c r="A1425" s="6">
        <v>44986.333333333336</v>
      </c>
      <c r="B1425" s="37">
        <v>168.12</v>
      </c>
      <c r="C1425" s="37">
        <v>168.98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1.0051153937663573</v>
      </c>
      <c r="H1425" s="5">
        <f t="shared" si="164"/>
        <v>1.0051153937663573</v>
      </c>
      <c r="I1425" s="9">
        <f t="shared" si="165"/>
        <v>1.0051153937663573</v>
      </c>
      <c r="J1425" s="9">
        <f t="shared" si="166"/>
        <v>1.0051153937663573</v>
      </c>
    </row>
    <row r="1426" spans="1:10" x14ac:dyDescent="0.3">
      <c r="A1426" s="6">
        <v>44986.375</v>
      </c>
      <c r="B1426" s="37">
        <v>90.95</v>
      </c>
      <c r="C1426" s="37">
        <v>90.91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0.99956019791093997</v>
      </c>
      <c r="H1426" s="5">
        <f t="shared" si="164"/>
        <v>0.99956019791093997</v>
      </c>
      <c r="I1426" s="9">
        <f t="shared" si="165"/>
        <v>0.99956019791093997</v>
      </c>
      <c r="J1426" s="9">
        <f t="shared" si="166"/>
        <v>0.99956019791093997</v>
      </c>
    </row>
    <row r="1427" spans="1:10" x14ac:dyDescent="0.3">
      <c r="A1427" s="6">
        <v>44986.416666666664</v>
      </c>
      <c r="B1427" s="37">
        <v>0</v>
      </c>
      <c r="C1427" s="37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3">
      <c r="A1428" s="6">
        <v>44986.458333333336</v>
      </c>
      <c r="B1428" s="37">
        <v>0</v>
      </c>
      <c r="C1428" s="37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3">
      <c r="A1429" s="6">
        <v>44986.5</v>
      </c>
      <c r="B1429" s="37">
        <v>0</v>
      </c>
      <c r="C1429" s="37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3">
      <c r="A1430" s="6">
        <v>44986.541666666664</v>
      </c>
      <c r="B1430" s="37">
        <v>0</v>
      </c>
      <c r="C1430" s="37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3">
      <c r="A1431" s="6">
        <v>44986.583333333336</v>
      </c>
      <c r="B1431" s="37">
        <v>0</v>
      </c>
      <c r="C1431" s="37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3">
      <c r="A1432" s="6">
        <v>44986.625</v>
      </c>
      <c r="B1432" s="37">
        <v>0</v>
      </c>
      <c r="C1432" s="37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3">
      <c r="A1433" s="6">
        <v>44986.666666666664</v>
      </c>
      <c r="B1433" s="37">
        <v>0</v>
      </c>
      <c r="C1433" s="37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3">
      <c r="A1434" s="6">
        <v>44986.708333333336</v>
      </c>
      <c r="B1434" s="37">
        <v>0</v>
      </c>
      <c r="C1434" s="37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3">
      <c r="A1435" s="6">
        <v>44986.75</v>
      </c>
      <c r="B1435" s="37">
        <v>0</v>
      </c>
      <c r="C1435" s="37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3">
      <c r="A1436" s="6">
        <v>44986.791666666664</v>
      </c>
      <c r="B1436" s="37">
        <v>0</v>
      </c>
      <c r="C1436" s="37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3">
      <c r="A1437" s="6">
        <v>44986.833333333336</v>
      </c>
      <c r="B1437" s="37">
        <v>106.18</v>
      </c>
      <c r="C1437" s="37">
        <v>106.64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1.0043322659634581</v>
      </c>
      <c r="H1437" s="5">
        <f t="shared" si="164"/>
        <v>1.0043322659634581</v>
      </c>
      <c r="I1437" s="9">
        <f t="shared" si="165"/>
        <v>1.0043322659634581</v>
      </c>
      <c r="J1437" s="9">
        <f t="shared" si="166"/>
        <v>1.0043322659634581</v>
      </c>
    </row>
    <row r="1438" spans="1:10" x14ac:dyDescent="0.3">
      <c r="A1438" s="6">
        <v>44986.875</v>
      </c>
      <c r="B1438" s="37">
        <v>165.91</v>
      </c>
      <c r="C1438" s="37">
        <v>166.63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1.0043397022482068</v>
      </c>
      <c r="H1438" s="5">
        <f t="shared" si="164"/>
        <v>1.0043397022482068</v>
      </c>
      <c r="I1438" s="9">
        <f t="shared" si="165"/>
        <v>1.0043397022482068</v>
      </c>
      <c r="J1438" s="9">
        <f t="shared" si="166"/>
        <v>1.0043397022482068</v>
      </c>
    </row>
    <row r="1439" spans="1:10" x14ac:dyDescent="0.3">
      <c r="A1439" s="6">
        <v>44986.916666666664</v>
      </c>
      <c r="B1439" s="37">
        <v>170.04</v>
      </c>
      <c r="C1439" s="37">
        <v>170.78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1.0043519171959538</v>
      </c>
      <c r="H1439" s="5">
        <f t="shared" si="164"/>
        <v>1.0043519171959538</v>
      </c>
      <c r="I1439" s="9">
        <f t="shared" si="165"/>
        <v>1.0043519171959538</v>
      </c>
      <c r="J1439" s="9">
        <f t="shared" si="166"/>
        <v>1.0043519171959538</v>
      </c>
    </row>
    <row r="1440" spans="1:10" x14ac:dyDescent="0.3">
      <c r="A1440" s="6">
        <v>44986.958333333336</v>
      </c>
      <c r="B1440" s="37">
        <v>170.04</v>
      </c>
      <c r="C1440" s="37">
        <v>170.78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1.0043519171959538</v>
      </c>
      <c r="H1440" s="5">
        <f t="shared" si="164"/>
        <v>1.0043519171959538</v>
      </c>
      <c r="I1440" s="9">
        <f t="shared" si="165"/>
        <v>1.0043519171959538</v>
      </c>
      <c r="J1440" s="9">
        <f t="shared" si="166"/>
        <v>1.0043519171959538</v>
      </c>
    </row>
    <row r="1441" spans="1:10" x14ac:dyDescent="0.3">
      <c r="A1441" s="6">
        <v>44987</v>
      </c>
      <c r="B1441" s="37">
        <v>160.32</v>
      </c>
      <c r="C1441" s="37">
        <v>161.01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1.0043038922155689</v>
      </c>
      <c r="H1441" s="5">
        <f t="shared" si="164"/>
        <v>1.0043038922155689</v>
      </c>
      <c r="I1441" s="9">
        <f t="shared" si="165"/>
        <v>1.0043038922155689</v>
      </c>
      <c r="J1441" s="9">
        <f t="shared" si="166"/>
        <v>1.0043038922155689</v>
      </c>
    </row>
    <row r="1442" spans="1:10" x14ac:dyDescent="0.3">
      <c r="A1442" s="6">
        <v>44987.041666666664</v>
      </c>
      <c r="B1442" s="37">
        <v>142.22999999999999</v>
      </c>
      <c r="C1442" s="37">
        <v>142.65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1.0029529635098082</v>
      </c>
      <c r="H1442" s="5">
        <f t="shared" si="164"/>
        <v>1.0029529635098082</v>
      </c>
      <c r="I1442" s="9">
        <f t="shared" si="165"/>
        <v>1.0029529635098082</v>
      </c>
      <c r="J1442" s="9">
        <f t="shared" si="166"/>
        <v>1.0029529635098082</v>
      </c>
    </row>
    <row r="1443" spans="1:10" x14ac:dyDescent="0.3">
      <c r="A1443" s="6">
        <v>44987.083333333336</v>
      </c>
      <c r="B1443" s="37">
        <v>130.69999999999999</v>
      </c>
      <c r="C1443" s="37">
        <v>131.09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1.0029839326702372</v>
      </c>
      <c r="H1443" s="5">
        <f t="shared" si="164"/>
        <v>1.0029839326702372</v>
      </c>
      <c r="I1443" s="9">
        <f t="shared" si="165"/>
        <v>1.0029839326702372</v>
      </c>
      <c r="J1443" s="9">
        <f t="shared" si="166"/>
        <v>1.0029839326702372</v>
      </c>
    </row>
    <row r="1444" spans="1:10" x14ac:dyDescent="0.3">
      <c r="A1444" s="6">
        <v>44987.125</v>
      </c>
      <c r="B1444" s="37">
        <v>130.26</v>
      </c>
      <c r="C1444" s="37">
        <v>130.65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1.0029940119760481</v>
      </c>
      <c r="H1444" s="5">
        <f t="shared" si="164"/>
        <v>1.0029940119760481</v>
      </c>
      <c r="I1444" s="9">
        <f t="shared" si="165"/>
        <v>1.0029940119760481</v>
      </c>
      <c r="J1444" s="9">
        <f t="shared" si="166"/>
        <v>1.0029940119760481</v>
      </c>
    </row>
    <row r="1445" spans="1:10" x14ac:dyDescent="0.3">
      <c r="A1445" s="6">
        <v>44987.166666666664</v>
      </c>
      <c r="B1445" s="37">
        <v>135.91</v>
      </c>
      <c r="C1445" s="37">
        <v>136.30000000000001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1.0028695460231036</v>
      </c>
      <c r="H1445" s="5">
        <f t="shared" si="164"/>
        <v>1.0028695460231036</v>
      </c>
      <c r="I1445" s="9">
        <f t="shared" si="165"/>
        <v>1.0028695460231036</v>
      </c>
      <c r="J1445" s="9">
        <f t="shared" si="166"/>
        <v>1.0028695460231036</v>
      </c>
    </row>
    <row r="1446" spans="1:10" x14ac:dyDescent="0.3">
      <c r="A1446" s="6">
        <v>44987.208333333336</v>
      </c>
      <c r="B1446" s="37">
        <v>141.37</v>
      </c>
      <c r="C1446" s="37">
        <v>141.78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1.0029001909881869</v>
      </c>
      <c r="H1446" s="5">
        <f t="shared" si="164"/>
        <v>1.0029001909881869</v>
      </c>
      <c r="I1446" s="9">
        <f t="shared" si="165"/>
        <v>1.0029001909881869</v>
      </c>
      <c r="J1446" s="9">
        <f t="shared" si="166"/>
        <v>1.0029001909881869</v>
      </c>
    </row>
    <row r="1447" spans="1:10" x14ac:dyDescent="0.3">
      <c r="A1447" s="6">
        <v>44987.25</v>
      </c>
      <c r="B1447" s="37">
        <v>141.37</v>
      </c>
      <c r="C1447" s="37">
        <v>141.78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1.0029001909881869</v>
      </c>
      <c r="H1447" s="5">
        <f t="shared" si="164"/>
        <v>1.0029001909881869</v>
      </c>
      <c r="I1447" s="9">
        <f t="shared" si="165"/>
        <v>1.0029001909881869</v>
      </c>
      <c r="J1447" s="9">
        <f t="shared" si="166"/>
        <v>1.0029001909881869</v>
      </c>
    </row>
    <row r="1448" spans="1:10" x14ac:dyDescent="0.3">
      <c r="A1448" s="6">
        <v>44987.291666666664</v>
      </c>
      <c r="B1448" s="37">
        <v>166.57</v>
      </c>
      <c r="C1448" s="37">
        <v>167.07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1.0030017410097858</v>
      </c>
      <c r="H1448" s="5">
        <f t="shared" si="164"/>
        <v>1.0030017410097858</v>
      </c>
      <c r="I1448" s="9">
        <f t="shared" si="165"/>
        <v>1.0030017410097858</v>
      </c>
      <c r="J1448" s="9">
        <f t="shared" si="166"/>
        <v>1.0030017410097858</v>
      </c>
    </row>
    <row r="1449" spans="1:10" x14ac:dyDescent="0.3">
      <c r="A1449" s="6">
        <v>44987.333333333336</v>
      </c>
      <c r="B1449" s="37">
        <v>167.9</v>
      </c>
      <c r="C1449" s="37">
        <v>168.4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1.0029779630732578</v>
      </c>
      <c r="H1449" s="5">
        <f t="shared" si="164"/>
        <v>1.0029779630732578</v>
      </c>
      <c r="I1449" s="9">
        <f t="shared" si="165"/>
        <v>1.0029779630732578</v>
      </c>
      <c r="J1449" s="9">
        <f t="shared" si="166"/>
        <v>1.0029779630732578</v>
      </c>
    </row>
    <row r="1450" spans="1:10" x14ac:dyDescent="0.3">
      <c r="A1450" s="6">
        <v>44987.375</v>
      </c>
      <c r="B1450" s="37">
        <v>81.87</v>
      </c>
      <c r="C1450" s="37">
        <v>81.72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0.99816782704287277</v>
      </c>
      <c r="H1450" s="5">
        <f t="shared" si="164"/>
        <v>0.99816782704287277</v>
      </c>
      <c r="I1450" s="9">
        <f t="shared" si="165"/>
        <v>0.99816782704287277</v>
      </c>
      <c r="J1450" s="9">
        <f t="shared" si="166"/>
        <v>0.99816782704287277</v>
      </c>
    </row>
    <row r="1451" spans="1:10" x14ac:dyDescent="0.3">
      <c r="A1451" s="6">
        <v>44987.416666666664</v>
      </c>
      <c r="B1451" s="37">
        <v>0</v>
      </c>
      <c r="C1451" s="37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3">
      <c r="A1452" s="6">
        <v>44987.458333333336</v>
      </c>
      <c r="B1452" s="37">
        <v>0</v>
      </c>
      <c r="C1452" s="37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3">
      <c r="A1453" s="6">
        <v>44987.5</v>
      </c>
      <c r="B1453" s="37">
        <v>0</v>
      </c>
      <c r="C1453" s="37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3">
      <c r="A1454" s="6">
        <v>44987.541666666664</v>
      </c>
      <c r="B1454" s="37">
        <v>0</v>
      </c>
      <c r="C1454" s="37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3">
      <c r="A1455" s="6">
        <v>44987.583333333336</v>
      </c>
      <c r="B1455" s="37">
        <v>0</v>
      </c>
      <c r="C1455" s="37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3">
      <c r="A1456" s="6">
        <v>44987.625</v>
      </c>
      <c r="B1456" s="37">
        <v>0</v>
      </c>
      <c r="C1456" s="37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3">
      <c r="A1457" s="6">
        <v>44987.666666666664</v>
      </c>
      <c r="B1457" s="37">
        <v>0</v>
      </c>
      <c r="C1457" s="37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3">
      <c r="A1458" s="6">
        <v>44987.708333333336</v>
      </c>
      <c r="B1458" s="37">
        <v>74.180000000000007</v>
      </c>
      <c r="C1458" s="37">
        <v>74.06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0.99838231329199234</v>
      </c>
      <c r="H1458" s="5">
        <f t="shared" si="164"/>
        <v>0.99838231329199234</v>
      </c>
      <c r="I1458" s="9">
        <f t="shared" si="165"/>
        <v>0.99838231329199234</v>
      </c>
      <c r="J1458" s="9">
        <f t="shared" si="166"/>
        <v>0.99838231329199234</v>
      </c>
    </row>
    <row r="1459" spans="1:10" x14ac:dyDescent="0.3">
      <c r="A1459" s="6">
        <v>44987.75</v>
      </c>
      <c r="B1459" s="37">
        <v>32.75</v>
      </c>
      <c r="C1459" s="37">
        <v>32.69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0.99816793893129763</v>
      </c>
      <c r="H1459" s="5">
        <f t="shared" si="164"/>
        <v>0.99816793893129763</v>
      </c>
      <c r="I1459" s="9">
        <f t="shared" si="165"/>
        <v>0.99816793893129763</v>
      </c>
      <c r="J1459" s="9">
        <f t="shared" si="166"/>
        <v>0.99816793893129763</v>
      </c>
    </row>
    <row r="1460" spans="1:10" x14ac:dyDescent="0.3">
      <c r="A1460" s="6">
        <v>44987.791666666664</v>
      </c>
      <c r="B1460" s="37">
        <v>0</v>
      </c>
      <c r="C1460" s="37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3">
      <c r="A1461" s="6">
        <v>44987.833333333336</v>
      </c>
      <c r="B1461" s="37">
        <v>142.72999999999999</v>
      </c>
      <c r="C1461" s="37">
        <v>143.47999999999999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1.0052546766622295</v>
      </c>
      <c r="H1461" s="5">
        <f t="shared" si="164"/>
        <v>1.0052546766622295</v>
      </c>
      <c r="I1461" s="9">
        <f t="shared" si="165"/>
        <v>1.0052546766622295</v>
      </c>
      <c r="J1461" s="9">
        <f t="shared" si="166"/>
        <v>1.0052546766622295</v>
      </c>
    </row>
    <row r="1462" spans="1:10" x14ac:dyDescent="0.3">
      <c r="A1462" s="6">
        <v>44987.875</v>
      </c>
      <c r="B1462" s="37">
        <v>168.31</v>
      </c>
      <c r="C1462" s="37">
        <v>169.19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1.0052284475075752</v>
      </c>
      <c r="H1462" s="5">
        <f t="shared" si="164"/>
        <v>1.0052284475075752</v>
      </c>
      <c r="I1462" s="9">
        <f t="shared" si="165"/>
        <v>1.0052284475075752</v>
      </c>
      <c r="J1462" s="9">
        <f t="shared" si="166"/>
        <v>1.0052284475075752</v>
      </c>
    </row>
    <row r="1463" spans="1:10" x14ac:dyDescent="0.3">
      <c r="A1463" s="6">
        <v>44987.916666666664</v>
      </c>
      <c r="B1463" s="37">
        <v>168.31</v>
      </c>
      <c r="C1463" s="37">
        <v>169.19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1.0052284475075752</v>
      </c>
      <c r="H1463" s="5">
        <f t="shared" si="164"/>
        <v>1.0052284475075752</v>
      </c>
      <c r="I1463" s="9">
        <f t="shared" si="165"/>
        <v>1.0052284475075752</v>
      </c>
      <c r="J1463" s="9">
        <f t="shared" si="166"/>
        <v>1.0052284475075752</v>
      </c>
    </row>
    <row r="1464" spans="1:10" x14ac:dyDescent="0.3">
      <c r="A1464" s="6">
        <v>44987.958333333336</v>
      </c>
      <c r="B1464" s="37">
        <v>168.31</v>
      </c>
      <c r="C1464" s="37">
        <v>169.19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1.0052284475075752</v>
      </c>
      <c r="H1464" s="5">
        <f t="shared" si="164"/>
        <v>1.0052284475075752</v>
      </c>
      <c r="I1464" s="9">
        <f t="shared" si="165"/>
        <v>1.0052284475075752</v>
      </c>
      <c r="J1464" s="9">
        <f t="shared" si="166"/>
        <v>1.0052284475075752</v>
      </c>
    </row>
    <row r="1465" spans="1:10" x14ac:dyDescent="0.3">
      <c r="A1465" s="6">
        <v>44988</v>
      </c>
      <c r="B1465" s="37">
        <v>164.13</v>
      </c>
      <c r="C1465" s="37">
        <v>164.98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1.0051788216657527</v>
      </c>
      <c r="H1465" s="5">
        <f t="shared" si="164"/>
        <v>1.0051788216657527</v>
      </c>
      <c r="I1465" s="9">
        <f t="shared" si="165"/>
        <v>1.0051788216657527</v>
      </c>
      <c r="J1465" s="9">
        <f t="shared" si="166"/>
        <v>1.0051788216657527</v>
      </c>
    </row>
    <row r="1466" spans="1:10" x14ac:dyDescent="0.3">
      <c r="A1466" s="6">
        <v>44988.041666666664</v>
      </c>
      <c r="B1466" s="37">
        <v>162.71</v>
      </c>
      <c r="C1466" s="37">
        <v>163.76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1.0064531989429044</v>
      </c>
      <c r="H1466" s="5">
        <f t="shared" si="164"/>
        <v>1.0064531989429044</v>
      </c>
      <c r="I1466" s="9">
        <f t="shared" si="165"/>
        <v>1.0064531989429044</v>
      </c>
      <c r="J1466" s="9">
        <f t="shared" si="166"/>
        <v>1.0064531989429044</v>
      </c>
    </row>
    <row r="1467" spans="1:10" x14ac:dyDescent="0.3">
      <c r="A1467" s="6">
        <v>44988.083333333336</v>
      </c>
      <c r="B1467" s="37">
        <v>148.24</v>
      </c>
      <c r="C1467" s="37">
        <v>149.19999999999999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1.0064759848893685</v>
      </c>
      <c r="H1467" s="5">
        <f t="shared" si="164"/>
        <v>1.0064759848893685</v>
      </c>
      <c r="I1467" s="9">
        <f t="shared" si="165"/>
        <v>1.0064759848893685</v>
      </c>
      <c r="J1467" s="9">
        <f t="shared" si="166"/>
        <v>1.0064759848893685</v>
      </c>
    </row>
    <row r="1468" spans="1:10" x14ac:dyDescent="0.3">
      <c r="A1468" s="6">
        <v>44988.125</v>
      </c>
      <c r="B1468" s="37">
        <v>144.12</v>
      </c>
      <c r="C1468" s="37">
        <v>145.05000000000001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1.0064529558701083</v>
      </c>
      <c r="H1468" s="5">
        <f t="shared" si="164"/>
        <v>1.0064529558701083</v>
      </c>
      <c r="I1468" s="9">
        <f t="shared" si="165"/>
        <v>1.0064529558701083</v>
      </c>
      <c r="J1468" s="9">
        <f t="shared" si="166"/>
        <v>1.0064529558701083</v>
      </c>
    </row>
    <row r="1469" spans="1:10" x14ac:dyDescent="0.3">
      <c r="A1469" s="6">
        <v>44988.166666666664</v>
      </c>
      <c r="B1469" s="37">
        <v>142.15</v>
      </c>
      <c r="C1469" s="37">
        <v>143.07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1.0064720365810762</v>
      </c>
      <c r="H1469" s="5">
        <f t="shared" si="164"/>
        <v>1.0064720365810762</v>
      </c>
      <c r="I1469" s="9">
        <f t="shared" si="165"/>
        <v>1.0064720365810762</v>
      </c>
      <c r="J1469" s="9">
        <f t="shared" si="166"/>
        <v>1.0064720365810762</v>
      </c>
    </row>
    <row r="1470" spans="1:10" x14ac:dyDescent="0.3">
      <c r="A1470" s="6">
        <v>44988.208333333336</v>
      </c>
      <c r="B1470" s="37">
        <v>144.12</v>
      </c>
      <c r="C1470" s="37">
        <v>145.05000000000001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1.0064529558701083</v>
      </c>
      <c r="H1470" s="5">
        <f t="shared" si="164"/>
        <v>1.0064529558701083</v>
      </c>
      <c r="I1470" s="9">
        <f t="shared" si="165"/>
        <v>1.0064529558701083</v>
      </c>
      <c r="J1470" s="9">
        <f t="shared" si="166"/>
        <v>1.0064529558701083</v>
      </c>
    </row>
    <row r="1471" spans="1:10" x14ac:dyDescent="0.3">
      <c r="A1471" s="6">
        <v>44988.25</v>
      </c>
      <c r="B1471" s="37">
        <v>149.34</v>
      </c>
      <c r="C1471" s="37">
        <v>150.31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1.0064952457479577</v>
      </c>
      <c r="H1471" s="5">
        <f t="shared" si="164"/>
        <v>1.0064952457479577</v>
      </c>
      <c r="I1471" s="9">
        <f t="shared" si="165"/>
        <v>1.0064952457479577</v>
      </c>
      <c r="J1471" s="9">
        <f t="shared" si="166"/>
        <v>1.0064952457479577</v>
      </c>
    </row>
    <row r="1472" spans="1:10" x14ac:dyDescent="0.3">
      <c r="A1472" s="6">
        <v>44988.291666666664</v>
      </c>
      <c r="B1472" s="37">
        <v>168.22</v>
      </c>
      <c r="C1472" s="37">
        <v>169.3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1.0064201640708597</v>
      </c>
      <c r="H1472" s="5">
        <f t="shared" si="164"/>
        <v>1.0064201640708597</v>
      </c>
      <c r="I1472" s="9">
        <f t="shared" si="165"/>
        <v>1.0064201640708597</v>
      </c>
      <c r="J1472" s="9">
        <f t="shared" si="166"/>
        <v>1.0064201640708597</v>
      </c>
    </row>
    <row r="1473" spans="1:10" x14ac:dyDescent="0.3">
      <c r="A1473" s="6">
        <v>44988.333333333336</v>
      </c>
      <c r="B1473" s="37">
        <v>168.22</v>
      </c>
      <c r="C1473" s="37">
        <v>169.3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1.0064201640708597</v>
      </c>
      <c r="H1473" s="5">
        <f t="shared" si="164"/>
        <v>1.0064201640708597</v>
      </c>
      <c r="I1473" s="9">
        <f t="shared" si="165"/>
        <v>1.0064201640708597</v>
      </c>
      <c r="J1473" s="9">
        <f t="shared" si="166"/>
        <v>1.0064201640708597</v>
      </c>
    </row>
    <row r="1474" spans="1:10" x14ac:dyDescent="0.3">
      <c r="A1474" s="6">
        <v>44988.375</v>
      </c>
      <c r="B1474" s="37">
        <v>81.93</v>
      </c>
      <c r="C1474" s="37">
        <v>82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1.000854387892103</v>
      </c>
      <c r="H1474" s="5">
        <f t="shared" si="164"/>
        <v>1.000854387892103</v>
      </c>
      <c r="I1474" s="9">
        <f t="shared" si="165"/>
        <v>1.000854387892103</v>
      </c>
      <c r="J1474" s="9">
        <f t="shared" si="166"/>
        <v>1.000854387892103</v>
      </c>
    </row>
    <row r="1475" spans="1:10" x14ac:dyDescent="0.3">
      <c r="A1475" s="6">
        <v>44988.416666666664</v>
      </c>
      <c r="B1475" s="37">
        <v>0</v>
      </c>
      <c r="C1475" s="37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3">
      <c r="A1476" s="6">
        <v>44988.458333333336</v>
      </c>
      <c r="B1476" s="37">
        <v>0</v>
      </c>
      <c r="C1476" s="37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3">
      <c r="A1477" s="6">
        <v>44988.5</v>
      </c>
      <c r="B1477" s="37">
        <v>0</v>
      </c>
      <c r="C1477" s="37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3">
      <c r="A1478" s="6">
        <v>44988.541666666664</v>
      </c>
      <c r="B1478" s="37">
        <v>0</v>
      </c>
      <c r="C1478" s="37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3">
      <c r="A1479" s="6">
        <v>44988.583333333336</v>
      </c>
      <c r="B1479" s="37">
        <v>0</v>
      </c>
      <c r="C1479" s="37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3">
      <c r="A1480" s="6">
        <v>44988.625</v>
      </c>
      <c r="B1480" s="37">
        <v>21.76</v>
      </c>
      <c r="C1480" s="37">
        <v>21.78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1.0009191176470589</v>
      </c>
      <c r="H1480" s="5">
        <f t="shared" si="171"/>
        <v>1.0009191176470589</v>
      </c>
      <c r="I1480" s="9">
        <f t="shared" si="172"/>
        <v>1.0009191176470589</v>
      </c>
      <c r="J1480" s="9">
        <f t="shared" si="173"/>
        <v>1.0009191176470589</v>
      </c>
    </row>
    <row r="1481" spans="1:10" x14ac:dyDescent="0.3">
      <c r="A1481" s="6">
        <v>44988.666666666664</v>
      </c>
      <c r="B1481" s="37">
        <v>81.599999999999994</v>
      </c>
      <c r="C1481" s="37">
        <v>81.67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1.000857843137255</v>
      </c>
      <c r="H1481" s="5">
        <f t="shared" si="171"/>
        <v>1.000857843137255</v>
      </c>
      <c r="I1481" s="9">
        <f t="shared" si="172"/>
        <v>1.000857843137255</v>
      </c>
      <c r="J1481" s="9">
        <f t="shared" si="173"/>
        <v>1.000857843137255</v>
      </c>
    </row>
    <row r="1482" spans="1:10" x14ac:dyDescent="0.3">
      <c r="A1482" s="6">
        <v>44988.708333333336</v>
      </c>
      <c r="B1482" s="37">
        <v>48.1</v>
      </c>
      <c r="C1482" s="37">
        <v>48.14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1.0008316008316007</v>
      </c>
      <c r="H1482" s="5">
        <f t="shared" si="171"/>
        <v>1.0008316008316007</v>
      </c>
      <c r="I1482" s="9">
        <f t="shared" si="172"/>
        <v>1.0008316008316007</v>
      </c>
      <c r="J1482" s="9">
        <f t="shared" si="173"/>
        <v>1.0008316008316007</v>
      </c>
    </row>
    <row r="1483" spans="1:10" x14ac:dyDescent="0.3">
      <c r="A1483" s="6">
        <v>44988.75</v>
      </c>
      <c r="B1483" s="37">
        <v>0</v>
      </c>
      <c r="C1483" s="37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3">
      <c r="A1484" s="6">
        <v>44988.791666666664</v>
      </c>
      <c r="B1484" s="37">
        <v>3.97</v>
      </c>
      <c r="C1484" s="37">
        <v>3.99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1.0050377833753148</v>
      </c>
      <c r="H1484" s="5">
        <f t="shared" si="171"/>
        <v>1.0050377833753148</v>
      </c>
      <c r="I1484" s="9">
        <f t="shared" si="172"/>
        <v>1.0050377833753148</v>
      </c>
      <c r="J1484" s="9">
        <f t="shared" si="173"/>
        <v>1.0050377833753148</v>
      </c>
    </row>
    <row r="1485" spans="1:10" x14ac:dyDescent="0.3">
      <c r="A1485" s="6">
        <v>44988.833333333336</v>
      </c>
      <c r="B1485" s="37">
        <v>172.99</v>
      </c>
      <c r="C1485" s="37">
        <v>174.04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1.0060697150124283</v>
      </c>
      <c r="H1485" s="5">
        <f t="shared" si="171"/>
        <v>1.0060697150124283</v>
      </c>
      <c r="I1485" s="9">
        <f t="shared" si="172"/>
        <v>1.0060697150124283</v>
      </c>
      <c r="J1485" s="9">
        <f t="shared" si="173"/>
        <v>1.0060697150124283</v>
      </c>
    </row>
    <row r="1486" spans="1:10" x14ac:dyDescent="0.3">
      <c r="A1486" s="6">
        <v>44988.875</v>
      </c>
      <c r="B1486" s="37">
        <v>178.14</v>
      </c>
      <c r="C1486" s="37">
        <v>179.21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1.0060065117323456</v>
      </c>
      <c r="H1486" s="5">
        <f t="shared" si="171"/>
        <v>1.0060065117323456</v>
      </c>
      <c r="I1486" s="9">
        <f t="shared" si="172"/>
        <v>1.0060065117323456</v>
      </c>
      <c r="J1486" s="9">
        <f t="shared" si="173"/>
        <v>1.0060065117323456</v>
      </c>
    </row>
    <row r="1487" spans="1:10" x14ac:dyDescent="0.3">
      <c r="A1487" s="6">
        <v>44988.916666666664</v>
      </c>
      <c r="B1487" s="37">
        <v>168.89</v>
      </c>
      <c r="C1487" s="37">
        <v>169.91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1.0060394339510925</v>
      </c>
      <c r="H1487" s="5">
        <f t="shared" si="171"/>
        <v>1.0060394339510925</v>
      </c>
      <c r="I1487" s="9">
        <f t="shared" si="172"/>
        <v>1.0060394339510925</v>
      </c>
      <c r="J1487" s="9">
        <f t="shared" si="173"/>
        <v>1.0060394339510925</v>
      </c>
    </row>
    <row r="1488" spans="1:10" x14ac:dyDescent="0.3">
      <c r="A1488" s="6">
        <v>44988.958333333336</v>
      </c>
      <c r="B1488" s="37">
        <v>168.89</v>
      </c>
      <c r="C1488" s="37">
        <v>169.91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1.0060394339510925</v>
      </c>
      <c r="H1488" s="5">
        <f t="shared" si="171"/>
        <v>1.0060394339510925</v>
      </c>
      <c r="I1488" s="9">
        <f t="shared" si="172"/>
        <v>1.0060394339510925</v>
      </c>
      <c r="J1488" s="9">
        <f t="shared" si="173"/>
        <v>1.0060394339510925</v>
      </c>
    </row>
    <row r="1489" spans="1:10" x14ac:dyDescent="0.3">
      <c r="A1489" s="6">
        <v>44989</v>
      </c>
      <c r="B1489" s="37">
        <v>168.89</v>
      </c>
      <c r="C1489" s="37">
        <v>169.91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1.0060394339510925</v>
      </c>
      <c r="H1489" s="5">
        <f t="shared" si="171"/>
        <v>1.0060394339510925</v>
      </c>
      <c r="I1489" s="9">
        <f t="shared" si="172"/>
        <v>1.0060394339510925</v>
      </c>
      <c r="J1489" s="9">
        <f t="shared" si="173"/>
        <v>1.0060394339510925</v>
      </c>
    </row>
    <row r="1490" spans="1:10" x14ac:dyDescent="0.3">
      <c r="A1490" s="6">
        <v>44989.041666666664</v>
      </c>
      <c r="B1490" s="37">
        <v>148.82</v>
      </c>
      <c r="C1490" s="37">
        <v>149.66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1.0056444026340545</v>
      </c>
      <c r="H1490" s="5">
        <f t="shared" si="171"/>
        <v>1.0056444026340545</v>
      </c>
      <c r="I1490" s="9">
        <f t="shared" si="172"/>
        <v>1.0056444026340545</v>
      </c>
      <c r="J1490" s="9">
        <f t="shared" si="173"/>
        <v>1.0056444026340545</v>
      </c>
    </row>
    <row r="1491" spans="1:10" x14ac:dyDescent="0.3">
      <c r="A1491" s="6">
        <v>44989.083333333336</v>
      </c>
      <c r="B1491" s="37">
        <v>148.82</v>
      </c>
      <c r="C1491" s="37">
        <v>149.66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1.0056444026340545</v>
      </c>
      <c r="H1491" s="5">
        <f t="shared" si="171"/>
        <v>1.0056444026340545</v>
      </c>
      <c r="I1491" s="9">
        <f t="shared" si="172"/>
        <v>1.0056444026340545</v>
      </c>
      <c r="J1491" s="9">
        <f t="shared" si="173"/>
        <v>1.0056444026340545</v>
      </c>
    </row>
    <row r="1492" spans="1:10" x14ac:dyDescent="0.3">
      <c r="A1492" s="6">
        <v>44989.125</v>
      </c>
      <c r="B1492" s="37">
        <v>142.66999999999999</v>
      </c>
      <c r="C1492" s="37">
        <v>143.47999999999999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1.0056774374430504</v>
      </c>
      <c r="H1492" s="5">
        <f t="shared" si="171"/>
        <v>1.0056774374430504</v>
      </c>
      <c r="I1492" s="9">
        <f t="shared" si="172"/>
        <v>1.0056774374430504</v>
      </c>
      <c r="J1492" s="9">
        <f t="shared" si="173"/>
        <v>1.0056774374430504</v>
      </c>
    </row>
    <row r="1493" spans="1:10" x14ac:dyDescent="0.3">
      <c r="A1493" s="6">
        <v>44989.166666666664</v>
      </c>
      <c r="B1493" s="37">
        <v>128.66</v>
      </c>
      <c r="C1493" s="37">
        <v>129.38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1.0055961448779729</v>
      </c>
      <c r="H1493" s="5">
        <f t="shared" si="171"/>
        <v>1.0055961448779729</v>
      </c>
      <c r="I1493" s="9">
        <f t="shared" si="172"/>
        <v>1.0055961448779729</v>
      </c>
      <c r="J1493" s="9">
        <f t="shared" si="173"/>
        <v>1.0055961448779729</v>
      </c>
    </row>
    <row r="1494" spans="1:10" x14ac:dyDescent="0.3">
      <c r="A1494" s="6">
        <v>44989.208333333336</v>
      </c>
      <c r="B1494" s="37">
        <v>128.19999999999999</v>
      </c>
      <c r="C1494" s="37">
        <v>128.91999999999999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1.0056162246489859</v>
      </c>
      <c r="H1494" s="5">
        <f t="shared" si="171"/>
        <v>1.0056162246489859</v>
      </c>
      <c r="I1494" s="9">
        <f t="shared" si="172"/>
        <v>1.0056162246489859</v>
      </c>
      <c r="J1494" s="9">
        <f t="shared" si="173"/>
        <v>1.0056162246489859</v>
      </c>
    </row>
    <row r="1495" spans="1:10" x14ac:dyDescent="0.3">
      <c r="A1495" s="6">
        <v>44989.25</v>
      </c>
      <c r="B1495" s="37">
        <v>128.11000000000001</v>
      </c>
      <c r="C1495" s="37">
        <v>128.82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1.0055421122472874</v>
      </c>
      <c r="H1495" s="5">
        <f t="shared" si="171"/>
        <v>1.0055421122472874</v>
      </c>
      <c r="I1495" s="9">
        <f t="shared" si="172"/>
        <v>1.0055421122472874</v>
      </c>
      <c r="J1495" s="9">
        <f t="shared" si="173"/>
        <v>1.0055421122472874</v>
      </c>
    </row>
    <row r="1496" spans="1:10" x14ac:dyDescent="0.3">
      <c r="A1496" s="6">
        <v>44989.291666666664</v>
      </c>
      <c r="B1496" s="37">
        <v>148.88999999999999</v>
      </c>
      <c r="C1496" s="37">
        <v>149.72999999999999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1.0056417489421721</v>
      </c>
      <c r="H1496" s="5">
        <f t="shared" si="171"/>
        <v>1.0056417489421721</v>
      </c>
      <c r="I1496" s="9">
        <f t="shared" si="172"/>
        <v>1.0056417489421721</v>
      </c>
      <c r="J1496" s="9">
        <f t="shared" si="173"/>
        <v>1.0056417489421721</v>
      </c>
    </row>
    <row r="1497" spans="1:10" x14ac:dyDescent="0.3">
      <c r="A1497" s="6">
        <v>44989.333333333336</v>
      </c>
      <c r="B1497" s="37">
        <v>145.75</v>
      </c>
      <c r="C1497" s="37">
        <v>146.57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1.0056260720411663</v>
      </c>
      <c r="H1497" s="5">
        <f t="shared" si="171"/>
        <v>1.0056260720411663</v>
      </c>
      <c r="I1497" s="9">
        <f t="shared" si="172"/>
        <v>1.0056260720411663</v>
      </c>
      <c r="J1497" s="9">
        <f t="shared" si="173"/>
        <v>1.0056260720411663</v>
      </c>
    </row>
    <row r="1498" spans="1:10" x14ac:dyDescent="0.3">
      <c r="A1498" s="6">
        <v>44989.375</v>
      </c>
      <c r="B1498" s="37">
        <v>51.11</v>
      </c>
      <c r="C1498" s="37">
        <v>51.06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0.99902171786343186</v>
      </c>
      <c r="H1498" s="5">
        <f t="shared" si="171"/>
        <v>0.99902171786343186</v>
      </c>
      <c r="I1498" s="9">
        <f t="shared" si="172"/>
        <v>0.99902171786343186</v>
      </c>
      <c r="J1498" s="9">
        <f t="shared" si="173"/>
        <v>0.99902171786343186</v>
      </c>
    </row>
    <row r="1499" spans="1:10" x14ac:dyDescent="0.3">
      <c r="A1499" s="6">
        <v>44989.416666666664</v>
      </c>
      <c r="B1499" s="37">
        <v>0</v>
      </c>
      <c r="C1499" s="37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3">
      <c r="A1500" s="6">
        <v>44989.458333333336</v>
      </c>
      <c r="B1500" s="37">
        <v>0</v>
      </c>
      <c r="C1500" s="37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3">
      <c r="A1501" s="6">
        <v>44989.5</v>
      </c>
      <c r="B1501" s="37">
        <v>0</v>
      </c>
      <c r="C1501" s="37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3">
      <c r="A1502" s="6">
        <v>44989.541666666664</v>
      </c>
      <c r="B1502" s="37">
        <v>0</v>
      </c>
      <c r="C1502" s="37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3">
      <c r="A1503" s="6">
        <v>44989.583333333336</v>
      </c>
      <c r="B1503" s="37">
        <v>0</v>
      </c>
      <c r="C1503" s="37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3">
      <c r="A1504" s="6">
        <v>44989.625</v>
      </c>
      <c r="B1504" s="37">
        <v>0</v>
      </c>
      <c r="C1504" s="37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3">
      <c r="A1505" s="6">
        <v>44989.666666666664</v>
      </c>
      <c r="B1505" s="37">
        <v>0</v>
      </c>
      <c r="C1505" s="37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3">
      <c r="A1506" s="6">
        <v>44989.708333333336</v>
      </c>
      <c r="B1506" s="37">
        <v>0</v>
      </c>
      <c r="C1506" s="37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3">
      <c r="A1507" s="6">
        <v>44989.75</v>
      </c>
      <c r="B1507" s="37">
        <v>0</v>
      </c>
      <c r="C1507" s="37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3">
      <c r="A1508" s="6">
        <v>44989.791666666664</v>
      </c>
      <c r="B1508" s="37">
        <v>0</v>
      </c>
      <c r="C1508" s="37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3">
      <c r="A1509" s="6">
        <v>44989.833333333336</v>
      </c>
      <c r="B1509" s="37">
        <v>81.45</v>
      </c>
      <c r="C1509" s="37">
        <v>81.73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1.0034376918354819</v>
      </c>
      <c r="H1509" s="5">
        <f t="shared" si="171"/>
        <v>1.0034376918354819</v>
      </c>
      <c r="I1509" s="9">
        <f t="shared" si="172"/>
        <v>1.0034376918354819</v>
      </c>
      <c r="J1509" s="9">
        <f t="shared" si="173"/>
        <v>1.0034376918354819</v>
      </c>
    </row>
    <row r="1510" spans="1:10" x14ac:dyDescent="0.3">
      <c r="A1510" s="6">
        <v>44989.875</v>
      </c>
      <c r="B1510" s="37">
        <v>209.87</v>
      </c>
      <c r="C1510" s="37">
        <v>210.57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1.003335398103588</v>
      </c>
      <c r="H1510" s="5">
        <f t="shared" si="171"/>
        <v>1.003335398103588</v>
      </c>
      <c r="I1510" s="9">
        <f t="shared" si="172"/>
        <v>1.003335398103588</v>
      </c>
      <c r="J1510" s="9">
        <f t="shared" si="173"/>
        <v>1.003335398103588</v>
      </c>
    </row>
    <row r="1511" spans="1:10" x14ac:dyDescent="0.3">
      <c r="A1511" s="6">
        <v>44989.916666666664</v>
      </c>
      <c r="B1511" s="37">
        <v>200.98</v>
      </c>
      <c r="C1511" s="37">
        <v>201.66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1.0033834212359438</v>
      </c>
      <c r="H1511" s="5">
        <f t="shared" si="171"/>
        <v>1.0033834212359438</v>
      </c>
      <c r="I1511" s="9">
        <f t="shared" si="172"/>
        <v>1.0033834212359438</v>
      </c>
      <c r="J1511" s="9">
        <f t="shared" si="173"/>
        <v>1.0033834212359438</v>
      </c>
    </row>
    <row r="1512" spans="1:10" x14ac:dyDescent="0.3">
      <c r="A1512" s="6">
        <v>44989.958333333336</v>
      </c>
      <c r="B1512" s="37">
        <v>168.64</v>
      </c>
      <c r="C1512" s="37">
        <v>169.2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1.0033206831119545</v>
      </c>
      <c r="H1512" s="5">
        <f t="shared" si="171"/>
        <v>1.0033206831119545</v>
      </c>
      <c r="I1512" s="9">
        <f t="shared" si="172"/>
        <v>1.0033206831119545</v>
      </c>
      <c r="J1512" s="9">
        <f t="shared" si="173"/>
        <v>1.0033206831119545</v>
      </c>
    </row>
    <row r="1513" spans="1:10" x14ac:dyDescent="0.3">
      <c r="A1513" s="6">
        <v>44990</v>
      </c>
      <c r="B1513" s="37">
        <v>168.64</v>
      </c>
      <c r="C1513" s="37">
        <v>169.2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1.0033206831119545</v>
      </c>
      <c r="H1513" s="5">
        <f t="shared" si="171"/>
        <v>1.0033206831119545</v>
      </c>
      <c r="I1513" s="9">
        <f t="shared" si="172"/>
        <v>1.0033206831119545</v>
      </c>
      <c r="J1513" s="9">
        <f t="shared" si="173"/>
        <v>1.0033206831119545</v>
      </c>
    </row>
    <row r="1514" spans="1:10" x14ac:dyDescent="0.3">
      <c r="A1514" s="6">
        <v>44990.041666666664</v>
      </c>
      <c r="B1514" s="37">
        <v>148.22</v>
      </c>
      <c r="C1514" s="37">
        <v>148.80000000000001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1.0039131021454595</v>
      </c>
      <c r="H1514" s="5">
        <f t="shared" si="171"/>
        <v>1.0039131021454595</v>
      </c>
      <c r="I1514" s="9">
        <f t="shared" si="172"/>
        <v>1.0039131021454595</v>
      </c>
      <c r="J1514" s="9">
        <f t="shared" si="173"/>
        <v>1.0039131021454595</v>
      </c>
    </row>
    <row r="1515" spans="1:10" x14ac:dyDescent="0.3">
      <c r="A1515" s="6">
        <v>44990.083333333336</v>
      </c>
      <c r="B1515" s="37">
        <v>141.26</v>
      </c>
      <c r="C1515" s="37">
        <v>141.81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1.0038935296616169</v>
      </c>
      <c r="H1515" s="5">
        <f t="shared" si="171"/>
        <v>1.0038935296616169</v>
      </c>
      <c r="I1515" s="9">
        <f t="shared" si="172"/>
        <v>1.0038935296616169</v>
      </c>
      <c r="J1515" s="9">
        <f t="shared" si="173"/>
        <v>1.0038935296616169</v>
      </c>
    </row>
    <row r="1516" spans="1:10" x14ac:dyDescent="0.3">
      <c r="A1516" s="6">
        <v>44990.125</v>
      </c>
      <c r="B1516" s="37">
        <v>136.97</v>
      </c>
      <c r="C1516" s="37">
        <v>137.51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1.0039424691538292</v>
      </c>
      <c r="H1516" s="5">
        <f t="shared" si="171"/>
        <v>1.0039424691538292</v>
      </c>
      <c r="I1516" s="9">
        <f t="shared" si="172"/>
        <v>1.0039424691538292</v>
      </c>
      <c r="J1516" s="9">
        <f t="shared" si="173"/>
        <v>1.0039424691538292</v>
      </c>
    </row>
    <row r="1517" spans="1:10" x14ac:dyDescent="0.3">
      <c r="A1517" s="6">
        <v>44990.166666666664</v>
      </c>
      <c r="B1517" s="37">
        <v>132.66999999999999</v>
      </c>
      <c r="C1517" s="37">
        <v>133.19999999999999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1.0039948745006406</v>
      </c>
      <c r="H1517" s="5">
        <f t="shared" si="171"/>
        <v>1.0039948745006406</v>
      </c>
      <c r="I1517" s="9">
        <f t="shared" si="172"/>
        <v>1.0039948745006406</v>
      </c>
      <c r="J1517" s="9">
        <f t="shared" si="173"/>
        <v>1.0039948745006406</v>
      </c>
    </row>
    <row r="1518" spans="1:10" x14ac:dyDescent="0.3">
      <c r="A1518" s="6">
        <v>44990.208333333336</v>
      </c>
      <c r="B1518" s="37">
        <v>132.66999999999999</v>
      </c>
      <c r="C1518" s="37">
        <v>133.19999999999999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1.0039948745006406</v>
      </c>
      <c r="H1518" s="5">
        <f t="shared" si="171"/>
        <v>1.0039948745006406</v>
      </c>
      <c r="I1518" s="9">
        <f t="shared" si="172"/>
        <v>1.0039948745006406</v>
      </c>
      <c r="J1518" s="9">
        <f t="shared" si="173"/>
        <v>1.0039948745006406</v>
      </c>
    </row>
    <row r="1519" spans="1:10" x14ac:dyDescent="0.3">
      <c r="A1519" s="6">
        <v>44990.25</v>
      </c>
      <c r="B1519" s="37">
        <v>123.92</v>
      </c>
      <c r="C1519" s="37">
        <v>124.41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1.0039541639767591</v>
      </c>
      <c r="H1519" s="5">
        <f t="shared" si="171"/>
        <v>1.0039541639767591</v>
      </c>
      <c r="I1519" s="9">
        <f t="shared" si="172"/>
        <v>1.0039541639767591</v>
      </c>
      <c r="J1519" s="9">
        <f t="shared" si="173"/>
        <v>1.0039541639767591</v>
      </c>
    </row>
    <row r="1520" spans="1:10" x14ac:dyDescent="0.3">
      <c r="A1520" s="6">
        <v>44990.291666666664</v>
      </c>
      <c r="B1520" s="37">
        <v>123.59</v>
      </c>
      <c r="C1520" s="37">
        <v>124.07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1.00388380936969</v>
      </c>
      <c r="H1520" s="5">
        <f t="shared" si="171"/>
        <v>1.00388380936969</v>
      </c>
      <c r="I1520" s="9">
        <f t="shared" si="172"/>
        <v>1.00388380936969</v>
      </c>
      <c r="J1520" s="9">
        <f t="shared" si="173"/>
        <v>1.00388380936969</v>
      </c>
    </row>
    <row r="1521" spans="1:10" x14ac:dyDescent="0.3">
      <c r="A1521" s="6">
        <v>44990.333333333336</v>
      </c>
      <c r="B1521" s="37">
        <v>121.76</v>
      </c>
      <c r="C1521" s="37">
        <v>122.23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1.0038600525624179</v>
      </c>
      <c r="H1521" s="5">
        <f t="shared" si="171"/>
        <v>1.0038600525624179</v>
      </c>
      <c r="I1521" s="9">
        <f t="shared" si="172"/>
        <v>1.0038600525624179</v>
      </c>
      <c r="J1521" s="9">
        <f t="shared" si="173"/>
        <v>1.0038600525624179</v>
      </c>
    </row>
    <row r="1522" spans="1:10" x14ac:dyDescent="0.3">
      <c r="A1522" s="6">
        <v>44990.375</v>
      </c>
      <c r="B1522" s="37">
        <v>44.07</v>
      </c>
      <c r="C1522" s="37">
        <v>43.88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0.9956886771046064</v>
      </c>
      <c r="H1522" s="5">
        <f t="shared" si="171"/>
        <v>0.9956886771046064</v>
      </c>
      <c r="I1522" s="9">
        <f t="shared" si="172"/>
        <v>0.9956886771046064</v>
      </c>
      <c r="J1522" s="9">
        <f t="shared" si="173"/>
        <v>0.9956886771046064</v>
      </c>
    </row>
    <row r="1523" spans="1:10" x14ac:dyDescent="0.3">
      <c r="A1523" s="6">
        <v>44990.416666666664</v>
      </c>
      <c r="B1523" s="37">
        <v>0</v>
      </c>
      <c r="C1523" s="37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3">
      <c r="A1524" s="6">
        <v>44990.458333333336</v>
      </c>
      <c r="B1524" s="37">
        <v>0</v>
      </c>
      <c r="C1524" s="37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3">
      <c r="A1525" s="6">
        <v>44990.5</v>
      </c>
      <c r="B1525" s="37">
        <v>0</v>
      </c>
      <c r="C1525" s="37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3">
      <c r="A1526" s="6">
        <v>44990.541666666664</v>
      </c>
      <c r="B1526" s="37">
        <v>0</v>
      </c>
      <c r="C1526" s="37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3">
      <c r="A1527" s="6">
        <v>44990.583333333336</v>
      </c>
      <c r="B1527" s="37">
        <v>0</v>
      </c>
      <c r="C1527" s="37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3">
      <c r="A1528" s="6">
        <v>44990.625</v>
      </c>
      <c r="B1528" s="37">
        <v>0</v>
      </c>
      <c r="C1528" s="37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3">
      <c r="A1529" s="6">
        <v>44990.666666666664</v>
      </c>
      <c r="B1529" s="37">
        <v>0</v>
      </c>
      <c r="C1529" s="37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3">
      <c r="A1530" s="6">
        <v>44990.708333333336</v>
      </c>
      <c r="B1530" s="37">
        <v>0</v>
      </c>
      <c r="C1530" s="37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3">
      <c r="A1531" s="6">
        <v>44990.75</v>
      </c>
      <c r="B1531" s="37">
        <v>0</v>
      </c>
      <c r="C1531" s="37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3">
      <c r="A1532" s="6">
        <v>44990.791666666664</v>
      </c>
      <c r="B1532" s="37">
        <v>0</v>
      </c>
      <c r="C1532" s="37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3">
      <c r="A1533" s="6">
        <v>44990.833333333336</v>
      </c>
      <c r="B1533" s="37">
        <v>102.81</v>
      </c>
      <c r="C1533" s="37">
        <v>103.16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1.0034043380994067</v>
      </c>
      <c r="H1533" s="5">
        <f t="shared" si="171"/>
        <v>1.0034043380994067</v>
      </c>
      <c r="I1533" s="9">
        <f t="shared" si="172"/>
        <v>1.0034043380994067</v>
      </c>
      <c r="J1533" s="9">
        <f t="shared" si="173"/>
        <v>1.0034043380994067</v>
      </c>
    </row>
    <row r="1534" spans="1:10" x14ac:dyDescent="0.3">
      <c r="A1534" s="6">
        <v>44990.875</v>
      </c>
      <c r="B1534" s="37">
        <v>176.07</v>
      </c>
      <c r="C1534" s="37">
        <v>176.67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1.0034077355597206</v>
      </c>
      <c r="H1534" s="5">
        <f t="shared" si="171"/>
        <v>1.0034077355597206</v>
      </c>
      <c r="I1534" s="9">
        <f t="shared" si="172"/>
        <v>1.0034077355597206</v>
      </c>
      <c r="J1534" s="9">
        <f t="shared" si="173"/>
        <v>1.0034077355597206</v>
      </c>
    </row>
    <row r="1535" spans="1:10" x14ac:dyDescent="0.3">
      <c r="A1535" s="6">
        <v>44990.916666666664</v>
      </c>
      <c r="B1535" s="37">
        <v>174.77</v>
      </c>
      <c r="C1535" s="37">
        <v>175.37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1.0034330834811467</v>
      </c>
      <c r="H1535" s="5">
        <f t="shared" si="171"/>
        <v>1.0034330834811467</v>
      </c>
      <c r="I1535" s="9">
        <f t="shared" si="172"/>
        <v>1.0034330834811467</v>
      </c>
      <c r="J1535" s="9">
        <f t="shared" si="173"/>
        <v>1.0034330834811467</v>
      </c>
    </row>
    <row r="1536" spans="1:10" x14ac:dyDescent="0.3">
      <c r="A1536" s="6">
        <v>44990.958333333336</v>
      </c>
      <c r="B1536" s="37">
        <v>146.88</v>
      </c>
      <c r="C1536" s="37">
        <v>147.38999999999999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1.0034722222222221</v>
      </c>
      <c r="H1536" s="5">
        <f t="shared" si="171"/>
        <v>1.0034722222222221</v>
      </c>
      <c r="I1536" s="9">
        <f t="shared" si="172"/>
        <v>1.0034722222222221</v>
      </c>
      <c r="J1536" s="9">
        <f t="shared" si="173"/>
        <v>1.0034722222222221</v>
      </c>
    </row>
    <row r="1537" spans="1:10" x14ac:dyDescent="0.3">
      <c r="A1537" s="6">
        <v>44991</v>
      </c>
      <c r="B1537" s="37">
        <v>138.12</v>
      </c>
      <c r="C1537" s="37">
        <v>138.59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1.0034028381117868</v>
      </c>
      <c r="H1537" s="5">
        <f t="shared" si="171"/>
        <v>1.0034028381117868</v>
      </c>
      <c r="I1537" s="9">
        <f t="shared" si="172"/>
        <v>1.0034028381117868</v>
      </c>
      <c r="J1537" s="9">
        <f t="shared" si="173"/>
        <v>1.0034028381117868</v>
      </c>
    </row>
    <row r="1538" spans="1:10" x14ac:dyDescent="0.3">
      <c r="A1538" s="6">
        <v>44991.041666666664</v>
      </c>
      <c r="B1538" s="37">
        <v>135.91999999999999</v>
      </c>
      <c r="C1538" s="37">
        <v>136.63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1.0052236609770453</v>
      </c>
      <c r="H1538" s="5">
        <f t="shared" si="171"/>
        <v>1.0052236609770453</v>
      </c>
      <c r="I1538" s="9">
        <f t="shared" si="172"/>
        <v>1.0052236609770453</v>
      </c>
      <c r="J1538" s="9">
        <f t="shared" si="173"/>
        <v>1.0052236609770453</v>
      </c>
    </row>
    <row r="1539" spans="1:10" x14ac:dyDescent="0.3">
      <c r="A1539" s="6">
        <v>44991.083333333336</v>
      </c>
      <c r="B1539" s="37">
        <v>144.59</v>
      </c>
      <c r="C1539" s="37">
        <v>145.34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1.005187080710976</v>
      </c>
      <c r="H1539" s="5">
        <f t="shared" ref="H1539:H1602" si="178">MIN(MAX(G1539,$L$12),$M$12)</f>
        <v>1.005187080710976</v>
      </c>
      <c r="I1539" s="9">
        <f t="shared" ref="I1539:I1602" si="179">MIN(MAX(H1539,$L$10),$M$10)</f>
        <v>1.005187080710976</v>
      </c>
      <c r="J1539" s="9">
        <f t="shared" ref="J1539:J1602" si="180">MIN(MAX(I1539,$L$8),$M$8)</f>
        <v>1.005187080710976</v>
      </c>
    </row>
    <row r="1540" spans="1:10" x14ac:dyDescent="0.3">
      <c r="A1540" s="6">
        <v>44991.125</v>
      </c>
      <c r="B1540" s="37">
        <v>138.51</v>
      </c>
      <c r="C1540" s="37">
        <v>139.22999999999999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1.0051981806367771</v>
      </c>
      <c r="H1540" s="5">
        <f t="shared" si="178"/>
        <v>1.0051981806367771</v>
      </c>
      <c r="I1540" s="9">
        <f t="shared" si="179"/>
        <v>1.0051981806367771</v>
      </c>
      <c r="J1540" s="9">
        <f t="shared" si="180"/>
        <v>1.0051981806367771</v>
      </c>
    </row>
    <row r="1541" spans="1:10" x14ac:dyDescent="0.3">
      <c r="A1541" s="6">
        <v>44991.166666666664</v>
      </c>
      <c r="B1541" s="37">
        <v>135.33000000000001</v>
      </c>
      <c r="C1541" s="37">
        <v>136.04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1.0052464346412471</v>
      </c>
      <c r="H1541" s="5">
        <f t="shared" si="178"/>
        <v>1.0052464346412471</v>
      </c>
      <c r="I1541" s="9">
        <f t="shared" si="179"/>
        <v>1.0052464346412471</v>
      </c>
      <c r="J1541" s="9">
        <f t="shared" si="180"/>
        <v>1.0052464346412471</v>
      </c>
    </row>
    <row r="1542" spans="1:10" x14ac:dyDescent="0.3">
      <c r="A1542" s="6">
        <v>44991.208333333336</v>
      </c>
      <c r="B1542" s="37">
        <v>144.1</v>
      </c>
      <c r="C1542" s="37">
        <v>144.85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1.0052047189451769</v>
      </c>
      <c r="H1542" s="5">
        <f t="shared" si="178"/>
        <v>1.0052047189451769</v>
      </c>
      <c r="I1542" s="9">
        <f t="shared" si="179"/>
        <v>1.0052047189451769</v>
      </c>
      <c r="J1542" s="9">
        <f t="shared" si="180"/>
        <v>1.0052047189451769</v>
      </c>
    </row>
    <row r="1543" spans="1:10" x14ac:dyDescent="0.3">
      <c r="A1543" s="6">
        <v>44991.25</v>
      </c>
      <c r="B1543" s="37">
        <v>166.6</v>
      </c>
      <c r="C1543" s="37">
        <v>167.47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1.0052220888355343</v>
      </c>
      <c r="H1543" s="5">
        <f t="shared" si="178"/>
        <v>1.0052220888355343</v>
      </c>
      <c r="I1543" s="9">
        <f t="shared" si="179"/>
        <v>1.0052220888355343</v>
      </c>
      <c r="J1543" s="9">
        <f t="shared" si="180"/>
        <v>1.0052220888355343</v>
      </c>
    </row>
    <row r="1544" spans="1:10" x14ac:dyDescent="0.3">
      <c r="A1544" s="6">
        <v>44991.291666666664</v>
      </c>
      <c r="B1544" s="37">
        <v>170.62</v>
      </c>
      <c r="C1544" s="37">
        <v>171.51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1.0052162700738483</v>
      </c>
      <c r="H1544" s="5">
        <f t="shared" si="178"/>
        <v>1.0052162700738483</v>
      </c>
      <c r="I1544" s="9">
        <f t="shared" si="179"/>
        <v>1.0052162700738483</v>
      </c>
      <c r="J1544" s="9">
        <f t="shared" si="180"/>
        <v>1.0052162700738483</v>
      </c>
    </row>
    <row r="1545" spans="1:10" x14ac:dyDescent="0.3">
      <c r="A1545" s="6">
        <v>44991.333333333336</v>
      </c>
      <c r="B1545" s="37">
        <v>177.3</v>
      </c>
      <c r="C1545" s="37">
        <v>178.23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1.0052453468697122</v>
      </c>
      <c r="H1545" s="5">
        <f t="shared" si="178"/>
        <v>1.0052453468697122</v>
      </c>
      <c r="I1545" s="9">
        <f t="shared" si="179"/>
        <v>1.0052453468697122</v>
      </c>
      <c r="J1545" s="9">
        <f t="shared" si="180"/>
        <v>1.0052453468697122</v>
      </c>
    </row>
    <row r="1546" spans="1:10" x14ac:dyDescent="0.3">
      <c r="A1546" s="6">
        <v>44991.375</v>
      </c>
      <c r="B1546" s="37">
        <v>131.61000000000001</v>
      </c>
      <c r="C1546" s="37">
        <v>131.71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1.0007598206823189</v>
      </c>
      <c r="H1546" s="5">
        <f t="shared" si="178"/>
        <v>1.0007598206823189</v>
      </c>
      <c r="I1546" s="9">
        <f t="shared" si="179"/>
        <v>1.0007598206823189</v>
      </c>
      <c r="J1546" s="9">
        <f t="shared" si="180"/>
        <v>1.0007598206823189</v>
      </c>
    </row>
    <row r="1547" spans="1:10" x14ac:dyDescent="0.3">
      <c r="A1547" s="6">
        <v>44991.416666666664</v>
      </c>
      <c r="B1547" s="37">
        <v>70.33</v>
      </c>
      <c r="C1547" s="37">
        <v>70.38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1.000710934167496</v>
      </c>
      <c r="H1547" s="5">
        <f t="shared" si="178"/>
        <v>1.000710934167496</v>
      </c>
      <c r="I1547" s="9">
        <f t="shared" si="179"/>
        <v>1.000710934167496</v>
      </c>
      <c r="J1547" s="9">
        <f t="shared" si="180"/>
        <v>1.000710934167496</v>
      </c>
    </row>
    <row r="1548" spans="1:10" x14ac:dyDescent="0.3">
      <c r="A1548" s="6">
        <v>44991.458333333336</v>
      </c>
      <c r="B1548" s="37">
        <v>92.32</v>
      </c>
      <c r="C1548" s="37">
        <v>92.38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1.0006499133448874</v>
      </c>
      <c r="H1548" s="5">
        <f t="shared" si="178"/>
        <v>1.0006499133448874</v>
      </c>
      <c r="I1548" s="9">
        <f t="shared" si="179"/>
        <v>1.0006499133448874</v>
      </c>
      <c r="J1548" s="9">
        <f t="shared" si="180"/>
        <v>1.0006499133448874</v>
      </c>
    </row>
    <row r="1549" spans="1:10" x14ac:dyDescent="0.3">
      <c r="A1549" s="6">
        <v>44991.5</v>
      </c>
      <c r="B1549" s="37">
        <v>157.12</v>
      </c>
      <c r="C1549" s="37">
        <v>157.24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1.0007637474541753</v>
      </c>
      <c r="H1549" s="5">
        <f t="shared" si="178"/>
        <v>1.0007637474541753</v>
      </c>
      <c r="I1549" s="9">
        <f t="shared" si="179"/>
        <v>1.0007637474541753</v>
      </c>
      <c r="J1549" s="9">
        <f t="shared" si="180"/>
        <v>1.0007637474541753</v>
      </c>
    </row>
    <row r="1550" spans="1:10" x14ac:dyDescent="0.3">
      <c r="A1550" s="6">
        <v>44991.541666666664</v>
      </c>
      <c r="B1550" s="37">
        <v>146.54</v>
      </c>
      <c r="C1550" s="37">
        <v>146.65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1.0007506482871571</v>
      </c>
      <c r="H1550" s="5">
        <f t="shared" si="178"/>
        <v>1.0007506482871571</v>
      </c>
      <c r="I1550" s="9">
        <f t="shared" si="179"/>
        <v>1.0007506482871571</v>
      </c>
      <c r="J1550" s="9">
        <f t="shared" si="180"/>
        <v>1.0007506482871571</v>
      </c>
    </row>
    <row r="1551" spans="1:10" x14ac:dyDescent="0.3">
      <c r="A1551" s="6">
        <v>44991.583333333336</v>
      </c>
      <c r="B1551" s="37">
        <v>18.61</v>
      </c>
      <c r="C1551" s="37">
        <v>18.63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1.00107469102633</v>
      </c>
      <c r="H1551" s="5">
        <f t="shared" si="178"/>
        <v>1.00107469102633</v>
      </c>
      <c r="I1551" s="9">
        <f t="shared" si="179"/>
        <v>1.00107469102633</v>
      </c>
      <c r="J1551" s="9">
        <f t="shared" si="180"/>
        <v>1.00107469102633</v>
      </c>
    </row>
    <row r="1552" spans="1:10" x14ac:dyDescent="0.3">
      <c r="A1552" s="6">
        <v>44991.625</v>
      </c>
      <c r="B1552" s="37">
        <v>0</v>
      </c>
      <c r="C1552" s="37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3">
      <c r="A1553" s="6">
        <v>44991.666666666664</v>
      </c>
      <c r="B1553" s="37">
        <v>0</v>
      </c>
      <c r="C1553" s="37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3">
      <c r="A1554" s="6">
        <v>44991.708333333336</v>
      </c>
      <c r="B1554" s="37">
        <v>0</v>
      </c>
      <c r="C1554" s="37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3">
      <c r="A1555" s="6">
        <v>44991.75</v>
      </c>
      <c r="B1555" s="37">
        <v>0</v>
      </c>
      <c r="C1555" s="37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3">
      <c r="A1556" s="6">
        <v>44991.791666666664</v>
      </c>
      <c r="B1556" s="37">
        <v>79.489999999999995</v>
      </c>
      <c r="C1556" s="37">
        <v>79.98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1.0061642973958991</v>
      </c>
      <c r="H1556" s="5">
        <f t="shared" si="178"/>
        <v>1.0061642973958991</v>
      </c>
      <c r="I1556" s="9">
        <f t="shared" si="179"/>
        <v>1.0061642973958991</v>
      </c>
      <c r="J1556" s="9">
        <f t="shared" si="180"/>
        <v>1.0061642973958991</v>
      </c>
    </row>
    <row r="1557" spans="1:10" x14ac:dyDescent="0.3">
      <c r="A1557" s="6">
        <v>44991.833333333336</v>
      </c>
      <c r="B1557" s="37">
        <v>195.79</v>
      </c>
      <c r="C1557" s="37">
        <v>196.99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1.0061290157822158</v>
      </c>
      <c r="H1557" s="5">
        <f t="shared" si="178"/>
        <v>1.0061290157822158</v>
      </c>
      <c r="I1557" s="9">
        <f t="shared" si="179"/>
        <v>1.0061290157822158</v>
      </c>
      <c r="J1557" s="9">
        <f t="shared" si="180"/>
        <v>1.0061290157822158</v>
      </c>
    </row>
    <row r="1558" spans="1:10" x14ac:dyDescent="0.3">
      <c r="A1558" s="6">
        <v>44991.875</v>
      </c>
      <c r="B1558" s="37">
        <v>198.23</v>
      </c>
      <c r="C1558" s="37">
        <v>199.45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1.0061544670332443</v>
      </c>
      <c r="H1558" s="5">
        <f t="shared" si="178"/>
        <v>1.0061544670332443</v>
      </c>
      <c r="I1558" s="9">
        <f t="shared" si="179"/>
        <v>1.0061544670332443</v>
      </c>
      <c r="J1558" s="9">
        <f t="shared" si="180"/>
        <v>1.0061544670332443</v>
      </c>
    </row>
    <row r="1559" spans="1:10" x14ac:dyDescent="0.3">
      <c r="A1559" s="6">
        <v>44991.916666666664</v>
      </c>
      <c r="B1559" s="37">
        <v>198.23</v>
      </c>
      <c r="C1559" s="37">
        <v>199.45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1.0061544670332443</v>
      </c>
      <c r="H1559" s="5">
        <f t="shared" si="178"/>
        <v>1.0061544670332443</v>
      </c>
      <c r="I1559" s="9">
        <f t="shared" si="179"/>
        <v>1.0061544670332443</v>
      </c>
      <c r="J1559" s="9">
        <f t="shared" si="180"/>
        <v>1.0061544670332443</v>
      </c>
    </row>
    <row r="1560" spans="1:10" x14ac:dyDescent="0.3">
      <c r="A1560" s="6">
        <v>44991.958333333336</v>
      </c>
      <c r="B1560" s="37">
        <v>196.03</v>
      </c>
      <c r="C1560" s="37">
        <v>197.24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1.0061725246135795</v>
      </c>
      <c r="H1560" s="5">
        <f t="shared" si="178"/>
        <v>1.0061725246135795</v>
      </c>
      <c r="I1560" s="9">
        <f t="shared" si="179"/>
        <v>1.0061725246135795</v>
      </c>
      <c r="J1560" s="9">
        <f t="shared" si="180"/>
        <v>1.0061725246135795</v>
      </c>
    </row>
    <row r="1561" spans="1:10" x14ac:dyDescent="0.3">
      <c r="A1561" s="6">
        <v>44992</v>
      </c>
      <c r="B1561" s="37">
        <v>193.34</v>
      </c>
      <c r="C1561" s="37">
        <v>194.53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1.0061549601737871</v>
      </c>
      <c r="H1561" s="5">
        <f t="shared" si="178"/>
        <v>1.0061549601737871</v>
      </c>
      <c r="I1561" s="9">
        <f t="shared" si="179"/>
        <v>1.0061549601737871</v>
      </c>
      <c r="J1561" s="9">
        <f t="shared" si="180"/>
        <v>1.0061549601737871</v>
      </c>
    </row>
    <row r="1562" spans="1:10" x14ac:dyDescent="0.3">
      <c r="A1562" s="6">
        <v>44992.041666666664</v>
      </c>
      <c r="B1562" s="37">
        <v>186.78</v>
      </c>
      <c r="C1562" s="37">
        <v>187.95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1.0062640539672341</v>
      </c>
      <c r="H1562" s="5">
        <f t="shared" si="178"/>
        <v>1.0062640539672341</v>
      </c>
      <c r="I1562" s="9">
        <f t="shared" si="179"/>
        <v>1.0062640539672341</v>
      </c>
      <c r="J1562" s="9">
        <f t="shared" si="180"/>
        <v>1.0062640539672341</v>
      </c>
    </row>
    <row r="1563" spans="1:10" x14ac:dyDescent="0.3">
      <c r="A1563" s="6">
        <v>44992.083333333336</v>
      </c>
      <c r="B1563" s="37">
        <v>187.88</v>
      </c>
      <c r="C1563" s="37">
        <v>189.06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1.0062806046412605</v>
      </c>
      <c r="H1563" s="5">
        <f t="shared" si="178"/>
        <v>1.0062806046412605</v>
      </c>
      <c r="I1563" s="9">
        <f t="shared" si="179"/>
        <v>1.0062806046412605</v>
      </c>
      <c r="J1563" s="9">
        <f t="shared" si="180"/>
        <v>1.0062806046412605</v>
      </c>
    </row>
    <row r="1564" spans="1:10" x14ac:dyDescent="0.3">
      <c r="A1564" s="6">
        <v>44992.125</v>
      </c>
      <c r="B1564" s="37">
        <v>187.88</v>
      </c>
      <c r="C1564" s="37">
        <v>189.06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1.0062806046412605</v>
      </c>
      <c r="H1564" s="5">
        <f t="shared" si="178"/>
        <v>1.0062806046412605</v>
      </c>
      <c r="I1564" s="9">
        <f t="shared" si="179"/>
        <v>1.0062806046412605</v>
      </c>
      <c r="J1564" s="9">
        <f t="shared" si="180"/>
        <v>1.0062806046412605</v>
      </c>
    </row>
    <row r="1565" spans="1:10" x14ac:dyDescent="0.3">
      <c r="A1565" s="6">
        <v>44992.166666666664</v>
      </c>
      <c r="B1565" s="37">
        <v>187.9</v>
      </c>
      <c r="C1565" s="37">
        <v>189.08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1.0062799361362427</v>
      </c>
      <c r="H1565" s="5">
        <f t="shared" si="178"/>
        <v>1.0062799361362427</v>
      </c>
      <c r="I1565" s="9">
        <f t="shared" si="179"/>
        <v>1.0062799361362427</v>
      </c>
      <c r="J1565" s="9">
        <f t="shared" si="180"/>
        <v>1.0062799361362427</v>
      </c>
    </row>
    <row r="1566" spans="1:10" x14ac:dyDescent="0.3">
      <c r="A1566" s="6">
        <v>44992.208333333336</v>
      </c>
      <c r="B1566" s="37">
        <v>187.9</v>
      </c>
      <c r="C1566" s="37">
        <v>189.08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1.0062799361362427</v>
      </c>
      <c r="H1566" s="5">
        <f t="shared" si="178"/>
        <v>1.0062799361362427</v>
      </c>
      <c r="I1566" s="9">
        <f t="shared" si="179"/>
        <v>1.0062799361362427</v>
      </c>
      <c r="J1566" s="9">
        <f t="shared" si="180"/>
        <v>1.0062799361362427</v>
      </c>
    </row>
    <row r="1567" spans="1:10" x14ac:dyDescent="0.3">
      <c r="A1567" s="6">
        <v>44992.25</v>
      </c>
      <c r="B1567" s="37">
        <v>187.9</v>
      </c>
      <c r="C1567" s="37">
        <v>189.08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1.0062799361362427</v>
      </c>
      <c r="H1567" s="5">
        <f t="shared" si="178"/>
        <v>1.0062799361362427</v>
      </c>
      <c r="I1567" s="9">
        <f t="shared" si="179"/>
        <v>1.0062799361362427</v>
      </c>
      <c r="J1567" s="9">
        <f t="shared" si="180"/>
        <v>1.0062799361362427</v>
      </c>
    </row>
    <row r="1568" spans="1:10" x14ac:dyDescent="0.3">
      <c r="A1568" s="6">
        <v>44992.291666666664</v>
      </c>
      <c r="B1568" s="37">
        <v>198.3</v>
      </c>
      <c r="C1568" s="37">
        <v>199.54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1.0062531517902167</v>
      </c>
      <c r="H1568" s="5">
        <f t="shared" si="178"/>
        <v>1.0062531517902167</v>
      </c>
      <c r="I1568" s="9">
        <f t="shared" si="179"/>
        <v>1.0062531517902167</v>
      </c>
      <c r="J1568" s="9">
        <f t="shared" si="180"/>
        <v>1.0062531517902167</v>
      </c>
    </row>
    <row r="1569" spans="1:10" x14ac:dyDescent="0.3">
      <c r="A1569" s="6">
        <v>44992.333333333336</v>
      </c>
      <c r="B1569" s="37">
        <v>196.7</v>
      </c>
      <c r="C1569" s="37">
        <v>197.94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1.0063040162684291</v>
      </c>
      <c r="H1569" s="5">
        <f t="shared" si="178"/>
        <v>1.0063040162684291</v>
      </c>
      <c r="I1569" s="9">
        <f t="shared" si="179"/>
        <v>1.0063040162684291</v>
      </c>
      <c r="J1569" s="9">
        <f t="shared" si="180"/>
        <v>1.0063040162684291</v>
      </c>
    </row>
    <row r="1570" spans="1:10" x14ac:dyDescent="0.3">
      <c r="A1570" s="6">
        <v>44992.375</v>
      </c>
      <c r="B1570" s="37">
        <v>157.88</v>
      </c>
      <c r="C1570" s="37">
        <v>157.88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1</v>
      </c>
      <c r="H1570" s="5">
        <f t="shared" si="178"/>
        <v>1</v>
      </c>
      <c r="I1570" s="9">
        <f t="shared" si="179"/>
        <v>1</v>
      </c>
      <c r="J1570" s="9">
        <f t="shared" si="180"/>
        <v>1</v>
      </c>
    </row>
    <row r="1571" spans="1:10" x14ac:dyDescent="0.3">
      <c r="A1571" s="6">
        <v>44992.416666666664</v>
      </c>
      <c r="B1571" s="37">
        <v>87.42</v>
      </c>
      <c r="C1571" s="37">
        <v>87.42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1</v>
      </c>
      <c r="H1571" s="5">
        <f t="shared" si="178"/>
        <v>1</v>
      </c>
      <c r="I1571" s="9">
        <f t="shared" si="179"/>
        <v>1</v>
      </c>
      <c r="J1571" s="9">
        <f t="shared" si="180"/>
        <v>1</v>
      </c>
    </row>
    <row r="1572" spans="1:10" x14ac:dyDescent="0.3">
      <c r="A1572" s="6">
        <v>44992.458333333336</v>
      </c>
      <c r="B1572" s="37">
        <v>78.040000000000006</v>
      </c>
      <c r="C1572" s="37">
        <v>78.040000000000006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1</v>
      </c>
      <c r="H1572" s="5">
        <f t="shared" si="178"/>
        <v>1</v>
      </c>
      <c r="I1572" s="9">
        <f t="shared" si="179"/>
        <v>1</v>
      </c>
      <c r="J1572" s="9">
        <f t="shared" si="180"/>
        <v>1</v>
      </c>
    </row>
    <row r="1573" spans="1:10" x14ac:dyDescent="0.3">
      <c r="A1573" s="6">
        <v>44992.5</v>
      </c>
      <c r="B1573" s="37">
        <v>78.040000000000006</v>
      </c>
      <c r="C1573" s="37">
        <v>78.040000000000006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</v>
      </c>
      <c r="H1573" s="5">
        <f t="shared" si="178"/>
        <v>1</v>
      </c>
      <c r="I1573" s="9">
        <f t="shared" si="179"/>
        <v>1</v>
      </c>
      <c r="J1573" s="9">
        <f t="shared" si="180"/>
        <v>1</v>
      </c>
    </row>
    <row r="1574" spans="1:10" x14ac:dyDescent="0.3">
      <c r="A1574" s="6">
        <v>44992.541666666664</v>
      </c>
      <c r="B1574" s="37">
        <v>78.040000000000006</v>
      </c>
      <c r="C1574" s="37">
        <v>78.040000000000006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</v>
      </c>
      <c r="H1574" s="5">
        <f t="shared" si="178"/>
        <v>1</v>
      </c>
      <c r="I1574" s="9">
        <f t="shared" si="179"/>
        <v>1</v>
      </c>
      <c r="J1574" s="9">
        <f t="shared" si="180"/>
        <v>1</v>
      </c>
    </row>
    <row r="1575" spans="1:10" x14ac:dyDescent="0.3">
      <c r="A1575" s="6">
        <v>44992.583333333336</v>
      </c>
      <c r="B1575" s="37">
        <v>78.040000000000006</v>
      </c>
      <c r="C1575" s="37">
        <v>78.040000000000006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</v>
      </c>
      <c r="H1575" s="5">
        <f t="shared" si="178"/>
        <v>1</v>
      </c>
      <c r="I1575" s="9">
        <f t="shared" si="179"/>
        <v>1</v>
      </c>
      <c r="J1575" s="9">
        <f t="shared" si="180"/>
        <v>1</v>
      </c>
    </row>
    <row r="1576" spans="1:10" x14ac:dyDescent="0.3">
      <c r="A1576" s="6">
        <v>44992.625</v>
      </c>
      <c r="B1576" s="37">
        <v>78.42</v>
      </c>
      <c r="C1576" s="37">
        <v>78.42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</v>
      </c>
      <c r="H1576" s="5">
        <f t="shared" si="178"/>
        <v>1</v>
      </c>
      <c r="I1576" s="9">
        <f t="shared" si="179"/>
        <v>1</v>
      </c>
      <c r="J1576" s="9">
        <f t="shared" si="180"/>
        <v>1</v>
      </c>
    </row>
    <row r="1577" spans="1:10" x14ac:dyDescent="0.3">
      <c r="A1577" s="6">
        <v>44992.666666666664</v>
      </c>
      <c r="B1577" s="37">
        <v>81.59</v>
      </c>
      <c r="C1577" s="37">
        <v>81.59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</v>
      </c>
      <c r="H1577" s="5">
        <f t="shared" si="178"/>
        <v>1</v>
      </c>
      <c r="I1577" s="9">
        <f t="shared" si="179"/>
        <v>1</v>
      </c>
      <c r="J1577" s="9">
        <f t="shared" si="180"/>
        <v>1</v>
      </c>
    </row>
    <row r="1578" spans="1:10" x14ac:dyDescent="0.3">
      <c r="A1578" s="6">
        <v>44992.708333333336</v>
      </c>
      <c r="B1578" s="37">
        <v>81.59</v>
      </c>
      <c r="C1578" s="37">
        <v>81.59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</v>
      </c>
      <c r="H1578" s="5">
        <f t="shared" si="178"/>
        <v>1</v>
      </c>
      <c r="I1578" s="9">
        <f t="shared" si="179"/>
        <v>1</v>
      </c>
      <c r="J1578" s="9">
        <f t="shared" si="180"/>
        <v>1</v>
      </c>
    </row>
    <row r="1579" spans="1:10" x14ac:dyDescent="0.3">
      <c r="A1579" s="6">
        <v>44992.75</v>
      </c>
      <c r="B1579" s="37">
        <v>142.28</v>
      </c>
      <c r="C1579" s="37">
        <v>142.28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</v>
      </c>
      <c r="H1579" s="5">
        <f t="shared" si="178"/>
        <v>1</v>
      </c>
      <c r="I1579" s="9">
        <f t="shared" si="179"/>
        <v>1</v>
      </c>
      <c r="J1579" s="9">
        <f t="shared" si="180"/>
        <v>1</v>
      </c>
    </row>
    <row r="1580" spans="1:10" x14ac:dyDescent="0.3">
      <c r="A1580" s="6">
        <v>44992.791666666664</v>
      </c>
      <c r="B1580" s="37">
        <v>180.26</v>
      </c>
      <c r="C1580" s="37">
        <v>181.3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1.0057694441362477</v>
      </c>
      <c r="H1580" s="5">
        <f t="shared" si="178"/>
        <v>1.0057694441362477</v>
      </c>
      <c r="I1580" s="9">
        <f t="shared" si="179"/>
        <v>1.0057694441362477</v>
      </c>
      <c r="J1580" s="9">
        <f t="shared" si="180"/>
        <v>1.0057694441362477</v>
      </c>
    </row>
    <row r="1581" spans="1:10" x14ac:dyDescent="0.3">
      <c r="A1581" s="6">
        <v>44992.833333333336</v>
      </c>
      <c r="B1581" s="37">
        <v>266.48</v>
      </c>
      <c r="C1581" s="37">
        <v>268.02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1.0057790453317321</v>
      </c>
      <c r="H1581" s="5">
        <f t="shared" si="178"/>
        <v>1.0057790453317321</v>
      </c>
      <c r="I1581" s="9">
        <f t="shared" si="179"/>
        <v>1.0057790453317321</v>
      </c>
      <c r="J1581" s="9">
        <f t="shared" si="180"/>
        <v>1.0057790453317321</v>
      </c>
    </row>
    <row r="1582" spans="1:10" x14ac:dyDescent="0.3">
      <c r="A1582" s="6">
        <v>44992.875</v>
      </c>
      <c r="B1582" s="37">
        <v>292.45</v>
      </c>
      <c r="C1582" s="37">
        <v>294.14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1.0057787656009574</v>
      </c>
      <c r="H1582" s="5">
        <f t="shared" si="178"/>
        <v>1.0057787656009574</v>
      </c>
      <c r="I1582" s="9">
        <f t="shared" si="179"/>
        <v>1.0057787656009574</v>
      </c>
      <c r="J1582" s="9">
        <f t="shared" si="180"/>
        <v>1.0057787656009574</v>
      </c>
    </row>
    <row r="1583" spans="1:10" x14ac:dyDescent="0.3">
      <c r="A1583" s="6">
        <v>44992.916666666664</v>
      </c>
      <c r="B1583" s="37">
        <v>292.76</v>
      </c>
      <c r="C1583" s="37">
        <v>294.45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1.0057726465364121</v>
      </c>
      <c r="H1583" s="5">
        <f t="shared" si="178"/>
        <v>1.0057726465364121</v>
      </c>
      <c r="I1583" s="9">
        <f t="shared" si="179"/>
        <v>1.0057726465364121</v>
      </c>
      <c r="J1583" s="9">
        <f t="shared" si="180"/>
        <v>1.0057726465364121</v>
      </c>
    </row>
    <row r="1584" spans="1:10" x14ac:dyDescent="0.3">
      <c r="A1584" s="6">
        <v>44992.958333333336</v>
      </c>
      <c r="B1584" s="37">
        <v>295.37</v>
      </c>
      <c r="C1584" s="37">
        <v>297.08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1.0057893489521617</v>
      </c>
      <c r="H1584" s="5">
        <f t="shared" si="178"/>
        <v>1.0057893489521617</v>
      </c>
      <c r="I1584" s="9">
        <f t="shared" si="179"/>
        <v>1.0057893489521617</v>
      </c>
      <c r="J1584" s="9">
        <f t="shared" si="180"/>
        <v>1.0057893489521617</v>
      </c>
    </row>
    <row r="1585" spans="1:10" x14ac:dyDescent="0.3">
      <c r="A1585" s="6">
        <v>44993</v>
      </c>
      <c r="B1585" s="37">
        <v>272.39999999999998</v>
      </c>
      <c r="C1585" s="37">
        <v>273.97000000000003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1.0057635829662264</v>
      </c>
      <c r="H1585" s="5">
        <f t="shared" si="178"/>
        <v>1.0057635829662264</v>
      </c>
      <c r="I1585" s="9">
        <f t="shared" si="179"/>
        <v>1.0057635829662264</v>
      </c>
      <c r="J1585" s="9">
        <f t="shared" si="180"/>
        <v>1.0057635829662264</v>
      </c>
    </row>
    <row r="1586" spans="1:10" x14ac:dyDescent="0.3">
      <c r="A1586" s="6">
        <v>44993.041666666664</v>
      </c>
      <c r="B1586" s="37">
        <v>200.5</v>
      </c>
      <c r="C1586" s="37">
        <v>201.89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1.006932668329177</v>
      </c>
      <c r="H1586" s="5">
        <f t="shared" si="178"/>
        <v>1.006932668329177</v>
      </c>
      <c r="I1586" s="9">
        <f t="shared" si="179"/>
        <v>1.006932668329177</v>
      </c>
      <c r="J1586" s="9">
        <f t="shared" si="180"/>
        <v>1.006932668329177</v>
      </c>
    </row>
    <row r="1587" spans="1:10" x14ac:dyDescent="0.3">
      <c r="A1587" s="6">
        <v>44993.083333333336</v>
      </c>
      <c r="B1587" s="37">
        <v>168.76</v>
      </c>
      <c r="C1587" s="37">
        <v>169.93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1.006932922493482</v>
      </c>
      <c r="H1587" s="5">
        <f t="shared" si="178"/>
        <v>1.006932922493482</v>
      </c>
      <c r="I1587" s="9">
        <f t="shared" si="179"/>
        <v>1.006932922493482</v>
      </c>
      <c r="J1587" s="9">
        <f t="shared" si="180"/>
        <v>1.006932922493482</v>
      </c>
    </row>
    <row r="1588" spans="1:10" x14ac:dyDescent="0.3">
      <c r="A1588" s="6">
        <v>44993.125</v>
      </c>
      <c r="B1588" s="37">
        <v>168.76</v>
      </c>
      <c r="C1588" s="37">
        <v>169.93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1.006932922493482</v>
      </c>
      <c r="H1588" s="5">
        <f t="shared" si="178"/>
        <v>1.006932922493482</v>
      </c>
      <c r="I1588" s="9">
        <f t="shared" si="179"/>
        <v>1.006932922493482</v>
      </c>
      <c r="J1588" s="9">
        <f t="shared" si="180"/>
        <v>1.006932922493482</v>
      </c>
    </row>
    <row r="1589" spans="1:10" x14ac:dyDescent="0.3">
      <c r="A1589" s="6">
        <v>44993.166666666664</v>
      </c>
      <c r="B1589" s="37">
        <v>168.76</v>
      </c>
      <c r="C1589" s="37">
        <v>169.93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1.006932922493482</v>
      </c>
      <c r="H1589" s="5">
        <f t="shared" si="178"/>
        <v>1.006932922493482</v>
      </c>
      <c r="I1589" s="9">
        <f t="shared" si="179"/>
        <v>1.006932922493482</v>
      </c>
      <c r="J1589" s="9">
        <f t="shared" si="180"/>
        <v>1.006932922493482</v>
      </c>
    </row>
    <row r="1590" spans="1:10" x14ac:dyDescent="0.3">
      <c r="A1590" s="6">
        <v>44993.208333333336</v>
      </c>
      <c r="B1590" s="37">
        <v>168.76</v>
      </c>
      <c r="C1590" s="37">
        <v>169.93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1.006932922493482</v>
      </c>
      <c r="H1590" s="5">
        <f t="shared" si="178"/>
        <v>1.006932922493482</v>
      </c>
      <c r="I1590" s="9">
        <f t="shared" si="179"/>
        <v>1.006932922493482</v>
      </c>
      <c r="J1590" s="9">
        <f t="shared" si="180"/>
        <v>1.006932922493482</v>
      </c>
    </row>
    <row r="1591" spans="1:10" x14ac:dyDescent="0.3">
      <c r="A1591" s="6">
        <v>44993.25</v>
      </c>
      <c r="B1591" s="37">
        <v>180.44</v>
      </c>
      <c r="C1591" s="37">
        <v>181.69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1.0069275105298161</v>
      </c>
      <c r="H1591" s="5">
        <f t="shared" si="178"/>
        <v>1.0069275105298161</v>
      </c>
      <c r="I1591" s="9">
        <f t="shared" si="179"/>
        <v>1.0069275105298161</v>
      </c>
      <c r="J1591" s="9">
        <f t="shared" si="180"/>
        <v>1.0069275105298161</v>
      </c>
    </row>
    <row r="1592" spans="1:10" x14ac:dyDescent="0.3">
      <c r="A1592" s="6">
        <v>44993.291666666664</v>
      </c>
      <c r="B1592" s="37">
        <v>192.93</v>
      </c>
      <c r="C1592" s="37">
        <v>194.26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1.006893692012647</v>
      </c>
      <c r="H1592" s="5">
        <f t="shared" si="178"/>
        <v>1.006893692012647</v>
      </c>
      <c r="I1592" s="9">
        <f t="shared" si="179"/>
        <v>1.006893692012647</v>
      </c>
      <c r="J1592" s="9">
        <f t="shared" si="180"/>
        <v>1.006893692012647</v>
      </c>
    </row>
    <row r="1593" spans="1:10" x14ac:dyDescent="0.3">
      <c r="A1593" s="6">
        <v>44993.333333333336</v>
      </c>
      <c r="B1593" s="37">
        <v>190.51</v>
      </c>
      <c r="C1593" s="37">
        <v>191.83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1.0069287701432996</v>
      </c>
      <c r="H1593" s="5">
        <f t="shared" si="178"/>
        <v>1.0069287701432996</v>
      </c>
      <c r="I1593" s="9">
        <f t="shared" si="179"/>
        <v>1.0069287701432996</v>
      </c>
      <c r="J1593" s="9">
        <f t="shared" si="180"/>
        <v>1.0069287701432996</v>
      </c>
    </row>
    <row r="1594" spans="1:10" x14ac:dyDescent="0.3">
      <c r="A1594" s="6">
        <v>44993.375</v>
      </c>
      <c r="B1594" s="37">
        <v>103.93</v>
      </c>
      <c r="C1594" s="37">
        <v>103.93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1</v>
      </c>
      <c r="H1594" s="5">
        <f t="shared" si="178"/>
        <v>1</v>
      </c>
      <c r="I1594" s="9">
        <f t="shared" si="179"/>
        <v>1</v>
      </c>
      <c r="J1594" s="9">
        <f t="shared" si="180"/>
        <v>1</v>
      </c>
    </row>
    <row r="1595" spans="1:10" x14ac:dyDescent="0.3">
      <c r="A1595" s="6">
        <v>44993.416666666664</v>
      </c>
      <c r="B1595" s="37">
        <v>61.1</v>
      </c>
      <c r="C1595" s="37">
        <v>61.11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1.0001636661211128</v>
      </c>
      <c r="H1595" s="5">
        <f t="shared" si="178"/>
        <v>1.0001636661211128</v>
      </c>
      <c r="I1595" s="9">
        <f t="shared" si="179"/>
        <v>1.0001636661211128</v>
      </c>
      <c r="J1595" s="9">
        <f t="shared" si="180"/>
        <v>1.0001636661211128</v>
      </c>
    </row>
    <row r="1596" spans="1:10" x14ac:dyDescent="0.3">
      <c r="A1596" s="6">
        <v>44993.458333333336</v>
      </c>
      <c r="B1596" s="37">
        <v>0</v>
      </c>
      <c r="C1596" s="37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3">
      <c r="A1597" s="6">
        <v>44993.5</v>
      </c>
      <c r="B1597" s="37">
        <v>0</v>
      </c>
      <c r="C1597" s="37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3">
      <c r="A1598" s="6">
        <v>44993.541666666664</v>
      </c>
      <c r="B1598" s="37">
        <v>46.07</v>
      </c>
      <c r="C1598" s="37">
        <v>46.07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</v>
      </c>
      <c r="H1598" s="5">
        <f t="shared" si="178"/>
        <v>1</v>
      </c>
      <c r="I1598" s="9">
        <f t="shared" si="179"/>
        <v>1</v>
      </c>
      <c r="J1598" s="9">
        <f t="shared" si="180"/>
        <v>1</v>
      </c>
    </row>
    <row r="1599" spans="1:10" x14ac:dyDescent="0.3">
      <c r="A1599" s="6">
        <v>44993.583333333336</v>
      </c>
      <c r="B1599" s="37">
        <v>61.43</v>
      </c>
      <c r="C1599" s="37">
        <v>61.43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</v>
      </c>
      <c r="H1599" s="5">
        <f t="shared" si="178"/>
        <v>1</v>
      </c>
      <c r="I1599" s="9">
        <f t="shared" si="179"/>
        <v>1</v>
      </c>
      <c r="J1599" s="9">
        <f t="shared" si="180"/>
        <v>1</v>
      </c>
    </row>
    <row r="1600" spans="1:10" x14ac:dyDescent="0.3">
      <c r="A1600" s="6">
        <v>44993.625</v>
      </c>
      <c r="B1600" s="37">
        <v>49.85</v>
      </c>
      <c r="C1600" s="37">
        <v>49.86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1.0002006018054161</v>
      </c>
      <c r="H1600" s="5">
        <f t="shared" si="178"/>
        <v>1.0002006018054161</v>
      </c>
      <c r="I1600" s="9">
        <f t="shared" si="179"/>
        <v>1.0002006018054161</v>
      </c>
      <c r="J1600" s="9">
        <f t="shared" si="180"/>
        <v>1.0002006018054161</v>
      </c>
    </row>
    <row r="1601" spans="1:10" x14ac:dyDescent="0.3">
      <c r="A1601" s="6">
        <v>44993.666666666664</v>
      </c>
      <c r="B1601" s="37">
        <v>77.53</v>
      </c>
      <c r="C1601" s="37">
        <v>77.540000000000006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1.000128982329421</v>
      </c>
      <c r="H1601" s="5">
        <f t="shared" si="178"/>
        <v>1.000128982329421</v>
      </c>
      <c r="I1601" s="9">
        <f t="shared" si="179"/>
        <v>1.000128982329421</v>
      </c>
      <c r="J1601" s="9">
        <f t="shared" si="180"/>
        <v>1.000128982329421</v>
      </c>
    </row>
    <row r="1602" spans="1:10" x14ac:dyDescent="0.3">
      <c r="A1602" s="6">
        <v>44993.708333333336</v>
      </c>
      <c r="B1602" s="37">
        <v>61.43</v>
      </c>
      <c r="C1602" s="37">
        <v>61.43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</v>
      </c>
      <c r="H1602" s="5">
        <f t="shared" si="178"/>
        <v>1</v>
      </c>
      <c r="I1602" s="9">
        <f t="shared" si="179"/>
        <v>1</v>
      </c>
      <c r="J1602" s="9">
        <f t="shared" si="180"/>
        <v>1</v>
      </c>
    </row>
    <row r="1603" spans="1:10" x14ac:dyDescent="0.3">
      <c r="A1603" s="6">
        <v>44993.75</v>
      </c>
      <c r="B1603" s="37">
        <v>55.29</v>
      </c>
      <c r="C1603" s="37">
        <v>55.29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</v>
      </c>
      <c r="H1603" s="5">
        <f t="shared" ref="H1603:H1666" si="185">MIN(MAX(G1603,$L$12),$M$12)</f>
        <v>1</v>
      </c>
      <c r="I1603" s="9">
        <f t="shared" ref="I1603:I1666" si="186">MIN(MAX(H1603,$L$10),$M$10)</f>
        <v>1</v>
      </c>
      <c r="J1603" s="9">
        <f t="shared" ref="J1603:J1666" si="187">MIN(MAX(I1603,$L$8),$M$8)</f>
        <v>1</v>
      </c>
    </row>
    <row r="1604" spans="1:10" x14ac:dyDescent="0.3">
      <c r="A1604" s="6">
        <v>44993.791666666664</v>
      </c>
      <c r="B1604" s="37">
        <v>54.31</v>
      </c>
      <c r="C1604" s="37">
        <v>54.59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1.0051555882894494</v>
      </c>
      <c r="H1604" s="5">
        <f t="shared" si="185"/>
        <v>1.0051555882894494</v>
      </c>
      <c r="I1604" s="9">
        <f t="shared" si="186"/>
        <v>1.0051555882894494</v>
      </c>
      <c r="J1604" s="9">
        <f t="shared" si="187"/>
        <v>1.0051555882894494</v>
      </c>
    </row>
    <row r="1605" spans="1:10" x14ac:dyDescent="0.3">
      <c r="A1605" s="6">
        <v>44993.833333333336</v>
      </c>
      <c r="B1605" s="37">
        <v>193.49</v>
      </c>
      <c r="C1605" s="37">
        <v>194.5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1.0052199080055817</v>
      </c>
      <c r="H1605" s="5">
        <f t="shared" si="185"/>
        <v>1.0052199080055817</v>
      </c>
      <c r="I1605" s="9">
        <f t="shared" si="186"/>
        <v>1.0052199080055817</v>
      </c>
      <c r="J1605" s="9">
        <f t="shared" si="187"/>
        <v>1.0052199080055817</v>
      </c>
    </row>
    <row r="1606" spans="1:10" x14ac:dyDescent="0.3">
      <c r="A1606" s="6">
        <v>44993.875</v>
      </c>
      <c r="B1606" s="37">
        <v>193.51</v>
      </c>
      <c r="C1606" s="37">
        <v>194.52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1.0052193685080875</v>
      </c>
      <c r="H1606" s="5">
        <f t="shared" si="185"/>
        <v>1.0052193685080875</v>
      </c>
      <c r="I1606" s="9">
        <f t="shared" si="186"/>
        <v>1.0052193685080875</v>
      </c>
      <c r="J1606" s="9">
        <f t="shared" si="187"/>
        <v>1.0052193685080875</v>
      </c>
    </row>
    <row r="1607" spans="1:10" x14ac:dyDescent="0.3">
      <c r="A1607" s="6">
        <v>44993.916666666664</v>
      </c>
      <c r="B1607" s="37">
        <v>175.31</v>
      </c>
      <c r="C1607" s="37">
        <v>176.22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1.0051908048599623</v>
      </c>
      <c r="H1607" s="5">
        <f t="shared" si="185"/>
        <v>1.0051908048599623</v>
      </c>
      <c r="I1607" s="9">
        <f t="shared" si="186"/>
        <v>1.0051908048599623</v>
      </c>
      <c r="J1607" s="9">
        <f t="shared" si="187"/>
        <v>1.0051908048599623</v>
      </c>
    </row>
    <row r="1608" spans="1:10" x14ac:dyDescent="0.3">
      <c r="A1608" s="6">
        <v>44993.958333333336</v>
      </c>
      <c r="B1608" s="37">
        <v>169.68</v>
      </c>
      <c r="C1608" s="37">
        <v>170.57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1.0052451673738803</v>
      </c>
      <c r="H1608" s="5">
        <f t="shared" si="185"/>
        <v>1.0052451673738803</v>
      </c>
      <c r="I1608" s="9">
        <f t="shared" si="186"/>
        <v>1.0052451673738803</v>
      </c>
      <c r="J1608" s="9">
        <f t="shared" si="187"/>
        <v>1.0052451673738803</v>
      </c>
    </row>
    <row r="1609" spans="1:10" x14ac:dyDescent="0.3">
      <c r="A1609" s="6">
        <v>44994</v>
      </c>
      <c r="B1609" s="37">
        <v>169.68</v>
      </c>
      <c r="C1609" s="37">
        <v>170.57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1.0052451673738803</v>
      </c>
      <c r="H1609" s="5">
        <f t="shared" si="185"/>
        <v>1.0052451673738803</v>
      </c>
      <c r="I1609" s="9">
        <f t="shared" si="186"/>
        <v>1.0052451673738803</v>
      </c>
      <c r="J1609" s="9">
        <f t="shared" si="187"/>
        <v>1.0052451673738803</v>
      </c>
    </row>
    <row r="1610" spans="1:10" x14ac:dyDescent="0.3">
      <c r="A1610" s="6">
        <v>44994.041666666664</v>
      </c>
      <c r="B1610" s="37">
        <v>178.18</v>
      </c>
      <c r="C1610" s="37">
        <v>179.34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1.0065102705129645</v>
      </c>
      <c r="H1610" s="5">
        <f t="shared" si="185"/>
        <v>1.0065102705129645</v>
      </c>
      <c r="I1610" s="9">
        <f t="shared" si="186"/>
        <v>1.0065102705129645</v>
      </c>
      <c r="J1610" s="9">
        <f t="shared" si="187"/>
        <v>1.0065102705129645</v>
      </c>
    </row>
    <row r="1611" spans="1:10" x14ac:dyDescent="0.3">
      <c r="A1611" s="6">
        <v>44994.083333333336</v>
      </c>
      <c r="B1611" s="37">
        <v>178.18</v>
      </c>
      <c r="C1611" s="37">
        <v>179.34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1.0065102705129645</v>
      </c>
      <c r="H1611" s="5">
        <f t="shared" si="185"/>
        <v>1.0065102705129645</v>
      </c>
      <c r="I1611" s="9">
        <f t="shared" si="186"/>
        <v>1.0065102705129645</v>
      </c>
      <c r="J1611" s="9">
        <f t="shared" si="187"/>
        <v>1.0065102705129645</v>
      </c>
    </row>
    <row r="1612" spans="1:10" x14ac:dyDescent="0.3">
      <c r="A1612" s="6">
        <v>44994.125</v>
      </c>
      <c r="B1612" s="37">
        <v>158.71</v>
      </c>
      <c r="C1612" s="37">
        <v>159.74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1.0064898242076743</v>
      </c>
      <c r="H1612" s="5">
        <f t="shared" si="185"/>
        <v>1.0064898242076743</v>
      </c>
      <c r="I1612" s="9">
        <f t="shared" si="186"/>
        <v>1.0064898242076743</v>
      </c>
      <c r="J1612" s="9">
        <f t="shared" si="187"/>
        <v>1.0064898242076743</v>
      </c>
    </row>
    <row r="1613" spans="1:10" x14ac:dyDescent="0.3">
      <c r="A1613" s="6">
        <v>44994.166666666664</v>
      </c>
      <c r="B1613" s="37">
        <v>156.69</v>
      </c>
      <c r="C1613" s="37">
        <v>157.69999999999999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1.0064458484906502</v>
      </c>
      <c r="H1613" s="5">
        <f t="shared" si="185"/>
        <v>1.0064458484906502</v>
      </c>
      <c r="I1613" s="9">
        <f t="shared" si="186"/>
        <v>1.0064458484906502</v>
      </c>
      <c r="J1613" s="9">
        <f t="shared" si="187"/>
        <v>1.0064458484906502</v>
      </c>
    </row>
    <row r="1614" spans="1:10" x14ac:dyDescent="0.3">
      <c r="A1614" s="6">
        <v>44994.208333333336</v>
      </c>
      <c r="B1614" s="37">
        <v>153.65</v>
      </c>
      <c r="C1614" s="37">
        <v>154.63999999999999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1.0064432150992515</v>
      </c>
      <c r="H1614" s="5">
        <f t="shared" si="185"/>
        <v>1.0064432150992515</v>
      </c>
      <c r="I1614" s="9">
        <f t="shared" si="186"/>
        <v>1.0064432150992515</v>
      </c>
      <c r="J1614" s="9">
        <f t="shared" si="187"/>
        <v>1.0064432150992515</v>
      </c>
    </row>
    <row r="1615" spans="1:10" x14ac:dyDescent="0.3">
      <c r="A1615" s="6">
        <v>44994.25</v>
      </c>
      <c r="B1615" s="37">
        <v>153.65</v>
      </c>
      <c r="C1615" s="37">
        <v>154.63999999999999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1.0064432150992515</v>
      </c>
      <c r="H1615" s="5">
        <f t="shared" si="185"/>
        <v>1.0064432150992515</v>
      </c>
      <c r="I1615" s="9">
        <f t="shared" si="186"/>
        <v>1.0064432150992515</v>
      </c>
      <c r="J1615" s="9">
        <f t="shared" si="187"/>
        <v>1.0064432150992515</v>
      </c>
    </row>
    <row r="1616" spans="1:10" x14ac:dyDescent="0.3">
      <c r="A1616" s="6">
        <v>44994.291666666664</v>
      </c>
      <c r="B1616" s="37">
        <v>197.64</v>
      </c>
      <c r="C1616" s="37">
        <v>198.91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1.0064258247318356</v>
      </c>
      <c r="H1616" s="5">
        <f t="shared" si="185"/>
        <v>1.0064258247318356</v>
      </c>
      <c r="I1616" s="9">
        <f t="shared" si="186"/>
        <v>1.0064258247318356</v>
      </c>
      <c r="J1616" s="9">
        <f t="shared" si="187"/>
        <v>1.0064258247318356</v>
      </c>
    </row>
    <row r="1617" spans="1:10" x14ac:dyDescent="0.3">
      <c r="A1617" s="6">
        <v>44994.333333333336</v>
      </c>
      <c r="B1617" s="37">
        <v>197.64</v>
      </c>
      <c r="C1617" s="37">
        <v>198.91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1.0064258247318356</v>
      </c>
      <c r="H1617" s="5">
        <f t="shared" si="185"/>
        <v>1.0064258247318356</v>
      </c>
      <c r="I1617" s="9">
        <f t="shared" si="186"/>
        <v>1.0064258247318356</v>
      </c>
      <c r="J1617" s="9">
        <f t="shared" si="187"/>
        <v>1.0064258247318356</v>
      </c>
    </row>
    <row r="1618" spans="1:10" x14ac:dyDescent="0.3">
      <c r="A1618" s="6">
        <v>44994.375</v>
      </c>
      <c r="B1618" s="37">
        <v>172.47</v>
      </c>
      <c r="C1618" s="37">
        <v>172.61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1.000811735374268</v>
      </c>
      <c r="H1618" s="5">
        <f t="shared" si="185"/>
        <v>1.000811735374268</v>
      </c>
      <c r="I1618" s="9">
        <f t="shared" si="186"/>
        <v>1.000811735374268</v>
      </c>
      <c r="J1618" s="9">
        <f t="shared" si="187"/>
        <v>1.000811735374268</v>
      </c>
    </row>
    <row r="1619" spans="1:10" x14ac:dyDescent="0.3">
      <c r="A1619" s="6">
        <v>44994.416666666664</v>
      </c>
      <c r="B1619" s="37">
        <v>78.55</v>
      </c>
      <c r="C1619" s="37">
        <v>78.61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1.0007638446849141</v>
      </c>
      <c r="H1619" s="5">
        <f t="shared" si="185"/>
        <v>1.0007638446849141</v>
      </c>
      <c r="I1619" s="9">
        <f t="shared" si="186"/>
        <v>1.0007638446849141</v>
      </c>
      <c r="J1619" s="9">
        <f t="shared" si="187"/>
        <v>1.0007638446849141</v>
      </c>
    </row>
    <row r="1620" spans="1:10" x14ac:dyDescent="0.3">
      <c r="A1620" s="6">
        <v>44994.458333333336</v>
      </c>
      <c r="B1620" s="37">
        <v>90.56</v>
      </c>
      <c r="C1620" s="37">
        <v>90.63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1.0007729681978799</v>
      </c>
      <c r="H1620" s="5">
        <f t="shared" si="185"/>
        <v>1.0007729681978799</v>
      </c>
      <c r="I1620" s="9">
        <f t="shared" si="186"/>
        <v>1.0007729681978799</v>
      </c>
      <c r="J1620" s="9">
        <f t="shared" si="187"/>
        <v>1.0007729681978799</v>
      </c>
    </row>
    <row r="1621" spans="1:10" x14ac:dyDescent="0.3">
      <c r="A1621" s="6">
        <v>44994.5</v>
      </c>
      <c r="B1621" s="37">
        <v>128.27000000000001</v>
      </c>
      <c r="C1621" s="37">
        <v>128.37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1.000779605519607</v>
      </c>
      <c r="H1621" s="5">
        <f t="shared" si="185"/>
        <v>1.000779605519607</v>
      </c>
      <c r="I1621" s="9">
        <f t="shared" si="186"/>
        <v>1.000779605519607</v>
      </c>
      <c r="J1621" s="9">
        <f t="shared" si="187"/>
        <v>1.000779605519607</v>
      </c>
    </row>
    <row r="1622" spans="1:10" x14ac:dyDescent="0.3">
      <c r="A1622" s="6">
        <v>44994.541666666664</v>
      </c>
      <c r="B1622" s="37">
        <v>146.75</v>
      </c>
      <c r="C1622" s="37">
        <v>146.86000000000001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1.0007495741056218</v>
      </c>
      <c r="H1622" s="5">
        <f t="shared" si="185"/>
        <v>1.0007495741056218</v>
      </c>
      <c r="I1622" s="9">
        <f t="shared" si="186"/>
        <v>1.0007495741056218</v>
      </c>
      <c r="J1622" s="9">
        <f t="shared" si="187"/>
        <v>1.0007495741056218</v>
      </c>
    </row>
    <row r="1623" spans="1:10" x14ac:dyDescent="0.3">
      <c r="A1623" s="6">
        <v>44994.583333333336</v>
      </c>
      <c r="B1623" s="37">
        <v>146.75</v>
      </c>
      <c r="C1623" s="37">
        <v>146.86000000000001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1.0007495741056218</v>
      </c>
      <c r="H1623" s="5">
        <f t="shared" si="185"/>
        <v>1.0007495741056218</v>
      </c>
      <c r="I1623" s="9">
        <f t="shared" si="186"/>
        <v>1.0007495741056218</v>
      </c>
      <c r="J1623" s="9">
        <f t="shared" si="187"/>
        <v>1.0007495741056218</v>
      </c>
    </row>
    <row r="1624" spans="1:10" x14ac:dyDescent="0.3">
      <c r="A1624" s="6">
        <v>44994.625</v>
      </c>
      <c r="B1624" s="37">
        <v>146.75</v>
      </c>
      <c r="C1624" s="37">
        <v>146.86000000000001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1.0007495741056218</v>
      </c>
      <c r="H1624" s="5">
        <f t="shared" si="185"/>
        <v>1.0007495741056218</v>
      </c>
      <c r="I1624" s="9">
        <f t="shared" si="186"/>
        <v>1.0007495741056218</v>
      </c>
      <c r="J1624" s="9">
        <f t="shared" si="187"/>
        <v>1.0007495741056218</v>
      </c>
    </row>
    <row r="1625" spans="1:10" x14ac:dyDescent="0.3">
      <c r="A1625" s="6">
        <v>44994.666666666664</v>
      </c>
      <c r="B1625" s="37">
        <v>173.41</v>
      </c>
      <c r="C1625" s="37">
        <v>173.55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1.0008073352171156</v>
      </c>
      <c r="H1625" s="5">
        <f t="shared" si="185"/>
        <v>1.0008073352171156</v>
      </c>
      <c r="I1625" s="9">
        <f t="shared" si="186"/>
        <v>1.0008073352171156</v>
      </c>
      <c r="J1625" s="9">
        <f t="shared" si="187"/>
        <v>1.0008073352171156</v>
      </c>
    </row>
    <row r="1626" spans="1:10" x14ac:dyDescent="0.3">
      <c r="A1626" s="6">
        <v>44994.708333333336</v>
      </c>
      <c r="B1626" s="37">
        <v>176.37</v>
      </c>
      <c r="C1626" s="37">
        <v>176.51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1.0007937857912343</v>
      </c>
      <c r="H1626" s="5">
        <f t="shared" si="185"/>
        <v>1.0007937857912343</v>
      </c>
      <c r="I1626" s="9">
        <f t="shared" si="186"/>
        <v>1.0007937857912343</v>
      </c>
      <c r="J1626" s="9">
        <f t="shared" si="187"/>
        <v>1.0007937857912343</v>
      </c>
    </row>
    <row r="1627" spans="1:10" x14ac:dyDescent="0.3">
      <c r="A1627" s="6">
        <v>44994.75</v>
      </c>
      <c r="B1627" s="37">
        <v>176.37</v>
      </c>
      <c r="C1627" s="37">
        <v>176.51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1.0007937857912343</v>
      </c>
      <c r="H1627" s="5">
        <f t="shared" si="185"/>
        <v>1.0007937857912343</v>
      </c>
      <c r="I1627" s="9">
        <f t="shared" si="186"/>
        <v>1.0007937857912343</v>
      </c>
      <c r="J1627" s="9">
        <f t="shared" si="187"/>
        <v>1.0007937857912343</v>
      </c>
    </row>
    <row r="1628" spans="1:10" x14ac:dyDescent="0.3">
      <c r="A1628" s="6">
        <v>44994.791666666664</v>
      </c>
      <c r="B1628" s="37">
        <v>183.83</v>
      </c>
      <c r="C1628" s="37">
        <v>184.91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1.0058749932002393</v>
      </c>
      <c r="H1628" s="5">
        <f t="shared" si="185"/>
        <v>1.0058749932002393</v>
      </c>
      <c r="I1628" s="9">
        <f t="shared" si="186"/>
        <v>1.0058749932002393</v>
      </c>
      <c r="J1628" s="9">
        <f t="shared" si="187"/>
        <v>1.0058749932002393</v>
      </c>
    </row>
    <row r="1629" spans="1:10" x14ac:dyDescent="0.3">
      <c r="A1629" s="6">
        <v>44994.833333333336</v>
      </c>
      <c r="B1629" s="37">
        <v>198.72</v>
      </c>
      <c r="C1629" s="37">
        <v>199.88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1.0058373590982286</v>
      </c>
      <c r="H1629" s="5">
        <f t="shared" si="185"/>
        <v>1.0058373590982286</v>
      </c>
      <c r="I1629" s="9">
        <f t="shared" si="186"/>
        <v>1.0058373590982286</v>
      </c>
      <c r="J1629" s="9">
        <f t="shared" si="187"/>
        <v>1.0058373590982286</v>
      </c>
    </row>
    <row r="1630" spans="1:10" x14ac:dyDescent="0.3">
      <c r="A1630" s="6">
        <v>44994.875</v>
      </c>
      <c r="B1630" s="37">
        <v>198.89</v>
      </c>
      <c r="C1630" s="37">
        <v>200.05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1.0058323696515663</v>
      </c>
      <c r="H1630" s="5">
        <f t="shared" si="185"/>
        <v>1.0058323696515663</v>
      </c>
      <c r="I1630" s="9">
        <f t="shared" si="186"/>
        <v>1.0058323696515663</v>
      </c>
      <c r="J1630" s="9">
        <f t="shared" si="187"/>
        <v>1.0058323696515663</v>
      </c>
    </row>
    <row r="1631" spans="1:10" x14ac:dyDescent="0.3">
      <c r="A1631" s="6">
        <v>44994.916666666664</v>
      </c>
      <c r="B1631" s="37">
        <v>198.89</v>
      </c>
      <c r="C1631" s="37">
        <v>200.05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1.0058323696515663</v>
      </c>
      <c r="H1631" s="5">
        <f t="shared" si="185"/>
        <v>1.0058323696515663</v>
      </c>
      <c r="I1631" s="9">
        <f t="shared" si="186"/>
        <v>1.0058323696515663</v>
      </c>
      <c r="J1631" s="9">
        <f t="shared" si="187"/>
        <v>1.0058323696515663</v>
      </c>
    </row>
    <row r="1632" spans="1:10" x14ac:dyDescent="0.3">
      <c r="A1632" s="6">
        <v>44994.958333333336</v>
      </c>
      <c r="B1632" s="37">
        <v>198.89</v>
      </c>
      <c r="C1632" s="37">
        <v>200.05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1.0058323696515663</v>
      </c>
      <c r="H1632" s="5">
        <f t="shared" si="185"/>
        <v>1.0058323696515663</v>
      </c>
      <c r="I1632" s="9">
        <f t="shared" si="186"/>
        <v>1.0058323696515663</v>
      </c>
      <c r="J1632" s="9">
        <f t="shared" si="187"/>
        <v>1.0058323696515663</v>
      </c>
    </row>
    <row r="1633" spans="1:10" x14ac:dyDescent="0.3">
      <c r="A1633" s="6">
        <v>44995</v>
      </c>
      <c r="B1633" s="37">
        <v>198.89</v>
      </c>
      <c r="C1633" s="37">
        <v>200.05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1.0058323696515663</v>
      </c>
      <c r="H1633" s="5">
        <f t="shared" si="185"/>
        <v>1.0058323696515663</v>
      </c>
      <c r="I1633" s="9">
        <f t="shared" si="186"/>
        <v>1.0058323696515663</v>
      </c>
      <c r="J1633" s="9">
        <f t="shared" si="187"/>
        <v>1.0058323696515663</v>
      </c>
    </row>
    <row r="1634" spans="1:10" x14ac:dyDescent="0.3">
      <c r="A1634" s="6">
        <v>44995.041666666664</v>
      </c>
      <c r="B1634" s="37">
        <v>194.5</v>
      </c>
      <c r="C1634" s="37">
        <v>195.83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1.0068380462724937</v>
      </c>
      <c r="H1634" s="5">
        <f t="shared" si="185"/>
        <v>1.0068380462724937</v>
      </c>
      <c r="I1634" s="9">
        <f t="shared" si="186"/>
        <v>1.0068380462724937</v>
      </c>
      <c r="J1634" s="9">
        <f t="shared" si="187"/>
        <v>1.0068380462724937</v>
      </c>
    </row>
    <row r="1635" spans="1:10" x14ac:dyDescent="0.3">
      <c r="A1635" s="6">
        <v>44995.083333333336</v>
      </c>
      <c r="B1635" s="37">
        <v>164.92</v>
      </c>
      <c r="C1635" s="37">
        <v>166.05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1.0068518069366967</v>
      </c>
      <c r="H1635" s="5">
        <f t="shared" si="185"/>
        <v>1.0068518069366967</v>
      </c>
      <c r="I1635" s="9">
        <f t="shared" si="186"/>
        <v>1.0068518069366967</v>
      </c>
      <c r="J1635" s="9">
        <f t="shared" si="187"/>
        <v>1.0068518069366967</v>
      </c>
    </row>
    <row r="1636" spans="1:10" x14ac:dyDescent="0.3">
      <c r="A1636" s="6">
        <v>44995.125</v>
      </c>
      <c r="B1636" s="37">
        <v>152.21</v>
      </c>
      <c r="C1636" s="37">
        <v>153.25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1.0068326653964916</v>
      </c>
      <c r="H1636" s="5">
        <f t="shared" si="185"/>
        <v>1.0068326653964916</v>
      </c>
      <c r="I1636" s="9">
        <f t="shared" si="186"/>
        <v>1.0068326653964916</v>
      </c>
      <c r="J1636" s="9">
        <f t="shared" si="187"/>
        <v>1.0068326653964916</v>
      </c>
    </row>
    <row r="1637" spans="1:10" x14ac:dyDescent="0.3">
      <c r="A1637" s="6">
        <v>44995.166666666664</v>
      </c>
      <c r="B1637" s="37">
        <v>152.38999999999999</v>
      </c>
      <c r="C1637" s="37">
        <v>153.43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1.0068245947896846</v>
      </c>
      <c r="H1637" s="5">
        <f t="shared" si="185"/>
        <v>1.0068245947896846</v>
      </c>
      <c r="I1637" s="9">
        <f t="shared" si="186"/>
        <v>1.0068245947896846</v>
      </c>
      <c r="J1637" s="9">
        <f t="shared" si="187"/>
        <v>1.0068245947896846</v>
      </c>
    </row>
    <row r="1638" spans="1:10" x14ac:dyDescent="0.3">
      <c r="A1638" s="6">
        <v>44995.208333333336</v>
      </c>
      <c r="B1638" s="37">
        <v>151.02000000000001</v>
      </c>
      <c r="C1638" s="37">
        <v>152.05000000000001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1.0068202887034829</v>
      </c>
      <c r="H1638" s="5">
        <f t="shared" si="185"/>
        <v>1.0068202887034829</v>
      </c>
      <c r="I1638" s="9">
        <f t="shared" si="186"/>
        <v>1.0068202887034829</v>
      </c>
      <c r="J1638" s="9">
        <f t="shared" si="187"/>
        <v>1.0068202887034829</v>
      </c>
    </row>
    <row r="1639" spans="1:10" x14ac:dyDescent="0.3">
      <c r="A1639" s="6">
        <v>44995.25</v>
      </c>
      <c r="B1639" s="37">
        <v>189.59</v>
      </c>
      <c r="C1639" s="37">
        <v>190.89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1.0068569017353235</v>
      </c>
      <c r="H1639" s="5">
        <f t="shared" si="185"/>
        <v>1.0068569017353235</v>
      </c>
      <c r="I1639" s="9">
        <f t="shared" si="186"/>
        <v>1.0068569017353235</v>
      </c>
      <c r="J1639" s="9">
        <f t="shared" si="187"/>
        <v>1.0068569017353235</v>
      </c>
    </row>
    <row r="1640" spans="1:10" x14ac:dyDescent="0.3">
      <c r="A1640" s="6">
        <v>44995.291666666664</v>
      </c>
      <c r="B1640" s="37">
        <v>197.77</v>
      </c>
      <c r="C1640" s="37">
        <v>199.13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1.0068766749254183</v>
      </c>
      <c r="H1640" s="5">
        <f t="shared" si="185"/>
        <v>1.0068766749254183</v>
      </c>
      <c r="I1640" s="9">
        <f t="shared" si="186"/>
        <v>1.0068766749254183</v>
      </c>
      <c r="J1640" s="9">
        <f t="shared" si="187"/>
        <v>1.0068766749254183</v>
      </c>
    </row>
    <row r="1641" spans="1:10" x14ac:dyDescent="0.3">
      <c r="A1641" s="6">
        <v>44995.333333333336</v>
      </c>
      <c r="B1641" s="37">
        <v>197.77</v>
      </c>
      <c r="C1641" s="37">
        <v>199.13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1.0068766749254183</v>
      </c>
      <c r="H1641" s="5">
        <f t="shared" si="185"/>
        <v>1.0068766749254183</v>
      </c>
      <c r="I1641" s="9">
        <f t="shared" si="186"/>
        <v>1.0068766749254183</v>
      </c>
      <c r="J1641" s="9">
        <f t="shared" si="187"/>
        <v>1.0068766749254183</v>
      </c>
    </row>
    <row r="1642" spans="1:10" x14ac:dyDescent="0.3">
      <c r="A1642" s="6">
        <v>44995.375</v>
      </c>
      <c r="B1642" s="37">
        <v>180.96</v>
      </c>
      <c r="C1642" s="37">
        <v>181.12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1.0008841732979663</v>
      </c>
      <c r="H1642" s="5">
        <f t="shared" si="185"/>
        <v>1.0008841732979663</v>
      </c>
      <c r="I1642" s="9">
        <f t="shared" si="186"/>
        <v>1.0008841732979663</v>
      </c>
      <c r="J1642" s="9">
        <f t="shared" si="187"/>
        <v>1.0008841732979663</v>
      </c>
    </row>
    <row r="1643" spans="1:10" x14ac:dyDescent="0.3">
      <c r="A1643" s="6">
        <v>44995.416666666664</v>
      </c>
      <c r="B1643" s="37">
        <v>137.36000000000001</v>
      </c>
      <c r="C1643" s="37">
        <v>137.47999999999999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1.0008736167734418</v>
      </c>
      <c r="H1643" s="5">
        <f t="shared" si="185"/>
        <v>1.0008736167734418</v>
      </c>
      <c r="I1643" s="9">
        <f t="shared" si="186"/>
        <v>1.0008736167734418</v>
      </c>
      <c r="J1643" s="9">
        <f t="shared" si="187"/>
        <v>1.0008736167734418</v>
      </c>
    </row>
    <row r="1644" spans="1:10" x14ac:dyDescent="0.3">
      <c r="A1644" s="6">
        <v>44995.458333333336</v>
      </c>
      <c r="B1644" s="37">
        <v>137.84</v>
      </c>
      <c r="C1644" s="37">
        <v>137.94999999999999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1.0007980266976204</v>
      </c>
      <c r="H1644" s="5">
        <f t="shared" si="185"/>
        <v>1.0007980266976204</v>
      </c>
      <c r="I1644" s="9">
        <f t="shared" si="186"/>
        <v>1.0007980266976204</v>
      </c>
      <c r="J1644" s="9">
        <f t="shared" si="187"/>
        <v>1.0007980266976204</v>
      </c>
    </row>
    <row r="1645" spans="1:10" x14ac:dyDescent="0.3">
      <c r="A1645" s="6">
        <v>44995.5</v>
      </c>
      <c r="B1645" s="37">
        <v>142.99</v>
      </c>
      <c r="C1645" s="37">
        <v>143.12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1.0009091544863278</v>
      </c>
      <c r="H1645" s="5">
        <f t="shared" si="185"/>
        <v>1.0009091544863278</v>
      </c>
      <c r="I1645" s="9">
        <f t="shared" si="186"/>
        <v>1.0009091544863278</v>
      </c>
      <c r="J1645" s="9">
        <f t="shared" si="187"/>
        <v>1.0009091544863278</v>
      </c>
    </row>
    <row r="1646" spans="1:10" x14ac:dyDescent="0.3">
      <c r="A1646" s="6">
        <v>44995.541666666664</v>
      </c>
      <c r="B1646" s="37">
        <v>107.63</v>
      </c>
      <c r="C1646" s="37">
        <v>107.72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1.0008361980860356</v>
      </c>
      <c r="H1646" s="5">
        <f t="shared" si="185"/>
        <v>1.0008361980860356</v>
      </c>
      <c r="I1646" s="9">
        <f t="shared" si="186"/>
        <v>1.0008361980860356</v>
      </c>
      <c r="J1646" s="9">
        <f t="shared" si="187"/>
        <v>1.0008361980860356</v>
      </c>
    </row>
    <row r="1647" spans="1:10" x14ac:dyDescent="0.3">
      <c r="A1647" s="6">
        <v>44995.583333333336</v>
      </c>
      <c r="B1647" s="37">
        <v>0</v>
      </c>
      <c r="C1647" s="37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3">
      <c r="A1648" s="6">
        <v>44995.625</v>
      </c>
      <c r="B1648" s="37">
        <v>76.14</v>
      </c>
      <c r="C1648" s="37">
        <v>76.2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1.0007880220646179</v>
      </c>
      <c r="H1648" s="5">
        <f t="shared" si="185"/>
        <v>1.0007880220646179</v>
      </c>
      <c r="I1648" s="9">
        <f t="shared" si="186"/>
        <v>1.0007880220646179</v>
      </c>
      <c r="J1648" s="9">
        <f t="shared" si="187"/>
        <v>1.0007880220646179</v>
      </c>
    </row>
    <row r="1649" spans="1:10" x14ac:dyDescent="0.3">
      <c r="A1649" s="6">
        <v>44995.666666666664</v>
      </c>
      <c r="B1649" s="37">
        <v>33.21</v>
      </c>
      <c r="C1649" s="37">
        <v>33.24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1.000903342366757</v>
      </c>
      <c r="H1649" s="5">
        <f t="shared" si="185"/>
        <v>1.000903342366757</v>
      </c>
      <c r="I1649" s="9">
        <f t="shared" si="186"/>
        <v>1.000903342366757</v>
      </c>
      <c r="J1649" s="9">
        <f t="shared" si="187"/>
        <v>1.000903342366757</v>
      </c>
    </row>
    <row r="1650" spans="1:10" x14ac:dyDescent="0.3">
      <c r="A1650" s="6">
        <v>44995.708333333336</v>
      </c>
      <c r="B1650" s="37">
        <v>0</v>
      </c>
      <c r="C1650" s="37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3">
      <c r="A1651" s="6">
        <v>44995.75</v>
      </c>
      <c r="B1651" s="37">
        <v>0</v>
      </c>
      <c r="C1651" s="37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3">
      <c r="A1652" s="6">
        <v>44995.791666666664</v>
      </c>
      <c r="B1652" s="37">
        <v>53.71</v>
      </c>
      <c r="C1652" s="37">
        <v>54.05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1.0063302923105566</v>
      </c>
      <c r="H1652" s="5">
        <f t="shared" si="185"/>
        <v>1.0063302923105566</v>
      </c>
      <c r="I1652" s="9">
        <f t="shared" si="186"/>
        <v>1.0063302923105566</v>
      </c>
      <c r="J1652" s="9">
        <f t="shared" si="187"/>
        <v>1.0063302923105566</v>
      </c>
    </row>
    <row r="1653" spans="1:10" x14ac:dyDescent="0.3">
      <c r="A1653" s="6">
        <v>44995.833333333336</v>
      </c>
      <c r="B1653" s="37">
        <v>198.61</v>
      </c>
      <c r="C1653" s="37">
        <v>199.85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1.0062433915714213</v>
      </c>
      <c r="H1653" s="5">
        <f t="shared" si="185"/>
        <v>1.0062433915714213</v>
      </c>
      <c r="I1653" s="9">
        <f t="shared" si="186"/>
        <v>1.0062433915714213</v>
      </c>
      <c r="J1653" s="9">
        <f t="shared" si="187"/>
        <v>1.0062433915714213</v>
      </c>
    </row>
    <row r="1654" spans="1:10" x14ac:dyDescent="0.3">
      <c r="A1654" s="6">
        <v>44995.875</v>
      </c>
      <c r="B1654" s="37">
        <v>198.61</v>
      </c>
      <c r="C1654" s="37">
        <v>199.85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1.0062433915714213</v>
      </c>
      <c r="H1654" s="5">
        <f t="shared" si="185"/>
        <v>1.0062433915714213</v>
      </c>
      <c r="I1654" s="9">
        <f t="shared" si="186"/>
        <v>1.0062433915714213</v>
      </c>
      <c r="J1654" s="9">
        <f t="shared" si="187"/>
        <v>1.0062433915714213</v>
      </c>
    </row>
    <row r="1655" spans="1:10" x14ac:dyDescent="0.3">
      <c r="A1655" s="6">
        <v>44995.916666666664</v>
      </c>
      <c r="B1655" s="37">
        <v>198.61</v>
      </c>
      <c r="C1655" s="37">
        <v>199.85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1.0062433915714213</v>
      </c>
      <c r="H1655" s="5">
        <f t="shared" si="185"/>
        <v>1.0062433915714213</v>
      </c>
      <c r="I1655" s="9">
        <f t="shared" si="186"/>
        <v>1.0062433915714213</v>
      </c>
      <c r="J1655" s="9">
        <f t="shared" si="187"/>
        <v>1.0062433915714213</v>
      </c>
    </row>
    <row r="1656" spans="1:10" x14ac:dyDescent="0.3">
      <c r="A1656" s="6">
        <v>44995.958333333336</v>
      </c>
      <c r="B1656" s="37">
        <v>198.61</v>
      </c>
      <c r="C1656" s="37">
        <v>199.85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1.0062433915714213</v>
      </c>
      <c r="H1656" s="5">
        <f t="shared" si="185"/>
        <v>1.0062433915714213</v>
      </c>
      <c r="I1656" s="9">
        <f t="shared" si="186"/>
        <v>1.0062433915714213</v>
      </c>
      <c r="J1656" s="9">
        <f t="shared" si="187"/>
        <v>1.0062433915714213</v>
      </c>
    </row>
    <row r="1657" spans="1:10" x14ac:dyDescent="0.3">
      <c r="A1657" s="6">
        <v>44996</v>
      </c>
      <c r="B1657" s="37">
        <v>198.61</v>
      </c>
      <c r="C1657" s="37">
        <v>199.85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1.0062433915714213</v>
      </c>
      <c r="H1657" s="5">
        <f t="shared" si="185"/>
        <v>1.0062433915714213</v>
      </c>
      <c r="I1657" s="9">
        <f t="shared" si="186"/>
        <v>1.0062433915714213</v>
      </c>
      <c r="J1657" s="9">
        <f t="shared" si="187"/>
        <v>1.0062433915714213</v>
      </c>
    </row>
    <row r="1658" spans="1:10" x14ac:dyDescent="0.3">
      <c r="A1658" s="6">
        <v>44996.041666666664</v>
      </c>
      <c r="B1658" s="37">
        <v>195.62</v>
      </c>
      <c r="C1658" s="37">
        <v>196.94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1.0067477763009918</v>
      </c>
      <c r="H1658" s="5">
        <f t="shared" si="185"/>
        <v>1.0067477763009918</v>
      </c>
      <c r="I1658" s="9">
        <f t="shared" si="186"/>
        <v>1.0067477763009918</v>
      </c>
      <c r="J1658" s="9">
        <f t="shared" si="187"/>
        <v>1.0067477763009918</v>
      </c>
    </row>
    <row r="1659" spans="1:10" x14ac:dyDescent="0.3">
      <c r="A1659" s="6">
        <v>44996.083333333336</v>
      </c>
      <c r="B1659" s="37">
        <v>183.51</v>
      </c>
      <c r="C1659" s="37">
        <v>184.75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1.0067571249523186</v>
      </c>
      <c r="H1659" s="5">
        <f t="shared" si="185"/>
        <v>1.0067571249523186</v>
      </c>
      <c r="I1659" s="9">
        <f t="shared" si="186"/>
        <v>1.0067571249523186</v>
      </c>
      <c r="J1659" s="9">
        <f t="shared" si="187"/>
        <v>1.0067571249523186</v>
      </c>
    </row>
    <row r="1660" spans="1:10" x14ac:dyDescent="0.3">
      <c r="A1660" s="6">
        <v>44996.125</v>
      </c>
      <c r="B1660" s="37">
        <v>176.5</v>
      </c>
      <c r="C1660" s="37">
        <v>177.7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1.0067988668555241</v>
      </c>
      <c r="H1660" s="5">
        <f t="shared" si="185"/>
        <v>1.0067988668555241</v>
      </c>
      <c r="I1660" s="9">
        <f t="shared" si="186"/>
        <v>1.0067988668555241</v>
      </c>
      <c r="J1660" s="9">
        <f t="shared" si="187"/>
        <v>1.0067988668555241</v>
      </c>
    </row>
    <row r="1661" spans="1:10" x14ac:dyDescent="0.3">
      <c r="A1661" s="6">
        <v>44996.166666666664</v>
      </c>
      <c r="B1661" s="37">
        <v>176.5</v>
      </c>
      <c r="C1661" s="37">
        <v>177.7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1.0067988668555241</v>
      </c>
      <c r="H1661" s="5">
        <f t="shared" si="185"/>
        <v>1.0067988668555241</v>
      </c>
      <c r="I1661" s="9">
        <f t="shared" si="186"/>
        <v>1.0067988668555241</v>
      </c>
      <c r="J1661" s="9">
        <f t="shared" si="187"/>
        <v>1.0067988668555241</v>
      </c>
    </row>
    <row r="1662" spans="1:10" x14ac:dyDescent="0.3">
      <c r="A1662" s="6">
        <v>44996.208333333336</v>
      </c>
      <c r="B1662" s="37">
        <v>176.5</v>
      </c>
      <c r="C1662" s="37">
        <v>177.7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1.0067988668555241</v>
      </c>
      <c r="H1662" s="5">
        <f t="shared" si="185"/>
        <v>1.0067988668555241</v>
      </c>
      <c r="I1662" s="9">
        <f t="shared" si="186"/>
        <v>1.0067988668555241</v>
      </c>
      <c r="J1662" s="9">
        <f t="shared" si="187"/>
        <v>1.0067988668555241</v>
      </c>
    </row>
    <row r="1663" spans="1:10" x14ac:dyDescent="0.3">
      <c r="A1663" s="6">
        <v>44996.25</v>
      </c>
      <c r="B1663" s="37">
        <v>176.5</v>
      </c>
      <c r="C1663" s="37">
        <v>177.7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1.0067988668555241</v>
      </c>
      <c r="H1663" s="5">
        <f t="shared" si="185"/>
        <v>1.0067988668555241</v>
      </c>
      <c r="I1663" s="9">
        <f t="shared" si="186"/>
        <v>1.0067988668555241</v>
      </c>
      <c r="J1663" s="9">
        <f t="shared" si="187"/>
        <v>1.0067988668555241</v>
      </c>
    </row>
    <row r="1664" spans="1:10" x14ac:dyDescent="0.3">
      <c r="A1664" s="6">
        <v>44996.291666666664</v>
      </c>
      <c r="B1664" s="37">
        <v>176.5</v>
      </c>
      <c r="C1664" s="37">
        <v>177.7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1.0067988668555241</v>
      </c>
      <c r="H1664" s="5">
        <f t="shared" si="185"/>
        <v>1.0067988668555241</v>
      </c>
      <c r="I1664" s="9">
        <f t="shared" si="186"/>
        <v>1.0067988668555241</v>
      </c>
      <c r="J1664" s="9">
        <f t="shared" si="187"/>
        <v>1.0067988668555241</v>
      </c>
    </row>
    <row r="1665" spans="1:10" x14ac:dyDescent="0.3">
      <c r="A1665" s="6">
        <v>44996.333333333336</v>
      </c>
      <c r="B1665" s="37">
        <v>167.68</v>
      </c>
      <c r="C1665" s="37">
        <v>168.82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1.0067986641221374</v>
      </c>
      <c r="H1665" s="5">
        <f t="shared" si="185"/>
        <v>1.0067986641221374</v>
      </c>
      <c r="I1665" s="9">
        <f t="shared" si="186"/>
        <v>1.0067986641221374</v>
      </c>
      <c r="J1665" s="9">
        <f t="shared" si="187"/>
        <v>1.0067986641221374</v>
      </c>
    </row>
    <row r="1666" spans="1:10" x14ac:dyDescent="0.3">
      <c r="A1666" s="6">
        <v>44996.375</v>
      </c>
      <c r="B1666" s="37">
        <v>122.7</v>
      </c>
      <c r="C1666" s="37">
        <v>122.62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0.99934800325998374</v>
      </c>
      <c r="H1666" s="5">
        <f t="shared" si="185"/>
        <v>0.99934800325998374</v>
      </c>
      <c r="I1666" s="9">
        <f t="shared" si="186"/>
        <v>0.99934800325998374</v>
      </c>
      <c r="J1666" s="9">
        <f t="shared" si="187"/>
        <v>0.99934800325998374</v>
      </c>
    </row>
    <row r="1667" spans="1:10" x14ac:dyDescent="0.3">
      <c r="A1667" s="6">
        <v>44996.416666666664</v>
      </c>
      <c r="B1667" s="37">
        <v>82.64</v>
      </c>
      <c r="C1667" s="37">
        <v>82.59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0.99939496611810263</v>
      </c>
      <c r="H1667" s="5">
        <f t="shared" ref="H1667:H1730" si="192">MIN(MAX(G1667,$L$12),$M$12)</f>
        <v>0.99939496611810263</v>
      </c>
      <c r="I1667" s="9">
        <f t="shared" ref="I1667:I1730" si="193">MIN(MAX(H1667,$L$10),$M$10)</f>
        <v>0.99939496611810263</v>
      </c>
      <c r="J1667" s="9">
        <f t="shared" ref="J1667:J1730" si="194">MIN(MAX(I1667,$L$8),$M$8)</f>
        <v>0.99939496611810263</v>
      </c>
    </row>
    <row r="1668" spans="1:10" x14ac:dyDescent="0.3">
      <c r="A1668" s="6">
        <v>44996.458333333336</v>
      </c>
      <c r="B1668" s="37">
        <v>74.66</v>
      </c>
      <c r="C1668" s="37">
        <v>74.63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0.99959817840878651</v>
      </c>
      <c r="H1668" s="5">
        <f t="shared" si="192"/>
        <v>0.99959817840878651</v>
      </c>
      <c r="I1668" s="9">
        <f t="shared" si="193"/>
        <v>0.99959817840878651</v>
      </c>
      <c r="J1668" s="9">
        <f t="shared" si="194"/>
        <v>0.99959817840878651</v>
      </c>
    </row>
    <row r="1669" spans="1:10" x14ac:dyDescent="0.3">
      <c r="A1669" s="6">
        <v>44996.5</v>
      </c>
      <c r="B1669" s="37">
        <v>0</v>
      </c>
      <c r="C1669" s="37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3">
      <c r="A1670" s="6">
        <v>44996.541666666664</v>
      </c>
      <c r="B1670" s="37">
        <v>0</v>
      </c>
      <c r="C1670" s="37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3">
      <c r="A1671" s="6">
        <v>44996.583333333336</v>
      </c>
      <c r="B1671" s="37">
        <v>0</v>
      </c>
      <c r="C1671" s="37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3">
      <c r="A1672" s="6">
        <v>44996.625</v>
      </c>
      <c r="B1672" s="37">
        <v>0</v>
      </c>
      <c r="C1672" s="37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3">
      <c r="A1673" s="6">
        <v>44996.666666666664</v>
      </c>
      <c r="B1673" s="37">
        <v>0</v>
      </c>
      <c r="C1673" s="37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3">
      <c r="A1674" s="6">
        <v>44996.708333333336</v>
      </c>
      <c r="B1674" s="37">
        <v>0</v>
      </c>
      <c r="C1674" s="37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3">
      <c r="A1675" s="6">
        <v>44996.75</v>
      </c>
      <c r="B1675" s="37">
        <v>0</v>
      </c>
      <c r="C1675" s="37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3">
      <c r="A1676" s="6">
        <v>44996.791666666664</v>
      </c>
      <c r="B1676" s="37">
        <v>86.24</v>
      </c>
      <c r="C1676" s="37">
        <v>86.59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1.0040584415584417</v>
      </c>
      <c r="H1676" s="5">
        <f t="shared" si="192"/>
        <v>1.0040584415584417</v>
      </c>
      <c r="I1676" s="9">
        <f t="shared" si="193"/>
        <v>1.0040584415584417</v>
      </c>
      <c r="J1676" s="9">
        <f t="shared" si="194"/>
        <v>1.0040584415584417</v>
      </c>
    </row>
    <row r="1677" spans="1:10" x14ac:dyDescent="0.3">
      <c r="A1677" s="6">
        <v>44996.833333333336</v>
      </c>
      <c r="B1677" s="37">
        <v>196.18</v>
      </c>
      <c r="C1677" s="37">
        <v>196.97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1.0040269140585176</v>
      </c>
      <c r="H1677" s="5">
        <f t="shared" si="192"/>
        <v>1.0040269140585176</v>
      </c>
      <c r="I1677" s="9">
        <f t="shared" si="193"/>
        <v>1.0040269140585176</v>
      </c>
      <c r="J1677" s="9">
        <f t="shared" si="194"/>
        <v>1.0040269140585176</v>
      </c>
    </row>
    <row r="1678" spans="1:10" x14ac:dyDescent="0.3">
      <c r="A1678" s="6">
        <v>44996.875</v>
      </c>
      <c r="B1678" s="37">
        <v>196.18</v>
      </c>
      <c r="C1678" s="37">
        <v>196.97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1.0040269140585176</v>
      </c>
      <c r="H1678" s="5">
        <f t="shared" si="192"/>
        <v>1.0040269140585176</v>
      </c>
      <c r="I1678" s="9">
        <f t="shared" si="193"/>
        <v>1.0040269140585176</v>
      </c>
      <c r="J1678" s="9">
        <f t="shared" si="194"/>
        <v>1.0040269140585176</v>
      </c>
    </row>
    <row r="1679" spans="1:10" x14ac:dyDescent="0.3">
      <c r="A1679" s="6">
        <v>44996.916666666664</v>
      </c>
      <c r="B1679" s="37">
        <v>196.18</v>
      </c>
      <c r="C1679" s="37">
        <v>196.97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1.0040269140585176</v>
      </c>
      <c r="H1679" s="5">
        <f t="shared" si="192"/>
        <v>1.0040269140585176</v>
      </c>
      <c r="I1679" s="9">
        <f t="shared" si="193"/>
        <v>1.0040269140585176</v>
      </c>
      <c r="J1679" s="9">
        <f t="shared" si="194"/>
        <v>1.0040269140585176</v>
      </c>
    </row>
    <row r="1680" spans="1:10" x14ac:dyDescent="0.3">
      <c r="A1680" s="6">
        <v>44996.958333333336</v>
      </c>
      <c r="B1680" s="37">
        <v>186.56</v>
      </c>
      <c r="C1680" s="37">
        <v>187.31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1.004020154373928</v>
      </c>
      <c r="H1680" s="5">
        <f t="shared" si="192"/>
        <v>1.004020154373928</v>
      </c>
      <c r="I1680" s="9">
        <f t="shared" si="193"/>
        <v>1.004020154373928</v>
      </c>
      <c r="J1680" s="9">
        <f t="shared" si="194"/>
        <v>1.004020154373928</v>
      </c>
    </row>
    <row r="1681" spans="1:10" x14ac:dyDescent="0.3">
      <c r="A1681" s="6">
        <v>44997</v>
      </c>
      <c r="B1681" s="37">
        <v>174.81</v>
      </c>
      <c r="C1681" s="37">
        <v>175.51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1.0040043475773697</v>
      </c>
      <c r="H1681" s="5">
        <f t="shared" si="192"/>
        <v>1.0040043475773697</v>
      </c>
      <c r="I1681" s="9">
        <f t="shared" si="193"/>
        <v>1.0040043475773697</v>
      </c>
      <c r="J1681" s="9">
        <f t="shared" si="194"/>
        <v>1.0040043475773697</v>
      </c>
    </row>
    <row r="1682" spans="1:10" x14ac:dyDescent="0.3">
      <c r="A1682" s="6">
        <v>44997.041666666664</v>
      </c>
      <c r="B1682" s="37">
        <v>157.26</v>
      </c>
      <c r="C1682" s="37">
        <v>158.01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1.0047691720717284</v>
      </c>
      <c r="H1682" s="5">
        <f t="shared" si="192"/>
        <v>1.0047691720717284</v>
      </c>
      <c r="I1682" s="9">
        <f t="shared" si="193"/>
        <v>1.0047691720717284</v>
      </c>
      <c r="J1682" s="9">
        <f t="shared" si="194"/>
        <v>1.0047691720717284</v>
      </c>
    </row>
    <row r="1683" spans="1:10" x14ac:dyDescent="0.3">
      <c r="A1683" s="6">
        <v>44997.083333333336</v>
      </c>
      <c r="B1683" s="37">
        <v>157.26</v>
      </c>
      <c r="C1683" s="37">
        <v>158.01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1.0047691720717284</v>
      </c>
      <c r="H1683" s="5">
        <f t="shared" si="192"/>
        <v>1.0047691720717284</v>
      </c>
      <c r="I1683" s="9">
        <f t="shared" si="193"/>
        <v>1.0047691720717284</v>
      </c>
      <c r="J1683" s="9">
        <f t="shared" si="194"/>
        <v>1.0047691720717284</v>
      </c>
    </row>
    <row r="1684" spans="1:10" x14ac:dyDescent="0.3">
      <c r="A1684" s="6">
        <v>44997.125</v>
      </c>
      <c r="B1684" s="37">
        <v>142.91</v>
      </c>
      <c r="C1684" s="37">
        <v>143.59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1.004758239451403</v>
      </c>
      <c r="H1684" s="5">
        <f t="shared" si="192"/>
        <v>1.004758239451403</v>
      </c>
      <c r="I1684" s="9">
        <f t="shared" si="193"/>
        <v>1.004758239451403</v>
      </c>
      <c r="J1684" s="9">
        <f t="shared" si="194"/>
        <v>1.004758239451403</v>
      </c>
    </row>
    <row r="1685" spans="1:10" x14ac:dyDescent="0.3">
      <c r="A1685" s="6">
        <v>44997.166666666664</v>
      </c>
      <c r="B1685" s="37">
        <v>138.12</v>
      </c>
      <c r="C1685" s="37">
        <v>138.78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1.0047784535186794</v>
      </c>
      <c r="H1685" s="5">
        <f t="shared" si="192"/>
        <v>1.0047784535186794</v>
      </c>
      <c r="I1685" s="9">
        <f t="shared" si="193"/>
        <v>1.0047784535186794</v>
      </c>
      <c r="J1685" s="9">
        <f t="shared" si="194"/>
        <v>1.0047784535186794</v>
      </c>
    </row>
    <row r="1686" spans="1:10" x14ac:dyDescent="0.3">
      <c r="A1686" s="6">
        <v>44997.208333333336</v>
      </c>
      <c r="B1686" s="37">
        <v>138.12</v>
      </c>
      <c r="C1686" s="37">
        <v>138.78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1.0047784535186794</v>
      </c>
      <c r="H1686" s="5">
        <f t="shared" si="192"/>
        <v>1.0047784535186794</v>
      </c>
      <c r="I1686" s="9">
        <f t="shared" si="193"/>
        <v>1.0047784535186794</v>
      </c>
      <c r="J1686" s="9">
        <f t="shared" si="194"/>
        <v>1.0047784535186794</v>
      </c>
    </row>
    <row r="1687" spans="1:10" x14ac:dyDescent="0.3">
      <c r="A1687" s="6">
        <v>44997.25</v>
      </c>
      <c r="B1687" s="37">
        <v>138.12</v>
      </c>
      <c r="C1687" s="37">
        <v>138.78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1.0047784535186794</v>
      </c>
      <c r="H1687" s="5">
        <f t="shared" si="192"/>
        <v>1.0047784535186794</v>
      </c>
      <c r="I1687" s="9">
        <f t="shared" si="193"/>
        <v>1.0047784535186794</v>
      </c>
      <c r="J1687" s="9">
        <f t="shared" si="194"/>
        <v>1.0047784535186794</v>
      </c>
    </row>
    <row r="1688" spans="1:10" x14ac:dyDescent="0.3">
      <c r="A1688" s="6">
        <v>44997.291666666664</v>
      </c>
      <c r="B1688" s="37">
        <v>138.12</v>
      </c>
      <c r="C1688" s="37">
        <v>138.78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1.0047784535186794</v>
      </c>
      <c r="H1688" s="5">
        <f t="shared" si="192"/>
        <v>1.0047784535186794</v>
      </c>
      <c r="I1688" s="9">
        <f t="shared" si="193"/>
        <v>1.0047784535186794</v>
      </c>
      <c r="J1688" s="9">
        <f t="shared" si="194"/>
        <v>1.0047784535186794</v>
      </c>
    </row>
    <row r="1689" spans="1:10" x14ac:dyDescent="0.3">
      <c r="A1689" s="6">
        <v>44997.333333333336</v>
      </c>
      <c r="B1689" s="37">
        <v>138.12</v>
      </c>
      <c r="C1689" s="37">
        <v>138.78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1.0047784535186794</v>
      </c>
      <c r="H1689" s="5">
        <f t="shared" si="192"/>
        <v>1.0047784535186794</v>
      </c>
      <c r="I1689" s="9">
        <f t="shared" si="193"/>
        <v>1.0047784535186794</v>
      </c>
      <c r="J1689" s="9">
        <f t="shared" si="194"/>
        <v>1.0047784535186794</v>
      </c>
    </row>
    <row r="1690" spans="1:10" x14ac:dyDescent="0.3">
      <c r="A1690" s="6">
        <v>44997.375</v>
      </c>
      <c r="B1690" s="37">
        <v>122.69</v>
      </c>
      <c r="C1690" s="37">
        <v>122.39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0.99755481294319015</v>
      </c>
      <c r="H1690" s="5">
        <f t="shared" si="192"/>
        <v>0.99755481294319015</v>
      </c>
      <c r="I1690" s="9">
        <f t="shared" si="193"/>
        <v>0.99755481294319015</v>
      </c>
      <c r="J1690" s="9">
        <f t="shared" si="194"/>
        <v>0.99755481294319015</v>
      </c>
    </row>
    <row r="1691" spans="1:10" x14ac:dyDescent="0.3">
      <c r="A1691" s="6">
        <v>44997.416666666664</v>
      </c>
      <c r="B1691" s="37">
        <v>26.5</v>
      </c>
      <c r="C1691" s="37">
        <v>26.44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0.99773584905660384</v>
      </c>
      <c r="H1691" s="5">
        <f t="shared" si="192"/>
        <v>0.99773584905660384</v>
      </c>
      <c r="I1691" s="9">
        <f t="shared" si="193"/>
        <v>0.99773584905660384</v>
      </c>
      <c r="J1691" s="9">
        <f t="shared" si="194"/>
        <v>0.99773584905660384</v>
      </c>
    </row>
    <row r="1692" spans="1:10" x14ac:dyDescent="0.3">
      <c r="A1692" s="6">
        <v>44997.458333333336</v>
      </c>
      <c r="B1692" s="37">
        <v>0</v>
      </c>
      <c r="C1692" s="37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3">
      <c r="A1693" s="6">
        <v>44997.5</v>
      </c>
      <c r="B1693" s="37">
        <v>0</v>
      </c>
      <c r="C1693" s="37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3">
      <c r="A1694" s="6">
        <v>44997.541666666664</v>
      </c>
      <c r="B1694" s="37">
        <v>0</v>
      </c>
      <c r="C1694" s="37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3">
      <c r="A1695" s="6">
        <v>44997.583333333336</v>
      </c>
      <c r="B1695" s="37">
        <v>0</v>
      </c>
      <c r="C1695" s="37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3">
      <c r="A1696" s="6">
        <v>44997.625</v>
      </c>
      <c r="B1696" s="37">
        <v>0</v>
      </c>
      <c r="C1696" s="37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3">
      <c r="A1697" s="6">
        <v>44997.666666666664</v>
      </c>
      <c r="B1697" s="37">
        <v>0</v>
      </c>
      <c r="C1697" s="37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3">
      <c r="A1698" s="6">
        <v>44997.708333333336</v>
      </c>
      <c r="B1698" s="37">
        <v>0</v>
      </c>
      <c r="C1698" s="37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3">
      <c r="A1699" s="6">
        <v>44997.75</v>
      </c>
      <c r="B1699" s="37">
        <v>0</v>
      </c>
      <c r="C1699" s="37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3">
      <c r="A1700" s="6">
        <v>44997.791666666664</v>
      </c>
      <c r="B1700" s="37">
        <v>44.95</v>
      </c>
      <c r="C1700" s="37">
        <v>45.09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1.003114571746385</v>
      </c>
      <c r="H1700" s="5">
        <f t="shared" si="192"/>
        <v>1.003114571746385</v>
      </c>
      <c r="I1700" s="9">
        <f t="shared" si="193"/>
        <v>1.003114571746385</v>
      </c>
      <c r="J1700" s="9">
        <f t="shared" si="194"/>
        <v>1.003114571746385</v>
      </c>
    </row>
    <row r="1701" spans="1:10" x14ac:dyDescent="0.3">
      <c r="A1701" s="6">
        <v>44997.833333333336</v>
      </c>
      <c r="B1701" s="37">
        <v>168.58</v>
      </c>
      <c r="C1701" s="37">
        <v>169.08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1.0029659508838533</v>
      </c>
      <c r="H1701" s="5">
        <f t="shared" si="192"/>
        <v>1.0029659508838533</v>
      </c>
      <c r="I1701" s="9">
        <f t="shared" si="193"/>
        <v>1.0029659508838533</v>
      </c>
      <c r="J1701" s="9">
        <f t="shared" si="194"/>
        <v>1.0029659508838533</v>
      </c>
    </row>
    <row r="1702" spans="1:10" x14ac:dyDescent="0.3">
      <c r="A1702" s="6">
        <v>44997.875</v>
      </c>
      <c r="B1702" s="37">
        <v>167.15</v>
      </c>
      <c r="C1702" s="37">
        <v>167.64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1.0029314986539035</v>
      </c>
      <c r="H1702" s="5">
        <f t="shared" si="192"/>
        <v>1.0029314986539035</v>
      </c>
      <c r="I1702" s="9">
        <f t="shared" si="193"/>
        <v>1.0029314986539035</v>
      </c>
      <c r="J1702" s="9">
        <f t="shared" si="194"/>
        <v>1.0029314986539035</v>
      </c>
    </row>
    <row r="1703" spans="1:10" x14ac:dyDescent="0.3">
      <c r="A1703" s="6">
        <v>44997.916666666664</v>
      </c>
      <c r="B1703" s="37">
        <v>147.41</v>
      </c>
      <c r="C1703" s="37">
        <v>147.85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1.0029848721253647</v>
      </c>
      <c r="H1703" s="5">
        <f t="shared" si="192"/>
        <v>1.0029848721253647</v>
      </c>
      <c r="I1703" s="9">
        <f t="shared" si="193"/>
        <v>1.0029848721253647</v>
      </c>
      <c r="J1703" s="9">
        <f t="shared" si="194"/>
        <v>1.0029848721253647</v>
      </c>
    </row>
    <row r="1704" spans="1:10" x14ac:dyDescent="0.3">
      <c r="A1704" s="6">
        <v>44997.958333333336</v>
      </c>
      <c r="B1704" s="37">
        <v>148.22</v>
      </c>
      <c r="C1704" s="37">
        <v>148.66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1.0029685602482796</v>
      </c>
      <c r="H1704" s="5">
        <f t="shared" si="192"/>
        <v>1.0029685602482796</v>
      </c>
      <c r="I1704" s="9">
        <f t="shared" si="193"/>
        <v>1.0029685602482796</v>
      </c>
      <c r="J1704" s="9">
        <f t="shared" si="194"/>
        <v>1.0029685602482796</v>
      </c>
    </row>
    <row r="1705" spans="1:10" x14ac:dyDescent="0.3">
      <c r="A1705" s="6">
        <v>44998</v>
      </c>
      <c r="B1705" s="37">
        <v>148.22</v>
      </c>
      <c r="C1705" s="37">
        <v>148.66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1.0029685602482796</v>
      </c>
      <c r="H1705" s="5">
        <f t="shared" si="192"/>
        <v>1.0029685602482796</v>
      </c>
      <c r="I1705" s="9">
        <f t="shared" si="193"/>
        <v>1.0029685602482796</v>
      </c>
      <c r="J1705" s="9">
        <f t="shared" si="194"/>
        <v>1.0029685602482796</v>
      </c>
    </row>
    <row r="1706" spans="1:10" x14ac:dyDescent="0.3">
      <c r="A1706" s="6">
        <v>44998.041666666664</v>
      </c>
      <c r="B1706" s="37">
        <v>136.84</v>
      </c>
      <c r="C1706" s="37">
        <v>137.43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1.00431160479392</v>
      </c>
      <c r="H1706" s="5">
        <f t="shared" si="192"/>
        <v>1.00431160479392</v>
      </c>
      <c r="I1706" s="9">
        <f t="shared" si="193"/>
        <v>1.00431160479392</v>
      </c>
      <c r="J1706" s="9">
        <f t="shared" si="194"/>
        <v>1.00431160479392</v>
      </c>
    </row>
    <row r="1707" spans="1:10" x14ac:dyDescent="0.3">
      <c r="A1707" s="6">
        <v>44998.083333333336</v>
      </c>
      <c r="B1707" s="37">
        <v>143.63999999999999</v>
      </c>
      <c r="C1707" s="37">
        <v>144.26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1.0043163464216096</v>
      </c>
      <c r="H1707" s="5">
        <f t="shared" si="192"/>
        <v>1.0043163464216096</v>
      </c>
      <c r="I1707" s="9">
        <f t="shared" si="193"/>
        <v>1.0043163464216096</v>
      </c>
      <c r="J1707" s="9">
        <f t="shared" si="194"/>
        <v>1.0043163464216096</v>
      </c>
    </row>
    <row r="1708" spans="1:10" x14ac:dyDescent="0.3">
      <c r="A1708" s="6">
        <v>44998.125</v>
      </c>
      <c r="B1708" s="37">
        <v>136.84</v>
      </c>
      <c r="C1708" s="37">
        <v>137.43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1.00431160479392</v>
      </c>
      <c r="H1708" s="5">
        <f t="shared" si="192"/>
        <v>1.00431160479392</v>
      </c>
      <c r="I1708" s="9">
        <f t="shared" si="193"/>
        <v>1.00431160479392</v>
      </c>
      <c r="J1708" s="9">
        <f t="shared" si="194"/>
        <v>1.00431160479392</v>
      </c>
    </row>
    <row r="1709" spans="1:10" x14ac:dyDescent="0.3">
      <c r="A1709" s="6">
        <v>44998.166666666664</v>
      </c>
      <c r="B1709" s="37">
        <v>141.35</v>
      </c>
      <c r="C1709" s="37">
        <v>141.96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1.0043155288291477</v>
      </c>
      <c r="H1709" s="5">
        <f t="shared" si="192"/>
        <v>1.0043155288291477</v>
      </c>
      <c r="I1709" s="9">
        <f t="shared" si="193"/>
        <v>1.0043155288291477</v>
      </c>
      <c r="J1709" s="9">
        <f t="shared" si="194"/>
        <v>1.0043155288291477</v>
      </c>
    </row>
    <row r="1710" spans="1:10" x14ac:dyDescent="0.3">
      <c r="A1710" s="6">
        <v>44998.208333333336</v>
      </c>
      <c r="B1710" s="37">
        <v>155.63999999999999</v>
      </c>
      <c r="C1710" s="37">
        <v>156.31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1.0043048059624775</v>
      </c>
      <c r="H1710" s="5">
        <f t="shared" si="192"/>
        <v>1.0043048059624775</v>
      </c>
      <c r="I1710" s="9">
        <f t="shared" si="193"/>
        <v>1.0043048059624775</v>
      </c>
      <c r="J1710" s="9">
        <f t="shared" si="194"/>
        <v>1.0043048059624775</v>
      </c>
    </row>
    <row r="1711" spans="1:10" x14ac:dyDescent="0.3">
      <c r="A1711" s="6">
        <v>44998.25</v>
      </c>
      <c r="B1711" s="37">
        <v>155.63999999999999</v>
      </c>
      <c r="C1711" s="37">
        <v>156.31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1.0043048059624775</v>
      </c>
      <c r="H1711" s="5">
        <f t="shared" si="192"/>
        <v>1.0043048059624775</v>
      </c>
      <c r="I1711" s="9">
        <f t="shared" si="193"/>
        <v>1.0043048059624775</v>
      </c>
      <c r="J1711" s="9">
        <f t="shared" si="194"/>
        <v>1.0043048059624775</v>
      </c>
    </row>
    <row r="1712" spans="1:10" x14ac:dyDescent="0.3">
      <c r="A1712" s="6">
        <v>44998.291666666664</v>
      </c>
      <c r="B1712" s="37">
        <v>155.63999999999999</v>
      </c>
      <c r="C1712" s="37">
        <v>156.31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1.0043048059624775</v>
      </c>
      <c r="H1712" s="5">
        <f t="shared" si="192"/>
        <v>1.0043048059624775</v>
      </c>
      <c r="I1712" s="9">
        <f t="shared" si="193"/>
        <v>1.0043048059624775</v>
      </c>
      <c r="J1712" s="9">
        <f t="shared" si="194"/>
        <v>1.0043048059624775</v>
      </c>
    </row>
    <row r="1713" spans="1:10" x14ac:dyDescent="0.3">
      <c r="A1713" s="6">
        <v>44998.333333333336</v>
      </c>
      <c r="B1713" s="37">
        <v>155.63999999999999</v>
      </c>
      <c r="C1713" s="37">
        <v>156.31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1.0043048059624775</v>
      </c>
      <c r="H1713" s="5">
        <f t="shared" si="192"/>
        <v>1.0043048059624775</v>
      </c>
      <c r="I1713" s="9">
        <f t="shared" si="193"/>
        <v>1.0043048059624775</v>
      </c>
      <c r="J1713" s="9">
        <f t="shared" si="194"/>
        <v>1.0043048059624775</v>
      </c>
    </row>
    <row r="1714" spans="1:10" x14ac:dyDescent="0.3">
      <c r="A1714" s="6">
        <v>44998.375</v>
      </c>
      <c r="B1714" s="37">
        <v>150.1</v>
      </c>
      <c r="C1714" s="37">
        <v>150.35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1.0016655562958028</v>
      </c>
      <c r="H1714" s="5">
        <f t="shared" si="192"/>
        <v>1.0016655562958028</v>
      </c>
      <c r="I1714" s="9">
        <f t="shared" si="193"/>
        <v>1.0016655562958028</v>
      </c>
      <c r="J1714" s="9">
        <f t="shared" si="194"/>
        <v>1.0016655562958028</v>
      </c>
    </row>
    <row r="1715" spans="1:10" x14ac:dyDescent="0.3">
      <c r="A1715" s="6">
        <v>44998.416666666664</v>
      </c>
      <c r="B1715" s="37">
        <v>150.1</v>
      </c>
      <c r="C1715" s="37">
        <v>150.35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1.0016655562958028</v>
      </c>
      <c r="H1715" s="5">
        <f t="shared" si="192"/>
        <v>1.0016655562958028</v>
      </c>
      <c r="I1715" s="9">
        <f t="shared" si="193"/>
        <v>1.0016655562958028</v>
      </c>
      <c r="J1715" s="9">
        <f t="shared" si="194"/>
        <v>1.0016655562958028</v>
      </c>
    </row>
    <row r="1716" spans="1:10" x14ac:dyDescent="0.3">
      <c r="A1716" s="6">
        <v>44998.458333333336</v>
      </c>
      <c r="B1716" s="37">
        <v>150.1</v>
      </c>
      <c r="C1716" s="37">
        <v>150.35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1.0016655562958028</v>
      </c>
      <c r="H1716" s="5">
        <f t="shared" si="192"/>
        <v>1.0016655562958028</v>
      </c>
      <c r="I1716" s="9">
        <f t="shared" si="193"/>
        <v>1.0016655562958028</v>
      </c>
      <c r="J1716" s="9">
        <f t="shared" si="194"/>
        <v>1.0016655562958028</v>
      </c>
    </row>
    <row r="1717" spans="1:10" x14ac:dyDescent="0.3">
      <c r="A1717" s="6">
        <v>44998.5</v>
      </c>
      <c r="B1717" s="37">
        <v>136.78</v>
      </c>
      <c r="C1717" s="37">
        <v>137.01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1.0016815323877759</v>
      </c>
      <c r="H1717" s="5">
        <f t="shared" si="192"/>
        <v>1.0016815323877759</v>
      </c>
      <c r="I1717" s="9">
        <f t="shared" si="193"/>
        <v>1.0016815323877759</v>
      </c>
      <c r="J1717" s="9">
        <f t="shared" si="194"/>
        <v>1.0016815323877759</v>
      </c>
    </row>
    <row r="1718" spans="1:10" x14ac:dyDescent="0.3">
      <c r="A1718" s="6">
        <v>44998.541666666664</v>
      </c>
      <c r="B1718" s="37">
        <v>102.39</v>
      </c>
      <c r="C1718" s="37">
        <v>102.56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1.0016603183904678</v>
      </c>
      <c r="H1718" s="5">
        <f t="shared" si="192"/>
        <v>1.0016603183904678</v>
      </c>
      <c r="I1718" s="9">
        <f t="shared" si="193"/>
        <v>1.0016603183904678</v>
      </c>
      <c r="J1718" s="9">
        <f t="shared" si="194"/>
        <v>1.0016603183904678</v>
      </c>
    </row>
    <row r="1719" spans="1:10" x14ac:dyDescent="0.3">
      <c r="A1719" s="6">
        <v>44998.583333333336</v>
      </c>
      <c r="B1719" s="37">
        <v>104.11</v>
      </c>
      <c r="C1719" s="37">
        <v>104.28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1.0016328882912304</v>
      </c>
      <c r="H1719" s="5">
        <f t="shared" si="192"/>
        <v>1.0016328882912304</v>
      </c>
      <c r="I1719" s="9">
        <f t="shared" si="193"/>
        <v>1.0016328882912304</v>
      </c>
      <c r="J1719" s="9">
        <f t="shared" si="194"/>
        <v>1.0016328882912304</v>
      </c>
    </row>
    <row r="1720" spans="1:10" x14ac:dyDescent="0.3">
      <c r="A1720" s="6">
        <v>44998.625</v>
      </c>
      <c r="B1720" s="37">
        <v>150.1</v>
      </c>
      <c r="C1720" s="37">
        <v>150.35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1.0016655562958028</v>
      </c>
      <c r="H1720" s="5">
        <f t="shared" si="192"/>
        <v>1.0016655562958028</v>
      </c>
      <c r="I1720" s="9">
        <f t="shared" si="193"/>
        <v>1.0016655562958028</v>
      </c>
      <c r="J1720" s="9">
        <f t="shared" si="194"/>
        <v>1.0016655562958028</v>
      </c>
    </row>
    <row r="1721" spans="1:10" x14ac:dyDescent="0.3">
      <c r="A1721" s="6">
        <v>44998.666666666664</v>
      </c>
      <c r="B1721" s="37">
        <v>150.1</v>
      </c>
      <c r="C1721" s="37">
        <v>150.35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1.0016655562958028</v>
      </c>
      <c r="H1721" s="5">
        <f t="shared" si="192"/>
        <v>1.0016655562958028</v>
      </c>
      <c r="I1721" s="9">
        <f t="shared" si="193"/>
        <v>1.0016655562958028</v>
      </c>
      <c r="J1721" s="9">
        <f t="shared" si="194"/>
        <v>1.0016655562958028</v>
      </c>
    </row>
    <row r="1722" spans="1:10" x14ac:dyDescent="0.3">
      <c r="A1722" s="6">
        <v>44998.708333333336</v>
      </c>
      <c r="B1722" s="37">
        <v>150.1</v>
      </c>
      <c r="C1722" s="37">
        <v>150.35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1.0016655562958028</v>
      </c>
      <c r="H1722" s="5">
        <f t="shared" si="192"/>
        <v>1.0016655562958028</v>
      </c>
      <c r="I1722" s="9">
        <f t="shared" si="193"/>
        <v>1.0016655562958028</v>
      </c>
      <c r="J1722" s="9">
        <f t="shared" si="194"/>
        <v>1.0016655562958028</v>
      </c>
    </row>
    <row r="1723" spans="1:10" x14ac:dyDescent="0.3">
      <c r="A1723" s="6">
        <v>44998.75</v>
      </c>
      <c r="B1723" s="37">
        <v>142.72999999999999</v>
      </c>
      <c r="C1723" s="37">
        <v>142.96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1.0016114341764171</v>
      </c>
      <c r="H1723" s="5">
        <f t="shared" si="192"/>
        <v>1.0016114341764171</v>
      </c>
      <c r="I1723" s="9">
        <f t="shared" si="193"/>
        <v>1.0016114341764171</v>
      </c>
      <c r="J1723" s="9">
        <f t="shared" si="194"/>
        <v>1.0016114341764171</v>
      </c>
    </row>
    <row r="1724" spans="1:10" x14ac:dyDescent="0.3">
      <c r="A1724" s="6">
        <v>44998.791666666664</v>
      </c>
      <c r="B1724" s="37">
        <v>122.83</v>
      </c>
      <c r="C1724" s="37">
        <v>123.46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1.0051290401367743</v>
      </c>
      <c r="H1724" s="5">
        <f t="shared" si="192"/>
        <v>1.0051290401367743</v>
      </c>
      <c r="I1724" s="9">
        <f t="shared" si="193"/>
        <v>1.0051290401367743</v>
      </c>
      <c r="J1724" s="9">
        <f t="shared" si="194"/>
        <v>1.0051290401367743</v>
      </c>
    </row>
    <row r="1725" spans="1:10" x14ac:dyDescent="0.3">
      <c r="A1725" s="6">
        <v>44998.833333333336</v>
      </c>
      <c r="B1725" s="37">
        <v>167.35</v>
      </c>
      <c r="C1725" s="37">
        <v>168.21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1.0051389303854199</v>
      </c>
      <c r="H1725" s="5">
        <f t="shared" si="192"/>
        <v>1.0051389303854199</v>
      </c>
      <c r="I1725" s="9">
        <f t="shared" si="193"/>
        <v>1.0051389303854199</v>
      </c>
      <c r="J1725" s="9">
        <f t="shared" si="194"/>
        <v>1.0051389303854199</v>
      </c>
    </row>
    <row r="1726" spans="1:10" x14ac:dyDescent="0.3">
      <c r="A1726" s="6">
        <v>44998.875</v>
      </c>
      <c r="B1726" s="37">
        <v>203.33</v>
      </c>
      <c r="C1726" s="37">
        <v>204.37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1.0051148379481631</v>
      </c>
      <c r="H1726" s="5">
        <f t="shared" si="192"/>
        <v>1.0051148379481631</v>
      </c>
      <c r="I1726" s="9">
        <f t="shared" si="193"/>
        <v>1.0051148379481631</v>
      </c>
      <c r="J1726" s="9">
        <f t="shared" si="194"/>
        <v>1.0051148379481631</v>
      </c>
    </row>
    <row r="1727" spans="1:10" x14ac:dyDescent="0.3">
      <c r="A1727" s="6">
        <v>44998.916666666664</v>
      </c>
      <c r="B1727" s="37">
        <v>282.29000000000002</v>
      </c>
      <c r="C1727" s="37">
        <v>283.73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1.0051011371284848</v>
      </c>
      <c r="H1727" s="5">
        <f t="shared" si="192"/>
        <v>1.0051011371284848</v>
      </c>
      <c r="I1727" s="9">
        <f t="shared" si="193"/>
        <v>1.0051011371284848</v>
      </c>
      <c r="J1727" s="9">
        <f t="shared" si="194"/>
        <v>1.0051011371284848</v>
      </c>
    </row>
    <row r="1728" spans="1:10" x14ac:dyDescent="0.3">
      <c r="A1728" s="6">
        <v>44998.958333333336</v>
      </c>
      <c r="B1728" s="37">
        <v>219.85</v>
      </c>
      <c r="C1728" s="37">
        <v>220.97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1.0050943825335457</v>
      </c>
      <c r="H1728" s="5">
        <f t="shared" si="192"/>
        <v>1.0050943825335457</v>
      </c>
      <c r="I1728" s="9">
        <f t="shared" si="193"/>
        <v>1.0050943825335457</v>
      </c>
      <c r="J1728" s="9">
        <f t="shared" si="194"/>
        <v>1.0050943825335457</v>
      </c>
    </row>
    <row r="1729" spans="1:10" x14ac:dyDescent="0.3">
      <c r="A1729" s="6">
        <v>44999</v>
      </c>
      <c r="B1729" s="37">
        <v>178.22</v>
      </c>
      <c r="C1729" s="37">
        <v>179.13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1.0051060487038492</v>
      </c>
      <c r="H1729" s="5">
        <f t="shared" si="192"/>
        <v>1.0051060487038492</v>
      </c>
      <c r="I1729" s="9">
        <f t="shared" si="193"/>
        <v>1.0051060487038492</v>
      </c>
      <c r="J1729" s="9">
        <f t="shared" si="194"/>
        <v>1.0051060487038492</v>
      </c>
    </row>
    <row r="1730" spans="1:10" x14ac:dyDescent="0.3">
      <c r="A1730" s="6">
        <v>44999.041666666664</v>
      </c>
      <c r="B1730" s="37">
        <v>177.32</v>
      </c>
      <c r="C1730" s="37">
        <v>178.38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1.0059778930746672</v>
      </c>
      <c r="H1730" s="5">
        <f t="shared" si="192"/>
        <v>1.0059778930746672</v>
      </c>
      <c r="I1730" s="9">
        <f t="shared" si="193"/>
        <v>1.0059778930746672</v>
      </c>
      <c r="J1730" s="9">
        <f t="shared" si="194"/>
        <v>1.0059778930746672</v>
      </c>
    </row>
    <row r="1731" spans="1:10" x14ac:dyDescent="0.3">
      <c r="A1731" s="6">
        <v>44999.083333333336</v>
      </c>
      <c r="B1731" s="37">
        <v>177.32</v>
      </c>
      <c r="C1731" s="37">
        <v>178.38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1.0059778930746672</v>
      </c>
      <c r="H1731" s="5">
        <f t="shared" ref="H1731:H1794" si="199">MIN(MAX(G1731,$L$12),$M$12)</f>
        <v>1.0059778930746672</v>
      </c>
      <c r="I1731" s="9">
        <f t="shared" ref="I1731:I1794" si="200">MIN(MAX(H1731,$L$10),$M$10)</f>
        <v>1.0059778930746672</v>
      </c>
      <c r="J1731" s="9">
        <f t="shared" ref="J1731:J1794" si="201">MIN(MAX(I1731,$L$8),$M$8)</f>
        <v>1.0059778930746672</v>
      </c>
    </row>
    <row r="1732" spans="1:10" x14ac:dyDescent="0.3">
      <c r="A1732" s="6">
        <v>44999.125</v>
      </c>
      <c r="B1732" s="37">
        <v>177.32</v>
      </c>
      <c r="C1732" s="37">
        <v>178.38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1.0059778930746672</v>
      </c>
      <c r="H1732" s="5">
        <f t="shared" si="199"/>
        <v>1.0059778930746672</v>
      </c>
      <c r="I1732" s="9">
        <f t="shared" si="200"/>
        <v>1.0059778930746672</v>
      </c>
      <c r="J1732" s="9">
        <f t="shared" si="201"/>
        <v>1.0059778930746672</v>
      </c>
    </row>
    <row r="1733" spans="1:10" x14ac:dyDescent="0.3">
      <c r="A1733" s="6">
        <v>44999.166666666664</v>
      </c>
      <c r="B1733" s="37">
        <v>177.32</v>
      </c>
      <c r="C1733" s="37">
        <v>178.38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1.0059778930746672</v>
      </c>
      <c r="H1733" s="5">
        <f t="shared" si="199"/>
        <v>1.0059778930746672</v>
      </c>
      <c r="I1733" s="9">
        <f t="shared" si="200"/>
        <v>1.0059778930746672</v>
      </c>
      <c r="J1733" s="9">
        <f t="shared" si="201"/>
        <v>1.0059778930746672</v>
      </c>
    </row>
    <row r="1734" spans="1:10" x14ac:dyDescent="0.3">
      <c r="A1734" s="6">
        <v>44999.208333333336</v>
      </c>
      <c r="B1734" s="37">
        <v>178.93</v>
      </c>
      <c r="C1734" s="37">
        <v>180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1.0059799921757111</v>
      </c>
      <c r="H1734" s="5">
        <f t="shared" si="199"/>
        <v>1.0059799921757111</v>
      </c>
      <c r="I1734" s="9">
        <f t="shared" si="200"/>
        <v>1.0059799921757111</v>
      </c>
      <c r="J1734" s="9">
        <f t="shared" si="201"/>
        <v>1.0059799921757111</v>
      </c>
    </row>
    <row r="1735" spans="1:10" x14ac:dyDescent="0.3">
      <c r="A1735" s="6">
        <v>44999.25</v>
      </c>
      <c r="B1735" s="37">
        <v>180.25</v>
      </c>
      <c r="C1735" s="37">
        <v>181.33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1.005991678224688</v>
      </c>
      <c r="H1735" s="5">
        <f t="shared" si="199"/>
        <v>1.005991678224688</v>
      </c>
      <c r="I1735" s="9">
        <f t="shared" si="200"/>
        <v>1.005991678224688</v>
      </c>
      <c r="J1735" s="9">
        <f t="shared" si="201"/>
        <v>1.005991678224688</v>
      </c>
    </row>
    <row r="1736" spans="1:10" x14ac:dyDescent="0.3">
      <c r="A1736" s="6">
        <v>44999.291666666664</v>
      </c>
      <c r="B1736" s="37">
        <v>180.25</v>
      </c>
      <c r="C1736" s="37">
        <v>181.33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1.005991678224688</v>
      </c>
      <c r="H1736" s="5">
        <f t="shared" si="199"/>
        <v>1.005991678224688</v>
      </c>
      <c r="I1736" s="9">
        <f t="shared" si="200"/>
        <v>1.005991678224688</v>
      </c>
      <c r="J1736" s="9">
        <f t="shared" si="201"/>
        <v>1.005991678224688</v>
      </c>
    </row>
    <row r="1737" spans="1:10" x14ac:dyDescent="0.3">
      <c r="A1737" s="6">
        <v>44999.333333333336</v>
      </c>
      <c r="B1737" s="37">
        <v>179.52</v>
      </c>
      <c r="C1737" s="37">
        <v>180.59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1.0059603386809268</v>
      </c>
      <c r="H1737" s="5">
        <f t="shared" si="199"/>
        <v>1.0059603386809268</v>
      </c>
      <c r="I1737" s="9">
        <f t="shared" si="200"/>
        <v>1.0059603386809268</v>
      </c>
      <c r="J1737" s="9">
        <f t="shared" si="201"/>
        <v>1.0059603386809268</v>
      </c>
    </row>
    <row r="1738" spans="1:10" x14ac:dyDescent="0.3">
      <c r="A1738" s="6">
        <v>44999.375</v>
      </c>
      <c r="B1738" s="37">
        <v>176.26</v>
      </c>
      <c r="C1738" s="37">
        <v>176.52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1.0014750936117101</v>
      </c>
      <c r="H1738" s="5">
        <f t="shared" si="199"/>
        <v>1.0014750936117101</v>
      </c>
      <c r="I1738" s="9">
        <f t="shared" si="200"/>
        <v>1.0014750936117101</v>
      </c>
      <c r="J1738" s="9">
        <f t="shared" si="201"/>
        <v>1.0014750936117101</v>
      </c>
    </row>
    <row r="1739" spans="1:10" x14ac:dyDescent="0.3">
      <c r="A1739" s="6">
        <v>44999.416666666664</v>
      </c>
      <c r="B1739" s="37">
        <v>176.26</v>
      </c>
      <c r="C1739" s="37">
        <v>176.52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1.0014750936117101</v>
      </c>
      <c r="H1739" s="5">
        <f t="shared" si="199"/>
        <v>1.0014750936117101</v>
      </c>
      <c r="I1739" s="9">
        <f t="shared" si="200"/>
        <v>1.0014750936117101</v>
      </c>
      <c r="J1739" s="9">
        <f t="shared" si="201"/>
        <v>1.0014750936117101</v>
      </c>
    </row>
    <row r="1740" spans="1:10" x14ac:dyDescent="0.3">
      <c r="A1740" s="6">
        <v>44999.458333333336</v>
      </c>
      <c r="B1740" s="37">
        <v>165.09</v>
      </c>
      <c r="C1740" s="37">
        <v>165.33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1.0014537524986371</v>
      </c>
      <c r="H1740" s="5">
        <f t="shared" si="199"/>
        <v>1.0014537524986371</v>
      </c>
      <c r="I1740" s="9">
        <f t="shared" si="200"/>
        <v>1.0014537524986371</v>
      </c>
      <c r="J1740" s="9">
        <f t="shared" si="201"/>
        <v>1.0014537524986371</v>
      </c>
    </row>
    <row r="1741" spans="1:10" x14ac:dyDescent="0.3">
      <c r="A1741" s="6">
        <v>44999.5</v>
      </c>
      <c r="B1741" s="37">
        <v>135.54</v>
      </c>
      <c r="C1741" s="37">
        <v>135.74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1.0014755791648222</v>
      </c>
      <c r="H1741" s="5">
        <f t="shared" si="199"/>
        <v>1.0014755791648222</v>
      </c>
      <c r="I1741" s="9">
        <f t="shared" si="200"/>
        <v>1.0014755791648222</v>
      </c>
      <c r="J1741" s="9">
        <f t="shared" si="201"/>
        <v>1.0014755791648222</v>
      </c>
    </row>
    <row r="1742" spans="1:10" x14ac:dyDescent="0.3">
      <c r="A1742" s="6">
        <v>44999.541666666664</v>
      </c>
      <c r="B1742" s="37">
        <v>133.72</v>
      </c>
      <c r="C1742" s="37">
        <v>133.91999999999999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1.0014956625785223</v>
      </c>
      <c r="H1742" s="5">
        <f t="shared" si="199"/>
        <v>1.0014956625785223</v>
      </c>
      <c r="I1742" s="9">
        <f t="shared" si="200"/>
        <v>1.0014956625785223</v>
      </c>
      <c r="J1742" s="9">
        <f t="shared" si="201"/>
        <v>1.0014956625785223</v>
      </c>
    </row>
    <row r="1743" spans="1:10" x14ac:dyDescent="0.3">
      <c r="A1743" s="6">
        <v>44999.583333333336</v>
      </c>
      <c r="B1743" s="37">
        <v>176.26</v>
      </c>
      <c r="C1743" s="37">
        <v>176.52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1.0014750936117101</v>
      </c>
      <c r="H1743" s="5">
        <f t="shared" si="199"/>
        <v>1.0014750936117101</v>
      </c>
      <c r="I1743" s="9">
        <f t="shared" si="200"/>
        <v>1.0014750936117101</v>
      </c>
      <c r="J1743" s="9">
        <f t="shared" si="201"/>
        <v>1.0014750936117101</v>
      </c>
    </row>
    <row r="1744" spans="1:10" x14ac:dyDescent="0.3">
      <c r="A1744" s="6">
        <v>44999.625</v>
      </c>
      <c r="B1744" s="37">
        <v>176.26</v>
      </c>
      <c r="C1744" s="37">
        <v>176.52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1.0014750936117101</v>
      </c>
      <c r="H1744" s="5">
        <f t="shared" si="199"/>
        <v>1.0014750936117101</v>
      </c>
      <c r="I1744" s="9">
        <f t="shared" si="200"/>
        <v>1.0014750936117101</v>
      </c>
      <c r="J1744" s="9">
        <f t="shared" si="201"/>
        <v>1.0014750936117101</v>
      </c>
    </row>
    <row r="1745" spans="1:10" x14ac:dyDescent="0.3">
      <c r="A1745" s="6">
        <v>44999.666666666664</v>
      </c>
      <c r="B1745" s="37">
        <v>166.81</v>
      </c>
      <c r="C1745" s="37">
        <v>167.05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1.001438762664109</v>
      </c>
      <c r="H1745" s="5">
        <f t="shared" si="199"/>
        <v>1.001438762664109</v>
      </c>
      <c r="I1745" s="9">
        <f t="shared" si="200"/>
        <v>1.001438762664109</v>
      </c>
      <c r="J1745" s="9">
        <f t="shared" si="201"/>
        <v>1.001438762664109</v>
      </c>
    </row>
    <row r="1746" spans="1:10" x14ac:dyDescent="0.3">
      <c r="A1746" s="6">
        <v>44999.708333333336</v>
      </c>
      <c r="B1746" s="37">
        <v>19.07</v>
      </c>
      <c r="C1746" s="37">
        <v>19.100000000000001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1.0015731515469324</v>
      </c>
      <c r="H1746" s="5">
        <f t="shared" si="199"/>
        <v>1.0015731515469324</v>
      </c>
      <c r="I1746" s="9">
        <f t="shared" si="200"/>
        <v>1.0015731515469324</v>
      </c>
      <c r="J1746" s="9">
        <f t="shared" si="201"/>
        <v>1.0015731515469324</v>
      </c>
    </row>
    <row r="1747" spans="1:10" x14ac:dyDescent="0.3">
      <c r="A1747" s="6">
        <v>44999.75</v>
      </c>
      <c r="B1747" s="37">
        <v>0</v>
      </c>
      <c r="C1747" s="37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3">
      <c r="A1748" s="6">
        <v>44999.791666666664</v>
      </c>
      <c r="B1748" s="37">
        <v>93.52</v>
      </c>
      <c r="C1748" s="37">
        <v>94.05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1.0056672369546622</v>
      </c>
      <c r="H1748" s="5">
        <f t="shared" si="199"/>
        <v>1.0056672369546622</v>
      </c>
      <c r="I1748" s="9">
        <f t="shared" si="200"/>
        <v>1.0056672369546622</v>
      </c>
      <c r="J1748" s="9">
        <f t="shared" si="201"/>
        <v>1.0056672369546622</v>
      </c>
    </row>
    <row r="1749" spans="1:10" x14ac:dyDescent="0.3">
      <c r="A1749" s="6">
        <v>44999.833333333336</v>
      </c>
      <c r="B1749" s="37">
        <v>268.61</v>
      </c>
      <c r="C1749" s="37">
        <v>270.13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1.005658761773575</v>
      </c>
      <c r="H1749" s="5">
        <f t="shared" si="199"/>
        <v>1.005658761773575</v>
      </c>
      <c r="I1749" s="9">
        <f t="shared" si="200"/>
        <v>1.005658761773575</v>
      </c>
      <c r="J1749" s="9">
        <f t="shared" si="201"/>
        <v>1.005658761773575</v>
      </c>
    </row>
    <row r="1750" spans="1:10" x14ac:dyDescent="0.3">
      <c r="A1750" s="6">
        <v>44999.875</v>
      </c>
      <c r="B1750" s="37">
        <v>278.04000000000002</v>
      </c>
      <c r="C1750" s="37">
        <v>279.62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1.005682635592001</v>
      </c>
      <c r="H1750" s="5">
        <f t="shared" si="199"/>
        <v>1.005682635592001</v>
      </c>
      <c r="I1750" s="9">
        <f t="shared" si="200"/>
        <v>1.005682635592001</v>
      </c>
      <c r="J1750" s="9">
        <f t="shared" si="201"/>
        <v>1.005682635592001</v>
      </c>
    </row>
    <row r="1751" spans="1:10" x14ac:dyDescent="0.3">
      <c r="A1751" s="6">
        <v>44999.916666666664</v>
      </c>
      <c r="B1751" s="37">
        <v>278.04000000000002</v>
      </c>
      <c r="C1751" s="37">
        <v>279.62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1.005682635592001</v>
      </c>
      <c r="H1751" s="5">
        <f t="shared" si="199"/>
        <v>1.005682635592001</v>
      </c>
      <c r="I1751" s="9">
        <f t="shared" si="200"/>
        <v>1.005682635592001</v>
      </c>
      <c r="J1751" s="9">
        <f t="shared" si="201"/>
        <v>1.005682635592001</v>
      </c>
    </row>
    <row r="1752" spans="1:10" x14ac:dyDescent="0.3">
      <c r="A1752" s="6">
        <v>44999.958333333336</v>
      </c>
      <c r="B1752" s="37">
        <v>261.39999999999998</v>
      </c>
      <c r="C1752" s="37">
        <v>262.89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1.0057000765110942</v>
      </c>
      <c r="H1752" s="5">
        <f t="shared" si="199"/>
        <v>1.0057000765110942</v>
      </c>
      <c r="I1752" s="9">
        <f t="shared" si="200"/>
        <v>1.0057000765110942</v>
      </c>
      <c r="J1752" s="9">
        <f t="shared" si="201"/>
        <v>1.0057000765110942</v>
      </c>
    </row>
    <row r="1753" spans="1:10" x14ac:dyDescent="0.3">
      <c r="A1753" s="6">
        <v>45000</v>
      </c>
      <c r="B1753" s="37">
        <v>187.87</v>
      </c>
      <c r="C1753" s="37">
        <v>188.93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1.0056421993931974</v>
      </c>
      <c r="H1753" s="5">
        <f t="shared" si="199"/>
        <v>1.0056421993931974</v>
      </c>
      <c r="I1753" s="9">
        <f t="shared" si="200"/>
        <v>1.0056421993931974</v>
      </c>
      <c r="J1753" s="9">
        <f t="shared" si="201"/>
        <v>1.0056421993931974</v>
      </c>
    </row>
    <row r="1754" spans="1:10" x14ac:dyDescent="0.3">
      <c r="A1754" s="6">
        <v>45000.041666666664</v>
      </c>
      <c r="B1754" s="37">
        <v>177.35</v>
      </c>
      <c r="C1754" s="37">
        <v>178.36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1.0056949534818158</v>
      </c>
      <c r="H1754" s="5">
        <f t="shared" si="199"/>
        <v>1.0056949534818158</v>
      </c>
      <c r="I1754" s="9">
        <f t="shared" si="200"/>
        <v>1.0056949534818158</v>
      </c>
      <c r="J1754" s="9">
        <f t="shared" si="201"/>
        <v>1.0056949534818158</v>
      </c>
    </row>
    <row r="1755" spans="1:10" x14ac:dyDescent="0.3">
      <c r="A1755" s="6">
        <v>45000.083333333336</v>
      </c>
      <c r="B1755" s="37">
        <v>170.9</v>
      </c>
      <c r="C1755" s="37">
        <v>171.87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1.0056758338209479</v>
      </c>
      <c r="H1755" s="5">
        <f t="shared" si="199"/>
        <v>1.0056758338209479</v>
      </c>
      <c r="I1755" s="9">
        <f t="shared" si="200"/>
        <v>1.0056758338209479</v>
      </c>
      <c r="J1755" s="9">
        <f t="shared" si="201"/>
        <v>1.0056758338209479</v>
      </c>
    </row>
    <row r="1756" spans="1:10" x14ac:dyDescent="0.3">
      <c r="A1756" s="6">
        <v>45000.125</v>
      </c>
      <c r="B1756" s="37">
        <v>157.24</v>
      </c>
      <c r="C1756" s="37">
        <v>158.13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1.0056601373696259</v>
      </c>
      <c r="H1756" s="5">
        <f t="shared" si="199"/>
        <v>1.0056601373696259</v>
      </c>
      <c r="I1756" s="9">
        <f t="shared" si="200"/>
        <v>1.0056601373696259</v>
      </c>
      <c r="J1756" s="9">
        <f t="shared" si="201"/>
        <v>1.0056601373696259</v>
      </c>
    </row>
    <row r="1757" spans="1:10" x14ac:dyDescent="0.3">
      <c r="A1757" s="6">
        <v>45000.166666666664</v>
      </c>
      <c r="B1757" s="37">
        <v>148.44</v>
      </c>
      <c r="C1757" s="37">
        <v>149.28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1.0056588520614389</v>
      </c>
      <c r="H1757" s="5">
        <f t="shared" si="199"/>
        <v>1.0056588520614389</v>
      </c>
      <c r="I1757" s="9">
        <f t="shared" si="200"/>
        <v>1.0056588520614389</v>
      </c>
      <c r="J1757" s="9">
        <f t="shared" si="201"/>
        <v>1.0056588520614389</v>
      </c>
    </row>
    <row r="1758" spans="1:10" x14ac:dyDescent="0.3">
      <c r="A1758" s="6">
        <v>45000.208333333336</v>
      </c>
      <c r="B1758" s="37">
        <v>151.46</v>
      </c>
      <c r="C1758" s="37">
        <v>152.32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1.005678066816321</v>
      </c>
      <c r="H1758" s="5">
        <f t="shared" si="199"/>
        <v>1.005678066816321</v>
      </c>
      <c r="I1758" s="9">
        <f t="shared" si="200"/>
        <v>1.005678066816321</v>
      </c>
      <c r="J1758" s="9">
        <f t="shared" si="201"/>
        <v>1.005678066816321</v>
      </c>
    </row>
    <row r="1759" spans="1:10" x14ac:dyDescent="0.3">
      <c r="A1759" s="6">
        <v>45000.25</v>
      </c>
      <c r="B1759" s="37">
        <v>173.9</v>
      </c>
      <c r="C1759" s="37">
        <v>174.89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1.0056929269695225</v>
      </c>
      <c r="H1759" s="5">
        <f t="shared" si="199"/>
        <v>1.0056929269695225</v>
      </c>
      <c r="I1759" s="9">
        <f t="shared" si="200"/>
        <v>1.0056929269695225</v>
      </c>
      <c r="J1759" s="9">
        <f t="shared" si="201"/>
        <v>1.0056929269695225</v>
      </c>
    </row>
    <row r="1760" spans="1:10" x14ac:dyDescent="0.3">
      <c r="A1760" s="6">
        <v>45000.291666666664</v>
      </c>
      <c r="B1760" s="37">
        <v>177.35</v>
      </c>
      <c r="C1760" s="37">
        <v>178.36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1.0056949534818158</v>
      </c>
      <c r="H1760" s="5">
        <f t="shared" si="199"/>
        <v>1.0056949534818158</v>
      </c>
      <c r="I1760" s="9">
        <f t="shared" si="200"/>
        <v>1.0056949534818158</v>
      </c>
      <c r="J1760" s="9">
        <f t="shared" si="201"/>
        <v>1.0056949534818158</v>
      </c>
    </row>
    <row r="1761" spans="1:10" x14ac:dyDescent="0.3">
      <c r="A1761" s="6">
        <v>45000.333333333336</v>
      </c>
      <c r="B1761" s="37">
        <v>177.35</v>
      </c>
      <c r="C1761" s="37">
        <v>178.36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1.0056949534818158</v>
      </c>
      <c r="H1761" s="5">
        <f t="shared" si="199"/>
        <v>1.0056949534818158</v>
      </c>
      <c r="I1761" s="9">
        <f t="shared" si="200"/>
        <v>1.0056949534818158</v>
      </c>
      <c r="J1761" s="9">
        <f t="shared" si="201"/>
        <v>1.0056949534818158</v>
      </c>
    </row>
    <row r="1762" spans="1:10" x14ac:dyDescent="0.3">
      <c r="A1762" s="6">
        <v>45000.375</v>
      </c>
      <c r="B1762" s="37">
        <v>164.74</v>
      </c>
      <c r="C1762" s="37">
        <v>165.2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1.0027922787422605</v>
      </c>
      <c r="H1762" s="5">
        <f t="shared" si="199"/>
        <v>1.0027922787422605</v>
      </c>
      <c r="I1762" s="9">
        <f t="shared" si="200"/>
        <v>1.0027922787422605</v>
      </c>
      <c r="J1762" s="9">
        <f t="shared" si="201"/>
        <v>1.0027922787422605</v>
      </c>
    </row>
    <row r="1763" spans="1:10" x14ac:dyDescent="0.3">
      <c r="A1763" s="6">
        <v>45000.416666666664</v>
      </c>
      <c r="B1763" s="37">
        <v>73.72</v>
      </c>
      <c r="C1763" s="37">
        <v>73.930000000000007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1.0028486163863268</v>
      </c>
      <c r="H1763" s="5">
        <f t="shared" si="199"/>
        <v>1.0028486163863268</v>
      </c>
      <c r="I1763" s="9">
        <f t="shared" si="200"/>
        <v>1.0028486163863268</v>
      </c>
      <c r="J1763" s="9">
        <f t="shared" si="201"/>
        <v>1.0028486163863268</v>
      </c>
    </row>
    <row r="1764" spans="1:10" x14ac:dyDescent="0.3">
      <c r="A1764" s="6">
        <v>45000.458333333336</v>
      </c>
      <c r="B1764" s="37">
        <v>0</v>
      </c>
      <c r="C1764" s="37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3">
      <c r="A1765" s="6">
        <v>45000.5</v>
      </c>
      <c r="B1765" s="37">
        <v>52.83</v>
      </c>
      <c r="C1765" s="37">
        <v>52.98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1.0028392958546279</v>
      </c>
      <c r="H1765" s="5">
        <f t="shared" si="199"/>
        <v>1.0028392958546279</v>
      </c>
      <c r="I1765" s="9">
        <f t="shared" si="200"/>
        <v>1.0028392958546279</v>
      </c>
      <c r="J1765" s="9">
        <f t="shared" si="201"/>
        <v>1.0028392958546279</v>
      </c>
    </row>
    <row r="1766" spans="1:10" x14ac:dyDescent="0.3">
      <c r="A1766" s="6">
        <v>45000.541666666664</v>
      </c>
      <c r="B1766" s="37">
        <v>81.88</v>
      </c>
      <c r="C1766" s="37">
        <v>82.1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1.0026868588177822</v>
      </c>
      <c r="H1766" s="5">
        <f t="shared" si="199"/>
        <v>1.0026868588177822</v>
      </c>
      <c r="I1766" s="9">
        <f t="shared" si="200"/>
        <v>1.0026868588177822</v>
      </c>
      <c r="J1766" s="9">
        <f t="shared" si="201"/>
        <v>1.0026868588177822</v>
      </c>
    </row>
    <row r="1767" spans="1:10" x14ac:dyDescent="0.3">
      <c r="A1767" s="6">
        <v>45000.583333333336</v>
      </c>
      <c r="B1767" s="37">
        <v>143.68</v>
      </c>
      <c r="C1767" s="37">
        <v>144.08000000000001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1.0027839643652561</v>
      </c>
      <c r="H1767" s="5">
        <f t="shared" si="199"/>
        <v>1.0027839643652561</v>
      </c>
      <c r="I1767" s="9">
        <f t="shared" si="200"/>
        <v>1.0027839643652561</v>
      </c>
      <c r="J1767" s="9">
        <f t="shared" si="201"/>
        <v>1.0027839643652561</v>
      </c>
    </row>
    <row r="1768" spans="1:10" x14ac:dyDescent="0.3">
      <c r="A1768" s="6">
        <v>45000.625</v>
      </c>
      <c r="B1768" s="37">
        <v>91.36</v>
      </c>
      <c r="C1768" s="37">
        <v>91.62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1.0028458844133101</v>
      </c>
      <c r="H1768" s="5">
        <f t="shared" si="199"/>
        <v>1.0028458844133101</v>
      </c>
      <c r="I1768" s="9">
        <f t="shared" si="200"/>
        <v>1.0028458844133101</v>
      </c>
      <c r="J1768" s="9">
        <f t="shared" si="201"/>
        <v>1.0028458844133101</v>
      </c>
    </row>
    <row r="1769" spans="1:10" x14ac:dyDescent="0.3">
      <c r="A1769" s="6">
        <v>45000.666666666664</v>
      </c>
      <c r="B1769" s="37">
        <v>91.36</v>
      </c>
      <c r="C1769" s="37">
        <v>91.62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1.0028458844133101</v>
      </c>
      <c r="H1769" s="5">
        <f t="shared" si="199"/>
        <v>1.0028458844133101</v>
      </c>
      <c r="I1769" s="9">
        <f t="shared" si="200"/>
        <v>1.0028458844133101</v>
      </c>
      <c r="J1769" s="9">
        <f t="shared" si="201"/>
        <v>1.0028458844133101</v>
      </c>
    </row>
    <row r="1770" spans="1:10" x14ac:dyDescent="0.3">
      <c r="A1770" s="6">
        <v>45000.708333333336</v>
      </c>
      <c r="B1770" s="37">
        <v>91.36</v>
      </c>
      <c r="C1770" s="37">
        <v>91.62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1.0028458844133101</v>
      </c>
      <c r="H1770" s="5">
        <f t="shared" si="199"/>
        <v>1.0028458844133101</v>
      </c>
      <c r="I1770" s="9">
        <f t="shared" si="200"/>
        <v>1.0028458844133101</v>
      </c>
      <c r="J1770" s="9">
        <f t="shared" si="201"/>
        <v>1.0028458844133101</v>
      </c>
    </row>
    <row r="1771" spans="1:10" x14ac:dyDescent="0.3">
      <c r="A1771" s="6">
        <v>45000.75</v>
      </c>
      <c r="B1771" s="37">
        <v>76.13</v>
      </c>
      <c r="C1771" s="37">
        <v>76.349999999999994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1.0028897937738079</v>
      </c>
      <c r="H1771" s="5">
        <f t="shared" si="199"/>
        <v>1.0028897937738079</v>
      </c>
      <c r="I1771" s="9">
        <f t="shared" si="200"/>
        <v>1.0028897937738079</v>
      </c>
      <c r="J1771" s="9">
        <f t="shared" si="201"/>
        <v>1.0028897937738079</v>
      </c>
    </row>
    <row r="1772" spans="1:10" x14ac:dyDescent="0.3">
      <c r="A1772" s="6">
        <v>45000.791666666664</v>
      </c>
      <c r="B1772" s="37">
        <v>51.45</v>
      </c>
      <c r="C1772" s="37">
        <v>51.76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1.0060252672497569</v>
      </c>
      <c r="H1772" s="5">
        <f t="shared" si="199"/>
        <v>1.0060252672497569</v>
      </c>
      <c r="I1772" s="9">
        <f t="shared" si="200"/>
        <v>1.0060252672497569</v>
      </c>
      <c r="J1772" s="9">
        <f t="shared" si="201"/>
        <v>1.0060252672497569</v>
      </c>
    </row>
    <row r="1773" spans="1:10" x14ac:dyDescent="0.3">
      <c r="A1773" s="6">
        <v>45000.833333333336</v>
      </c>
      <c r="B1773" s="37">
        <v>206.76</v>
      </c>
      <c r="C1773" s="37">
        <v>207.97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1.0058521957825499</v>
      </c>
      <c r="H1773" s="5">
        <f t="shared" si="199"/>
        <v>1.0058521957825499</v>
      </c>
      <c r="I1773" s="9">
        <f t="shared" si="200"/>
        <v>1.0058521957825499</v>
      </c>
      <c r="J1773" s="9">
        <f t="shared" si="201"/>
        <v>1.0058521957825499</v>
      </c>
    </row>
    <row r="1774" spans="1:10" x14ac:dyDescent="0.3">
      <c r="A1774" s="6">
        <v>45000.875</v>
      </c>
      <c r="B1774" s="37">
        <v>189.35</v>
      </c>
      <c r="C1774" s="37">
        <v>190.47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1.0059149722735674</v>
      </c>
      <c r="H1774" s="5">
        <f t="shared" si="199"/>
        <v>1.0059149722735674</v>
      </c>
      <c r="I1774" s="9">
        <f t="shared" si="200"/>
        <v>1.0059149722735674</v>
      </c>
      <c r="J1774" s="9">
        <f t="shared" si="201"/>
        <v>1.0059149722735674</v>
      </c>
    </row>
    <row r="1775" spans="1:10" x14ac:dyDescent="0.3">
      <c r="A1775" s="6">
        <v>45000.916666666664</v>
      </c>
      <c r="B1775" s="37">
        <v>178.45</v>
      </c>
      <c r="C1775" s="37">
        <v>179.5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1.0058840011207622</v>
      </c>
      <c r="H1775" s="5">
        <f t="shared" si="199"/>
        <v>1.0058840011207622</v>
      </c>
      <c r="I1775" s="9">
        <f t="shared" si="200"/>
        <v>1.0058840011207622</v>
      </c>
      <c r="J1775" s="9">
        <f t="shared" si="201"/>
        <v>1.0058840011207622</v>
      </c>
    </row>
    <row r="1776" spans="1:10" x14ac:dyDescent="0.3">
      <c r="A1776" s="6">
        <v>45000.958333333336</v>
      </c>
      <c r="B1776" s="37">
        <v>178.45</v>
      </c>
      <c r="C1776" s="37">
        <v>179.5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1.0058840011207622</v>
      </c>
      <c r="H1776" s="5">
        <f t="shared" si="199"/>
        <v>1.0058840011207622</v>
      </c>
      <c r="I1776" s="9">
        <f t="shared" si="200"/>
        <v>1.0058840011207622</v>
      </c>
      <c r="J1776" s="9">
        <f t="shared" si="201"/>
        <v>1.0058840011207622</v>
      </c>
    </row>
    <row r="1777" spans="1:10" x14ac:dyDescent="0.3">
      <c r="A1777" s="6">
        <v>45001</v>
      </c>
      <c r="B1777" s="37">
        <v>164.94</v>
      </c>
      <c r="C1777" s="37">
        <v>165.9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1.0058202982902875</v>
      </c>
      <c r="H1777" s="5">
        <f t="shared" si="199"/>
        <v>1.0058202982902875</v>
      </c>
      <c r="I1777" s="9">
        <f t="shared" si="200"/>
        <v>1.0058202982902875</v>
      </c>
      <c r="J1777" s="9">
        <f t="shared" si="201"/>
        <v>1.0058202982902875</v>
      </c>
    </row>
    <row r="1778" spans="1:10" x14ac:dyDescent="0.3">
      <c r="A1778" s="6">
        <v>45001.041666666664</v>
      </c>
      <c r="B1778" s="37">
        <v>156.11000000000001</v>
      </c>
      <c r="C1778" s="37">
        <v>157.02000000000001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1.0058292229837935</v>
      </c>
      <c r="H1778" s="5">
        <f t="shared" si="199"/>
        <v>1.0058292229837935</v>
      </c>
      <c r="I1778" s="9">
        <f t="shared" si="200"/>
        <v>1.0058292229837935</v>
      </c>
      <c r="J1778" s="9">
        <f t="shared" si="201"/>
        <v>1.0058292229837935</v>
      </c>
    </row>
    <row r="1779" spans="1:10" x14ac:dyDescent="0.3">
      <c r="A1779" s="6">
        <v>45001.083333333336</v>
      </c>
      <c r="B1779" s="37">
        <v>162.9</v>
      </c>
      <c r="C1779" s="37">
        <v>163.84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1.0057704112952732</v>
      </c>
      <c r="H1779" s="5">
        <f t="shared" si="199"/>
        <v>1.0057704112952732</v>
      </c>
      <c r="I1779" s="9">
        <f t="shared" si="200"/>
        <v>1.0057704112952732</v>
      </c>
      <c r="J1779" s="9">
        <f t="shared" si="201"/>
        <v>1.0057704112952732</v>
      </c>
    </row>
    <row r="1780" spans="1:10" x14ac:dyDescent="0.3">
      <c r="A1780" s="6">
        <v>45001.125</v>
      </c>
      <c r="B1780" s="37">
        <v>163.13</v>
      </c>
      <c r="C1780" s="37">
        <v>164.08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1.0058235762888494</v>
      </c>
      <c r="H1780" s="5">
        <f t="shared" si="199"/>
        <v>1.0058235762888494</v>
      </c>
      <c r="I1780" s="9">
        <f t="shared" si="200"/>
        <v>1.0058235762888494</v>
      </c>
      <c r="J1780" s="9">
        <f t="shared" si="201"/>
        <v>1.0058235762888494</v>
      </c>
    </row>
    <row r="1781" spans="1:10" x14ac:dyDescent="0.3">
      <c r="A1781" s="6">
        <v>45001.166666666664</v>
      </c>
      <c r="B1781" s="37">
        <v>163.26</v>
      </c>
      <c r="C1781" s="37">
        <v>164.21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1.0058189391155214</v>
      </c>
      <c r="H1781" s="5">
        <f t="shared" si="199"/>
        <v>1.0058189391155214</v>
      </c>
      <c r="I1781" s="9">
        <f t="shared" si="200"/>
        <v>1.0058189391155214</v>
      </c>
      <c r="J1781" s="9">
        <f t="shared" si="201"/>
        <v>1.0058189391155214</v>
      </c>
    </row>
    <row r="1782" spans="1:10" x14ac:dyDescent="0.3">
      <c r="A1782" s="6">
        <v>45001.208333333336</v>
      </c>
      <c r="B1782" s="37">
        <v>172.33</v>
      </c>
      <c r="C1782" s="37">
        <v>173.33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1.0058028201706029</v>
      </c>
      <c r="H1782" s="5">
        <f t="shared" si="199"/>
        <v>1.0058028201706029</v>
      </c>
      <c r="I1782" s="9">
        <f t="shared" si="200"/>
        <v>1.0058028201706029</v>
      </c>
      <c r="J1782" s="9">
        <f t="shared" si="201"/>
        <v>1.0058028201706029</v>
      </c>
    </row>
    <row r="1783" spans="1:10" x14ac:dyDescent="0.3">
      <c r="A1783" s="6">
        <v>45001.25</v>
      </c>
      <c r="B1783" s="37">
        <v>172.71</v>
      </c>
      <c r="C1783" s="37">
        <v>173.72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1.0058479532163742</v>
      </c>
      <c r="H1783" s="5">
        <f t="shared" si="199"/>
        <v>1.0058479532163742</v>
      </c>
      <c r="I1783" s="9">
        <f t="shared" si="200"/>
        <v>1.0058479532163742</v>
      </c>
      <c r="J1783" s="9">
        <f t="shared" si="201"/>
        <v>1.0058479532163742</v>
      </c>
    </row>
    <row r="1784" spans="1:10" x14ac:dyDescent="0.3">
      <c r="A1784" s="6">
        <v>45001.291666666664</v>
      </c>
      <c r="B1784" s="37">
        <v>172.71</v>
      </c>
      <c r="C1784" s="37">
        <v>173.72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1.0058479532163742</v>
      </c>
      <c r="H1784" s="5">
        <f t="shared" si="199"/>
        <v>1.0058479532163742</v>
      </c>
      <c r="I1784" s="9">
        <f t="shared" si="200"/>
        <v>1.0058479532163742</v>
      </c>
      <c r="J1784" s="9">
        <f t="shared" si="201"/>
        <v>1.0058479532163742</v>
      </c>
    </row>
    <row r="1785" spans="1:10" x14ac:dyDescent="0.3">
      <c r="A1785" s="6">
        <v>45001.333333333336</v>
      </c>
      <c r="B1785" s="37">
        <v>172.71</v>
      </c>
      <c r="C1785" s="37">
        <v>173.72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1.0058479532163742</v>
      </c>
      <c r="H1785" s="5">
        <f t="shared" si="199"/>
        <v>1.0058479532163742</v>
      </c>
      <c r="I1785" s="9">
        <f t="shared" si="200"/>
        <v>1.0058479532163742</v>
      </c>
      <c r="J1785" s="9">
        <f t="shared" si="201"/>
        <v>1.0058479532163742</v>
      </c>
    </row>
    <row r="1786" spans="1:10" x14ac:dyDescent="0.3">
      <c r="A1786" s="6">
        <v>45001.375</v>
      </c>
      <c r="B1786" s="37">
        <v>176.41</v>
      </c>
      <c r="C1786" s="37">
        <v>176.62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1.0011904087069894</v>
      </c>
      <c r="H1786" s="5">
        <f t="shared" si="199"/>
        <v>1.0011904087069894</v>
      </c>
      <c r="I1786" s="9">
        <f t="shared" si="200"/>
        <v>1.0011904087069894</v>
      </c>
      <c r="J1786" s="9">
        <f t="shared" si="201"/>
        <v>1.0011904087069894</v>
      </c>
    </row>
    <row r="1787" spans="1:10" x14ac:dyDescent="0.3">
      <c r="A1787" s="6">
        <v>45001.416666666664</v>
      </c>
      <c r="B1787" s="37">
        <v>132.27000000000001</v>
      </c>
      <c r="C1787" s="37">
        <v>132.43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1.001209646934301</v>
      </c>
      <c r="H1787" s="5">
        <f t="shared" si="199"/>
        <v>1.001209646934301</v>
      </c>
      <c r="I1787" s="9">
        <f t="shared" si="200"/>
        <v>1.001209646934301</v>
      </c>
      <c r="J1787" s="9">
        <f t="shared" si="201"/>
        <v>1.001209646934301</v>
      </c>
    </row>
    <row r="1788" spans="1:10" x14ac:dyDescent="0.3">
      <c r="A1788" s="6">
        <v>45001.458333333336</v>
      </c>
      <c r="B1788" s="37">
        <v>103.49</v>
      </c>
      <c r="C1788" s="37">
        <v>103.61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1.0011595323219635</v>
      </c>
      <c r="H1788" s="5">
        <f t="shared" si="199"/>
        <v>1.0011595323219635</v>
      </c>
      <c r="I1788" s="9">
        <f t="shared" si="200"/>
        <v>1.0011595323219635</v>
      </c>
      <c r="J1788" s="9">
        <f t="shared" si="201"/>
        <v>1.0011595323219635</v>
      </c>
    </row>
    <row r="1789" spans="1:10" x14ac:dyDescent="0.3">
      <c r="A1789" s="6">
        <v>45001.5</v>
      </c>
      <c r="B1789" s="37">
        <v>103.95</v>
      </c>
      <c r="C1789" s="37">
        <v>104.07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1.0011544011544011</v>
      </c>
      <c r="H1789" s="5">
        <f t="shared" si="199"/>
        <v>1.0011544011544011</v>
      </c>
      <c r="I1789" s="9">
        <f t="shared" si="200"/>
        <v>1.0011544011544011</v>
      </c>
      <c r="J1789" s="9">
        <f t="shared" si="201"/>
        <v>1.0011544011544011</v>
      </c>
    </row>
    <row r="1790" spans="1:10" x14ac:dyDescent="0.3">
      <c r="A1790" s="6">
        <v>45001.541666666664</v>
      </c>
      <c r="B1790" s="37">
        <v>78.86</v>
      </c>
      <c r="C1790" s="37">
        <v>78.95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1.0011412629977174</v>
      </c>
      <c r="H1790" s="5">
        <f t="shared" si="199"/>
        <v>1.0011412629977174</v>
      </c>
      <c r="I1790" s="9">
        <f t="shared" si="200"/>
        <v>1.0011412629977174</v>
      </c>
      <c r="J1790" s="9">
        <f t="shared" si="201"/>
        <v>1.0011412629977174</v>
      </c>
    </row>
    <row r="1791" spans="1:10" x14ac:dyDescent="0.3">
      <c r="A1791" s="6">
        <v>45001.583333333336</v>
      </c>
      <c r="B1791" s="37">
        <v>78.430000000000007</v>
      </c>
      <c r="C1791" s="37">
        <v>78.52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1.0011475200816013</v>
      </c>
      <c r="H1791" s="5">
        <f t="shared" si="199"/>
        <v>1.0011475200816013</v>
      </c>
      <c r="I1791" s="9">
        <f t="shared" si="200"/>
        <v>1.0011475200816013</v>
      </c>
      <c r="J1791" s="9">
        <f t="shared" si="201"/>
        <v>1.0011475200816013</v>
      </c>
    </row>
    <row r="1792" spans="1:10" x14ac:dyDescent="0.3">
      <c r="A1792" s="6">
        <v>45001.625</v>
      </c>
      <c r="B1792" s="37">
        <v>78.400000000000006</v>
      </c>
      <c r="C1792" s="37">
        <v>78.489999999999995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1.0011479591836734</v>
      </c>
      <c r="H1792" s="5">
        <f t="shared" si="199"/>
        <v>1.0011479591836734</v>
      </c>
      <c r="I1792" s="9">
        <f t="shared" si="200"/>
        <v>1.0011479591836734</v>
      </c>
      <c r="J1792" s="9">
        <f t="shared" si="201"/>
        <v>1.0011479591836734</v>
      </c>
    </row>
    <row r="1793" spans="1:10" x14ac:dyDescent="0.3">
      <c r="A1793" s="6">
        <v>45001.666666666664</v>
      </c>
      <c r="B1793" s="37">
        <v>78.400000000000006</v>
      </c>
      <c r="C1793" s="37">
        <v>78.489999999999995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1.0011479591836734</v>
      </c>
      <c r="H1793" s="5">
        <f t="shared" si="199"/>
        <v>1.0011479591836734</v>
      </c>
      <c r="I1793" s="9">
        <f t="shared" si="200"/>
        <v>1.0011479591836734</v>
      </c>
      <c r="J1793" s="9">
        <f t="shared" si="201"/>
        <v>1.0011479591836734</v>
      </c>
    </row>
    <row r="1794" spans="1:10" x14ac:dyDescent="0.3">
      <c r="A1794" s="6">
        <v>45001.708333333336</v>
      </c>
      <c r="B1794" s="37">
        <v>37.89</v>
      </c>
      <c r="C1794" s="37">
        <v>37.94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1.0013196093956189</v>
      </c>
      <c r="H1794" s="5">
        <f t="shared" si="199"/>
        <v>1.0013196093956189</v>
      </c>
      <c r="I1794" s="9">
        <f t="shared" si="200"/>
        <v>1.0013196093956189</v>
      </c>
      <c r="J1794" s="9">
        <f t="shared" si="201"/>
        <v>1.0013196093956189</v>
      </c>
    </row>
    <row r="1795" spans="1:10" x14ac:dyDescent="0.3">
      <c r="A1795" s="6">
        <v>45001.75</v>
      </c>
      <c r="B1795" s="37">
        <v>0</v>
      </c>
      <c r="C1795" s="37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3">
      <c r="A1796" s="6">
        <v>45001.791666666664</v>
      </c>
      <c r="B1796" s="37">
        <v>85.01</v>
      </c>
      <c r="C1796" s="37">
        <v>85.51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1.005881660981061</v>
      </c>
      <c r="H1796" s="5">
        <f t="shared" si="206"/>
        <v>1.005881660981061</v>
      </c>
      <c r="I1796" s="9">
        <f t="shared" si="207"/>
        <v>1.005881660981061</v>
      </c>
      <c r="J1796" s="9">
        <f t="shared" si="208"/>
        <v>1.005881660981061</v>
      </c>
    </row>
    <row r="1797" spans="1:10" x14ac:dyDescent="0.3">
      <c r="A1797" s="6">
        <v>45001.833333333336</v>
      </c>
      <c r="B1797" s="37">
        <v>178.91</v>
      </c>
      <c r="C1797" s="37">
        <v>179.97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1.005924766642446</v>
      </c>
      <c r="H1797" s="5">
        <f t="shared" si="206"/>
        <v>1.005924766642446</v>
      </c>
      <c r="I1797" s="9">
        <f t="shared" si="207"/>
        <v>1.005924766642446</v>
      </c>
      <c r="J1797" s="9">
        <f t="shared" si="208"/>
        <v>1.005924766642446</v>
      </c>
    </row>
    <row r="1798" spans="1:10" x14ac:dyDescent="0.3">
      <c r="A1798" s="6">
        <v>45001.875</v>
      </c>
      <c r="B1798" s="37">
        <v>178.91</v>
      </c>
      <c r="C1798" s="37">
        <v>179.97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1.005924766642446</v>
      </c>
      <c r="H1798" s="5">
        <f t="shared" si="206"/>
        <v>1.005924766642446</v>
      </c>
      <c r="I1798" s="9">
        <f t="shared" si="207"/>
        <v>1.005924766642446</v>
      </c>
      <c r="J1798" s="9">
        <f t="shared" si="208"/>
        <v>1.005924766642446</v>
      </c>
    </row>
    <row r="1799" spans="1:10" x14ac:dyDescent="0.3">
      <c r="A1799" s="6">
        <v>45001.916666666664</v>
      </c>
      <c r="B1799" s="37">
        <v>178.91</v>
      </c>
      <c r="C1799" s="37">
        <v>179.97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1.005924766642446</v>
      </c>
      <c r="H1799" s="5">
        <f t="shared" si="206"/>
        <v>1.005924766642446</v>
      </c>
      <c r="I1799" s="9">
        <f t="shared" si="207"/>
        <v>1.005924766642446</v>
      </c>
      <c r="J1799" s="9">
        <f t="shared" si="208"/>
        <v>1.005924766642446</v>
      </c>
    </row>
    <row r="1800" spans="1:10" x14ac:dyDescent="0.3">
      <c r="A1800" s="6">
        <v>45001.958333333336</v>
      </c>
      <c r="B1800" s="37">
        <v>178.91</v>
      </c>
      <c r="C1800" s="37">
        <v>179.97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1.005924766642446</v>
      </c>
      <c r="H1800" s="5">
        <f t="shared" si="206"/>
        <v>1.005924766642446</v>
      </c>
      <c r="I1800" s="9">
        <f t="shared" si="207"/>
        <v>1.005924766642446</v>
      </c>
      <c r="J1800" s="9">
        <f t="shared" si="208"/>
        <v>1.005924766642446</v>
      </c>
    </row>
    <row r="1801" spans="1:10" x14ac:dyDescent="0.3">
      <c r="A1801" s="6">
        <v>45002</v>
      </c>
      <c r="B1801" s="37">
        <v>178.91</v>
      </c>
      <c r="C1801" s="37">
        <v>179.97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1.005924766642446</v>
      </c>
      <c r="H1801" s="5">
        <f t="shared" si="206"/>
        <v>1.005924766642446</v>
      </c>
      <c r="I1801" s="9">
        <f t="shared" si="207"/>
        <v>1.005924766642446</v>
      </c>
      <c r="J1801" s="9">
        <f t="shared" si="208"/>
        <v>1.005924766642446</v>
      </c>
    </row>
    <row r="1802" spans="1:10" x14ac:dyDescent="0.3">
      <c r="A1802" s="6">
        <v>45002.041666666664</v>
      </c>
      <c r="B1802" s="37">
        <v>171.26</v>
      </c>
      <c r="C1802" s="37">
        <v>172.32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1.006189419595936</v>
      </c>
      <c r="H1802" s="5">
        <f t="shared" si="206"/>
        <v>1.006189419595936</v>
      </c>
      <c r="I1802" s="9">
        <f t="shared" si="207"/>
        <v>1.006189419595936</v>
      </c>
      <c r="J1802" s="9">
        <f t="shared" si="208"/>
        <v>1.006189419595936</v>
      </c>
    </row>
    <row r="1803" spans="1:10" x14ac:dyDescent="0.3">
      <c r="A1803" s="6">
        <v>45002.083333333336</v>
      </c>
      <c r="B1803" s="37">
        <v>171.26</v>
      </c>
      <c r="C1803" s="37">
        <v>172.32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1.006189419595936</v>
      </c>
      <c r="H1803" s="5">
        <f t="shared" si="206"/>
        <v>1.006189419595936</v>
      </c>
      <c r="I1803" s="9">
        <f t="shared" si="207"/>
        <v>1.006189419595936</v>
      </c>
      <c r="J1803" s="9">
        <f t="shared" si="208"/>
        <v>1.006189419595936</v>
      </c>
    </row>
    <row r="1804" spans="1:10" x14ac:dyDescent="0.3">
      <c r="A1804" s="6">
        <v>45002.125</v>
      </c>
      <c r="B1804" s="37">
        <v>165.43</v>
      </c>
      <c r="C1804" s="37">
        <v>166.45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1.0061657498639907</v>
      </c>
      <c r="H1804" s="5">
        <f t="shared" si="206"/>
        <v>1.0061657498639907</v>
      </c>
      <c r="I1804" s="9">
        <f t="shared" si="207"/>
        <v>1.0061657498639907</v>
      </c>
      <c r="J1804" s="9">
        <f t="shared" si="208"/>
        <v>1.0061657498639907</v>
      </c>
    </row>
    <row r="1805" spans="1:10" x14ac:dyDescent="0.3">
      <c r="A1805" s="6">
        <v>45002.166666666664</v>
      </c>
      <c r="B1805" s="37">
        <v>155.35</v>
      </c>
      <c r="C1805" s="37">
        <v>156.31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1.0061795944641134</v>
      </c>
      <c r="H1805" s="5">
        <f t="shared" si="206"/>
        <v>1.0061795944641134</v>
      </c>
      <c r="I1805" s="9">
        <f t="shared" si="207"/>
        <v>1.0061795944641134</v>
      </c>
      <c r="J1805" s="9">
        <f t="shared" si="208"/>
        <v>1.0061795944641134</v>
      </c>
    </row>
    <row r="1806" spans="1:10" x14ac:dyDescent="0.3">
      <c r="A1806" s="6">
        <v>45002.208333333336</v>
      </c>
      <c r="B1806" s="37">
        <v>155.35</v>
      </c>
      <c r="C1806" s="37">
        <v>156.31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1.0061795944641134</v>
      </c>
      <c r="H1806" s="5">
        <f t="shared" si="206"/>
        <v>1.0061795944641134</v>
      </c>
      <c r="I1806" s="9">
        <f t="shared" si="207"/>
        <v>1.0061795944641134</v>
      </c>
      <c r="J1806" s="9">
        <f t="shared" si="208"/>
        <v>1.0061795944641134</v>
      </c>
    </row>
    <row r="1807" spans="1:10" x14ac:dyDescent="0.3">
      <c r="A1807" s="6">
        <v>45002.25</v>
      </c>
      <c r="B1807" s="37">
        <v>163.04</v>
      </c>
      <c r="C1807" s="37">
        <v>164.05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1.0061947988223749</v>
      </c>
      <c r="H1807" s="5">
        <f t="shared" si="206"/>
        <v>1.0061947988223749</v>
      </c>
      <c r="I1807" s="9">
        <f t="shared" si="207"/>
        <v>1.0061947988223749</v>
      </c>
      <c r="J1807" s="9">
        <f t="shared" si="208"/>
        <v>1.0061947988223749</v>
      </c>
    </row>
    <row r="1808" spans="1:10" x14ac:dyDescent="0.3">
      <c r="A1808" s="6">
        <v>45002.291666666664</v>
      </c>
      <c r="B1808" s="37">
        <v>171.26</v>
      </c>
      <c r="C1808" s="37">
        <v>172.32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1.006189419595936</v>
      </c>
      <c r="H1808" s="5">
        <f t="shared" si="206"/>
        <v>1.006189419595936</v>
      </c>
      <c r="I1808" s="9">
        <f t="shared" si="207"/>
        <v>1.006189419595936</v>
      </c>
      <c r="J1808" s="9">
        <f t="shared" si="208"/>
        <v>1.006189419595936</v>
      </c>
    </row>
    <row r="1809" spans="1:10" x14ac:dyDescent="0.3">
      <c r="A1809" s="6">
        <v>45002.333333333336</v>
      </c>
      <c r="B1809" s="37">
        <v>171.26</v>
      </c>
      <c r="C1809" s="37">
        <v>172.32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1.006189419595936</v>
      </c>
      <c r="H1809" s="5">
        <f t="shared" si="206"/>
        <v>1.006189419595936</v>
      </c>
      <c r="I1809" s="9">
        <f t="shared" si="207"/>
        <v>1.006189419595936</v>
      </c>
      <c r="J1809" s="9">
        <f t="shared" si="208"/>
        <v>1.006189419595936</v>
      </c>
    </row>
    <row r="1810" spans="1:10" x14ac:dyDescent="0.3">
      <c r="A1810" s="6">
        <v>45002.375</v>
      </c>
      <c r="B1810" s="37">
        <v>159.1</v>
      </c>
      <c r="C1810" s="37">
        <v>159.27000000000001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1.0010685103708361</v>
      </c>
      <c r="H1810" s="5">
        <f t="shared" si="206"/>
        <v>1.0010685103708361</v>
      </c>
      <c r="I1810" s="9">
        <f t="shared" si="207"/>
        <v>1.0010685103708361</v>
      </c>
      <c r="J1810" s="9">
        <f t="shared" si="208"/>
        <v>1.0010685103708361</v>
      </c>
    </row>
    <row r="1811" spans="1:10" x14ac:dyDescent="0.3">
      <c r="A1811" s="6">
        <v>45002.416666666664</v>
      </c>
      <c r="B1811" s="37">
        <v>82.39</v>
      </c>
      <c r="C1811" s="37">
        <v>82.47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1.0009709916251972</v>
      </c>
      <c r="H1811" s="5">
        <f t="shared" si="206"/>
        <v>1.0009709916251972</v>
      </c>
      <c r="I1811" s="9">
        <f t="shared" si="207"/>
        <v>1.0009709916251972</v>
      </c>
      <c r="J1811" s="9">
        <f t="shared" si="208"/>
        <v>1.0009709916251972</v>
      </c>
    </row>
    <row r="1812" spans="1:10" x14ac:dyDescent="0.3">
      <c r="A1812" s="6">
        <v>45002.458333333336</v>
      </c>
      <c r="B1812" s="37">
        <v>165.96</v>
      </c>
      <c r="C1812" s="37">
        <v>166.14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1.0010845986984815</v>
      </c>
      <c r="H1812" s="5">
        <f t="shared" si="206"/>
        <v>1.0010845986984815</v>
      </c>
      <c r="I1812" s="9">
        <f t="shared" si="207"/>
        <v>1.0010845986984815</v>
      </c>
      <c r="J1812" s="9">
        <f t="shared" si="208"/>
        <v>1.0010845986984815</v>
      </c>
    </row>
    <row r="1813" spans="1:10" x14ac:dyDescent="0.3">
      <c r="A1813" s="6">
        <v>45002.5</v>
      </c>
      <c r="B1813" s="37">
        <v>175.66</v>
      </c>
      <c r="C1813" s="37">
        <v>175.85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1.0010816349766594</v>
      </c>
      <c r="H1813" s="5">
        <f t="shared" si="206"/>
        <v>1.0010816349766594</v>
      </c>
      <c r="I1813" s="9">
        <f t="shared" si="207"/>
        <v>1.0010816349766594</v>
      </c>
      <c r="J1813" s="9">
        <f t="shared" si="208"/>
        <v>1.0010816349766594</v>
      </c>
    </row>
    <row r="1814" spans="1:10" x14ac:dyDescent="0.3">
      <c r="A1814" s="6">
        <v>45002.541666666664</v>
      </c>
      <c r="B1814" s="37">
        <v>175.66</v>
      </c>
      <c r="C1814" s="37">
        <v>175.85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1.0010816349766594</v>
      </c>
      <c r="H1814" s="5">
        <f t="shared" si="206"/>
        <v>1.0010816349766594</v>
      </c>
      <c r="I1814" s="9">
        <f t="shared" si="207"/>
        <v>1.0010816349766594</v>
      </c>
      <c r="J1814" s="9">
        <f t="shared" si="208"/>
        <v>1.0010816349766594</v>
      </c>
    </row>
    <row r="1815" spans="1:10" x14ac:dyDescent="0.3">
      <c r="A1815" s="6">
        <v>45002.583333333336</v>
      </c>
      <c r="B1815" s="37">
        <v>175.66</v>
      </c>
      <c r="C1815" s="37">
        <v>175.85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1.0010816349766594</v>
      </c>
      <c r="H1815" s="5">
        <f t="shared" si="206"/>
        <v>1.0010816349766594</v>
      </c>
      <c r="I1815" s="9">
        <f t="shared" si="207"/>
        <v>1.0010816349766594</v>
      </c>
      <c r="J1815" s="9">
        <f t="shared" si="208"/>
        <v>1.0010816349766594</v>
      </c>
    </row>
    <row r="1816" spans="1:10" x14ac:dyDescent="0.3">
      <c r="A1816" s="6">
        <v>45002.625</v>
      </c>
      <c r="B1816" s="37">
        <v>175.66</v>
      </c>
      <c r="C1816" s="37">
        <v>175.85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1.0010816349766594</v>
      </c>
      <c r="H1816" s="5">
        <f t="shared" si="206"/>
        <v>1.0010816349766594</v>
      </c>
      <c r="I1816" s="9">
        <f t="shared" si="207"/>
        <v>1.0010816349766594</v>
      </c>
      <c r="J1816" s="9">
        <f t="shared" si="208"/>
        <v>1.0010816349766594</v>
      </c>
    </row>
    <row r="1817" spans="1:10" x14ac:dyDescent="0.3">
      <c r="A1817" s="6">
        <v>45002.666666666664</v>
      </c>
      <c r="B1817" s="37">
        <v>175.21</v>
      </c>
      <c r="C1817" s="37">
        <v>175.4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1.0010844129901262</v>
      </c>
      <c r="H1817" s="5">
        <f t="shared" si="206"/>
        <v>1.0010844129901262</v>
      </c>
      <c r="I1817" s="9">
        <f t="shared" si="207"/>
        <v>1.0010844129901262</v>
      </c>
      <c r="J1817" s="9">
        <f t="shared" si="208"/>
        <v>1.0010844129901262</v>
      </c>
    </row>
    <row r="1818" spans="1:10" x14ac:dyDescent="0.3">
      <c r="A1818" s="6">
        <v>45002.708333333336</v>
      </c>
      <c r="B1818" s="37">
        <v>171.81</v>
      </c>
      <c r="C1818" s="37">
        <v>172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1.0011058727664279</v>
      </c>
      <c r="H1818" s="5">
        <f t="shared" si="206"/>
        <v>1.0011058727664279</v>
      </c>
      <c r="I1818" s="9">
        <f t="shared" si="207"/>
        <v>1.0011058727664279</v>
      </c>
      <c r="J1818" s="9">
        <f t="shared" si="208"/>
        <v>1.0011058727664279</v>
      </c>
    </row>
    <row r="1819" spans="1:10" x14ac:dyDescent="0.3">
      <c r="A1819" s="6">
        <v>45002.75</v>
      </c>
      <c r="B1819" s="37">
        <v>171.81</v>
      </c>
      <c r="C1819" s="37">
        <v>172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1.0011058727664279</v>
      </c>
      <c r="H1819" s="5">
        <f t="shared" si="206"/>
        <v>1.0011058727664279</v>
      </c>
      <c r="I1819" s="9">
        <f t="shared" si="207"/>
        <v>1.0011058727664279</v>
      </c>
      <c r="J1819" s="9">
        <f t="shared" si="208"/>
        <v>1.0011058727664279</v>
      </c>
    </row>
    <row r="1820" spans="1:10" x14ac:dyDescent="0.3">
      <c r="A1820" s="6">
        <v>45002.791666666664</v>
      </c>
      <c r="B1820" s="37">
        <v>176.86</v>
      </c>
      <c r="C1820" s="37">
        <v>177.76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1.0050887707791472</v>
      </c>
      <c r="H1820" s="5">
        <f t="shared" si="206"/>
        <v>1.0050887707791472</v>
      </c>
      <c r="I1820" s="9">
        <f t="shared" si="207"/>
        <v>1.0050887707791472</v>
      </c>
      <c r="J1820" s="9">
        <f t="shared" si="208"/>
        <v>1.0050887707791472</v>
      </c>
    </row>
    <row r="1821" spans="1:10" x14ac:dyDescent="0.3">
      <c r="A1821" s="6">
        <v>45002.833333333336</v>
      </c>
      <c r="B1821" s="37">
        <v>180.16</v>
      </c>
      <c r="C1821" s="37">
        <v>181.08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1.005106571936057</v>
      </c>
      <c r="H1821" s="5">
        <f t="shared" si="206"/>
        <v>1.005106571936057</v>
      </c>
      <c r="I1821" s="9">
        <f t="shared" si="207"/>
        <v>1.005106571936057</v>
      </c>
      <c r="J1821" s="9">
        <f t="shared" si="208"/>
        <v>1.005106571936057</v>
      </c>
    </row>
    <row r="1822" spans="1:10" x14ac:dyDescent="0.3">
      <c r="A1822" s="6">
        <v>45002.875</v>
      </c>
      <c r="B1822" s="37">
        <v>183.46</v>
      </c>
      <c r="C1822" s="37">
        <v>184.4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1.0051237326937752</v>
      </c>
      <c r="H1822" s="5">
        <f t="shared" si="206"/>
        <v>1.0051237326937752</v>
      </c>
      <c r="I1822" s="9">
        <f t="shared" si="207"/>
        <v>1.0051237326937752</v>
      </c>
      <c r="J1822" s="9">
        <f t="shared" si="208"/>
        <v>1.0051237326937752</v>
      </c>
    </row>
    <row r="1823" spans="1:10" x14ac:dyDescent="0.3">
      <c r="A1823" s="6">
        <v>45002.916666666664</v>
      </c>
      <c r="B1823" s="37">
        <v>178.25</v>
      </c>
      <c r="C1823" s="37">
        <v>179.17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1.0051612903225806</v>
      </c>
      <c r="H1823" s="5">
        <f t="shared" si="206"/>
        <v>1.0051612903225806</v>
      </c>
      <c r="I1823" s="9">
        <f t="shared" si="207"/>
        <v>1.0051612903225806</v>
      </c>
      <c r="J1823" s="9">
        <f t="shared" si="208"/>
        <v>1.0051612903225806</v>
      </c>
    </row>
    <row r="1824" spans="1:10" x14ac:dyDescent="0.3">
      <c r="A1824" s="6">
        <v>45002.958333333336</v>
      </c>
      <c r="B1824" s="37">
        <v>169.45</v>
      </c>
      <c r="C1824" s="37">
        <v>170.32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1.0051342578931839</v>
      </c>
      <c r="H1824" s="5">
        <f t="shared" si="206"/>
        <v>1.0051342578931839</v>
      </c>
      <c r="I1824" s="9">
        <f t="shared" si="207"/>
        <v>1.0051342578931839</v>
      </c>
      <c r="J1824" s="9">
        <f t="shared" si="208"/>
        <v>1.0051342578931839</v>
      </c>
    </row>
    <row r="1825" spans="1:10" x14ac:dyDescent="0.3">
      <c r="A1825" s="6">
        <v>45003</v>
      </c>
      <c r="B1825" s="37">
        <v>165.62</v>
      </c>
      <c r="C1825" s="37">
        <v>166.46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1.0050718512256973</v>
      </c>
      <c r="H1825" s="5">
        <f t="shared" si="206"/>
        <v>1.0050718512256973</v>
      </c>
      <c r="I1825" s="9">
        <f t="shared" si="207"/>
        <v>1.0050718512256973</v>
      </c>
      <c r="J1825" s="9">
        <f t="shared" si="208"/>
        <v>1.0050718512256973</v>
      </c>
    </row>
    <row r="1826" spans="1:10" x14ac:dyDescent="0.3">
      <c r="A1826" s="6">
        <v>45003.041666666664</v>
      </c>
      <c r="B1826" s="37">
        <v>157.47999999999999</v>
      </c>
      <c r="C1826" s="37">
        <v>158.25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1.0048895097790196</v>
      </c>
      <c r="H1826" s="5">
        <f t="shared" si="206"/>
        <v>1.0048895097790196</v>
      </c>
      <c r="I1826" s="9">
        <f t="shared" si="207"/>
        <v>1.0048895097790196</v>
      </c>
      <c r="J1826" s="9">
        <f t="shared" si="208"/>
        <v>1.0048895097790196</v>
      </c>
    </row>
    <row r="1827" spans="1:10" x14ac:dyDescent="0.3">
      <c r="A1827" s="6">
        <v>45003.083333333336</v>
      </c>
      <c r="B1827" s="37">
        <v>157.47999999999999</v>
      </c>
      <c r="C1827" s="37">
        <v>158.25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1.0048895097790196</v>
      </c>
      <c r="H1827" s="5">
        <f t="shared" si="206"/>
        <v>1.0048895097790196</v>
      </c>
      <c r="I1827" s="9">
        <f t="shared" si="207"/>
        <v>1.0048895097790196</v>
      </c>
      <c r="J1827" s="9">
        <f t="shared" si="208"/>
        <v>1.0048895097790196</v>
      </c>
    </row>
    <row r="1828" spans="1:10" x14ac:dyDescent="0.3">
      <c r="A1828" s="6">
        <v>45003.125</v>
      </c>
      <c r="B1828" s="37">
        <v>151.35</v>
      </c>
      <c r="C1828" s="37">
        <v>152.09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1.0048893293690122</v>
      </c>
      <c r="H1828" s="5">
        <f t="shared" si="206"/>
        <v>1.0048893293690122</v>
      </c>
      <c r="I1828" s="9">
        <f t="shared" si="207"/>
        <v>1.0048893293690122</v>
      </c>
      <c r="J1828" s="9">
        <f t="shared" si="208"/>
        <v>1.0048893293690122</v>
      </c>
    </row>
    <row r="1829" spans="1:10" x14ac:dyDescent="0.3">
      <c r="A1829" s="6">
        <v>45003.166666666664</v>
      </c>
      <c r="B1829" s="37">
        <v>134.22</v>
      </c>
      <c r="C1829" s="37">
        <v>134.88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1.0049172999552973</v>
      </c>
      <c r="H1829" s="5">
        <f t="shared" si="206"/>
        <v>1.0049172999552973</v>
      </c>
      <c r="I1829" s="9">
        <f t="shared" si="207"/>
        <v>1.0049172999552973</v>
      </c>
      <c r="J1829" s="9">
        <f t="shared" si="208"/>
        <v>1.0049172999552973</v>
      </c>
    </row>
    <row r="1830" spans="1:10" x14ac:dyDescent="0.3">
      <c r="A1830" s="6">
        <v>45003.208333333336</v>
      </c>
      <c r="B1830" s="37">
        <v>143.02000000000001</v>
      </c>
      <c r="C1830" s="37">
        <v>143.72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1.0048944203607886</v>
      </c>
      <c r="H1830" s="5">
        <f t="shared" si="206"/>
        <v>1.0048944203607886</v>
      </c>
      <c r="I1830" s="9">
        <f t="shared" si="207"/>
        <v>1.0048944203607886</v>
      </c>
      <c r="J1830" s="9">
        <f t="shared" si="208"/>
        <v>1.0048944203607886</v>
      </c>
    </row>
    <row r="1831" spans="1:10" x14ac:dyDescent="0.3">
      <c r="A1831" s="6">
        <v>45003.25</v>
      </c>
      <c r="B1831" s="37">
        <v>164.63</v>
      </c>
      <c r="C1831" s="37">
        <v>165.43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1.0048593816436859</v>
      </c>
      <c r="H1831" s="5">
        <f t="shared" si="206"/>
        <v>1.0048593816436859</v>
      </c>
      <c r="I1831" s="9">
        <f t="shared" si="207"/>
        <v>1.0048593816436859</v>
      </c>
      <c r="J1831" s="9">
        <f t="shared" si="208"/>
        <v>1.0048593816436859</v>
      </c>
    </row>
    <row r="1832" spans="1:10" x14ac:dyDescent="0.3">
      <c r="A1832" s="6">
        <v>45003.291666666664</v>
      </c>
      <c r="B1832" s="37">
        <v>170.32</v>
      </c>
      <c r="C1832" s="37">
        <v>171.16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1.0049318929074682</v>
      </c>
      <c r="H1832" s="5">
        <f t="shared" si="206"/>
        <v>1.0049318929074682</v>
      </c>
      <c r="I1832" s="9">
        <f t="shared" si="207"/>
        <v>1.0049318929074682</v>
      </c>
      <c r="J1832" s="9">
        <f t="shared" si="208"/>
        <v>1.0049318929074682</v>
      </c>
    </row>
    <row r="1833" spans="1:10" x14ac:dyDescent="0.3">
      <c r="A1833" s="6">
        <v>45003.333333333336</v>
      </c>
      <c r="B1833" s="37">
        <v>169.82</v>
      </c>
      <c r="C1833" s="37">
        <v>170.65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1.0048875279707927</v>
      </c>
      <c r="H1833" s="5">
        <f t="shared" si="206"/>
        <v>1.0048875279707927</v>
      </c>
      <c r="I1833" s="9">
        <f t="shared" si="207"/>
        <v>1.0048875279707927</v>
      </c>
      <c r="J1833" s="9">
        <f t="shared" si="208"/>
        <v>1.0048875279707927</v>
      </c>
    </row>
    <row r="1834" spans="1:10" x14ac:dyDescent="0.3">
      <c r="A1834" s="6">
        <v>45003.375</v>
      </c>
      <c r="B1834" s="37">
        <v>120.16</v>
      </c>
      <c r="C1834" s="37">
        <v>119.94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0.99816910785619173</v>
      </c>
      <c r="H1834" s="5">
        <f t="shared" si="206"/>
        <v>0.99816910785619173</v>
      </c>
      <c r="I1834" s="9">
        <f t="shared" si="207"/>
        <v>0.99816910785619173</v>
      </c>
      <c r="J1834" s="9">
        <f t="shared" si="208"/>
        <v>0.99816910785619173</v>
      </c>
    </row>
    <row r="1835" spans="1:10" x14ac:dyDescent="0.3">
      <c r="A1835" s="6">
        <v>45003.416666666664</v>
      </c>
      <c r="B1835" s="37">
        <v>41.01</v>
      </c>
      <c r="C1835" s="37">
        <v>40.94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0.99829309924408682</v>
      </c>
      <c r="H1835" s="5">
        <f t="shared" si="206"/>
        <v>0.99829309924408682</v>
      </c>
      <c r="I1835" s="9">
        <f t="shared" si="207"/>
        <v>0.99829309924408682</v>
      </c>
      <c r="J1835" s="9">
        <f t="shared" si="208"/>
        <v>0.99829309924408682</v>
      </c>
    </row>
    <row r="1836" spans="1:10" x14ac:dyDescent="0.3">
      <c r="A1836" s="6">
        <v>45003.458333333336</v>
      </c>
      <c r="B1836" s="37">
        <v>0</v>
      </c>
      <c r="C1836" s="37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3">
      <c r="A1837" s="6">
        <v>45003.5</v>
      </c>
      <c r="B1837" s="37">
        <v>0</v>
      </c>
      <c r="C1837" s="37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3">
      <c r="A1838" s="6">
        <v>45003.541666666664</v>
      </c>
      <c r="B1838" s="37">
        <v>0</v>
      </c>
      <c r="C1838" s="37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3">
      <c r="A1839" s="6">
        <v>45003.583333333336</v>
      </c>
      <c r="B1839" s="37">
        <v>0</v>
      </c>
      <c r="C1839" s="37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3">
      <c r="A1840" s="6">
        <v>45003.625</v>
      </c>
      <c r="B1840" s="37">
        <v>0</v>
      </c>
      <c r="C1840" s="37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3">
      <c r="A1841" s="6">
        <v>45003.666666666664</v>
      </c>
      <c r="B1841" s="37">
        <v>0</v>
      </c>
      <c r="C1841" s="37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3">
      <c r="A1842" s="6">
        <v>45003.708333333336</v>
      </c>
      <c r="B1842" s="37">
        <v>0</v>
      </c>
      <c r="C1842" s="37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3">
      <c r="A1843" s="6">
        <v>45003.75</v>
      </c>
      <c r="B1843" s="37">
        <v>0</v>
      </c>
      <c r="C1843" s="37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3">
      <c r="A1844" s="6">
        <v>45003.791666666664</v>
      </c>
      <c r="B1844" s="37">
        <v>35.22</v>
      </c>
      <c r="C1844" s="37">
        <v>35.270000000000003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1.0014196479273141</v>
      </c>
      <c r="H1844" s="5">
        <f t="shared" si="206"/>
        <v>1.0014196479273141</v>
      </c>
      <c r="I1844" s="9">
        <f t="shared" si="207"/>
        <v>1.0014196479273141</v>
      </c>
      <c r="J1844" s="9">
        <f t="shared" si="208"/>
        <v>1.0014196479273141</v>
      </c>
    </row>
    <row r="1845" spans="1:10" x14ac:dyDescent="0.3">
      <c r="A1845" s="6">
        <v>45003.833333333336</v>
      </c>
      <c r="B1845" s="37">
        <v>135.54</v>
      </c>
      <c r="C1845" s="37">
        <v>135.76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1.0016231370813045</v>
      </c>
      <c r="H1845" s="5">
        <f t="shared" si="206"/>
        <v>1.0016231370813045</v>
      </c>
      <c r="I1845" s="9">
        <f t="shared" si="207"/>
        <v>1.0016231370813045</v>
      </c>
      <c r="J1845" s="9">
        <f t="shared" si="208"/>
        <v>1.0016231370813045</v>
      </c>
    </row>
    <row r="1846" spans="1:10" x14ac:dyDescent="0.3">
      <c r="A1846" s="6">
        <v>45003.875</v>
      </c>
      <c r="B1846" s="37">
        <v>170.88</v>
      </c>
      <c r="C1846" s="37">
        <v>171.16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1.0016385767790261</v>
      </c>
      <c r="H1846" s="5">
        <f t="shared" si="206"/>
        <v>1.0016385767790261</v>
      </c>
      <c r="I1846" s="9">
        <f t="shared" si="207"/>
        <v>1.0016385767790261</v>
      </c>
      <c r="J1846" s="9">
        <f t="shared" si="208"/>
        <v>1.0016385767790261</v>
      </c>
    </row>
    <row r="1847" spans="1:10" x14ac:dyDescent="0.3">
      <c r="A1847" s="6">
        <v>45003.916666666664</v>
      </c>
      <c r="B1847" s="37">
        <v>155.38999999999999</v>
      </c>
      <c r="C1847" s="37">
        <v>155.63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1.0015445009331361</v>
      </c>
      <c r="H1847" s="5">
        <f t="shared" si="206"/>
        <v>1.0015445009331361</v>
      </c>
      <c r="I1847" s="9">
        <f t="shared" si="207"/>
        <v>1.0015445009331361</v>
      </c>
      <c r="J1847" s="9">
        <f t="shared" si="208"/>
        <v>1.0015445009331361</v>
      </c>
    </row>
    <row r="1848" spans="1:10" x14ac:dyDescent="0.3">
      <c r="A1848" s="6">
        <v>45003.958333333336</v>
      </c>
      <c r="B1848" s="37">
        <v>136.46</v>
      </c>
      <c r="C1848" s="37">
        <v>136.68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1.0016121940495384</v>
      </c>
      <c r="H1848" s="5">
        <f t="shared" si="206"/>
        <v>1.0016121940495384</v>
      </c>
      <c r="I1848" s="9">
        <f t="shared" si="207"/>
        <v>1.0016121940495384</v>
      </c>
      <c r="J1848" s="9">
        <f t="shared" si="208"/>
        <v>1.0016121940495384</v>
      </c>
    </row>
    <row r="1849" spans="1:10" x14ac:dyDescent="0.3">
      <c r="A1849" s="6">
        <v>45004</v>
      </c>
      <c r="B1849" s="37">
        <v>131.78</v>
      </c>
      <c r="C1849" s="37">
        <v>132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1.001669449081803</v>
      </c>
      <c r="H1849" s="5">
        <f t="shared" si="206"/>
        <v>1.001669449081803</v>
      </c>
      <c r="I1849" s="9">
        <f t="shared" si="207"/>
        <v>1.001669449081803</v>
      </c>
      <c r="J1849" s="9">
        <f t="shared" si="208"/>
        <v>1.001669449081803</v>
      </c>
    </row>
    <row r="1850" spans="1:10" x14ac:dyDescent="0.3">
      <c r="A1850" s="6">
        <v>45004.041666666664</v>
      </c>
      <c r="B1850" s="37">
        <v>133.15</v>
      </c>
      <c r="C1850" s="37">
        <v>133.49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1.0025535110777319</v>
      </c>
      <c r="H1850" s="5">
        <f t="shared" si="206"/>
        <v>1.0025535110777319</v>
      </c>
      <c r="I1850" s="9">
        <f t="shared" si="207"/>
        <v>1.0025535110777319</v>
      </c>
      <c r="J1850" s="9">
        <f t="shared" si="208"/>
        <v>1.0025535110777319</v>
      </c>
    </row>
    <row r="1851" spans="1:10" x14ac:dyDescent="0.3">
      <c r="A1851" s="6">
        <v>45004.083333333336</v>
      </c>
      <c r="B1851" s="37">
        <v>149.16</v>
      </c>
      <c r="C1851" s="37">
        <v>149.54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1.0025475998927327</v>
      </c>
      <c r="H1851" s="5">
        <f t="shared" si="206"/>
        <v>1.0025475998927327</v>
      </c>
      <c r="I1851" s="9">
        <f t="shared" si="207"/>
        <v>1.0025475998927327</v>
      </c>
      <c r="J1851" s="9">
        <f t="shared" si="208"/>
        <v>1.0025475998927327</v>
      </c>
    </row>
    <row r="1852" spans="1:10" x14ac:dyDescent="0.3">
      <c r="A1852" s="6">
        <v>45004.125</v>
      </c>
      <c r="B1852" s="37">
        <v>137.87</v>
      </c>
      <c r="C1852" s="37">
        <v>138.21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1.002466091245376</v>
      </c>
      <c r="H1852" s="5">
        <f t="shared" si="206"/>
        <v>1.002466091245376</v>
      </c>
      <c r="I1852" s="9">
        <f t="shared" si="207"/>
        <v>1.002466091245376</v>
      </c>
      <c r="J1852" s="9">
        <f t="shared" si="208"/>
        <v>1.002466091245376</v>
      </c>
    </row>
    <row r="1853" spans="1:10" x14ac:dyDescent="0.3">
      <c r="A1853" s="6">
        <v>45004.166666666664</v>
      </c>
      <c r="B1853" s="37">
        <v>143.37</v>
      </c>
      <c r="C1853" s="37">
        <v>143.72999999999999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1.0025109855618328</v>
      </c>
      <c r="H1853" s="5">
        <f t="shared" si="206"/>
        <v>1.0025109855618328</v>
      </c>
      <c r="I1853" s="9">
        <f t="shared" si="207"/>
        <v>1.0025109855618328</v>
      </c>
      <c r="J1853" s="9">
        <f t="shared" si="208"/>
        <v>1.0025109855618328</v>
      </c>
    </row>
    <row r="1854" spans="1:10" x14ac:dyDescent="0.3">
      <c r="A1854" s="6">
        <v>45004.208333333336</v>
      </c>
      <c r="B1854" s="37">
        <v>144.66</v>
      </c>
      <c r="C1854" s="37">
        <v>145.02000000000001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1.0024885939444215</v>
      </c>
      <c r="H1854" s="5">
        <f t="shared" si="206"/>
        <v>1.0024885939444215</v>
      </c>
      <c r="I1854" s="9">
        <f t="shared" si="207"/>
        <v>1.0024885939444215</v>
      </c>
      <c r="J1854" s="9">
        <f t="shared" si="208"/>
        <v>1.0024885939444215</v>
      </c>
    </row>
    <row r="1855" spans="1:10" x14ac:dyDescent="0.3">
      <c r="A1855" s="6">
        <v>45004.25</v>
      </c>
      <c r="B1855" s="37">
        <v>144.66</v>
      </c>
      <c r="C1855" s="37">
        <v>145.02000000000001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1.0024885939444215</v>
      </c>
      <c r="H1855" s="5">
        <f t="shared" si="206"/>
        <v>1.0024885939444215</v>
      </c>
      <c r="I1855" s="9">
        <f t="shared" si="207"/>
        <v>1.0024885939444215</v>
      </c>
      <c r="J1855" s="9">
        <f t="shared" si="208"/>
        <v>1.0024885939444215</v>
      </c>
    </row>
    <row r="1856" spans="1:10" x14ac:dyDescent="0.3">
      <c r="A1856" s="6">
        <v>45004.291666666664</v>
      </c>
      <c r="B1856" s="37">
        <v>144.66</v>
      </c>
      <c r="C1856" s="37">
        <v>145.02000000000001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1.0024885939444215</v>
      </c>
      <c r="H1856" s="5">
        <f t="shared" si="206"/>
        <v>1.0024885939444215</v>
      </c>
      <c r="I1856" s="9">
        <f t="shared" si="207"/>
        <v>1.0024885939444215</v>
      </c>
      <c r="J1856" s="9">
        <f t="shared" si="208"/>
        <v>1.0024885939444215</v>
      </c>
    </row>
    <row r="1857" spans="1:10" x14ac:dyDescent="0.3">
      <c r="A1857" s="6">
        <v>45004.333333333336</v>
      </c>
      <c r="B1857" s="37">
        <v>144.66</v>
      </c>
      <c r="C1857" s="37">
        <v>145.02000000000001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1.0024885939444215</v>
      </c>
      <c r="H1857" s="5">
        <f t="shared" si="206"/>
        <v>1.0024885939444215</v>
      </c>
      <c r="I1857" s="9">
        <f t="shared" si="207"/>
        <v>1.0024885939444215</v>
      </c>
      <c r="J1857" s="9">
        <f t="shared" si="208"/>
        <v>1.0024885939444215</v>
      </c>
    </row>
    <row r="1858" spans="1:10" x14ac:dyDescent="0.3">
      <c r="A1858" s="6">
        <v>45004.375</v>
      </c>
      <c r="B1858" s="37">
        <v>92.33</v>
      </c>
      <c r="C1858" s="37">
        <v>92.06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0.99707570670421319</v>
      </c>
      <c r="H1858" s="5">
        <f t="shared" si="206"/>
        <v>0.99707570670421319</v>
      </c>
      <c r="I1858" s="9">
        <f t="shared" si="207"/>
        <v>0.99707570670421319</v>
      </c>
      <c r="J1858" s="9">
        <f t="shared" si="208"/>
        <v>0.99707570670421319</v>
      </c>
    </row>
    <row r="1859" spans="1:10" x14ac:dyDescent="0.3">
      <c r="A1859" s="6">
        <v>45004.416666666664</v>
      </c>
      <c r="B1859" s="37">
        <v>0</v>
      </c>
      <c r="C1859" s="37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3">
      <c r="A1860" s="6">
        <v>45004.458333333336</v>
      </c>
      <c r="B1860" s="37">
        <v>0</v>
      </c>
      <c r="C1860" s="37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3">
      <c r="A1861" s="6">
        <v>45004.5</v>
      </c>
      <c r="B1861" s="37">
        <v>0</v>
      </c>
      <c r="C1861" s="37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3">
      <c r="A1862" s="6">
        <v>45004.541666666664</v>
      </c>
      <c r="B1862" s="37">
        <v>0</v>
      </c>
      <c r="C1862" s="37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3">
      <c r="A1863" s="6">
        <v>45004.583333333336</v>
      </c>
      <c r="B1863" s="37">
        <v>0</v>
      </c>
      <c r="C1863" s="37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3">
      <c r="A1864" s="6">
        <v>45004.625</v>
      </c>
      <c r="B1864" s="37">
        <v>0</v>
      </c>
      <c r="C1864" s="37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3">
      <c r="A1865" s="6">
        <v>45004.666666666664</v>
      </c>
      <c r="B1865" s="37">
        <v>0</v>
      </c>
      <c r="C1865" s="37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3">
      <c r="A1866" s="6">
        <v>45004.708333333336</v>
      </c>
      <c r="B1866" s="37">
        <v>0</v>
      </c>
      <c r="C1866" s="37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3">
      <c r="A1867" s="6">
        <v>45004.75</v>
      </c>
      <c r="B1867" s="37">
        <v>0</v>
      </c>
      <c r="C1867" s="37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3">
      <c r="A1868" s="6">
        <v>45004.791666666664</v>
      </c>
      <c r="B1868" s="37">
        <v>34.68</v>
      </c>
      <c r="C1868" s="37">
        <v>34.78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1.002883506343714</v>
      </c>
      <c r="H1868" s="5">
        <f t="shared" si="213"/>
        <v>1.002883506343714</v>
      </c>
      <c r="I1868" s="9">
        <f t="shared" si="214"/>
        <v>1.002883506343714</v>
      </c>
      <c r="J1868" s="9">
        <f t="shared" si="215"/>
        <v>1.002883506343714</v>
      </c>
    </row>
    <row r="1869" spans="1:10" x14ac:dyDescent="0.3">
      <c r="A1869" s="6">
        <v>45004.833333333336</v>
      </c>
      <c r="B1869" s="37">
        <v>178.71</v>
      </c>
      <c r="C1869" s="37">
        <v>179.22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1.0028537854624811</v>
      </c>
      <c r="H1869" s="5">
        <f t="shared" si="213"/>
        <v>1.0028537854624811</v>
      </c>
      <c r="I1869" s="9">
        <f t="shared" si="214"/>
        <v>1.0028537854624811</v>
      </c>
      <c r="J1869" s="9">
        <f t="shared" si="215"/>
        <v>1.0028537854624811</v>
      </c>
    </row>
    <row r="1870" spans="1:10" x14ac:dyDescent="0.3">
      <c r="A1870" s="6">
        <v>45004.875</v>
      </c>
      <c r="B1870" s="37">
        <v>183.86</v>
      </c>
      <c r="C1870" s="37">
        <v>184.39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1.0028826280865875</v>
      </c>
      <c r="H1870" s="5">
        <f t="shared" si="213"/>
        <v>1.0028826280865875</v>
      </c>
      <c r="I1870" s="9">
        <f t="shared" si="214"/>
        <v>1.0028826280865875</v>
      </c>
      <c r="J1870" s="9">
        <f t="shared" si="215"/>
        <v>1.0028826280865875</v>
      </c>
    </row>
    <row r="1871" spans="1:10" x14ac:dyDescent="0.3">
      <c r="A1871" s="6">
        <v>45004.916666666664</v>
      </c>
      <c r="B1871" s="37">
        <v>175.45</v>
      </c>
      <c r="C1871" s="37">
        <v>175.95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1.0028498147620404</v>
      </c>
      <c r="H1871" s="5">
        <f t="shared" si="213"/>
        <v>1.0028498147620404</v>
      </c>
      <c r="I1871" s="9">
        <f t="shared" si="214"/>
        <v>1.0028498147620404</v>
      </c>
      <c r="J1871" s="9">
        <f t="shared" si="215"/>
        <v>1.0028498147620404</v>
      </c>
    </row>
    <row r="1872" spans="1:10" x14ac:dyDescent="0.3">
      <c r="A1872" s="6">
        <v>45004.958333333336</v>
      </c>
      <c r="B1872" s="37">
        <v>164.14</v>
      </c>
      <c r="C1872" s="37">
        <v>164.61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1.002863409284757</v>
      </c>
      <c r="H1872" s="5">
        <f t="shared" si="213"/>
        <v>1.002863409284757</v>
      </c>
      <c r="I1872" s="9">
        <f t="shared" si="214"/>
        <v>1.002863409284757</v>
      </c>
      <c r="J1872" s="9">
        <f t="shared" si="215"/>
        <v>1.002863409284757</v>
      </c>
    </row>
    <row r="1873" spans="1:10" x14ac:dyDescent="0.3">
      <c r="A1873" s="6">
        <v>45005</v>
      </c>
      <c r="B1873" s="37">
        <v>149.16999999999999</v>
      </c>
      <c r="C1873" s="37">
        <v>149.59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1.0028155795401221</v>
      </c>
      <c r="H1873" s="5">
        <f t="shared" si="213"/>
        <v>1.0028155795401221</v>
      </c>
      <c r="I1873" s="9">
        <f t="shared" si="214"/>
        <v>1.0028155795401221</v>
      </c>
      <c r="J1873" s="9">
        <f t="shared" si="215"/>
        <v>1.0028155795401221</v>
      </c>
    </row>
    <row r="1874" spans="1:10" x14ac:dyDescent="0.3">
      <c r="A1874" s="6">
        <v>45005.041666666664</v>
      </c>
      <c r="B1874" s="37">
        <v>145.5</v>
      </c>
      <c r="C1874" s="37">
        <v>145.4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0.9993127147766323</v>
      </c>
      <c r="H1874" s="5">
        <f t="shared" si="213"/>
        <v>0.9993127147766323</v>
      </c>
      <c r="I1874" s="9">
        <f t="shared" si="214"/>
        <v>0.9993127147766323</v>
      </c>
      <c r="J1874" s="9">
        <f t="shared" si="215"/>
        <v>0.9993127147766323</v>
      </c>
    </row>
    <row r="1875" spans="1:10" x14ac:dyDescent="0.3">
      <c r="A1875" s="6">
        <v>45005.083333333336</v>
      </c>
      <c r="B1875" s="37">
        <v>174.38</v>
      </c>
      <c r="C1875" s="37">
        <v>174.26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0.99931184768895509</v>
      </c>
      <c r="H1875" s="5">
        <f t="shared" si="213"/>
        <v>0.99931184768895509</v>
      </c>
      <c r="I1875" s="9">
        <f t="shared" si="214"/>
        <v>0.99931184768895509</v>
      </c>
      <c r="J1875" s="9">
        <f t="shared" si="215"/>
        <v>0.99931184768895509</v>
      </c>
    </row>
    <row r="1876" spans="1:10" x14ac:dyDescent="0.3">
      <c r="A1876" s="6">
        <v>45005.125</v>
      </c>
      <c r="B1876" s="37">
        <v>174.53</v>
      </c>
      <c r="C1876" s="37">
        <v>174.41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0.9993124391222139</v>
      </c>
      <c r="H1876" s="5">
        <f t="shared" si="213"/>
        <v>0.9993124391222139</v>
      </c>
      <c r="I1876" s="9">
        <f t="shared" si="214"/>
        <v>0.9993124391222139</v>
      </c>
      <c r="J1876" s="9">
        <f t="shared" si="215"/>
        <v>0.9993124391222139</v>
      </c>
    </row>
    <row r="1877" spans="1:10" x14ac:dyDescent="0.3">
      <c r="A1877" s="6">
        <v>45005.166666666664</v>
      </c>
      <c r="B1877" s="37">
        <v>167.41</v>
      </c>
      <c r="C1877" s="37">
        <v>167.3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0.99934293052983703</v>
      </c>
      <c r="H1877" s="5">
        <f t="shared" si="213"/>
        <v>0.99934293052983703</v>
      </c>
      <c r="I1877" s="9">
        <f t="shared" si="214"/>
        <v>0.99934293052983703</v>
      </c>
      <c r="J1877" s="9">
        <f t="shared" si="215"/>
        <v>0.99934293052983703</v>
      </c>
    </row>
    <row r="1878" spans="1:10" x14ac:dyDescent="0.3">
      <c r="A1878" s="6">
        <v>45005.208333333336</v>
      </c>
      <c r="B1878" s="37">
        <v>167.72</v>
      </c>
      <c r="C1878" s="37">
        <v>167.61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0.99934414500357749</v>
      </c>
      <c r="H1878" s="5">
        <f t="shared" si="213"/>
        <v>0.99934414500357749</v>
      </c>
      <c r="I1878" s="9">
        <f t="shared" si="214"/>
        <v>0.99934414500357749</v>
      </c>
      <c r="J1878" s="9">
        <f t="shared" si="215"/>
        <v>0.99934414500357749</v>
      </c>
    </row>
    <row r="1879" spans="1:10" x14ac:dyDescent="0.3">
      <c r="A1879" s="6">
        <v>45005.25</v>
      </c>
      <c r="B1879" s="37">
        <v>176.7</v>
      </c>
      <c r="C1879" s="37">
        <v>176.58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0.99932088285229215</v>
      </c>
      <c r="H1879" s="5">
        <f t="shared" si="213"/>
        <v>0.99932088285229215</v>
      </c>
      <c r="I1879" s="9">
        <f t="shared" si="214"/>
        <v>0.99932088285229215</v>
      </c>
      <c r="J1879" s="9">
        <f t="shared" si="215"/>
        <v>0.99932088285229215</v>
      </c>
    </row>
    <row r="1880" spans="1:10" x14ac:dyDescent="0.3">
      <c r="A1880" s="6">
        <v>45005.291666666664</v>
      </c>
      <c r="B1880" s="37">
        <v>176.7</v>
      </c>
      <c r="C1880" s="37">
        <v>176.58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0.99932088285229215</v>
      </c>
      <c r="H1880" s="5">
        <f t="shared" si="213"/>
        <v>0.99932088285229215</v>
      </c>
      <c r="I1880" s="9">
        <f t="shared" si="214"/>
        <v>0.99932088285229215</v>
      </c>
      <c r="J1880" s="9">
        <f t="shared" si="215"/>
        <v>0.99932088285229215</v>
      </c>
    </row>
    <row r="1881" spans="1:10" x14ac:dyDescent="0.3">
      <c r="A1881" s="6">
        <v>45005.333333333336</v>
      </c>
      <c r="B1881" s="37">
        <v>176.7</v>
      </c>
      <c r="C1881" s="37">
        <v>176.58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0.99932088285229215</v>
      </c>
      <c r="H1881" s="5">
        <f t="shared" si="213"/>
        <v>0.99932088285229215</v>
      </c>
      <c r="I1881" s="9">
        <f t="shared" si="214"/>
        <v>0.99932088285229215</v>
      </c>
      <c r="J1881" s="9">
        <f t="shared" si="215"/>
        <v>0.99932088285229215</v>
      </c>
    </row>
    <row r="1882" spans="1:10" x14ac:dyDescent="0.3">
      <c r="A1882" s="6">
        <v>45005.375</v>
      </c>
      <c r="B1882" s="37">
        <v>182.47</v>
      </c>
      <c r="C1882" s="37">
        <v>182.8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1.0018085164684607</v>
      </c>
      <c r="H1882" s="5">
        <f t="shared" si="213"/>
        <v>1.0018085164684607</v>
      </c>
      <c r="I1882" s="9">
        <f t="shared" si="214"/>
        <v>1.0018085164684607</v>
      </c>
      <c r="J1882" s="9">
        <f t="shared" si="215"/>
        <v>1.0018085164684607</v>
      </c>
    </row>
    <row r="1883" spans="1:10" x14ac:dyDescent="0.3">
      <c r="A1883" s="6">
        <v>45005.416666666664</v>
      </c>
      <c r="B1883" s="37">
        <v>140.27000000000001</v>
      </c>
      <c r="C1883" s="37">
        <v>140.53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1.0018535681186282</v>
      </c>
      <c r="H1883" s="5">
        <f t="shared" si="213"/>
        <v>1.0018535681186282</v>
      </c>
      <c r="I1883" s="9">
        <f t="shared" si="214"/>
        <v>1.0018535681186282</v>
      </c>
      <c r="J1883" s="9">
        <f t="shared" si="215"/>
        <v>1.0018535681186282</v>
      </c>
    </row>
    <row r="1884" spans="1:10" x14ac:dyDescent="0.3">
      <c r="A1884" s="6">
        <v>45005.458333333336</v>
      </c>
      <c r="B1884" s="37">
        <v>41.03</v>
      </c>
      <c r="C1884" s="37">
        <v>41.1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1.0017060687301975</v>
      </c>
      <c r="H1884" s="5">
        <f t="shared" si="213"/>
        <v>1.0017060687301975</v>
      </c>
      <c r="I1884" s="9">
        <f t="shared" si="214"/>
        <v>1.0017060687301975</v>
      </c>
      <c r="J1884" s="9">
        <f t="shared" si="215"/>
        <v>1.0017060687301975</v>
      </c>
    </row>
    <row r="1885" spans="1:10" x14ac:dyDescent="0.3">
      <c r="A1885" s="6">
        <v>45005.5</v>
      </c>
      <c r="B1885" s="37">
        <v>75.61</v>
      </c>
      <c r="C1885" s="37">
        <v>75.75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1.0018516069303003</v>
      </c>
      <c r="H1885" s="5">
        <f t="shared" si="213"/>
        <v>1.0018516069303003</v>
      </c>
      <c r="I1885" s="9">
        <f t="shared" si="214"/>
        <v>1.0018516069303003</v>
      </c>
      <c r="J1885" s="9">
        <f t="shared" si="215"/>
        <v>1.0018516069303003</v>
      </c>
    </row>
    <row r="1886" spans="1:10" x14ac:dyDescent="0.3">
      <c r="A1886" s="6">
        <v>45005.541666666664</v>
      </c>
      <c r="B1886" s="37">
        <v>120.96</v>
      </c>
      <c r="C1886" s="37">
        <v>121.18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1.0018187830687832</v>
      </c>
      <c r="H1886" s="5">
        <f t="shared" si="213"/>
        <v>1.0018187830687832</v>
      </c>
      <c r="I1886" s="9">
        <f t="shared" si="214"/>
        <v>1.0018187830687832</v>
      </c>
      <c r="J1886" s="9">
        <f t="shared" si="215"/>
        <v>1.0018187830687832</v>
      </c>
    </row>
    <row r="1887" spans="1:10" x14ac:dyDescent="0.3">
      <c r="A1887" s="6">
        <v>45005.583333333336</v>
      </c>
      <c r="B1887" s="37">
        <v>134.15</v>
      </c>
      <c r="C1887" s="37">
        <v>134.4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1.0018635855385762</v>
      </c>
      <c r="H1887" s="5">
        <f t="shared" si="213"/>
        <v>1.0018635855385762</v>
      </c>
      <c r="I1887" s="9">
        <f t="shared" si="214"/>
        <v>1.0018635855385762</v>
      </c>
      <c r="J1887" s="9">
        <f t="shared" si="215"/>
        <v>1.0018635855385762</v>
      </c>
    </row>
    <row r="1888" spans="1:10" x14ac:dyDescent="0.3">
      <c r="A1888" s="6">
        <v>45005.625</v>
      </c>
      <c r="B1888" s="37">
        <v>174.33</v>
      </c>
      <c r="C1888" s="37">
        <v>174.65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1.0018355991510353</v>
      </c>
      <c r="H1888" s="5">
        <f t="shared" si="213"/>
        <v>1.0018355991510353</v>
      </c>
      <c r="I1888" s="9">
        <f t="shared" si="214"/>
        <v>1.0018355991510353</v>
      </c>
      <c r="J1888" s="9">
        <f t="shared" si="215"/>
        <v>1.0018355991510353</v>
      </c>
    </row>
    <row r="1889" spans="1:10" x14ac:dyDescent="0.3">
      <c r="A1889" s="6">
        <v>45005.666666666664</v>
      </c>
      <c r="B1889" s="37">
        <v>175.54</v>
      </c>
      <c r="C1889" s="37">
        <v>175.86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1.0018229463370174</v>
      </c>
      <c r="H1889" s="5">
        <f t="shared" si="213"/>
        <v>1.0018229463370174</v>
      </c>
      <c r="I1889" s="9">
        <f t="shared" si="214"/>
        <v>1.0018229463370174</v>
      </c>
      <c r="J1889" s="9">
        <f t="shared" si="215"/>
        <v>1.0018229463370174</v>
      </c>
    </row>
    <row r="1890" spans="1:10" x14ac:dyDescent="0.3">
      <c r="A1890" s="6">
        <v>45005.708333333336</v>
      </c>
      <c r="B1890" s="37">
        <v>125.81</v>
      </c>
      <c r="C1890" s="37">
        <v>126.04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1.0018281535648994</v>
      </c>
      <c r="H1890" s="5">
        <f t="shared" si="213"/>
        <v>1.0018281535648994</v>
      </c>
      <c r="I1890" s="9">
        <f t="shared" si="214"/>
        <v>1.0018281535648994</v>
      </c>
      <c r="J1890" s="9">
        <f t="shared" si="215"/>
        <v>1.0018281535648994</v>
      </c>
    </row>
    <row r="1891" spans="1:10" x14ac:dyDescent="0.3">
      <c r="A1891" s="6">
        <v>45005.75</v>
      </c>
      <c r="B1891" s="37">
        <v>107.89</v>
      </c>
      <c r="C1891" s="37">
        <v>108.09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1.0018537399202891</v>
      </c>
      <c r="H1891" s="5">
        <f t="shared" si="213"/>
        <v>1.0018537399202891</v>
      </c>
      <c r="I1891" s="9">
        <f t="shared" si="214"/>
        <v>1.0018537399202891</v>
      </c>
      <c r="J1891" s="9">
        <f t="shared" si="215"/>
        <v>1.0018537399202891</v>
      </c>
    </row>
    <row r="1892" spans="1:10" x14ac:dyDescent="0.3">
      <c r="A1892" s="6">
        <v>45005.791666666664</v>
      </c>
      <c r="B1892" s="37">
        <v>148.99</v>
      </c>
      <c r="C1892" s="37">
        <v>148.59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0.99731525605745353</v>
      </c>
      <c r="H1892" s="5">
        <f t="shared" si="213"/>
        <v>0.99731525605745353</v>
      </c>
      <c r="I1892" s="9">
        <f t="shared" si="214"/>
        <v>0.99731525605745353</v>
      </c>
      <c r="J1892" s="9">
        <f t="shared" si="215"/>
        <v>0.99731525605745353</v>
      </c>
    </row>
    <row r="1893" spans="1:10" x14ac:dyDescent="0.3">
      <c r="A1893" s="6">
        <v>45005.833333333336</v>
      </c>
      <c r="B1893" s="37">
        <v>179.92</v>
      </c>
      <c r="C1893" s="37">
        <v>179.44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0.99733214762116507</v>
      </c>
      <c r="H1893" s="5">
        <f t="shared" si="213"/>
        <v>0.99733214762116507</v>
      </c>
      <c r="I1893" s="9">
        <f t="shared" si="214"/>
        <v>0.99733214762116507</v>
      </c>
      <c r="J1893" s="9">
        <f t="shared" si="215"/>
        <v>0.99733214762116507</v>
      </c>
    </row>
    <row r="1894" spans="1:10" x14ac:dyDescent="0.3">
      <c r="A1894" s="6">
        <v>45005.875</v>
      </c>
      <c r="B1894" s="37">
        <v>186.31</v>
      </c>
      <c r="C1894" s="37">
        <v>185.81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0.99731630078900757</v>
      </c>
      <c r="H1894" s="5">
        <f t="shared" si="213"/>
        <v>0.99731630078900757</v>
      </c>
      <c r="I1894" s="9">
        <f t="shared" si="214"/>
        <v>0.99731630078900757</v>
      </c>
      <c r="J1894" s="9">
        <f t="shared" si="215"/>
        <v>0.99731630078900757</v>
      </c>
    </row>
    <row r="1895" spans="1:10" x14ac:dyDescent="0.3">
      <c r="A1895" s="6">
        <v>45005.916666666664</v>
      </c>
      <c r="B1895" s="37">
        <v>181.93</v>
      </c>
      <c r="C1895" s="37">
        <v>181.44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0.99730665640631011</v>
      </c>
      <c r="H1895" s="5">
        <f t="shared" si="213"/>
        <v>0.99730665640631011</v>
      </c>
      <c r="I1895" s="9">
        <f t="shared" si="214"/>
        <v>0.99730665640631011</v>
      </c>
      <c r="J1895" s="9">
        <f t="shared" si="215"/>
        <v>0.99730665640631011</v>
      </c>
    </row>
    <row r="1896" spans="1:10" x14ac:dyDescent="0.3">
      <c r="A1896" s="6">
        <v>45005.958333333336</v>
      </c>
      <c r="B1896" s="37">
        <v>177.24</v>
      </c>
      <c r="C1896" s="37">
        <v>176.77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0.99734822839088244</v>
      </c>
      <c r="H1896" s="5">
        <f t="shared" si="213"/>
        <v>0.99734822839088244</v>
      </c>
      <c r="I1896" s="9">
        <f t="shared" si="214"/>
        <v>0.99734822839088244</v>
      </c>
      <c r="J1896" s="9">
        <f t="shared" si="215"/>
        <v>0.99734822839088244</v>
      </c>
    </row>
    <row r="1897" spans="1:10" x14ac:dyDescent="0.3">
      <c r="A1897" s="6">
        <v>45006</v>
      </c>
      <c r="B1897" s="37">
        <v>152.57</v>
      </c>
      <c r="C1897" s="37">
        <v>152.16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0.99731270892049551</v>
      </c>
      <c r="H1897" s="5">
        <f t="shared" si="213"/>
        <v>0.99731270892049551</v>
      </c>
      <c r="I1897" s="9">
        <f t="shared" si="214"/>
        <v>0.99731270892049551</v>
      </c>
      <c r="J1897" s="9">
        <f t="shared" si="215"/>
        <v>0.99731270892049551</v>
      </c>
    </row>
    <row r="1898" spans="1:10" x14ac:dyDescent="0.3">
      <c r="A1898" s="6">
        <v>45006.041666666664</v>
      </c>
      <c r="B1898" s="37">
        <v>141.4</v>
      </c>
      <c r="C1898" s="37">
        <v>141.69999999999999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1.002121640735502</v>
      </c>
      <c r="H1898" s="5">
        <f t="shared" si="213"/>
        <v>1.002121640735502</v>
      </c>
      <c r="I1898" s="9">
        <f t="shared" si="214"/>
        <v>1.002121640735502</v>
      </c>
      <c r="J1898" s="9">
        <f t="shared" si="215"/>
        <v>1.002121640735502</v>
      </c>
    </row>
    <row r="1899" spans="1:10" x14ac:dyDescent="0.3">
      <c r="A1899" s="6">
        <v>45006.083333333336</v>
      </c>
      <c r="B1899" s="37">
        <v>170.24</v>
      </c>
      <c r="C1899" s="37">
        <v>170.6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1.0021146616541352</v>
      </c>
      <c r="H1899" s="5">
        <f t="shared" si="213"/>
        <v>1.0021146616541352</v>
      </c>
      <c r="I1899" s="9">
        <f t="shared" si="214"/>
        <v>1.0021146616541352</v>
      </c>
      <c r="J1899" s="9">
        <f t="shared" si="215"/>
        <v>1.0021146616541352</v>
      </c>
    </row>
    <row r="1900" spans="1:10" x14ac:dyDescent="0.3">
      <c r="A1900" s="6">
        <v>45006.125</v>
      </c>
      <c r="B1900" s="37">
        <v>167.46</v>
      </c>
      <c r="C1900" s="37">
        <v>167.81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1.0020900513555475</v>
      </c>
      <c r="H1900" s="5">
        <f t="shared" si="213"/>
        <v>1.0020900513555475</v>
      </c>
      <c r="I1900" s="9">
        <f t="shared" si="214"/>
        <v>1.0020900513555475</v>
      </c>
      <c r="J1900" s="9">
        <f t="shared" si="215"/>
        <v>1.0020900513555475</v>
      </c>
    </row>
    <row r="1901" spans="1:10" x14ac:dyDescent="0.3">
      <c r="A1901" s="6">
        <v>45006.166666666664</v>
      </c>
      <c r="B1901" s="37">
        <v>146.97999999999999</v>
      </c>
      <c r="C1901" s="37">
        <v>147.29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1.0021091304939447</v>
      </c>
      <c r="H1901" s="5">
        <f t="shared" si="213"/>
        <v>1.0021091304939447</v>
      </c>
      <c r="I1901" s="9">
        <f t="shared" si="214"/>
        <v>1.0021091304939447</v>
      </c>
      <c r="J1901" s="9">
        <f t="shared" si="215"/>
        <v>1.0021091304939447</v>
      </c>
    </row>
    <row r="1902" spans="1:10" x14ac:dyDescent="0.3">
      <c r="A1902" s="6">
        <v>45006.208333333336</v>
      </c>
      <c r="B1902" s="37">
        <v>143.19</v>
      </c>
      <c r="C1902" s="37">
        <v>143.49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1.0020951183741882</v>
      </c>
      <c r="H1902" s="5">
        <f t="shared" si="213"/>
        <v>1.0020951183741882</v>
      </c>
      <c r="I1902" s="9">
        <f t="shared" si="214"/>
        <v>1.0020951183741882</v>
      </c>
      <c r="J1902" s="9">
        <f t="shared" si="215"/>
        <v>1.0020951183741882</v>
      </c>
    </row>
    <row r="1903" spans="1:10" x14ac:dyDescent="0.3">
      <c r="A1903" s="6">
        <v>45006.25</v>
      </c>
      <c r="B1903" s="37">
        <v>143.19</v>
      </c>
      <c r="C1903" s="37">
        <v>143.49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1.0020951183741882</v>
      </c>
      <c r="H1903" s="5">
        <f t="shared" si="213"/>
        <v>1.0020951183741882</v>
      </c>
      <c r="I1903" s="9">
        <f t="shared" si="214"/>
        <v>1.0020951183741882</v>
      </c>
      <c r="J1903" s="9">
        <f t="shared" si="215"/>
        <v>1.0020951183741882</v>
      </c>
    </row>
    <row r="1904" spans="1:10" x14ac:dyDescent="0.3">
      <c r="A1904" s="6">
        <v>45006.291666666664</v>
      </c>
      <c r="B1904" s="37">
        <v>161.29</v>
      </c>
      <c r="C1904" s="37">
        <v>161.63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1.0021080042160084</v>
      </c>
      <c r="H1904" s="5">
        <f t="shared" si="213"/>
        <v>1.0021080042160084</v>
      </c>
      <c r="I1904" s="9">
        <f t="shared" si="214"/>
        <v>1.0021080042160084</v>
      </c>
      <c r="J1904" s="9">
        <f t="shared" si="215"/>
        <v>1.0021080042160084</v>
      </c>
    </row>
    <row r="1905" spans="1:10" x14ac:dyDescent="0.3">
      <c r="A1905" s="6">
        <v>45006.333333333336</v>
      </c>
      <c r="B1905" s="37">
        <v>172.38</v>
      </c>
      <c r="C1905" s="37">
        <v>172.74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1.0020884093282285</v>
      </c>
      <c r="H1905" s="5">
        <f t="shared" si="213"/>
        <v>1.0020884093282285</v>
      </c>
      <c r="I1905" s="9">
        <f t="shared" si="214"/>
        <v>1.0020884093282285</v>
      </c>
      <c r="J1905" s="9">
        <f t="shared" si="215"/>
        <v>1.0020884093282285</v>
      </c>
    </row>
    <row r="1906" spans="1:10" x14ac:dyDescent="0.3">
      <c r="A1906" s="6">
        <v>45006.375</v>
      </c>
      <c r="B1906" s="37">
        <v>166.98</v>
      </c>
      <c r="C1906" s="37">
        <v>166.8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0.99892202659001095</v>
      </c>
      <c r="H1906" s="5">
        <f t="shared" si="213"/>
        <v>0.99892202659001095</v>
      </c>
      <c r="I1906" s="9">
        <f t="shared" si="214"/>
        <v>0.99892202659001095</v>
      </c>
      <c r="J1906" s="9">
        <f t="shared" si="215"/>
        <v>0.99892202659001095</v>
      </c>
    </row>
    <row r="1907" spans="1:10" x14ac:dyDescent="0.3">
      <c r="A1907" s="6">
        <v>45006.416666666664</v>
      </c>
      <c r="B1907" s="37">
        <v>91.25</v>
      </c>
      <c r="C1907" s="37">
        <v>91.15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0.99890410958904119</v>
      </c>
      <c r="H1907" s="5">
        <f t="shared" si="213"/>
        <v>0.99890410958904119</v>
      </c>
      <c r="I1907" s="9">
        <f t="shared" si="214"/>
        <v>0.99890410958904119</v>
      </c>
      <c r="J1907" s="9">
        <f t="shared" si="215"/>
        <v>0.99890410958904119</v>
      </c>
    </row>
    <row r="1908" spans="1:10" x14ac:dyDescent="0.3">
      <c r="A1908" s="6">
        <v>45006.458333333336</v>
      </c>
      <c r="B1908" s="37">
        <v>89.67</v>
      </c>
      <c r="C1908" s="37">
        <v>89.57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0.99888479982156786</v>
      </c>
      <c r="H1908" s="5">
        <f t="shared" si="213"/>
        <v>0.99888479982156786</v>
      </c>
      <c r="I1908" s="9">
        <f t="shared" si="214"/>
        <v>0.99888479982156786</v>
      </c>
      <c r="J1908" s="9">
        <f t="shared" si="215"/>
        <v>0.99888479982156786</v>
      </c>
    </row>
    <row r="1909" spans="1:10" x14ac:dyDescent="0.3">
      <c r="A1909" s="6">
        <v>45006.5</v>
      </c>
      <c r="B1909" s="37">
        <v>93.64</v>
      </c>
      <c r="C1909" s="37">
        <v>93.55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0.99903887227680477</v>
      </c>
      <c r="H1909" s="5">
        <f t="shared" si="213"/>
        <v>0.99903887227680477</v>
      </c>
      <c r="I1909" s="9">
        <f t="shared" si="214"/>
        <v>0.99903887227680477</v>
      </c>
      <c r="J1909" s="9">
        <f t="shared" si="215"/>
        <v>0.99903887227680477</v>
      </c>
    </row>
    <row r="1910" spans="1:10" x14ac:dyDescent="0.3">
      <c r="A1910" s="6">
        <v>45006.541666666664</v>
      </c>
      <c r="B1910" s="37">
        <v>78.709999999999994</v>
      </c>
      <c r="C1910" s="37">
        <v>78.63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0.99898361072290687</v>
      </c>
      <c r="H1910" s="5">
        <f t="shared" si="213"/>
        <v>0.99898361072290687</v>
      </c>
      <c r="I1910" s="9">
        <f t="shared" si="214"/>
        <v>0.99898361072290687</v>
      </c>
      <c r="J1910" s="9">
        <f t="shared" si="215"/>
        <v>0.99898361072290687</v>
      </c>
    </row>
    <row r="1911" spans="1:10" x14ac:dyDescent="0.3">
      <c r="A1911" s="6">
        <v>45006.583333333336</v>
      </c>
      <c r="B1911" s="37">
        <v>78.709999999999994</v>
      </c>
      <c r="C1911" s="37">
        <v>78.63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0.99898361072290687</v>
      </c>
      <c r="H1911" s="5">
        <f t="shared" si="213"/>
        <v>0.99898361072290687</v>
      </c>
      <c r="I1911" s="9">
        <f t="shared" si="214"/>
        <v>0.99898361072290687</v>
      </c>
      <c r="J1911" s="9">
        <f t="shared" si="215"/>
        <v>0.99898361072290687</v>
      </c>
    </row>
    <row r="1912" spans="1:10" x14ac:dyDescent="0.3">
      <c r="A1912" s="6">
        <v>45006.625</v>
      </c>
      <c r="B1912" s="37">
        <v>78.709999999999994</v>
      </c>
      <c r="C1912" s="37">
        <v>78.63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0.99898361072290687</v>
      </c>
      <c r="H1912" s="5">
        <f t="shared" si="213"/>
        <v>0.99898361072290687</v>
      </c>
      <c r="I1912" s="9">
        <f t="shared" si="214"/>
        <v>0.99898361072290687</v>
      </c>
      <c r="J1912" s="9">
        <f t="shared" si="215"/>
        <v>0.99898361072290687</v>
      </c>
    </row>
    <row r="1913" spans="1:10" x14ac:dyDescent="0.3">
      <c r="A1913" s="6">
        <v>45006.666666666664</v>
      </c>
      <c r="B1913" s="37">
        <v>91.89</v>
      </c>
      <c r="C1913" s="37">
        <v>91.8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0.99902056807051909</v>
      </c>
      <c r="H1913" s="5">
        <f t="shared" si="213"/>
        <v>0.99902056807051909</v>
      </c>
      <c r="I1913" s="9">
        <f t="shared" si="214"/>
        <v>0.99902056807051909</v>
      </c>
      <c r="J1913" s="9">
        <f t="shared" si="215"/>
        <v>0.99902056807051909</v>
      </c>
    </row>
    <row r="1914" spans="1:10" x14ac:dyDescent="0.3">
      <c r="A1914" s="6">
        <v>45006.708333333336</v>
      </c>
      <c r="B1914" s="37">
        <v>126.08</v>
      </c>
      <c r="C1914" s="37">
        <v>125.95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0.99896890862944165</v>
      </c>
      <c r="H1914" s="5">
        <f t="shared" si="213"/>
        <v>0.99896890862944165</v>
      </c>
      <c r="I1914" s="9">
        <f t="shared" si="214"/>
        <v>0.99896890862944165</v>
      </c>
      <c r="J1914" s="9">
        <f t="shared" si="215"/>
        <v>0.99896890862944165</v>
      </c>
    </row>
    <row r="1915" spans="1:10" x14ac:dyDescent="0.3">
      <c r="A1915" s="6">
        <v>45006.75</v>
      </c>
      <c r="B1915" s="37">
        <v>101.16</v>
      </c>
      <c r="C1915" s="37">
        <v>101.05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0.99891261368129691</v>
      </c>
      <c r="H1915" s="5">
        <f t="shared" si="213"/>
        <v>0.99891261368129691</v>
      </c>
      <c r="I1915" s="9">
        <f t="shared" si="214"/>
        <v>0.99891261368129691</v>
      </c>
      <c r="J1915" s="9">
        <f t="shared" si="215"/>
        <v>0.99891261368129691</v>
      </c>
    </row>
    <row r="1916" spans="1:10" x14ac:dyDescent="0.3">
      <c r="A1916" s="6">
        <v>45006.791666666664</v>
      </c>
      <c r="B1916" s="37">
        <v>135.24</v>
      </c>
      <c r="C1916" s="37">
        <v>134.24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0.99260573794735285</v>
      </c>
      <c r="H1916" s="5">
        <f t="shared" si="213"/>
        <v>0.99260573794735285</v>
      </c>
      <c r="I1916" s="9">
        <f t="shared" si="214"/>
        <v>0.99260573794735285</v>
      </c>
      <c r="J1916" s="9">
        <f t="shared" si="215"/>
        <v>0.99260573794735285</v>
      </c>
    </row>
    <row r="1917" spans="1:10" x14ac:dyDescent="0.3">
      <c r="A1917" s="6">
        <v>45006.833333333336</v>
      </c>
      <c r="B1917" s="37">
        <v>182.09</v>
      </c>
      <c r="C1917" s="37">
        <v>180.74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0.99258608380471203</v>
      </c>
      <c r="H1917" s="5">
        <f t="shared" si="213"/>
        <v>0.99258608380471203</v>
      </c>
      <c r="I1917" s="9">
        <f t="shared" si="214"/>
        <v>0.99258608380471203</v>
      </c>
      <c r="J1917" s="9">
        <f t="shared" si="215"/>
        <v>0.99258608380471203</v>
      </c>
    </row>
    <row r="1918" spans="1:10" x14ac:dyDescent="0.3">
      <c r="A1918" s="6">
        <v>45006.875</v>
      </c>
      <c r="B1918" s="37">
        <v>184.36</v>
      </c>
      <c r="C1918" s="37">
        <v>183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0.99262312866131475</v>
      </c>
      <c r="H1918" s="5">
        <f t="shared" si="213"/>
        <v>0.99262312866131475</v>
      </c>
      <c r="I1918" s="9">
        <f t="shared" si="214"/>
        <v>0.99262312866131475</v>
      </c>
      <c r="J1918" s="9">
        <f t="shared" si="215"/>
        <v>0.99262312866131475</v>
      </c>
    </row>
    <row r="1919" spans="1:10" x14ac:dyDescent="0.3">
      <c r="A1919" s="6">
        <v>45006.916666666664</v>
      </c>
      <c r="B1919" s="37">
        <v>184.36</v>
      </c>
      <c r="C1919" s="37">
        <v>183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0.99262312866131475</v>
      </c>
      <c r="H1919" s="5">
        <f t="shared" si="213"/>
        <v>0.99262312866131475</v>
      </c>
      <c r="I1919" s="9">
        <f t="shared" si="214"/>
        <v>0.99262312866131475</v>
      </c>
      <c r="J1919" s="9">
        <f t="shared" si="215"/>
        <v>0.99262312866131475</v>
      </c>
    </row>
    <row r="1920" spans="1:10" x14ac:dyDescent="0.3">
      <c r="A1920" s="6">
        <v>45006.958333333336</v>
      </c>
      <c r="B1920" s="37">
        <v>184.36</v>
      </c>
      <c r="C1920" s="37">
        <v>183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0.99262312866131475</v>
      </c>
      <c r="H1920" s="5">
        <f t="shared" si="213"/>
        <v>0.99262312866131475</v>
      </c>
      <c r="I1920" s="9">
        <f t="shared" si="214"/>
        <v>0.99262312866131475</v>
      </c>
      <c r="J1920" s="9">
        <f t="shared" si="215"/>
        <v>0.99262312866131475</v>
      </c>
    </row>
    <row r="1921" spans="1:10" x14ac:dyDescent="0.3">
      <c r="A1921" s="6">
        <v>45007</v>
      </c>
      <c r="B1921" s="37">
        <v>179.19</v>
      </c>
      <c r="C1921" s="37">
        <v>177.86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0.9925777108097551</v>
      </c>
      <c r="H1921" s="5">
        <f t="shared" si="213"/>
        <v>0.9925777108097551</v>
      </c>
      <c r="I1921" s="9">
        <f t="shared" si="214"/>
        <v>0.9925777108097551</v>
      </c>
      <c r="J1921" s="9">
        <f t="shared" si="215"/>
        <v>0.9925777108097551</v>
      </c>
    </row>
    <row r="1922" spans="1:10" x14ac:dyDescent="0.3">
      <c r="A1922" s="6">
        <v>45007.041666666664</v>
      </c>
      <c r="B1922" s="37">
        <v>154.12</v>
      </c>
      <c r="C1922" s="37">
        <v>154.99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1.005644951985466</v>
      </c>
      <c r="H1922" s="5">
        <f t="shared" si="213"/>
        <v>1.005644951985466</v>
      </c>
      <c r="I1922" s="9">
        <f t="shared" si="214"/>
        <v>1.005644951985466</v>
      </c>
      <c r="J1922" s="9">
        <f t="shared" si="215"/>
        <v>1.005644951985466</v>
      </c>
    </row>
    <row r="1923" spans="1:10" x14ac:dyDescent="0.3">
      <c r="A1923" s="6">
        <v>45007.083333333336</v>
      </c>
      <c r="B1923" s="37">
        <v>155.58000000000001</v>
      </c>
      <c r="C1923" s="37">
        <v>156.46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1.0056562540172258</v>
      </c>
      <c r="H1923" s="5">
        <f t="shared" ref="H1923:H1986" si="220">MIN(MAX(G1923,$L$12),$M$12)</f>
        <v>1.0056562540172258</v>
      </c>
      <c r="I1923" s="9">
        <f t="shared" ref="I1923:I1986" si="221">MIN(MAX(H1923,$L$10),$M$10)</f>
        <v>1.0056562540172258</v>
      </c>
      <c r="J1923" s="9">
        <f t="shared" ref="J1923:J1986" si="222">MIN(MAX(I1923,$L$8),$M$8)</f>
        <v>1.0056562540172258</v>
      </c>
    </row>
    <row r="1924" spans="1:10" x14ac:dyDescent="0.3">
      <c r="A1924" s="6">
        <v>45007.125</v>
      </c>
      <c r="B1924" s="37">
        <v>155.83000000000001</v>
      </c>
      <c r="C1924" s="37">
        <v>156.71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1.0056471796188153</v>
      </c>
      <c r="H1924" s="5">
        <f t="shared" si="220"/>
        <v>1.0056471796188153</v>
      </c>
      <c r="I1924" s="9">
        <f t="shared" si="221"/>
        <v>1.0056471796188153</v>
      </c>
      <c r="J1924" s="9">
        <f t="shared" si="222"/>
        <v>1.0056471796188153</v>
      </c>
    </row>
    <row r="1925" spans="1:10" x14ac:dyDescent="0.3">
      <c r="A1925" s="6">
        <v>45007.166666666664</v>
      </c>
      <c r="B1925" s="37">
        <v>155.83000000000001</v>
      </c>
      <c r="C1925" s="37">
        <v>156.71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1.0056471796188153</v>
      </c>
      <c r="H1925" s="5">
        <f t="shared" si="220"/>
        <v>1.0056471796188153</v>
      </c>
      <c r="I1925" s="9">
        <f t="shared" si="221"/>
        <v>1.0056471796188153</v>
      </c>
      <c r="J1925" s="9">
        <f t="shared" si="222"/>
        <v>1.0056471796188153</v>
      </c>
    </row>
    <row r="1926" spans="1:10" x14ac:dyDescent="0.3">
      <c r="A1926" s="6">
        <v>45007.208333333336</v>
      </c>
      <c r="B1926" s="37">
        <v>161.13999999999999</v>
      </c>
      <c r="C1926" s="37">
        <v>162.04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1.0055852054114436</v>
      </c>
      <c r="H1926" s="5">
        <f t="shared" si="220"/>
        <v>1.0055852054114436</v>
      </c>
      <c r="I1926" s="9">
        <f t="shared" si="221"/>
        <v>1.0055852054114436</v>
      </c>
      <c r="J1926" s="9">
        <f t="shared" si="222"/>
        <v>1.0055852054114436</v>
      </c>
    </row>
    <row r="1927" spans="1:10" x14ac:dyDescent="0.3">
      <c r="A1927" s="6">
        <v>45007.25</v>
      </c>
      <c r="B1927" s="37">
        <v>176.17</v>
      </c>
      <c r="C1927" s="37">
        <v>177.17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1.005676335357893</v>
      </c>
      <c r="H1927" s="5">
        <f t="shared" si="220"/>
        <v>1.005676335357893</v>
      </c>
      <c r="I1927" s="9">
        <f t="shared" si="221"/>
        <v>1.005676335357893</v>
      </c>
      <c r="J1927" s="9">
        <f t="shared" si="222"/>
        <v>1.005676335357893</v>
      </c>
    </row>
    <row r="1928" spans="1:10" x14ac:dyDescent="0.3">
      <c r="A1928" s="6">
        <v>45007.291666666664</v>
      </c>
      <c r="B1928" s="37">
        <v>177.55</v>
      </c>
      <c r="C1928" s="37">
        <v>178.55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1.005632216277105</v>
      </c>
      <c r="H1928" s="5">
        <f t="shared" si="220"/>
        <v>1.005632216277105</v>
      </c>
      <c r="I1928" s="9">
        <f t="shared" si="221"/>
        <v>1.005632216277105</v>
      </c>
      <c r="J1928" s="9">
        <f t="shared" si="222"/>
        <v>1.005632216277105</v>
      </c>
    </row>
    <row r="1929" spans="1:10" x14ac:dyDescent="0.3">
      <c r="A1929" s="6">
        <v>45007.333333333336</v>
      </c>
      <c r="B1929" s="37">
        <v>177.55</v>
      </c>
      <c r="C1929" s="37">
        <v>178.55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1.005632216277105</v>
      </c>
      <c r="H1929" s="5">
        <f t="shared" si="220"/>
        <v>1.005632216277105</v>
      </c>
      <c r="I1929" s="9">
        <f t="shared" si="221"/>
        <v>1.005632216277105</v>
      </c>
      <c r="J1929" s="9">
        <f t="shared" si="222"/>
        <v>1.005632216277105</v>
      </c>
    </row>
    <row r="1930" spans="1:10" x14ac:dyDescent="0.3">
      <c r="A1930" s="6">
        <v>45007.375</v>
      </c>
      <c r="B1930" s="37">
        <v>158.13999999999999</v>
      </c>
      <c r="C1930" s="37">
        <v>158.26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1.0007588212975844</v>
      </c>
      <c r="H1930" s="5">
        <f t="shared" si="220"/>
        <v>1.0007588212975844</v>
      </c>
      <c r="I1930" s="9">
        <f t="shared" si="221"/>
        <v>1.0007588212975844</v>
      </c>
      <c r="J1930" s="9">
        <f t="shared" si="222"/>
        <v>1.0007588212975844</v>
      </c>
    </row>
    <row r="1931" spans="1:10" x14ac:dyDescent="0.3">
      <c r="A1931" s="6">
        <v>45007.416666666664</v>
      </c>
      <c r="B1931" s="37">
        <v>78.39</v>
      </c>
      <c r="C1931" s="37">
        <v>78.45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1.0007654037504785</v>
      </c>
      <c r="H1931" s="5">
        <f t="shared" si="220"/>
        <v>1.0007654037504785</v>
      </c>
      <c r="I1931" s="9">
        <f t="shared" si="221"/>
        <v>1.0007654037504785</v>
      </c>
      <c r="J1931" s="9">
        <f t="shared" si="222"/>
        <v>1.0007654037504785</v>
      </c>
    </row>
    <row r="1932" spans="1:10" x14ac:dyDescent="0.3">
      <c r="A1932" s="6">
        <v>45007.458333333336</v>
      </c>
      <c r="B1932" s="37">
        <v>83.21</v>
      </c>
      <c r="C1932" s="37">
        <v>83.28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1.0008412450426631</v>
      </c>
      <c r="H1932" s="5">
        <f t="shared" si="220"/>
        <v>1.0008412450426631</v>
      </c>
      <c r="I1932" s="9">
        <f t="shared" si="221"/>
        <v>1.0008412450426631</v>
      </c>
      <c r="J1932" s="9">
        <f t="shared" si="222"/>
        <v>1.0008412450426631</v>
      </c>
    </row>
    <row r="1933" spans="1:10" x14ac:dyDescent="0.3">
      <c r="A1933" s="6">
        <v>45007.5</v>
      </c>
      <c r="B1933" s="37">
        <v>130.81</v>
      </c>
      <c r="C1933" s="37">
        <v>130.91999999999999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1.0008409143031878</v>
      </c>
      <c r="H1933" s="5">
        <f t="shared" si="220"/>
        <v>1.0008409143031878</v>
      </c>
      <c r="I1933" s="9">
        <f t="shared" si="221"/>
        <v>1.0008409143031878</v>
      </c>
      <c r="J1933" s="9">
        <f t="shared" si="222"/>
        <v>1.0008409143031878</v>
      </c>
    </row>
    <row r="1934" spans="1:10" x14ac:dyDescent="0.3">
      <c r="A1934" s="6">
        <v>45007.541666666664</v>
      </c>
      <c r="B1934" s="37">
        <v>147.24</v>
      </c>
      <c r="C1934" s="37">
        <v>147.36000000000001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1.0008149959250203</v>
      </c>
      <c r="H1934" s="5">
        <f t="shared" si="220"/>
        <v>1.0008149959250203</v>
      </c>
      <c r="I1934" s="9">
        <f t="shared" si="221"/>
        <v>1.0008149959250203</v>
      </c>
      <c r="J1934" s="9">
        <f t="shared" si="222"/>
        <v>1.0008149959250203</v>
      </c>
    </row>
    <row r="1935" spans="1:10" x14ac:dyDescent="0.3">
      <c r="A1935" s="6">
        <v>45007.583333333336</v>
      </c>
      <c r="B1935" s="37">
        <v>98.74</v>
      </c>
      <c r="C1935" s="37">
        <v>98.81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1.0007089325501317</v>
      </c>
      <c r="H1935" s="5">
        <f t="shared" si="220"/>
        <v>1.0007089325501317</v>
      </c>
      <c r="I1935" s="9">
        <f t="shared" si="221"/>
        <v>1.0007089325501317</v>
      </c>
      <c r="J1935" s="9">
        <f t="shared" si="222"/>
        <v>1.0007089325501317</v>
      </c>
    </row>
    <row r="1936" spans="1:10" x14ac:dyDescent="0.3">
      <c r="A1936" s="6">
        <v>45007.625</v>
      </c>
      <c r="B1936" s="37">
        <v>157.69</v>
      </c>
      <c r="C1936" s="37">
        <v>157.82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1.0008244023083264</v>
      </c>
      <c r="H1936" s="5">
        <f t="shared" si="220"/>
        <v>1.0008244023083264</v>
      </c>
      <c r="I1936" s="9">
        <f t="shared" si="221"/>
        <v>1.0008244023083264</v>
      </c>
      <c r="J1936" s="9">
        <f t="shared" si="222"/>
        <v>1.0008244023083264</v>
      </c>
    </row>
    <row r="1937" spans="1:10" x14ac:dyDescent="0.3">
      <c r="A1937" s="6">
        <v>45007.666666666664</v>
      </c>
      <c r="B1937" s="37">
        <v>79.05</v>
      </c>
      <c r="C1937" s="37">
        <v>79.11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1.0007590132827324</v>
      </c>
      <c r="H1937" s="5">
        <f t="shared" si="220"/>
        <v>1.0007590132827324</v>
      </c>
      <c r="I1937" s="9">
        <f t="shared" si="221"/>
        <v>1.0007590132827324</v>
      </c>
      <c r="J1937" s="9">
        <f t="shared" si="222"/>
        <v>1.0007590132827324</v>
      </c>
    </row>
    <row r="1938" spans="1:10" x14ac:dyDescent="0.3">
      <c r="A1938" s="6">
        <v>45007.708333333336</v>
      </c>
      <c r="B1938" s="37">
        <v>78.39</v>
      </c>
      <c r="C1938" s="37">
        <v>78.45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1.0007654037504785</v>
      </c>
      <c r="H1938" s="5">
        <f t="shared" si="220"/>
        <v>1.0007654037504785</v>
      </c>
      <c r="I1938" s="9">
        <f t="shared" si="221"/>
        <v>1.0007654037504785</v>
      </c>
      <c r="J1938" s="9">
        <f t="shared" si="222"/>
        <v>1.0007654037504785</v>
      </c>
    </row>
    <row r="1939" spans="1:10" x14ac:dyDescent="0.3">
      <c r="A1939" s="6">
        <v>45007.75</v>
      </c>
      <c r="B1939" s="37">
        <v>90.82</v>
      </c>
      <c r="C1939" s="37">
        <v>90.9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1.0008808632459811</v>
      </c>
      <c r="H1939" s="5">
        <f t="shared" si="220"/>
        <v>1.0008808632459811</v>
      </c>
      <c r="I1939" s="9">
        <f t="shared" si="221"/>
        <v>1.0008808632459811</v>
      </c>
      <c r="J1939" s="9">
        <f t="shared" si="222"/>
        <v>1.0008808632459811</v>
      </c>
    </row>
    <row r="1940" spans="1:10" x14ac:dyDescent="0.3">
      <c r="A1940" s="6">
        <v>45007.791666666664</v>
      </c>
      <c r="B1940" s="37">
        <v>145.41</v>
      </c>
      <c r="C1940" s="37">
        <v>146.18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1.0052953717075854</v>
      </c>
      <c r="H1940" s="5">
        <f t="shared" si="220"/>
        <v>1.0052953717075854</v>
      </c>
      <c r="I1940" s="9">
        <f t="shared" si="221"/>
        <v>1.0052953717075854</v>
      </c>
      <c r="J1940" s="9">
        <f t="shared" si="222"/>
        <v>1.0052953717075854</v>
      </c>
    </row>
    <row r="1941" spans="1:10" x14ac:dyDescent="0.3">
      <c r="A1941" s="6">
        <v>45007.833333333336</v>
      </c>
      <c r="B1941" s="37">
        <v>226.88</v>
      </c>
      <c r="C1941" s="37">
        <v>228.08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1.0052891396332864</v>
      </c>
      <c r="H1941" s="5">
        <f t="shared" si="220"/>
        <v>1.0052891396332864</v>
      </c>
      <c r="I1941" s="9">
        <f t="shared" si="221"/>
        <v>1.0052891396332864</v>
      </c>
      <c r="J1941" s="9">
        <f t="shared" si="222"/>
        <v>1.0052891396332864</v>
      </c>
    </row>
    <row r="1942" spans="1:10" x14ac:dyDescent="0.3">
      <c r="A1942" s="6">
        <v>45007.875</v>
      </c>
      <c r="B1942" s="37">
        <v>294.02999999999997</v>
      </c>
      <c r="C1942" s="37">
        <v>295.58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1.0052715709281366</v>
      </c>
      <c r="H1942" s="5">
        <f t="shared" si="220"/>
        <v>1.0052715709281366</v>
      </c>
      <c r="I1942" s="9">
        <f t="shared" si="221"/>
        <v>1.0052715709281366</v>
      </c>
      <c r="J1942" s="9">
        <f t="shared" si="222"/>
        <v>1.0052715709281366</v>
      </c>
    </row>
    <row r="1943" spans="1:10" x14ac:dyDescent="0.3">
      <c r="A1943" s="6">
        <v>45007.916666666664</v>
      </c>
      <c r="B1943" s="37">
        <v>230.13</v>
      </c>
      <c r="C1943" s="37">
        <v>231.35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1.0053013514100726</v>
      </c>
      <c r="H1943" s="5">
        <f t="shared" si="220"/>
        <v>1.0053013514100726</v>
      </c>
      <c r="I1943" s="9">
        <f t="shared" si="221"/>
        <v>1.0053013514100726</v>
      </c>
      <c r="J1943" s="9">
        <f t="shared" si="222"/>
        <v>1.0053013514100726</v>
      </c>
    </row>
    <row r="1944" spans="1:10" x14ac:dyDescent="0.3">
      <c r="A1944" s="6">
        <v>45007.958333333336</v>
      </c>
      <c r="B1944" s="37">
        <v>155.66999999999999</v>
      </c>
      <c r="C1944" s="37">
        <v>156.49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1.0052675531573201</v>
      </c>
      <c r="H1944" s="5">
        <f t="shared" si="220"/>
        <v>1.0052675531573201</v>
      </c>
      <c r="I1944" s="9">
        <f t="shared" si="221"/>
        <v>1.0052675531573201</v>
      </c>
      <c r="J1944" s="9">
        <f t="shared" si="222"/>
        <v>1.0052675531573201</v>
      </c>
    </row>
    <row r="1945" spans="1:10" x14ac:dyDescent="0.3">
      <c r="A1945" s="6">
        <v>45008</v>
      </c>
      <c r="B1945" s="37">
        <v>150.47</v>
      </c>
      <c r="C1945" s="37">
        <v>151.27000000000001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1.0053166744201503</v>
      </c>
      <c r="H1945" s="5">
        <f t="shared" si="220"/>
        <v>1.0053166744201503</v>
      </c>
      <c r="I1945" s="9">
        <f t="shared" si="221"/>
        <v>1.0053166744201503</v>
      </c>
      <c r="J1945" s="9">
        <f t="shared" si="222"/>
        <v>1.0053166744201503</v>
      </c>
    </row>
    <row r="1946" spans="1:10" x14ac:dyDescent="0.3">
      <c r="A1946" s="6">
        <v>45008.041666666664</v>
      </c>
      <c r="B1946" s="37">
        <v>147.13</v>
      </c>
      <c r="C1946" s="37">
        <v>147.85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1.0048936314823624</v>
      </c>
      <c r="H1946" s="5">
        <f t="shared" si="220"/>
        <v>1.0048936314823624</v>
      </c>
      <c r="I1946" s="9">
        <f t="shared" si="221"/>
        <v>1.0048936314823624</v>
      </c>
      <c r="J1946" s="9">
        <f t="shared" si="222"/>
        <v>1.0048936314823624</v>
      </c>
    </row>
    <row r="1947" spans="1:10" x14ac:dyDescent="0.3">
      <c r="A1947" s="6">
        <v>45008.083333333336</v>
      </c>
      <c r="B1947" s="37">
        <v>147.13</v>
      </c>
      <c r="C1947" s="37">
        <v>147.85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1.0048936314823624</v>
      </c>
      <c r="H1947" s="5">
        <f t="shared" si="220"/>
        <v>1.0048936314823624</v>
      </c>
      <c r="I1947" s="9">
        <f t="shared" si="221"/>
        <v>1.0048936314823624</v>
      </c>
      <c r="J1947" s="9">
        <f t="shared" si="222"/>
        <v>1.0048936314823624</v>
      </c>
    </row>
    <row r="1948" spans="1:10" x14ac:dyDescent="0.3">
      <c r="A1948" s="6">
        <v>45008.125</v>
      </c>
      <c r="B1948" s="37">
        <v>147.13</v>
      </c>
      <c r="C1948" s="37">
        <v>147.85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1.0048936314823624</v>
      </c>
      <c r="H1948" s="5">
        <f t="shared" si="220"/>
        <v>1.0048936314823624</v>
      </c>
      <c r="I1948" s="9">
        <f t="shared" si="221"/>
        <v>1.0048936314823624</v>
      </c>
      <c r="J1948" s="9">
        <f t="shared" si="222"/>
        <v>1.0048936314823624</v>
      </c>
    </row>
    <row r="1949" spans="1:10" x14ac:dyDescent="0.3">
      <c r="A1949" s="6">
        <v>45008.166666666664</v>
      </c>
      <c r="B1949" s="37">
        <v>147.13</v>
      </c>
      <c r="C1949" s="37">
        <v>147.85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1.0048936314823624</v>
      </c>
      <c r="H1949" s="5">
        <f t="shared" si="220"/>
        <v>1.0048936314823624</v>
      </c>
      <c r="I1949" s="9">
        <f t="shared" si="221"/>
        <v>1.0048936314823624</v>
      </c>
      <c r="J1949" s="9">
        <f t="shared" si="222"/>
        <v>1.0048936314823624</v>
      </c>
    </row>
    <row r="1950" spans="1:10" x14ac:dyDescent="0.3">
      <c r="A1950" s="6">
        <v>45008.208333333336</v>
      </c>
      <c r="B1950" s="37">
        <v>147.13</v>
      </c>
      <c r="C1950" s="37">
        <v>147.85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1.0048936314823624</v>
      </c>
      <c r="H1950" s="5">
        <f t="shared" si="220"/>
        <v>1.0048936314823624</v>
      </c>
      <c r="I1950" s="9">
        <f t="shared" si="221"/>
        <v>1.0048936314823624</v>
      </c>
      <c r="J1950" s="9">
        <f t="shared" si="222"/>
        <v>1.0048936314823624</v>
      </c>
    </row>
    <row r="1951" spans="1:10" x14ac:dyDescent="0.3">
      <c r="A1951" s="6">
        <v>45008.25</v>
      </c>
      <c r="B1951" s="37">
        <v>166.62</v>
      </c>
      <c r="C1951" s="37">
        <v>167.43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1.0048613611811308</v>
      </c>
      <c r="H1951" s="5">
        <f t="shared" si="220"/>
        <v>1.0048613611811308</v>
      </c>
      <c r="I1951" s="9">
        <f t="shared" si="221"/>
        <v>1.0048613611811308</v>
      </c>
      <c r="J1951" s="9">
        <f t="shared" si="222"/>
        <v>1.0048613611811308</v>
      </c>
    </row>
    <row r="1952" spans="1:10" x14ac:dyDescent="0.3">
      <c r="A1952" s="6">
        <v>45008.291666666664</v>
      </c>
      <c r="B1952" s="37">
        <v>177.33</v>
      </c>
      <c r="C1952" s="37">
        <v>178.19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1.0048497152202107</v>
      </c>
      <c r="H1952" s="5">
        <f t="shared" si="220"/>
        <v>1.0048497152202107</v>
      </c>
      <c r="I1952" s="9">
        <f t="shared" si="221"/>
        <v>1.0048497152202107</v>
      </c>
      <c r="J1952" s="9">
        <f t="shared" si="222"/>
        <v>1.0048497152202107</v>
      </c>
    </row>
    <row r="1953" spans="1:10" x14ac:dyDescent="0.3">
      <c r="A1953" s="6">
        <v>45008.333333333336</v>
      </c>
      <c r="B1953" s="37">
        <v>177.33</v>
      </c>
      <c r="C1953" s="37">
        <v>178.19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1.0048497152202107</v>
      </c>
      <c r="H1953" s="5">
        <f t="shared" si="220"/>
        <v>1.0048497152202107</v>
      </c>
      <c r="I1953" s="9">
        <f t="shared" si="221"/>
        <v>1.0048497152202107</v>
      </c>
      <c r="J1953" s="9">
        <f t="shared" si="222"/>
        <v>1.0048497152202107</v>
      </c>
    </row>
    <row r="1954" spans="1:10" x14ac:dyDescent="0.3">
      <c r="A1954" s="6">
        <v>45008.375</v>
      </c>
      <c r="B1954" s="37">
        <v>161.18</v>
      </c>
      <c r="C1954" s="37">
        <v>161.27000000000001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1.0005583819332424</v>
      </c>
      <c r="H1954" s="5">
        <f t="shared" si="220"/>
        <v>1.0005583819332424</v>
      </c>
      <c r="I1954" s="9">
        <f t="shared" si="221"/>
        <v>1.0005583819332424</v>
      </c>
      <c r="J1954" s="9">
        <f t="shared" si="222"/>
        <v>1.0005583819332424</v>
      </c>
    </row>
    <row r="1955" spans="1:10" x14ac:dyDescent="0.3">
      <c r="A1955" s="6">
        <v>45008.416666666664</v>
      </c>
      <c r="B1955" s="37">
        <v>82.27</v>
      </c>
      <c r="C1955" s="37">
        <v>82.31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1.0004862039625624</v>
      </c>
      <c r="H1955" s="5">
        <f t="shared" si="220"/>
        <v>1.0004862039625624</v>
      </c>
      <c r="I1955" s="9">
        <f t="shared" si="221"/>
        <v>1.0004862039625624</v>
      </c>
      <c r="J1955" s="9">
        <f t="shared" si="222"/>
        <v>1.0004862039625624</v>
      </c>
    </row>
    <row r="1956" spans="1:10" x14ac:dyDescent="0.3">
      <c r="A1956" s="6">
        <v>45008.458333333336</v>
      </c>
      <c r="B1956" s="37">
        <v>133.96</v>
      </c>
      <c r="C1956" s="37">
        <v>134.03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1.0005225440429979</v>
      </c>
      <c r="H1956" s="5">
        <f t="shared" si="220"/>
        <v>1.0005225440429979</v>
      </c>
      <c r="I1956" s="9">
        <f t="shared" si="221"/>
        <v>1.0005225440429979</v>
      </c>
      <c r="J1956" s="9">
        <f t="shared" si="222"/>
        <v>1.0005225440429979</v>
      </c>
    </row>
    <row r="1957" spans="1:10" x14ac:dyDescent="0.3">
      <c r="A1957" s="6">
        <v>45008.5</v>
      </c>
      <c r="B1957" s="37">
        <v>172</v>
      </c>
      <c r="C1957" s="37">
        <v>172.1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1.0005813953488372</v>
      </c>
      <c r="H1957" s="5">
        <f t="shared" si="220"/>
        <v>1.0005813953488372</v>
      </c>
      <c r="I1957" s="9">
        <f t="shared" si="221"/>
        <v>1.0005813953488372</v>
      </c>
      <c r="J1957" s="9">
        <f t="shared" si="222"/>
        <v>1.0005813953488372</v>
      </c>
    </row>
    <row r="1958" spans="1:10" x14ac:dyDescent="0.3">
      <c r="A1958" s="6">
        <v>45008.541666666664</v>
      </c>
      <c r="B1958" s="37">
        <v>144.51</v>
      </c>
      <c r="C1958" s="37">
        <v>144.59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1.0005535949069269</v>
      </c>
      <c r="H1958" s="5">
        <f t="shared" si="220"/>
        <v>1.0005535949069269</v>
      </c>
      <c r="I1958" s="9">
        <f t="shared" si="221"/>
        <v>1.0005535949069269</v>
      </c>
      <c r="J1958" s="9">
        <f t="shared" si="222"/>
        <v>1.0005535949069269</v>
      </c>
    </row>
    <row r="1959" spans="1:10" x14ac:dyDescent="0.3">
      <c r="A1959" s="6">
        <v>45008.583333333336</v>
      </c>
      <c r="B1959" s="37">
        <v>78.78</v>
      </c>
      <c r="C1959" s="37">
        <v>78.819999999999993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1.0005077430820004</v>
      </c>
      <c r="H1959" s="5">
        <f t="shared" si="220"/>
        <v>1.0005077430820004</v>
      </c>
      <c r="I1959" s="9">
        <f t="shared" si="221"/>
        <v>1.0005077430820004</v>
      </c>
      <c r="J1959" s="9">
        <f t="shared" si="222"/>
        <v>1.0005077430820004</v>
      </c>
    </row>
    <row r="1960" spans="1:10" x14ac:dyDescent="0.3">
      <c r="A1960" s="6">
        <v>45008.625</v>
      </c>
      <c r="B1960" s="37">
        <v>78.08</v>
      </c>
      <c r="C1960" s="37">
        <v>78.12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1.0005122950819674</v>
      </c>
      <c r="H1960" s="5">
        <f t="shared" si="220"/>
        <v>1.0005122950819674</v>
      </c>
      <c r="I1960" s="9">
        <f t="shared" si="221"/>
        <v>1.0005122950819674</v>
      </c>
      <c r="J1960" s="9">
        <f t="shared" si="222"/>
        <v>1.0005122950819674</v>
      </c>
    </row>
    <row r="1961" spans="1:10" x14ac:dyDescent="0.3">
      <c r="A1961" s="6">
        <v>45008.666666666664</v>
      </c>
      <c r="B1961" s="37">
        <v>165.79</v>
      </c>
      <c r="C1961" s="37">
        <v>165.88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1.0005428554195066</v>
      </c>
      <c r="H1961" s="5">
        <f t="shared" si="220"/>
        <v>1.0005428554195066</v>
      </c>
      <c r="I1961" s="9">
        <f t="shared" si="221"/>
        <v>1.0005428554195066</v>
      </c>
      <c r="J1961" s="9">
        <f t="shared" si="222"/>
        <v>1.0005428554195066</v>
      </c>
    </row>
    <row r="1962" spans="1:10" x14ac:dyDescent="0.3">
      <c r="A1962" s="6">
        <v>45008.708333333336</v>
      </c>
      <c r="B1962" s="37">
        <v>180.48</v>
      </c>
      <c r="C1962" s="37">
        <v>180.58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1.0005540780141846</v>
      </c>
      <c r="H1962" s="5">
        <f t="shared" si="220"/>
        <v>1.0005540780141846</v>
      </c>
      <c r="I1962" s="9">
        <f t="shared" si="221"/>
        <v>1.0005540780141846</v>
      </c>
      <c r="J1962" s="9">
        <f t="shared" si="222"/>
        <v>1.0005540780141846</v>
      </c>
    </row>
    <row r="1963" spans="1:10" x14ac:dyDescent="0.3">
      <c r="A1963" s="6">
        <v>45008.75</v>
      </c>
      <c r="B1963" s="37">
        <v>180.48</v>
      </c>
      <c r="C1963" s="37">
        <v>180.58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1.0005540780141846</v>
      </c>
      <c r="H1963" s="5">
        <f t="shared" si="220"/>
        <v>1.0005540780141846</v>
      </c>
      <c r="I1963" s="9">
        <f t="shared" si="221"/>
        <v>1.0005540780141846</v>
      </c>
      <c r="J1963" s="9">
        <f t="shared" si="222"/>
        <v>1.0005540780141846</v>
      </c>
    </row>
    <row r="1964" spans="1:10" x14ac:dyDescent="0.3">
      <c r="A1964" s="6">
        <v>45008.791666666664</v>
      </c>
      <c r="B1964" s="37">
        <v>205.71</v>
      </c>
      <c r="C1964" s="37">
        <v>206.33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1.0030139516795489</v>
      </c>
      <c r="H1964" s="5">
        <f t="shared" si="220"/>
        <v>1.0030139516795489</v>
      </c>
      <c r="I1964" s="9">
        <f t="shared" si="221"/>
        <v>1.0030139516795489</v>
      </c>
      <c r="J1964" s="9">
        <f t="shared" si="222"/>
        <v>1.0030139516795489</v>
      </c>
    </row>
    <row r="1965" spans="1:10" x14ac:dyDescent="0.3">
      <c r="A1965" s="6">
        <v>45008.833333333336</v>
      </c>
      <c r="B1965" s="37">
        <v>213.73</v>
      </c>
      <c r="C1965" s="37">
        <v>214.37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1.002994432227577</v>
      </c>
      <c r="H1965" s="5">
        <f t="shared" si="220"/>
        <v>1.002994432227577</v>
      </c>
      <c r="I1965" s="9">
        <f t="shared" si="221"/>
        <v>1.002994432227577</v>
      </c>
      <c r="J1965" s="9">
        <f t="shared" si="222"/>
        <v>1.002994432227577</v>
      </c>
    </row>
    <row r="1966" spans="1:10" x14ac:dyDescent="0.3">
      <c r="A1966" s="6">
        <v>45008.875</v>
      </c>
      <c r="B1966" s="37">
        <v>213.73</v>
      </c>
      <c r="C1966" s="37">
        <v>214.37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1.002994432227577</v>
      </c>
      <c r="H1966" s="5">
        <f t="shared" si="220"/>
        <v>1.002994432227577</v>
      </c>
      <c r="I1966" s="9">
        <f t="shared" si="221"/>
        <v>1.002994432227577</v>
      </c>
      <c r="J1966" s="9">
        <f t="shared" si="222"/>
        <v>1.002994432227577</v>
      </c>
    </row>
    <row r="1967" spans="1:10" x14ac:dyDescent="0.3">
      <c r="A1967" s="6">
        <v>45008.916666666664</v>
      </c>
      <c r="B1967" s="37">
        <v>213.73</v>
      </c>
      <c r="C1967" s="37">
        <v>214.37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1.002994432227577</v>
      </c>
      <c r="H1967" s="5">
        <f t="shared" si="220"/>
        <v>1.002994432227577</v>
      </c>
      <c r="I1967" s="9">
        <f t="shared" si="221"/>
        <v>1.002994432227577</v>
      </c>
      <c r="J1967" s="9">
        <f t="shared" si="222"/>
        <v>1.002994432227577</v>
      </c>
    </row>
    <row r="1968" spans="1:10" x14ac:dyDescent="0.3">
      <c r="A1968" s="6">
        <v>45008.958333333336</v>
      </c>
      <c r="B1968" s="37">
        <v>202.66</v>
      </c>
      <c r="C1968" s="37">
        <v>203.27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1.0030099674331394</v>
      </c>
      <c r="H1968" s="5">
        <f t="shared" si="220"/>
        <v>1.0030099674331394</v>
      </c>
      <c r="I1968" s="9">
        <f t="shared" si="221"/>
        <v>1.0030099674331394</v>
      </c>
      <c r="J1968" s="9">
        <f t="shared" si="222"/>
        <v>1.0030099674331394</v>
      </c>
    </row>
    <row r="1969" spans="1:10" x14ac:dyDescent="0.3">
      <c r="A1969" s="6">
        <v>45009</v>
      </c>
      <c r="B1969" s="37">
        <v>162.79</v>
      </c>
      <c r="C1969" s="37">
        <v>163.29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1.0030714417347504</v>
      </c>
      <c r="H1969" s="5">
        <f t="shared" si="220"/>
        <v>1.0030714417347504</v>
      </c>
      <c r="I1969" s="9">
        <f t="shared" si="221"/>
        <v>1.0030714417347504</v>
      </c>
      <c r="J1969" s="9">
        <f t="shared" si="222"/>
        <v>1.0030714417347504</v>
      </c>
    </row>
    <row r="1970" spans="1:10" x14ac:dyDescent="0.3">
      <c r="A1970" s="6">
        <v>45009.041666666664</v>
      </c>
      <c r="B1970" s="37">
        <v>147.53</v>
      </c>
      <c r="C1970" s="37">
        <v>148.30000000000001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1.0052192774350981</v>
      </c>
      <c r="H1970" s="5">
        <f t="shared" si="220"/>
        <v>1.0052192774350981</v>
      </c>
      <c r="I1970" s="9">
        <f t="shared" si="221"/>
        <v>1.0052192774350981</v>
      </c>
      <c r="J1970" s="9">
        <f t="shared" si="222"/>
        <v>1.0052192774350981</v>
      </c>
    </row>
    <row r="1971" spans="1:10" x14ac:dyDescent="0.3">
      <c r="A1971" s="6">
        <v>45009.083333333336</v>
      </c>
      <c r="B1971" s="37">
        <v>147.53</v>
      </c>
      <c r="C1971" s="37">
        <v>148.30000000000001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1.0052192774350981</v>
      </c>
      <c r="H1971" s="5">
        <f t="shared" si="220"/>
        <v>1.0052192774350981</v>
      </c>
      <c r="I1971" s="9">
        <f t="shared" si="221"/>
        <v>1.0052192774350981</v>
      </c>
      <c r="J1971" s="9">
        <f t="shared" si="222"/>
        <v>1.0052192774350981</v>
      </c>
    </row>
    <row r="1972" spans="1:10" x14ac:dyDescent="0.3">
      <c r="A1972" s="6">
        <v>45009.125</v>
      </c>
      <c r="B1972" s="37">
        <v>147.1</v>
      </c>
      <c r="C1972" s="37">
        <v>147.87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1.0052345343303875</v>
      </c>
      <c r="H1972" s="5">
        <f t="shared" si="220"/>
        <v>1.0052345343303875</v>
      </c>
      <c r="I1972" s="9">
        <f t="shared" si="221"/>
        <v>1.0052345343303875</v>
      </c>
      <c r="J1972" s="9">
        <f t="shared" si="222"/>
        <v>1.0052345343303875</v>
      </c>
    </row>
    <row r="1973" spans="1:10" x14ac:dyDescent="0.3">
      <c r="A1973" s="6">
        <v>45009.166666666664</v>
      </c>
      <c r="B1973" s="37">
        <v>146.99</v>
      </c>
      <c r="C1973" s="37">
        <v>147.75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1.0051704197564459</v>
      </c>
      <c r="H1973" s="5">
        <f t="shared" si="220"/>
        <v>1.0051704197564459</v>
      </c>
      <c r="I1973" s="9">
        <f t="shared" si="221"/>
        <v>1.0051704197564459</v>
      </c>
      <c r="J1973" s="9">
        <f t="shared" si="222"/>
        <v>1.0051704197564459</v>
      </c>
    </row>
    <row r="1974" spans="1:10" x14ac:dyDescent="0.3">
      <c r="A1974" s="6">
        <v>45009.208333333336</v>
      </c>
      <c r="B1974" s="37">
        <v>148.61000000000001</v>
      </c>
      <c r="C1974" s="37">
        <v>149.38999999999999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1.0052486373729894</v>
      </c>
      <c r="H1974" s="5">
        <f t="shared" si="220"/>
        <v>1.0052486373729894</v>
      </c>
      <c r="I1974" s="9">
        <f t="shared" si="221"/>
        <v>1.0052486373729894</v>
      </c>
      <c r="J1974" s="9">
        <f t="shared" si="222"/>
        <v>1.0052486373729894</v>
      </c>
    </row>
    <row r="1975" spans="1:10" x14ac:dyDescent="0.3">
      <c r="A1975" s="6">
        <v>45009.25</v>
      </c>
      <c r="B1975" s="37">
        <v>161.01</v>
      </c>
      <c r="C1975" s="37">
        <v>161.86000000000001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1.0052791752065091</v>
      </c>
      <c r="H1975" s="5">
        <f t="shared" si="220"/>
        <v>1.0052791752065091</v>
      </c>
      <c r="I1975" s="9">
        <f t="shared" si="221"/>
        <v>1.0052791752065091</v>
      </c>
      <c r="J1975" s="9">
        <f t="shared" si="222"/>
        <v>1.0052791752065091</v>
      </c>
    </row>
    <row r="1976" spans="1:10" x14ac:dyDescent="0.3">
      <c r="A1976" s="6">
        <v>45009.291666666664</v>
      </c>
      <c r="B1976" s="37">
        <v>178.38</v>
      </c>
      <c r="C1976" s="37">
        <v>179.31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1.005213588967373</v>
      </c>
      <c r="H1976" s="5">
        <f t="shared" si="220"/>
        <v>1.005213588967373</v>
      </c>
      <c r="I1976" s="9">
        <f t="shared" si="221"/>
        <v>1.005213588967373</v>
      </c>
      <c r="J1976" s="9">
        <f t="shared" si="222"/>
        <v>1.005213588967373</v>
      </c>
    </row>
    <row r="1977" spans="1:10" x14ac:dyDescent="0.3">
      <c r="A1977" s="6">
        <v>45009.333333333336</v>
      </c>
      <c r="B1977" s="37">
        <v>178.38</v>
      </c>
      <c r="C1977" s="37">
        <v>179.31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1.005213588967373</v>
      </c>
      <c r="H1977" s="5">
        <f t="shared" si="220"/>
        <v>1.005213588967373</v>
      </c>
      <c r="I1977" s="9">
        <f t="shared" si="221"/>
        <v>1.005213588967373</v>
      </c>
      <c r="J1977" s="9">
        <f t="shared" si="222"/>
        <v>1.005213588967373</v>
      </c>
    </row>
    <row r="1978" spans="1:10" x14ac:dyDescent="0.3">
      <c r="A1978" s="6">
        <v>45009.375</v>
      </c>
      <c r="B1978" s="37">
        <v>150.82</v>
      </c>
      <c r="C1978" s="37">
        <v>150.88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1.0003978252221191</v>
      </c>
      <c r="H1978" s="5">
        <f t="shared" si="220"/>
        <v>1.0003978252221191</v>
      </c>
      <c r="I1978" s="9">
        <f t="shared" si="221"/>
        <v>1.0003978252221191</v>
      </c>
      <c r="J1978" s="9">
        <f t="shared" si="222"/>
        <v>1.0003978252221191</v>
      </c>
    </row>
    <row r="1979" spans="1:10" x14ac:dyDescent="0.3">
      <c r="A1979" s="6">
        <v>45009.416666666664</v>
      </c>
      <c r="B1979" s="37">
        <v>35</v>
      </c>
      <c r="C1979" s="37">
        <v>35.01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1.0002857142857142</v>
      </c>
      <c r="H1979" s="5">
        <f t="shared" si="220"/>
        <v>1.0002857142857142</v>
      </c>
      <c r="I1979" s="9">
        <f t="shared" si="221"/>
        <v>1.0002857142857142</v>
      </c>
      <c r="J1979" s="9">
        <f t="shared" si="222"/>
        <v>1.0002857142857142</v>
      </c>
    </row>
    <row r="1980" spans="1:10" x14ac:dyDescent="0.3">
      <c r="A1980" s="6">
        <v>45009.458333333336</v>
      </c>
      <c r="B1980" s="37">
        <v>0</v>
      </c>
      <c r="C1980" s="37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3">
      <c r="A1981" s="6">
        <v>45009.5</v>
      </c>
      <c r="B1981" s="37">
        <v>0</v>
      </c>
      <c r="C1981" s="37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3">
      <c r="A1982" s="6">
        <v>45009.541666666664</v>
      </c>
      <c r="B1982" s="37">
        <v>0</v>
      </c>
      <c r="C1982" s="37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3">
      <c r="A1983" s="6">
        <v>45009.583333333336</v>
      </c>
      <c r="B1983" s="37">
        <v>70</v>
      </c>
      <c r="C1983" s="37">
        <v>70.03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1.0004285714285714</v>
      </c>
      <c r="H1983" s="5">
        <f t="shared" si="220"/>
        <v>1.0004285714285714</v>
      </c>
      <c r="I1983" s="9">
        <f t="shared" si="221"/>
        <v>1.0004285714285714</v>
      </c>
      <c r="J1983" s="9">
        <f t="shared" si="222"/>
        <v>1.0004285714285714</v>
      </c>
    </row>
    <row r="1984" spans="1:10" x14ac:dyDescent="0.3">
      <c r="A1984" s="6">
        <v>45009.625</v>
      </c>
      <c r="B1984" s="37">
        <v>85.05</v>
      </c>
      <c r="C1984" s="37">
        <v>85.08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1.0003527336860671</v>
      </c>
      <c r="H1984" s="5">
        <f t="shared" si="220"/>
        <v>1.0003527336860671</v>
      </c>
      <c r="I1984" s="9">
        <f t="shared" si="221"/>
        <v>1.0003527336860671</v>
      </c>
      <c r="J1984" s="9">
        <f t="shared" si="222"/>
        <v>1.0003527336860671</v>
      </c>
    </row>
    <row r="1985" spans="1:10" x14ac:dyDescent="0.3">
      <c r="A1985" s="6">
        <v>45009.666666666664</v>
      </c>
      <c r="B1985" s="37">
        <v>123.96</v>
      </c>
      <c r="C1985" s="37">
        <v>124.01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1.0004033559212651</v>
      </c>
      <c r="H1985" s="5">
        <f t="shared" si="220"/>
        <v>1.0004033559212651</v>
      </c>
      <c r="I1985" s="9">
        <f t="shared" si="221"/>
        <v>1.0004033559212651</v>
      </c>
      <c r="J1985" s="9">
        <f t="shared" si="222"/>
        <v>1.0004033559212651</v>
      </c>
    </row>
    <row r="1986" spans="1:10" x14ac:dyDescent="0.3">
      <c r="A1986" s="6">
        <v>45009.708333333336</v>
      </c>
      <c r="B1986" s="37">
        <v>37.24</v>
      </c>
      <c r="C1986" s="37">
        <v>37.25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1.0002685284640171</v>
      </c>
      <c r="H1986" s="5">
        <f t="shared" si="220"/>
        <v>1.0002685284640171</v>
      </c>
      <c r="I1986" s="9">
        <f t="shared" si="221"/>
        <v>1.0002685284640171</v>
      </c>
      <c r="J1986" s="9">
        <f t="shared" si="222"/>
        <v>1.0002685284640171</v>
      </c>
    </row>
    <row r="1987" spans="1:10" x14ac:dyDescent="0.3">
      <c r="A1987" s="6">
        <v>45009.75</v>
      </c>
      <c r="B1987" s="37">
        <v>0</v>
      </c>
      <c r="C1987" s="37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3">
      <c r="A1988" s="6">
        <v>45009.791666666664</v>
      </c>
      <c r="B1988" s="37">
        <v>116.48</v>
      </c>
      <c r="C1988" s="37">
        <v>117.06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1.0049793956043955</v>
      </c>
      <c r="H1988" s="5">
        <f t="shared" si="227"/>
        <v>1.0049793956043955</v>
      </c>
      <c r="I1988" s="9">
        <f t="shared" si="228"/>
        <v>1.0049793956043955</v>
      </c>
      <c r="J1988" s="9">
        <f t="shared" si="229"/>
        <v>1.0049793956043955</v>
      </c>
    </row>
    <row r="1989" spans="1:10" x14ac:dyDescent="0.3">
      <c r="A1989" s="6">
        <v>45009.833333333336</v>
      </c>
      <c r="B1989" s="37">
        <v>180.21</v>
      </c>
      <c r="C1989" s="37">
        <v>181.1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1.0049386826480218</v>
      </c>
      <c r="H1989" s="5">
        <f t="shared" si="227"/>
        <v>1.0049386826480218</v>
      </c>
      <c r="I1989" s="9">
        <f t="shared" si="228"/>
        <v>1.0049386826480218</v>
      </c>
      <c r="J1989" s="9">
        <f t="shared" si="229"/>
        <v>1.0049386826480218</v>
      </c>
    </row>
    <row r="1990" spans="1:10" x14ac:dyDescent="0.3">
      <c r="A1990" s="6">
        <v>45009.875</v>
      </c>
      <c r="B1990" s="37">
        <v>180.21</v>
      </c>
      <c r="C1990" s="37">
        <v>181.1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1.0049386826480218</v>
      </c>
      <c r="H1990" s="5">
        <f t="shared" si="227"/>
        <v>1.0049386826480218</v>
      </c>
      <c r="I1990" s="9">
        <f t="shared" si="228"/>
        <v>1.0049386826480218</v>
      </c>
      <c r="J1990" s="9">
        <f t="shared" si="229"/>
        <v>1.0049386826480218</v>
      </c>
    </row>
    <row r="1991" spans="1:10" x14ac:dyDescent="0.3">
      <c r="A1991" s="6">
        <v>45009.916666666664</v>
      </c>
      <c r="B1991" s="37">
        <v>180.21</v>
      </c>
      <c r="C1991" s="37">
        <v>181.1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1.0049386826480218</v>
      </c>
      <c r="H1991" s="5">
        <f t="shared" si="227"/>
        <v>1.0049386826480218</v>
      </c>
      <c r="I1991" s="9">
        <f t="shared" si="228"/>
        <v>1.0049386826480218</v>
      </c>
      <c r="J1991" s="9">
        <f t="shared" si="229"/>
        <v>1.0049386826480218</v>
      </c>
    </row>
    <row r="1992" spans="1:10" x14ac:dyDescent="0.3">
      <c r="A1992" s="6">
        <v>45009.958333333336</v>
      </c>
      <c r="B1992" s="37">
        <v>180.21</v>
      </c>
      <c r="C1992" s="37">
        <v>181.1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1.0049386826480218</v>
      </c>
      <c r="H1992" s="5">
        <f t="shared" si="227"/>
        <v>1.0049386826480218</v>
      </c>
      <c r="I1992" s="9">
        <f t="shared" si="228"/>
        <v>1.0049386826480218</v>
      </c>
      <c r="J1992" s="9">
        <f t="shared" si="229"/>
        <v>1.0049386826480218</v>
      </c>
    </row>
    <row r="1993" spans="1:10" x14ac:dyDescent="0.3">
      <c r="A1993" s="6">
        <v>45010</v>
      </c>
      <c r="B1993" s="37">
        <v>180.21</v>
      </c>
      <c r="C1993" s="37">
        <v>181.1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1.0049386826480218</v>
      </c>
      <c r="H1993" s="5">
        <f t="shared" si="227"/>
        <v>1.0049386826480218</v>
      </c>
      <c r="I1993" s="9">
        <f t="shared" si="228"/>
        <v>1.0049386826480218</v>
      </c>
      <c r="J1993" s="9">
        <f t="shared" si="229"/>
        <v>1.0049386826480218</v>
      </c>
    </row>
    <row r="1994" spans="1:10" x14ac:dyDescent="0.3">
      <c r="A1994" s="6">
        <v>45010.041666666664</v>
      </c>
      <c r="B1994" s="37">
        <v>177.81</v>
      </c>
      <c r="C1994" s="37">
        <v>178.48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1.0037680670378493</v>
      </c>
      <c r="H1994" s="5">
        <f t="shared" si="227"/>
        <v>1.0037680670378493</v>
      </c>
      <c r="I1994" s="9">
        <f t="shared" si="228"/>
        <v>1.0037680670378493</v>
      </c>
      <c r="J1994" s="9">
        <f t="shared" si="229"/>
        <v>1.0037680670378493</v>
      </c>
    </row>
    <row r="1995" spans="1:10" x14ac:dyDescent="0.3">
      <c r="A1995" s="6">
        <v>45010.083333333336</v>
      </c>
      <c r="B1995" s="37">
        <v>177.81</v>
      </c>
      <c r="C1995" s="37">
        <v>178.48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1.0037680670378493</v>
      </c>
      <c r="H1995" s="5">
        <f t="shared" si="227"/>
        <v>1.0037680670378493</v>
      </c>
      <c r="I1995" s="9">
        <f t="shared" si="228"/>
        <v>1.0037680670378493</v>
      </c>
      <c r="J1995" s="9">
        <f t="shared" si="229"/>
        <v>1.0037680670378493</v>
      </c>
    </row>
    <row r="1996" spans="1:10" x14ac:dyDescent="0.3">
      <c r="A1996" s="6">
        <v>45010.125</v>
      </c>
      <c r="B1996" s="37">
        <v>156.43</v>
      </c>
      <c r="C1996" s="37">
        <v>157.02000000000001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1.0037716550533786</v>
      </c>
      <c r="H1996" s="5">
        <f t="shared" si="227"/>
        <v>1.0037716550533786</v>
      </c>
      <c r="I1996" s="9">
        <f t="shared" si="228"/>
        <v>1.0037716550533786</v>
      </c>
      <c r="J1996" s="9">
        <f t="shared" si="229"/>
        <v>1.0037716550533786</v>
      </c>
    </row>
    <row r="1997" spans="1:10" x14ac:dyDescent="0.3">
      <c r="A1997" s="6">
        <v>45010.166666666664</v>
      </c>
      <c r="B1997" s="37">
        <v>177.17</v>
      </c>
      <c r="C1997" s="37">
        <v>177.84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1.0037816786137608</v>
      </c>
      <c r="H1997" s="5">
        <f t="shared" si="227"/>
        <v>1.0037816786137608</v>
      </c>
      <c r="I1997" s="9">
        <f t="shared" si="228"/>
        <v>1.0037816786137608</v>
      </c>
      <c r="J1997" s="9">
        <f t="shared" si="229"/>
        <v>1.0037816786137608</v>
      </c>
    </row>
    <row r="1998" spans="1:10" x14ac:dyDescent="0.3">
      <c r="A1998" s="6">
        <v>45010.208333333336</v>
      </c>
      <c r="B1998" s="37">
        <v>177.81</v>
      </c>
      <c r="C1998" s="37">
        <v>178.48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1.0037680670378493</v>
      </c>
      <c r="H1998" s="5">
        <f t="shared" si="227"/>
        <v>1.0037680670378493</v>
      </c>
      <c r="I1998" s="9">
        <f t="shared" si="228"/>
        <v>1.0037680670378493</v>
      </c>
      <c r="J1998" s="9">
        <f t="shared" si="229"/>
        <v>1.0037680670378493</v>
      </c>
    </row>
    <row r="1999" spans="1:10" x14ac:dyDescent="0.3">
      <c r="A1999" s="6">
        <v>45010.25</v>
      </c>
      <c r="B1999" s="37">
        <v>177.81</v>
      </c>
      <c r="C1999" s="37">
        <v>178.48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1.0037680670378493</v>
      </c>
      <c r="H1999" s="5">
        <f t="shared" si="227"/>
        <v>1.0037680670378493</v>
      </c>
      <c r="I1999" s="9">
        <f t="shared" si="228"/>
        <v>1.0037680670378493</v>
      </c>
      <c r="J1999" s="9">
        <f t="shared" si="229"/>
        <v>1.0037680670378493</v>
      </c>
    </row>
    <row r="2000" spans="1:10" x14ac:dyDescent="0.3">
      <c r="A2000" s="6">
        <v>45010.291666666664</v>
      </c>
      <c r="B2000" s="37">
        <v>177.81</v>
      </c>
      <c r="C2000" s="37">
        <v>178.48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1.0037680670378493</v>
      </c>
      <c r="H2000" s="5">
        <f t="shared" si="227"/>
        <v>1.0037680670378493</v>
      </c>
      <c r="I2000" s="9">
        <f t="shared" si="228"/>
        <v>1.0037680670378493</v>
      </c>
      <c r="J2000" s="9">
        <f t="shared" si="229"/>
        <v>1.0037680670378493</v>
      </c>
    </row>
    <row r="2001" spans="1:10" x14ac:dyDescent="0.3">
      <c r="A2001" s="6">
        <v>45010.333333333336</v>
      </c>
      <c r="B2001" s="37">
        <v>177.81</v>
      </c>
      <c r="C2001" s="37">
        <v>178.48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1.0037680670378493</v>
      </c>
      <c r="H2001" s="5">
        <f t="shared" si="227"/>
        <v>1.0037680670378493</v>
      </c>
      <c r="I2001" s="9">
        <f t="shared" si="228"/>
        <v>1.0037680670378493</v>
      </c>
      <c r="J2001" s="9">
        <f t="shared" si="229"/>
        <v>1.0037680670378493</v>
      </c>
    </row>
    <row r="2002" spans="1:10" x14ac:dyDescent="0.3">
      <c r="A2002" s="6">
        <v>45010.375</v>
      </c>
      <c r="B2002" s="37">
        <v>134.57</v>
      </c>
      <c r="C2002" s="37">
        <v>134.34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0.99829085234450476</v>
      </c>
      <c r="H2002" s="5">
        <f t="shared" si="227"/>
        <v>0.99829085234450476</v>
      </c>
      <c r="I2002" s="9">
        <f t="shared" si="228"/>
        <v>0.99829085234450476</v>
      </c>
      <c r="J2002" s="9">
        <f t="shared" si="229"/>
        <v>0.99829085234450476</v>
      </c>
    </row>
    <row r="2003" spans="1:10" x14ac:dyDescent="0.3">
      <c r="A2003" s="6">
        <v>45010.416666666664</v>
      </c>
      <c r="B2003" s="37">
        <v>2.04</v>
      </c>
      <c r="C2003" s="37">
        <v>2.04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1</v>
      </c>
      <c r="H2003" s="5">
        <f t="shared" si="227"/>
        <v>1</v>
      </c>
      <c r="I2003" s="9">
        <f t="shared" si="228"/>
        <v>1</v>
      </c>
      <c r="J2003" s="9">
        <f t="shared" si="229"/>
        <v>1</v>
      </c>
    </row>
    <row r="2004" spans="1:10" x14ac:dyDescent="0.3">
      <c r="A2004" s="6">
        <v>45010.458333333336</v>
      </c>
      <c r="B2004" s="37">
        <v>0</v>
      </c>
      <c r="C2004" s="37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3">
      <c r="A2005" s="6">
        <v>45010.5</v>
      </c>
      <c r="B2005" s="37">
        <v>0</v>
      </c>
      <c r="C2005" s="37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3">
      <c r="A2006" s="6">
        <v>45010.541666666664</v>
      </c>
      <c r="B2006" s="37">
        <v>0</v>
      </c>
      <c r="C2006" s="37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3">
      <c r="A2007" s="6">
        <v>45010.583333333336</v>
      </c>
      <c r="B2007" s="37">
        <v>0</v>
      </c>
      <c r="C2007" s="37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3">
      <c r="A2008" s="6">
        <v>45010.625</v>
      </c>
      <c r="B2008" s="37">
        <v>0</v>
      </c>
      <c r="C2008" s="37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3">
      <c r="A2009" s="6">
        <v>45010.666666666664</v>
      </c>
      <c r="B2009" s="37">
        <v>0</v>
      </c>
      <c r="C2009" s="37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3">
      <c r="A2010" s="6">
        <v>45010.708333333336</v>
      </c>
      <c r="B2010" s="37">
        <v>0</v>
      </c>
      <c r="C2010" s="37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3">
      <c r="A2011" s="6">
        <v>45010.75</v>
      </c>
      <c r="B2011" s="37">
        <v>0</v>
      </c>
      <c r="C2011" s="37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3">
      <c r="A2012" s="6">
        <v>45010.791666666664</v>
      </c>
      <c r="B2012" s="37">
        <v>24.86</v>
      </c>
      <c r="C2012" s="37">
        <v>24.92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1.002413515687852</v>
      </c>
      <c r="H2012" s="5">
        <f t="shared" si="227"/>
        <v>1.002413515687852</v>
      </c>
      <c r="I2012" s="9">
        <f t="shared" si="228"/>
        <v>1.002413515687852</v>
      </c>
      <c r="J2012" s="9">
        <f t="shared" si="229"/>
        <v>1.002413515687852</v>
      </c>
    </row>
    <row r="2013" spans="1:10" x14ac:dyDescent="0.3">
      <c r="A2013" s="6">
        <v>45010.833333333336</v>
      </c>
      <c r="B2013" s="37">
        <v>178.13</v>
      </c>
      <c r="C2013" s="37">
        <v>178.59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1.0025823836523888</v>
      </c>
      <c r="H2013" s="5">
        <f t="shared" si="227"/>
        <v>1.0025823836523888</v>
      </c>
      <c r="I2013" s="9">
        <f t="shared" si="228"/>
        <v>1.0025823836523888</v>
      </c>
      <c r="J2013" s="9">
        <f t="shared" si="229"/>
        <v>1.0025823836523888</v>
      </c>
    </row>
    <row r="2014" spans="1:10" x14ac:dyDescent="0.3">
      <c r="A2014" s="6">
        <v>45010.875</v>
      </c>
      <c r="B2014" s="37">
        <v>168.5</v>
      </c>
      <c r="C2014" s="37">
        <v>168.94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1.0026112759643917</v>
      </c>
      <c r="H2014" s="5">
        <f t="shared" si="227"/>
        <v>1.0026112759643917</v>
      </c>
      <c r="I2014" s="9">
        <f t="shared" si="228"/>
        <v>1.0026112759643917</v>
      </c>
      <c r="J2014" s="9">
        <f t="shared" si="229"/>
        <v>1.0026112759643917</v>
      </c>
    </row>
    <row r="2015" spans="1:10" x14ac:dyDescent="0.3">
      <c r="A2015" s="6">
        <v>45010.916666666664</v>
      </c>
      <c r="B2015" s="37">
        <v>162.52000000000001</v>
      </c>
      <c r="C2015" s="37">
        <v>162.94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1.0025842973172532</v>
      </c>
      <c r="H2015" s="5">
        <f t="shared" si="227"/>
        <v>1.0025842973172532</v>
      </c>
      <c r="I2015" s="9">
        <f t="shared" si="228"/>
        <v>1.0025842973172532</v>
      </c>
      <c r="J2015" s="9">
        <f t="shared" si="229"/>
        <v>1.0025842973172532</v>
      </c>
    </row>
    <row r="2016" spans="1:10" x14ac:dyDescent="0.3">
      <c r="A2016" s="6">
        <v>45010.958333333336</v>
      </c>
      <c r="B2016" s="37">
        <v>164.09</v>
      </c>
      <c r="C2016" s="37">
        <v>164.52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1.0026205131330368</v>
      </c>
      <c r="H2016" s="5">
        <f t="shared" si="227"/>
        <v>1.0026205131330368</v>
      </c>
      <c r="I2016" s="9">
        <f t="shared" si="228"/>
        <v>1.0026205131330368</v>
      </c>
      <c r="J2016" s="9">
        <f t="shared" si="229"/>
        <v>1.0026205131330368</v>
      </c>
    </row>
    <row r="2017" spans="1:10" x14ac:dyDescent="0.3">
      <c r="A2017" s="6">
        <v>45011</v>
      </c>
      <c r="B2017" s="37">
        <v>163.69999999999999</v>
      </c>
      <c r="C2017" s="37">
        <v>164.13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1.0026267562614539</v>
      </c>
      <c r="H2017" s="5">
        <f t="shared" si="227"/>
        <v>1.0026267562614539</v>
      </c>
      <c r="I2017" s="9">
        <f t="shared" si="228"/>
        <v>1.0026267562614539</v>
      </c>
      <c r="J2017" s="9">
        <f t="shared" si="229"/>
        <v>1.0026267562614539</v>
      </c>
    </row>
    <row r="2018" spans="1:10" x14ac:dyDescent="0.3">
      <c r="A2018" s="6">
        <v>45011.041666666664</v>
      </c>
      <c r="B2018" s="37">
        <v>175.17</v>
      </c>
      <c r="C2018" s="37">
        <v>175.94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1.0043957298624193</v>
      </c>
      <c r="H2018" s="5">
        <f t="shared" si="227"/>
        <v>1.0043957298624193</v>
      </c>
      <c r="I2018" s="9">
        <f t="shared" si="228"/>
        <v>1.0043957298624193</v>
      </c>
      <c r="J2018" s="9">
        <f t="shared" si="229"/>
        <v>1.0043957298624193</v>
      </c>
    </row>
    <row r="2019" spans="1:10" x14ac:dyDescent="0.3">
      <c r="A2019" s="6">
        <v>45011.083333333336</v>
      </c>
      <c r="B2019" s="37">
        <v>157.31</v>
      </c>
      <c r="C2019" s="37">
        <v>157.99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1.0043226749729832</v>
      </c>
      <c r="H2019" s="5">
        <f t="shared" si="227"/>
        <v>1.0043226749729832</v>
      </c>
      <c r="I2019" s="9">
        <f t="shared" si="228"/>
        <v>1.0043226749729832</v>
      </c>
      <c r="J2019" s="9">
        <f t="shared" si="229"/>
        <v>1.0043226749729832</v>
      </c>
    </row>
    <row r="2020" spans="1:10" x14ac:dyDescent="0.3">
      <c r="A2020" s="6">
        <v>45011.125</v>
      </c>
      <c r="B2020" s="37">
        <v>141.54</v>
      </c>
      <c r="C2020" s="37">
        <v>142.16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1.0043803871697048</v>
      </c>
      <c r="H2020" s="5">
        <f t="shared" si="227"/>
        <v>1.0043803871697048</v>
      </c>
      <c r="I2020" s="9">
        <f t="shared" si="228"/>
        <v>1.0043803871697048</v>
      </c>
      <c r="J2020" s="9">
        <f t="shared" si="229"/>
        <v>1.0043803871697048</v>
      </c>
    </row>
    <row r="2021" spans="1:10" x14ac:dyDescent="0.3">
      <c r="A2021" s="6">
        <v>45011.166666666664</v>
      </c>
      <c r="B2021" s="37">
        <v>141.54</v>
      </c>
      <c r="C2021" s="37">
        <v>142.16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1.0043803871697048</v>
      </c>
      <c r="H2021" s="5">
        <f t="shared" si="227"/>
        <v>1.0043803871697048</v>
      </c>
      <c r="I2021" s="9">
        <f t="shared" si="228"/>
        <v>1.0043803871697048</v>
      </c>
      <c r="J2021" s="9">
        <f t="shared" si="229"/>
        <v>1.0043803871697048</v>
      </c>
    </row>
    <row r="2022" spans="1:10" x14ac:dyDescent="0.3">
      <c r="A2022" s="6">
        <v>45011.208333333336</v>
      </c>
      <c r="B2022" s="37">
        <v>141.88</v>
      </c>
      <c r="C2022" s="37">
        <v>142.51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1.0044403721454751</v>
      </c>
      <c r="H2022" s="5">
        <f t="shared" si="227"/>
        <v>1.0044403721454751</v>
      </c>
      <c r="I2022" s="9">
        <f t="shared" si="228"/>
        <v>1.0044403721454751</v>
      </c>
      <c r="J2022" s="9">
        <f t="shared" si="229"/>
        <v>1.0044403721454751</v>
      </c>
    </row>
    <row r="2023" spans="1:10" x14ac:dyDescent="0.3">
      <c r="A2023" s="6">
        <v>45011.25</v>
      </c>
      <c r="B2023" s="37">
        <v>165.18</v>
      </c>
      <c r="C2023" s="37">
        <v>165.91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1.004419421237438</v>
      </c>
      <c r="H2023" s="5">
        <f t="shared" si="227"/>
        <v>1.004419421237438</v>
      </c>
      <c r="I2023" s="9">
        <f t="shared" si="228"/>
        <v>1.004419421237438</v>
      </c>
      <c r="J2023" s="9">
        <f t="shared" si="229"/>
        <v>1.004419421237438</v>
      </c>
    </row>
    <row r="2024" spans="1:10" x14ac:dyDescent="0.3">
      <c r="A2024" s="6">
        <v>45011.291666666664</v>
      </c>
      <c r="B2024" s="37">
        <v>174.31</v>
      </c>
      <c r="C2024" s="37">
        <v>175.08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1.0044174172451381</v>
      </c>
      <c r="H2024" s="5">
        <f t="shared" si="227"/>
        <v>1.0044174172451381</v>
      </c>
      <c r="I2024" s="9">
        <f t="shared" si="228"/>
        <v>1.0044174172451381</v>
      </c>
      <c r="J2024" s="9">
        <f t="shared" si="229"/>
        <v>1.0044174172451381</v>
      </c>
    </row>
    <row r="2025" spans="1:10" x14ac:dyDescent="0.3">
      <c r="A2025" s="6">
        <v>45011.333333333336</v>
      </c>
      <c r="B2025" s="37">
        <v>177.71</v>
      </c>
      <c r="C2025" s="37">
        <v>178.49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1.0043891733723482</v>
      </c>
      <c r="H2025" s="5">
        <f t="shared" si="227"/>
        <v>1.0043891733723482</v>
      </c>
      <c r="I2025" s="9">
        <f t="shared" si="228"/>
        <v>1.0043891733723482</v>
      </c>
      <c r="J2025" s="9">
        <f t="shared" si="229"/>
        <v>1.0043891733723482</v>
      </c>
    </row>
    <row r="2026" spans="1:10" x14ac:dyDescent="0.3">
      <c r="A2026" s="6">
        <v>45011.375</v>
      </c>
      <c r="B2026" s="37">
        <v>77.31</v>
      </c>
      <c r="C2026" s="37">
        <v>77.14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0.99780106066485574</v>
      </c>
      <c r="H2026" s="5">
        <f t="shared" si="227"/>
        <v>0.99780106066485574</v>
      </c>
      <c r="I2026" s="9">
        <f t="shared" si="228"/>
        <v>0.99780106066485574</v>
      </c>
      <c r="J2026" s="9">
        <f t="shared" si="229"/>
        <v>0.99780106066485574</v>
      </c>
    </row>
    <row r="2027" spans="1:10" x14ac:dyDescent="0.3">
      <c r="A2027" s="6">
        <v>45011.416666666664</v>
      </c>
      <c r="B2027" s="37">
        <v>0</v>
      </c>
      <c r="C2027" s="37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3">
      <c r="A2028" s="6">
        <v>45011.458333333336</v>
      </c>
      <c r="B2028" s="37">
        <v>0</v>
      </c>
      <c r="C2028" s="37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3">
      <c r="A2029" s="6">
        <v>45011.5</v>
      </c>
      <c r="B2029" s="37">
        <v>0</v>
      </c>
      <c r="C2029" s="37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3">
      <c r="A2030" s="6">
        <v>45011.541666666664</v>
      </c>
      <c r="B2030" s="37">
        <v>0</v>
      </c>
      <c r="C2030" s="37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3">
      <c r="A2031" s="6">
        <v>45011.583333333336</v>
      </c>
      <c r="B2031" s="37">
        <v>0</v>
      </c>
      <c r="C2031" s="37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3">
      <c r="A2032" s="6">
        <v>45011.625</v>
      </c>
      <c r="B2032" s="37">
        <v>0</v>
      </c>
      <c r="C2032" s="37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3">
      <c r="A2033" s="6">
        <v>45011.666666666664</v>
      </c>
      <c r="B2033" s="37">
        <v>0</v>
      </c>
      <c r="C2033" s="37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3">
      <c r="A2034" s="6">
        <v>45011.708333333336</v>
      </c>
      <c r="B2034" s="37">
        <v>0</v>
      </c>
      <c r="C2034" s="37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3">
      <c r="A2035" s="6">
        <v>45011.75</v>
      </c>
      <c r="B2035" s="37">
        <v>0</v>
      </c>
      <c r="C2035" s="37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3">
      <c r="A2036" s="6">
        <v>45011.791666666664</v>
      </c>
      <c r="B2036" s="37">
        <v>70.510000000000005</v>
      </c>
      <c r="C2036" s="37">
        <v>70.8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1.0041128917883988</v>
      </c>
      <c r="H2036" s="5">
        <f t="shared" si="227"/>
        <v>1.0041128917883988</v>
      </c>
      <c r="I2036" s="9">
        <f t="shared" si="228"/>
        <v>1.0041128917883988</v>
      </c>
      <c r="J2036" s="9">
        <f t="shared" si="229"/>
        <v>1.0041128917883988</v>
      </c>
    </row>
    <row r="2037" spans="1:10" x14ac:dyDescent="0.3">
      <c r="A2037" s="6">
        <v>45011.833333333336</v>
      </c>
      <c r="B2037" s="37">
        <v>179.44</v>
      </c>
      <c r="C2037" s="37">
        <v>180.18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1.0041239411502452</v>
      </c>
      <c r="H2037" s="5">
        <f t="shared" si="227"/>
        <v>1.0041239411502452</v>
      </c>
      <c r="I2037" s="9">
        <f t="shared" si="228"/>
        <v>1.0041239411502452</v>
      </c>
      <c r="J2037" s="9">
        <f t="shared" si="229"/>
        <v>1.0041239411502452</v>
      </c>
    </row>
    <row r="2038" spans="1:10" x14ac:dyDescent="0.3">
      <c r="A2038" s="6">
        <v>45011.875</v>
      </c>
      <c r="B2038" s="37">
        <v>179.44</v>
      </c>
      <c r="C2038" s="37">
        <v>180.18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1.0041239411502452</v>
      </c>
      <c r="H2038" s="5">
        <f t="shared" si="227"/>
        <v>1.0041239411502452</v>
      </c>
      <c r="I2038" s="9">
        <f t="shared" si="228"/>
        <v>1.0041239411502452</v>
      </c>
      <c r="J2038" s="9">
        <f t="shared" si="229"/>
        <v>1.0041239411502452</v>
      </c>
    </row>
    <row r="2039" spans="1:10" x14ac:dyDescent="0.3">
      <c r="A2039" s="6">
        <v>45011.916666666664</v>
      </c>
      <c r="B2039" s="37">
        <v>175.64</v>
      </c>
      <c r="C2039" s="37">
        <v>176.36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1.004099294010476</v>
      </c>
      <c r="H2039" s="5">
        <f t="shared" si="227"/>
        <v>1.004099294010476</v>
      </c>
      <c r="I2039" s="9">
        <f t="shared" si="228"/>
        <v>1.004099294010476</v>
      </c>
      <c r="J2039" s="9">
        <f t="shared" si="229"/>
        <v>1.004099294010476</v>
      </c>
    </row>
    <row r="2040" spans="1:10" x14ac:dyDescent="0.3">
      <c r="A2040" s="6">
        <v>45011.958333333336</v>
      </c>
      <c r="B2040" s="37">
        <v>156.63</v>
      </c>
      <c r="C2040" s="37">
        <v>157.27000000000001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1.0040860626955246</v>
      </c>
      <c r="H2040" s="5">
        <f t="shared" si="227"/>
        <v>1.0040860626955246</v>
      </c>
      <c r="I2040" s="9">
        <f t="shared" si="228"/>
        <v>1.0040860626955246</v>
      </c>
      <c r="J2040" s="9">
        <f t="shared" si="229"/>
        <v>1.0040860626955246</v>
      </c>
    </row>
    <row r="2041" spans="1:10" x14ac:dyDescent="0.3">
      <c r="A2041" s="6">
        <v>45012</v>
      </c>
      <c r="B2041" s="37">
        <v>156.63</v>
      </c>
      <c r="C2041" s="37">
        <v>157.27000000000001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1.0040860626955246</v>
      </c>
      <c r="H2041" s="5">
        <f t="shared" si="227"/>
        <v>1.0040860626955246</v>
      </c>
      <c r="I2041" s="9">
        <f t="shared" si="228"/>
        <v>1.0040860626955246</v>
      </c>
      <c r="J2041" s="9">
        <f t="shared" si="229"/>
        <v>1.0040860626955246</v>
      </c>
    </row>
    <row r="2042" spans="1:10" x14ac:dyDescent="0.3">
      <c r="A2042" s="6">
        <v>45012.041666666664</v>
      </c>
      <c r="B2042" s="37">
        <v>150.55000000000001</v>
      </c>
      <c r="C2042" s="37">
        <v>151.30000000000001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1.0049817336433078</v>
      </c>
      <c r="H2042" s="5">
        <f t="shared" si="227"/>
        <v>1.0049817336433078</v>
      </c>
      <c r="I2042" s="9">
        <f t="shared" si="228"/>
        <v>1.0049817336433078</v>
      </c>
      <c r="J2042" s="9">
        <f t="shared" si="229"/>
        <v>1.0049817336433078</v>
      </c>
    </row>
    <row r="2043" spans="1:10" x14ac:dyDescent="0.3">
      <c r="A2043" s="6">
        <v>45012.083333333336</v>
      </c>
      <c r="B2043" s="37">
        <v>150.55000000000001</v>
      </c>
      <c r="C2043" s="37">
        <v>151.30000000000001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1.0049817336433078</v>
      </c>
      <c r="H2043" s="5">
        <f t="shared" si="227"/>
        <v>1.0049817336433078</v>
      </c>
      <c r="I2043" s="9">
        <f t="shared" si="228"/>
        <v>1.0049817336433078</v>
      </c>
      <c r="J2043" s="9">
        <f t="shared" si="229"/>
        <v>1.0049817336433078</v>
      </c>
    </row>
    <row r="2044" spans="1:10" x14ac:dyDescent="0.3">
      <c r="A2044" s="6">
        <v>45012.125</v>
      </c>
      <c r="B2044" s="37">
        <v>150.55000000000001</v>
      </c>
      <c r="C2044" s="37">
        <v>151.30000000000001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1.0049817336433078</v>
      </c>
      <c r="H2044" s="5">
        <f t="shared" si="227"/>
        <v>1.0049817336433078</v>
      </c>
      <c r="I2044" s="9">
        <f t="shared" si="228"/>
        <v>1.0049817336433078</v>
      </c>
      <c r="J2044" s="9">
        <f t="shared" si="229"/>
        <v>1.0049817336433078</v>
      </c>
    </row>
    <row r="2045" spans="1:10" x14ac:dyDescent="0.3">
      <c r="A2045" s="6">
        <v>45012.166666666664</v>
      </c>
      <c r="B2045" s="37">
        <v>158.71</v>
      </c>
      <c r="C2045" s="37">
        <v>159.5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1.0049776321592843</v>
      </c>
      <c r="H2045" s="5">
        <f t="shared" si="227"/>
        <v>1.0049776321592843</v>
      </c>
      <c r="I2045" s="9">
        <f t="shared" si="228"/>
        <v>1.0049776321592843</v>
      </c>
      <c r="J2045" s="9">
        <f t="shared" si="229"/>
        <v>1.0049776321592843</v>
      </c>
    </row>
    <row r="2046" spans="1:10" x14ac:dyDescent="0.3">
      <c r="A2046" s="6">
        <v>45012.208333333336</v>
      </c>
      <c r="B2046" s="37">
        <v>179.61</v>
      </c>
      <c r="C2046" s="37">
        <v>180.5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1.0049551806692276</v>
      </c>
      <c r="H2046" s="5">
        <f t="shared" si="227"/>
        <v>1.0049551806692276</v>
      </c>
      <c r="I2046" s="9">
        <f t="shared" si="228"/>
        <v>1.0049551806692276</v>
      </c>
      <c r="J2046" s="9">
        <f t="shared" si="229"/>
        <v>1.0049551806692276</v>
      </c>
    </row>
    <row r="2047" spans="1:10" x14ac:dyDescent="0.3">
      <c r="A2047" s="6">
        <v>45012.25</v>
      </c>
      <c r="B2047" s="37">
        <v>179.61</v>
      </c>
      <c r="C2047" s="37">
        <v>180.5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1.0049551806692276</v>
      </c>
      <c r="H2047" s="5">
        <f t="shared" si="227"/>
        <v>1.0049551806692276</v>
      </c>
      <c r="I2047" s="9">
        <f t="shared" si="228"/>
        <v>1.0049551806692276</v>
      </c>
      <c r="J2047" s="9">
        <f t="shared" si="229"/>
        <v>1.0049551806692276</v>
      </c>
    </row>
    <row r="2048" spans="1:10" x14ac:dyDescent="0.3">
      <c r="A2048" s="6">
        <v>45012.291666666664</v>
      </c>
      <c r="B2048" s="37">
        <v>179.61</v>
      </c>
      <c r="C2048" s="37">
        <v>180.5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1.0049551806692276</v>
      </c>
      <c r="H2048" s="5">
        <f t="shared" si="227"/>
        <v>1.0049551806692276</v>
      </c>
      <c r="I2048" s="9">
        <f t="shared" si="228"/>
        <v>1.0049551806692276</v>
      </c>
      <c r="J2048" s="9">
        <f t="shared" si="229"/>
        <v>1.0049551806692276</v>
      </c>
    </row>
    <row r="2049" spans="1:10" x14ac:dyDescent="0.3">
      <c r="A2049" s="6">
        <v>45012.333333333336</v>
      </c>
      <c r="B2049" s="37">
        <v>179.61</v>
      </c>
      <c r="C2049" s="37">
        <v>180.5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1.0049551806692276</v>
      </c>
      <c r="H2049" s="5">
        <f t="shared" si="227"/>
        <v>1.0049551806692276</v>
      </c>
      <c r="I2049" s="9">
        <f t="shared" si="228"/>
        <v>1.0049551806692276</v>
      </c>
      <c r="J2049" s="9">
        <f t="shared" si="229"/>
        <v>1.0049551806692276</v>
      </c>
    </row>
    <row r="2050" spans="1:10" x14ac:dyDescent="0.3">
      <c r="A2050" s="6">
        <v>45012.375</v>
      </c>
      <c r="B2050" s="37">
        <v>178.43</v>
      </c>
      <c r="C2050" s="37">
        <v>178.96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1.0029703525191953</v>
      </c>
      <c r="H2050" s="5">
        <f t="shared" si="227"/>
        <v>1.0029703525191953</v>
      </c>
      <c r="I2050" s="9">
        <f t="shared" si="228"/>
        <v>1.0029703525191953</v>
      </c>
      <c r="J2050" s="9">
        <f t="shared" si="229"/>
        <v>1.0029703525191953</v>
      </c>
    </row>
    <row r="2051" spans="1:10" x14ac:dyDescent="0.3">
      <c r="A2051" s="6">
        <v>45012.416666666664</v>
      </c>
      <c r="B2051" s="37">
        <v>145.69</v>
      </c>
      <c r="C2051" s="37">
        <v>146.13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1.003020111195003</v>
      </c>
      <c r="H2051" s="5">
        <f t="shared" ref="H2051:H2114" si="234">MIN(MAX(G2051,$L$12),$M$12)</f>
        <v>1.003020111195003</v>
      </c>
      <c r="I2051" s="9">
        <f t="shared" ref="I2051:I2114" si="235">MIN(MAX(H2051,$L$10),$M$10)</f>
        <v>1.003020111195003</v>
      </c>
      <c r="J2051" s="9">
        <f t="shared" ref="J2051:J2114" si="236">MIN(MAX(I2051,$L$8),$M$8)</f>
        <v>1.003020111195003</v>
      </c>
    </row>
    <row r="2052" spans="1:10" x14ac:dyDescent="0.3">
      <c r="A2052" s="6">
        <v>45012.458333333336</v>
      </c>
      <c r="B2052" s="37">
        <v>159.54</v>
      </c>
      <c r="C2052" s="37">
        <v>160.01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1.0029459696627805</v>
      </c>
      <c r="H2052" s="5">
        <f t="shared" si="234"/>
        <v>1.0029459696627805</v>
      </c>
      <c r="I2052" s="9">
        <f t="shared" si="235"/>
        <v>1.0029459696627805</v>
      </c>
      <c r="J2052" s="9">
        <f t="shared" si="236"/>
        <v>1.0029459696627805</v>
      </c>
    </row>
    <row r="2053" spans="1:10" x14ac:dyDescent="0.3">
      <c r="A2053" s="6">
        <v>45012.5</v>
      </c>
      <c r="B2053" s="37">
        <v>151.91999999999999</v>
      </c>
      <c r="C2053" s="37">
        <v>152.37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1.002962085308057</v>
      </c>
      <c r="H2053" s="5">
        <f t="shared" si="234"/>
        <v>1.002962085308057</v>
      </c>
      <c r="I2053" s="9">
        <f t="shared" si="235"/>
        <v>1.002962085308057</v>
      </c>
      <c r="J2053" s="9">
        <f t="shared" si="236"/>
        <v>1.002962085308057</v>
      </c>
    </row>
    <row r="2054" spans="1:10" x14ac:dyDescent="0.3">
      <c r="A2054" s="6">
        <v>45012.541666666664</v>
      </c>
      <c r="B2054" s="37">
        <v>103.3</v>
      </c>
      <c r="C2054" s="37">
        <v>103.61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1.0030009680542111</v>
      </c>
      <c r="H2054" s="5">
        <f t="shared" si="234"/>
        <v>1.0030009680542111</v>
      </c>
      <c r="I2054" s="9">
        <f t="shared" si="235"/>
        <v>1.0030009680542111</v>
      </c>
      <c r="J2054" s="9">
        <f t="shared" si="236"/>
        <v>1.0030009680542111</v>
      </c>
    </row>
    <row r="2055" spans="1:10" x14ac:dyDescent="0.3">
      <c r="A2055" s="6">
        <v>45012.583333333336</v>
      </c>
      <c r="B2055" s="37">
        <v>103.3</v>
      </c>
      <c r="C2055" s="37">
        <v>103.61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1.0030009680542111</v>
      </c>
      <c r="H2055" s="5">
        <f t="shared" si="234"/>
        <v>1.0030009680542111</v>
      </c>
      <c r="I2055" s="9">
        <f t="shared" si="235"/>
        <v>1.0030009680542111</v>
      </c>
      <c r="J2055" s="9">
        <f t="shared" si="236"/>
        <v>1.0030009680542111</v>
      </c>
    </row>
    <row r="2056" spans="1:10" x14ac:dyDescent="0.3">
      <c r="A2056" s="6">
        <v>45012.625</v>
      </c>
      <c r="B2056" s="37">
        <v>47.42</v>
      </c>
      <c r="C2056" s="37">
        <v>47.56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1.0029523407844791</v>
      </c>
      <c r="H2056" s="5">
        <f t="shared" si="234"/>
        <v>1.0029523407844791</v>
      </c>
      <c r="I2056" s="9">
        <f t="shared" si="235"/>
        <v>1.0029523407844791</v>
      </c>
      <c r="J2056" s="9">
        <f t="shared" si="236"/>
        <v>1.0029523407844791</v>
      </c>
    </row>
    <row r="2057" spans="1:10" x14ac:dyDescent="0.3">
      <c r="A2057" s="6">
        <v>45012.666666666664</v>
      </c>
      <c r="B2057" s="37">
        <v>61.33</v>
      </c>
      <c r="C2057" s="37">
        <v>61.51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1.0029349421164193</v>
      </c>
      <c r="H2057" s="5">
        <f t="shared" si="234"/>
        <v>1.0029349421164193</v>
      </c>
      <c r="I2057" s="9">
        <f t="shared" si="235"/>
        <v>1.0029349421164193</v>
      </c>
      <c r="J2057" s="9">
        <f t="shared" si="236"/>
        <v>1.0029349421164193</v>
      </c>
    </row>
    <row r="2058" spans="1:10" x14ac:dyDescent="0.3">
      <c r="A2058" s="6">
        <v>45012.708333333336</v>
      </c>
      <c r="B2058" s="37">
        <v>36.94</v>
      </c>
      <c r="C2058" s="37">
        <v>37.049999999999997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1.0029778018408229</v>
      </c>
      <c r="H2058" s="5">
        <f t="shared" si="234"/>
        <v>1.0029778018408229</v>
      </c>
      <c r="I2058" s="9">
        <f t="shared" si="235"/>
        <v>1.0029778018408229</v>
      </c>
      <c r="J2058" s="9">
        <f t="shared" si="236"/>
        <v>1.0029778018408229</v>
      </c>
    </row>
    <row r="2059" spans="1:10" x14ac:dyDescent="0.3">
      <c r="A2059" s="6">
        <v>45012.75</v>
      </c>
      <c r="B2059" s="37">
        <v>0</v>
      </c>
      <c r="C2059" s="37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3">
      <c r="A2060" s="6">
        <v>45012.791666666664</v>
      </c>
      <c r="B2060" s="37">
        <v>92.27</v>
      </c>
      <c r="C2060" s="37">
        <v>92.91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1.0069361656009537</v>
      </c>
      <c r="H2060" s="5">
        <f t="shared" si="234"/>
        <v>1.0069361656009537</v>
      </c>
      <c r="I2060" s="9">
        <f t="shared" si="235"/>
        <v>1.0069361656009537</v>
      </c>
      <c r="J2060" s="9">
        <f t="shared" si="236"/>
        <v>1.0069361656009537</v>
      </c>
    </row>
    <row r="2061" spans="1:10" x14ac:dyDescent="0.3">
      <c r="A2061" s="6">
        <v>45012.833333333336</v>
      </c>
      <c r="B2061" s="37">
        <v>203.8</v>
      </c>
      <c r="C2061" s="37">
        <v>205.22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1.0069676153091265</v>
      </c>
      <c r="H2061" s="5">
        <f t="shared" si="234"/>
        <v>1.0069676153091265</v>
      </c>
      <c r="I2061" s="9">
        <f t="shared" si="235"/>
        <v>1.0069676153091265</v>
      </c>
      <c r="J2061" s="9">
        <f t="shared" si="236"/>
        <v>1.0069676153091265</v>
      </c>
    </row>
    <row r="2062" spans="1:10" x14ac:dyDescent="0.3">
      <c r="A2062" s="6">
        <v>45012.875</v>
      </c>
      <c r="B2062" s="37">
        <v>203.8</v>
      </c>
      <c r="C2062" s="37">
        <v>205.22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1.0069676153091265</v>
      </c>
      <c r="H2062" s="5">
        <f t="shared" si="234"/>
        <v>1.0069676153091265</v>
      </c>
      <c r="I2062" s="9">
        <f t="shared" si="235"/>
        <v>1.0069676153091265</v>
      </c>
      <c r="J2062" s="9">
        <f t="shared" si="236"/>
        <v>1.0069676153091265</v>
      </c>
    </row>
    <row r="2063" spans="1:10" x14ac:dyDescent="0.3">
      <c r="A2063" s="6">
        <v>45012.916666666664</v>
      </c>
      <c r="B2063" s="37">
        <v>251.55</v>
      </c>
      <c r="C2063" s="37">
        <v>253.3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1.0069568674219838</v>
      </c>
      <c r="H2063" s="5">
        <f t="shared" si="234"/>
        <v>1.0069568674219838</v>
      </c>
      <c r="I2063" s="9">
        <f t="shared" si="235"/>
        <v>1.0069568674219838</v>
      </c>
      <c r="J2063" s="9">
        <f t="shared" si="236"/>
        <v>1.0069568674219838</v>
      </c>
    </row>
    <row r="2064" spans="1:10" x14ac:dyDescent="0.3">
      <c r="A2064" s="6">
        <v>45012.958333333336</v>
      </c>
      <c r="B2064" s="37">
        <v>218.72</v>
      </c>
      <c r="C2064" s="37">
        <v>220.25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1.00699524506218</v>
      </c>
      <c r="H2064" s="5">
        <f t="shared" si="234"/>
        <v>1.00699524506218</v>
      </c>
      <c r="I2064" s="9">
        <f t="shared" si="235"/>
        <v>1.00699524506218</v>
      </c>
      <c r="J2064" s="9">
        <f t="shared" si="236"/>
        <v>1.00699524506218</v>
      </c>
    </row>
    <row r="2065" spans="1:10" x14ac:dyDescent="0.3">
      <c r="A2065" s="6">
        <v>45013</v>
      </c>
      <c r="B2065" s="37">
        <v>203.8</v>
      </c>
      <c r="C2065" s="37">
        <v>205.22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1.0069676153091265</v>
      </c>
      <c r="H2065" s="5">
        <f t="shared" si="234"/>
        <v>1.0069676153091265</v>
      </c>
      <c r="I2065" s="9">
        <f t="shared" si="235"/>
        <v>1.0069676153091265</v>
      </c>
      <c r="J2065" s="9">
        <f t="shared" si="236"/>
        <v>1.0069676153091265</v>
      </c>
    </row>
    <row r="2066" spans="1:10" x14ac:dyDescent="0.3">
      <c r="A2066" s="6">
        <v>45013.041666666664</v>
      </c>
      <c r="B2066" s="37">
        <v>203.34</v>
      </c>
      <c r="C2066" s="37">
        <v>204.42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1.0053113012688109</v>
      </c>
      <c r="H2066" s="5">
        <f t="shared" si="234"/>
        <v>1.0053113012688109</v>
      </c>
      <c r="I2066" s="9">
        <f t="shared" si="235"/>
        <v>1.0053113012688109</v>
      </c>
      <c r="J2066" s="9">
        <f t="shared" si="236"/>
        <v>1.0053113012688109</v>
      </c>
    </row>
    <row r="2067" spans="1:10" x14ac:dyDescent="0.3">
      <c r="A2067" s="6">
        <v>45013.083333333336</v>
      </c>
      <c r="B2067" s="37">
        <v>203.34</v>
      </c>
      <c r="C2067" s="37">
        <v>204.42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1.0053113012688109</v>
      </c>
      <c r="H2067" s="5">
        <f t="shared" si="234"/>
        <v>1.0053113012688109</v>
      </c>
      <c r="I2067" s="9">
        <f t="shared" si="235"/>
        <v>1.0053113012688109</v>
      </c>
      <c r="J2067" s="9">
        <f t="shared" si="236"/>
        <v>1.0053113012688109</v>
      </c>
    </row>
    <row r="2068" spans="1:10" x14ac:dyDescent="0.3">
      <c r="A2068" s="6">
        <v>45013.125</v>
      </c>
      <c r="B2068" s="37">
        <v>187.74</v>
      </c>
      <c r="C2068" s="37">
        <v>188.74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1.0053265153936295</v>
      </c>
      <c r="H2068" s="5">
        <f t="shared" si="234"/>
        <v>1.0053265153936295</v>
      </c>
      <c r="I2068" s="9">
        <f t="shared" si="235"/>
        <v>1.0053265153936295</v>
      </c>
      <c r="J2068" s="9">
        <f t="shared" si="236"/>
        <v>1.0053265153936295</v>
      </c>
    </row>
    <row r="2069" spans="1:10" x14ac:dyDescent="0.3">
      <c r="A2069" s="6">
        <v>45013.166666666664</v>
      </c>
      <c r="B2069" s="37">
        <v>182.07</v>
      </c>
      <c r="C2069" s="37">
        <v>183.04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1.0053276212445763</v>
      </c>
      <c r="H2069" s="5">
        <f t="shared" si="234"/>
        <v>1.0053276212445763</v>
      </c>
      <c r="I2069" s="9">
        <f t="shared" si="235"/>
        <v>1.0053276212445763</v>
      </c>
      <c r="J2069" s="9">
        <f t="shared" si="236"/>
        <v>1.0053276212445763</v>
      </c>
    </row>
    <row r="2070" spans="1:10" x14ac:dyDescent="0.3">
      <c r="A2070" s="6">
        <v>45013.208333333336</v>
      </c>
      <c r="B2070" s="37">
        <v>182.43</v>
      </c>
      <c r="C2070" s="37">
        <v>183.4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1.0053171079318095</v>
      </c>
      <c r="H2070" s="5">
        <f t="shared" si="234"/>
        <v>1.0053171079318095</v>
      </c>
      <c r="I2070" s="9">
        <f t="shared" si="235"/>
        <v>1.0053171079318095</v>
      </c>
      <c r="J2070" s="9">
        <f t="shared" si="236"/>
        <v>1.0053171079318095</v>
      </c>
    </row>
    <row r="2071" spans="1:10" x14ac:dyDescent="0.3">
      <c r="A2071" s="6">
        <v>45013.25</v>
      </c>
      <c r="B2071" s="37">
        <v>199.55</v>
      </c>
      <c r="C2071" s="37">
        <v>200.61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1.0053119518917564</v>
      </c>
      <c r="H2071" s="5">
        <f t="shared" si="234"/>
        <v>1.0053119518917564</v>
      </c>
      <c r="I2071" s="9">
        <f t="shared" si="235"/>
        <v>1.0053119518917564</v>
      </c>
      <c r="J2071" s="9">
        <f t="shared" si="236"/>
        <v>1.0053119518917564</v>
      </c>
    </row>
    <row r="2072" spans="1:10" x14ac:dyDescent="0.3">
      <c r="A2072" s="6">
        <v>45013.291666666664</v>
      </c>
      <c r="B2072" s="37">
        <v>203.34</v>
      </c>
      <c r="C2072" s="37">
        <v>204.42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1.0053113012688109</v>
      </c>
      <c r="H2072" s="5">
        <f t="shared" si="234"/>
        <v>1.0053113012688109</v>
      </c>
      <c r="I2072" s="9">
        <f t="shared" si="235"/>
        <v>1.0053113012688109</v>
      </c>
      <c r="J2072" s="9">
        <f t="shared" si="236"/>
        <v>1.0053113012688109</v>
      </c>
    </row>
    <row r="2073" spans="1:10" x14ac:dyDescent="0.3">
      <c r="A2073" s="6">
        <v>45013.333333333336</v>
      </c>
      <c r="B2073" s="37">
        <v>203.34</v>
      </c>
      <c r="C2073" s="37">
        <v>204.42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1.0053113012688109</v>
      </c>
      <c r="H2073" s="5">
        <f t="shared" si="234"/>
        <v>1.0053113012688109</v>
      </c>
      <c r="I2073" s="9">
        <f t="shared" si="235"/>
        <v>1.0053113012688109</v>
      </c>
      <c r="J2073" s="9">
        <f t="shared" si="236"/>
        <v>1.0053113012688109</v>
      </c>
    </row>
    <row r="2074" spans="1:10" x14ac:dyDescent="0.3">
      <c r="A2074" s="6">
        <v>45013.375</v>
      </c>
      <c r="B2074" s="37">
        <v>230.52</v>
      </c>
      <c r="C2074" s="37">
        <v>225.37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0.97765920527503036</v>
      </c>
      <c r="H2074" s="5">
        <f t="shared" si="234"/>
        <v>0.97765920527503036</v>
      </c>
      <c r="I2074" s="9">
        <f t="shared" si="235"/>
        <v>0.97765920527503036</v>
      </c>
      <c r="J2074" s="9">
        <f t="shared" si="236"/>
        <v>0.97765920527503036</v>
      </c>
    </row>
    <row r="2075" spans="1:10" x14ac:dyDescent="0.3">
      <c r="A2075" s="6">
        <v>45013.416666666664</v>
      </c>
      <c r="B2075" s="37">
        <v>230.52</v>
      </c>
      <c r="C2075" s="37">
        <v>225.37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0.97765920527503036</v>
      </c>
      <c r="H2075" s="5">
        <f t="shared" si="234"/>
        <v>0.97765920527503036</v>
      </c>
      <c r="I2075" s="9">
        <f t="shared" si="235"/>
        <v>0.97765920527503036</v>
      </c>
      <c r="J2075" s="9">
        <f t="shared" si="236"/>
        <v>0.97765920527503036</v>
      </c>
    </row>
    <row r="2076" spans="1:10" x14ac:dyDescent="0.3">
      <c r="A2076" s="6">
        <v>45013.458333333336</v>
      </c>
      <c r="B2076" s="37">
        <v>230.52</v>
      </c>
      <c r="C2076" s="37">
        <v>225.37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0.97765920527503036</v>
      </c>
      <c r="H2076" s="5">
        <f t="shared" si="234"/>
        <v>0.97765920527503036</v>
      </c>
      <c r="I2076" s="9">
        <f t="shared" si="235"/>
        <v>0.97765920527503036</v>
      </c>
      <c r="J2076" s="9">
        <f t="shared" si="236"/>
        <v>0.97765920527503036</v>
      </c>
    </row>
    <row r="2077" spans="1:10" x14ac:dyDescent="0.3">
      <c r="A2077" s="6">
        <v>45013.5</v>
      </c>
      <c r="B2077" s="37">
        <v>230.52</v>
      </c>
      <c r="C2077" s="37">
        <v>225.37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0.97765920527503036</v>
      </c>
      <c r="H2077" s="5">
        <f t="shared" si="234"/>
        <v>0.97765920527503036</v>
      </c>
      <c r="I2077" s="9">
        <f t="shared" si="235"/>
        <v>0.97765920527503036</v>
      </c>
      <c r="J2077" s="9">
        <f t="shared" si="236"/>
        <v>0.97765920527503036</v>
      </c>
    </row>
    <row r="2078" spans="1:10" x14ac:dyDescent="0.3">
      <c r="A2078" s="6">
        <v>45013.541666666664</v>
      </c>
      <c r="B2078" s="37">
        <v>230.52</v>
      </c>
      <c r="C2078" s="37">
        <v>225.37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0.97765920527503036</v>
      </c>
      <c r="H2078" s="5">
        <f t="shared" si="234"/>
        <v>0.97765920527503036</v>
      </c>
      <c r="I2078" s="9">
        <f t="shared" si="235"/>
        <v>0.97765920527503036</v>
      </c>
      <c r="J2078" s="9">
        <f t="shared" si="236"/>
        <v>0.97765920527503036</v>
      </c>
    </row>
    <row r="2079" spans="1:10" x14ac:dyDescent="0.3">
      <c r="A2079" s="6">
        <v>45013.583333333336</v>
      </c>
      <c r="B2079" s="37">
        <v>230.52</v>
      </c>
      <c r="C2079" s="37">
        <v>225.37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0.97765920527503036</v>
      </c>
      <c r="H2079" s="5">
        <f t="shared" si="234"/>
        <v>0.97765920527503036</v>
      </c>
      <c r="I2079" s="9">
        <f t="shared" si="235"/>
        <v>0.97765920527503036</v>
      </c>
      <c r="J2079" s="9">
        <f t="shared" si="236"/>
        <v>0.97765920527503036</v>
      </c>
    </row>
    <row r="2080" spans="1:10" x14ac:dyDescent="0.3">
      <c r="A2080" s="6">
        <v>45013.625</v>
      </c>
      <c r="B2080" s="37">
        <v>230.52</v>
      </c>
      <c r="C2080" s="37">
        <v>225.37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0.97765920527503036</v>
      </c>
      <c r="H2080" s="5">
        <f t="shared" si="234"/>
        <v>0.97765920527503036</v>
      </c>
      <c r="I2080" s="9">
        <f t="shared" si="235"/>
        <v>0.97765920527503036</v>
      </c>
      <c r="J2080" s="9">
        <f t="shared" si="236"/>
        <v>0.97765920527503036</v>
      </c>
    </row>
    <row r="2081" spans="1:10" x14ac:dyDescent="0.3">
      <c r="A2081" s="6">
        <v>45013.666666666664</v>
      </c>
      <c r="B2081" s="37">
        <v>231.59</v>
      </c>
      <c r="C2081" s="37">
        <v>226.41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0.9776328857031823</v>
      </c>
      <c r="H2081" s="5">
        <f t="shared" si="234"/>
        <v>0.9776328857031823</v>
      </c>
      <c r="I2081" s="9">
        <f t="shared" si="235"/>
        <v>0.9776328857031823</v>
      </c>
      <c r="J2081" s="9">
        <f t="shared" si="236"/>
        <v>0.9776328857031823</v>
      </c>
    </row>
    <row r="2082" spans="1:10" x14ac:dyDescent="0.3">
      <c r="A2082" s="6">
        <v>45013.708333333336</v>
      </c>
      <c r="B2082" s="37">
        <v>266.64</v>
      </c>
      <c r="C2082" s="37">
        <v>260.68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0.97764776477647775</v>
      </c>
      <c r="H2082" s="5">
        <f t="shared" si="234"/>
        <v>0.97764776477647775</v>
      </c>
      <c r="I2082" s="9">
        <f t="shared" si="235"/>
        <v>0.97764776477647775</v>
      </c>
      <c r="J2082" s="9">
        <f t="shared" si="236"/>
        <v>0.97764776477647775</v>
      </c>
    </row>
    <row r="2083" spans="1:10" x14ac:dyDescent="0.3">
      <c r="A2083" s="6">
        <v>45013.75</v>
      </c>
      <c r="B2083" s="37">
        <v>259.08999999999997</v>
      </c>
      <c r="C2083" s="37">
        <v>253.31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0.97769114979350813</v>
      </c>
      <c r="H2083" s="5">
        <f t="shared" si="234"/>
        <v>0.97769114979350813</v>
      </c>
      <c r="I2083" s="9">
        <f t="shared" si="235"/>
        <v>0.97769114979350813</v>
      </c>
      <c r="J2083" s="9">
        <f t="shared" si="236"/>
        <v>0.97769114979350813</v>
      </c>
    </row>
    <row r="2084" spans="1:10" x14ac:dyDescent="0.3">
      <c r="A2084" s="6">
        <v>45013.791666666664</v>
      </c>
      <c r="B2084" s="37">
        <v>224.55</v>
      </c>
      <c r="C2084" s="37">
        <v>222.51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0.99091516366065457</v>
      </c>
      <c r="H2084" s="5">
        <f t="shared" si="234"/>
        <v>0.99091516366065457</v>
      </c>
      <c r="I2084" s="9">
        <f t="shared" si="235"/>
        <v>0.99091516366065457</v>
      </c>
      <c r="J2084" s="9">
        <f t="shared" si="236"/>
        <v>0.99091516366065457</v>
      </c>
    </row>
    <row r="2085" spans="1:10" x14ac:dyDescent="0.3">
      <c r="A2085" s="6">
        <v>45013.833333333336</v>
      </c>
      <c r="B2085" s="37">
        <v>290.88</v>
      </c>
      <c r="C2085" s="37">
        <v>288.23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0.99088971397139725</v>
      </c>
      <c r="H2085" s="5">
        <f t="shared" si="234"/>
        <v>0.99088971397139725</v>
      </c>
      <c r="I2085" s="9">
        <f t="shared" si="235"/>
        <v>0.99088971397139725</v>
      </c>
      <c r="J2085" s="9">
        <f t="shared" si="236"/>
        <v>0.99088971397139725</v>
      </c>
    </row>
    <row r="2086" spans="1:10" x14ac:dyDescent="0.3">
      <c r="A2086" s="6">
        <v>45013.875</v>
      </c>
      <c r="B2086" s="37">
        <v>259.13</v>
      </c>
      <c r="C2086" s="37">
        <v>256.77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0.99089260216879549</v>
      </c>
      <c r="H2086" s="5">
        <f t="shared" si="234"/>
        <v>0.99089260216879549</v>
      </c>
      <c r="I2086" s="9">
        <f t="shared" si="235"/>
        <v>0.99089260216879549</v>
      </c>
      <c r="J2086" s="9">
        <f t="shared" si="236"/>
        <v>0.99089260216879549</v>
      </c>
    </row>
    <row r="2087" spans="1:10" x14ac:dyDescent="0.3">
      <c r="A2087" s="6">
        <v>45013.916666666664</v>
      </c>
      <c r="B2087" s="37">
        <v>288.60000000000002</v>
      </c>
      <c r="C2087" s="37">
        <v>285.98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0.99092169092169091</v>
      </c>
      <c r="H2087" s="5">
        <f t="shared" si="234"/>
        <v>0.99092169092169091</v>
      </c>
      <c r="I2087" s="9">
        <f t="shared" si="235"/>
        <v>0.99092169092169091</v>
      </c>
      <c r="J2087" s="9">
        <f t="shared" si="236"/>
        <v>0.99092169092169091</v>
      </c>
    </row>
    <row r="2088" spans="1:10" x14ac:dyDescent="0.3">
      <c r="A2088" s="6">
        <v>45013.958333333336</v>
      </c>
      <c r="B2088" s="37">
        <v>262.95999999999998</v>
      </c>
      <c r="C2088" s="37">
        <v>260.57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0.99091116519622757</v>
      </c>
      <c r="H2088" s="5">
        <f t="shared" si="234"/>
        <v>0.99091116519622757</v>
      </c>
      <c r="I2088" s="9">
        <f t="shared" si="235"/>
        <v>0.99091116519622757</v>
      </c>
      <c r="J2088" s="9">
        <f t="shared" si="236"/>
        <v>0.99091116519622757</v>
      </c>
    </row>
    <row r="2089" spans="1:10" x14ac:dyDescent="0.3">
      <c r="A2089" s="6">
        <v>45014</v>
      </c>
      <c r="B2089" s="37">
        <v>237.22</v>
      </c>
      <c r="C2089" s="37">
        <v>235.06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0.99089452828597924</v>
      </c>
      <c r="H2089" s="5">
        <f t="shared" si="234"/>
        <v>0.99089452828597924</v>
      </c>
      <c r="I2089" s="9">
        <f t="shared" si="235"/>
        <v>0.99089452828597924</v>
      </c>
      <c r="J2089" s="9">
        <f t="shared" si="236"/>
        <v>0.99089452828597924</v>
      </c>
    </row>
    <row r="2090" spans="1:10" x14ac:dyDescent="0.3">
      <c r="A2090" s="6">
        <v>45014.041666666664</v>
      </c>
      <c r="B2090" s="37">
        <v>220.66</v>
      </c>
      <c r="C2090" s="37">
        <v>221.5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1.0038067615335811</v>
      </c>
      <c r="H2090" s="5">
        <f t="shared" si="234"/>
        <v>1.0038067615335811</v>
      </c>
      <c r="I2090" s="9">
        <f t="shared" si="235"/>
        <v>1.0038067615335811</v>
      </c>
      <c r="J2090" s="9">
        <f t="shared" si="236"/>
        <v>1.0038067615335811</v>
      </c>
    </row>
    <row r="2091" spans="1:10" x14ac:dyDescent="0.3">
      <c r="A2091" s="6">
        <v>45014.083333333336</v>
      </c>
      <c r="B2091" s="37">
        <v>220.66</v>
      </c>
      <c r="C2091" s="37">
        <v>221.5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1.0038067615335811</v>
      </c>
      <c r="H2091" s="5">
        <f t="shared" si="234"/>
        <v>1.0038067615335811</v>
      </c>
      <c r="I2091" s="9">
        <f t="shared" si="235"/>
        <v>1.0038067615335811</v>
      </c>
      <c r="J2091" s="9">
        <f t="shared" si="236"/>
        <v>1.0038067615335811</v>
      </c>
    </row>
    <row r="2092" spans="1:10" x14ac:dyDescent="0.3">
      <c r="A2092" s="6">
        <v>45014.125</v>
      </c>
      <c r="B2092" s="37">
        <v>220.66</v>
      </c>
      <c r="C2092" s="37">
        <v>221.5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1.0038067615335811</v>
      </c>
      <c r="H2092" s="5">
        <f t="shared" si="234"/>
        <v>1.0038067615335811</v>
      </c>
      <c r="I2092" s="9">
        <f t="shared" si="235"/>
        <v>1.0038067615335811</v>
      </c>
      <c r="J2092" s="9">
        <f t="shared" si="236"/>
        <v>1.0038067615335811</v>
      </c>
    </row>
    <row r="2093" spans="1:10" x14ac:dyDescent="0.3">
      <c r="A2093" s="6">
        <v>45014.166666666664</v>
      </c>
      <c r="B2093" s="37">
        <v>220.66</v>
      </c>
      <c r="C2093" s="37">
        <v>221.5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1.0038067615335811</v>
      </c>
      <c r="H2093" s="5">
        <f t="shared" si="234"/>
        <v>1.0038067615335811</v>
      </c>
      <c r="I2093" s="9">
        <f t="shared" si="235"/>
        <v>1.0038067615335811</v>
      </c>
      <c r="J2093" s="9">
        <f t="shared" si="236"/>
        <v>1.0038067615335811</v>
      </c>
    </row>
    <row r="2094" spans="1:10" x14ac:dyDescent="0.3">
      <c r="A2094" s="6">
        <v>45014.208333333336</v>
      </c>
      <c r="B2094" s="37">
        <v>220.66</v>
      </c>
      <c r="C2094" s="37">
        <v>221.5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1.0038067615335811</v>
      </c>
      <c r="H2094" s="5">
        <f t="shared" si="234"/>
        <v>1.0038067615335811</v>
      </c>
      <c r="I2094" s="9">
        <f t="shared" si="235"/>
        <v>1.0038067615335811</v>
      </c>
      <c r="J2094" s="9">
        <f t="shared" si="236"/>
        <v>1.0038067615335811</v>
      </c>
    </row>
    <row r="2095" spans="1:10" x14ac:dyDescent="0.3">
      <c r="A2095" s="6">
        <v>45014.25</v>
      </c>
      <c r="B2095" s="37">
        <v>220.66</v>
      </c>
      <c r="C2095" s="37">
        <v>221.5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1.0038067615335811</v>
      </c>
      <c r="H2095" s="5">
        <f t="shared" si="234"/>
        <v>1.0038067615335811</v>
      </c>
      <c r="I2095" s="9">
        <f t="shared" si="235"/>
        <v>1.0038067615335811</v>
      </c>
      <c r="J2095" s="9">
        <f t="shared" si="236"/>
        <v>1.0038067615335811</v>
      </c>
    </row>
    <row r="2096" spans="1:10" x14ac:dyDescent="0.3">
      <c r="A2096" s="6">
        <v>45014.291666666664</v>
      </c>
      <c r="B2096" s="37">
        <v>220.66</v>
      </c>
      <c r="C2096" s="37">
        <v>221.5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1.0038067615335811</v>
      </c>
      <c r="H2096" s="5">
        <f t="shared" si="234"/>
        <v>1.0038067615335811</v>
      </c>
      <c r="I2096" s="9">
        <f t="shared" si="235"/>
        <v>1.0038067615335811</v>
      </c>
      <c r="J2096" s="9">
        <f t="shared" si="236"/>
        <v>1.0038067615335811</v>
      </c>
    </row>
    <row r="2097" spans="1:10" x14ac:dyDescent="0.3">
      <c r="A2097" s="6">
        <v>45014.333333333336</v>
      </c>
      <c r="B2097" s="37">
        <v>220.66</v>
      </c>
      <c r="C2097" s="37">
        <v>221.5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1.0038067615335811</v>
      </c>
      <c r="H2097" s="5">
        <f t="shared" si="234"/>
        <v>1.0038067615335811</v>
      </c>
      <c r="I2097" s="9">
        <f t="shared" si="235"/>
        <v>1.0038067615335811</v>
      </c>
      <c r="J2097" s="9">
        <f t="shared" si="236"/>
        <v>1.0038067615335811</v>
      </c>
    </row>
    <row r="2098" spans="1:10" x14ac:dyDescent="0.3">
      <c r="A2098" s="6">
        <v>45014.375</v>
      </c>
      <c r="B2098" s="37">
        <v>266.3</v>
      </c>
      <c r="C2098" s="37">
        <v>265.54000000000002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0.99714607585429971</v>
      </c>
      <c r="H2098" s="5">
        <f t="shared" si="234"/>
        <v>0.99714607585429971</v>
      </c>
      <c r="I2098" s="9">
        <f t="shared" si="235"/>
        <v>0.99714607585429971</v>
      </c>
      <c r="J2098" s="9">
        <f t="shared" si="236"/>
        <v>0.99714607585429971</v>
      </c>
    </row>
    <row r="2099" spans="1:10" x14ac:dyDescent="0.3">
      <c r="A2099" s="6">
        <v>45014.416666666664</v>
      </c>
      <c r="B2099" s="37">
        <v>266.3</v>
      </c>
      <c r="C2099" s="37">
        <v>265.54000000000002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0.99714607585429971</v>
      </c>
      <c r="H2099" s="5">
        <f t="shared" si="234"/>
        <v>0.99714607585429971</v>
      </c>
      <c r="I2099" s="9">
        <f t="shared" si="235"/>
        <v>0.99714607585429971</v>
      </c>
      <c r="J2099" s="9">
        <f t="shared" si="236"/>
        <v>0.99714607585429971</v>
      </c>
    </row>
    <row r="2100" spans="1:10" x14ac:dyDescent="0.3">
      <c r="A2100" s="6">
        <v>45014.458333333336</v>
      </c>
      <c r="B2100" s="37">
        <v>266.3</v>
      </c>
      <c r="C2100" s="37">
        <v>265.54000000000002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0.99714607585429971</v>
      </c>
      <c r="H2100" s="5">
        <f t="shared" si="234"/>
        <v>0.99714607585429971</v>
      </c>
      <c r="I2100" s="9">
        <f t="shared" si="235"/>
        <v>0.99714607585429971</v>
      </c>
      <c r="J2100" s="9">
        <f t="shared" si="236"/>
        <v>0.99714607585429971</v>
      </c>
    </row>
    <row r="2101" spans="1:10" x14ac:dyDescent="0.3">
      <c r="A2101" s="6">
        <v>45014.5</v>
      </c>
      <c r="B2101" s="37">
        <v>266.3</v>
      </c>
      <c r="C2101" s="37">
        <v>265.54000000000002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0.99714607585429971</v>
      </c>
      <c r="H2101" s="5">
        <f t="shared" si="234"/>
        <v>0.99714607585429971</v>
      </c>
      <c r="I2101" s="9">
        <f t="shared" si="235"/>
        <v>0.99714607585429971</v>
      </c>
      <c r="J2101" s="9">
        <f t="shared" si="236"/>
        <v>0.99714607585429971</v>
      </c>
    </row>
    <row r="2102" spans="1:10" x14ac:dyDescent="0.3">
      <c r="A2102" s="6">
        <v>45014.541666666664</v>
      </c>
      <c r="B2102" s="37">
        <v>266.3</v>
      </c>
      <c r="C2102" s="37">
        <v>265.54000000000002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0.99714607585429971</v>
      </c>
      <c r="H2102" s="5">
        <f t="shared" si="234"/>
        <v>0.99714607585429971</v>
      </c>
      <c r="I2102" s="9">
        <f t="shared" si="235"/>
        <v>0.99714607585429971</v>
      </c>
      <c r="J2102" s="9">
        <f t="shared" si="236"/>
        <v>0.99714607585429971</v>
      </c>
    </row>
    <row r="2103" spans="1:10" x14ac:dyDescent="0.3">
      <c r="A2103" s="6">
        <v>45014.583333333336</v>
      </c>
      <c r="B2103" s="37">
        <v>266.3</v>
      </c>
      <c r="C2103" s="37">
        <v>265.54000000000002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0.99714607585429971</v>
      </c>
      <c r="H2103" s="5">
        <f t="shared" si="234"/>
        <v>0.99714607585429971</v>
      </c>
      <c r="I2103" s="9">
        <f t="shared" si="235"/>
        <v>0.99714607585429971</v>
      </c>
      <c r="J2103" s="9">
        <f t="shared" si="236"/>
        <v>0.99714607585429971</v>
      </c>
    </row>
    <row r="2104" spans="1:10" x14ac:dyDescent="0.3">
      <c r="A2104" s="6">
        <v>45014.625</v>
      </c>
      <c r="B2104" s="37">
        <v>267.64</v>
      </c>
      <c r="C2104" s="37">
        <v>266.87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0.99712300104618146</v>
      </c>
      <c r="H2104" s="5">
        <f t="shared" si="234"/>
        <v>0.99712300104618146</v>
      </c>
      <c r="I2104" s="9">
        <f t="shared" si="235"/>
        <v>0.99712300104618146</v>
      </c>
      <c r="J2104" s="9">
        <f t="shared" si="236"/>
        <v>0.99712300104618146</v>
      </c>
    </row>
    <row r="2105" spans="1:10" x14ac:dyDescent="0.3">
      <c r="A2105" s="6">
        <v>45014.666666666664</v>
      </c>
      <c r="B2105" s="37">
        <v>284.94</v>
      </c>
      <c r="C2105" s="37">
        <v>284.13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0.99715729627289951</v>
      </c>
      <c r="H2105" s="5">
        <f t="shared" si="234"/>
        <v>0.99715729627289951</v>
      </c>
      <c r="I2105" s="9">
        <f t="shared" si="235"/>
        <v>0.99715729627289951</v>
      </c>
      <c r="J2105" s="9">
        <f t="shared" si="236"/>
        <v>0.99715729627289951</v>
      </c>
    </row>
    <row r="2106" spans="1:10" x14ac:dyDescent="0.3">
      <c r="A2106" s="6">
        <v>45014.708333333336</v>
      </c>
      <c r="B2106" s="37">
        <v>228.53</v>
      </c>
      <c r="C2106" s="37">
        <v>227.88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0.99715573447687389</v>
      </c>
      <c r="H2106" s="5">
        <f t="shared" si="234"/>
        <v>0.99715573447687389</v>
      </c>
      <c r="I2106" s="9">
        <f t="shared" si="235"/>
        <v>0.99715573447687389</v>
      </c>
      <c r="J2106" s="9">
        <f t="shared" si="236"/>
        <v>0.99715573447687389</v>
      </c>
    </row>
    <row r="2107" spans="1:10" x14ac:dyDescent="0.3">
      <c r="A2107" s="6">
        <v>45014.75</v>
      </c>
      <c r="B2107" s="37">
        <v>163.81</v>
      </c>
      <c r="C2107" s="37">
        <v>163.35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0.99719186862828879</v>
      </c>
      <c r="H2107" s="5">
        <f t="shared" si="234"/>
        <v>0.99719186862828879</v>
      </c>
      <c r="I2107" s="9">
        <f t="shared" si="235"/>
        <v>0.99719186862828879</v>
      </c>
      <c r="J2107" s="9">
        <f t="shared" si="236"/>
        <v>0.99719186862828879</v>
      </c>
    </row>
    <row r="2108" spans="1:10" x14ac:dyDescent="0.3">
      <c r="A2108" s="6">
        <v>45014.791666666664</v>
      </c>
      <c r="B2108" s="37">
        <v>242.7</v>
      </c>
      <c r="C2108" s="37">
        <v>242.68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0.99991759373712408</v>
      </c>
      <c r="H2108" s="5">
        <f t="shared" si="234"/>
        <v>0.99991759373712408</v>
      </c>
      <c r="I2108" s="9">
        <f t="shared" si="235"/>
        <v>0.99991759373712408</v>
      </c>
      <c r="J2108" s="9">
        <f t="shared" si="236"/>
        <v>0.99991759373712408</v>
      </c>
    </row>
    <row r="2109" spans="1:10" x14ac:dyDescent="0.3">
      <c r="A2109" s="6">
        <v>45014.833333333336</v>
      </c>
      <c r="B2109" s="37">
        <v>278.39999999999998</v>
      </c>
      <c r="C2109" s="37">
        <v>278.38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0.99992816091954029</v>
      </c>
      <c r="H2109" s="5">
        <f t="shared" si="234"/>
        <v>0.99992816091954029</v>
      </c>
      <c r="I2109" s="9">
        <f t="shared" si="235"/>
        <v>0.99992816091954029</v>
      </c>
      <c r="J2109" s="9">
        <f t="shared" si="236"/>
        <v>0.99992816091954029</v>
      </c>
    </row>
    <row r="2110" spans="1:10" x14ac:dyDescent="0.3">
      <c r="A2110" s="6">
        <v>45014.875</v>
      </c>
      <c r="B2110" s="37">
        <v>300.54000000000002</v>
      </c>
      <c r="C2110" s="37">
        <v>300.51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0.99990017967658207</v>
      </c>
      <c r="H2110" s="5">
        <f t="shared" si="234"/>
        <v>0.99990017967658207</v>
      </c>
      <c r="I2110" s="9">
        <f t="shared" si="235"/>
        <v>0.99990017967658207</v>
      </c>
      <c r="J2110" s="9">
        <f t="shared" si="236"/>
        <v>0.99990017967658207</v>
      </c>
    </row>
    <row r="2111" spans="1:10" x14ac:dyDescent="0.3">
      <c r="A2111" s="6">
        <v>45014.916666666664</v>
      </c>
      <c r="B2111" s="37">
        <v>234.46</v>
      </c>
      <c r="C2111" s="37">
        <v>234.44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0.99991469760300256</v>
      </c>
      <c r="H2111" s="5">
        <f t="shared" si="234"/>
        <v>0.99991469760300256</v>
      </c>
      <c r="I2111" s="9">
        <f t="shared" si="235"/>
        <v>0.99991469760300256</v>
      </c>
      <c r="J2111" s="9">
        <f t="shared" si="236"/>
        <v>0.99991469760300256</v>
      </c>
    </row>
    <row r="2112" spans="1:10" x14ac:dyDescent="0.3">
      <c r="A2112" s="6">
        <v>45014.958333333336</v>
      </c>
      <c r="B2112" s="37">
        <v>154.16</v>
      </c>
      <c r="C2112" s="37">
        <v>154.15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0.99993513233004672</v>
      </c>
      <c r="H2112" s="5">
        <f t="shared" si="234"/>
        <v>0.99993513233004672</v>
      </c>
      <c r="I2112" s="9">
        <f t="shared" si="235"/>
        <v>0.99993513233004672</v>
      </c>
      <c r="J2112" s="9">
        <f t="shared" si="236"/>
        <v>0.99993513233004672</v>
      </c>
    </row>
    <row r="2113" spans="1:10" x14ac:dyDescent="0.3">
      <c r="A2113" s="6">
        <v>45015</v>
      </c>
      <c r="B2113" s="37">
        <v>154.16</v>
      </c>
      <c r="C2113" s="37">
        <v>154.15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0.99993513233004672</v>
      </c>
      <c r="H2113" s="5">
        <f t="shared" si="234"/>
        <v>0.99993513233004672</v>
      </c>
      <c r="I2113" s="9">
        <f t="shared" si="235"/>
        <v>0.99993513233004672</v>
      </c>
      <c r="J2113" s="9">
        <f t="shared" si="236"/>
        <v>0.99993513233004672</v>
      </c>
    </row>
    <row r="2114" spans="1:10" x14ac:dyDescent="0.3">
      <c r="A2114" s="6">
        <v>45015.041666666664</v>
      </c>
      <c r="B2114" s="37">
        <v>204.98</v>
      </c>
      <c r="C2114" s="37">
        <v>205.68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1.0034149673138844</v>
      </c>
      <c r="H2114" s="5">
        <f t="shared" si="234"/>
        <v>1.0034149673138844</v>
      </c>
      <c r="I2114" s="9">
        <f t="shared" si="235"/>
        <v>1.0034149673138844</v>
      </c>
      <c r="J2114" s="9">
        <f t="shared" si="236"/>
        <v>1.0034149673138844</v>
      </c>
    </row>
    <row r="2115" spans="1:10" x14ac:dyDescent="0.3">
      <c r="A2115" s="6">
        <v>45015.083333333336</v>
      </c>
      <c r="B2115" s="37">
        <v>190.83</v>
      </c>
      <c r="C2115" s="37">
        <v>191.48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1.0034061730335899</v>
      </c>
      <c r="H2115" s="5">
        <f t="shared" ref="H2115:H2178" si="241">MIN(MAX(G2115,$L$12),$M$12)</f>
        <v>1.0034061730335899</v>
      </c>
      <c r="I2115" s="9">
        <f t="shared" ref="I2115:I2178" si="242">MIN(MAX(H2115,$L$10),$M$10)</f>
        <v>1.0034061730335899</v>
      </c>
      <c r="J2115" s="9">
        <f t="shared" ref="J2115:J2178" si="243">MIN(MAX(I2115,$L$8),$M$8)</f>
        <v>1.0034061730335899</v>
      </c>
    </row>
    <row r="2116" spans="1:10" x14ac:dyDescent="0.3">
      <c r="A2116" s="6">
        <v>45015.125</v>
      </c>
      <c r="B2116" s="37">
        <v>171.01</v>
      </c>
      <c r="C2116" s="37">
        <v>171.59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1.0033916145254664</v>
      </c>
      <c r="H2116" s="5">
        <f t="shared" si="241"/>
        <v>1.0033916145254664</v>
      </c>
      <c r="I2116" s="9">
        <f t="shared" si="242"/>
        <v>1.0033916145254664</v>
      </c>
      <c r="J2116" s="9">
        <f t="shared" si="243"/>
        <v>1.0033916145254664</v>
      </c>
    </row>
    <row r="2117" spans="1:10" x14ac:dyDescent="0.3">
      <c r="A2117" s="6">
        <v>45015.166666666664</v>
      </c>
      <c r="B2117" s="37">
        <v>184.03</v>
      </c>
      <c r="C2117" s="37">
        <v>184.66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1.00342335488779</v>
      </c>
      <c r="H2117" s="5">
        <f t="shared" si="241"/>
        <v>1.00342335488779</v>
      </c>
      <c r="I2117" s="9">
        <f t="shared" si="242"/>
        <v>1.00342335488779</v>
      </c>
      <c r="J2117" s="9">
        <f t="shared" si="243"/>
        <v>1.00342335488779</v>
      </c>
    </row>
    <row r="2118" spans="1:10" x14ac:dyDescent="0.3">
      <c r="A2118" s="6">
        <v>45015.208333333336</v>
      </c>
      <c r="B2118" s="37">
        <v>204.98</v>
      </c>
      <c r="C2118" s="37">
        <v>205.68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1.0034149673138844</v>
      </c>
      <c r="H2118" s="5">
        <f t="shared" si="241"/>
        <v>1.0034149673138844</v>
      </c>
      <c r="I2118" s="9">
        <f t="shared" si="242"/>
        <v>1.0034149673138844</v>
      </c>
      <c r="J2118" s="9">
        <f t="shared" si="243"/>
        <v>1.0034149673138844</v>
      </c>
    </row>
    <row r="2119" spans="1:10" x14ac:dyDescent="0.3">
      <c r="A2119" s="6">
        <v>45015.25</v>
      </c>
      <c r="B2119" s="37">
        <v>204.98</v>
      </c>
      <c r="C2119" s="37">
        <v>205.68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1.0034149673138844</v>
      </c>
      <c r="H2119" s="5">
        <f t="shared" si="241"/>
        <v>1.0034149673138844</v>
      </c>
      <c r="I2119" s="9">
        <f t="shared" si="242"/>
        <v>1.0034149673138844</v>
      </c>
      <c r="J2119" s="9">
        <f t="shared" si="243"/>
        <v>1.0034149673138844</v>
      </c>
    </row>
    <row r="2120" spans="1:10" x14ac:dyDescent="0.3">
      <c r="A2120" s="6">
        <v>45015.291666666664</v>
      </c>
      <c r="B2120" s="37">
        <v>204.98</v>
      </c>
      <c r="C2120" s="37">
        <v>205.68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1.0034149673138844</v>
      </c>
      <c r="H2120" s="5">
        <f t="shared" si="241"/>
        <v>1.0034149673138844</v>
      </c>
      <c r="I2120" s="9">
        <f t="shared" si="242"/>
        <v>1.0034149673138844</v>
      </c>
      <c r="J2120" s="9">
        <f t="shared" si="243"/>
        <v>1.0034149673138844</v>
      </c>
    </row>
    <row r="2121" spans="1:10" x14ac:dyDescent="0.3">
      <c r="A2121" s="6">
        <v>45015.333333333336</v>
      </c>
      <c r="B2121" s="37">
        <v>204.98</v>
      </c>
      <c r="C2121" s="37">
        <v>205.68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1.0034149673138844</v>
      </c>
      <c r="H2121" s="5">
        <f t="shared" si="241"/>
        <v>1.0034149673138844</v>
      </c>
      <c r="I2121" s="9">
        <f t="shared" si="242"/>
        <v>1.0034149673138844</v>
      </c>
      <c r="J2121" s="9">
        <f t="shared" si="243"/>
        <v>1.0034149673138844</v>
      </c>
    </row>
    <row r="2122" spans="1:10" x14ac:dyDescent="0.3">
      <c r="A2122" s="6">
        <v>45015.375</v>
      </c>
      <c r="B2122" s="37">
        <v>273.33999999999997</v>
      </c>
      <c r="C2122" s="37">
        <v>273.39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1.0001829223677472</v>
      </c>
      <c r="H2122" s="5">
        <f t="shared" si="241"/>
        <v>1.0001829223677472</v>
      </c>
      <c r="I2122" s="9">
        <f t="shared" si="242"/>
        <v>1.0001829223677472</v>
      </c>
      <c r="J2122" s="9">
        <f t="shared" si="243"/>
        <v>1.0001829223677472</v>
      </c>
    </row>
    <row r="2123" spans="1:10" x14ac:dyDescent="0.3">
      <c r="A2123" s="6">
        <v>45015.416666666664</v>
      </c>
      <c r="B2123" s="37">
        <v>179.48</v>
      </c>
      <c r="C2123" s="37">
        <v>179.51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1.0001671495431246</v>
      </c>
      <c r="H2123" s="5">
        <f t="shared" si="241"/>
        <v>1.0001671495431246</v>
      </c>
      <c r="I2123" s="9">
        <f t="shared" si="242"/>
        <v>1.0001671495431246</v>
      </c>
      <c r="J2123" s="9">
        <f t="shared" si="243"/>
        <v>1.0001671495431246</v>
      </c>
    </row>
    <row r="2124" spans="1:10" x14ac:dyDescent="0.3">
      <c r="A2124" s="6">
        <v>45015.458333333336</v>
      </c>
      <c r="B2124" s="37">
        <v>94.96</v>
      </c>
      <c r="C2124" s="37">
        <v>94.98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1.0002106149957879</v>
      </c>
      <c r="H2124" s="5">
        <f t="shared" si="241"/>
        <v>1.0002106149957879</v>
      </c>
      <c r="I2124" s="9">
        <f t="shared" si="242"/>
        <v>1.0002106149957879</v>
      </c>
      <c r="J2124" s="9">
        <f t="shared" si="243"/>
        <v>1.0002106149957879</v>
      </c>
    </row>
    <row r="2125" spans="1:10" x14ac:dyDescent="0.3">
      <c r="A2125" s="6">
        <v>45015.5</v>
      </c>
      <c r="B2125" s="37">
        <v>94.96</v>
      </c>
      <c r="C2125" s="37">
        <v>94.98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1.0002106149957879</v>
      </c>
      <c r="H2125" s="5">
        <f t="shared" si="241"/>
        <v>1.0002106149957879</v>
      </c>
      <c r="I2125" s="9">
        <f t="shared" si="242"/>
        <v>1.0002106149957879</v>
      </c>
      <c r="J2125" s="9">
        <f t="shared" si="243"/>
        <v>1.0002106149957879</v>
      </c>
    </row>
    <row r="2126" spans="1:10" x14ac:dyDescent="0.3">
      <c r="A2126" s="6">
        <v>45015.541666666664</v>
      </c>
      <c r="B2126" s="37">
        <v>213.55</v>
      </c>
      <c r="C2126" s="37">
        <v>213.59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1.0001873097635214</v>
      </c>
      <c r="H2126" s="5">
        <f t="shared" si="241"/>
        <v>1.0001873097635214</v>
      </c>
      <c r="I2126" s="9">
        <f t="shared" si="242"/>
        <v>1.0001873097635214</v>
      </c>
      <c r="J2126" s="9">
        <f t="shared" si="243"/>
        <v>1.0001873097635214</v>
      </c>
    </row>
    <row r="2127" spans="1:10" x14ac:dyDescent="0.3">
      <c r="A2127" s="6">
        <v>45015.583333333336</v>
      </c>
      <c r="B2127" s="37">
        <v>264.19</v>
      </c>
      <c r="C2127" s="37">
        <v>264.24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1.0001892577311784</v>
      </c>
      <c r="H2127" s="5">
        <f t="shared" si="241"/>
        <v>1.0001892577311784</v>
      </c>
      <c r="I2127" s="9">
        <f t="shared" si="242"/>
        <v>1.0001892577311784</v>
      </c>
      <c r="J2127" s="9">
        <f t="shared" si="243"/>
        <v>1.0001892577311784</v>
      </c>
    </row>
    <row r="2128" spans="1:10" x14ac:dyDescent="0.3">
      <c r="A2128" s="6">
        <v>45015.625</v>
      </c>
      <c r="B2128" s="37">
        <v>264.19</v>
      </c>
      <c r="C2128" s="37">
        <v>264.24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1.0001892577311784</v>
      </c>
      <c r="H2128" s="5">
        <f t="shared" si="241"/>
        <v>1.0001892577311784</v>
      </c>
      <c r="I2128" s="9">
        <f t="shared" si="242"/>
        <v>1.0001892577311784</v>
      </c>
      <c r="J2128" s="9">
        <f t="shared" si="243"/>
        <v>1.0001892577311784</v>
      </c>
    </row>
    <row r="2129" spans="1:10" x14ac:dyDescent="0.3">
      <c r="A2129" s="6">
        <v>45015.666666666664</v>
      </c>
      <c r="B2129" s="37">
        <v>233.81</v>
      </c>
      <c r="C2129" s="37">
        <v>233.85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1.0001710790813052</v>
      </c>
      <c r="H2129" s="5">
        <f t="shared" si="241"/>
        <v>1.0001710790813052</v>
      </c>
      <c r="I2129" s="9">
        <f t="shared" si="242"/>
        <v>1.0001710790813052</v>
      </c>
      <c r="J2129" s="9">
        <f t="shared" si="243"/>
        <v>1.0001710790813052</v>
      </c>
    </row>
    <row r="2130" spans="1:10" x14ac:dyDescent="0.3">
      <c r="A2130" s="6">
        <v>45015.708333333336</v>
      </c>
      <c r="B2130" s="37">
        <v>196.61</v>
      </c>
      <c r="C2130" s="37">
        <v>196.65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1.0002034484512485</v>
      </c>
      <c r="H2130" s="5">
        <f t="shared" si="241"/>
        <v>1.0002034484512485</v>
      </c>
      <c r="I2130" s="9">
        <f t="shared" si="242"/>
        <v>1.0002034484512485</v>
      </c>
      <c r="J2130" s="9">
        <f t="shared" si="243"/>
        <v>1.0002034484512485</v>
      </c>
    </row>
    <row r="2131" spans="1:10" x14ac:dyDescent="0.3">
      <c r="A2131" s="6">
        <v>45015.75</v>
      </c>
      <c r="B2131" s="37">
        <v>264.19</v>
      </c>
      <c r="C2131" s="37">
        <v>264.24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1.0001892577311784</v>
      </c>
      <c r="H2131" s="5">
        <f t="shared" si="241"/>
        <v>1.0001892577311784</v>
      </c>
      <c r="I2131" s="9">
        <f t="shared" si="242"/>
        <v>1.0001892577311784</v>
      </c>
      <c r="J2131" s="9">
        <f t="shared" si="243"/>
        <v>1.0001892577311784</v>
      </c>
    </row>
    <row r="2132" spans="1:10" x14ac:dyDescent="0.3">
      <c r="A2132" s="6">
        <v>45015.791666666664</v>
      </c>
      <c r="B2132" s="37">
        <v>267.02999999999997</v>
      </c>
      <c r="C2132" s="37">
        <v>268.07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1.0038946934801334</v>
      </c>
      <c r="H2132" s="5">
        <f t="shared" si="241"/>
        <v>1.0038946934801334</v>
      </c>
      <c r="I2132" s="9">
        <f t="shared" si="242"/>
        <v>1.0038946934801334</v>
      </c>
      <c r="J2132" s="9">
        <f t="shared" si="243"/>
        <v>1.0038946934801334</v>
      </c>
    </row>
    <row r="2133" spans="1:10" x14ac:dyDescent="0.3">
      <c r="A2133" s="6">
        <v>45015.833333333336</v>
      </c>
      <c r="B2133" s="37">
        <v>301.83</v>
      </c>
      <c r="C2133" s="37">
        <v>302.99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1.0038432230063281</v>
      </c>
      <c r="H2133" s="5">
        <f t="shared" si="241"/>
        <v>1.0038432230063281</v>
      </c>
      <c r="I2133" s="9">
        <f t="shared" si="242"/>
        <v>1.0038432230063281</v>
      </c>
      <c r="J2133" s="9">
        <f t="shared" si="243"/>
        <v>1.0038432230063281</v>
      </c>
    </row>
    <row r="2134" spans="1:10" x14ac:dyDescent="0.3">
      <c r="A2134" s="6">
        <v>45015.875</v>
      </c>
      <c r="B2134" s="37">
        <v>296.33999999999997</v>
      </c>
      <c r="C2134" s="37">
        <v>297.48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1.0038469325774451</v>
      </c>
      <c r="H2134" s="5">
        <f t="shared" si="241"/>
        <v>1.0038469325774451</v>
      </c>
      <c r="I2134" s="9">
        <f t="shared" si="242"/>
        <v>1.0038469325774451</v>
      </c>
      <c r="J2134" s="9">
        <f t="shared" si="243"/>
        <v>1.0038469325774451</v>
      </c>
    </row>
    <row r="2135" spans="1:10" x14ac:dyDescent="0.3">
      <c r="A2135" s="6">
        <v>45015.916666666664</v>
      </c>
      <c r="B2135" s="37">
        <v>302.12</v>
      </c>
      <c r="C2135" s="37">
        <v>303.29000000000002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1.0038726333907058</v>
      </c>
      <c r="H2135" s="5">
        <f t="shared" si="241"/>
        <v>1.0038726333907058</v>
      </c>
      <c r="I2135" s="9">
        <f t="shared" si="242"/>
        <v>1.0038726333907058</v>
      </c>
      <c r="J2135" s="9">
        <f t="shared" si="243"/>
        <v>1.0038726333907058</v>
      </c>
    </row>
    <row r="2136" spans="1:10" x14ac:dyDescent="0.3">
      <c r="A2136" s="6">
        <v>45015.958333333336</v>
      </c>
      <c r="B2136" s="37">
        <v>289.02</v>
      </c>
      <c r="C2136" s="37">
        <v>290.13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1.0038405646668052</v>
      </c>
      <c r="H2136" s="5">
        <f t="shared" si="241"/>
        <v>1.0038405646668052</v>
      </c>
      <c r="I2136" s="9">
        <f t="shared" si="242"/>
        <v>1.0038405646668052</v>
      </c>
      <c r="J2136" s="9">
        <f t="shared" si="243"/>
        <v>1.0038405646668052</v>
      </c>
    </row>
    <row r="2137" spans="1:10" x14ac:dyDescent="0.3">
      <c r="A2137" s="6">
        <v>45016</v>
      </c>
      <c r="B2137" s="37">
        <v>273.77</v>
      </c>
      <c r="C2137" s="37">
        <v>274.83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1.003871863242868</v>
      </c>
      <c r="H2137" s="5">
        <f t="shared" si="241"/>
        <v>1.003871863242868</v>
      </c>
      <c r="I2137" s="9">
        <f t="shared" si="242"/>
        <v>1.003871863242868</v>
      </c>
      <c r="J2137" s="9">
        <f t="shared" si="243"/>
        <v>1.003871863242868</v>
      </c>
    </row>
    <row r="2138" spans="1:10" x14ac:dyDescent="0.3">
      <c r="A2138" s="6">
        <v>45016.041666666664</v>
      </c>
      <c r="B2138" s="37">
        <v>205.07</v>
      </c>
      <c r="C2138" s="37">
        <v>205.83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1.0037060515921394</v>
      </c>
      <c r="H2138" s="5">
        <f t="shared" si="241"/>
        <v>1.0037060515921394</v>
      </c>
      <c r="I2138" s="9">
        <f t="shared" si="242"/>
        <v>1.0037060515921394</v>
      </c>
      <c r="J2138" s="9">
        <f t="shared" si="243"/>
        <v>1.0037060515921394</v>
      </c>
    </row>
    <row r="2139" spans="1:10" x14ac:dyDescent="0.3">
      <c r="A2139" s="6">
        <v>45016.083333333336</v>
      </c>
      <c r="B2139" s="37">
        <v>170.7</v>
      </c>
      <c r="C2139" s="37">
        <v>171.33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1.0036906854130054</v>
      </c>
      <c r="H2139" s="5">
        <f t="shared" si="241"/>
        <v>1.0036906854130054</v>
      </c>
      <c r="I2139" s="9">
        <f t="shared" si="242"/>
        <v>1.0036906854130054</v>
      </c>
      <c r="J2139" s="9">
        <f t="shared" si="243"/>
        <v>1.0036906854130054</v>
      </c>
    </row>
    <row r="2140" spans="1:10" x14ac:dyDescent="0.3">
      <c r="A2140" s="6">
        <v>45016.125</v>
      </c>
      <c r="B2140" s="37">
        <v>150.58000000000001</v>
      </c>
      <c r="C2140" s="37">
        <v>151.13999999999999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1.0037189533802628</v>
      </c>
      <c r="H2140" s="5">
        <f t="shared" si="241"/>
        <v>1.0037189533802628</v>
      </c>
      <c r="I2140" s="9">
        <f t="shared" si="242"/>
        <v>1.0037189533802628</v>
      </c>
      <c r="J2140" s="9">
        <f t="shared" si="243"/>
        <v>1.0037189533802628</v>
      </c>
    </row>
    <row r="2141" spans="1:10" x14ac:dyDescent="0.3">
      <c r="A2141" s="6">
        <v>45016.166666666664</v>
      </c>
      <c r="B2141" s="37">
        <v>149.35</v>
      </c>
      <c r="C2141" s="37">
        <v>149.9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1.003682624707064</v>
      </c>
      <c r="H2141" s="5">
        <f t="shared" si="241"/>
        <v>1.003682624707064</v>
      </c>
      <c r="I2141" s="9">
        <f t="shared" si="242"/>
        <v>1.003682624707064</v>
      </c>
      <c r="J2141" s="9">
        <f t="shared" si="243"/>
        <v>1.003682624707064</v>
      </c>
    </row>
    <row r="2142" spans="1:10" x14ac:dyDescent="0.3">
      <c r="A2142" s="6">
        <v>45016.208333333336</v>
      </c>
      <c r="B2142" s="37">
        <v>146.69</v>
      </c>
      <c r="C2142" s="37">
        <v>147.22999999999999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1.0036812325311881</v>
      </c>
      <c r="H2142" s="5">
        <f t="shared" si="241"/>
        <v>1.0036812325311881</v>
      </c>
      <c r="I2142" s="9">
        <f t="shared" si="242"/>
        <v>1.0036812325311881</v>
      </c>
      <c r="J2142" s="9">
        <f t="shared" si="243"/>
        <v>1.0036812325311881</v>
      </c>
    </row>
    <row r="2143" spans="1:10" x14ac:dyDescent="0.3">
      <c r="A2143" s="6">
        <v>45016.25</v>
      </c>
      <c r="B2143" s="37">
        <v>144.38</v>
      </c>
      <c r="C2143" s="37">
        <v>144.91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1.0036708685413491</v>
      </c>
      <c r="H2143" s="5">
        <f t="shared" si="241"/>
        <v>1.0036708685413491</v>
      </c>
      <c r="I2143" s="9">
        <f t="shared" si="242"/>
        <v>1.0036708685413491</v>
      </c>
      <c r="J2143" s="9">
        <f t="shared" si="243"/>
        <v>1.0036708685413491</v>
      </c>
    </row>
    <row r="2144" spans="1:10" x14ac:dyDescent="0.3">
      <c r="A2144" s="6">
        <v>45016.291666666664</v>
      </c>
      <c r="B2144" s="37">
        <v>181.85</v>
      </c>
      <c r="C2144" s="37">
        <v>182.53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1.0037393456145174</v>
      </c>
      <c r="H2144" s="5">
        <f t="shared" si="241"/>
        <v>1.0037393456145174</v>
      </c>
      <c r="I2144" s="9">
        <f t="shared" si="242"/>
        <v>1.0037393456145174</v>
      </c>
      <c r="J2144" s="9">
        <f t="shared" si="243"/>
        <v>1.0037393456145174</v>
      </c>
    </row>
    <row r="2145" spans="1:10" x14ac:dyDescent="0.3">
      <c r="A2145" s="6">
        <v>45016.333333333336</v>
      </c>
      <c r="B2145" s="37">
        <v>205.07</v>
      </c>
      <c r="C2145" s="37">
        <v>205.83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1.0037060515921394</v>
      </c>
      <c r="H2145" s="5">
        <f t="shared" si="241"/>
        <v>1.0037060515921394</v>
      </c>
      <c r="I2145" s="9">
        <f t="shared" si="242"/>
        <v>1.0037060515921394</v>
      </c>
      <c r="J2145" s="9">
        <f t="shared" si="243"/>
        <v>1.0037060515921394</v>
      </c>
    </row>
    <row r="2146" spans="1:10" x14ac:dyDescent="0.3">
      <c r="A2146" s="6">
        <v>45016.375</v>
      </c>
      <c r="B2146" s="37">
        <v>272.83</v>
      </c>
      <c r="C2146" s="37">
        <v>272.89999999999998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1.0002565700252906</v>
      </c>
      <c r="H2146" s="5">
        <f t="shared" si="241"/>
        <v>1.0002565700252906</v>
      </c>
      <c r="I2146" s="9">
        <f t="shared" si="242"/>
        <v>1.0002565700252906</v>
      </c>
      <c r="J2146" s="9">
        <f t="shared" si="243"/>
        <v>1.0002565700252906</v>
      </c>
    </row>
    <row r="2147" spans="1:10" x14ac:dyDescent="0.3">
      <c r="A2147" s="6">
        <v>45016.416666666664</v>
      </c>
      <c r="B2147" s="37">
        <v>263.31</v>
      </c>
      <c r="C2147" s="37">
        <v>263.39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1.0003038243895028</v>
      </c>
      <c r="H2147" s="5">
        <f t="shared" si="241"/>
        <v>1.0003038243895028</v>
      </c>
      <c r="I2147" s="9">
        <f t="shared" si="242"/>
        <v>1.0003038243895028</v>
      </c>
      <c r="J2147" s="9">
        <f t="shared" si="243"/>
        <v>1.0003038243895028</v>
      </c>
    </row>
    <row r="2148" spans="1:10" x14ac:dyDescent="0.3">
      <c r="A2148" s="6">
        <v>45016.458333333336</v>
      </c>
      <c r="B2148" s="37">
        <v>262.42</v>
      </c>
      <c r="C2148" s="37">
        <v>262.5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1.0003048548128952</v>
      </c>
      <c r="H2148" s="5">
        <f t="shared" si="241"/>
        <v>1.0003048548128952</v>
      </c>
      <c r="I2148" s="9">
        <f t="shared" si="242"/>
        <v>1.0003048548128952</v>
      </c>
      <c r="J2148" s="9">
        <f t="shared" si="243"/>
        <v>1.0003048548128952</v>
      </c>
    </row>
    <row r="2149" spans="1:10" x14ac:dyDescent="0.3">
      <c r="A2149" s="6">
        <v>45016.5</v>
      </c>
      <c r="B2149" s="37">
        <v>260.17</v>
      </c>
      <c r="C2149" s="37">
        <v>260.24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1.0002690548487527</v>
      </c>
      <c r="H2149" s="5">
        <f t="shared" si="241"/>
        <v>1.0002690548487527</v>
      </c>
      <c r="I2149" s="9">
        <f t="shared" si="242"/>
        <v>1.0002690548487527</v>
      </c>
      <c r="J2149" s="9">
        <f t="shared" si="243"/>
        <v>1.0002690548487527</v>
      </c>
    </row>
    <row r="2150" spans="1:10" x14ac:dyDescent="0.3">
      <c r="A2150" s="6">
        <v>45016.541666666664</v>
      </c>
      <c r="B2150" s="37">
        <v>276.54000000000002</v>
      </c>
      <c r="C2150" s="37">
        <v>276.62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1.0002892890721053</v>
      </c>
      <c r="H2150" s="5">
        <f t="shared" si="241"/>
        <v>1.0002892890721053</v>
      </c>
      <c r="I2150" s="9">
        <f t="shared" si="242"/>
        <v>1.0002892890721053</v>
      </c>
      <c r="J2150" s="9">
        <f t="shared" si="243"/>
        <v>1.0002892890721053</v>
      </c>
    </row>
    <row r="2151" spans="1:10" x14ac:dyDescent="0.3">
      <c r="A2151" s="6">
        <v>45016.583333333336</v>
      </c>
      <c r="B2151" s="37">
        <v>288.24</v>
      </c>
      <c r="C2151" s="37">
        <v>288.32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1.0002775464890368</v>
      </c>
      <c r="H2151" s="5">
        <f t="shared" si="241"/>
        <v>1.0002775464890368</v>
      </c>
      <c r="I2151" s="9">
        <f t="shared" si="242"/>
        <v>1.0002775464890368</v>
      </c>
      <c r="J2151" s="9">
        <f t="shared" si="243"/>
        <v>1.0002775464890368</v>
      </c>
    </row>
    <row r="2152" spans="1:10" x14ac:dyDescent="0.3">
      <c r="A2152" s="6">
        <v>45016.625</v>
      </c>
      <c r="B2152" s="37">
        <v>288.24</v>
      </c>
      <c r="C2152" s="37">
        <v>288.32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1.0002775464890368</v>
      </c>
      <c r="H2152" s="5">
        <f t="shared" si="241"/>
        <v>1.0002775464890368</v>
      </c>
      <c r="I2152" s="9">
        <f t="shared" si="242"/>
        <v>1.0002775464890368</v>
      </c>
      <c r="J2152" s="9">
        <f t="shared" si="243"/>
        <v>1.0002775464890368</v>
      </c>
    </row>
    <row r="2153" spans="1:10" x14ac:dyDescent="0.3">
      <c r="A2153" s="6">
        <v>45016.666666666664</v>
      </c>
      <c r="B2153" s="37">
        <v>294.54000000000002</v>
      </c>
      <c r="C2153" s="37">
        <v>294.62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1.0002716099680857</v>
      </c>
      <c r="H2153" s="5">
        <f t="shared" si="241"/>
        <v>1.0002716099680857</v>
      </c>
      <c r="I2153" s="9">
        <f t="shared" si="242"/>
        <v>1.0002716099680857</v>
      </c>
      <c r="J2153" s="9">
        <f t="shared" si="243"/>
        <v>1.0002716099680857</v>
      </c>
    </row>
    <row r="2154" spans="1:10" x14ac:dyDescent="0.3">
      <c r="A2154" s="6">
        <v>45016.708333333336</v>
      </c>
      <c r="B2154" s="37">
        <v>293.18</v>
      </c>
      <c r="C2154" s="37">
        <v>293.26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1.0002728699092707</v>
      </c>
      <c r="H2154" s="5">
        <f t="shared" si="241"/>
        <v>1.0002728699092707</v>
      </c>
      <c r="I2154" s="9">
        <f t="shared" si="242"/>
        <v>1.0002728699092707</v>
      </c>
      <c r="J2154" s="9">
        <f t="shared" si="243"/>
        <v>1.0002728699092707</v>
      </c>
    </row>
    <row r="2155" spans="1:10" x14ac:dyDescent="0.3">
      <c r="A2155" s="6">
        <v>45016.75</v>
      </c>
      <c r="B2155" s="37">
        <v>192.74</v>
      </c>
      <c r="C2155" s="37">
        <v>192.8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1.0003113001971569</v>
      </c>
      <c r="H2155" s="5">
        <f t="shared" si="241"/>
        <v>1.0003113001971569</v>
      </c>
      <c r="I2155" s="9">
        <f t="shared" si="242"/>
        <v>1.0003113001971569</v>
      </c>
      <c r="J2155" s="9">
        <f t="shared" si="243"/>
        <v>1.0003113001971569</v>
      </c>
    </row>
    <row r="2156" spans="1:10" x14ac:dyDescent="0.3">
      <c r="A2156" s="6">
        <v>45016.791666666664</v>
      </c>
      <c r="B2156" s="37">
        <v>214.38</v>
      </c>
      <c r="C2156" s="37">
        <v>215.58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1.0055975370836832</v>
      </c>
      <c r="H2156" s="5">
        <f t="shared" si="241"/>
        <v>1.0055975370836832</v>
      </c>
      <c r="I2156" s="9">
        <f t="shared" si="242"/>
        <v>1.0055975370836832</v>
      </c>
      <c r="J2156" s="9">
        <f t="shared" si="243"/>
        <v>1.0055975370836832</v>
      </c>
    </row>
    <row r="2157" spans="1:10" x14ac:dyDescent="0.3">
      <c r="A2157" s="6">
        <v>45016.833333333336</v>
      </c>
      <c r="B2157" s="37">
        <v>320.41000000000003</v>
      </c>
      <c r="C2157" s="37">
        <v>322.22000000000003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1.0056490122031148</v>
      </c>
      <c r="H2157" s="5">
        <f t="shared" si="241"/>
        <v>1.0056490122031148</v>
      </c>
      <c r="I2157" s="9">
        <f t="shared" si="242"/>
        <v>1.0056490122031148</v>
      </c>
      <c r="J2157" s="9">
        <f t="shared" si="243"/>
        <v>1.0056490122031148</v>
      </c>
    </row>
    <row r="2158" spans="1:10" x14ac:dyDescent="0.3">
      <c r="A2158" s="6">
        <v>45016.875</v>
      </c>
      <c r="B2158" s="37">
        <v>291.39999999999998</v>
      </c>
      <c r="C2158" s="37">
        <v>293.04000000000002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1.0056280027453672</v>
      </c>
      <c r="H2158" s="5">
        <f t="shared" si="241"/>
        <v>1.0056280027453672</v>
      </c>
      <c r="I2158" s="9">
        <f t="shared" si="242"/>
        <v>1.0056280027453672</v>
      </c>
      <c r="J2158" s="9">
        <f t="shared" si="243"/>
        <v>1.0056280027453672</v>
      </c>
    </row>
    <row r="2159" spans="1:10" x14ac:dyDescent="0.3">
      <c r="A2159" s="6">
        <v>45016.916666666664</v>
      </c>
      <c r="B2159" s="37">
        <v>233.09</v>
      </c>
      <c r="C2159" s="37">
        <v>234.41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1.005663048607834</v>
      </c>
      <c r="H2159" s="5">
        <f t="shared" si="241"/>
        <v>1.005663048607834</v>
      </c>
      <c r="I2159" s="9">
        <f t="shared" si="242"/>
        <v>1.005663048607834</v>
      </c>
      <c r="J2159" s="9">
        <f t="shared" si="243"/>
        <v>1.005663048607834</v>
      </c>
    </row>
    <row r="2160" spans="1:10" x14ac:dyDescent="0.3">
      <c r="A2160" s="6">
        <v>45016.958333333336</v>
      </c>
      <c r="B2160" s="37">
        <v>207.5</v>
      </c>
      <c r="C2160" s="37">
        <v>208.67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1.0056385542168673</v>
      </c>
      <c r="H2160" s="5">
        <f t="shared" si="241"/>
        <v>1.0056385542168673</v>
      </c>
      <c r="I2160" s="9">
        <f t="shared" si="242"/>
        <v>1.0056385542168673</v>
      </c>
      <c r="J2160" s="9">
        <f t="shared" si="243"/>
        <v>1.0056385542168673</v>
      </c>
    </row>
    <row r="2161" spans="1:10" x14ac:dyDescent="0.3">
      <c r="A2161" s="6">
        <v>45017</v>
      </c>
      <c r="B2161" s="37">
        <v>202.75</v>
      </c>
      <c r="C2161" s="37">
        <v>203.89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1.0056226880394574</v>
      </c>
      <c r="H2161" s="5">
        <f t="shared" si="241"/>
        <v>1.0056226880394574</v>
      </c>
      <c r="I2161" s="9">
        <f t="shared" si="242"/>
        <v>1.0056226880394574</v>
      </c>
      <c r="J2161" s="9">
        <f t="shared" si="243"/>
        <v>1.0056226880394574</v>
      </c>
    </row>
    <row r="2162" spans="1:10" x14ac:dyDescent="0.3">
      <c r="A2162" s="6">
        <v>45017.041666666664</v>
      </c>
      <c r="B2162" s="37">
        <v>140.27000000000001</v>
      </c>
      <c r="C2162" s="37">
        <v>141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1.0052042489484565</v>
      </c>
      <c r="H2162" s="5">
        <f t="shared" si="241"/>
        <v>1.0052042489484565</v>
      </c>
      <c r="I2162" s="9">
        <f t="shared" si="242"/>
        <v>1.0052042489484565</v>
      </c>
      <c r="J2162" s="9">
        <f t="shared" si="243"/>
        <v>1.0052042489484565</v>
      </c>
    </row>
    <row r="2163" spans="1:10" x14ac:dyDescent="0.3">
      <c r="A2163" s="6">
        <v>45017.083333333336</v>
      </c>
      <c r="B2163" s="37">
        <v>148.56</v>
      </c>
      <c r="C2163" s="37">
        <v>149.33000000000001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1.0051830910070005</v>
      </c>
      <c r="H2163" s="5">
        <f t="shared" si="241"/>
        <v>1.0051830910070005</v>
      </c>
      <c r="I2163" s="9">
        <f t="shared" si="242"/>
        <v>1.0051830910070005</v>
      </c>
      <c r="J2163" s="9">
        <f t="shared" si="243"/>
        <v>1.0051830910070005</v>
      </c>
    </row>
    <row r="2164" spans="1:10" x14ac:dyDescent="0.3">
      <c r="A2164" s="6">
        <v>45017.125</v>
      </c>
      <c r="B2164" s="37">
        <v>174.96</v>
      </c>
      <c r="C2164" s="37">
        <v>175.86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1.0051440329218106</v>
      </c>
      <c r="H2164" s="5">
        <f t="shared" si="241"/>
        <v>1.0051440329218106</v>
      </c>
      <c r="I2164" s="9">
        <f t="shared" si="242"/>
        <v>1.0051440329218106</v>
      </c>
      <c r="J2164" s="9">
        <f t="shared" si="243"/>
        <v>1.0051440329218106</v>
      </c>
    </row>
    <row r="2165" spans="1:10" x14ac:dyDescent="0.3">
      <c r="A2165" s="6">
        <v>45017.166666666664</v>
      </c>
      <c r="B2165" s="37">
        <v>174.43</v>
      </c>
      <c r="C2165" s="37">
        <v>175.32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1.0051023333142235</v>
      </c>
      <c r="H2165" s="5">
        <f t="shared" si="241"/>
        <v>1.0051023333142235</v>
      </c>
      <c r="I2165" s="9">
        <f t="shared" si="242"/>
        <v>1.0051023333142235</v>
      </c>
      <c r="J2165" s="9">
        <f t="shared" si="243"/>
        <v>1.0051023333142235</v>
      </c>
    </row>
    <row r="2166" spans="1:10" x14ac:dyDescent="0.3">
      <c r="A2166" s="6">
        <v>45017.208333333336</v>
      </c>
      <c r="B2166" s="37">
        <v>157.94999999999999</v>
      </c>
      <c r="C2166" s="37">
        <v>158.75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1.005064893953783</v>
      </c>
      <c r="H2166" s="5">
        <f t="shared" si="241"/>
        <v>1.005064893953783</v>
      </c>
      <c r="I2166" s="9">
        <f t="shared" si="242"/>
        <v>1.005064893953783</v>
      </c>
      <c r="J2166" s="9">
        <f t="shared" si="243"/>
        <v>1.005064893953783</v>
      </c>
    </row>
    <row r="2167" spans="1:10" x14ac:dyDescent="0.3">
      <c r="A2167" s="6">
        <v>45017.25</v>
      </c>
      <c r="B2167" s="37">
        <v>167.76</v>
      </c>
      <c r="C2167" s="37">
        <v>168.61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1.0050667620410112</v>
      </c>
      <c r="H2167" s="5">
        <f t="shared" si="241"/>
        <v>1.0050667620410112</v>
      </c>
      <c r="I2167" s="9">
        <f t="shared" si="242"/>
        <v>1.0050667620410112</v>
      </c>
      <c r="J2167" s="9">
        <f t="shared" si="243"/>
        <v>1.0050667620410112</v>
      </c>
    </row>
    <row r="2168" spans="1:10" x14ac:dyDescent="0.3">
      <c r="A2168" s="6">
        <v>45017.291666666664</v>
      </c>
      <c r="B2168" s="37">
        <v>171.76</v>
      </c>
      <c r="C2168" s="37">
        <v>172.64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1.0051234280391244</v>
      </c>
      <c r="H2168" s="5">
        <f t="shared" si="241"/>
        <v>1.0051234280391244</v>
      </c>
      <c r="I2168" s="9">
        <f t="shared" si="242"/>
        <v>1.0051234280391244</v>
      </c>
      <c r="J2168" s="9">
        <f t="shared" si="243"/>
        <v>1.0051234280391244</v>
      </c>
    </row>
    <row r="2169" spans="1:10" x14ac:dyDescent="0.3">
      <c r="A2169" s="6">
        <v>45017.333333333336</v>
      </c>
      <c r="B2169" s="37">
        <v>148.9</v>
      </c>
      <c r="C2169" s="37">
        <v>149.66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1.0051040967092006</v>
      </c>
      <c r="H2169" s="5">
        <f t="shared" si="241"/>
        <v>1.0051040967092006</v>
      </c>
      <c r="I2169" s="9">
        <f t="shared" si="242"/>
        <v>1.0051040967092006</v>
      </c>
      <c r="J2169" s="9">
        <f t="shared" si="243"/>
        <v>1.0051040967092006</v>
      </c>
    </row>
    <row r="2170" spans="1:10" x14ac:dyDescent="0.3">
      <c r="A2170" s="6">
        <v>45017.375</v>
      </c>
      <c r="B2170" s="37">
        <v>145.81</v>
      </c>
      <c r="C2170" s="37">
        <v>145.74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0.9995199231877101</v>
      </c>
      <c r="H2170" s="5">
        <f t="shared" si="241"/>
        <v>0.9995199231877101</v>
      </c>
      <c r="I2170" s="9">
        <f t="shared" si="242"/>
        <v>0.9995199231877101</v>
      </c>
      <c r="J2170" s="9">
        <f t="shared" si="243"/>
        <v>0.9995199231877101</v>
      </c>
    </row>
    <row r="2171" spans="1:10" x14ac:dyDescent="0.3">
      <c r="A2171" s="6">
        <v>45017.416666666664</v>
      </c>
      <c r="B2171" s="37">
        <v>143.77000000000001</v>
      </c>
      <c r="C2171" s="37">
        <v>143.69999999999999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0.99951311121930841</v>
      </c>
      <c r="H2171" s="5">
        <f t="shared" si="241"/>
        <v>0.99951311121930841</v>
      </c>
      <c r="I2171" s="9">
        <f t="shared" si="242"/>
        <v>0.99951311121930841</v>
      </c>
      <c r="J2171" s="9">
        <f t="shared" si="243"/>
        <v>0.99951311121930841</v>
      </c>
    </row>
    <row r="2172" spans="1:10" x14ac:dyDescent="0.3">
      <c r="A2172" s="6">
        <v>45017.458333333336</v>
      </c>
      <c r="B2172" s="37">
        <v>143.77000000000001</v>
      </c>
      <c r="C2172" s="37">
        <v>143.69999999999999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0.99951311121930841</v>
      </c>
      <c r="H2172" s="5">
        <f t="shared" si="241"/>
        <v>0.99951311121930841</v>
      </c>
      <c r="I2172" s="9">
        <f t="shared" si="242"/>
        <v>0.99951311121930841</v>
      </c>
      <c r="J2172" s="9">
        <f t="shared" si="243"/>
        <v>0.99951311121930841</v>
      </c>
    </row>
    <row r="2173" spans="1:10" x14ac:dyDescent="0.3">
      <c r="A2173" s="6">
        <v>45017.5</v>
      </c>
      <c r="B2173" s="37">
        <v>101.26</v>
      </c>
      <c r="C2173" s="37">
        <v>101.22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0.99960497728619391</v>
      </c>
      <c r="H2173" s="5">
        <f t="shared" si="241"/>
        <v>0.99960497728619391</v>
      </c>
      <c r="I2173" s="9">
        <f t="shared" si="242"/>
        <v>0.99960497728619391</v>
      </c>
      <c r="J2173" s="9">
        <f t="shared" si="243"/>
        <v>0.99960497728619391</v>
      </c>
    </row>
    <row r="2174" spans="1:10" x14ac:dyDescent="0.3">
      <c r="A2174" s="6">
        <v>45017.541666666664</v>
      </c>
      <c r="B2174" s="37">
        <v>78.48</v>
      </c>
      <c r="C2174" s="37">
        <v>78.45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0.99961773700305812</v>
      </c>
      <c r="H2174" s="5">
        <f t="shared" si="241"/>
        <v>0.99961773700305812</v>
      </c>
      <c r="I2174" s="9">
        <f t="shared" si="242"/>
        <v>0.99961773700305812</v>
      </c>
      <c r="J2174" s="9">
        <f t="shared" si="243"/>
        <v>0.99961773700305812</v>
      </c>
    </row>
    <row r="2175" spans="1:10" x14ac:dyDescent="0.3">
      <c r="A2175" s="6">
        <v>45017.583333333336</v>
      </c>
      <c r="B2175" s="37">
        <v>83.92</v>
      </c>
      <c r="C2175" s="37">
        <v>83.89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0.99964251668255477</v>
      </c>
      <c r="H2175" s="5">
        <f t="shared" si="241"/>
        <v>0.99964251668255477</v>
      </c>
      <c r="I2175" s="9">
        <f t="shared" si="242"/>
        <v>0.99964251668255477</v>
      </c>
      <c r="J2175" s="9">
        <f t="shared" si="243"/>
        <v>0.99964251668255477</v>
      </c>
    </row>
    <row r="2176" spans="1:10" x14ac:dyDescent="0.3">
      <c r="A2176" s="6">
        <v>45017.625</v>
      </c>
      <c r="B2176" s="37">
        <v>143.77000000000001</v>
      </c>
      <c r="C2176" s="37">
        <v>143.69999999999999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0.99951311121930841</v>
      </c>
      <c r="H2176" s="5">
        <f t="shared" si="241"/>
        <v>0.99951311121930841</v>
      </c>
      <c r="I2176" s="9">
        <f t="shared" si="242"/>
        <v>0.99951311121930841</v>
      </c>
      <c r="J2176" s="9">
        <f t="shared" si="243"/>
        <v>0.99951311121930841</v>
      </c>
    </row>
    <row r="2177" spans="1:10" x14ac:dyDescent="0.3">
      <c r="A2177" s="6">
        <v>45017.666666666664</v>
      </c>
      <c r="B2177" s="37">
        <v>137.47</v>
      </c>
      <c r="C2177" s="37">
        <v>137.41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0.9995635411362479</v>
      </c>
      <c r="H2177" s="5">
        <f t="shared" si="241"/>
        <v>0.9995635411362479</v>
      </c>
      <c r="I2177" s="9">
        <f t="shared" si="242"/>
        <v>0.9995635411362479</v>
      </c>
      <c r="J2177" s="9">
        <f t="shared" si="243"/>
        <v>0.9995635411362479</v>
      </c>
    </row>
    <row r="2178" spans="1:10" x14ac:dyDescent="0.3">
      <c r="A2178" s="6">
        <v>45017.708333333336</v>
      </c>
      <c r="B2178" s="37">
        <v>105.07</v>
      </c>
      <c r="C2178" s="37">
        <v>105.02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0.99952412677262781</v>
      </c>
      <c r="H2178" s="5">
        <f t="shared" si="241"/>
        <v>0.99952412677262781</v>
      </c>
      <c r="I2178" s="9">
        <f t="shared" si="242"/>
        <v>0.99952412677262781</v>
      </c>
      <c r="J2178" s="9">
        <f t="shared" si="243"/>
        <v>0.99952412677262781</v>
      </c>
    </row>
    <row r="2179" spans="1:10" x14ac:dyDescent="0.3">
      <c r="A2179" s="6">
        <v>45017.75</v>
      </c>
      <c r="B2179" s="37">
        <v>81.53</v>
      </c>
      <c r="C2179" s="37">
        <v>81.489999999999995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0.99950938304918424</v>
      </c>
      <c r="H2179" s="5">
        <f t="shared" ref="H2179:H2242" si="248">MIN(MAX(G2179,$L$12),$M$12)</f>
        <v>0.99950938304918424</v>
      </c>
      <c r="I2179" s="9">
        <f t="shared" ref="I2179:I2242" si="249">MIN(MAX(H2179,$L$10),$M$10)</f>
        <v>0.99950938304918424</v>
      </c>
      <c r="J2179" s="9">
        <f t="shared" ref="J2179:J2242" si="250">MIN(MAX(I2179,$L$8),$M$8)</f>
        <v>0.99950938304918424</v>
      </c>
    </row>
    <row r="2180" spans="1:10" x14ac:dyDescent="0.3">
      <c r="A2180" s="6">
        <v>45017.791666666664</v>
      </c>
      <c r="B2180" s="37">
        <v>116.2</v>
      </c>
      <c r="C2180" s="37">
        <v>116.71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1.0043889845094665</v>
      </c>
      <c r="H2180" s="5">
        <f t="shared" si="248"/>
        <v>1.0043889845094665</v>
      </c>
      <c r="I2180" s="9">
        <f t="shared" si="249"/>
        <v>1.0043889845094665</v>
      </c>
      <c r="J2180" s="9">
        <f t="shared" si="250"/>
        <v>1.0043889845094665</v>
      </c>
    </row>
    <row r="2181" spans="1:10" x14ac:dyDescent="0.3">
      <c r="A2181" s="6">
        <v>45017.833333333336</v>
      </c>
      <c r="B2181" s="37">
        <v>177.25</v>
      </c>
      <c r="C2181" s="37">
        <v>178.02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1.0043441466854726</v>
      </c>
      <c r="H2181" s="5">
        <f t="shared" si="248"/>
        <v>1.0043441466854726</v>
      </c>
      <c r="I2181" s="9">
        <f t="shared" si="249"/>
        <v>1.0043441466854726</v>
      </c>
      <c r="J2181" s="9">
        <f t="shared" si="250"/>
        <v>1.0043441466854726</v>
      </c>
    </row>
    <row r="2182" spans="1:10" x14ac:dyDescent="0.3">
      <c r="A2182" s="6">
        <v>45017.875</v>
      </c>
      <c r="B2182" s="37">
        <v>177.25</v>
      </c>
      <c r="C2182" s="37">
        <v>178.02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1.0043441466854726</v>
      </c>
      <c r="H2182" s="5">
        <f t="shared" si="248"/>
        <v>1.0043441466854726</v>
      </c>
      <c r="I2182" s="9">
        <f t="shared" si="249"/>
        <v>1.0043441466854726</v>
      </c>
      <c r="J2182" s="9">
        <f t="shared" si="250"/>
        <v>1.0043441466854726</v>
      </c>
    </row>
    <row r="2183" spans="1:10" x14ac:dyDescent="0.3">
      <c r="A2183" s="6">
        <v>45017.916666666664</v>
      </c>
      <c r="B2183" s="37">
        <v>177.25</v>
      </c>
      <c r="C2183" s="37">
        <v>178.02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1.0043441466854726</v>
      </c>
      <c r="H2183" s="5">
        <f t="shared" si="248"/>
        <v>1.0043441466854726</v>
      </c>
      <c r="I2183" s="9">
        <f t="shared" si="249"/>
        <v>1.0043441466854726</v>
      </c>
      <c r="J2183" s="9">
        <f t="shared" si="250"/>
        <v>1.0043441466854726</v>
      </c>
    </row>
    <row r="2184" spans="1:10" x14ac:dyDescent="0.3">
      <c r="A2184" s="6">
        <v>45017.958333333336</v>
      </c>
      <c r="B2184" s="37">
        <v>177.25</v>
      </c>
      <c r="C2184" s="37">
        <v>178.02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1.0043441466854726</v>
      </c>
      <c r="H2184" s="5">
        <f t="shared" si="248"/>
        <v>1.0043441466854726</v>
      </c>
      <c r="I2184" s="9">
        <f t="shared" si="249"/>
        <v>1.0043441466854726</v>
      </c>
      <c r="J2184" s="9">
        <f t="shared" si="250"/>
        <v>1.0043441466854726</v>
      </c>
    </row>
    <row r="2185" spans="1:10" x14ac:dyDescent="0.3">
      <c r="A2185" s="6">
        <v>45018</v>
      </c>
      <c r="B2185" s="37">
        <v>157.61000000000001</v>
      </c>
      <c r="C2185" s="37">
        <v>158.30000000000001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1.0043778948036293</v>
      </c>
      <c r="H2185" s="5">
        <f t="shared" si="248"/>
        <v>1.0043778948036293</v>
      </c>
      <c r="I2185" s="9">
        <f t="shared" si="249"/>
        <v>1.0043778948036293</v>
      </c>
      <c r="J2185" s="9">
        <f t="shared" si="250"/>
        <v>1.0043778948036293</v>
      </c>
    </row>
    <row r="2186" spans="1:10" x14ac:dyDescent="0.3">
      <c r="A2186" s="6">
        <v>45018.041666666664</v>
      </c>
      <c r="B2186" s="37">
        <v>147.88</v>
      </c>
      <c r="C2186" s="37">
        <v>148.52000000000001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1.0043278333784151</v>
      </c>
      <c r="H2186" s="5">
        <f t="shared" si="248"/>
        <v>1.0043278333784151</v>
      </c>
      <c r="I2186" s="9">
        <f t="shared" si="249"/>
        <v>1.0043278333784151</v>
      </c>
      <c r="J2186" s="9">
        <f t="shared" si="250"/>
        <v>1.0043278333784151</v>
      </c>
    </row>
    <row r="2187" spans="1:10" x14ac:dyDescent="0.3">
      <c r="A2187" s="6">
        <v>45018.041666666664</v>
      </c>
      <c r="B2187" s="37">
        <v>139.4</v>
      </c>
      <c r="C2187" s="37">
        <v>139.80000000000001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1.0028694404591105</v>
      </c>
      <c r="H2187" s="5">
        <f t="shared" si="248"/>
        <v>1.0028694404591105</v>
      </c>
      <c r="I2187" s="9">
        <f t="shared" si="249"/>
        <v>1.0028694404591105</v>
      </c>
      <c r="J2187" s="9">
        <f t="shared" si="250"/>
        <v>1.0028694404591105</v>
      </c>
    </row>
    <row r="2188" spans="1:10" x14ac:dyDescent="0.3">
      <c r="A2188" s="6">
        <v>45018.083333333336</v>
      </c>
      <c r="B2188" s="37">
        <v>141.16</v>
      </c>
      <c r="C2188" s="37">
        <v>141.57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1.0029045055256447</v>
      </c>
      <c r="H2188" s="5">
        <f t="shared" si="248"/>
        <v>1.0029045055256447</v>
      </c>
      <c r="I2188" s="9">
        <f t="shared" si="249"/>
        <v>1.0029045055256447</v>
      </c>
      <c r="J2188" s="9">
        <f t="shared" si="250"/>
        <v>1.0029045055256447</v>
      </c>
    </row>
    <row r="2189" spans="1:10" x14ac:dyDescent="0.3">
      <c r="A2189" s="6">
        <v>45018.125</v>
      </c>
      <c r="B2189" s="37">
        <v>141.16</v>
      </c>
      <c r="C2189" s="37">
        <v>141.57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1.0029045055256447</v>
      </c>
      <c r="H2189" s="5">
        <f t="shared" si="248"/>
        <v>1.0029045055256447</v>
      </c>
      <c r="I2189" s="9">
        <f t="shared" si="249"/>
        <v>1.0029045055256447</v>
      </c>
      <c r="J2189" s="9">
        <f t="shared" si="250"/>
        <v>1.0029045055256447</v>
      </c>
    </row>
    <row r="2190" spans="1:10" x14ac:dyDescent="0.3">
      <c r="A2190" s="6">
        <v>45018.166666666664</v>
      </c>
      <c r="B2190" s="37">
        <v>140.58000000000001</v>
      </c>
      <c r="C2190" s="37">
        <v>140.99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1.0029164888319817</v>
      </c>
      <c r="H2190" s="5">
        <f t="shared" si="248"/>
        <v>1.0029164888319817</v>
      </c>
      <c r="I2190" s="9">
        <f t="shared" si="249"/>
        <v>1.0029164888319817</v>
      </c>
      <c r="J2190" s="9">
        <f t="shared" si="250"/>
        <v>1.0029164888319817</v>
      </c>
    </row>
    <row r="2191" spans="1:10" x14ac:dyDescent="0.3">
      <c r="A2191" s="6">
        <v>45018.208333333336</v>
      </c>
      <c r="B2191" s="37">
        <v>140.01</v>
      </c>
      <c r="C2191" s="37">
        <v>140.41999999999999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1.0029283622598386</v>
      </c>
      <c r="H2191" s="5">
        <f t="shared" si="248"/>
        <v>1.0029283622598386</v>
      </c>
      <c r="I2191" s="9">
        <f t="shared" si="249"/>
        <v>1.0029283622598386</v>
      </c>
      <c r="J2191" s="9">
        <f t="shared" si="250"/>
        <v>1.0029283622598386</v>
      </c>
    </row>
    <row r="2192" spans="1:10" x14ac:dyDescent="0.3">
      <c r="A2192" s="6">
        <v>45018.25</v>
      </c>
      <c r="B2192" s="37">
        <v>141.16</v>
      </c>
      <c r="C2192" s="37">
        <v>141.57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1.0029045055256447</v>
      </c>
      <c r="H2192" s="5">
        <f t="shared" si="248"/>
        <v>1.0029045055256447</v>
      </c>
      <c r="I2192" s="9">
        <f t="shared" si="249"/>
        <v>1.0029045055256447</v>
      </c>
      <c r="J2192" s="9">
        <f t="shared" si="250"/>
        <v>1.0029045055256447</v>
      </c>
    </row>
    <row r="2193" spans="1:10" x14ac:dyDescent="0.3">
      <c r="A2193" s="6">
        <v>45018.291666666664</v>
      </c>
      <c r="B2193" s="37">
        <v>141.16</v>
      </c>
      <c r="C2193" s="37">
        <v>141.57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1.0029045055256447</v>
      </c>
      <c r="H2193" s="5">
        <f t="shared" si="248"/>
        <v>1.0029045055256447</v>
      </c>
      <c r="I2193" s="9">
        <f t="shared" si="249"/>
        <v>1.0029045055256447</v>
      </c>
      <c r="J2193" s="9">
        <f t="shared" si="250"/>
        <v>1.0029045055256447</v>
      </c>
    </row>
    <row r="2194" spans="1:10" x14ac:dyDescent="0.3">
      <c r="A2194" s="6">
        <v>45018.333333333336</v>
      </c>
      <c r="B2194" s="37">
        <v>52.62</v>
      </c>
      <c r="C2194" s="37">
        <v>52.78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1.0030406689471685</v>
      </c>
      <c r="H2194" s="5">
        <f t="shared" si="248"/>
        <v>1.0030406689471685</v>
      </c>
      <c r="I2194" s="9">
        <f t="shared" si="249"/>
        <v>1.0030406689471685</v>
      </c>
      <c r="J2194" s="9">
        <f t="shared" si="250"/>
        <v>1.0030406689471685</v>
      </c>
    </row>
    <row r="2195" spans="1:10" x14ac:dyDescent="0.3">
      <c r="A2195" s="6">
        <v>45018.375</v>
      </c>
      <c r="B2195" s="37">
        <v>80.319999999999993</v>
      </c>
      <c r="C2195" s="37">
        <v>80.180000000000007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0.99825697211155395</v>
      </c>
      <c r="H2195" s="5">
        <f t="shared" si="248"/>
        <v>0.99825697211155395</v>
      </c>
      <c r="I2195" s="9">
        <f t="shared" si="249"/>
        <v>0.99825697211155395</v>
      </c>
      <c r="J2195" s="9">
        <f t="shared" si="250"/>
        <v>0.99825697211155395</v>
      </c>
    </row>
    <row r="2196" spans="1:10" x14ac:dyDescent="0.3">
      <c r="A2196" s="6">
        <v>45018.416666666664</v>
      </c>
      <c r="B2196" s="37">
        <v>126.39</v>
      </c>
      <c r="C2196" s="37">
        <v>126.17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0.99825935596170579</v>
      </c>
      <c r="H2196" s="5">
        <f t="shared" si="248"/>
        <v>0.99825935596170579</v>
      </c>
      <c r="I2196" s="9">
        <f t="shared" si="249"/>
        <v>0.99825935596170579</v>
      </c>
      <c r="J2196" s="9">
        <f t="shared" si="250"/>
        <v>0.99825935596170579</v>
      </c>
    </row>
    <row r="2197" spans="1:10" x14ac:dyDescent="0.3">
      <c r="A2197" s="6">
        <v>45018.458333333336</v>
      </c>
      <c r="B2197" s="37">
        <v>143.1</v>
      </c>
      <c r="C2197" s="37">
        <v>142.85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0.99825296995108315</v>
      </c>
      <c r="H2197" s="5">
        <f t="shared" si="248"/>
        <v>0.99825296995108315</v>
      </c>
      <c r="I2197" s="9">
        <f t="shared" si="249"/>
        <v>0.99825296995108315</v>
      </c>
      <c r="J2197" s="9">
        <f t="shared" si="250"/>
        <v>0.99825296995108315</v>
      </c>
    </row>
    <row r="2198" spans="1:10" x14ac:dyDescent="0.3">
      <c r="A2198" s="6">
        <v>45018.5</v>
      </c>
      <c r="B2198" s="37">
        <v>143.77000000000001</v>
      </c>
      <c r="C2198" s="37">
        <v>143.52000000000001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0.99826111149753083</v>
      </c>
      <c r="H2198" s="5">
        <f t="shared" si="248"/>
        <v>0.99826111149753083</v>
      </c>
      <c r="I2198" s="9">
        <f t="shared" si="249"/>
        <v>0.99826111149753083</v>
      </c>
      <c r="J2198" s="9">
        <f t="shared" si="250"/>
        <v>0.99826111149753083</v>
      </c>
    </row>
    <row r="2199" spans="1:10" x14ac:dyDescent="0.3">
      <c r="A2199" s="6">
        <v>45018.541666666664</v>
      </c>
      <c r="B2199" s="37">
        <v>143.96</v>
      </c>
      <c r="C2199" s="37">
        <v>143.71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0.99826340650180601</v>
      </c>
      <c r="H2199" s="5">
        <f t="shared" si="248"/>
        <v>0.99826340650180601</v>
      </c>
      <c r="I2199" s="9">
        <f t="shared" si="249"/>
        <v>0.99826340650180601</v>
      </c>
      <c r="J2199" s="9">
        <f t="shared" si="250"/>
        <v>0.99826340650180601</v>
      </c>
    </row>
    <row r="2200" spans="1:10" x14ac:dyDescent="0.3">
      <c r="A2200" s="6">
        <v>45018.583333333336</v>
      </c>
      <c r="B2200" s="37">
        <v>144.25</v>
      </c>
      <c r="C2200" s="37">
        <v>144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0.99826689774696709</v>
      </c>
      <c r="H2200" s="5">
        <f t="shared" si="248"/>
        <v>0.99826689774696709</v>
      </c>
      <c r="I2200" s="9">
        <f t="shared" si="249"/>
        <v>0.99826689774696709</v>
      </c>
      <c r="J2200" s="9">
        <f t="shared" si="250"/>
        <v>0.99826689774696709</v>
      </c>
    </row>
    <row r="2201" spans="1:10" x14ac:dyDescent="0.3">
      <c r="A2201" s="6">
        <v>45018.625</v>
      </c>
      <c r="B2201" s="37">
        <v>147.38999999999999</v>
      </c>
      <c r="C2201" s="37">
        <v>147.13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0.99823597258972796</v>
      </c>
      <c r="H2201" s="5">
        <f t="shared" si="248"/>
        <v>0.99823597258972796</v>
      </c>
      <c r="I2201" s="9">
        <f t="shared" si="249"/>
        <v>0.99823597258972796</v>
      </c>
      <c r="J2201" s="9">
        <f t="shared" si="250"/>
        <v>0.99823597258972796</v>
      </c>
    </row>
    <row r="2202" spans="1:10" x14ac:dyDescent="0.3">
      <c r="A2202" s="6">
        <v>45018.666666666664</v>
      </c>
      <c r="B2202" s="37">
        <v>136.33000000000001</v>
      </c>
      <c r="C2202" s="37">
        <v>136.09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0.99823956575955397</v>
      </c>
      <c r="H2202" s="5">
        <f t="shared" si="248"/>
        <v>0.99823956575955397</v>
      </c>
      <c r="I2202" s="9">
        <f t="shared" si="249"/>
        <v>0.99823956575955397</v>
      </c>
      <c r="J2202" s="9">
        <f t="shared" si="250"/>
        <v>0.99823956575955397</v>
      </c>
    </row>
    <row r="2203" spans="1:10" x14ac:dyDescent="0.3">
      <c r="A2203" s="6">
        <v>45018.708333333336</v>
      </c>
      <c r="B2203" s="37">
        <v>118.77</v>
      </c>
      <c r="C2203" s="37">
        <v>118.56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0.99823187673654967</v>
      </c>
      <c r="H2203" s="5">
        <f t="shared" si="248"/>
        <v>0.99823187673654967</v>
      </c>
      <c r="I2203" s="9">
        <f t="shared" si="249"/>
        <v>0.99823187673654967</v>
      </c>
      <c r="J2203" s="9">
        <f t="shared" si="250"/>
        <v>0.99823187673654967</v>
      </c>
    </row>
    <row r="2204" spans="1:10" x14ac:dyDescent="0.3">
      <c r="A2204" s="6">
        <v>45018.75</v>
      </c>
      <c r="B2204" s="37">
        <v>145.82</v>
      </c>
      <c r="C2204" s="37">
        <v>145.56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0.99821697983815671</v>
      </c>
      <c r="H2204" s="5">
        <f t="shared" si="248"/>
        <v>0.99821697983815671</v>
      </c>
      <c r="I2204" s="9">
        <f t="shared" si="249"/>
        <v>0.99821697983815671</v>
      </c>
      <c r="J2204" s="9">
        <f t="shared" si="250"/>
        <v>0.99821697983815671</v>
      </c>
    </row>
    <row r="2205" spans="1:10" x14ac:dyDescent="0.3">
      <c r="A2205" s="6">
        <v>45018.791666666664</v>
      </c>
      <c r="B2205" s="37">
        <v>179.78</v>
      </c>
      <c r="C2205" s="37">
        <v>180.72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1.0052286127489154</v>
      </c>
      <c r="H2205" s="5">
        <f t="shared" si="248"/>
        <v>1.0052286127489154</v>
      </c>
      <c r="I2205" s="9">
        <f t="shared" si="249"/>
        <v>1.0052286127489154</v>
      </c>
      <c r="J2205" s="9">
        <f t="shared" si="250"/>
        <v>1.0052286127489154</v>
      </c>
    </row>
    <row r="2206" spans="1:10" x14ac:dyDescent="0.3">
      <c r="A2206" s="6">
        <v>45018.833333333336</v>
      </c>
      <c r="B2206" s="37">
        <v>179.78</v>
      </c>
      <c r="C2206" s="37">
        <v>180.72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1.0052286127489154</v>
      </c>
      <c r="H2206" s="5">
        <f t="shared" si="248"/>
        <v>1.0052286127489154</v>
      </c>
      <c r="I2206" s="9">
        <f t="shared" si="249"/>
        <v>1.0052286127489154</v>
      </c>
      <c r="J2206" s="9">
        <f t="shared" si="250"/>
        <v>1.0052286127489154</v>
      </c>
    </row>
    <row r="2207" spans="1:10" x14ac:dyDescent="0.3">
      <c r="A2207" s="6">
        <v>45018.875</v>
      </c>
      <c r="B2207" s="37">
        <v>179.78</v>
      </c>
      <c r="C2207" s="37">
        <v>180.72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1.0052286127489154</v>
      </c>
      <c r="H2207" s="5">
        <f t="shared" si="248"/>
        <v>1.0052286127489154</v>
      </c>
      <c r="I2207" s="9">
        <f t="shared" si="249"/>
        <v>1.0052286127489154</v>
      </c>
      <c r="J2207" s="9">
        <f t="shared" si="250"/>
        <v>1.0052286127489154</v>
      </c>
    </row>
    <row r="2208" spans="1:10" x14ac:dyDescent="0.3">
      <c r="A2208" s="6">
        <v>45018.916666666664</v>
      </c>
      <c r="B2208" s="37">
        <v>148.91</v>
      </c>
      <c r="C2208" s="37">
        <v>149.69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1.0052380632596871</v>
      </c>
      <c r="H2208" s="5">
        <f t="shared" si="248"/>
        <v>1.0052380632596871</v>
      </c>
      <c r="I2208" s="9">
        <f t="shared" si="249"/>
        <v>1.0052380632596871</v>
      </c>
      <c r="J2208" s="9">
        <f t="shared" si="250"/>
        <v>1.0052380632596871</v>
      </c>
    </row>
    <row r="2209" spans="1:10" x14ac:dyDescent="0.3">
      <c r="A2209" s="6">
        <v>45018.958333333336</v>
      </c>
      <c r="B2209" s="37">
        <v>148.91</v>
      </c>
      <c r="C2209" s="37">
        <v>149.69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1.0052380632596871</v>
      </c>
      <c r="H2209" s="5">
        <f t="shared" si="248"/>
        <v>1.0052380632596871</v>
      </c>
      <c r="I2209" s="9">
        <f t="shared" si="249"/>
        <v>1.0052380632596871</v>
      </c>
      <c r="J2209" s="9">
        <f t="shared" si="250"/>
        <v>1.0052380632596871</v>
      </c>
    </row>
    <row r="2210" spans="1:10" x14ac:dyDescent="0.3">
      <c r="A2210" s="6">
        <v>45019</v>
      </c>
      <c r="B2210" s="37">
        <v>145.33000000000001</v>
      </c>
      <c r="C2210" s="37">
        <v>146.09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1.005229477740315</v>
      </c>
      <c r="H2210" s="5">
        <f t="shared" si="248"/>
        <v>1.005229477740315</v>
      </c>
      <c r="I2210" s="9">
        <f t="shared" si="249"/>
        <v>1.005229477740315</v>
      </c>
      <c r="J2210" s="9">
        <f t="shared" si="250"/>
        <v>1.005229477740315</v>
      </c>
    </row>
    <row r="2211" spans="1:10" x14ac:dyDescent="0.3">
      <c r="A2211" s="6">
        <v>45019.041666666664</v>
      </c>
      <c r="B2211" s="37">
        <v>136.66999999999999</v>
      </c>
      <c r="C2211" s="37">
        <v>137.55000000000001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1.0064388673446991</v>
      </c>
      <c r="H2211" s="5">
        <f t="shared" si="248"/>
        <v>1.0064388673446991</v>
      </c>
      <c r="I2211" s="9">
        <f t="shared" si="249"/>
        <v>1.0064388673446991</v>
      </c>
      <c r="J2211" s="9">
        <f t="shared" si="250"/>
        <v>1.0064388673446991</v>
      </c>
    </row>
    <row r="2212" spans="1:10" x14ac:dyDescent="0.3">
      <c r="A2212" s="6">
        <v>45019.083333333336</v>
      </c>
      <c r="B2212" s="37">
        <v>136.66999999999999</v>
      </c>
      <c r="C2212" s="37">
        <v>137.55000000000001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1.0064388673446991</v>
      </c>
      <c r="H2212" s="5">
        <f t="shared" si="248"/>
        <v>1.0064388673446991</v>
      </c>
      <c r="I2212" s="9">
        <f t="shared" si="249"/>
        <v>1.0064388673446991</v>
      </c>
      <c r="J2212" s="9">
        <f t="shared" si="250"/>
        <v>1.0064388673446991</v>
      </c>
    </row>
    <row r="2213" spans="1:10" x14ac:dyDescent="0.3">
      <c r="A2213" s="6">
        <v>45019.125</v>
      </c>
      <c r="B2213" s="37">
        <v>111.87</v>
      </c>
      <c r="C2213" s="37">
        <v>112.59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1.0064360418342719</v>
      </c>
      <c r="H2213" s="5">
        <f t="shared" si="248"/>
        <v>1.0064360418342719</v>
      </c>
      <c r="I2213" s="9">
        <f t="shared" si="249"/>
        <v>1.0064360418342719</v>
      </c>
      <c r="J2213" s="9">
        <f t="shared" si="250"/>
        <v>1.0064360418342719</v>
      </c>
    </row>
    <row r="2214" spans="1:10" x14ac:dyDescent="0.3">
      <c r="A2214" s="6">
        <v>45019.166666666664</v>
      </c>
      <c r="B2214" s="37">
        <v>144.63999999999999</v>
      </c>
      <c r="C2214" s="37">
        <v>145.57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1.0064297566371683</v>
      </c>
      <c r="H2214" s="5">
        <f t="shared" si="248"/>
        <v>1.0064297566371683</v>
      </c>
      <c r="I2214" s="9">
        <f t="shared" si="249"/>
        <v>1.0064297566371683</v>
      </c>
      <c r="J2214" s="9">
        <f t="shared" si="250"/>
        <v>1.0064297566371683</v>
      </c>
    </row>
    <row r="2215" spans="1:10" x14ac:dyDescent="0.3">
      <c r="A2215" s="6">
        <v>45019.208333333336</v>
      </c>
      <c r="B2215" s="37">
        <v>143.47999999999999</v>
      </c>
      <c r="C2215" s="37">
        <v>144.4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1.006412043490382</v>
      </c>
      <c r="H2215" s="5">
        <f t="shared" si="248"/>
        <v>1.006412043490382</v>
      </c>
      <c r="I2215" s="9">
        <f t="shared" si="249"/>
        <v>1.006412043490382</v>
      </c>
      <c r="J2215" s="9">
        <f t="shared" si="250"/>
        <v>1.006412043490382</v>
      </c>
    </row>
    <row r="2216" spans="1:10" x14ac:dyDescent="0.3">
      <c r="A2216" s="6">
        <v>45019.25</v>
      </c>
      <c r="B2216" s="37">
        <v>136.77000000000001</v>
      </c>
      <c r="C2216" s="37">
        <v>137.65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1.0064341595379103</v>
      </c>
      <c r="H2216" s="5">
        <f t="shared" si="248"/>
        <v>1.0064341595379103</v>
      </c>
      <c r="I2216" s="9">
        <f t="shared" si="249"/>
        <v>1.0064341595379103</v>
      </c>
      <c r="J2216" s="9">
        <f t="shared" si="250"/>
        <v>1.0064341595379103</v>
      </c>
    </row>
    <row r="2217" spans="1:10" x14ac:dyDescent="0.3">
      <c r="A2217" s="6">
        <v>45019.291666666664</v>
      </c>
      <c r="B2217" s="37">
        <v>171.95</v>
      </c>
      <c r="C2217" s="37">
        <v>173.06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1.0064553649316663</v>
      </c>
      <c r="H2217" s="5">
        <f t="shared" si="248"/>
        <v>1.0064553649316663</v>
      </c>
      <c r="I2217" s="9">
        <f t="shared" si="249"/>
        <v>1.0064553649316663</v>
      </c>
      <c r="J2217" s="9">
        <f t="shared" si="250"/>
        <v>1.0064553649316663</v>
      </c>
    </row>
    <row r="2218" spans="1:10" x14ac:dyDescent="0.3">
      <c r="A2218" s="6">
        <v>45019.333333333336</v>
      </c>
      <c r="B2218" s="37">
        <v>117.9</v>
      </c>
      <c r="C2218" s="37">
        <v>118.66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1.0064461407972858</v>
      </c>
      <c r="H2218" s="5">
        <f t="shared" si="248"/>
        <v>1.0064461407972858</v>
      </c>
      <c r="I2218" s="9">
        <f t="shared" si="249"/>
        <v>1.0064461407972858</v>
      </c>
      <c r="J2218" s="9">
        <f t="shared" si="250"/>
        <v>1.0064461407972858</v>
      </c>
    </row>
    <row r="2219" spans="1:10" x14ac:dyDescent="0.3">
      <c r="A2219" s="6">
        <v>45019.375</v>
      </c>
      <c r="B2219" s="37">
        <v>61.43</v>
      </c>
      <c r="C2219" s="37">
        <v>61.48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1.0008139345596614</v>
      </c>
      <c r="H2219" s="5">
        <f t="shared" si="248"/>
        <v>1.0008139345596614</v>
      </c>
      <c r="I2219" s="9">
        <f t="shared" si="249"/>
        <v>1.0008139345596614</v>
      </c>
      <c r="J2219" s="9">
        <f t="shared" si="250"/>
        <v>1.0008139345596614</v>
      </c>
    </row>
    <row r="2220" spans="1:10" x14ac:dyDescent="0.3">
      <c r="A2220" s="6">
        <v>45019.416666666664</v>
      </c>
      <c r="B2220" s="37">
        <v>125.34</v>
      </c>
      <c r="C2220" s="37">
        <v>125.45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1.0008776128929313</v>
      </c>
      <c r="H2220" s="5">
        <f t="shared" si="248"/>
        <v>1.0008776128929313</v>
      </c>
      <c r="I2220" s="9">
        <f t="shared" si="249"/>
        <v>1.0008776128929313</v>
      </c>
      <c r="J2220" s="9">
        <f t="shared" si="250"/>
        <v>1.0008776128929313</v>
      </c>
    </row>
    <row r="2221" spans="1:10" x14ac:dyDescent="0.3">
      <c r="A2221" s="6">
        <v>45019.458333333336</v>
      </c>
      <c r="B2221" s="37">
        <v>92.33</v>
      </c>
      <c r="C2221" s="37">
        <v>92.41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1.0008664572728256</v>
      </c>
      <c r="H2221" s="5">
        <f t="shared" si="248"/>
        <v>1.0008664572728256</v>
      </c>
      <c r="I2221" s="9">
        <f t="shared" si="249"/>
        <v>1.0008664572728256</v>
      </c>
      <c r="J2221" s="9">
        <f t="shared" si="250"/>
        <v>1.0008664572728256</v>
      </c>
    </row>
    <row r="2222" spans="1:10" x14ac:dyDescent="0.3">
      <c r="A2222" s="6">
        <v>45019.5</v>
      </c>
      <c r="B2222" s="37">
        <v>74.39</v>
      </c>
      <c r="C2222" s="37">
        <v>74.45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1.0008065600215084</v>
      </c>
      <c r="H2222" s="5">
        <f t="shared" si="248"/>
        <v>1.0008065600215084</v>
      </c>
      <c r="I2222" s="9">
        <f t="shared" si="249"/>
        <v>1.0008065600215084</v>
      </c>
      <c r="J2222" s="9">
        <f t="shared" si="250"/>
        <v>1.0008065600215084</v>
      </c>
    </row>
    <row r="2223" spans="1:10" x14ac:dyDescent="0.3">
      <c r="A2223" s="6">
        <v>45019.541666666664</v>
      </c>
      <c r="B2223" s="37">
        <v>61.42</v>
      </c>
      <c r="C2223" s="37">
        <v>61.47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1.0008140670791272</v>
      </c>
      <c r="H2223" s="5">
        <f t="shared" si="248"/>
        <v>1.0008140670791272</v>
      </c>
      <c r="I2223" s="9">
        <f t="shared" si="249"/>
        <v>1.0008140670791272</v>
      </c>
      <c r="J2223" s="9">
        <f t="shared" si="250"/>
        <v>1.0008140670791272</v>
      </c>
    </row>
    <row r="2224" spans="1:10" x14ac:dyDescent="0.3">
      <c r="A2224" s="6">
        <v>45019.583333333336</v>
      </c>
      <c r="B2224" s="37">
        <v>30.71</v>
      </c>
      <c r="C2224" s="37">
        <v>30.74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1.0009768804949528</v>
      </c>
      <c r="H2224" s="5">
        <f t="shared" si="248"/>
        <v>1.0009768804949528</v>
      </c>
      <c r="I2224" s="9">
        <f t="shared" si="249"/>
        <v>1.0009768804949528</v>
      </c>
      <c r="J2224" s="9">
        <f t="shared" si="250"/>
        <v>1.0009768804949528</v>
      </c>
    </row>
    <row r="2225" spans="1:10" x14ac:dyDescent="0.3">
      <c r="A2225" s="6">
        <v>45019.625</v>
      </c>
      <c r="B2225" s="37">
        <v>13.6</v>
      </c>
      <c r="C2225" s="37">
        <v>13.62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1.0014705882352941</v>
      </c>
      <c r="H2225" s="5">
        <f t="shared" si="248"/>
        <v>1.0014705882352941</v>
      </c>
      <c r="I2225" s="9">
        <f t="shared" si="249"/>
        <v>1.0014705882352941</v>
      </c>
      <c r="J2225" s="9">
        <f t="shared" si="250"/>
        <v>1.0014705882352941</v>
      </c>
    </row>
    <row r="2226" spans="1:10" x14ac:dyDescent="0.3">
      <c r="A2226" s="6">
        <v>45019.666666666664</v>
      </c>
      <c r="B2226" s="37">
        <v>81.62</v>
      </c>
      <c r="C2226" s="37">
        <v>81.69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1.0008576329331045</v>
      </c>
      <c r="H2226" s="5">
        <f t="shared" si="248"/>
        <v>1.0008576329331045</v>
      </c>
      <c r="I2226" s="9">
        <f t="shared" si="249"/>
        <v>1.0008576329331045</v>
      </c>
      <c r="J2226" s="9">
        <f t="shared" si="250"/>
        <v>1.0008576329331045</v>
      </c>
    </row>
    <row r="2227" spans="1:10" x14ac:dyDescent="0.3">
      <c r="A2227" s="6">
        <v>45019.708333333336</v>
      </c>
      <c r="B2227" s="37">
        <v>81.62</v>
      </c>
      <c r="C2227" s="37">
        <v>81.69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1.0008576329331045</v>
      </c>
      <c r="H2227" s="5">
        <f t="shared" si="248"/>
        <v>1.0008576329331045</v>
      </c>
      <c r="I2227" s="9">
        <f t="shared" si="249"/>
        <v>1.0008576329331045</v>
      </c>
      <c r="J2227" s="9">
        <f t="shared" si="250"/>
        <v>1.0008576329331045</v>
      </c>
    </row>
    <row r="2228" spans="1:10" x14ac:dyDescent="0.3">
      <c r="A2228" s="6">
        <v>45019.75</v>
      </c>
      <c r="B2228" s="37">
        <v>81.62</v>
      </c>
      <c r="C2228" s="37">
        <v>81.69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1.0008576329331045</v>
      </c>
      <c r="H2228" s="5">
        <f t="shared" si="248"/>
        <v>1.0008576329331045</v>
      </c>
      <c r="I2228" s="9">
        <f t="shared" si="249"/>
        <v>1.0008576329331045</v>
      </c>
      <c r="J2228" s="9">
        <f t="shared" si="250"/>
        <v>1.0008576329331045</v>
      </c>
    </row>
    <row r="2229" spans="1:10" x14ac:dyDescent="0.3">
      <c r="A2229" s="6">
        <v>45019.791666666664</v>
      </c>
      <c r="B2229" s="37">
        <v>164.14</v>
      </c>
      <c r="C2229" s="37">
        <v>165.14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1.0060923601803338</v>
      </c>
      <c r="H2229" s="5">
        <f t="shared" si="248"/>
        <v>1.0060923601803338</v>
      </c>
      <c r="I2229" s="9">
        <f t="shared" si="249"/>
        <v>1.0060923601803338</v>
      </c>
      <c r="J2229" s="9">
        <f t="shared" si="250"/>
        <v>1.0060923601803338</v>
      </c>
    </row>
    <row r="2230" spans="1:10" x14ac:dyDescent="0.3">
      <c r="A2230" s="6">
        <v>45019.833333333336</v>
      </c>
      <c r="B2230" s="37">
        <v>155.19</v>
      </c>
      <c r="C2230" s="37">
        <v>156.13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1.0060570913074296</v>
      </c>
      <c r="H2230" s="5">
        <f t="shared" si="248"/>
        <v>1.0060570913074296</v>
      </c>
      <c r="I2230" s="9">
        <f t="shared" si="249"/>
        <v>1.0060570913074296</v>
      </c>
      <c r="J2230" s="9">
        <f t="shared" si="250"/>
        <v>1.0060570913074296</v>
      </c>
    </row>
    <row r="2231" spans="1:10" x14ac:dyDescent="0.3">
      <c r="A2231" s="6">
        <v>45019.875</v>
      </c>
      <c r="B2231" s="37">
        <v>142.82</v>
      </c>
      <c r="C2231" s="37">
        <v>143.68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1.0060215656070579</v>
      </c>
      <c r="H2231" s="5">
        <f t="shared" si="248"/>
        <v>1.0060215656070579</v>
      </c>
      <c r="I2231" s="9">
        <f t="shared" si="249"/>
        <v>1.0060215656070579</v>
      </c>
      <c r="J2231" s="9">
        <f t="shared" si="250"/>
        <v>1.0060215656070579</v>
      </c>
    </row>
    <row r="2232" spans="1:10" x14ac:dyDescent="0.3">
      <c r="A2232" s="6">
        <v>45019.916666666664</v>
      </c>
      <c r="B2232" s="37">
        <v>144.04</v>
      </c>
      <c r="C2232" s="37">
        <v>144.91999999999999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1.0061094140516522</v>
      </c>
      <c r="H2232" s="5">
        <f t="shared" si="248"/>
        <v>1.0061094140516522</v>
      </c>
      <c r="I2232" s="9">
        <f t="shared" si="249"/>
        <v>1.0061094140516522</v>
      </c>
      <c r="J2232" s="9">
        <f t="shared" si="250"/>
        <v>1.0061094140516522</v>
      </c>
    </row>
    <row r="2233" spans="1:10" x14ac:dyDescent="0.3">
      <c r="A2233" s="6">
        <v>45019.958333333336</v>
      </c>
      <c r="B2233" s="37">
        <v>164.78</v>
      </c>
      <c r="C2233" s="37">
        <v>165.78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1.0060686976574826</v>
      </c>
      <c r="H2233" s="5">
        <f t="shared" si="248"/>
        <v>1.0060686976574826</v>
      </c>
      <c r="I2233" s="9">
        <f t="shared" si="249"/>
        <v>1.0060686976574826</v>
      </c>
      <c r="J2233" s="9">
        <f t="shared" si="250"/>
        <v>1.0060686976574826</v>
      </c>
    </row>
    <row r="2234" spans="1:10" x14ac:dyDescent="0.3">
      <c r="A2234" s="6">
        <v>45020</v>
      </c>
      <c r="B2234" s="37">
        <v>168.02</v>
      </c>
      <c r="C2234" s="37">
        <v>169.04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1.0060707058683489</v>
      </c>
      <c r="H2234" s="5">
        <f t="shared" si="248"/>
        <v>1.0060707058683489</v>
      </c>
      <c r="I2234" s="9">
        <f t="shared" si="249"/>
        <v>1.0060707058683489</v>
      </c>
      <c r="J2234" s="9">
        <f t="shared" si="250"/>
        <v>1.0060707058683489</v>
      </c>
    </row>
    <row r="2235" spans="1:10" x14ac:dyDescent="0.3">
      <c r="A2235" s="6">
        <v>45020.041666666664</v>
      </c>
      <c r="B2235" s="37">
        <v>142.09</v>
      </c>
      <c r="C2235" s="37">
        <v>142.88999999999999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1.0056302343585051</v>
      </c>
      <c r="H2235" s="5">
        <f t="shared" si="248"/>
        <v>1.0056302343585051</v>
      </c>
      <c r="I2235" s="9">
        <f t="shared" si="249"/>
        <v>1.0056302343585051</v>
      </c>
      <c r="J2235" s="9">
        <f t="shared" si="250"/>
        <v>1.0056302343585051</v>
      </c>
    </row>
    <row r="2236" spans="1:10" x14ac:dyDescent="0.3">
      <c r="A2236" s="6">
        <v>45020.083333333336</v>
      </c>
      <c r="B2236" s="37">
        <v>139.26</v>
      </c>
      <c r="C2236" s="37">
        <v>140.04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1.0056010340370529</v>
      </c>
      <c r="H2236" s="5">
        <f t="shared" si="248"/>
        <v>1.0056010340370529</v>
      </c>
      <c r="I2236" s="9">
        <f t="shared" si="249"/>
        <v>1.0056010340370529</v>
      </c>
      <c r="J2236" s="9">
        <f t="shared" si="250"/>
        <v>1.0056010340370529</v>
      </c>
    </row>
    <row r="2237" spans="1:10" x14ac:dyDescent="0.3">
      <c r="A2237" s="6">
        <v>45020.125</v>
      </c>
      <c r="B2237" s="37">
        <v>138.04</v>
      </c>
      <c r="C2237" s="37">
        <v>138.82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1.0056505360764996</v>
      </c>
      <c r="H2237" s="5">
        <f t="shared" si="248"/>
        <v>1.0056505360764996</v>
      </c>
      <c r="I2237" s="9">
        <f t="shared" si="249"/>
        <v>1.0056505360764996</v>
      </c>
      <c r="J2237" s="9">
        <f t="shared" si="250"/>
        <v>1.0056505360764996</v>
      </c>
    </row>
    <row r="2238" spans="1:10" x14ac:dyDescent="0.3">
      <c r="A2238" s="6">
        <v>45020.166666666664</v>
      </c>
      <c r="B2238" s="37">
        <v>135.74</v>
      </c>
      <c r="C2238" s="37">
        <v>136.51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1.0056726094003241</v>
      </c>
      <c r="H2238" s="5">
        <f t="shared" si="248"/>
        <v>1.0056726094003241</v>
      </c>
      <c r="I2238" s="9">
        <f t="shared" si="249"/>
        <v>1.0056726094003241</v>
      </c>
      <c r="J2238" s="9">
        <f t="shared" si="250"/>
        <v>1.0056726094003241</v>
      </c>
    </row>
    <row r="2239" spans="1:10" x14ac:dyDescent="0.3">
      <c r="A2239" s="6">
        <v>45020.208333333336</v>
      </c>
      <c r="B2239" s="37">
        <v>136.80000000000001</v>
      </c>
      <c r="C2239" s="37">
        <v>137.57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1.00562865497076</v>
      </c>
      <c r="H2239" s="5">
        <f t="shared" si="248"/>
        <v>1.00562865497076</v>
      </c>
      <c r="I2239" s="9">
        <f t="shared" si="249"/>
        <v>1.00562865497076</v>
      </c>
      <c r="J2239" s="9">
        <f t="shared" si="250"/>
        <v>1.00562865497076</v>
      </c>
    </row>
    <row r="2240" spans="1:10" x14ac:dyDescent="0.3">
      <c r="A2240" s="6">
        <v>45020.25</v>
      </c>
      <c r="B2240" s="37">
        <v>158.43</v>
      </c>
      <c r="C2240" s="37">
        <v>159.32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1.0056176229249509</v>
      </c>
      <c r="H2240" s="5">
        <f t="shared" si="248"/>
        <v>1.0056176229249509</v>
      </c>
      <c r="I2240" s="9">
        <f t="shared" si="249"/>
        <v>1.0056176229249509</v>
      </c>
      <c r="J2240" s="9">
        <f t="shared" si="250"/>
        <v>1.0056176229249509</v>
      </c>
    </row>
    <row r="2241" spans="1:10" x14ac:dyDescent="0.3">
      <c r="A2241" s="6">
        <v>45020.291666666664</v>
      </c>
      <c r="B2241" s="37">
        <v>174.4</v>
      </c>
      <c r="C2241" s="37">
        <v>175.38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1.0056192660550458</v>
      </c>
      <c r="H2241" s="5">
        <f t="shared" si="248"/>
        <v>1.0056192660550458</v>
      </c>
      <c r="I2241" s="9">
        <f t="shared" si="249"/>
        <v>1.0056192660550458</v>
      </c>
      <c r="J2241" s="9">
        <f t="shared" si="250"/>
        <v>1.0056192660550458</v>
      </c>
    </row>
    <row r="2242" spans="1:10" x14ac:dyDescent="0.3">
      <c r="A2242" s="6">
        <v>45020.333333333336</v>
      </c>
      <c r="B2242" s="37">
        <v>126.67</v>
      </c>
      <c r="C2242" s="37">
        <v>127.38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1.0056051156548511</v>
      </c>
      <c r="H2242" s="5">
        <f t="shared" si="248"/>
        <v>1.0056051156548511</v>
      </c>
      <c r="I2242" s="9">
        <f t="shared" si="249"/>
        <v>1.0056051156548511</v>
      </c>
      <c r="J2242" s="9">
        <f t="shared" si="250"/>
        <v>1.0056051156548511</v>
      </c>
    </row>
    <row r="2243" spans="1:10" x14ac:dyDescent="0.3">
      <c r="A2243" s="6">
        <v>45020.375</v>
      </c>
      <c r="B2243" s="37">
        <v>30.28</v>
      </c>
      <c r="C2243" s="37">
        <v>30.25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0.99900924702774108</v>
      </c>
      <c r="H2243" s="5">
        <f t="shared" ref="H2243:H2306" si="255">MIN(MAX(G2243,$L$12),$M$12)</f>
        <v>0.99900924702774108</v>
      </c>
      <c r="I2243" s="9">
        <f t="shared" ref="I2243:I2306" si="256">MIN(MAX(H2243,$L$10),$M$10)</f>
        <v>0.99900924702774108</v>
      </c>
      <c r="J2243" s="9">
        <f t="shared" ref="J2243:J2306" si="257">MIN(MAX(I2243,$L$8),$M$8)</f>
        <v>0.99900924702774108</v>
      </c>
    </row>
    <row r="2244" spans="1:10" x14ac:dyDescent="0.3">
      <c r="A2244" s="6">
        <v>45020.416666666664</v>
      </c>
      <c r="B2244" s="37">
        <v>0</v>
      </c>
      <c r="C2244" s="37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3">
      <c r="A2245" s="6">
        <v>45020.458333333336</v>
      </c>
      <c r="B2245" s="37">
        <v>67.06</v>
      </c>
      <c r="C2245" s="37">
        <v>67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0.99910527885475686</v>
      </c>
      <c r="H2245" s="5">
        <f t="shared" si="255"/>
        <v>0.99910527885475686</v>
      </c>
      <c r="I2245" s="9">
        <f t="shared" si="256"/>
        <v>0.99910527885475686</v>
      </c>
      <c r="J2245" s="9">
        <f t="shared" si="257"/>
        <v>0.99910527885475686</v>
      </c>
    </row>
    <row r="2246" spans="1:10" x14ac:dyDescent="0.3">
      <c r="A2246" s="6">
        <v>45020.5</v>
      </c>
      <c r="B2246" s="37">
        <v>132.72999999999999</v>
      </c>
      <c r="C2246" s="37">
        <v>132.61000000000001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0.99909590898817169</v>
      </c>
      <c r="H2246" s="5">
        <f t="shared" si="255"/>
        <v>0.99909590898817169</v>
      </c>
      <c r="I2246" s="9">
        <f t="shared" si="256"/>
        <v>0.99909590898817169</v>
      </c>
      <c r="J2246" s="9">
        <f t="shared" si="257"/>
        <v>0.99909590898817169</v>
      </c>
    </row>
    <row r="2247" spans="1:10" x14ac:dyDescent="0.3">
      <c r="A2247" s="6">
        <v>45020.541666666664</v>
      </c>
      <c r="B2247" s="37">
        <v>137.41</v>
      </c>
      <c r="C2247" s="37">
        <v>137.29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0.99912670111345603</v>
      </c>
      <c r="H2247" s="5">
        <f t="shared" si="255"/>
        <v>0.99912670111345603</v>
      </c>
      <c r="I2247" s="9">
        <f t="shared" si="256"/>
        <v>0.99912670111345603</v>
      </c>
      <c r="J2247" s="9">
        <f t="shared" si="257"/>
        <v>0.99912670111345603</v>
      </c>
    </row>
    <row r="2248" spans="1:10" x14ac:dyDescent="0.3">
      <c r="A2248" s="6">
        <v>45020.583333333336</v>
      </c>
      <c r="B2248" s="37">
        <v>99.97</v>
      </c>
      <c r="C2248" s="37">
        <v>99.88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0.99909972991897567</v>
      </c>
      <c r="H2248" s="5">
        <f t="shared" si="255"/>
        <v>0.99909972991897567</v>
      </c>
      <c r="I2248" s="9">
        <f t="shared" si="256"/>
        <v>0.99909972991897567</v>
      </c>
      <c r="J2248" s="9">
        <f t="shared" si="257"/>
        <v>0.99909972991897567</v>
      </c>
    </row>
    <row r="2249" spans="1:10" x14ac:dyDescent="0.3">
      <c r="A2249" s="6">
        <v>45020.625</v>
      </c>
      <c r="B2249" s="37">
        <v>90.61</v>
      </c>
      <c r="C2249" s="37">
        <v>90.53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0.99911709524335068</v>
      </c>
      <c r="H2249" s="5">
        <f t="shared" si="255"/>
        <v>0.99911709524335068</v>
      </c>
      <c r="I2249" s="9">
        <f t="shared" si="256"/>
        <v>0.99911709524335068</v>
      </c>
      <c r="J2249" s="9">
        <f t="shared" si="257"/>
        <v>0.99911709524335068</v>
      </c>
    </row>
    <row r="2250" spans="1:10" x14ac:dyDescent="0.3">
      <c r="A2250" s="6">
        <v>45020.666666666664</v>
      </c>
      <c r="B2250" s="37">
        <v>140.09</v>
      </c>
      <c r="C2250" s="37">
        <v>139.96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0.99907202512670434</v>
      </c>
      <c r="H2250" s="5">
        <f t="shared" si="255"/>
        <v>0.99907202512670434</v>
      </c>
      <c r="I2250" s="9">
        <f t="shared" si="256"/>
        <v>0.99907202512670434</v>
      </c>
      <c r="J2250" s="9">
        <f t="shared" si="257"/>
        <v>0.99907202512670434</v>
      </c>
    </row>
    <row r="2251" spans="1:10" x14ac:dyDescent="0.3">
      <c r="A2251" s="6">
        <v>45020.708333333336</v>
      </c>
      <c r="B2251" s="37">
        <v>170.84</v>
      </c>
      <c r="C2251" s="37">
        <v>170.69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0.99912198548349329</v>
      </c>
      <c r="H2251" s="5">
        <f t="shared" si="255"/>
        <v>0.99912198548349329</v>
      </c>
      <c r="I2251" s="9">
        <f t="shared" si="256"/>
        <v>0.99912198548349329</v>
      </c>
      <c r="J2251" s="9">
        <f t="shared" si="257"/>
        <v>0.99912198548349329</v>
      </c>
    </row>
    <row r="2252" spans="1:10" x14ac:dyDescent="0.3">
      <c r="A2252" s="6">
        <v>45020.75</v>
      </c>
      <c r="B2252" s="37">
        <v>193.58</v>
      </c>
      <c r="C2252" s="37">
        <v>193.41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0.99912181010434953</v>
      </c>
      <c r="H2252" s="5">
        <f t="shared" si="255"/>
        <v>0.99912181010434953</v>
      </c>
      <c r="I2252" s="9">
        <f t="shared" si="256"/>
        <v>0.99912181010434953</v>
      </c>
      <c r="J2252" s="9">
        <f t="shared" si="257"/>
        <v>0.99912181010434953</v>
      </c>
    </row>
    <row r="2253" spans="1:10" x14ac:dyDescent="0.3">
      <c r="A2253" s="6">
        <v>45020.791666666664</v>
      </c>
      <c r="B2253" s="37">
        <v>302.72000000000003</v>
      </c>
      <c r="C2253" s="37">
        <v>303.73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1.0033364164904863</v>
      </c>
      <c r="H2253" s="5">
        <f t="shared" si="255"/>
        <v>1.0033364164904863</v>
      </c>
      <c r="I2253" s="9">
        <f t="shared" si="256"/>
        <v>1.0033364164904863</v>
      </c>
      <c r="J2253" s="9">
        <f t="shared" si="257"/>
        <v>1.0033364164904863</v>
      </c>
    </row>
    <row r="2254" spans="1:10" x14ac:dyDescent="0.3">
      <c r="A2254" s="6">
        <v>45020.833333333336</v>
      </c>
      <c r="B2254" s="37">
        <v>258.51</v>
      </c>
      <c r="C2254" s="37">
        <v>259.38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1.0033654404084948</v>
      </c>
      <c r="H2254" s="5">
        <f t="shared" si="255"/>
        <v>1.0033654404084948</v>
      </c>
      <c r="I2254" s="9">
        <f t="shared" si="256"/>
        <v>1.0033654404084948</v>
      </c>
      <c r="J2254" s="9">
        <f t="shared" si="257"/>
        <v>1.0033654404084948</v>
      </c>
    </row>
    <row r="2255" spans="1:10" x14ac:dyDescent="0.3">
      <c r="A2255" s="6">
        <v>45020.875</v>
      </c>
      <c r="B2255" s="37">
        <v>203.12</v>
      </c>
      <c r="C2255" s="37">
        <v>203.8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1.0033477747144546</v>
      </c>
      <c r="H2255" s="5">
        <f t="shared" si="255"/>
        <v>1.0033477747144546</v>
      </c>
      <c r="I2255" s="9">
        <f t="shared" si="256"/>
        <v>1.0033477747144546</v>
      </c>
      <c r="J2255" s="9">
        <f t="shared" si="257"/>
        <v>1.0033477747144546</v>
      </c>
    </row>
    <row r="2256" spans="1:10" x14ac:dyDescent="0.3">
      <c r="A2256" s="6">
        <v>45020.916666666664</v>
      </c>
      <c r="B2256" s="37">
        <v>287.33</v>
      </c>
      <c r="C2256" s="37">
        <v>288.29000000000002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1.0033411060453139</v>
      </c>
      <c r="H2256" s="5">
        <f t="shared" si="255"/>
        <v>1.0033411060453139</v>
      </c>
      <c r="I2256" s="9">
        <f t="shared" si="256"/>
        <v>1.0033411060453139</v>
      </c>
      <c r="J2256" s="9">
        <f t="shared" si="257"/>
        <v>1.0033411060453139</v>
      </c>
    </row>
    <row r="2257" spans="1:10" x14ac:dyDescent="0.3">
      <c r="A2257" s="6">
        <v>45020.958333333336</v>
      </c>
      <c r="B2257" s="37">
        <v>287.92</v>
      </c>
      <c r="C2257" s="37">
        <v>288.88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1.0033342595165322</v>
      </c>
      <c r="H2257" s="5">
        <f t="shared" si="255"/>
        <v>1.0033342595165322</v>
      </c>
      <c r="I2257" s="9">
        <f t="shared" si="256"/>
        <v>1.0033342595165322</v>
      </c>
      <c r="J2257" s="9">
        <f t="shared" si="257"/>
        <v>1.0033342595165322</v>
      </c>
    </row>
    <row r="2258" spans="1:10" x14ac:dyDescent="0.3">
      <c r="A2258" s="6">
        <v>45021</v>
      </c>
      <c r="B2258" s="37">
        <v>286.14999999999998</v>
      </c>
      <c r="C2258" s="37">
        <v>287.11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1.0033548838022017</v>
      </c>
      <c r="H2258" s="5">
        <f t="shared" si="255"/>
        <v>1.0033548838022017</v>
      </c>
      <c r="I2258" s="9">
        <f t="shared" si="256"/>
        <v>1.0033548838022017</v>
      </c>
      <c r="J2258" s="9">
        <f t="shared" si="257"/>
        <v>1.0033548838022017</v>
      </c>
    </row>
    <row r="2259" spans="1:10" x14ac:dyDescent="0.3">
      <c r="A2259" s="6">
        <v>45021.041666666664</v>
      </c>
      <c r="B2259" s="37">
        <v>280.81</v>
      </c>
      <c r="C2259" s="37">
        <v>281.92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1.0039528506819557</v>
      </c>
      <c r="H2259" s="5">
        <f t="shared" si="255"/>
        <v>1.0039528506819557</v>
      </c>
      <c r="I2259" s="9">
        <f t="shared" si="256"/>
        <v>1.0039528506819557</v>
      </c>
      <c r="J2259" s="9">
        <f t="shared" si="257"/>
        <v>1.0039528506819557</v>
      </c>
    </row>
    <row r="2260" spans="1:10" x14ac:dyDescent="0.3">
      <c r="A2260" s="6">
        <v>45021.083333333336</v>
      </c>
      <c r="B2260" s="37">
        <v>210.76</v>
      </c>
      <c r="C2260" s="37">
        <v>211.59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1.0039381286771685</v>
      </c>
      <c r="H2260" s="5">
        <f t="shared" si="255"/>
        <v>1.0039381286771685</v>
      </c>
      <c r="I2260" s="9">
        <f t="shared" si="256"/>
        <v>1.0039381286771685</v>
      </c>
      <c r="J2260" s="9">
        <f t="shared" si="257"/>
        <v>1.0039381286771685</v>
      </c>
    </row>
    <row r="2261" spans="1:10" x14ac:dyDescent="0.3">
      <c r="A2261" s="6">
        <v>45021.125</v>
      </c>
      <c r="B2261" s="37">
        <v>178.48</v>
      </c>
      <c r="C2261" s="37">
        <v>179.19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1.0039780367548186</v>
      </c>
      <c r="H2261" s="5">
        <f t="shared" si="255"/>
        <v>1.0039780367548186</v>
      </c>
      <c r="I2261" s="9">
        <f t="shared" si="256"/>
        <v>1.0039780367548186</v>
      </c>
      <c r="J2261" s="9">
        <f t="shared" si="257"/>
        <v>1.0039780367548186</v>
      </c>
    </row>
    <row r="2262" spans="1:10" x14ac:dyDescent="0.3">
      <c r="A2262" s="6">
        <v>45021.166666666664</v>
      </c>
      <c r="B2262" s="37">
        <v>183.23</v>
      </c>
      <c r="C2262" s="37">
        <v>183.96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1.0039840637450199</v>
      </c>
      <c r="H2262" s="5">
        <f t="shared" si="255"/>
        <v>1.0039840637450199</v>
      </c>
      <c r="I2262" s="9">
        <f t="shared" si="256"/>
        <v>1.0039840637450199</v>
      </c>
      <c r="J2262" s="9">
        <f t="shared" si="257"/>
        <v>1.0039840637450199</v>
      </c>
    </row>
    <row r="2263" spans="1:10" x14ac:dyDescent="0.3">
      <c r="A2263" s="6">
        <v>45021.208333333336</v>
      </c>
      <c r="B2263" s="37">
        <v>200.91</v>
      </c>
      <c r="C2263" s="37">
        <v>201.7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1.0039321089044846</v>
      </c>
      <c r="H2263" s="5">
        <f t="shared" si="255"/>
        <v>1.0039321089044846</v>
      </c>
      <c r="I2263" s="9">
        <f t="shared" si="256"/>
        <v>1.0039321089044846</v>
      </c>
      <c r="J2263" s="9">
        <f t="shared" si="257"/>
        <v>1.0039321089044846</v>
      </c>
    </row>
    <row r="2264" spans="1:10" x14ac:dyDescent="0.3">
      <c r="A2264" s="6">
        <v>45021.25</v>
      </c>
      <c r="B2264" s="37">
        <v>267.94</v>
      </c>
      <c r="C2264" s="37">
        <v>268.99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1.0039187877883109</v>
      </c>
      <c r="H2264" s="5">
        <f t="shared" si="255"/>
        <v>1.0039187877883109</v>
      </c>
      <c r="I2264" s="9">
        <f t="shared" si="256"/>
        <v>1.0039187877883109</v>
      </c>
      <c r="J2264" s="9">
        <f t="shared" si="257"/>
        <v>1.0039187877883109</v>
      </c>
    </row>
    <row r="2265" spans="1:10" x14ac:dyDescent="0.3">
      <c r="A2265" s="6">
        <v>45021.291666666664</v>
      </c>
      <c r="B2265" s="37">
        <v>317.26</v>
      </c>
      <c r="C2265" s="37">
        <v>318.5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1.0039084662421989</v>
      </c>
      <c r="H2265" s="5">
        <f t="shared" si="255"/>
        <v>1.0039084662421989</v>
      </c>
      <c r="I2265" s="9">
        <f t="shared" si="256"/>
        <v>1.0039084662421989</v>
      </c>
      <c r="J2265" s="9">
        <f t="shared" si="257"/>
        <v>1.0039084662421989</v>
      </c>
    </row>
    <row r="2266" spans="1:10" x14ac:dyDescent="0.3">
      <c r="A2266" s="6">
        <v>45021.333333333336</v>
      </c>
      <c r="B2266" s="37">
        <v>226.63</v>
      </c>
      <c r="C2266" s="37">
        <v>227.52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1.0039271058553589</v>
      </c>
      <c r="H2266" s="5">
        <f t="shared" si="255"/>
        <v>1.0039271058553589</v>
      </c>
      <c r="I2266" s="9">
        <f t="shared" si="256"/>
        <v>1.0039271058553589</v>
      </c>
      <c r="J2266" s="9">
        <f t="shared" si="257"/>
        <v>1.0039271058553589</v>
      </c>
    </row>
    <row r="2267" spans="1:10" x14ac:dyDescent="0.3">
      <c r="A2267" s="6">
        <v>45021.375</v>
      </c>
      <c r="B2267" s="37">
        <v>59.67</v>
      </c>
      <c r="C2267" s="37">
        <v>59.42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0.99581028992793696</v>
      </c>
      <c r="H2267" s="5">
        <f t="shared" si="255"/>
        <v>0.99581028992793696</v>
      </c>
      <c r="I2267" s="9">
        <f t="shared" si="256"/>
        <v>0.99581028992793696</v>
      </c>
      <c r="J2267" s="9">
        <f t="shared" si="257"/>
        <v>0.99581028992793696</v>
      </c>
    </row>
    <row r="2268" spans="1:10" x14ac:dyDescent="0.3">
      <c r="A2268" s="6">
        <v>45021.416666666664</v>
      </c>
      <c r="B2268" s="37">
        <v>79.3</v>
      </c>
      <c r="C2268" s="37">
        <v>78.97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0.99583858764186639</v>
      </c>
      <c r="H2268" s="5">
        <f t="shared" si="255"/>
        <v>0.99583858764186639</v>
      </c>
      <c r="I2268" s="9">
        <f t="shared" si="256"/>
        <v>0.99583858764186639</v>
      </c>
      <c r="J2268" s="9">
        <f t="shared" si="257"/>
        <v>0.99583858764186639</v>
      </c>
    </row>
    <row r="2269" spans="1:10" x14ac:dyDescent="0.3">
      <c r="A2269" s="6">
        <v>45021.458333333336</v>
      </c>
      <c r="B2269" s="37">
        <v>127.74</v>
      </c>
      <c r="C2269" s="37">
        <v>127.21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0.9958509472365743</v>
      </c>
      <c r="H2269" s="5">
        <f t="shared" si="255"/>
        <v>0.9958509472365743</v>
      </c>
      <c r="I2269" s="9">
        <f t="shared" si="256"/>
        <v>0.9958509472365743</v>
      </c>
      <c r="J2269" s="9">
        <f t="shared" si="257"/>
        <v>0.9958509472365743</v>
      </c>
    </row>
    <row r="2270" spans="1:10" x14ac:dyDescent="0.3">
      <c r="A2270" s="6">
        <v>45021.5</v>
      </c>
      <c r="B2270" s="37">
        <v>140.79</v>
      </c>
      <c r="C2270" s="37">
        <v>140.21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0.99588038923218991</v>
      </c>
      <c r="H2270" s="5">
        <f t="shared" si="255"/>
        <v>0.99588038923218991</v>
      </c>
      <c r="I2270" s="9">
        <f t="shared" si="256"/>
        <v>0.99588038923218991</v>
      </c>
      <c r="J2270" s="9">
        <f t="shared" si="257"/>
        <v>0.99588038923218991</v>
      </c>
    </row>
    <row r="2271" spans="1:10" x14ac:dyDescent="0.3">
      <c r="A2271" s="6">
        <v>45021.541666666664</v>
      </c>
      <c r="B2271" s="37">
        <v>134.87</v>
      </c>
      <c r="C2271" s="37">
        <v>134.31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0.99584785348854454</v>
      </c>
      <c r="H2271" s="5">
        <f t="shared" si="255"/>
        <v>0.99584785348854454</v>
      </c>
      <c r="I2271" s="9">
        <f t="shared" si="256"/>
        <v>0.99584785348854454</v>
      </c>
      <c r="J2271" s="9">
        <f t="shared" si="257"/>
        <v>0.99584785348854454</v>
      </c>
    </row>
    <row r="2272" spans="1:10" x14ac:dyDescent="0.3">
      <c r="A2272" s="6">
        <v>45021.583333333336</v>
      </c>
      <c r="B2272" s="37">
        <v>134.87</v>
      </c>
      <c r="C2272" s="37">
        <v>134.31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0.99584785348854454</v>
      </c>
      <c r="H2272" s="5">
        <f t="shared" si="255"/>
        <v>0.99584785348854454</v>
      </c>
      <c r="I2272" s="9">
        <f t="shared" si="256"/>
        <v>0.99584785348854454</v>
      </c>
      <c r="J2272" s="9">
        <f t="shared" si="257"/>
        <v>0.99584785348854454</v>
      </c>
    </row>
    <row r="2273" spans="1:10" x14ac:dyDescent="0.3">
      <c r="A2273" s="6">
        <v>45021.625</v>
      </c>
      <c r="B2273" s="37">
        <v>150.29</v>
      </c>
      <c r="C2273" s="37">
        <v>149.66999999999999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0.99587464235810763</v>
      </c>
      <c r="H2273" s="5">
        <f t="shared" si="255"/>
        <v>0.99587464235810763</v>
      </c>
      <c r="I2273" s="9">
        <f t="shared" si="256"/>
        <v>0.99587464235810763</v>
      </c>
      <c r="J2273" s="9">
        <f t="shared" si="257"/>
        <v>0.99587464235810763</v>
      </c>
    </row>
    <row r="2274" spans="1:10" x14ac:dyDescent="0.3">
      <c r="A2274" s="6">
        <v>45021.666666666664</v>
      </c>
      <c r="B2274" s="37">
        <v>208.11</v>
      </c>
      <c r="C2274" s="37">
        <v>207.24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0.99581951852385753</v>
      </c>
      <c r="H2274" s="5">
        <f t="shared" si="255"/>
        <v>0.99581951852385753</v>
      </c>
      <c r="I2274" s="9">
        <f t="shared" si="256"/>
        <v>0.99581951852385753</v>
      </c>
      <c r="J2274" s="9">
        <f t="shared" si="257"/>
        <v>0.99581951852385753</v>
      </c>
    </row>
    <row r="2275" spans="1:10" x14ac:dyDescent="0.3">
      <c r="A2275" s="6">
        <v>45021.708333333336</v>
      </c>
      <c r="B2275" s="37">
        <v>279.06</v>
      </c>
      <c r="C2275" s="37">
        <v>277.89999999999998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0.99584318784490777</v>
      </c>
      <c r="H2275" s="5">
        <f t="shared" si="255"/>
        <v>0.99584318784490777</v>
      </c>
      <c r="I2275" s="9">
        <f t="shared" si="256"/>
        <v>0.99584318784490777</v>
      </c>
      <c r="J2275" s="9">
        <f t="shared" si="257"/>
        <v>0.99584318784490777</v>
      </c>
    </row>
    <row r="2276" spans="1:10" x14ac:dyDescent="0.3">
      <c r="A2276" s="6">
        <v>45021.75</v>
      </c>
      <c r="B2276" s="37">
        <v>170.35</v>
      </c>
      <c r="C2276" s="37">
        <v>169.64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0.99583211036102137</v>
      </c>
      <c r="H2276" s="5">
        <f t="shared" si="255"/>
        <v>0.99583211036102137</v>
      </c>
      <c r="I2276" s="9">
        <f t="shared" si="256"/>
        <v>0.99583211036102137</v>
      </c>
      <c r="J2276" s="9">
        <f t="shared" si="257"/>
        <v>0.99583211036102137</v>
      </c>
    </row>
    <row r="2277" spans="1:10" x14ac:dyDescent="0.3">
      <c r="A2277" s="6">
        <v>45021.791666666664</v>
      </c>
      <c r="B2277" s="37">
        <v>188.53</v>
      </c>
      <c r="C2277" s="37">
        <v>189.18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1.0034477271521773</v>
      </c>
      <c r="H2277" s="5">
        <f t="shared" si="255"/>
        <v>1.0034477271521773</v>
      </c>
      <c r="I2277" s="9">
        <f t="shared" si="256"/>
        <v>1.0034477271521773</v>
      </c>
      <c r="J2277" s="9">
        <f t="shared" si="257"/>
        <v>1.0034477271521773</v>
      </c>
    </row>
    <row r="2278" spans="1:10" x14ac:dyDescent="0.3">
      <c r="A2278" s="6">
        <v>45021.833333333336</v>
      </c>
      <c r="B2278" s="37">
        <v>160.53</v>
      </c>
      <c r="C2278" s="37">
        <v>161.08000000000001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1.0034261508752258</v>
      </c>
      <c r="H2278" s="5">
        <f t="shared" si="255"/>
        <v>1.0034261508752258</v>
      </c>
      <c r="I2278" s="9">
        <f t="shared" si="256"/>
        <v>1.0034261508752258</v>
      </c>
      <c r="J2278" s="9">
        <f t="shared" si="257"/>
        <v>1.0034261508752258</v>
      </c>
    </row>
    <row r="2279" spans="1:10" x14ac:dyDescent="0.3">
      <c r="A2279" s="6">
        <v>45021.875</v>
      </c>
      <c r="B2279" s="37">
        <v>173.2</v>
      </c>
      <c r="C2279" s="37">
        <v>173.8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1.0034642032332566</v>
      </c>
      <c r="H2279" s="5">
        <f t="shared" si="255"/>
        <v>1.0034642032332566</v>
      </c>
      <c r="I2279" s="9">
        <f t="shared" si="256"/>
        <v>1.0034642032332566</v>
      </c>
      <c r="J2279" s="9">
        <f t="shared" si="257"/>
        <v>1.0034642032332566</v>
      </c>
    </row>
    <row r="2280" spans="1:10" x14ac:dyDescent="0.3">
      <c r="A2280" s="6">
        <v>45021.916666666664</v>
      </c>
      <c r="B2280" s="37">
        <v>165.27</v>
      </c>
      <c r="C2280" s="37">
        <v>165.84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1.0034489017970594</v>
      </c>
      <c r="H2280" s="5">
        <f t="shared" si="255"/>
        <v>1.0034489017970594</v>
      </c>
      <c r="I2280" s="9">
        <f t="shared" si="256"/>
        <v>1.0034489017970594</v>
      </c>
      <c r="J2280" s="9">
        <f t="shared" si="257"/>
        <v>1.0034489017970594</v>
      </c>
    </row>
    <row r="2281" spans="1:10" x14ac:dyDescent="0.3">
      <c r="A2281" s="6">
        <v>45021.958333333336</v>
      </c>
      <c r="B2281" s="37">
        <v>250.51</v>
      </c>
      <c r="C2281" s="37">
        <v>251.37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1.003432996686759</v>
      </c>
      <c r="H2281" s="5">
        <f t="shared" si="255"/>
        <v>1.003432996686759</v>
      </c>
      <c r="I2281" s="9">
        <f t="shared" si="256"/>
        <v>1.003432996686759</v>
      </c>
      <c r="J2281" s="9">
        <f t="shared" si="257"/>
        <v>1.003432996686759</v>
      </c>
    </row>
    <row r="2282" spans="1:10" x14ac:dyDescent="0.3">
      <c r="A2282" s="6">
        <v>45022</v>
      </c>
      <c r="B2282" s="37">
        <v>252.61</v>
      </c>
      <c r="C2282" s="37">
        <v>253.48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1.0034440441787735</v>
      </c>
      <c r="H2282" s="5">
        <f t="shared" si="255"/>
        <v>1.0034440441787735</v>
      </c>
      <c r="I2282" s="9">
        <f t="shared" si="256"/>
        <v>1.0034440441787735</v>
      </c>
      <c r="J2282" s="9">
        <f t="shared" si="257"/>
        <v>1.0034440441787735</v>
      </c>
    </row>
    <row r="2283" spans="1:10" x14ac:dyDescent="0.3">
      <c r="A2283" s="6">
        <v>45022.041666666664</v>
      </c>
      <c r="B2283" s="37">
        <v>221.68</v>
      </c>
      <c r="C2283" s="37">
        <v>222.84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1.0052327679538073</v>
      </c>
      <c r="H2283" s="5">
        <f t="shared" si="255"/>
        <v>1.0052327679538073</v>
      </c>
      <c r="I2283" s="9">
        <f t="shared" si="256"/>
        <v>1.0052327679538073</v>
      </c>
      <c r="J2283" s="9">
        <f t="shared" si="257"/>
        <v>1.0052327679538073</v>
      </c>
    </row>
    <row r="2284" spans="1:10" x14ac:dyDescent="0.3">
      <c r="A2284" s="6">
        <v>45022.083333333336</v>
      </c>
      <c r="B2284" s="37">
        <v>217.63</v>
      </c>
      <c r="C2284" s="37">
        <v>218.78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1.0052841979506502</v>
      </c>
      <c r="H2284" s="5">
        <f t="shared" si="255"/>
        <v>1.0052841979506502</v>
      </c>
      <c r="I2284" s="9">
        <f t="shared" si="256"/>
        <v>1.0052841979506502</v>
      </c>
      <c r="J2284" s="9">
        <f t="shared" si="257"/>
        <v>1.0052841979506502</v>
      </c>
    </row>
    <row r="2285" spans="1:10" x14ac:dyDescent="0.3">
      <c r="A2285" s="6">
        <v>45022.125</v>
      </c>
      <c r="B2285" s="37">
        <v>281.35000000000002</v>
      </c>
      <c r="C2285" s="37">
        <v>282.82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1.0052248089568152</v>
      </c>
      <c r="H2285" s="5">
        <f t="shared" si="255"/>
        <v>1.0052248089568152</v>
      </c>
      <c r="I2285" s="9">
        <f t="shared" si="256"/>
        <v>1.0052248089568152</v>
      </c>
      <c r="J2285" s="9">
        <f t="shared" si="257"/>
        <v>1.0052248089568152</v>
      </c>
    </row>
    <row r="2286" spans="1:10" x14ac:dyDescent="0.3">
      <c r="A2286" s="6">
        <v>45022.166666666664</v>
      </c>
      <c r="B2286" s="37">
        <v>233.95</v>
      </c>
      <c r="C2286" s="37">
        <v>235.18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1.0052575336610388</v>
      </c>
      <c r="H2286" s="5">
        <f t="shared" si="255"/>
        <v>1.0052575336610388</v>
      </c>
      <c r="I2286" s="9">
        <f t="shared" si="256"/>
        <v>1.0052575336610388</v>
      </c>
      <c r="J2286" s="9">
        <f t="shared" si="257"/>
        <v>1.0052575336610388</v>
      </c>
    </row>
    <row r="2287" spans="1:10" x14ac:dyDescent="0.3">
      <c r="A2287" s="6">
        <v>45022.208333333336</v>
      </c>
      <c r="B2287" s="37">
        <v>239.78</v>
      </c>
      <c r="C2287" s="37">
        <v>241.04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1.0052548169155058</v>
      </c>
      <c r="H2287" s="5">
        <f t="shared" si="255"/>
        <v>1.0052548169155058</v>
      </c>
      <c r="I2287" s="9">
        <f t="shared" si="256"/>
        <v>1.0052548169155058</v>
      </c>
      <c r="J2287" s="9">
        <f t="shared" si="257"/>
        <v>1.0052548169155058</v>
      </c>
    </row>
    <row r="2288" spans="1:10" x14ac:dyDescent="0.3">
      <c r="A2288" s="6">
        <v>45022.25</v>
      </c>
      <c r="B2288" s="37">
        <v>254.75</v>
      </c>
      <c r="C2288" s="37">
        <v>256.08999999999997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1.0052600588812561</v>
      </c>
      <c r="H2288" s="5">
        <f t="shared" si="255"/>
        <v>1.0052600588812561</v>
      </c>
      <c r="I2288" s="9">
        <f t="shared" si="256"/>
        <v>1.0052600588812561</v>
      </c>
      <c r="J2288" s="9">
        <f t="shared" si="257"/>
        <v>1.0052600588812561</v>
      </c>
    </row>
    <row r="2289" spans="1:10" x14ac:dyDescent="0.3">
      <c r="A2289" s="6">
        <v>45022.291666666664</v>
      </c>
      <c r="B2289" s="37">
        <v>294.8</v>
      </c>
      <c r="C2289" s="37">
        <v>296.35000000000002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1.005257801899593</v>
      </c>
      <c r="H2289" s="5">
        <f t="shared" si="255"/>
        <v>1.005257801899593</v>
      </c>
      <c r="I2289" s="9">
        <f t="shared" si="256"/>
        <v>1.005257801899593</v>
      </c>
      <c r="J2289" s="9">
        <f t="shared" si="257"/>
        <v>1.005257801899593</v>
      </c>
    </row>
    <row r="2290" spans="1:10" x14ac:dyDescent="0.3">
      <c r="A2290" s="6">
        <v>45022.333333333336</v>
      </c>
      <c r="B2290" s="37">
        <v>182.09</v>
      </c>
      <c r="C2290" s="37">
        <v>183.05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1.005272118183316</v>
      </c>
      <c r="H2290" s="5">
        <f t="shared" si="255"/>
        <v>1.005272118183316</v>
      </c>
      <c r="I2290" s="9">
        <f t="shared" si="256"/>
        <v>1.005272118183316</v>
      </c>
      <c r="J2290" s="9">
        <f t="shared" si="257"/>
        <v>1.005272118183316</v>
      </c>
    </row>
    <row r="2291" spans="1:10" x14ac:dyDescent="0.3">
      <c r="A2291" s="6">
        <v>45022.375</v>
      </c>
      <c r="B2291" s="37">
        <v>56.35</v>
      </c>
      <c r="C2291" s="37">
        <v>56.39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1.0007098491570541</v>
      </c>
      <c r="H2291" s="5">
        <f t="shared" si="255"/>
        <v>1.0007098491570541</v>
      </c>
      <c r="I2291" s="9">
        <f t="shared" si="256"/>
        <v>1.0007098491570541</v>
      </c>
      <c r="J2291" s="9">
        <f t="shared" si="257"/>
        <v>1.0007098491570541</v>
      </c>
    </row>
    <row r="2292" spans="1:10" x14ac:dyDescent="0.3">
      <c r="A2292" s="6">
        <v>45022.416666666664</v>
      </c>
      <c r="B2292" s="37">
        <v>76.61</v>
      </c>
      <c r="C2292" s="37">
        <v>76.67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1.0007831875734239</v>
      </c>
      <c r="H2292" s="5">
        <f t="shared" si="255"/>
        <v>1.0007831875734239</v>
      </c>
      <c r="I2292" s="9">
        <f t="shared" si="256"/>
        <v>1.0007831875734239</v>
      </c>
      <c r="J2292" s="9">
        <f t="shared" si="257"/>
        <v>1.0007831875734239</v>
      </c>
    </row>
    <row r="2293" spans="1:10" x14ac:dyDescent="0.3">
      <c r="A2293" s="6">
        <v>45022.458333333336</v>
      </c>
      <c r="B2293" s="37">
        <v>135.38</v>
      </c>
      <c r="C2293" s="37">
        <v>135.49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1.0008125276998081</v>
      </c>
      <c r="H2293" s="5">
        <f t="shared" si="255"/>
        <v>1.0008125276998081</v>
      </c>
      <c r="I2293" s="9">
        <f t="shared" si="256"/>
        <v>1.0008125276998081</v>
      </c>
      <c r="J2293" s="9">
        <f t="shared" si="257"/>
        <v>1.0008125276998081</v>
      </c>
    </row>
    <row r="2294" spans="1:10" x14ac:dyDescent="0.3">
      <c r="A2294" s="6">
        <v>45022.5</v>
      </c>
      <c r="B2294" s="37">
        <v>141.13999999999999</v>
      </c>
      <c r="C2294" s="37">
        <v>141.24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1.0007085163667282</v>
      </c>
      <c r="H2294" s="5">
        <f t="shared" si="255"/>
        <v>1.0007085163667282</v>
      </c>
      <c r="I2294" s="9">
        <f t="shared" si="256"/>
        <v>1.0007085163667282</v>
      </c>
      <c r="J2294" s="9">
        <f t="shared" si="257"/>
        <v>1.0007085163667282</v>
      </c>
    </row>
    <row r="2295" spans="1:10" x14ac:dyDescent="0.3">
      <c r="A2295" s="6">
        <v>45022.541666666664</v>
      </c>
      <c r="B2295" s="37">
        <v>141.13999999999999</v>
      </c>
      <c r="C2295" s="37">
        <v>141.24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1.0007085163667282</v>
      </c>
      <c r="H2295" s="5">
        <f t="shared" si="255"/>
        <v>1.0007085163667282</v>
      </c>
      <c r="I2295" s="9">
        <f t="shared" si="256"/>
        <v>1.0007085163667282</v>
      </c>
      <c r="J2295" s="9">
        <f t="shared" si="257"/>
        <v>1.0007085163667282</v>
      </c>
    </row>
    <row r="2296" spans="1:10" x14ac:dyDescent="0.3">
      <c r="A2296" s="6">
        <v>45022.583333333336</v>
      </c>
      <c r="B2296" s="37">
        <v>98.62</v>
      </c>
      <c r="C2296" s="37">
        <v>98.7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1.0008111944838776</v>
      </c>
      <c r="H2296" s="5">
        <f t="shared" si="255"/>
        <v>1.0008111944838776</v>
      </c>
      <c r="I2296" s="9">
        <f t="shared" si="256"/>
        <v>1.0008111944838776</v>
      </c>
      <c r="J2296" s="9">
        <f t="shared" si="257"/>
        <v>1.0008111944838776</v>
      </c>
    </row>
    <row r="2297" spans="1:10" x14ac:dyDescent="0.3">
      <c r="A2297" s="6">
        <v>45022.625</v>
      </c>
      <c r="B2297" s="37">
        <v>70.59</v>
      </c>
      <c r="C2297" s="37">
        <v>70.650000000000006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1.0008499787505312</v>
      </c>
      <c r="H2297" s="5">
        <f t="shared" si="255"/>
        <v>1.0008499787505312</v>
      </c>
      <c r="I2297" s="9">
        <f t="shared" si="256"/>
        <v>1.0008499787505312</v>
      </c>
      <c r="J2297" s="9">
        <f t="shared" si="257"/>
        <v>1.0008499787505312</v>
      </c>
    </row>
    <row r="2298" spans="1:10" x14ac:dyDescent="0.3">
      <c r="A2298" s="6">
        <v>45022.666666666664</v>
      </c>
      <c r="B2298" s="37">
        <v>42.78</v>
      </c>
      <c r="C2298" s="37">
        <v>42.82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1.0009350163627864</v>
      </c>
      <c r="H2298" s="5">
        <f t="shared" si="255"/>
        <v>1.0009350163627864</v>
      </c>
      <c r="I2298" s="9">
        <f t="shared" si="256"/>
        <v>1.0009350163627864</v>
      </c>
      <c r="J2298" s="9">
        <f t="shared" si="257"/>
        <v>1.0009350163627864</v>
      </c>
    </row>
    <row r="2299" spans="1:10" x14ac:dyDescent="0.3">
      <c r="A2299" s="6">
        <v>45022.708333333336</v>
      </c>
      <c r="B2299" s="37">
        <v>58.32</v>
      </c>
      <c r="C2299" s="37">
        <v>58.36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1.0006858710562414</v>
      </c>
      <c r="H2299" s="5">
        <f t="shared" si="255"/>
        <v>1.0006858710562414</v>
      </c>
      <c r="I2299" s="9">
        <f t="shared" si="256"/>
        <v>1.0006858710562414</v>
      </c>
      <c r="J2299" s="9">
        <f t="shared" si="257"/>
        <v>1.0006858710562414</v>
      </c>
    </row>
    <row r="2300" spans="1:10" x14ac:dyDescent="0.3">
      <c r="A2300" s="6">
        <v>45022.75</v>
      </c>
      <c r="B2300" s="37">
        <v>49.68</v>
      </c>
      <c r="C2300" s="37">
        <v>49.72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1.000805152979066</v>
      </c>
      <c r="H2300" s="5">
        <f t="shared" si="255"/>
        <v>1.000805152979066</v>
      </c>
      <c r="I2300" s="9">
        <f t="shared" si="256"/>
        <v>1.000805152979066</v>
      </c>
      <c r="J2300" s="9">
        <f t="shared" si="257"/>
        <v>1.000805152979066</v>
      </c>
    </row>
    <row r="2301" spans="1:10" x14ac:dyDescent="0.3">
      <c r="A2301" s="6">
        <v>45022.791666666664</v>
      </c>
      <c r="B2301" s="37">
        <v>180.83</v>
      </c>
      <c r="C2301" s="37">
        <v>181.94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1.006138361997456</v>
      </c>
      <c r="H2301" s="5">
        <f t="shared" si="255"/>
        <v>1.006138361997456</v>
      </c>
      <c r="I2301" s="9">
        <f t="shared" si="256"/>
        <v>1.006138361997456</v>
      </c>
      <c r="J2301" s="9">
        <f t="shared" si="257"/>
        <v>1.006138361997456</v>
      </c>
    </row>
    <row r="2302" spans="1:10" x14ac:dyDescent="0.3">
      <c r="A2302" s="6">
        <v>45022.833333333336</v>
      </c>
      <c r="B2302" s="37">
        <v>147.03</v>
      </c>
      <c r="C2302" s="37">
        <v>147.93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1.006121199755152</v>
      </c>
      <c r="H2302" s="5">
        <f t="shared" si="255"/>
        <v>1.006121199755152</v>
      </c>
      <c r="I2302" s="9">
        <f t="shared" si="256"/>
        <v>1.006121199755152</v>
      </c>
      <c r="J2302" s="9">
        <f t="shared" si="257"/>
        <v>1.006121199755152</v>
      </c>
    </row>
    <row r="2303" spans="1:10" x14ac:dyDescent="0.3">
      <c r="A2303" s="6">
        <v>45022.875</v>
      </c>
      <c r="B2303" s="37">
        <v>111.6</v>
      </c>
      <c r="C2303" s="37">
        <v>112.29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1.0061827956989249</v>
      </c>
      <c r="H2303" s="5">
        <f t="shared" si="255"/>
        <v>1.0061827956989249</v>
      </c>
      <c r="I2303" s="9">
        <f t="shared" si="256"/>
        <v>1.0061827956989249</v>
      </c>
      <c r="J2303" s="9">
        <f t="shared" si="257"/>
        <v>1.0061827956989249</v>
      </c>
    </row>
    <row r="2304" spans="1:10" x14ac:dyDescent="0.3">
      <c r="A2304" s="6">
        <v>45022.916666666664</v>
      </c>
      <c r="B2304" s="37">
        <v>122.13</v>
      </c>
      <c r="C2304" s="37">
        <v>122.88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1.0061409972979611</v>
      </c>
      <c r="H2304" s="5">
        <f t="shared" si="255"/>
        <v>1.0061409972979611</v>
      </c>
      <c r="I2304" s="9">
        <f t="shared" si="256"/>
        <v>1.0061409972979611</v>
      </c>
      <c r="J2304" s="9">
        <f t="shared" si="257"/>
        <v>1.0061409972979611</v>
      </c>
    </row>
    <row r="2305" spans="1:10" x14ac:dyDescent="0.3">
      <c r="A2305" s="6">
        <v>45022.958333333336</v>
      </c>
      <c r="B2305" s="37">
        <v>159.72999999999999</v>
      </c>
      <c r="C2305" s="37">
        <v>160.72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1.0061979590559069</v>
      </c>
      <c r="H2305" s="5">
        <f t="shared" si="255"/>
        <v>1.0061979590559069</v>
      </c>
      <c r="I2305" s="9">
        <f t="shared" si="256"/>
        <v>1.0061979590559069</v>
      </c>
      <c r="J2305" s="9">
        <f t="shared" si="257"/>
        <v>1.0061979590559069</v>
      </c>
    </row>
    <row r="2306" spans="1:10" x14ac:dyDescent="0.3">
      <c r="A2306" s="6">
        <v>45023</v>
      </c>
      <c r="B2306" s="37">
        <v>152.63</v>
      </c>
      <c r="C2306" s="37">
        <v>153.56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1.0060931664810326</v>
      </c>
      <c r="H2306" s="5">
        <f t="shared" si="255"/>
        <v>1.0060931664810326</v>
      </c>
      <c r="I2306" s="9">
        <f t="shared" si="256"/>
        <v>1.0060931664810326</v>
      </c>
      <c r="J2306" s="9">
        <f t="shared" si="257"/>
        <v>1.0060931664810326</v>
      </c>
    </row>
    <row r="2307" spans="1:10" x14ac:dyDescent="0.3">
      <c r="A2307" s="6">
        <v>45023.041666666664</v>
      </c>
      <c r="B2307" s="37">
        <v>133.05000000000001</v>
      </c>
      <c r="C2307" s="37">
        <v>133.88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1.0062382562946259</v>
      </c>
      <c r="H2307" s="5">
        <f t="shared" ref="H2307:H2370" si="262">MIN(MAX(G2307,$L$12),$M$12)</f>
        <v>1.0062382562946259</v>
      </c>
      <c r="I2307" s="9">
        <f t="shared" ref="I2307:I2370" si="263">MIN(MAX(H2307,$L$10),$M$10)</f>
        <v>1.0062382562946259</v>
      </c>
      <c r="J2307" s="9">
        <f t="shared" ref="J2307:J2370" si="264">MIN(MAX(I2307,$L$8),$M$8)</f>
        <v>1.0062382562946259</v>
      </c>
    </row>
    <row r="2308" spans="1:10" x14ac:dyDescent="0.3">
      <c r="A2308" s="6">
        <v>45023.083333333336</v>
      </c>
      <c r="B2308" s="37">
        <v>162.26</v>
      </c>
      <c r="C2308" s="37">
        <v>163.28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1.0062862073215828</v>
      </c>
      <c r="H2308" s="5">
        <f t="shared" si="262"/>
        <v>1.0062862073215828</v>
      </c>
      <c r="I2308" s="9">
        <f t="shared" si="263"/>
        <v>1.0062862073215828</v>
      </c>
      <c r="J2308" s="9">
        <f t="shared" si="264"/>
        <v>1.0062862073215828</v>
      </c>
    </row>
    <row r="2309" spans="1:10" x14ac:dyDescent="0.3">
      <c r="A2309" s="6">
        <v>45023.125</v>
      </c>
      <c r="B2309" s="37">
        <v>140.72</v>
      </c>
      <c r="C2309" s="37">
        <v>141.61000000000001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1.0063246162592383</v>
      </c>
      <c r="H2309" s="5">
        <f t="shared" si="262"/>
        <v>1.0063246162592383</v>
      </c>
      <c r="I2309" s="9">
        <f t="shared" si="263"/>
        <v>1.0063246162592383</v>
      </c>
      <c r="J2309" s="9">
        <f t="shared" si="264"/>
        <v>1.0063246162592383</v>
      </c>
    </row>
    <row r="2310" spans="1:10" x14ac:dyDescent="0.3">
      <c r="A2310" s="6">
        <v>45023.166666666664</v>
      </c>
      <c r="B2310" s="37">
        <v>140.4</v>
      </c>
      <c r="C2310" s="37">
        <v>141.28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1.0062678062678063</v>
      </c>
      <c r="H2310" s="5">
        <f t="shared" si="262"/>
        <v>1.0062678062678063</v>
      </c>
      <c r="I2310" s="9">
        <f t="shared" si="263"/>
        <v>1.0062678062678063</v>
      </c>
      <c r="J2310" s="9">
        <f t="shared" si="264"/>
        <v>1.0062678062678063</v>
      </c>
    </row>
    <row r="2311" spans="1:10" x14ac:dyDescent="0.3">
      <c r="A2311" s="6">
        <v>45023.208333333336</v>
      </c>
      <c r="B2311" s="37">
        <v>134.03</v>
      </c>
      <c r="C2311" s="37">
        <v>134.87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1.0062672535999404</v>
      </c>
      <c r="H2311" s="5">
        <f t="shared" si="262"/>
        <v>1.0062672535999404</v>
      </c>
      <c r="I2311" s="9">
        <f t="shared" si="263"/>
        <v>1.0062672535999404</v>
      </c>
      <c r="J2311" s="9">
        <f t="shared" si="264"/>
        <v>1.0062672535999404</v>
      </c>
    </row>
    <row r="2312" spans="1:10" x14ac:dyDescent="0.3">
      <c r="A2312" s="6">
        <v>45023.25</v>
      </c>
      <c r="B2312" s="37">
        <v>130.87</v>
      </c>
      <c r="C2312" s="37">
        <v>131.69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1.0062657599144189</v>
      </c>
      <c r="H2312" s="5">
        <f t="shared" si="262"/>
        <v>1.0062657599144189</v>
      </c>
      <c r="I2312" s="9">
        <f t="shared" si="263"/>
        <v>1.0062657599144189</v>
      </c>
      <c r="J2312" s="9">
        <f t="shared" si="264"/>
        <v>1.0062657599144189</v>
      </c>
    </row>
    <row r="2313" spans="1:10" x14ac:dyDescent="0.3">
      <c r="A2313" s="6">
        <v>45023.291666666664</v>
      </c>
      <c r="B2313" s="37">
        <v>135.16999999999999</v>
      </c>
      <c r="C2313" s="37">
        <v>136.01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1.0062143966856552</v>
      </c>
      <c r="H2313" s="5">
        <f t="shared" si="262"/>
        <v>1.0062143966856552</v>
      </c>
      <c r="I2313" s="9">
        <f t="shared" si="263"/>
        <v>1.0062143966856552</v>
      </c>
      <c r="J2313" s="9">
        <f t="shared" si="264"/>
        <v>1.0062143966856552</v>
      </c>
    </row>
    <row r="2314" spans="1:10" x14ac:dyDescent="0.3">
      <c r="A2314" s="6">
        <v>45023.333333333336</v>
      </c>
      <c r="B2314" s="37">
        <v>61.9</v>
      </c>
      <c r="C2314" s="37">
        <v>62.29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1.0063004846526655</v>
      </c>
      <c r="H2314" s="5">
        <f t="shared" si="262"/>
        <v>1.0063004846526655</v>
      </c>
      <c r="I2314" s="9">
        <f t="shared" si="263"/>
        <v>1.0063004846526655</v>
      </c>
      <c r="J2314" s="9">
        <f t="shared" si="264"/>
        <v>1.0063004846526655</v>
      </c>
    </row>
    <row r="2315" spans="1:10" x14ac:dyDescent="0.3">
      <c r="A2315" s="6">
        <v>45023.375</v>
      </c>
      <c r="B2315" s="37">
        <v>0</v>
      </c>
      <c r="C2315" s="37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3">
      <c r="A2316" s="6">
        <v>45023.416666666664</v>
      </c>
      <c r="B2316" s="37">
        <v>0</v>
      </c>
      <c r="C2316" s="37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3">
      <c r="A2317" s="6">
        <v>45023.458333333336</v>
      </c>
      <c r="B2317" s="37">
        <v>0</v>
      </c>
      <c r="C2317" s="37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3">
      <c r="A2318" s="6">
        <v>45023.5</v>
      </c>
      <c r="B2318" s="37">
        <v>0</v>
      </c>
      <c r="C2318" s="37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3">
      <c r="A2319" s="6">
        <v>45023.541666666664</v>
      </c>
      <c r="B2319" s="37">
        <v>0</v>
      </c>
      <c r="C2319" s="37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3">
      <c r="A2320" s="6">
        <v>45023.583333333336</v>
      </c>
      <c r="B2320" s="37">
        <v>0</v>
      </c>
      <c r="C2320" s="37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3">
      <c r="A2321" s="6">
        <v>45023.625</v>
      </c>
      <c r="B2321" s="37">
        <v>0</v>
      </c>
      <c r="C2321" s="37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3">
      <c r="A2322" s="6">
        <v>45023.666666666664</v>
      </c>
      <c r="B2322" s="37">
        <v>0</v>
      </c>
      <c r="C2322" s="37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3">
      <c r="A2323" s="6">
        <v>45023.708333333336</v>
      </c>
      <c r="B2323" s="37">
        <v>0</v>
      </c>
      <c r="C2323" s="37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3">
      <c r="A2324" s="6">
        <v>45023.75</v>
      </c>
      <c r="B2324" s="37">
        <v>100.57</v>
      </c>
      <c r="C2324" s="37">
        <v>100.57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1</v>
      </c>
      <c r="H2324" s="5">
        <f t="shared" si="262"/>
        <v>1</v>
      </c>
      <c r="I2324" s="9">
        <f t="shared" si="263"/>
        <v>1</v>
      </c>
      <c r="J2324" s="9">
        <f t="shared" si="264"/>
        <v>1</v>
      </c>
    </row>
    <row r="2325" spans="1:10" x14ac:dyDescent="0.3">
      <c r="A2325" s="6">
        <v>45023.791666666664</v>
      </c>
      <c r="B2325" s="37">
        <v>179.11</v>
      </c>
      <c r="C2325" s="37">
        <v>180.15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1.0058064876332979</v>
      </c>
      <c r="H2325" s="5">
        <f t="shared" si="262"/>
        <v>1.0058064876332979</v>
      </c>
      <c r="I2325" s="9">
        <f t="shared" si="263"/>
        <v>1.0058064876332979</v>
      </c>
      <c r="J2325" s="9">
        <f t="shared" si="264"/>
        <v>1.0058064876332979</v>
      </c>
    </row>
    <row r="2326" spans="1:10" x14ac:dyDescent="0.3">
      <c r="A2326" s="6">
        <v>45023.833333333336</v>
      </c>
      <c r="B2326" s="37">
        <v>182.69</v>
      </c>
      <c r="C2326" s="37">
        <v>183.74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1.0057474410203078</v>
      </c>
      <c r="H2326" s="5">
        <f t="shared" si="262"/>
        <v>1.0057474410203078</v>
      </c>
      <c r="I2326" s="9">
        <f t="shared" si="263"/>
        <v>1.0057474410203078</v>
      </c>
      <c r="J2326" s="9">
        <f t="shared" si="264"/>
        <v>1.0057474410203078</v>
      </c>
    </row>
    <row r="2327" spans="1:10" x14ac:dyDescent="0.3">
      <c r="A2327" s="6">
        <v>45023.875</v>
      </c>
      <c r="B2327" s="37">
        <v>178.01</v>
      </c>
      <c r="C2327" s="37">
        <v>179.04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1.0057861917869784</v>
      </c>
      <c r="H2327" s="5">
        <f t="shared" si="262"/>
        <v>1.0057861917869784</v>
      </c>
      <c r="I2327" s="9">
        <f t="shared" si="263"/>
        <v>1.0057861917869784</v>
      </c>
      <c r="J2327" s="9">
        <f t="shared" si="264"/>
        <v>1.0057861917869784</v>
      </c>
    </row>
    <row r="2328" spans="1:10" x14ac:dyDescent="0.3">
      <c r="A2328" s="6">
        <v>45023.916666666664</v>
      </c>
      <c r="B2328" s="37">
        <v>178.01</v>
      </c>
      <c r="C2328" s="37">
        <v>179.04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1.0057861917869784</v>
      </c>
      <c r="H2328" s="5">
        <f t="shared" si="262"/>
        <v>1.0057861917869784</v>
      </c>
      <c r="I2328" s="9">
        <f t="shared" si="263"/>
        <v>1.0057861917869784</v>
      </c>
      <c r="J2328" s="9">
        <f t="shared" si="264"/>
        <v>1.0057861917869784</v>
      </c>
    </row>
    <row r="2329" spans="1:10" x14ac:dyDescent="0.3">
      <c r="A2329" s="6">
        <v>45023.958333333336</v>
      </c>
      <c r="B2329" s="37">
        <v>175.37</v>
      </c>
      <c r="C2329" s="37">
        <v>176.39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1.0058162741631977</v>
      </c>
      <c r="H2329" s="5">
        <f t="shared" si="262"/>
        <v>1.0058162741631977</v>
      </c>
      <c r="I2329" s="9">
        <f t="shared" si="263"/>
        <v>1.0058162741631977</v>
      </c>
      <c r="J2329" s="9">
        <f t="shared" si="264"/>
        <v>1.0058162741631977</v>
      </c>
    </row>
    <row r="2330" spans="1:10" x14ac:dyDescent="0.3">
      <c r="A2330" s="6">
        <v>45024</v>
      </c>
      <c r="B2330" s="37">
        <v>163.30000000000001</v>
      </c>
      <c r="C2330" s="37">
        <v>164.24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1.0057562767911818</v>
      </c>
      <c r="H2330" s="5">
        <f t="shared" si="262"/>
        <v>1.0057562767911818</v>
      </c>
      <c r="I2330" s="9">
        <f t="shared" si="263"/>
        <v>1.0057562767911818</v>
      </c>
      <c r="J2330" s="9">
        <f t="shared" si="264"/>
        <v>1.0057562767911818</v>
      </c>
    </row>
    <row r="2331" spans="1:10" x14ac:dyDescent="0.3">
      <c r="A2331" s="6">
        <v>45024.041666666664</v>
      </c>
      <c r="B2331" s="37">
        <v>173.73</v>
      </c>
      <c r="C2331" s="37">
        <v>174.94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1.0069648304840846</v>
      </c>
      <c r="H2331" s="5">
        <f t="shared" si="262"/>
        <v>1.0069648304840846</v>
      </c>
      <c r="I2331" s="9">
        <f t="shared" si="263"/>
        <v>1.0069648304840846</v>
      </c>
      <c r="J2331" s="9">
        <f t="shared" si="264"/>
        <v>1.0069648304840846</v>
      </c>
    </row>
    <row r="2332" spans="1:10" x14ac:dyDescent="0.3">
      <c r="A2332" s="6">
        <v>45024.083333333336</v>
      </c>
      <c r="B2332" s="37">
        <v>177.58</v>
      </c>
      <c r="C2332" s="37">
        <v>178.81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1.0069264556819462</v>
      </c>
      <c r="H2332" s="5">
        <f t="shared" si="262"/>
        <v>1.0069264556819462</v>
      </c>
      <c r="I2332" s="9">
        <f t="shared" si="263"/>
        <v>1.0069264556819462</v>
      </c>
      <c r="J2332" s="9">
        <f t="shared" si="264"/>
        <v>1.0069264556819462</v>
      </c>
    </row>
    <row r="2333" spans="1:10" x14ac:dyDescent="0.3">
      <c r="A2333" s="6">
        <v>45024.125</v>
      </c>
      <c r="B2333" s="37">
        <v>177.58</v>
      </c>
      <c r="C2333" s="37">
        <v>178.81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1.0069264556819462</v>
      </c>
      <c r="H2333" s="5">
        <f t="shared" si="262"/>
        <v>1.0069264556819462</v>
      </c>
      <c r="I2333" s="9">
        <f t="shared" si="263"/>
        <v>1.0069264556819462</v>
      </c>
      <c r="J2333" s="9">
        <f t="shared" si="264"/>
        <v>1.0069264556819462</v>
      </c>
    </row>
    <row r="2334" spans="1:10" x14ac:dyDescent="0.3">
      <c r="A2334" s="6">
        <v>45024.166666666664</v>
      </c>
      <c r="B2334" s="37">
        <v>172.19</v>
      </c>
      <c r="C2334" s="37">
        <v>173.39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1.0069690458214762</v>
      </c>
      <c r="H2334" s="5">
        <f t="shared" si="262"/>
        <v>1.0069690458214762</v>
      </c>
      <c r="I2334" s="9">
        <f t="shared" si="263"/>
        <v>1.0069690458214762</v>
      </c>
      <c r="J2334" s="9">
        <f t="shared" si="264"/>
        <v>1.0069690458214762</v>
      </c>
    </row>
    <row r="2335" spans="1:10" x14ac:dyDescent="0.3">
      <c r="A2335" s="6">
        <v>45024.208333333336</v>
      </c>
      <c r="B2335" s="37">
        <v>154.49</v>
      </c>
      <c r="C2335" s="37">
        <v>155.56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1.0069260146287786</v>
      </c>
      <c r="H2335" s="5">
        <f t="shared" si="262"/>
        <v>1.0069260146287786</v>
      </c>
      <c r="I2335" s="9">
        <f t="shared" si="263"/>
        <v>1.0069260146287786</v>
      </c>
      <c r="J2335" s="9">
        <f t="shared" si="264"/>
        <v>1.0069260146287786</v>
      </c>
    </row>
    <row r="2336" spans="1:10" x14ac:dyDescent="0.3">
      <c r="A2336" s="6">
        <v>45024.25</v>
      </c>
      <c r="B2336" s="37">
        <v>163.62</v>
      </c>
      <c r="C2336" s="37">
        <v>164.75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1.0069062461801734</v>
      </c>
      <c r="H2336" s="5">
        <f t="shared" si="262"/>
        <v>1.0069062461801734</v>
      </c>
      <c r="I2336" s="9">
        <f t="shared" si="263"/>
        <v>1.0069062461801734</v>
      </c>
      <c r="J2336" s="9">
        <f t="shared" si="264"/>
        <v>1.0069062461801734</v>
      </c>
    </row>
    <row r="2337" spans="1:10" x14ac:dyDescent="0.3">
      <c r="A2337" s="6">
        <v>45024.291666666664</v>
      </c>
      <c r="B2337" s="37">
        <v>150.1</v>
      </c>
      <c r="C2337" s="37">
        <v>151.13999999999999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1.0069287141905396</v>
      </c>
      <c r="H2337" s="5">
        <f t="shared" si="262"/>
        <v>1.0069287141905396</v>
      </c>
      <c r="I2337" s="9">
        <f t="shared" si="263"/>
        <v>1.0069287141905396</v>
      </c>
      <c r="J2337" s="9">
        <f t="shared" si="264"/>
        <v>1.0069287141905396</v>
      </c>
    </row>
    <row r="2338" spans="1:10" x14ac:dyDescent="0.3">
      <c r="A2338" s="6">
        <v>45024.333333333336</v>
      </c>
      <c r="B2338" s="37">
        <v>91.57</v>
      </c>
      <c r="C2338" s="37">
        <v>92.21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1.0069891885988862</v>
      </c>
      <c r="H2338" s="5">
        <f t="shared" si="262"/>
        <v>1.0069891885988862</v>
      </c>
      <c r="I2338" s="9">
        <f t="shared" si="263"/>
        <v>1.0069891885988862</v>
      </c>
      <c r="J2338" s="9">
        <f t="shared" si="264"/>
        <v>1.0069891885988862</v>
      </c>
    </row>
    <row r="2339" spans="1:10" x14ac:dyDescent="0.3">
      <c r="A2339" s="6">
        <v>45024.375</v>
      </c>
      <c r="B2339" s="37">
        <v>35.409999999999997</v>
      </c>
      <c r="C2339" s="37">
        <v>35.409999999999997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1</v>
      </c>
      <c r="H2339" s="5">
        <f t="shared" si="262"/>
        <v>1</v>
      </c>
      <c r="I2339" s="9">
        <f t="shared" si="263"/>
        <v>1</v>
      </c>
      <c r="J2339" s="9">
        <f t="shared" si="264"/>
        <v>1</v>
      </c>
    </row>
    <row r="2340" spans="1:10" x14ac:dyDescent="0.3">
      <c r="A2340" s="6">
        <v>45024.416666666664</v>
      </c>
      <c r="B2340" s="37">
        <v>92.37</v>
      </c>
      <c r="C2340" s="37">
        <v>92.38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1.0001082602576594</v>
      </c>
      <c r="H2340" s="5">
        <f t="shared" si="262"/>
        <v>1.0001082602576594</v>
      </c>
      <c r="I2340" s="9">
        <f t="shared" si="263"/>
        <v>1.0001082602576594</v>
      </c>
      <c r="J2340" s="9">
        <f t="shared" si="264"/>
        <v>1.0001082602576594</v>
      </c>
    </row>
    <row r="2341" spans="1:10" x14ac:dyDescent="0.3">
      <c r="A2341" s="6">
        <v>45024.458333333336</v>
      </c>
      <c r="B2341" s="37">
        <v>92.37</v>
      </c>
      <c r="C2341" s="37">
        <v>92.38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1.0001082602576594</v>
      </c>
      <c r="H2341" s="5">
        <f t="shared" si="262"/>
        <v>1.0001082602576594</v>
      </c>
      <c r="I2341" s="9">
        <f t="shared" si="263"/>
        <v>1.0001082602576594</v>
      </c>
      <c r="J2341" s="9">
        <f t="shared" si="264"/>
        <v>1.0001082602576594</v>
      </c>
    </row>
    <row r="2342" spans="1:10" x14ac:dyDescent="0.3">
      <c r="A2342" s="6">
        <v>45024.5</v>
      </c>
      <c r="B2342" s="37">
        <v>92.37</v>
      </c>
      <c r="C2342" s="37">
        <v>92.38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1.0001082602576594</v>
      </c>
      <c r="H2342" s="5">
        <f t="shared" si="262"/>
        <v>1.0001082602576594</v>
      </c>
      <c r="I2342" s="9">
        <f t="shared" si="263"/>
        <v>1.0001082602576594</v>
      </c>
      <c r="J2342" s="9">
        <f t="shared" si="264"/>
        <v>1.0001082602576594</v>
      </c>
    </row>
    <row r="2343" spans="1:10" x14ac:dyDescent="0.3">
      <c r="A2343" s="6">
        <v>45024.541666666664</v>
      </c>
      <c r="B2343" s="37">
        <v>92.37</v>
      </c>
      <c r="C2343" s="37">
        <v>92.38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1.0001082602576594</v>
      </c>
      <c r="H2343" s="5">
        <f t="shared" si="262"/>
        <v>1.0001082602576594</v>
      </c>
      <c r="I2343" s="9">
        <f t="shared" si="263"/>
        <v>1.0001082602576594</v>
      </c>
      <c r="J2343" s="9">
        <f t="shared" si="264"/>
        <v>1.0001082602576594</v>
      </c>
    </row>
    <row r="2344" spans="1:10" x14ac:dyDescent="0.3">
      <c r="A2344" s="6">
        <v>45024.583333333336</v>
      </c>
      <c r="B2344" s="37">
        <v>107.53</v>
      </c>
      <c r="C2344" s="37">
        <v>107.55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1.0001859946061564</v>
      </c>
      <c r="H2344" s="5">
        <f t="shared" si="262"/>
        <v>1.0001859946061564</v>
      </c>
      <c r="I2344" s="9">
        <f t="shared" si="263"/>
        <v>1.0001859946061564</v>
      </c>
      <c r="J2344" s="9">
        <f t="shared" si="264"/>
        <v>1.0001859946061564</v>
      </c>
    </row>
    <row r="2345" spans="1:10" x14ac:dyDescent="0.3">
      <c r="A2345" s="6">
        <v>45024.625</v>
      </c>
      <c r="B2345" s="37">
        <v>135.38</v>
      </c>
      <c r="C2345" s="37">
        <v>135.4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1.000147732309056</v>
      </c>
      <c r="H2345" s="5">
        <f t="shared" si="262"/>
        <v>1.000147732309056</v>
      </c>
      <c r="I2345" s="9">
        <f t="shared" si="263"/>
        <v>1.000147732309056</v>
      </c>
      <c r="J2345" s="9">
        <f t="shared" si="264"/>
        <v>1.000147732309056</v>
      </c>
    </row>
    <row r="2346" spans="1:10" x14ac:dyDescent="0.3">
      <c r="A2346" s="6">
        <v>45024.666666666664</v>
      </c>
      <c r="B2346" s="37">
        <v>134.04</v>
      </c>
      <c r="C2346" s="37">
        <v>134.05000000000001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1.0000746045956432</v>
      </c>
      <c r="H2346" s="5">
        <f t="shared" si="262"/>
        <v>1.0000746045956432</v>
      </c>
      <c r="I2346" s="9">
        <f t="shared" si="263"/>
        <v>1.0000746045956432</v>
      </c>
      <c r="J2346" s="9">
        <f t="shared" si="264"/>
        <v>1.0000746045956432</v>
      </c>
    </row>
    <row r="2347" spans="1:10" x14ac:dyDescent="0.3">
      <c r="A2347" s="6">
        <v>45024.708333333336</v>
      </c>
      <c r="B2347" s="37">
        <v>140.88999999999999</v>
      </c>
      <c r="C2347" s="37">
        <v>140.9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1.0000709773582228</v>
      </c>
      <c r="H2347" s="5">
        <f t="shared" si="262"/>
        <v>1.0000709773582228</v>
      </c>
      <c r="I2347" s="9">
        <f t="shared" si="263"/>
        <v>1.0000709773582228</v>
      </c>
      <c r="J2347" s="9">
        <f t="shared" si="264"/>
        <v>1.0000709773582228</v>
      </c>
    </row>
    <row r="2348" spans="1:10" x14ac:dyDescent="0.3">
      <c r="A2348" s="6">
        <v>45024.75</v>
      </c>
      <c r="B2348" s="37">
        <v>175.51</v>
      </c>
      <c r="C2348" s="37">
        <v>175.52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1.0000569768104384</v>
      </c>
      <c r="H2348" s="5">
        <f t="shared" si="262"/>
        <v>1.0000569768104384</v>
      </c>
      <c r="I2348" s="9">
        <f t="shared" si="263"/>
        <v>1.0000569768104384</v>
      </c>
      <c r="J2348" s="9">
        <f t="shared" si="264"/>
        <v>1.0000569768104384</v>
      </c>
    </row>
    <row r="2349" spans="1:10" x14ac:dyDescent="0.3">
      <c r="A2349" s="6">
        <v>45024.791666666664</v>
      </c>
      <c r="B2349" s="37">
        <v>213</v>
      </c>
      <c r="C2349" s="37">
        <v>214.1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1.0051643192488262</v>
      </c>
      <c r="H2349" s="5">
        <f t="shared" si="262"/>
        <v>1.0051643192488262</v>
      </c>
      <c r="I2349" s="9">
        <f t="shared" si="263"/>
        <v>1.0051643192488262</v>
      </c>
      <c r="J2349" s="9">
        <f t="shared" si="264"/>
        <v>1.0051643192488262</v>
      </c>
    </row>
    <row r="2350" spans="1:10" x14ac:dyDescent="0.3">
      <c r="A2350" s="6">
        <v>45024.833333333336</v>
      </c>
      <c r="B2350" s="37">
        <v>269.02999999999997</v>
      </c>
      <c r="C2350" s="37">
        <v>270.43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1.0052038806081107</v>
      </c>
      <c r="H2350" s="5">
        <f t="shared" si="262"/>
        <v>1.0052038806081107</v>
      </c>
      <c r="I2350" s="9">
        <f t="shared" si="263"/>
        <v>1.0052038806081107</v>
      </c>
      <c r="J2350" s="9">
        <f t="shared" si="264"/>
        <v>1.0052038806081107</v>
      </c>
    </row>
    <row r="2351" spans="1:10" x14ac:dyDescent="0.3">
      <c r="A2351" s="6">
        <v>45024.875</v>
      </c>
      <c r="B2351" s="37">
        <v>243.49</v>
      </c>
      <c r="C2351" s="37">
        <v>244.76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1.005215819951538</v>
      </c>
      <c r="H2351" s="5">
        <f t="shared" si="262"/>
        <v>1.005215819951538</v>
      </c>
      <c r="I2351" s="9">
        <f t="shared" si="263"/>
        <v>1.005215819951538</v>
      </c>
      <c r="J2351" s="9">
        <f t="shared" si="264"/>
        <v>1.005215819951538</v>
      </c>
    </row>
    <row r="2352" spans="1:10" x14ac:dyDescent="0.3">
      <c r="A2352" s="6">
        <v>45024.916666666664</v>
      </c>
      <c r="B2352" s="37">
        <v>177.95</v>
      </c>
      <c r="C2352" s="37">
        <v>178.87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1.005169991570666</v>
      </c>
      <c r="H2352" s="5">
        <f t="shared" si="262"/>
        <v>1.005169991570666</v>
      </c>
      <c r="I2352" s="9">
        <f t="shared" si="263"/>
        <v>1.005169991570666</v>
      </c>
      <c r="J2352" s="9">
        <f t="shared" si="264"/>
        <v>1.005169991570666</v>
      </c>
    </row>
    <row r="2353" spans="1:10" x14ac:dyDescent="0.3">
      <c r="A2353" s="6">
        <v>45024.958333333336</v>
      </c>
      <c r="B2353" s="37">
        <v>177.95</v>
      </c>
      <c r="C2353" s="37">
        <v>178.87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1.005169991570666</v>
      </c>
      <c r="H2353" s="5">
        <f t="shared" si="262"/>
        <v>1.005169991570666</v>
      </c>
      <c r="I2353" s="9">
        <f t="shared" si="263"/>
        <v>1.005169991570666</v>
      </c>
      <c r="J2353" s="9">
        <f t="shared" si="264"/>
        <v>1.005169991570666</v>
      </c>
    </row>
    <row r="2354" spans="1:10" x14ac:dyDescent="0.3">
      <c r="A2354" s="6">
        <v>45025</v>
      </c>
      <c r="B2354" s="37">
        <v>177.95</v>
      </c>
      <c r="C2354" s="37">
        <v>178.87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1.005169991570666</v>
      </c>
      <c r="H2354" s="5">
        <f t="shared" si="262"/>
        <v>1.005169991570666</v>
      </c>
      <c r="I2354" s="9">
        <f t="shared" si="263"/>
        <v>1.005169991570666</v>
      </c>
      <c r="J2354" s="9">
        <f t="shared" si="264"/>
        <v>1.005169991570666</v>
      </c>
    </row>
    <row r="2355" spans="1:10" x14ac:dyDescent="0.3">
      <c r="A2355" s="6">
        <v>45025.041666666664</v>
      </c>
      <c r="B2355" s="37">
        <v>184.52</v>
      </c>
      <c r="C2355" s="37">
        <v>185.71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1.0064491654021244</v>
      </c>
      <c r="H2355" s="5">
        <f t="shared" si="262"/>
        <v>1.0064491654021244</v>
      </c>
      <c r="I2355" s="9">
        <f t="shared" si="263"/>
        <v>1.0064491654021244</v>
      </c>
      <c r="J2355" s="9">
        <f t="shared" si="264"/>
        <v>1.0064491654021244</v>
      </c>
    </row>
    <row r="2356" spans="1:10" x14ac:dyDescent="0.3">
      <c r="A2356" s="6">
        <v>45025.083333333336</v>
      </c>
      <c r="B2356" s="37">
        <v>184.52</v>
      </c>
      <c r="C2356" s="37">
        <v>185.71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1.0064491654021244</v>
      </c>
      <c r="H2356" s="5">
        <f t="shared" si="262"/>
        <v>1.0064491654021244</v>
      </c>
      <c r="I2356" s="9">
        <f t="shared" si="263"/>
        <v>1.0064491654021244</v>
      </c>
      <c r="J2356" s="9">
        <f t="shared" si="264"/>
        <v>1.0064491654021244</v>
      </c>
    </row>
    <row r="2357" spans="1:10" x14ac:dyDescent="0.3">
      <c r="A2357" s="6">
        <v>45025.125</v>
      </c>
      <c r="B2357" s="37">
        <v>150.6</v>
      </c>
      <c r="C2357" s="37">
        <v>151.58000000000001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1.006507304116866</v>
      </c>
      <c r="H2357" s="5">
        <f t="shared" si="262"/>
        <v>1.006507304116866</v>
      </c>
      <c r="I2357" s="9">
        <f t="shared" si="263"/>
        <v>1.006507304116866</v>
      </c>
      <c r="J2357" s="9">
        <f t="shared" si="264"/>
        <v>1.006507304116866</v>
      </c>
    </row>
    <row r="2358" spans="1:10" x14ac:dyDescent="0.3">
      <c r="A2358" s="6">
        <v>45025.166666666664</v>
      </c>
      <c r="B2358" s="37">
        <v>157.47</v>
      </c>
      <c r="C2358" s="37">
        <v>158.49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1.0064774242712899</v>
      </c>
      <c r="H2358" s="5">
        <f t="shared" si="262"/>
        <v>1.0064774242712899</v>
      </c>
      <c r="I2358" s="9">
        <f t="shared" si="263"/>
        <v>1.0064774242712899</v>
      </c>
      <c r="J2358" s="9">
        <f t="shared" si="264"/>
        <v>1.0064774242712899</v>
      </c>
    </row>
    <row r="2359" spans="1:10" x14ac:dyDescent="0.3">
      <c r="A2359" s="6">
        <v>45025.208333333336</v>
      </c>
      <c r="B2359" s="37">
        <v>147.94</v>
      </c>
      <c r="C2359" s="37">
        <v>148.88999999999999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1.0064215222387454</v>
      </c>
      <c r="H2359" s="5">
        <f t="shared" si="262"/>
        <v>1.0064215222387454</v>
      </c>
      <c r="I2359" s="9">
        <f t="shared" si="263"/>
        <v>1.0064215222387454</v>
      </c>
      <c r="J2359" s="9">
        <f t="shared" si="264"/>
        <v>1.0064215222387454</v>
      </c>
    </row>
    <row r="2360" spans="1:10" x14ac:dyDescent="0.3">
      <c r="A2360" s="6">
        <v>45025.25</v>
      </c>
      <c r="B2360" s="37">
        <v>143.91999999999999</v>
      </c>
      <c r="C2360" s="37">
        <v>144.85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1.006461923290717</v>
      </c>
      <c r="H2360" s="5">
        <f t="shared" si="262"/>
        <v>1.006461923290717</v>
      </c>
      <c r="I2360" s="9">
        <f t="shared" si="263"/>
        <v>1.006461923290717</v>
      </c>
      <c r="J2360" s="9">
        <f t="shared" si="264"/>
        <v>1.006461923290717</v>
      </c>
    </row>
    <row r="2361" spans="1:10" x14ac:dyDescent="0.3">
      <c r="A2361" s="6">
        <v>45025.291666666664</v>
      </c>
      <c r="B2361" s="37">
        <v>139.19999999999999</v>
      </c>
      <c r="C2361" s="37">
        <v>140.1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1.0064655172413794</v>
      </c>
      <c r="H2361" s="5">
        <f t="shared" si="262"/>
        <v>1.0064655172413794</v>
      </c>
      <c r="I2361" s="9">
        <f t="shared" si="263"/>
        <v>1.0064655172413794</v>
      </c>
      <c r="J2361" s="9">
        <f t="shared" si="264"/>
        <v>1.0064655172413794</v>
      </c>
    </row>
    <row r="2362" spans="1:10" x14ac:dyDescent="0.3">
      <c r="A2362" s="6">
        <v>45025.333333333336</v>
      </c>
      <c r="B2362" s="37">
        <v>50.4</v>
      </c>
      <c r="C2362" s="37">
        <v>50.73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1.006547619047619</v>
      </c>
      <c r="H2362" s="5">
        <f t="shared" si="262"/>
        <v>1.006547619047619</v>
      </c>
      <c r="I2362" s="9">
        <f t="shared" si="263"/>
        <v>1.006547619047619</v>
      </c>
      <c r="J2362" s="9">
        <f t="shared" si="264"/>
        <v>1.006547619047619</v>
      </c>
    </row>
    <row r="2363" spans="1:10" x14ac:dyDescent="0.3">
      <c r="A2363" s="6">
        <v>45025.375</v>
      </c>
      <c r="B2363" s="37">
        <v>0</v>
      </c>
      <c r="C2363" s="37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3">
      <c r="A2364" s="6">
        <v>45025.416666666664</v>
      </c>
      <c r="B2364" s="37">
        <v>0</v>
      </c>
      <c r="C2364" s="37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3">
      <c r="A2365" s="6">
        <v>45025.458333333336</v>
      </c>
      <c r="B2365" s="37">
        <v>0</v>
      </c>
      <c r="C2365" s="37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3">
      <c r="A2366" s="6">
        <v>45025.5</v>
      </c>
      <c r="B2366" s="37">
        <v>0</v>
      </c>
      <c r="C2366" s="37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3">
      <c r="A2367" s="6">
        <v>45025.541666666664</v>
      </c>
      <c r="B2367" s="37">
        <v>0</v>
      </c>
      <c r="C2367" s="37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3">
      <c r="A2368" s="6">
        <v>45025.583333333336</v>
      </c>
      <c r="B2368" s="37">
        <v>0</v>
      </c>
      <c r="C2368" s="37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3">
      <c r="A2369" s="6">
        <v>45025.625</v>
      </c>
      <c r="B2369" s="37">
        <v>0</v>
      </c>
      <c r="C2369" s="37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3">
      <c r="A2370" s="6">
        <v>45025.666666666664</v>
      </c>
      <c r="B2370" s="37">
        <v>0</v>
      </c>
      <c r="C2370" s="37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3">
      <c r="A2371" s="6">
        <v>45025.708333333336</v>
      </c>
      <c r="B2371" s="37">
        <v>0</v>
      </c>
      <c r="C2371" s="37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3">
      <c r="A2372" s="6">
        <v>45025.75</v>
      </c>
      <c r="B2372" s="37">
        <v>116.75</v>
      </c>
      <c r="C2372" s="37">
        <v>116.84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1.0007708779443256</v>
      </c>
      <c r="H2372" s="5">
        <f t="shared" si="269"/>
        <v>1.0007708779443256</v>
      </c>
      <c r="I2372" s="9">
        <f t="shared" si="270"/>
        <v>1.0007708779443256</v>
      </c>
      <c r="J2372" s="9">
        <f t="shared" si="271"/>
        <v>1.0007708779443256</v>
      </c>
    </row>
    <row r="2373" spans="1:10" x14ac:dyDescent="0.3">
      <c r="A2373" s="6">
        <v>45025.791666666664</v>
      </c>
      <c r="B2373" s="37">
        <v>218.59</v>
      </c>
      <c r="C2373" s="37">
        <v>219.87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1.0058557116062035</v>
      </c>
      <c r="H2373" s="5">
        <f t="shared" si="269"/>
        <v>1.0058557116062035</v>
      </c>
      <c r="I2373" s="9">
        <f t="shared" si="270"/>
        <v>1.0058557116062035</v>
      </c>
      <c r="J2373" s="9">
        <f t="shared" si="271"/>
        <v>1.0058557116062035</v>
      </c>
    </row>
    <row r="2374" spans="1:10" x14ac:dyDescent="0.3">
      <c r="A2374" s="6">
        <v>45025.833333333336</v>
      </c>
      <c r="B2374" s="37">
        <v>259.94</v>
      </c>
      <c r="C2374" s="37">
        <v>261.45999999999998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1.0058475032699854</v>
      </c>
      <c r="H2374" s="5">
        <f t="shared" si="269"/>
        <v>1.0058475032699854</v>
      </c>
      <c r="I2374" s="9">
        <f t="shared" si="270"/>
        <v>1.0058475032699854</v>
      </c>
      <c r="J2374" s="9">
        <f t="shared" si="271"/>
        <v>1.0058475032699854</v>
      </c>
    </row>
    <row r="2375" spans="1:10" x14ac:dyDescent="0.3">
      <c r="A2375" s="6">
        <v>45025.875</v>
      </c>
      <c r="B2375" s="37">
        <v>190.15</v>
      </c>
      <c r="C2375" s="37">
        <v>191.26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1.0058374967131212</v>
      </c>
      <c r="H2375" s="5">
        <f t="shared" si="269"/>
        <v>1.0058374967131212</v>
      </c>
      <c r="I2375" s="9">
        <f t="shared" si="270"/>
        <v>1.0058374967131212</v>
      </c>
      <c r="J2375" s="9">
        <f t="shared" si="271"/>
        <v>1.0058374967131212</v>
      </c>
    </row>
    <row r="2376" spans="1:10" x14ac:dyDescent="0.3">
      <c r="A2376" s="6">
        <v>45025.916666666664</v>
      </c>
      <c r="B2376" s="37">
        <v>165.79</v>
      </c>
      <c r="C2376" s="37">
        <v>166.76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1.0058507750769046</v>
      </c>
      <c r="H2376" s="5">
        <f t="shared" si="269"/>
        <v>1.0058507750769046</v>
      </c>
      <c r="I2376" s="9">
        <f t="shared" si="270"/>
        <v>1.0058507750769046</v>
      </c>
      <c r="J2376" s="9">
        <f t="shared" si="271"/>
        <v>1.0058507750769046</v>
      </c>
    </row>
    <row r="2377" spans="1:10" x14ac:dyDescent="0.3">
      <c r="A2377" s="6">
        <v>45025.958333333336</v>
      </c>
      <c r="B2377" s="37">
        <v>149.01</v>
      </c>
      <c r="C2377" s="37">
        <v>149.88999999999999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1.0059056439165157</v>
      </c>
      <c r="H2377" s="5">
        <f t="shared" si="269"/>
        <v>1.0059056439165157</v>
      </c>
      <c r="I2377" s="9">
        <f t="shared" si="270"/>
        <v>1.0059056439165157</v>
      </c>
      <c r="J2377" s="9">
        <f t="shared" si="271"/>
        <v>1.0059056439165157</v>
      </c>
    </row>
    <row r="2378" spans="1:10" x14ac:dyDescent="0.3">
      <c r="A2378" s="6">
        <v>45026</v>
      </c>
      <c r="B2378" s="37">
        <v>143.75</v>
      </c>
      <c r="C2378" s="37">
        <v>144.59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1.0058434782608696</v>
      </c>
      <c r="H2378" s="5">
        <f t="shared" si="269"/>
        <v>1.0058434782608696</v>
      </c>
      <c r="I2378" s="9">
        <f t="shared" si="270"/>
        <v>1.0058434782608696</v>
      </c>
      <c r="J2378" s="9">
        <f t="shared" si="271"/>
        <v>1.0058434782608696</v>
      </c>
    </row>
    <row r="2379" spans="1:10" x14ac:dyDescent="0.3">
      <c r="A2379" s="6">
        <v>45026.041666666664</v>
      </c>
      <c r="B2379" s="37">
        <v>144.46</v>
      </c>
      <c r="C2379" s="37">
        <v>145.44999999999999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1.0068531081268171</v>
      </c>
      <c r="H2379" s="5">
        <f t="shared" si="269"/>
        <v>1.0068531081268171</v>
      </c>
      <c r="I2379" s="9">
        <f t="shared" si="270"/>
        <v>1.0068531081268171</v>
      </c>
      <c r="J2379" s="9">
        <f t="shared" si="271"/>
        <v>1.0068531081268171</v>
      </c>
    </row>
    <row r="2380" spans="1:10" x14ac:dyDescent="0.3">
      <c r="A2380" s="6">
        <v>45026.083333333336</v>
      </c>
      <c r="B2380" s="37">
        <v>174.35</v>
      </c>
      <c r="C2380" s="37">
        <v>175.55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1.0068827071981648</v>
      </c>
      <c r="H2380" s="5">
        <f t="shared" si="269"/>
        <v>1.0068827071981648</v>
      </c>
      <c r="I2380" s="9">
        <f t="shared" si="270"/>
        <v>1.0068827071981648</v>
      </c>
      <c r="J2380" s="9">
        <f t="shared" si="271"/>
        <v>1.0068827071981648</v>
      </c>
    </row>
    <row r="2381" spans="1:10" x14ac:dyDescent="0.3">
      <c r="A2381" s="6">
        <v>45026.125</v>
      </c>
      <c r="B2381" s="37">
        <v>149.29</v>
      </c>
      <c r="C2381" s="37">
        <v>150.31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1.0068323397414429</v>
      </c>
      <c r="H2381" s="5">
        <f t="shared" si="269"/>
        <v>1.0068323397414429</v>
      </c>
      <c r="I2381" s="9">
        <f t="shared" si="270"/>
        <v>1.0068323397414429</v>
      </c>
      <c r="J2381" s="9">
        <f t="shared" si="271"/>
        <v>1.0068323397414429</v>
      </c>
    </row>
    <row r="2382" spans="1:10" x14ac:dyDescent="0.3">
      <c r="A2382" s="6">
        <v>45026.166666666664</v>
      </c>
      <c r="B2382" s="37">
        <v>142.5</v>
      </c>
      <c r="C2382" s="37">
        <v>143.47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1.0068070175438597</v>
      </c>
      <c r="H2382" s="5">
        <f t="shared" si="269"/>
        <v>1.0068070175438597</v>
      </c>
      <c r="I2382" s="9">
        <f t="shared" si="270"/>
        <v>1.0068070175438597</v>
      </c>
      <c r="J2382" s="9">
        <f t="shared" si="271"/>
        <v>1.0068070175438597</v>
      </c>
    </row>
    <row r="2383" spans="1:10" x14ac:dyDescent="0.3">
      <c r="A2383" s="6">
        <v>45026.208333333336</v>
      </c>
      <c r="B2383" s="37">
        <v>178.3</v>
      </c>
      <c r="C2383" s="37">
        <v>179.52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1.006842400448682</v>
      </c>
      <c r="H2383" s="5">
        <f t="shared" si="269"/>
        <v>1.006842400448682</v>
      </c>
      <c r="I2383" s="9">
        <f t="shared" si="270"/>
        <v>1.006842400448682</v>
      </c>
      <c r="J2383" s="9">
        <f t="shared" si="271"/>
        <v>1.006842400448682</v>
      </c>
    </row>
    <row r="2384" spans="1:10" x14ac:dyDescent="0.3">
      <c r="A2384" s="6">
        <v>45026.25</v>
      </c>
      <c r="B2384" s="37">
        <v>183.97</v>
      </c>
      <c r="C2384" s="37">
        <v>185.22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1.0067945860738163</v>
      </c>
      <c r="H2384" s="5">
        <f t="shared" si="269"/>
        <v>1.0067945860738163</v>
      </c>
      <c r="I2384" s="9">
        <f t="shared" si="270"/>
        <v>1.0067945860738163</v>
      </c>
      <c r="J2384" s="9">
        <f t="shared" si="271"/>
        <v>1.0067945860738163</v>
      </c>
    </row>
    <row r="2385" spans="1:10" x14ac:dyDescent="0.3">
      <c r="A2385" s="6">
        <v>45026.291666666664</v>
      </c>
      <c r="B2385" s="37">
        <v>184.37</v>
      </c>
      <c r="C2385" s="37">
        <v>185.63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1.0068340836361664</v>
      </c>
      <c r="H2385" s="5">
        <f t="shared" si="269"/>
        <v>1.0068340836361664</v>
      </c>
      <c r="I2385" s="9">
        <f t="shared" si="270"/>
        <v>1.0068340836361664</v>
      </c>
      <c r="J2385" s="9">
        <f t="shared" si="271"/>
        <v>1.0068340836361664</v>
      </c>
    </row>
    <row r="2386" spans="1:10" x14ac:dyDescent="0.3">
      <c r="A2386" s="6">
        <v>45026.333333333336</v>
      </c>
      <c r="B2386" s="37">
        <v>125.7</v>
      </c>
      <c r="C2386" s="37">
        <v>126.55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1.0067621320604614</v>
      </c>
      <c r="H2386" s="5">
        <f t="shared" si="269"/>
        <v>1.0067621320604614</v>
      </c>
      <c r="I2386" s="9">
        <f t="shared" si="270"/>
        <v>1.0067621320604614</v>
      </c>
      <c r="J2386" s="9">
        <f t="shared" si="271"/>
        <v>1.0067621320604614</v>
      </c>
    </row>
    <row r="2387" spans="1:10" x14ac:dyDescent="0.3">
      <c r="A2387" s="6">
        <v>45026.375</v>
      </c>
      <c r="B2387" s="37">
        <v>29.92</v>
      </c>
      <c r="C2387" s="37">
        <v>29.94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1.000668449197861</v>
      </c>
      <c r="H2387" s="5">
        <f t="shared" si="269"/>
        <v>1.000668449197861</v>
      </c>
      <c r="I2387" s="9">
        <f t="shared" si="270"/>
        <v>1.000668449197861</v>
      </c>
      <c r="J2387" s="9">
        <f t="shared" si="271"/>
        <v>1.000668449197861</v>
      </c>
    </row>
    <row r="2388" spans="1:10" x14ac:dyDescent="0.3">
      <c r="A2388" s="6">
        <v>45026.416666666664</v>
      </c>
      <c r="B2388" s="37">
        <v>102.68</v>
      </c>
      <c r="C2388" s="37">
        <v>102.77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1.0008765095442149</v>
      </c>
      <c r="H2388" s="5">
        <f t="shared" si="269"/>
        <v>1.0008765095442149</v>
      </c>
      <c r="I2388" s="9">
        <f t="shared" si="270"/>
        <v>1.0008765095442149</v>
      </c>
      <c r="J2388" s="9">
        <f t="shared" si="271"/>
        <v>1.0008765095442149</v>
      </c>
    </row>
    <row r="2389" spans="1:10" x14ac:dyDescent="0.3">
      <c r="A2389" s="6">
        <v>45026.458333333336</v>
      </c>
      <c r="B2389" s="37">
        <v>170.37</v>
      </c>
      <c r="C2389" s="37">
        <v>170.52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1.0008804366966015</v>
      </c>
      <c r="H2389" s="5">
        <f t="shared" si="269"/>
        <v>1.0008804366966015</v>
      </c>
      <c r="I2389" s="9">
        <f t="shared" si="270"/>
        <v>1.0008804366966015</v>
      </c>
      <c r="J2389" s="9">
        <f t="shared" si="271"/>
        <v>1.0008804366966015</v>
      </c>
    </row>
    <row r="2390" spans="1:10" x14ac:dyDescent="0.3">
      <c r="A2390" s="6">
        <v>45026.5</v>
      </c>
      <c r="B2390" s="37">
        <v>175.51</v>
      </c>
      <c r="C2390" s="37">
        <v>175.66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1.0008546521565722</v>
      </c>
      <c r="H2390" s="5">
        <f t="shared" si="269"/>
        <v>1.0008546521565722</v>
      </c>
      <c r="I2390" s="9">
        <f t="shared" si="270"/>
        <v>1.0008546521565722</v>
      </c>
      <c r="J2390" s="9">
        <f t="shared" si="271"/>
        <v>1.0008546521565722</v>
      </c>
    </row>
    <row r="2391" spans="1:10" x14ac:dyDescent="0.3">
      <c r="A2391" s="6">
        <v>45026.541666666664</v>
      </c>
      <c r="B2391" s="37">
        <v>151.19</v>
      </c>
      <c r="C2391" s="37">
        <v>151.32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1.000859845227859</v>
      </c>
      <c r="H2391" s="5">
        <f t="shared" si="269"/>
        <v>1.000859845227859</v>
      </c>
      <c r="I2391" s="9">
        <f t="shared" si="270"/>
        <v>1.000859845227859</v>
      </c>
      <c r="J2391" s="9">
        <f t="shared" si="271"/>
        <v>1.000859845227859</v>
      </c>
    </row>
    <row r="2392" spans="1:10" x14ac:dyDescent="0.3">
      <c r="A2392" s="6">
        <v>45026.583333333336</v>
      </c>
      <c r="B2392" s="37">
        <v>102.75</v>
      </c>
      <c r="C2392" s="37">
        <v>102.84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1.0008759124087592</v>
      </c>
      <c r="H2392" s="5">
        <f t="shared" si="269"/>
        <v>1.0008759124087592</v>
      </c>
      <c r="I2392" s="9">
        <f t="shared" si="270"/>
        <v>1.0008759124087592</v>
      </c>
      <c r="J2392" s="9">
        <f t="shared" si="271"/>
        <v>1.0008759124087592</v>
      </c>
    </row>
    <row r="2393" spans="1:10" x14ac:dyDescent="0.3">
      <c r="A2393" s="6">
        <v>45026.625</v>
      </c>
      <c r="B2393" s="37">
        <v>104.96</v>
      </c>
      <c r="C2393" s="37">
        <v>105.06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1.000952743902439</v>
      </c>
      <c r="H2393" s="5">
        <f t="shared" si="269"/>
        <v>1.000952743902439</v>
      </c>
      <c r="I2393" s="9">
        <f t="shared" si="270"/>
        <v>1.000952743902439</v>
      </c>
      <c r="J2393" s="9">
        <f t="shared" si="271"/>
        <v>1.000952743902439</v>
      </c>
    </row>
    <row r="2394" spans="1:10" x14ac:dyDescent="0.3">
      <c r="A2394" s="6">
        <v>45026.666666666664</v>
      </c>
      <c r="B2394" s="37">
        <v>163.63999999999999</v>
      </c>
      <c r="C2394" s="37">
        <v>163.78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1.0008555365436325</v>
      </c>
      <c r="H2394" s="5">
        <f t="shared" si="269"/>
        <v>1.0008555365436325</v>
      </c>
      <c r="I2394" s="9">
        <f t="shared" si="270"/>
        <v>1.0008555365436325</v>
      </c>
      <c r="J2394" s="9">
        <f t="shared" si="271"/>
        <v>1.0008555365436325</v>
      </c>
    </row>
    <row r="2395" spans="1:10" x14ac:dyDescent="0.3">
      <c r="A2395" s="6">
        <v>45026.708333333336</v>
      </c>
      <c r="B2395" s="37">
        <v>172.65</v>
      </c>
      <c r="C2395" s="37">
        <v>172.8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1.0008688097306691</v>
      </c>
      <c r="H2395" s="5">
        <f t="shared" si="269"/>
        <v>1.0008688097306691</v>
      </c>
      <c r="I2395" s="9">
        <f t="shared" si="270"/>
        <v>1.0008688097306691</v>
      </c>
      <c r="J2395" s="9">
        <f t="shared" si="271"/>
        <v>1.0008688097306691</v>
      </c>
    </row>
    <row r="2396" spans="1:10" x14ac:dyDescent="0.3">
      <c r="A2396" s="6">
        <v>45026.75</v>
      </c>
      <c r="B2396" s="37">
        <v>176.07</v>
      </c>
      <c r="C2396" s="37">
        <v>176.22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1.0008519338899302</v>
      </c>
      <c r="H2396" s="5">
        <f t="shared" si="269"/>
        <v>1.0008519338899302</v>
      </c>
      <c r="I2396" s="9">
        <f t="shared" si="270"/>
        <v>1.0008519338899302</v>
      </c>
      <c r="J2396" s="9">
        <f t="shared" si="271"/>
        <v>1.0008519338899302</v>
      </c>
    </row>
    <row r="2397" spans="1:10" x14ac:dyDescent="0.3">
      <c r="A2397" s="6">
        <v>45026.791666666664</v>
      </c>
      <c r="B2397" s="37">
        <v>238.51</v>
      </c>
      <c r="C2397" s="37">
        <v>240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1.0062471175212779</v>
      </c>
      <c r="H2397" s="5">
        <f t="shared" si="269"/>
        <v>1.0062471175212779</v>
      </c>
      <c r="I2397" s="9">
        <f t="shared" si="270"/>
        <v>1.0062471175212779</v>
      </c>
      <c r="J2397" s="9">
        <f t="shared" si="271"/>
        <v>1.0062471175212779</v>
      </c>
    </row>
    <row r="2398" spans="1:10" x14ac:dyDescent="0.3">
      <c r="A2398" s="6">
        <v>45026.833333333336</v>
      </c>
      <c r="B2398" s="37">
        <v>225.51</v>
      </c>
      <c r="C2398" s="37">
        <v>226.92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1.0062524943461486</v>
      </c>
      <c r="H2398" s="5">
        <f t="shared" si="269"/>
        <v>1.0062524943461486</v>
      </c>
      <c r="I2398" s="9">
        <f t="shared" si="270"/>
        <v>1.0062524943461486</v>
      </c>
      <c r="J2398" s="9">
        <f t="shared" si="271"/>
        <v>1.0062524943461486</v>
      </c>
    </row>
    <row r="2399" spans="1:10" x14ac:dyDescent="0.3">
      <c r="A2399" s="6">
        <v>45026.875</v>
      </c>
      <c r="B2399" s="37">
        <v>198.98</v>
      </c>
      <c r="C2399" s="37">
        <v>200.22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1.0062317820886522</v>
      </c>
      <c r="H2399" s="5">
        <f t="shared" si="269"/>
        <v>1.0062317820886522</v>
      </c>
      <c r="I2399" s="9">
        <f t="shared" si="270"/>
        <v>1.0062317820886522</v>
      </c>
      <c r="J2399" s="9">
        <f t="shared" si="271"/>
        <v>1.0062317820886522</v>
      </c>
    </row>
    <row r="2400" spans="1:10" x14ac:dyDescent="0.3">
      <c r="A2400" s="6">
        <v>45026.916666666664</v>
      </c>
      <c r="B2400" s="37">
        <v>211.95</v>
      </c>
      <c r="C2400" s="37">
        <v>213.27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1.0062278839348904</v>
      </c>
      <c r="H2400" s="5">
        <f t="shared" si="269"/>
        <v>1.0062278839348904</v>
      </c>
      <c r="I2400" s="9">
        <f t="shared" si="270"/>
        <v>1.0062278839348904</v>
      </c>
      <c r="J2400" s="9">
        <f t="shared" si="271"/>
        <v>1.0062278839348904</v>
      </c>
    </row>
    <row r="2401" spans="1:10" x14ac:dyDescent="0.3">
      <c r="A2401" s="6">
        <v>45026.958333333336</v>
      </c>
      <c r="B2401" s="37">
        <v>211.95</v>
      </c>
      <c r="C2401" s="37">
        <v>213.27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1.0062278839348904</v>
      </c>
      <c r="H2401" s="5">
        <f t="shared" si="269"/>
        <v>1.0062278839348904</v>
      </c>
      <c r="I2401" s="9">
        <f t="shared" si="270"/>
        <v>1.0062278839348904</v>
      </c>
      <c r="J2401" s="9">
        <f t="shared" si="271"/>
        <v>1.0062278839348904</v>
      </c>
    </row>
    <row r="2402" spans="1:10" x14ac:dyDescent="0.3">
      <c r="A2402" s="6">
        <v>45027</v>
      </c>
      <c r="B2402" s="37">
        <v>211.95</v>
      </c>
      <c r="C2402" s="37">
        <v>213.27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1.0062278839348904</v>
      </c>
      <c r="H2402" s="5">
        <f t="shared" si="269"/>
        <v>1.0062278839348904</v>
      </c>
      <c r="I2402" s="9">
        <f t="shared" si="270"/>
        <v>1.0062278839348904</v>
      </c>
      <c r="J2402" s="9">
        <f t="shared" si="271"/>
        <v>1.0062278839348904</v>
      </c>
    </row>
    <row r="2403" spans="1:10" x14ac:dyDescent="0.3">
      <c r="A2403" s="6">
        <v>45027.041666666664</v>
      </c>
      <c r="B2403" s="37">
        <v>210.25</v>
      </c>
      <c r="C2403" s="37">
        <v>211.68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1.0068014268727705</v>
      </c>
      <c r="H2403" s="5">
        <f t="shared" si="269"/>
        <v>1.0068014268727705</v>
      </c>
      <c r="I2403" s="9">
        <f t="shared" si="270"/>
        <v>1.0068014268727705</v>
      </c>
      <c r="J2403" s="9">
        <f t="shared" si="271"/>
        <v>1.0068014268727705</v>
      </c>
    </row>
    <row r="2404" spans="1:10" x14ac:dyDescent="0.3">
      <c r="A2404" s="6">
        <v>45027.083333333336</v>
      </c>
      <c r="B2404" s="37">
        <v>203.77</v>
      </c>
      <c r="C2404" s="37">
        <v>205.16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1.0068214163026941</v>
      </c>
      <c r="H2404" s="5">
        <f t="shared" si="269"/>
        <v>1.0068214163026941</v>
      </c>
      <c r="I2404" s="9">
        <f t="shared" si="270"/>
        <v>1.0068214163026941</v>
      </c>
      <c r="J2404" s="9">
        <f t="shared" si="271"/>
        <v>1.0068214163026941</v>
      </c>
    </row>
    <row r="2405" spans="1:10" x14ac:dyDescent="0.3">
      <c r="A2405" s="6">
        <v>45027.125</v>
      </c>
      <c r="B2405" s="37">
        <v>185.96</v>
      </c>
      <c r="C2405" s="37">
        <v>187.22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1.0067756506775649</v>
      </c>
      <c r="H2405" s="5">
        <f t="shared" si="269"/>
        <v>1.0067756506775649</v>
      </c>
      <c r="I2405" s="9">
        <f t="shared" si="270"/>
        <v>1.0067756506775649</v>
      </c>
      <c r="J2405" s="9">
        <f t="shared" si="271"/>
        <v>1.0067756506775649</v>
      </c>
    </row>
    <row r="2406" spans="1:10" x14ac:dyDescent="0.3">
      <c r="A2406" s="6">
        <v>45027.166666666664</v>
      </c>
      <c r="B2406" s="37">
        <v>211.76</v>
      </c>
      <c r="C2406" s="37">
        <v>213.2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1.0068001511144693</v>
      </c>
      <c r="H2406" s="5">
        <f t="shared" si="269"/>
        <v>1.0068001511144693</v>
      </c>
      <c r="I2406" s="9">
        <f t="shared" si="270"/>
        <v>1.0068001511144693</v>
      </c>
      <c r="J2406" s="9">
        <f t="shared" si="271"/>
        <v>1.0068001511144693</v>
      </c>
    </row>
    <row r="2407" spans="1:10" x14ac:dyDescent="0.3">
      <c r="A2407" s="6">
        <v>45027.208333333336</v>
      </c>
      <c r="B2407" s="37">
        <v>255.4</v>
      </c>
      <c r="C2407" s="37">
        <v>257.14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1.0068128425998433</v>
      </c>
      <c r="H2407" s="5">
        <f t="shared" si="269"/>
        <v>1.0068128425998433</v>
      </c>
      <c r="I2407" s="9">
        <f t="shared" si="270"/>
        <v>1.0068128425998433</v>
      </c>
      <c r="J2407" s="9">
        <f t="shared" si="271"/>
        <v>1.0068128425998433</v>
      </c>
    </row>
    <row r="2408" spans="1:10" x14ac:dyDescent="0.3">
      <c r="A2408" s="6">
        <v>45027.25</v>
      </c>
      <c r="B2408" s="37">
        <v>260.06</v>
      </c>
      <c r="C2408" s="37">
        <v>261.83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1.0068061216642312</v>
      </c>
      <c r="H2408" s="5">
        <f t="shared" si="269"/>
        <v>1.0068061216642312</v>
      </c>
      <c r="I2408" s="9">
        <f t="shared" si="270"/>
        <v>1.0068061216642312</v>
      </c>
      <c r="J2408" s="9">
        <f t="shared" si="271"/>
        <v>1.0068061216642312</v>
      </c>
    </row>
    <row r="2409" spans="1:10" x14ac:dyDescent="0.3">
      <c r="A2409" s="6">
        <v>45027.291666666664</v>
      </c>
      <c r="B2409" s="37">
        <v>275.39</v>
      </c>
      <c r="C2409" s="37">
        <v>277.26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1.0067903700206979</v>
      </c>
      <c r="H2409" s="5">
        <f t="shared" si="269"/>
        <v>1.0067903700206979</v>
      </c>
      <c r="I2409" s="9">
        <f t="shared" si="270"/>
        <v>1.0067903700206979</v>
      </c>
      <c r="J2409" s="9">
        <f t="shared" si="271"/>
        <v>1.0067903700206979</v>
      </c>
    </row>
    <row r="2410" spans="1:10" x14ac:dyDescent="0.3">
      <c r="A2410" s="6">
        <v>45027.333333333336</v>
      </c>
      <c r="B2410" s="37">
        <v>222.41</v>
      </c>
      <c r="C2410" s="37">
        <v>223.92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1.0067892630727036</v>
      </c>
      <c r="H2410" s="5">
        <f t="shared" si="269"/>
        <v>1.0067892630727036</v>
      </c>
      <c r="I2410" s="9">
        <f t="shared" si="270"/>
        <v>1.0067892630727036</v>
      </c>
      <c r="J2410" s="9">
        <f t="shared" si="271"/>
        <v>1.0067892630727036</v>
      </c>
    </row>
    <row r="2411" spans="1:10" x14ac:dyDescent="0.3">
      <c r="A2411" s="6">
        <v>45027.375</v>
      </c>
      <c r="B2411" s="37">
        <v>76.97</v>
      </c>
      <c r="C2411" s="37">
        <v>76.930000000000007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0.9994803170066261</v>
      </c>
      <c r="H2411" s="5">
        <f t="shared" si="269"/>
        <v>0.9994803170066261</v>
      </c>
      <c r="I2411" s="9">
        <f t="shared" si="270"/>
        <v>0.9994803170066261</v>
      </c>
      <c r="J2411" s="9">
        <f t="shared" si="271"/>
        <v>0.9994803170066261</v>
      </c>
    </row>
    <row r="2412" spans="1:10" x14ac:dyDescent="0.3">
      <c r="A2412" s="6">
        <v>45027.416666666664</v>
      </c>
      <c r="B2412" s="37">
        <v>76.97</v>
      </c>
      <c r="C2412" s="37">
        <v>76.930000000000007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0.9994803170066261</v>
      </c>
      <c r="H2412" s="5">
        <f t="shared" si="269"/>
        <v>0.9994803170066261</v>
      </c>
      <c r="I2412" s="9">
        <f t="shared" si="270"/>
        <v>0.9994803170066261</v>
      </c>
      <c r="J2412" s="9">
        <f t="shared" si="271"/>
        <v>0.9994803170066261</v>
      </c>
    </row>
    <row r="2413" spans="1:10" x14ac:dyDescent="0.3">
      <c r="A2413" s="6">
        <v>45027.458333333336</v>
      </c>
      <c r="B2413" s="37">
        <v>108.73</v>
      </c>
      <c r="C2413" s="37">
        <v>108.67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0.99944817437689693</v>
      </c>
      <c r="H2413" s="5">
        <f t="shared" si="269"/>
        <v>0.99944817437689693</v>
      </c>
      <c r="I2413" s="9">
        <f t="shared" si="270"/>
        <v>0.99944817437689693</v>
      </c>
      <c r="J2413" s="9">
        <f t="shared" si="271"/>
        <v>0.99944817437689693</v>
      </c>
    </row>
    <row r="2414" spans="1:10" x14ac:dyDescent="0.3">
      <c r="A2414" s="6">
        <v>45027.5</v>
      </c>
      <c r="B2414" s="37">
        <v>173.4</v>
      </c>
      <c r="C2414" s="37">
        <v>173.3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0.99942329873125724</v>
      </c>
      <c r="H2414" s="5">
        <f t="shared" si="269"/>
        <v>0.99942329873125724</v>
      </c>
      <c r="I2414" s="9">
        <f t="shared" si="270"/>
        <v>0.99942329873125724</v>
      </c>
      <c r="J2414" s="9">
        <f t="shared" si="271"/>
        <v>0.99942329873125724</v>
      </c>
    </row>
    <row r="2415" spans="1:10" x14ac:dyDescent="0.3">
      <c r="A2415" s="6">
        <v>45027.541666666664</v>
      </c>
      <c r="B2415" s="37">
        <v>173.4</v>
      </c>
      <c r="C2415" s="37">
        <v>173.3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0.99942329873125724</v>
      </c>
      <c r="H2415" s="5">
        <f t="shared" si="269"/>
        <v>0.99942329873125724</v>
      </c>
      <c r="I2415" s="9">
        <f t="shared" si="270"/>
        <v>0.99942329873125724</v>
      </c>
      <c r="J2415" s="9">
        <f t="shared" si="271"/>
        <v>0.99942329873125724</v>
      </c>
    </row>
    <row r="2416" spans="1:10" x14ac:dyDescent="0.3">
      <c r="A2416" s="6">
        <v>45027.583333333336</v>
      </c>
      <c r="B2416" s="37">
        <v>173.4</v>
      </c>
      <c r="C2416" s="37">
        <v>173.3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0.99942329873125724</v>
      </c>
      <c r="H2416" s="5">
        <f t="shared" si="269"/>
        <v>0.99942329873125724</v>
      </c>
      <c r="I2416" s="9">
        <f t="shared" si="270"/>
        <v>0.99942329873125724</v>
      </c>
      <c r="J2416" s="9">
        <f t="shared" si="271"/>
        <v>0.99942329873125724</v>
      </c>
    </row>
    <row r="2417" spans="1:10" x14ac:dyDescent="0.3">
      <c r="A2417" s="6">
        <v>45027.625</v>
      </c>
      <c r="B2417" s="37">
        <v>173.4</v>
      </c>
      <c r="C2417" s="37">
        <v>173.3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0.99942329873125724</v>
      </c>
      <c r="H2417" s="5">
        <f t="shared" si="269"/>
        <v>0.99942329873125724</v>
      </c>
      <c r="I2417" s="9">
        <f t="shared" si="270"/>
        <v>0.99942329873125724</v>
      </c>
      <c r="J2417" s="9">
        <f t="shared" si="271"/>
        <v>0.99942329873125724</v>
      </c>
    </row>
    <row r="2418" spans="1:10" x14ac:dyDescent="0.3">
      <c r="A2418" s="6">
        <v>45027.666666666664</v>
      </c>
      <c r="B2418" s="37">
        <v>173.4</v>
      </c>
      <c r="C2418" s="37">
        <v>173.3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0.99942329873125724</v>
      </c>
      <c r="H2418" s="5">
        <f t="shared" si="269"/>
        <v>0.99942329873125724</v>
      </c>
      <c r="I2418" s="9">
        <f t="shared" si="270"/>
        <v>0.99942329873125724</v>
      </c>
      <c r="J2418" s="9">
        <f t="shared" si="271"/>
        <v>0.99942329873125724</v>
      </c>
    </row>
    <row r="2419" spans="1:10" x14ac:dyDescent="0.3">
      <c r="A2419" s="6">
        <v>45027.708333333336</v>
      </c>
      <c r="B2419" s="37">
        <v>173.4</v>
      </c>
      <c r="C2419" s="37">
        <v>173.3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0.99942329873125724</v>
      </c>
      <c r="H2419" s="5">
        <f t="shared" si="269"/>
        <v>0.99942329873125724</v>
      </c>
      <c r="I2419" s="9">
        <f t="shared" si="270"/>
        <v>0.99942329873125724</v>
      </c>
      <c r="J2419" s="9">
        <f t="shared" si="271"/>
        <v>0.99942329873125724</v>
      </c>
    </row>
    <row r="2420" spans="1:10" x14ac:dyDescent="0.3">
      <c r="A2420" s="6">
        <v>45027.75</v>
      </c>
      <c r="B2420" s="37">
        <v>173.4</v>
      </c>
      <c r="C2420" s="37">
        <v>173.3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0.99942329873125724</v>
      </c>
      <c r="H2420" s="5">
        <f t="shared" si="269"/>
        <v>0.99942329873125724</v>
      </c>
      <c r="I2420" s="9">
        <f t="shared" si="270"/>
        <v>0.99942329873125724</v>
      </c>
      <c r="J2420" s="9">
        <f t="shared" si="271"/>
        <v>0.99942329873125724</v>
      </c>
    </row>
    <row r="2421" spans="1:10" x14ac:dyDescent="0.3">
      <c r="A2421" s="6">
        <v>45027.791666666664</v>
      </c>
      <c r="B2421" s="37">
        <v>200.77</v>
      </c>
      <c r="C2421" s="37">
        <v>201.58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1.0040344673008916</v>
      </c>
      <c r="H2421" s="5">
        <f t="shared" si="269"/>
        <v>1.0040344673008916</v>
      </c>
      <c r="I2421" s="9">
        <f t="shared" si="270"/>
        <v>1.0040344673008916</v>
      </c>
      <c r="J2421" s="9">
        <f t="shared" si="271"/>
        <v>1.0040344673008916</v>
      </c>
    </row>
    <row r="2422" spans="1:10" x14ac:dyDescent="0.3">
      <c r="A2422" s="6">
        <v>45027.833333333336</v>
      </c>
      <c r="B2422" s="37">
        <v>255.48</v>
      </c>
      <c r="C2422" s="37">
        <v>256.51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1.0040316267418192</v>
      </c>
      <c r="H2422" s="5">
        <f t="shared" si="269"/>
        <v>1.0040316267418192</v>
      </c>
      <c r="I2422" s="9">
        <f t="shared" si="270"/>
        <v>1.0040316267418192</v>
      </c>
      <c r="J2422" s="9">
        <f t="shared" si="271"/>
        <v>1.0040316267418192</v>
      </c>
    </row>
    <row r="2423" spans="1:10" x14ac:dyDescent="0.3">
      <c r="A2423" s="6">
        <v>45027.875</v>
      </c>
      <c r="B2423" s="37">
        <v>245.68</v>
      </c>
      <c r="C2423" s="37">
        <v>246.67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1.0040296320416802</v>
      </c>
      <c r="H2423" s="5">
        <f t="shared" si="269"/>
        <v>1.0040296320416802</v>
      </c>
      <c r="I2423" s="9">
        <f t="shared" si="270"/>
        <v>1.0040296320416802</v>
      </c>
      <c r="J2423" s="9">
        <f t="shared" si="271"/>
        <v>1.0040296320416802</v>
      </c>
    </row>
    <row r="2424" spans="1:10" x14ac:dyDescent="0.3">
      <c r="A2424" s="6">
        <v>45027.916666666664</v>
      </c>
      <c r="B2424" s="37">
        <v>189.7</v>
      </c>
      <c r="C2424" s="37">
        <v>190.46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1.0040063257775436</v>
      </c>
      <c r="H2424" s="5">
        <f t="shared" si="269"/>
        <v>1.0040063257775436</v>
      </c>
      <c r="I2424" s="9">
        <f t="shared" si="270"/>
        <v>1.0040063257775436</v>
      </c>
      <c r="J2424" s="9">
        <f t="shared" si="271"/>
        <v>1.0040063257775436</v>
      </c>
    </row>
    <row r="2425" spans="1:10" x14ac:dyDescent="0.3">
      <c r="A2425" s="6">
        <v>45027.958333333336</v>
      </c>
      <c r="B2425" s="37">
        <v>183.45</v>
      </c>
      <c r="C2425" s="37">
        <v>184.18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1.0039792859089671</v>
      </c>
      <c r="H2425" s="5">
        <f t="shared" si="269"/>
        <v>1.0039792859089671</v>
      </c>
      <c r="I2425" s="9">
        <f t="shared" si="270"/>
        <v>1.0039792859089671</v>
      </c>
      <c r="J2425" s="9">
        <f t="shared" si="271"/>
        <v>1.0039792859089671</v>
      </c>
    </row>
    <row r="2426" spans="1:10" x14ac:dyDescent="0.3">
      <c r="A2426" s="6">
        <v>45028</v>
      </c>
      <c r="B2426" s="37">
        <v>183.45</v>
      </c>
      <c r="C2426" s="37">
        <v>184.18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1.0039792859089671</v>
      </c>
      <c r="H2426" s="5">
        <f t="shared" si="269"/>
        <v>1.0039792859089671</v>
      </c>
      <c r="I2426" s="9">
        <f t="shared" si="270"/>
        <v>1.0039792859089671</v>
      </c>
      <c r="J2426" s="9">
        <f t="shared" si="271"/>
        <v>1.0039792859089671</v>
      </c>
    </row>
    <row r="2427" spans="1:10" x14ac:dyDescent="0.3">
      <c r="A2427" s="6">
        <v>45028.041666666664</v>
      </c>
      <c r="B2427" s="37">
        <v>183.2</v>
      </c>
      <c r="C2427" s="37">
        <v>184.08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1.0048034934497818</v>
      </c>
      <c r="H2427" s="5">
        <f t="shared" si="269"/>
        <v>1.0048034934497818</v>
      </c>
      <c r="I2427" s="9">
        <f t="shared" si="270"/>
        <v>1.0048034934497818</v>
      </c>
      <c r="J2427" s="9">
        <f t="shared" si="271"/>
        <v>1.0048034934497818</v>
      </c>
    </row>
    <row r="2428" spans="1:10" x14ac:dyDescent="0.3">
      <c r="A2428" s="6">
        <v>45028.083333333336</v>
      </c>
      <c r="B2428" s="37">
        <v>183.74</v>
      </c>
      <c r="C2428" s="37">
        <v>184.62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1.0047893762925872</v>
      </c>
      <c r="H2428" s="5">
        <f t="shared" si="269"/>
        <v>1.0047893762925872</v>
      </c>
      <c r="I2428" s="9">
        <f t="shared" si="270"/>
        <v>1.0047893762925872</v>
      </c>
      <c r="J2428" s="9">
        <f t="shared" si="271"/>
        <v>1.0047893762925872</v>
      </c>
    </row>
    <row r="2429" spans="1:10" x14ac:dyDescent="0.3">
      <c r="A2429" s="6">
        <v>45028.125</v>
      </c>
      <c r="B2429" s="37">
        <v>180.51</v>
      </c>
      <c r="C2429" s="37">
        <v>181.37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1.0047642789873139</v>
      </c>
      <c r="H2429" s="5">
        <f t="shared" si="269"/>
        <v>1.0047642789873139</v>
      </c>
      <c r="I2429" s="9">
        <f t="shared" si="270"/>
        <v>1.0047642789873139</v>
      </c>
      <c r="J2429" s="9">
        <f t="shared" si="271"/>
        <v>1.0047642789873139</v>
      </c>
    </row>
    <row r="2430" spans="1:10" x14ac:dyDescent="0.3">
      <c r="A2430" s="6">
        <v>45028.166666666664</v>
      </c>
      <c r="B2430" s="37">
        <v>178.35</v>
      </c>
      <c r="C2430" s="37">
        <v>179.2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1.0047659097280628</v>
      </c>
      <c r="H2430" s="5">
        <f t="shared" si="269"/>
        <v>1.0047659097280628</v>
      </c>
      <c r="I2430" s="9">
        <f t="shared" si="270"/>
        <v>1.0047659097280628</v>
      </c>
      <c r="J2430" s="9">
        <f t="shared" si="271"/>
        <v>1.0047659097280628</v>
      </c>
    </row>
    <row r="2431" spans="1:10" x14ac:dyDescent="0.3">
      <c r="A2431" s="6">
        <v>45028.208333333336</v>
      </c>
      <c r="B2431" s="37">
        <v>178.35</v>
      </c>
      <c r="C2431" s="37">
        <v>179.2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1.0047659097280628</v>
      </c>
      <c r="H2431" s="5">
        <f t="shared" si="269"/>
        <v>1.0047659097280628</v>
      </c>
      <c r="I2431" s="9">
        <f t="shared" si="270"/>
        <v>1.0047659097280628</v>
      </c>
      <c r="J2431" s="9">
        <f t="shared" si="271"/>
        <v>1.0047659097280628</v>
      </c>
    </row>
    <row r="2432" spans="1:10" x14ac:dyDescent="0.3">
      <c r="A2432" s="6">
        <v>45028.25</v>
      </c>
      <c r="B2432" s="37">
        <v>178.83</v>
      </c>
      <c r="C2432" s="37">
        <v>179.68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1.0047531174858804</v>
      </c>
      <c r="H2432" s="5">
        <f t="shared" si="269"/>
        <v>1.0047531174858804</v>
      </c>
      <c r="I2432" s="9">
        <f t="shared" si="270"/>
        <v>1.0047531174858804</v>
      </c>
      <c r="J2432" s="9">
        <f t="shared" si="271"/>
        <v>1.0047531174858804</v>
      </c>
    </row>
    <row r="2433" spans="1:10" x14ac:dyDescent="0.3">
      <c r="A2433" s="6">
        <v>45028.291666666664</v>
      </c>
      <c r="B2433" s="37">
        <v>183.14</v>
      </c>
      <c r="C2433" s="37">
        <v>184.02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1.0048050671617343</v>
      </c>
      <c r="H2433" s="5">
        <f t="shared" si="269"/>
        <v>1.0048050671617343</v>
      </c>
      <c r="I2433" s="9">
        <f t="shared" si="270"/>
        <v>1.0048050671617343</v>
      </c>
      <c r="J2433" s="9">
        <f t="shared" si="271"/>
        <v>1.0048050671617343</v>
      </c>
    </row>
    <row r="2434" spans="1:10" x14ac:dyDescent="0.3">
      <c r="A2434" s="6">
        <v>45028.333333333336</v>
      </c>
      <c r="B2434" s="37">
        <v>157.69</v>
      </c>
      <c r="C2434" s="37">
        <v>158.44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1.004756167163422</v>
      </c>
      <c r="H2434" s="5">
        <f t="shared" si="269"/>
        <v>1.004756167163422</v>
      </c>
      <c r="I2434" s="9">
        <f t="shared" si="270"/>
        <v>1.004756167163422</v>
      </c>
      <c r="J2434" s="9">
        <f t="shared" si="271"/>
        <v>1.004756167163422</v>
      </c>
    </row>
    <row r="2435" spans="1:10" x14ac:dyDescent="0.3">
      <c r="A2435" s="6">
        <v>45028.375</v>
      </c>
      <c r="B2435" s="37">
        <v>76.69</v>
      </c>
      <c r="C2435" s="37">
        <v>76.510000000000005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0.99765288825140186</v>
      </c>
      <c r="H2435" s="5">
        <f t="shared" ref="H2435:H2498" si="276">MIN(MAX(G2435,$L$12),$M$12)</f>
        <v>0.99765288825140186</v>
      </c>
      <c r="I2435" s="9">
        <f t="shared" ref="I2435:I2498" si="277">MIN(MAX(H2435,$L$10),$M$10)</f>
        <v>0.99765288825140186</v>
      </c>
      <c r="J2435" s="9">
        <f t="shared" ref="J2435:J2498" si="278">MIN(MAX(I2435,$L$8),$M$8)</f>
        <v>0.99765288825140186</v>
      </c>
    </row>
    <row r="2436" spans="1:10" x14ac:dyDescent="0.3">
      <c r="A2436" s="6">
        <v>45028.416666666664</v>
      </c>
      <c r="B2436" s="37">
        <v>167.49</v>
      </c>
      <c r="C2436" s="37">
        <v>167.09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0.99761179771926678</v>
      </c>
      <c r="H2436" s="5">
        <f t="shared" si="276"/>
        <v>0.99761179771926678</v>
      </c>
      <c r="I2436" s="9">
        <f t="shared" si="277"/>
        <v>0.99761179771926678</v>
      </c>
      <c r="J2436" s="9">
        <f t="shared" si="278"/>
        <v>0.99761179771926678</v>
      </c>
    </row>
    <row r="2437" spans="1:10" x14ac:dyDescent="0.3">
      <c r="A2437" s="6">
        <v>45028.458333333336</v>
      </c>
      <c r="B2437" s="37">
        <v>176.38</v>
      </c>
      <c r="C2437" s="37">
        <v>175.96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0.99761877763918816</v>
      </c>
      <c r="H2437" s="5">
        <f t="shared" si="276"/>
        <v>0.99761877763918816</v>
      </c>
      <c r="I2437" s="9">
        <f t="shared" si="277"/>
        <v>0.99761877763918816</v>
      </c>
      <c r="J2437" s="9">
        <f t="shared" si="278"/>
        <v>0.99761877763918816</v>
      </c>
    </row>
    <row r="2438" spans="1:10" x14ac:dyDescent="0.3">
      <c r="A2438" s="6">
        <v>45028.5</v>
      </c>
      <c r="B2438" s="37">
        <v>176.38</v>
      </c>
      <c r="C2438" s="37">
        <v>175.96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0.99761877763918816</v>
      </c>
      <c r="H2438" s="5">
        <f t="shared" si="276"/>
        <v>0.99761877763918816</v>
      </c>
      <c r="I2438" s="9">
        <f t="shared" si="277"/>
        <v>0.99761877763918816</v>
      </c>
      <c r="J2438" s="9">
        <f t="shared" si="278"/>
        <v>0.99761877763918816</v>
      </c>
    </row>
    <row r="2439" spans="1:10" x14ac:dyDescent="0.3">
      <c r="A2439" s="6">
        <v>45028.541666666664</v>
      </c>
      <c r="B2439" s="37">
        <v>176.38</v>
      </c>
      <c r="C2439" s="37">
        <v>175.96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0.99761877763918816</v>
      </c>
      <c r="H2439" s="5">
        <f t="shared" si="276"/>
        <v>0.99761877763918816</v>
      </c>
      <c r="I2439" s="9">
        <f t="shared" si="277"/>
        <v>0.99761877763918816</v>
      </c>
      <c r="J2439" s="9">
        <f t="shared" si="278"/>
        <v>0.99761877763918816</v>
      </c>
    </row>
    <row r="2440" spans="1:10" x14ac:dyDescent="0.3">
      <c r="A2440" s="6">
        <v>45028.583333333336</v>
      </c>
      <c r="B2440" s="37">
        <v>176.38</v>
      </c>
      <c r="C2440" s="37">
        <v>175.96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0.99761877763918816</v>
      </c>
      <c r="H2440" s="5">
        <f t="shared" si="276"/>
        <v>0.99761877763918816</v>
      </c>
      <c r="I2440" s="9">
        <f t="shared" si="277"/>
        <v>0.99761877763918816</v>
      </c>
      <c r="J2440" s="9">
        <f t="shared" si="278"/>
        <v>0.99761877763918816</v>
      </c>
    </row>
    <row r="2441" spans="1:10" x14ac:dyDescent="0.3">
      <c r="A2441" s="6">
        <v>45028.625</v>
      </c>
      <c r="B2441" s="37">
        <v>176.38</v>
      </c>
      <c r="C2441" s="37">
        <v>175.96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0.99761877763918816</v>
      </c>
      <c r="H2441" s="5">
        <f t="shared" si="276"/>
        <v>0.99761877763918816</v>
      </c>
      <c r="I2441" s="9">
        <f t="shared" si="277"/>
        <v>0.99761877763918816</v>
      </c>
      <c r="J2441" s="9">
        <f t="shared" si="278"/>
        <v>0.99761877763918816</v>
      </c>
    </row>
    <row r="2442" spans="1:10" x14ac:dyDescent="0.3">
      <c r="A2442" s="6">
        <v>45028.666666666664</v>
      </c>
      <c r="B2442" s="37">
        <v>176.38</v>
      </c>
      <c r="C2442" s="37">
        <v>175.96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0.99761877763918816</v>
      </c>
      <c r="H2442" s="5">
        <f t="shared" si="276"/>
        <v>0.99761877763918816</v>
      </c>
      <c r="I2442" s="9">
        <f t="shared" si="277"/>
        <v>0.99761877763918816</v>
      </c>
      <c r="J2442" s="9">
        <f t="shared" si="278"/>
        <v>0.99761877763918816</v>
      </c>
    </row>
    <row r="2443" spans="1:10" x14ac:dyDescent="0.3">
      <c r="A2443" s="6">
        <v>45028.708333333336</v>
      </c>
      <c r="B2443" s="37">
        <v>176.38</v>
      </c>
      <c r="C2443" s="37">
        <v>175.96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0.99761877763918816</v>
      </c>
      <c r="H2443" s="5">
        <f t="shared" si="276"/>
        <v>0.99761877763918816</v>
      </c>
      <c r="I2443" s="9">
        <f t="shared" si="277"/>
        <v>0.99761877763918816</v>
      </c>
      <c r="J2443" s="9">
        <f t="shared" si="278"/>
        <v>0.99761877763918816</v>
      </c>
    </row>
    <row r="2444" spans="1:10" x14ac:dyDescent="0.3">
      <c r="A2444" s="6">
        <v>45028.75</v>
      </c>
      <c r="B2444" s="37">
        <v>176.48</v>
      </c>
      <c r="C2444" s="37">
        <v>176.06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0.99762012692656399</v>
      </c>
      <c r="H2444" s="5">
        <f t="shared" si="276"/>
        <v>0.99762012692656399</v>
      </c>
      <c r="I2444" s="9">
        <f t="shared" si="277"/>
        <v>0.99762012692656399</v>
      </c>
      <c r="J2444" s="9">
        <f t="shared" si="278"/>
        <v>0.99762012692656399</v>
      </c>
    </row>
    <row r="2445" spans="1:10" x14ac:dyDescent="0.3">
      <c r="A2445" s="6">
        <v>45028.791666666664</v>
      </c>
      <c r="B2445" s="37">
        <v>193.19</v>
      </c>
      <c r="C2445" s="37">
        <v>193.77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1.0030022257880844</v>
      </c>
      <c r="H2445" s="5">
        <f t="shared" si="276"/>
        <v>1.0030022257880844</v>
      </c>
      <c r="I2445" s="9">
        <f t="shared" si="277"/>
        <v>1.0030022257880844</v>
      </c>
      <c r="J2445" s="9">
        <f t="shared" si="278"/>
        <v>1.0030022257880844</v>
      </c>
    </row>
    <row r="2446" spans="1:10" x14ac:dyDescent="0.3">
      <c r="A2446" s="6">
        <v>45028.833333333336</v>
      </c>
      <c r="B2446" s="37">
        <v>193.19</v>
      </c>
      <c r="C2446" s="37">
        <v>193.77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1.0030022257880844</v>
      </c>
      <c r="H2446" s="5">
        <f t="shared" si="276"/>
        <v>1.0030022257880844</v>
      </c>
      <c r="I2446" s="9">
        <f t="shared" si="277"/>
        <v>1.0030022257880844</v>
      </c>
      <c r="J2446" s="9">
        <f t="shared" si="278"/>
        <v>1.0030022257880844</v>
      </c>
    </row>
    <row r="2447" spans="1:10" x14ac:dyDescent="0.3">
      <c r="A2447" s="6">
        <v>45028.875</v>
      </c>
      <c r="B2447" s="37">
        <v>193.19</v>
      </c>
      <c r="C2447" s="37">
        <v>193.77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1.0030022257880844</v>
      </c>
      <c r="H2447" s="5">
        <f t="shared" si="276"/>
        <v>1.0030022257880844</v>
      </c>
      <c r="I2447" s="9">
        <f t="shared" si="277"/>
        <v>1.0030022257880844</v>
      </c>
      <c r="J2447" s="9">
        <f t="shared" si="278"/>
        <v>1.0030022257880844</v>
      </c>
    </row>
    <row r="2448" spans="1:10" x14ac:dyDescent="0.3">
      <c r="A2448" s="6">
        <v>45028.916666666664</v>
      </c>
      <c r="B2448" s="37">
        <v>193.19</v>
      </c>
      <c r="C2448" s="37">
        <v>193.77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1.0030022257880844</v>
      </c>
      <c r="H2448" s="5">
        <f t="shared" si="276"/>
        <v>1.0030022257880844</v>
      </c>
      <c r="I2448" s="9">
        <f t="shared" si="277"/>
        <v>1.0030022257880844</v>
      </c>
      <c r="J2448" s="9">
        <f t="shared" si="278"/>
        <v>1.0030022257880844</v>
      </c>
    </row>
    <row r="2449" spans="1:10" x14ac:dyDescent="0.3">
      <c r="A2449" s="6">
        <v>45028.958333333336</v>
      </c>
      <c r="B2449" s="37">
        <v>193.19</v>
      </c>
      <c r="C2449" s="37">
        <v>193.77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1.0030022257880844</v>
      </c>
      <c r="H2449" s="5">
        <f t="shared" si="276"/>
        <v>1.0030022257880844</v>
      </c>
      <c r="I2449" s="9">
        <f t="shared" si="277"/>
        <v>1.0030022257880844</v>
      </c>
      <c r="J2449" s="9">
        <f t="shared" si="278"/>
        <v>1.0030022257880844</v>
      </c>
    </row>
    <row r="2450" spans="1:10" x14ac:dyDescent="0.3">
      <c r="A2450" s="6">
        <v>45029</v>
      </c>
      <c r="B2450" s="37">
        <v>193.19</v>
      </c>
      <c r="C2450" s="37">
        <v>193.77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1.0030022257880844</v>
      </c>
      <c r="H2450" s="5">
        <f t="shared" si="276"/>
        <v>1.0030022257880844</v>
      </c>
      <c r="I2450" s="9">
        <f t="shared" si="277"/>
        <v>1.0030022257880844</v>
      </c>
      <c r="J2450" s="9">
        <f t="shared" si="278"/>
        <v>1.0030022257880844</v>
      </c>
    </row>
    <row r="2451" spans="1:10" x14ac:dyDescent="0.3">
      <c r="A2451" s="6">
        <v>45029.041666666664</v>
      </c>
      <c r="B2451" s="37">
        <v>180.99</v>
      </c>
      <c r="C2451" s="37">
        <v>181.77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1.0043096303663186</v>
      </c>
      <c r="H2451" s="5">
        <f t="shared" si="276"/>
        <v>1.0043096303663186</v>
      </c>
      <c r="I2451" s="9">
        <f t="shared" si="277"/>
        <v>1.0043096303663186</v>
      </c>
      <c r="J2451" s="9">
        <f t="shared" si="278"/>
        <v>1.0043096303663186</v>
      </c>
    </row>
    <row r="2452" spans="1:10" x14ac:dyDescent="0.3">
      <c r="A2452" s="6">
        <v>45029.083333333336</v>
      </c>
      <c r="B2452" s="37">
        <v>192.26</v>
      </c>
      <c r="C2452" s="37">
        <v>193.09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1.0043170706335172</v>
      </c>
      <c r="H2452" s="5">
        <f t="shared" si="276"/>
        <v>1.0043170706335172</v>
      </c>
      <c r="I2452" s="9">
        <f t="shared" si="277"/>
        <v>1.0043170706335172</v>
      </c>
      <c r="J2452" s="9">
        <f t="shared" si="278"/>
        <v>1.0043170706335172</v>
      </c>
    </row>
    <row r="2453" spans="1:10" x14ac:dyDescent="0.3">
      <c r="A2453" s="6">
        <v>45029.125</v>
      </c>
      <c r="B2453" s="37">
        <v>178.06</v>
      </c>
      <c r="C2453" s="37">
        <v>178.83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1.0043243850387511</v>
      </c>
      <c r="H2453" s="5">
        <f t="shared" si="276"/>
        <v>1.0043243850387511</v>
      </c>
      <c r="I2453" s="9">
        <f t="shared" si="277"/>
        <v>1.0043243850387511</v>
      </c>
      <c r="J2453" s="9">
        <f t="shared" si="278"/>
        <v>1.0043243850387511</v>
      </c>
    </row>
    <row r="2454" spans="1:10" x14ac:dyDescent="0.3">
      <c r="A2454" s="6">
        <v>45029.166666666664</v>
      </c>
      <c r="B2454" s="37">
        <v>173.28</v>
      </c>
      <c r="C2454" s="37">
        <v>174.03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1.0043282548476453</v>
      </c>
      <c r="H2454" s="5">
        <f t="shared" si="276"/>
        <v>1.0043282548476453</v>
      </c>
      <c r="I2454" s="9">
        <f t="shared" si="277"/>
        <v>1.0043282548476453</v>
      </c>
      <c r="J2454" s="9">
        <f t="shared" si="278"/>
        <v>1.0043282548476453</v>
      </c>
    </row>
    <row r="2455" spans="1:10" x14ac:dyDescent="0.3">
      <c r="A2455" s="6">
        <v>45029.208333333336</v>
      </c>
      <c r="B2455" s="37">
        <v>154.07</v>
      </c>
      <c r="C2455" s="37">
        <v>154.72999999999999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1.004283767118842</v>
      </c>
      <c r="H2455" s="5">
        <f t="shared" si="276"/>
        <v>1.004283767118842</v>
      </c>
      <c r="I2455" s="9">
        <f t="shared" si="277"/>
        <v>1.004283767118842</v>
      </c>
      <c r="J2455" s="9">
        <f t="shared" si="278"/>
        <v>1.004283767118842</v>
      </c>
    </row>
    <row r="2456" spans="1:10" x14ac:dyDescent="0.3">
      <c r="A2456" s="6">
        <v>45029.25</v>
      </c>
      <c r="B2456" s="37">
        <v>170.33</v>
      </c>
      <c r="C2456" s="37">
        <v>171.06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1.0042857981565196</v>
      </c>
      <c r="H2456" s="5">
        <f t="shared" si="276"/>
        <v>1.0042857981565196</v>
      </c>
      <c r="I2456" s="9">
        <f t="shared" si="277"/>
        <v>1.0042857981565196</v>
      </c>
      <c r="J2456" s="9">
        <f t="shared" si="278"/>
        <v>1.0042857981565196</v>
      </c>
    </row>
    <row r="2457" spans="1:10" x14ac:dyDescent="0.3">
      <c r="A2457" s="6">
        <v>45029.291666666664</v>
      </c>
      <c r="B2457" s="37">
        <v>176.24</v>
      </c>
      <c r="C2457" s="37">
        <v>177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1.004312301407172</v>
      </c>
      <c r="H2457" s="5">
        <f t="shared" si="276"/>
        <v>1.004312301407172</v>
      </c>
      <c r="I2457" s="9">
        <f t="shared" si="277"/>
        <v>1.004312301407172</v>
      </c>
      <c r="J2457" s="9">
        <f t="shared" si="278"/>
        <v>1.004312301407172</v>
      </c>
    </row>
    <row r="2458" spans="1:10" x14ac:dyDescent="0.3">
      <c r="A2458" s="6">
        <v>45029.333333333336</v>
      </c>
      <c r="B2458" s="37">
        <v>162.04</v>
      </c>
      <c r="C2458" s="37">
        <v>162.74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1.0043199210071587</v>
      </c>
      <c r="H2458" s="5">
        <f t="shared" si="276"/>
        <v>1.0043199210071587</v>
      </c>
      <c r="I2458" s="9">
        <f t="shared" si="277"/>
        <v>1.0043199210071587</v>
      </c>
      <c r="J2458" s="9">
        <f t="shared" si="278"/>
        <v>1.0043199210071587</v>
      </c>
    </row>
    <row r="2459" spans="1:10" x14ac:dyDescent="0.3">
      <c r="A2459" s="6">
        <v>45029.375</v>
      </c>
      <c r="B2459" s="37">
        <v>79.040000000000006</v>
      </c>
      <c r="C2459" s="37">
        <v>79.180000000000007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1.0017712550607287</v>
      </c>
      <c r="H2459" s="5">
        <f t="shared" si="276"/>
        <v>1.0017712550607287</v>
      </c>
      <c r="I2459" s="9">
        <f t="shared" si="277"/>
        <v>1.0017712550607287</v>
      </c>
      <c r="J2459" s="9">
        <f t="shared" si="278"/>
        <v>1.0017712550607287</v>
      </c>
    </row>
    <row r="2460" spans="1:10" x14ac:dyDescent="0.3">
      <c r="A2460" s="6">
        <v>45029.416666666664</v>
      </c>
      <c r="B2460" s="37">
        <v>161.97</v>
      </c>
      <c r="C2460" s="37">
        <v>162.24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1.0016669753658085</v>
      </c>
      <c r="H2460" s="5">
        <f t="shared" si="276"/>
        <v>1.0016669753658085</v>
      </c>
      <c r="I2460" s="9">
        <f t="shared" si="277"/>
        <v>1.0016669753658085</v>
      </c>
      <c r="J2460" s="9">
        <f t="shared" si="278"/>
        <v>1.0016669753658085</v>
      </c>
    </row>
    <row r="2461" spans="1:10" x14ac:dyDescent="0.3">
      <c r="A2461" s="6">
        <v>45029.458333333336</v>
      </c>
      <c r="B2461" s="37">
        <v>172.01</v>
      </c>
      <c r="C2461" s="37">
        <v>172.29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1.0016278123364921</v>
      </c>
      <c r="H2461" s="5">
        <f t="shared" si="276"/>
        <v>1.0016278123364921</v>
      </c>
      <c r="I2461" s="9">
        <f t="shared" si="277"/>
        <v>1.0016278123364921</v>
      </c>
      <c r="J2461" s="9">
        <f t="shared" si="278"/>
        <v>1.0016278123364921</v>
      </c>
    </row>
    <row r="2462" spans="1:10" x14ac:dyDescent="0.3">
      <c r="A2462" s="6">
        <v>45029.5</v>
      </c>
      <c r="B2462" s="37">
        <v>172.01</v>
      </c>
      <c r="C2462" s="37">
        <v>172.29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1.0016278123364921</v>
      </c>
      <c r="H2462" s="5">
        <f t="shared" si="276"/>
        <v>1.0016278123364921</v>
      </c>
      <c r="I2462" s="9">
        <f t="shared" si="277"/>
        <v>1.0016278123364921</v>
      </c>
      <c r="J2462" s="9">
        <f t="shared" si="278"/>
        <v>1.0016278123364921</v>
      </c>
    </row>
    <row r="2463" spans="1:10" x14ac:dyDescent="0.3">
      <c r="A2463" s="6">
        <v>45029.541666666664</v>
      </c>
      <c r="B2463" s="37">
        <v>171.35</v>
      </c>
      <c r="C2463" s="37">
        <v>171.63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1.0016340822877152</v>
      </c>
      <c r="H2463" s="5">
        <f t="shared" si="276"/>
        <v>1.0016340822877152</v>
      </c>
      <c r="I2463" s="9">
        <f t="shared" si="277"/>
        <v>1.0016340822877152</v>
      </c>
      <c r="J2463" s="9">
        <f t="shared" si="278"/>
        <v>1.0016340822877152</v>
      </c>
    </row>
    <row r="2464" spans="1:10" x14ac:dyDescent="0.3">
      <c r="A2464" s="6">
        <v>45029.583333333336</v>
      </c>
      <c r="B2464" s="37">
        <v>128.1</v>
      </c>
      <c r="C2464" s="37">
        <v>128.31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1.0016393442622951</v>
      </c>
      <c r="H2464" s="5">
        <f t="shared" si="276"/>
        <v>1.0016393442622951</v>
      </c>
      <c r="I2464" s="9">
        <f t="shared" si="277"/>
        <v>1.0016393442622951</v>
      </c>
      <c r="J2464" s="9">
        <f t="shared" si="278"/>
        <v>1.0016393442622951</v>
      </c>
    </row>
    <row r="2465" spans="1:10" x14ac:dyDescent="0.3">
      <c r="A2465" s="6">
        <v>45029.625</v>
      </c>
      <c r="B2465" s="37">
        <v>85.97</v>
      </c>
      <c r="C2465" s="37">
        <v>86.11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1.0016284750494358</v>
      </c>
      <c r="H2465" s="5">
        <f t="shared" si="276"/>
        <v>1.0016284750494358</v>
      </c>
      <c r="I2465" s="9">
        <f t="shared" si="277"/>
        <v>1.0016284750494358</v>
      </c>
      <c r="J2465" s="9">
        <f t="shared" si="278"/>
        <v>1.0016284750494358</v>
      </c>
    </row>
    <row r="2466" spans="1:10" x14ac:dyDescent="0.3">
      <c r="A2466" s="6">
        <v>45029.666666666664</v>
      </c>
      <c r="B2466" s="37">
        <v>75.31</v>
      </c>
      <c r="C2466" s="37">
        <v>75.430000000000007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1.0015934138892577</v>
      </c>
      <c r="H2466" s="5">
        <f t="shared" si="276"/>
        <v>1.0015934138892577</v>
      </c>
      <c r="I2466" s="9">
        <f t="shared" si="277"/>
        <v>1.0015934138892577</v>
      </c>
      <c r="J2466" s="9">
        <f t="shared" si="278"/>
        <v>1.0015934138892577</v>
      </c>
    </row>
    <row r="2467" spans="1:10" x14ac:dyDescent="0.3">
      <c r="A2467" s="6">
        <v>45029.708333333336</v>
      </c>
      <c r="B2467" s="37">
        <v>78.13</v>
      </c>
      <c r="C2467" s="37">
        <v>78.260000000000005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1.0016638935108155</v>
      </c>
      <c r="H2467" s="5">
        <f t="shared" si="276"/>
        <v>1.0016638935108155</v>
      </c>
      <c r="I2467" s="9">
        <f t="shared" si="277"/>
        <v>1.0016638935108155</v>
      </c>
      <c r="J2467" s="9">
        <f t="shared" si="278"/>
        <v>1.0016638935108155</v>
      </c>
    </row>
    <row r="2468" spans="1:10" x14ac:dyDescent="0.3">
      <c r="A2468" s="6">
        <v>45029.75</v>
      </c>
      <c r="B2468" s="37">
        <v>118.38</v>
      </c>
      <c r="C2468" s="37">
        <v>118.58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1.0016894745734077</v>
      </c>
      <c r="H2468" s="5">
        <f t="shared" si="276"/>
        <v>1.0016894745734077</v>
      </c>
      <c r="I2468" s="9">
        <f t="shared" si="277"/>
        <v>1.0016894745734077</v>
      </c>
      <c r="J2468" s="9">
        <f t="shared" si="278"/>
        <v>1.0016894745734077</v>
      </c>
    </row>
    <row r="2469" spans="1:10" x14ac:dyDescent="0.3">
      <c r="A2469" s="6">
        <v>45029.791666666664</v>
      </c>
      <c r="B2469" s="37">
        <v>183.7</v>
      </c>
      <c r="C2469" s="37">
        <v>184.64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1.0051170386499728</v>
      </c>
      <c r="H2469" s="5">
        <f t="shared" si="276"/>
        <v>1.0051170386499728</v>
      </c>
      <c r="I2469" s="9">
        <f t="shared" si="277"/>
        <v>1.0051170386499728</v>
      </c>
      <c r="J2469" s="9">
        <f t="shared" si="278"/>
        <v>1.0051170386499728</v>
      </c>
    </row>
    <row r="2470" spans="1:10" x14ac:dyDescent="0.3">
      <c r="A2470" s="6">
        <v>45029.833333333336</v>
      </c>
      <c r="B2470" s="37">
        <v>183.7</v>
      </c>
      <c r="C2470" s="37">
        <v>184.64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1.0051170386499728</v>
      </c>
      <c r="H2470" s="5">
        <f t="shared" si="276"/>
        <v>1.0051170386499728</v>
      </c>
      <c r="I2470" s="9">
        <f t="shared" si="277"/>
        <v>1.0051170386499728</v>
      </c>
      <c r="J2470" s="9">
        <f t="shared" si="278"/>
        <v>1.0051170386499728</v>
      </c>
    </row>
    <row r="2471" spans="1:10" x14ac:dyDescent="0.3">
      <c r="A2471" s="6">
        <v>45029.875</v>
      </c>
      <c r="B2471" s="37">
        <v>163.74</v>
      </c>
      <c r="C2471" s="37">
        <v>164.59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1.0051911567118603</v>
      </c>
      <c r="H2471" s="5">
        <f t="shared" si="276"/>
        <v>1.0051911567118603</v>
      </c>
      <c r="I2471" s="9">
        <f t="shared" si="277"/>
        <v>1.0051911567118603</v>
      </c>
      <c r="J2471" s="9">
        <f t="shared" si="278"/>
        <v>1.0051911567118603</v>
      </c>
    </row>
    <row r="2472" spans="1:10" x14ac:dyDescent="0.3">
      <c r="A2472" s="6">
        <v>45029.916666666664</v>
      </c>
      <c r="B2472" s="37">
        <v>155.6</v>
      </c>
      <c r="C2472" s="37">
        <v>156.4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1.0051413881748072</v>
      </c>
      <c r="H2472" s="5">
        <f t="shared" si="276"/>
        <v>1.0051413881748072</v>
      </c>
      <c r="I2472" s="9">
        <f t="shared" si="277"/>
        <v>1.0051413881748072</v>
      </c>
      <c r="J2472" s="9">
        <f t="shared" si="278"/>
        <v>1.0051413881748072</v>
      </c>
    </row>
    <row r="2473" spans="1:10" x14ac:dyDescent="0.3">
      <c r="A2473" s="6">
        <v>45029.958333333336</v>
      </c>
      <c r="B2473" s="37">
        <v>156.9</v>
      </c>
      <c r="C2473" s="37">
        <v>157.69999999999999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1.0050987890376035</v>
      </c>
      <c r="H2473" s="5">
        <f t="shared" si="276"/>
        <v>1.0050987890376035</v>
      </c>
      <c r="I2473" s="9">
        <f t="shared" si="277"/>
        <v>1.0050987890376035</v>
      </c>
      <c r="J2473" s="9">
        <f t="shared" si="278"/>
        <v>1.0050987890376035</v>
      </c>
    </row>
    <row r="2474" spans="1:10" x14ac:dyDescent="0.3">
      <c r="A2474" s="6">
        <v>45030</v>
      </c>
      <c r="B2474" s="37">
        <v>156.9</v>
      </c>
      <c r="C2474" s="37">
        <v>157.69999999999999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1.0050987890376035</v>
      </c>
      <c r="H2474" s="5">
        <f t="shared" si="276"/>
        <v>1.0050987890376035</v>
      </c>
      <c r="I2474" s="9">
        <f t="shared" si="277"/>
        <v>1.0050987890376035</v>
      </c>
      <c r="J2474" s="9">
        <f t="shared" si="278"/>
        <v>1.0050987890376035</v>
      </c>
    </row>
    <row r="2475" spans="1:10" x14ac:dyDescent="0.3">
      <c r="A2475" s="6">
        <v>45030.041666666664</v>
      </c>
      <c r="B2475" s="37">
        <v>176.34</v>
      </c>
      <c r="C2475" s="37">
        <v>177.39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1.0059544062606327</v>
      </c>
      <c r="H2475" s="5">
        <f t="shared" si="276"/>
        <v>1.0059544062606327</v>
      </c>
      <c r="I2475" s="9">
        <f t="shared" si="277"/>
        <v>1.0059544062606327</v>
      </c>
      <c r="J2475" s="9">
        <f t="shared" si="278"/>
        <v>1.0059544062606327</v>
      </c>
    </row>
    <row r="2476" spans="1:10" x14ac:dyDescent="0.3">
      <c r="A2476" s="6">
        <v>45030.083333333336</v>
      </c>
      <c r="B2476" s="37">
        <v>176.34</v>
      </c>
      <c r="C2476" s="37">
        <v>177.39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1.0059544062606327</v>
      </c>
      <c r="H2476" s="5">
        <f t="shared" si="276"/>
        <v>1.0059544062606327</v>
      </c>
      <c r="I2476" s="9">
        <f t="shared" si="277"/>
        <v>1.0059544062606327</v>
      </c>
      <c r="J2476" s="9">
        <f t="shared" si="278"/>
        <v>1.0059544062606327</v>
      </c>
    </row>
    <row r="2477" spans="1:10" x14ac:dyDescent="0.3">
      <c r="A2477" s="6">
        <v>45030.125</v>
      </c>
      <c r="B2477" s="37">
        <v>176.34</v>
      </c>
      <c r="C2477" s="37">
        <v>177.39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1.0059544062606327</v>
      </c>
      <c r="H2477" s="5">
        <f t="shared" si="276"/>
        <v>1.0059544062606327</v>
      </c>
      <c r="I2477" s="9">
        <f t="shared" si="277"/>
        <v>1.0059544062606327</v>
      </c>
      <c r="J2477" s="9">
        <f t="shared" si="278"/>
        <v>1.0059544062606327</v>
      </c>
    </row>
    <row r="2478" spans="1:10" x14ac:dyDescent="0.3">
      <c r="A2478" s="6">
        <v>45030.166666666664</v>
      </c>
      <c r="B2478" s="37">
        <v>176.34</v>
      </c>
      <c r="C2478" s="37">
        <v>177.39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1.0059544062606327</v>
      </c>
      <c r="H2478" s="5">
        <f t="shared" si="276"/>
        <v>1.0059544062606327</v>
      </c>
      <c r="I2478" s="9">
        <f t="shared" si="277"/>
        <v>1.0059544062606327</v>
      </c>
      <c r="J2478" s="9">
        <f t="shared" si="278"/>
        <v>1.0059544062606327</v>
      </c>
    </row>
    <row r="2479" spans="1:10" x14ac:dyDescent="0.3">
      <c r="A2479" s="6">
        <v>45030.208333333336</v>
      </c>
      <c r="B2479" s="37">
        <v>176.34</v>
      </c>
      <c r="C2479" s="37">
        <v>177.39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1.0059544062606327</v>
      </c>
      <c r="H2479" s="5">
        <f t="shared" si="276"/>
        <v>1.0059544062606327</v>
      </c>
      <c r="I2479" s="9">
        <f t="shared" si="277"/>
        <v>1.0059544062606327</v>
      </c>
      <c r="J2479" s="9">
        <f t="shared" si="278"/>
        <v>1.0059544062606327</v>
      </c>
    </row>
    <row r="2480" spans="1:10" x14ac:dyDescent="0.3">
      <c r="A2480" s="6">
        <v>45030.25</v>
      </c>
      <c r="B2480" s="37">
        <v>176.34</v>
      </c>
      <c r="C2480" s="37">
        <v>177.39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1.0059544062606327</v>
      </c>
      <c r="H2480" s="5">
        <f t="shared" si="276"/>
        <v>1.0059544062606327</v>
      </c>
      <c r="I2480" s="9">
        <f t="shared" si="277"/>
        <v>1.0059544062606327</v>
      </c>
      <c r="J2480" s="9">
        <f t="shared" si="278"/>
        <v>1.0059544062606327</v>
      </c>
    </row>
    <row r="2481" spans="1:10" x14ac:dyDescent="0.3">
      <c r="A2481" s="6">
        <v>45030.291666666664</v>
      </c>
      <c r="B2481" s="37">
        <v>176.34</v>
      </c>
      <c r="C2481" s="37">
        <v>177.39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1.0059544062606327</v>
      </c>
      <c r="H2481" s="5">
        <f t="shared" si="276"/>
        <v>1.0059544062606327</v>
      </c>
      <c r="I2481" s="9">
        <f t="shared" si="277"/>
        <v>1.0059544062606327</v>
      </c>
      <c r="J2481" s="9">
        <f t="shared" si="278"/>
        <v>1.0059544062606327</v>
      </c>
    </row>
    <row r="2482" spans="1:10" x14ac:dyDescent="0.3">
      <c r="A2482" s="6">
        <v>45030.333333333336</v>
      </c>
      <c r="B2482" s="37">
        <v>158.75</v>
      </c>
      <c r="C2482" s="37">
        <v>159.69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1.0059212598425196</v>
      </c>
      <c r="H2482" s="5">
        <f t="shared" si="276"/>
        <v>1.0059212598425196</v>
      </c>
      <c r="I2482" s="9">
        <f t="shared" si="277"/>
        <v>1.0059212598425196</v>
      </c>
      <c r="J2482" s="9">
        <f t="shared" si="278"/>
        <v>1.0059212598425196</v>
      </c>
    </row>
    <row r="2483" spans="1:10" x14ac:dyDescent="0.3">
      <c r="A2483" s="6">
        <v>45030.375</v>
      </c>
      <c r="B2483" s="37">
        <v>86.41</v>
      </c>
      <c r="C2483" s="37">
        <v>86.54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1.0015044555028354</v>
      </c>
      <c r="H2483" s="5">
        <f t="shared" si="276"/>
        <v>1.0015044555028354</v>
      </c>
      <c r="I2483" s="9">
        <f t="shared" si="277"/>
        <v>1.0015044555028354</v>
      </c>
      <c r="J2483" s="9">
        <f t="shared" si="278"/>
        <v>1.0015044555028354</v>
      </c>
    </row>
    <row r="2484" spans="1:10" x14ac:dyDescent="0.3">
      <c r="A2484" s="6">
        <v>45030.416666666664</v>
      </c>
      <c r="B2484" s="37">
        <v>145.63999999999999</v>
      </c>
      <c r="C2484" s="37">
        <v>145.85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1.0014419115627575</v>
      </c>
      <c r="H2484" s="5">
        <f t="shared" si="276"/>
        <v>1.0014419115627575</v>
      </c>
      <c r="I2484" s="9">
        <f t="shared" si="277"/>
        <v>1.0014419115627575</v>
      </c>
      <c r="J2484" s="9">
        <f t="shared" si="278"/>
        <v>1.0014419115627575</v>
      </c>
    </row>
    <row r="2485" spans="1:10" x14ac:dyDescent="0.3">
      <c r="A2485" s="6">
        <v>45030.458333333336</v>
      </c>
      <c r="B2485" s="37">
        <v>174.04</v>
      </c>
      <c r="C2485" s="37">
        <v>174.29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1.001436451390485</v>
      </c>
      <c r="H2485" s="5">
        <f t="shared" si="276"/>
        <v>1.001436451390485</v>
      </c>
      <c r="I2485" s="9">
        <f t="shared" si="277"/>
        <v>1.001436451390485</v>
      </c>
      <c r="J2485" s="9">
        <f t="shared" si="278"/>
        <v>1.001436451390485</v>
      </c>
    </row>
    <row r="2486" spans="1:10" x14ac:dyDescent="0.3">
      <c r="A2486" s="6">
        <v>45030.5</v>
      </c>
      <c r="B2486" s="37">
        <v>170.02</v>
      </c>
      <c r="C2486" s="37">
        <v>170.26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1.0014115986354546</v>
      </c>
      <c r="H2486" s="5">
        <f t="shared" si="276"/>
        <v>1.0014115986354546</v>
      </c>
      <c r="I2486" s="9">
        <f t="shared" si="277"/>
        <v>1.0014115986354546</v>
      </c>
      <c r="J2486" s="9">
        <f t="shared" si="278"/>
        <v>1.0014115986354546</v>
      </c>
    </row>
    <row r="2487" spans="1:10" x14ac:dyDescent="0.3">
      <c r="A2487" s="6">
        <v>45030.541666666664</v>
      </c>
      <c r="B2487" s="37">
        <v>170.02</v>
      </c>
      <c r="C2487" s="37">
        <v>170.26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1.0014115986354546</v>
      </c>
      <c r="H2487" s="5">
        <f t="shared" si="276"/>
        <v>1.0014115986354546</v>
      </c>
      <c r="I2487" s="9">
        <f t="shared" si="277"/>
        <v>1.0014115986354546</v>
      </c>
      <c r="J2487" s="9">
        <f t="shared" si="278"/>
        <v>1.0014115986354546</v>
      </c>
    </row>
    <row r="2488" spans="1:10" x14ac:dyDescent="0.3">
      <c r="A2488" s="6">
        <v>45030.583333333336</v>
      </c>
      <c r="B2488" s="37">
        <v>114.28</v>
      </c>
      <c r="C2488" s="37">
        <v>114.45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1.001487574378719</v>
      </c>
      <c r="H2488" s="5">
        <f t="shared" si="276"/>
        <v>1.001487574378719</v>
      </c>
      <c r="I2488" s="9">
        <f t="shared" si="277"/>
        <v>1.001487574378719</v>
      </c>
      <c r="J2488" s="9">
        <f t="shared" si="278"/>
        <v>1.001487574378719</v>
      </c>
    </row>
    <row r="2489" spans="1:10" x14ac:dyDescent="0.3">
      <c r="A2489" s="6">
        <v>45030.625</v>
      </c>
      <c r="B2489" s="37">
        <v>86.41</v>
      </c>
      <c r="C2489" s="37">
        <v>86.54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1.0015044555028354</v>
      </c>
      <c r="H2489" s="5">
        <f t="shared" si="276"/>
        <v>1.0015044555028354</v>
      </c>
      <c r="I2489" s="9">
        <f t="shared" si="277"/>
        <v>1.0015044555028354</v>
      </c>
      <c r="J2489" s="9">
        <f t="shared" si="278"/>
        <v>1.0015044555028354</v>
      </c>
    </row>
    <row r="2490" spans="1:10" x14ac:dyDescent="0.3">
      <c r="A2490" s="6">
        <v>45030.666666666664</v>
      </c>
      <c r="B2490" s="37">
        <v>83.35</v>
      </c>
      <c r="C2490" s="37">
        <v>83.47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1.0014397120575886</v>
      </c>
      <c r="H2490" s="5">
        <f t="shared" si="276"/>
        <v>1.0014397120575886</v>
      </c>
      <c r="I2490" s="9">
        <f t="shared" si="277"/>
        <v>1.0014397120575886</v>
      </c>
      <c r="J2490" s="9">
        <f t="shared" si="278"/>
        <v>1.0014397120575886</v>
      </c>
    </row>
    <row r="2491" spans="1:10" x14ac:dyDescent="0.3">
      <c r="A2491" s="6">
        <v>45030.708333333336</v>
      </c>
      <c r="B2491" s="37">
        <v>78.42</v>
      </c>
      <c r="C2491" s="37">
        <v>78.53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1.0014027033919919</v>
      </c>
      <c r="H2491" s="5">
        <f t="shared" si="276"/>
        <v>1.0014027033919919</v>
      </c>
      <c r="I2491" s="9">
        <f t="shared" si="277"/>
        <v>1.0014027033919919</v>
      </c>
      <c r="J2491" s="9">
        <f t="shared" si="278"/>
        <v>1.0014027033919919</v>
      </c>
    </row>
    <row r="2492" spans="1:10" x14ac:dyDescent="0.3">
      <c r="A2492" s="6">
        <v>45030.75</v>
      </c>
      <c r="B2492" s="37">
        <v>90.7</v>
      </c>
      <c r="C2492" s="37">
        <v>90.83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1.0014332965821389</v>
      </c>
      <c r="H2492" s="5">
        <f t="shared" si="276"/>
        <v>1.0014332965821389</v>
      </c>
      <c r="I2492" s="9">
        <f t="shared" si="277"/>
        <v>1.0014332965821389</v>
      </c>
      <c r="J2492" s="9">
        <f t="shared" si="278"/>
        <v>1.0014332965821389</v>
      </c>
    </row>
    <row r="2493" spans="1:10" x14ac:dyDescent="0.3">
      <c r="A2493" s="6">
        <v>45030.791666666664</v>
      </c>
      <c r="B2493" s="37">
        <v>189.45</v>
      </c>
      <c r="C2493" s="37">
        <v>190.52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1.0056479282132489</v>
      </c>
      <c r="H2493" s="5">
        <f t="shared" si="276"/>
        <v>1.0056479282132489</v>
      </c>
      <c r="I2493" s="9">
        <f t="shared" si="277"/>
        <v>1.0056479282132489</v>
      </c>
      <c r="J2493" s="9">
        <f t="shared" si="278"/>
        <v>1.0056479282132489</v>
      </c>
    </row>
    <row r="2494" spans="1:10" x14ac:dyDescent="0.3">
      <c r="A2494" s="6">
        <v>45030.833333333336</v>
      </c>
      <c r="B2494" s="37">
        <v>128.72</v>
      </c>
      <c r="C2494" s="37">
        <v>129.44999999999999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1.0056712243629582</v>
      </c>
      <c r="H2494" s="5">
        <f t="shared" si="276"/>
        <v>1.0056712243629582</v>
      </c>
      <c r="I2494" s="9">
        <f t="shared" si="277"/>
        <v>1.0056712243629582</v>
      </c>
      <c r="J2494" s="9">
        <f t="shared" si="278"/>
        <v>1.0056712243629582</v>
      </c>
    </row>
    <row r="2495" spans="1:10" x14ac:dyDescent="0.3">
      <c r="A2495" s="6">
        <v>45030.875</v>
      </c>
      <c r="B2495" s="37">
        <v>136.27000000000001</v>
      </c>
      <c r="C2495" s="37">
        <v>137.04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1.0056505467087398</v>
      </c>
      <c r="H2495" s="5">
        <f t="shared" si="276"/>
        <v>1.0056505467087398</v>
      </c>
      <c r="I2495" s="9">
        <f t="shared" si="277"/>
        <v>1.0056505467087398</v>
      </c>
      <c r="J2495" s="9">
        <f t="shared" si="278"/>
        <v>1.0056505467087398</v>
      </c>
    </row>
    <row r="2496" spans="1:10" x14ac:dyDescent="0.3">
      <c r="A2496" s="6">
        <v>45030.916666666664</v>
      </c>
      <c r="B2496" s="37">
        <v>136.27000000000001</v>
      </c>
      <c r="C2496" s="37">
        <v>137.04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1.0056505467087398</v>
      </c>
      <c r="H2496" s="5">
        <f t="shared" si="276"/>
        <v>1.0056505467087398</v>
      </c>
      <c r="I2496" s="9">
        <f t="shared" si="277"/>
        <v>1.0056505467087398</v>
      </c>
      <c r="J2496" s="9">
        <f t="shared" si="278"/>
        <v>1.0056505467087398</v>
      </c>
    </row>
    <row r="2497" spans="1:10" x14ac:dyDescent="0.3">
      <c r="A2497" s="6">
        <v>45030.958333333336</v>
      </c>
      <c r="B2497" s="37">
        <v>143.72999999999999</v>
      </c>
      <c r="C2497" s="37">
        <v>144.54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1.0056355666875392</v>
      </c>
      <c r="H2497" s="5">
        <f t="shared" si="276"/>
        <v>1.0056355666875392</v>
      </c>
      <c r="I2497" s="9">
        <f t="shared" si="277"/>
        <v>1.0056355666875392</v>
      </c>
      <c r="J2497" s="9">
        <f t="shared" si="278"/>
        <v>1.0056355666875392</v>
      </c>
    </row>
    <row r="2498" spans="1:10" x14ac:dyDescent="0.3">
      <c r="A2498" s="6">
        <v>45031</v>
      </c>
      <c r="B2498" s="37">
        <v>145.59</v>
      </c>
      <c r="C2498" s="37">
        <v>146.41999999999999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1.0057009409986948</v>
      </c>
      <c r="H2498" s="5">
        <f t="shared" si="276"/>
        <v>1.0057009409986948</v>
      </c>
      <c r="I2498" s="9">
        <f t="shared" si="277"/>
        <v>1.0057009409986948</v>
      </c>
      <c r="J2498" s="9">
        <f t="shared" si="278"/>
        <v>1.0057009409986948</v>
      </c>
    </row>
    <row r="2499" spans="1:10" x14ac:dyDescent="0.3">
      <c r="A2499" s="6">
        <v>45031.041666666664</v>
      </c>
      <c r="B2499" s="37">
        <v>138.34</v>
      </c>
      <c r="C2499" s="37">
        <v>139.13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1.0057105681653895</v>
      </c>
      <c r="H2499" s="5">
        <f t="shared" ref="H2499:H2562" si="283">MIN(MAX(G2499,$L$12),$M$12)</f>
        <v>1.0057105681653895</v>
      </c>
      <c r="I2499" s="9">
        <f t="shared" ref="I2499:I2562" si="284">MIN(MAX(H2499,$L$10),$M$10)</f>
        <v>1.0057105681653895</v>
      </c>
      <c r="J2499" s="9">
        <f t="shared" ref="J2499:J2562" si="285">MIN(MAX(I2499,$L$8),$M$8)</f>
        <v>1.0057105681653895</v>
      </c>
    </row>
    <row r="2500" spans="1:10" x14ac:dyDescent="0.3">
      <c r="A2500" s="6">
        <v>45031.083333333336</v>
      </c>
      <c r="B2500" s="37">
        <v>137.58000000000001</v>
      </c>
      <c r="C2500" s="37">
        <v>138.37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1.0057421136793139</v>
      </c>
      <c r="H2500" s="5">
        <f t="shared" si="283"/>
        <v>1.0057421136793139</v>
      </c>
      <c r="I2500" s="9">
        <f t="shared" si="284"/>
        <v>1.0057421136793139</v>
      </c>
      <c r="J2500" s="9">
        <f t="shared" si="285"/>
        <v>1.0057421136793139</v>
      </c>
    </row>
    <row r="2501" spans="1:10" x14ac:dyDescent="0.3">
      <c r="A2501" s="6">
        <v>45031.125</v>
      </c>
      <c r="B2501" s="37">
        <v>131.74</v>
      </c>
      <c r="C2501" s="37">
        <v>132.49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1.0056930317291635</v>
      </c>
      <c r="H2501" s="5">
        <f t="shared" si="283"/>
        <v>1.0056930317291635</v>
      </c>
      <c r="I2501" s="9">
        <f t="shared" si="284"/>
        <v>1.0056930317291635</v>
      </c>
      <c r="J2501" s="9">
        <f t="shared" si="285"/>
        <v>1.0056930317291635</v>
      </c>
    </row>
    <row r="2502" spans="1:10" x14ac:dyDescent="0.3">
      <c r="A2502" s="6">
        <v>45031.166666666664</v>
      </c>
      <c r="B2502" s="37">
        <v>133.76</v>
      </c>
      <c r="C2502" s="37">
        <v>134.52000000000001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1.0056818181818183</v>
      </c>
      <c r="H2502" s="5">
        <f t="shared" si="283"/>
        <v>1.0056818181818183</v>
      </c>
      <c r="I2502" s="9">
        <f t="shared" si="284"/>
        <v>1.0056818181818183</v>
      </c>
      <c r="J2502" s="9">
        <f t="shared" si="285"/>
        <v>1.0056818181818183</v>
      </c>
    </row>
    <row r="2503" spans="1:10" x14ac:dyDescent="0.3">
      <c r="A2503" s="6">
        <v>45031.208333333336</v>
      </c>
      <c r="B2503" s="37">
        <v>133.78</v>
      </c>
      <c r="C2503" s="37">
        <v>134.54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1.0056809687546717</v>
      </c>
      <c r="H2503" s="5">
        <f t="shared" si="283"/>
        <v>1.0056809687546717</v>
      </c>
      <c r="I2503" s="9">
        <f t="shared" si="284"/>
        <v>1.0056809687546717</v>
      </c>
      <c r="J2503" s="9">
        <f t="shared" si="285"/>
        <v>1.0056809687546717</v>
      </c>
    </row>
    <row r="2504" spans="1:10" x14ac:dyDescent="0.3">
      <c r="A2504" s="6">
        <v>45031.25</v>
      </c>
      <c r="B2504" s="37">
        <v>133.78</v>
      </c>
      <c r="C2504" s="37">
        <v>134.54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1.0056809687546717</v>
      </c>
      <c r="H2504" s="5">
        <f t="shared" si="283"/>
        <v>1.0056809687546717</v>
      </c>
      <c r="I2504" s="9">
        <f t="shared" si="284"/>
        <v>1.0056809687546717</v>
      </c>
      <c r="J2504" s="9">
        <f t="shared" si="285"/>
        <v>1.0056809687546717</v>
      </c>
    </row>
    <row r="2505" spans="1:10" x14ac:dyDescent="0.3">
      <c r="A2505" s="6">
        <v>45031.291666666664</v>
      </c>
      <c r="B2505" s="37">
        <v>127.47</v>
      </c>
      <c r="C2505" s="37">
        <v>128.19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1.0056483878559661</v>
      </c>
      <c r="H2505" s="5">
        <f t="shared" si="283"/>
        <v>1.0056483878559661</v>
      </c>
      <c r="I2505" s="9">
        <f t="shared" si="284"/>
        <v>1.0056483878559661</v>
      </c>
      <c r="J2505" s="9">
        <f t="shared" si="285"/>
        <v>1.0056483878559661</v>
      </c>
    </row>
    <row r="2506" spans="1:10" x14ac:dyDescent="0.3">
      <c r="A2506" s="6">
        <v>45031.333333333336</v>
      </c>
      <c r="B2506" s="37">
        <v>75.08</v>
      </c>
      <c r="C2506" s="37">
        <v>75.5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1.0055940330314332</v>
      </c>
      <c r="H2506" s="5">
        <f t="shared" si="283"/>
        <v>1.0055940330314332</v>
      </c>
      <c r="I2506" s="9">
        <f t="shared" si="284"/>
        <v>1.0055940330314332</v>
      </c>
      <c r="J2506" s="9">
        <f t="shared" si="285"/>
        <v>1.0055940330314332</v>
      </c>
    </row>
    <row r="2507" spans="1:10" x14ac:dyDescent="0.3">
      <c r="A2507" s="6">
        <v>45031.375</v>
      </c>
      <c r="B2507" s="37">
        <v>0</v>
      </c>
      <c r="C2507" s="37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3">
      <c r="A2508" s="6">
        <v>45031.416666666664</v>
      </c>
      <c r="B2508" s="37">
        <v>0</v>
      </c>
      <c r="C2508" s="37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3">
      <c r="A2509" s="6">
        <v>45031.458333333336</v>
      </c>
      <c r="B2509" s="37">
        <v>0</v>
      </c>
      <c r="C2509" s="37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3">
      <c r="A2510" s="6">
        <v>45031.5</v>
      </c>
      <c r="B2510" s="37">
        <v>0</v>
      </c>
      <c r="C2510" s="37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3">
      <c r="A2511" s="6">
        <v>45031.541666666664</v>
      </c>
      <c r="B2511" s="37">
        <v>0</v>
      </c>
      <c r="C2511" s="37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3">
      <c r="A2512" s="6">
        <v>45031.583333333336</v>
      </c>
      <c r="B2512" s="37">
        <v>0</v>
      </c>
      <c r="C2512" s="37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3">
      <c r="A2513" s="6">
        <v>45031.625</v>
      </c>
      <c r="B2513" s="37">
        <v>0</v>
      </c>
      <c r="C2513" s="37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3">
      <c r="A2514" s="6">
        <v>45031.666666666664</v>
      </c>
      <c r="B2514" s="37">
        <v>0</v>
      </c>
      <c r="C2514" s="37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3">
      <c r="A2515" s="6">
        <v>45031.708333333336</v>
      </c>
      <c r="B2515" s="37">
        <v>0</v>
      </c>
      <c r="C2515" s="37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3">
      <c r="A2516" s="6">
        <v>45031.75</v>
      </c>
      <c r="B2516" s="37">
        <v>119.62</v>
      </c>
      <c r="C2516" s="37">
        <v>119.95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1.0027587359973249</v>
      </c>
      <c r="H2516" s="5">
        <f t="shared" si="283"/>
        <v>1.0027587359973249</v>
      </c>
      <c r="I2516" s="9">
        <f t="shared" si="284"/>
        <v>1.0027587359973249</v>
      </c>
      <c r="J2516" s="9">
        <f t="shared" si="285"/>
        <v>1.0027587359973249</v>
      </c>
    </row>
    <row r="2517" spans="1:10" x14ac:dyDescent="0.3">
      <c r="A2517" s="6">
        <v>45031.791666666664</v>
      </c>
      <c r="B2517" s="37">
        <v>154.87</v>
      </c>
      <c r="C2517" s="37">
        <v>155.78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1.005875895912701</v>
      </c>
      <c r="H2517" s="5">
        <f t="shared" si="283"/>
        <v>1.005875895912701</v>
      </c>
      <c r="I2517" s="9">
        <f t="shared" si="284"/>
        <v>1.005875895912701</v>
      </c>
      <c r="J2517" s="9">
        <f t="shared" si="285"/>
        <v>1.005875895912701</v>
      </c>
    </row>
    <row r="2518" spans="1:10" x14ac:dyDescent="0.3">
      <c r="A2518" s="6">
        <v>45031.833333333336</v>
      </c>
      <c r="B2518" s="37">
        <v>139.13999999999999</v>
      </c>
      <c r="C2518" s="37">
        <v>139.94999999999999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1.0058214747736094</v>
      </c>
      <c r="H2518" s="5">
        <f t="shared" si="283"/>
        <v>1.0058214747736094</v>
      </c>
      <c r="I2518" s="9">
        <f t="shared" si="284"/>
        <v>1.0058214747736094</v>
      </c>
      <c r="J2518" s="9">
        <f t="shared" si="285"/>
        <v>1.0058214747736094</v>
      </c>
    </row>
    <row r="2519" spans="1:10" x14ac:dyDescent="0.3">
      <c r="A2519" s="6">
        <v>45031.875</v>
      </c>
      <c r="B2519" s="37">
        <v>148.97999999999999</v>
      </c>
      <c r="C2519" s="37">
        <v>149.85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1.0058397100281917</v>
      </c>
      <c r="H2519" s="5">
        <f t="shared" si="283"/>
        <v>1.0058397100281917</v>
      </c>
      <c r="I2519" s="9">
        <f t="shared" si="284"/>
        <v>1.0058397100281917</v>
      </c>
      <c r="J2519" s="9">
        <f t="shared" si="285"/>
        <v>1.0058397100281917</v>
      </c>
    </row>
    <row r="2520" spans="1:10" x14ac:dyDescent="0.3">
      <c r="A2520" s="6">
        <v>45031.916666666664</v>
      </c>
      <c r="B2520" s="37">
        <v>154.22</v>
      </c>
      <c r="C2520" s="37">
        <v>155.12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1.0058358189599275</v>
      </c>
      <c r="H2520" s="5">
        <f t="shared" si="283"/>
        <v>1.0058358189599275</v>
      </c>
      <c r="I2520" s="9">
        <f t="shared" si="284"/>
        <v>1.0058358189599275</v>
      </c>
      <c r="J2520" s="9">
        <f t="shared" si="285"/>
        <v>1.0058358189599275</v>
      </c>
    </row>
    <row r="2521" spans="1:10" x14ac:dyDescent="0.3">
      <c r="A2521" s="6">
        <v>45031.958333333336</v>
      </c>
      <c r="B2521" s="37">
        <v>137.66</v>
      </c>
      <c r="C2521" s="37">
        <v>138.47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1.0058840621821881</v>
      </c>
      <c r="H2521" s="5">
        <f t="shared" si="283"/>
        <v>1.0058840621821881</v>
      </c>
      <c r="I2521" s="9">
        <f t="shared" si="284"/>
        <v>1.0058840621821881</v>
      </c>
      <c r="J2521" s="9">
        <f t="shared" si="285"/>
        <v>1.0058840621821881</v>
      </c>
    </row>
    <row r="2522" spans="1:10" x14ac:dyDescent="0.3">
      <c r="A2522" s="6">
        <v>45032</v>
      </c>
      <c r="B2522" s="37">
        <v>134.24</v>
      </c>
      <c r="C2522" s="37">
        <v>135.03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1.0058849821215732</v>
      </c>
      <c r="H2522" s="5">
        <f t="shared" si="283"/>
        <v>1.0058849821215732</v>
      </c>
      <c r="I2522" s="9">
        <f t="shared" si="284"/>
        <v>1.0058849821215732</v>
      </c>
      <c r="J2522" s="9">
        <f t="shared" si="285"/>
        <v>1.0058849821215732</v>
      </c>
    </row>
    <row r="2523" spans="1:10" x14ac:dyDescent="0.3">
      <c r="A2523" s="6">
        <v>45032.041666666664</v>
      </c>
      <c r="B2523" s="37">
        <v>129.36000000000001</v>
      </c>
      <c r="C2523" s="37">
        <v>130.11000000000001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1.0057977736549164</v>
      </c>
      <c r="H2523" s="5">
        <f t="shared" si="283"/>
        <v>1.0057977736549164</v>
      </c>
      <c r="I2523" s="9">
        <f t="shared" si="284"/>
        <v>1.0057977736549164</v>
      </c>
      <c r="J2523" s="9">
        <f t="shared" si="285"/>
        <v>1.0057977736549164</v>
      </c>
    </row>
    <row r="2524" spans="1:10" x14ac:dyDescent="0.3">
      <c r="A2524" s="6">
        <v>45032.083333333336</v>
      </c>
      <c r="B2524" s="37">
        <v>128.74</v>
      </c>
      <c r="C2524" s="37">
        <v>129.47999999999999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1.0057480192636319</v>
      </c>
      <c r="H2524" s="5">
        <f t="shared" si="283"/>
        <v>1.0057480192636319</v>
      </c>
      <c r="I2524" s="9">
        <f t="shared" si="284"/>
        <v>1.0057480192636319</v>
      </c>
      <c r="J2524" s="9">
        <f t="shared" si="285"/>
        <v>1.0057480192636319</v>
      </c>
    </row>
    <row r="2525" spans="1:10" x14ac:dyDescent="0.3">
      <c r="A2525" s="6">
        <v>45032.125</v>
      </c>
      <c r="B2525" s="37">
        <v>130.88</v>
      </c>
      <c r="C2525" s="37">
        <v>131.63999999999999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1.0058068459657701</v>
      </c>
      <c r="H2525" s="5">
        <f t="shared" si="283"/>
        <v>1.0058068459657701</v>
      </c>
      <c r="I2525" s="9">
        <f t="shared" si="284"/>
        <v>1.0058068459657701</v>
      </c>
      <c r="J2525" s="9">
        <f t="shared" si="285"/>
        <v>1.0058068459657701</v>
      </c>
    </row>
    <row r="2526" spans="1:10" x14ac:dyDescent="0.3">
      <c r="A2526" s="6">
        <v>45032.166666666664</v>
      </c>
      <c r="B2526" s="37">
        <v>130.94</v>
      </c>
      <c r="C2526" s="37">
        <v>131.69999999999999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1.0058041851229571</v>
      </c>
      <c r="H2526" s="5">
        <f t="shared" si="283"/>
        <v>1.0058041851229571</v>
      </c>
      <c r="I2526" s="9">
        <f t="shared" si="284"/>
        <v>1.0058041851229571</v>
      </c>
      <c r="J2526" s="9">
        <f t="shared" si="285"/>
        <v>1.0058041851229571</v>
      </c>
    </row>
    <row r="2527" spans="1:10" x14ac:dyDescent="0.3">
      <c r="A2527" s="6">
        <v>45032.208333333336</v>
      </c>
      <c r="B2527" s="37">
        <v>131</v>
      </c>
      <c r="C2527" s="37">
        <v>131.76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1.0058015267175573</v>
      </c>
      <c r="H2527" s="5">
        <f t="shared" si="283"/>
        <v>1.0058015267175573</v>
      </c>
      <c r="I2527" s="9">
        <f t="shared" si="284"/>
        <v>1.0058015267175573</v>
      </c>
      <c r="J2527" s="9">
        <f t="shared" si="285"/>
        <v>1.0058015267175573</v>
      </c>
    </row>
    <row r="2528" spans="1:10" x14ac:dyDescent="0.3">
      <c r="A2528" s="6">
        <v>45032.25</v>
      </c>
      <c r="B2528" s="37">
        <v>130.80000000000001</v>
      </c>
      <c r="C2528" s="37">
        <v>131.56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1.0058103975535166</v>
      </c>
      <c r="H2528" s="5">
        <f t="shared" si="283"/>
        <v>1.0058103975535166</v>
      </c>
      <c r="I2528" s="9">
        <f t="shared" si="284"/>
        <v>1.0058103975535166</v>
      </c>
      <c r="J2528" s="9">
        <f t="shared" si="285"/>
        <v>1.0058103975535166</v>
      </c>
    </row>
    <row r="2529" spans="1:10" x14ac:dyDescent="0.3">
      <c r="A2529" s="6">
        <v>45032.291666666664</v>
      </c>
      <c r="B2529" s="37">
        <v>129.07</v>
      </c>
      <c r="C2529" s="37">
        <v>129.82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1.0058108003409003</v>
      </c>
      <c r="H2529" s="5">
        <f t="shared" si="283"/>
        <v>1.0058108003409003</v>
      </c>
      <c r="I2529" s="9">
        <f t="shared" si="284"/>
        <v>1.0058108003409003</v>
      </c>
      <c r="J2529" s="9">
        <f t="shared" si="285"/>
        <v>1.0058108003409003</v>
      </c>
    </row>
    <row r="2530" spans="1:10" x14ac:dyDescent="0.3">
      <c r="A2530" s="6">
        <v>45032.333333333336</v>
      </c>
      <c r="B2530" s="37">
        <v>78.84</v>
      </c>
      <c r="C2530" s="37">
        <v>79.3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1.0058346017250126</v>
      </c>
      <c r="H2530" s="5">
        <f t="shared" si="283"/>
        <v>1.0058346017250126</v>
      </c>
      <c r="I2530" s="9">
        <f t="shared" si="284"/>
        <v>1.0058346017250126</v>
      </c>
      <c r="J2530" s="9">
        <f t="shared" si="285"/>
        <v>1.0058346017250126</v>
      </c>
    </row>
    <row r="2531" spans="1:10" x14ac:dyDescent="0.3">
      <c r="A2531" s="6">
        <v>45032.375</v>
      </c>
      <c r="B2531" s="37">
        <v>0</v>
      </c>
      <c r="C2531" s="37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3">
      <c r="A2532" s="6">
        <v>45032.416666666664</v>
      </c>
      <c r="B2532" s="37">
        <v>0</v>
      </c>
      <c r="C2532" s="37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3">
      <c r="A2533" s="6">
        <v>45032.458333333336</v>
      </c>
      <c r="B2533" s="37">
        <v>0</v>
      </c>
      <c r="C2533" s="37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3">
      <c r="A2534" s="6">
        <v>45032.5</v>
      </c>
      <c r="B2534" s="37">
        <v>0</v>
      </c>
      <c r="C2534" s="37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3">
      <c r="A2535" s="6">
        <v>45032.541666666664</v>
      </c>
      <c r="B2535" s="37">
        <v>0</v>
      </c>
      <c r="C2535" s="37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3">
      <c r="A2536" s="6">
        <v>45032.583333333336</v>
      </c>
      <c r="B2536" s="37">
        <v>0</v>
      </c>
      <c r="C2536" s="37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3">
      <c r="A2537" s="6">
        <v>45032.625</v>
      </c>
      <c r="B2537" s="37">
        <v>0</v>
      </c>
      <c r="C2537" s="37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3">
      <c r="A2538" s="6">
        <v>45032.666666666664</v>
      </c>
      <c r="B2538" s="37">
        <v>0</v>
      </c>
      <c r="C2538" s="37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3">
      <c r="A2539" s="6">
        <v>45032.708333333336</v>
      </c>
      <c r="B2539" s="37">
        <v>0</v>
      </c>
      <c r="C2539" s="37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3">
      <c r="A2540" s="6">
        <v>45032.75</v>
      </c>
      <c r="B2540" s="37">
        <v>96.36</v>
      </c>
      <c r="C2540" s="37">
        <v>96.47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1.0011415525114156</v>
      </c>
      <c r="H2540" s="5">
        <f t="shared" si="283"/>
        <v>1.0011415525114156</v>
      </c>
      <c r="I2540" s="9">
        <f t="shared" si="284"/>
        <v>1.0011415525114156</v>
      </c>
      <c r="J2540" s="9">
        <f t="shared" si="285"/>
        <v>1.0011415525114156</v>
      </c>
    </row>
    <row r="2541" spans="1:10" x14ac:dyDescent="0.3">
      <c r="A2541" s="6">
        <v>45032.791666666664</v>
      </c>
      <c r="B2541" s="37">
        <v>166.91</v>
      </c>
      <c r="C2541" s="37">
        <v>167.9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1.0059313402432448</v>
      </c>
      <c r="H2541" s="5">
        <f t="shared" si="283"/>
        <v>1.0059313402432448</v>
      </c>
      <c r="I2541" s="9">
        <f t="shared" si="284"/>
        <v>1.0059313402432448</v>
      </c>
      <c r="J2541" s="9">
        <f t="shared" si="285"/>
        <v>1.0059313402432448</v>
      </c>
    </row>
    <row r="2542" spans="1:10" x14ac:dyDescent="0.3">
      <c r="A2542" s="6">
        <v>45032.833333333336</v>
      </c>
      <c r="B2542" s="37">
        <v>158.69999999999999</v>
      </c>
      <c r="C2542" s="37">
        <v>159.63999999999999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1.0059231253938248</v>
      </c>
      <c r="H2542" s="5">
        <f t="shared" si="283"/>
        <v>1.0059231253938248</v>
      </c>
      <c r="I2542" s="9">
        <f t="shared" si="284"/>
        <v>1.0059231253938248</v>
      </c>
      <c r="J2542" s="9">
        <f t="shared" si="285"/>
        <v>1.0059231253938248</v>
      </c>
    </row>
    <row r="2543" spans="1:10" x14ac:dyDescent="0.3">
      <c r="A2543" s="6">
        <v>45032.875</v>
      </c>
      <c r="B2543" s="37">
        <v>138.56</v>
      </c>
      <c r="C2543" s="37">
        <v>139.38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1.0059180138568129</v>
      </c>
      <c r="H2543" s="5">
        <f t="shared" si="283"/>
        <v>1.0059180138568129</v>
      </c>
      <c r="I2543" s="9">
        <f t="shared" si="284"/>
        <v>1.0059180138568129</v>
      </c>
      <c r="J2543" s="9">
        <f t="shared" si="285"/>
        <v>1.0059180138568129</v>
      </c>
    </row>
    <row r="2544" spans="1:10" x14ac:dyDescent="0.3">
      <c r="A2544" s="6">
        <v>45032.916666666664</v>
      </c>
      <c r="B2544" s="37">
        <v>154.38999999999999</v>
      </c>
      <c r="C2544" s="37">
        <v>155.31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1.0059589351641947</v>
      </c>
      <c r="H2544" s="5">
        <f t="shared" si="283"/>
        <v>1.0059589351641947</v>
      </c>
      <c r="I2544" s="9">
        <f t="shared" si="284"/>
        <v>1.0059589351641947</v>
      </c>
      <c r="J2544" s="9">
        <f t="shared" si="285"/>
        <v>1.0059589351641947</v>
      </c>
    </row>
    <row r="2545" spans="1:10" x14ac:dyDescent="0.3">
      <c r="A2545" s="6">
        <v>45032.958333333336</v>
      </c>
      <c r="B2545" s="37">
        <v>143.75</v>
      </c>
      <c r="C2545" s="37">
        <v>144.61000000000001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1.0059826086956523</v>
      </c>
      <c r="H2545" s="5">
        <f t="shared" si="283"/>
        <v>1.0059826086956523</v>
      </c>
      <c r="I2545" s="9">
        <f t="shared" si="284"/>
        <v>1.0059826086956523</v>
      </c>
      <c r="J2545" s="9">
        <f t="shared" si="285"/>
        <v>1.0059826086956523</v>
      </c>
    </row>
    <row r="2546" spans="1:10" x14ac:dyDescent="0.3">
      <c r="A2546" s="6">
        <v>45033</v>
      </c>
      <c r="B2546" s="37">
        <v>138.6</v>
      </c>
      <c r="C2546" s="37">
        <v>139.43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1.005988455988456</v>
      </c>
      <c r="H2546" s="5">
        <f t="shared" si="283"/>
        <v>1.005988455988456</v>
      </c>
      <c r="I2546" s="9">
        <f t="shared" si="284"/>
        <v>1.005988455988456</v>
      </c>
      <c r="J2546" s="9">
        <f t="shared" si="285"/>
        <v>1.005988455988456</v>
      </c>
    </row>
    <row r="2547" spans="1:10" x14ac:dyDescent="0.3">
      <c r="A2547" s="6">
        <v>45033.041666666664</v>
      </c>
      <c r="B2547" s="37">
        <v>136.61000000000001</v>
      </c>
      <c r="C2547" s="37">
        <v>137.44999999999999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1.0061488910035867</v>
      </c>
      <c r="H2547" s="5">
        <f t="shared" si="283"/>
        <v>1.0061488910035867</v>
      </c>
      <c r="I2547" s="9">
        <f t="shared" si="284"/>
        <v>1.0061488910035867</v>
      </c>
      <c r="J2547" s="9">
        <f t="shared" si="285"/>
        <v>1.0061488910035867</v>
      </c>
    </row>
    <row r="2548" spans="1:10" x14ac:dyDescent="0.3">
      <c r="A2548" s="6">
        <v>45033.083333333336</v>
      </c>
      <c r="B2548" s="37">
        <v>133.53</v>
      </c>
      <c r="C2548" s="37">
        <v>134.36000000000001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1.0062158316483187</v>
      </c>
      <c r="H2548" s="5">
        <f t="shared" si="283"/>
        <v>1.0062158316483187</v>
      </c>
      <c r="I2548" s="9">
        <f t="shared" si="284"/>
        <v>1.0062158316483187</v>
      </c>
      <c r="J2548" s="9">
        <f t="shared" si="285"/>
        <v>1.0062158316483187</v>
      </c>
    </row>
    <row r="2549" spans="1:10" x14ac:dyDescent="0.3">
      <c r="A2549" s="6">
        <v>45033.125</v>
      </c>
      <c r="B2549" s="37">
        <v>133.47999999999999</v>
      </c>
      <c r="C2549" s="37">
        <v>134.31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1.0062181600239737</v>
      </c>
      <c r="H2549" s="5">
        <f t="shared" si="283"/>
        <v>1.0062181600239737</v>
      </c>
      <c r="I2549" s="9">
        <f t="shared" si="284"/>
        <v>1.0062181600239737</v>
      </c>
      <c r="J2549" s="9">
        <f t="shared" si="285"/>
        <v>1.0062181600239737</v>
      </c>
    </row>
    <row r="2550" spans="1:10" x14ac:dyDescent="0.3">
      <c r="A2550" s="6">
        <v>45033.166666666664</v>
      </c>
      <c r="B2550" s="37">
        <v>135.43</v>
      </c>
      <c r="C2550" s="37">
        <v>136.26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1.0061286273351546</v>
      </c>
      <c r="H2550" s="5">
        <f t="shared" si="283"/>
        <v>1.0061286273351546</v>
      </c>
      <c r="I2550" s="9">
        <f t="shared" si="284"/>
        <v>1.0061286273351546</v>
      </c>
      <c r="J2550" s="9">
        <f t="shared" si="285"/>
        <v>1.0061286273351546</v>
      </c>
    </row>
    <row r="2551" spans="1:10" x14ac:dyDescent="0.3">
      <c r="A2551" s="6">
        <v>45033.208333333336</v>
      </c>
      <c r="B2551" s="37">
        <v>138.69</v>
      </c>
      <c r="C2551" s="37">
        <v>139.55000000000001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1.0062008796596726</v>
      </c>
      <c r="H2551" s="5">
        <f t="shared" si="283"/>
        <v>1.0062008796596726</v>
      </c>
      <c r="I2551" s="9">
        <f t="shared" si="284"/>
        <v>1.0062008796596726</v>
      </c>
      <c r="J2551" s="9">
        <f t="shared" si="285"/>
        <v>1.0062008796596726</v>
      </c>
    </row>
    <row r="2552" spans="1:10" x14ac:dyDescent="0.3">
      <c r="A2552" s="6">
        <v>45033.25</v>
      </c>
      <c r="B2552" s="37">
        <v>138.69</v>
      </c>
      <c r="C2552" s="37">
        <v>139.55000000000001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1.0062008796596726</v>
      </c>
      <c r="H2552" s="5">
        <f t="shared" si="283"/>
        <v>1.0062008796596726</v>
      </c>
      <c r="I2552" s="9">
        <f t="shared" si="284"/>
        <v>1.0062008796596726</v>
      </c>
      <c r="J2552" s="9">
        <f t="shared" si="285"/>
        <v>1.0062008796596726</v>
      </c>
    </row>
    <row r="2553" spans="1:10" x14ac:dyDescent="0.3">
      <c r="A2553" s="6">
        <v>45033.291666666664</v>
      </c>
      <c r="B2553" s="37">
        <v>159.34</v>
      </c>
      <c r="C2553" s="37">
        <v>160.33000000000001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1.0062131291577758</v>
      </c>
      <c r="H2553" s="5">
        <f t="shared" si="283"/>
        <v>1.0062131291577758</v>
      </c>
      <c r="I2553" s="9">
        <f t="shared" si="284"/>
        <v>1.0062131291577758</v>
      </c>
      <c r="J2553" s="9">
        <f t="shared" si="285"/>
        <v>1.0062131291577758</v>
      </c>
    </row>
    <row r="2554" spans="1:10" x14ac:dyDescent="0.3">
      <c r="A2554" s="6">
        <v>45033.333333333336</v>
      </c>
      <c r="B2554" s="37">
        <v>127.26</v>
      </c>
      <c r="C2554" s="37">
        <v>128.04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1.0061291843470059</v>
      </c>
      <c r="H2554" s="5">
        <f t="shared" si="283"/>
        <v>1.0061291843470059</v>
      </c>
      <c r="I2554" s="9">
        <f t="shared" si="284"/>
        <v>1.0061291843470059</v>
      </c>
      <c r="J2554" s="9">
        <f t="shared" si="285"/>
        <v>1.0061291843470059</v>
      </c>
    </row>
    <row r="2555" spans="1:10" x14ac:dyDescent="0.3">
      <c r="A2555" s="6">
        <v>45033.375</v>
      </c>
      <c r="B2555" s="37">
        <v>58.56</v>
      </c>
      <c r="C2555" s="37">
        <v>58.62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1.0010245901639343</v>
      </c>
      <c r="H2555" s="5">
        <f t="shared" si="283"/>
        <v>1.0010245901639343</v>
      </c>
      <c r="I2555" s="9">
        <f t="shared" si="284"/>
        <v>1.0010245901639343</v>
      </c>
      <c r="J2555" s="9">
        <f t="shared" si="285"/>
        <v>1.0010245901639343</v>
      </c>
    </row>
    <row r="2556" spans="1:10" x14ac:dyDescent="0.3">
      <c r="A2556" s="6">
        <v>45033.416666666664</v>
      </c>
      <c r="B2556" s="37">
        <v>0</v>
      </c>
      <c r="C2556" s="37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3">
      <c r="A2557" s="6">
        <v>45033.458333333336</v>
      </c>
      <c r="B2557" s="37">
        <v>48.15</v>
      </c>
      <c r="C2557" s="37">
        <v>48.2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1.0010384215991694</v>
      </c>
      <c r="H2557" s="5">
        <f t="shared" si="283"/>
        <v>1.0010384215991694</v>
      </c>
      <c r="I2557" s="9">
        <f t="shared" si="284"/>
        <v>1.0010384215991694</v>
      </c>
      <c r="J2557" s="9">
        <f t="shared" si="285"/>
        <v>1.0010384215991694</v>
      </c>
    </row>
    <row r="2558" spans="1:10" x14ac:dyDescent="0.3">
      <c r="A2558" s="6">
        <v>45033.5</v>
      </c>
      <c r="B2558" s="37">
        <v>0</v>
      </c>
      <c r="C2558" s="37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3">
      <c r="A2559" s="6">
        <v>45033.541666666664</v>
      </c>
      <c r="B2559" s="37">
        <v>0</v>
      </c>
      <c r="C2559" s="37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3">
      <c r="A2560" s="6">
        <v>45033.583333333336</v>
      </c>
      <c r="B2560" s="37">
        <v>0</v>
      </c>
      <c r="C2560" s="37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3">
      <c r="A2561" s="6">
        <v>45033.625</v>
      </c>
      <c r="B2561" s="37">
        <v>0</v>
      </c>
      <c r="C2561" s="37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3">
      <c r="A2562" s="6">
        <v>45033.666666666664</v>
      </c>
      <c r="B2562" s="37">
        <v>0</v>
      </c>
      <c r="C2562" s="37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3">
      <c r="A2563" s="6">
        <v>45033.708333333336</v>
      </c>
      <c r="B2563" s="37">
        <v>0</v>
      </c>
      <c r="C2563" s="37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3">
      <c r="A2564" s="6">
        <v>45033.75</v>
      </c>
      <c r="B2564" s="37">
        <v>50.96</v>
      </c>
      <c r="C2564" s="37">
        <v>51.01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1.0009811616954474</v>
      </c>
      <c r="H2564" s="5">
        <f t="shared" si="290"/>
        <v>1.0009811616954474</v>
      </c>
      <c r="I2564" s="9">
        <f t="shared" si="291"/>
        <v>1.0009811616954474</v>
      </c>
      <c r="J2564" s="9">
        <f t="shared" si="292"/>
        <v>1.0009811616954474</v>
      </c>
    </row>
    <row r="2565" spans="1:10" x14ac:dyDescent="0.3">
      <c r="A2565" s="6">
        <v>45033.791666666664</v>
      </c>
      <c r="B2565" s="37">
        <v>137.69</v>
      </c>
      <c r="C2565" s="37">
        <v>138.38999999999999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1.0050838840874428</v>
      </c>
      <c r="H2565" s="5">
        <f t="shared" si="290"/>
        <v>1.0050838840874428</v>
      </c>
      <c r="I2565" s="9">
        <f t="shared" si="291"/>
        <v>1.0050838840874428</v>
      </c>
      <c r="J2565" s="9">
        <f t="shared" si="292"/>
        <v>1.0050838840874428</v>
      </c>
    </row>
    <row r="2566" spans="1:10" x14ac:dyDescent="0.3">
      <c r="A2566" s="6">
        <v>45033.833333333336</v>
      </c>
      <c r="B2566" s="37">
        <v>145.07</v>
      </c>
      <c r="C2566" s="37">
        <v>145.81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1.0051009857310265</v>
      </c>
      <c r="H2566" s="5">
        <f t="shared" si="290"/>
        <v>1.0051009857310265</v>
      </c>
      <c r="I2566" s="9">
        <f t="shared" si="291"/>
        <v>1.0051009857310265</v>
      </c>
      <c r="J2566" s="9">
        <f t="shared" si="292"/>
        <v>1.0051009857310265</v>
      </c>
    </row>
    <row r="2567" spans="1:10" x14ac:dyDescent="0.3">
      <c r="A2567" s="6">
        <v>45033.875</v>
      </c>
      <c r="B2567" s="37">
        <v>140.81</v>
      </c>
      <c r="C2567" s="37">
        <v>141.53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1.0051132732050281</v>
      </c>
      <c r="H2567" s="5">
        <f t="shared" si="290"/>
        <v>1.0051132732050281</v>
      </c>
      <c r="I2567" s="9">
        <f t="shared" si="291"/>
        <v>1.0051132732050281</v>
      </c>
      <c r="J2567" s="9">
        <f t="shared" si="292"/>
        <v>1.0051132732050281</v>
      </c>
    </row>
    <row r="2568" spans="1:10" x14ac:dyDescent="0.3">
      <c r="A2568" s="6">
        <v>45033.916666666664</v>
      </c>
      <c r="B2568" s="37">
        <v>151.07</v>
      </c>
      <c r="C2568" s="37">
        <v>151.84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1.0050969749122924</v>
      </c>
      <c r="H2568" s="5">
        <f t="shared" si="290"/>
        <v>1.0050969749122924</v>
      </c>
      <c r="I2568" s="9">
        <f t="shared" si="291"/>
        <v>1.0050969749122924</v>
      </c>
      <c r="J2568" s="9">
        <f t="shared" si="292"/>
        <v>1.0050969749122924</v>
      </c>
    </row>
    <row r="2569" spans="1:10" x14ac:dyDescent="0.3">
      <c r="A2569" s="6">
        <v>45033.958333333336</v>
      </c>
      <c r="B2569" s="37">
        <v>155.24</v>
      </c>
      <c r="C2569" s="37">
        <v>156.03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1.00508889461479</v>
      </c>
      <c r="H2569" s="5">
        <f t="shared" si="290"/>
        <v>1.00508889461479</v>
      </c>
      <c r="I2569" s="9">
        <f t="shared" si="291"/>
        <v>1.00508889461479</v>
      </c>
      <c r="J2569" s="9">
        <f t="shared" si="292"/>
        <v>1.00508889461479</v>
      </c>
    </row>
    <row r="2570" spans="1:10" x14ac:dyDescent="0.3">
      <c r="A2570" s="6">
        <v>45034</v>
      </c>
      <c r="B2570" s="37">
        <v>162.99</v>
      </c>
      <c r="C2570" s="37">
        <v>163.82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1.0050923369531872</v>
      </c>
      <c r="H2570" s="5">
        <f t="shared" si="290"/>
        <v>1.0050923369531872</v>
      </c>
      <c r="I2570" s="9">
        <f t="shared" si="291"/>
        <v>1.0050923369531872</v>
      </c>
      <c r="J2570" s="9">
        <f t="shared" si="292"/>
        <v>1.0050923369531872</v>
      </c>
    </row>
    <row r="2571" spans="1:10" x14ac:dyDescent="0.3">
      <c r="A2571" s="6">
        <v>45034.041666666664</v>
      </c>
      <c r="B2571" s="37">
        <v>174.35</v>
      </c>
      <c r="C2571" s="37">
        <v>175.2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1.0048752509320333</v>
      </c>
      <c r="H2571" s="5">
        <f t="shared" si="290"/>
        <v>1.0048752509320333</v>
      </c>
      <c r="I2571" s="9">
        <f t="shared" si="291"/>
        <v>1.0048752509320333</v>
      </c>
      <c r="J2571" s="9">
        <f t="shared" si="292"/>
        <v>1.0048752509320333</v>
      </c>
    </row>
    <row r="2572" spans="1:10" x14ac:dyDescent="0.3">
      <c r="A2572" s="6">
        <v>45034.083333333336</v>
      </c>
      <c r="B2572" s="37">
        <v>172.6</v>
      </c>
      <c r="C2572" s="37">
        <v>173.45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1.0049246813441484</v>
      </c>
      <c r="H2572" s="5">
        <f t="shared" si="290"/>
        <v>1.0049246813441484</v>
      </c>
      <c r="I2572" s="9">
        <f t="shared" si="291"/>
        <v>1.0049246813441484</v>
      </c>
      <c r="J2572" s="9">
        <f t="shared" si="292"/>
        <v>1.0049246813441484</v>
      </c>
    </row>
    <row r="2573" spans="1:10" x14ac:dyDescent="0.3">
      <c r="A2573" s="6">
        <v>45034.125</v>
      </c>
      <c r="B2573" s="37">
        <v>173.68</v>
      </c>
      <c r="C2573" s="37">
        <v>174.53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1.0048940580377705</v>
      </c>
      <c r="H2573" s="5">
        <f t="shared" si="290"/>
        <v>1.0048940580377705</v>
      </c>
      <c r="I2573" s="9">
        <f t="shared" si="291"/>
        <v>1.0048940580377705</v>
      </c>
      <c r="J2573" s="9">
        <f t="shared" si="292"/>
        <v>1.0048940580377705</v>
      </c>
    </row>
    <row r="2574" spans="1:10" x14ac:dyDescent="0.3">
      <c r="A2574" s="6">
        <v>45034.166666666664</v>
      </c>
      <c r="B2574" s="37">
        <v>174.35</v>
      </c>
      <c r="C2574" s="37">
        <v>175.2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1.0048752509320333</v>
      </c>
      <c r="H2574" s="5">
        <f t="shared" si="290"/>
        <v>1.0048752509320333</v>
      </c>
      <c r="I2574" s="9">
        <f t="shared" si="291"/>
        <v>1.0048752509320333</v>
      </c>
      <c r="J2574" s="9">
        <f t="shared" si="292"/>
        <v>1.0048752509320333</v>
      </c>
    </row>
    <row r="2575" spans="1:10" x14ac:dyDescent="0.3">
      <c r="A2575" s="6">
        <v>45034.208333333336</v>
      </c>
      <c r="B2575" s="37">
        <v>174.35</v>
      </c>
      <c r="C2575" s="37">
        <v>175.2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1.0048752509320333</v>
      </c>
      <c r="H2575" s="5">
        <f t="shared" si="290"/>
        <v>1.0048752509320333</v>
      </c>
      <c r="I2575" s="9">
        <f t="shared" si="291"/>
        <v>1.0048752509320333</v>
      </c>
      <c r="J2575" s="9">
        <f t="shared" si="292"/>
        <v>1.0048752509320333</v>
      </c>
    </row>
    <row r="2576" spans="1:10" x14ac:dyDescent="0.3">
      <c r="A2576" s="6">
        <v>45034.25</v>
      </c>
      <c r="B2576" s="37">
        <v>174.35</v>
      </c>
      <c r="C2576" s="37">
        <v>175.2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1.0048752509320333</v>
      </c>
      <c r="H2576" s="5">
        <f t="shared" si="290"/>
        <v>1.0048752509320333</v>
      </c>
      <c r="I2576" s="9">
        <f t="shared" si="291"/>
        <v>1.0048752509320333</v>
      </c>
      <c r="J2576" s="9">
        <f t="shared" si="292"/>
        <v>1.0048752509320333</v>
      </c>
    </row>
    <row r="2577" spans="1:10" x14ac:dyDescent="0.3">
      <c r="A2577" s="6">
        <v>45034.291666666664</v>
      </c>
      <c r="B2577" s="37">
        <v>174.35</v>
      </c>
      <c r="C2577" s="37">
        <v>175.2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1.0048752509320333</v>
      </c>
      <c r="H2577" s="5">
        <f t="shared" si="290"/>
        <v>1.0048752509320333</v>
      </c>
      <c r="I2577" s="9">
        <f t="shared" si="291"/>
        <v>1.0048752509320333</v>
      </c>
      <c r="J2577" s="9">
        <f t="shared" si="292"/>
        <v>1.0048752509320333</v>
      </c>
    </row>
    <row r="2578" spans="1:10" x14ac:dyDescent="0.3">
      <c r="A2578" s="6">
        <v>45034.333333333336</v>
      </c>
      <c r="B2578" s="37">
        <v>173.28</v>
      </c>
      <c r="C2578" s="37">
        <v>174.12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1.0048476454293629</v>
      </c>
      <c r="H2578" s="5">
        <f t="shared" si="290"/>
        <v>1.0048476454293629</v>
      </c>
      <c r="I2578" s="9">
        <f t="shared" si="291"/>
        <v>1.0048476454293629</v>
      </c>
      <c r="J2578" s="9">
        <f t="shared" si="292"/>
        <v>1.0048476454293629</v>
      </c>
    </row>
    <row r="2579" spans="1:10" x14ac:dyDescent="0.3">
      <c r="A2579" s="6">
        <v>45034.375</v>
      </c>
      <c r="B2579" s="37">
        <v>99.57</v>
      </c>
      <c r="C2579" s="37">
        <v>99.39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0.99819222657426943</v>
      </c>
      <c r="H2579" s="5">
        <f t="shared" si="290"/>
        <v>0.99819222657426943</v>
      </c>
      <c r="I2579" s="9">
        <f t="shared" si="291"/>
        <v>0.99819222657426943</v>
      </c>
      <c r="J2579" s="9">
        <f t="shared" si="292"/>
        <v>0.99819222657426943</v>
      </c>
    </row>
    <row r="2580" spans="1:10" x14ac:dyDescent="0.3">
      <c r="A2580" s="6">
        <v>45034.416666666664</v>
      </c>
      <c r="B2580" s="37">
        <v>147.91</v>
      </c>
      <c r="C2580" s="37">
        <v>147.65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0.99824217429517959</v>
      </c>
      <c r="H2580" s="5">
        <f t="shared" si="290"/>
        <v>0.99824217429517959</v>
      </c>
      <c r="I2580" s="9">
        <f t="shared" si="291"/>
        <v>0.99824217429517959</v>
      </c>
      <c r="J2580" s="9">
        <f t="shared" si="292"/>
        <v>0.99824217429517959</v>
      </c>
    </row>
    <row r="2581" spans="1:10" x14ac:dyDescent="0.3">
      <c r="A2581" s="6">
        <v>45034.458333333336</v>
      </c>
      <c r="B2581" s="37">
        <v>164.31</v>
      </c>
      <c r="C2581" s="37">
        <v>164.02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0.99823504351530645</v>
      </c>
      <c r="H2581" s="5">
        <f t="shared" si="290"/>
        <v>0.99823504351530645</v>
      </c>
      <c r="I2581" s="9">
        <f t="shared" si="291"/>
        <v>0.99823504351530645</v>
      </c>
      <c r="J2581" s="9">
        <f t="shared" si="292"/>
        <v>0.99823504351530645</v>
      </c>
    </row>
    <row r="2582" spans="1:10" x14ac:dyDescent="0.3">
      <c r="A2582" s="6">
        <v>45034.5</v>
      </c>
      <c r="B2582" s="37">
        <v>141.01</v>
      </c>
      <c r="C2582" s="37">
        <v>140.76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0.99822707609389405</v>
      </c>
      <c r="H2582" s="5">
        <f t="shared" si="290"/>
        <v>0.99822707609389405</v>
      </c>
      <c r="I2582" s="9">
        <f t="shared" si="291"/>
        <v>0.99822707609389405</v>
      </c>
      <c r="J2582" s="9">
        <f t="shared" si="292"/>
        <v>0.99822707609389405</v>
      </c>
    </row>
    <row r="2583" spans="1:10" x14ac:dyDescent="0.3">
      <c r="A2583" s="6">
        <v>45034.541666666664</v>
      </c>
      <c r="B2583" s="37">
        <v>119.3</v>
      </c>
      <c r="C2583" s="37">
        <v>119.09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0.99823973176865055</v>
      </c>
      <c r="H2583" s="5">
        <f t="shared" si="290"/>
        <v>0.99823973176865055</v>
      </c>
      <c r="I2583" s="9">
        <f t="shared" si="291"/>
        <v>0.99823973176865055</v>
      </c>
      <c r="J2583" s="9">
        <f t="shared" si="292"/>
        <v>0.99823973176865055</v>
      </c>
    </row>
    <row r="2584" spans="1:10" x14ac:dyDescent="0.3">
      <c r="A2584" s="6">
        <v>45034.583333333336</v>
      </c>
      <c r="B2584" s="37">
        <v>145.29</v>
      </c>
      <c r="C2584" s="37">
        <v>145.03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0.99821047560052312</v>
      </c>
      <c r="H2584" s="5">
        <f t="shared" si="290"/>
        <v>0.99821047560052312</v>
      </c>
      <c r="I2584" s="9">
        <f t="shared" si="291"/>
        <v>0.99821047560052312</v>
      </c>
      <c r="J2584" s="9">
        <f t="shared" si="292"/>
        <v>0.99821047560052312</v>
      </c>
    </row>
    <row r="2585" spans="1:10" x14ac:dyDescent="0.3">
      <c r="A2585" s="6">
        <v>45034.625</v>
      </c>
      <c r="B2585" s="37">
        <v>162.11000000000001</v>
      </c>
      <c r="C2585" s="37">
        <v>161.83000000000001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0.99827277774350753</v>
      </c>
      <c r="H2585" s="5">
        <f t="shared" si="290"/>
        <v>0.99827277774350753</v>
      </c>
      <c r="I2585" s="9">
        <f t="shared" si="291"/>
        <v>0.99827277774350753</v>
      </c>
      <c r="J2585" s="9">
        <f t="shared" si="292"/>
        <v>0.99827277774350753</v>
      </c>
    </row>
    <row r="2586" spans="1:10" x14ac:dyDescent="0.3">
      <c r="A2586" s="6">
        <v>45034.666666666664</v>
      </c>
      <c r="B2586" s="37">
        <v>103.59</v>
      </c>
      <c r="C2586" s="37">
        <v>103.41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0.99826238053866201</v>
      </c>
      <c r="H2586" s="5">
        <f t="shared" si="290"/>
        <v>0.99826238053866201</v>
      </c>
      <c r="I2586" s="9">
        <f t="shared" si="291"/>
        <v>0.99826238053866201</v>
      </c>
      <c r="J2586" s="9">
        <f t="shared" si="292"/>
        <v>0.99826238053866201</v>
      </c>
    </row>
    <row r="2587" spans="1:10" x14ac:dyDescent="0.3">
      <c r="A2587" s="6">
        <v>45034.708333333336</v>
      </c>
      <c r="B2587" s="37">
        <v>84.91</v>
      </c>
      <c r="C2587" s="37">
        <v>84.76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0.99823342362501477</v>
      </c>
      <c r="H2587" s="5">
        <f t="shared" si="290"/>
        <v>0.99823342362501477</v>
      </c>
      <c r="I2587" s="9">
        <f t="shared" si="291"/>
        <v>0.99823342362501477</v>
      </c>
      <c r="J2587" s="9">
        <f t="shared" si="292"/>
        <v>0.99823342362501477</v>
      </c>
    </row>
    <row r="2588" spans="1:10" x14ac:dyDescent="0.3">
      <c r="A2588" s="6">
        <v>45034.75</v>
      </c>
      <c r="B2588" s="37">
        <v>106.7</v>
      </c>
      <c r="C2588" s="37">
        <v>106.52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0.9983130271790065</v>
      </c>
      <c r="H2588" s="5">
        <f t="shared" si="290"/>
        <v>0.9983130271790065</v>
      </c>
      <c r="I2588" s="9">
        <f t="shared" si="291"/>
        <v>0.9983130271790065</v>
      </c>
      <c r="J2588" s="9">
        <f t="shared" si="292"/>
        <v>0.9983130271790065</v>
      </c>
    </row>
    <row r="2589" spans="1:10" x14ac:dyDescent="0.3">
      <c r="A2589" s="6">
        <v>45034.791666666664</v>
      </c>
      <c r="B2589" s="37">
        <v>145.47</v>
      </c>
      <c r="C2589" s="37">
        <v>145.71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1.001649824706125</v>
      </c>
      <c r="H2589" s="5">
        <f t="shared" si="290"/>
        <v>1.001649824706125</v>
      </c>
      <c r="I2589" s="9">
        <f t="shared" si="291"/>
        <v>1.001649824706125</v>
      </c>
      <c r="J2589" s="9">
        <f t="shared" si="292"/>
        <v>1.001649824706125</v>
      </c>
    </row>
    <row r="2590" spans="1:10" x14ac:dyDescent="0.3">
      <c r="A2590" s="6">
        <v>45034.833333333336</v>
      </c>
      <c r="B2590" s="37">
        <v>175.57</v>
      </c>
      <c r="C2590" s="37">
        <v>175.85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1.0015948054906876</v>
      </c>
      <c r="H2590" s="5">
        <f t="shared" si="290"/>
        <v>1.0015948054906876</v>
      </c>
      <c r="I2590" s="9">
        <f t="shared" si="291"/>
        <v>1.0015948054906876</v>
      </c>
      <c r="J2590" s="9">
        <f t="shared" si="292"/>
        <v>1.0015948054906876</v>
      </c>
    </row>
    <row r="2591" spans="1:10" x14ac:dyDescent="0.3">
      <c r="A2591" s="6">
        <v>45034.875</v>
      </c>
      <c r="B2591" s="37">
        <v>175.91</v>
      </c>
      <c r="C2591" s="37">
        <v>176.19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1.001591723040191</v>
      </c>
      <c r="H2591" s="5">
        <f t="shared" si="290"/>
        <v>1.001591723040191</v>
      </c>
      <c r="I2591" s="9">
        <f t="shared" si="291"/>
        <v>1.001591723040191</v>
      </c>
      <c r="J2591" s="9">
        <f t="shared" si="292"/>
        <v>1.001591723040191</v>
      </c>
    </row>
    <row r="2592" spans="1:10" x14ac:dyDescent="0.3">
      <c r="A2592" s="6">
        <v>45034.916666666664</v>
      </c>
      <c r="B2592" s="37">
        <v>175.91</v>
      </c>
      <c r="C2592" s="37">
        <v>176.19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1.001591723040191</v>
      </c>
      <c r="H2592" s="5">
        <f t="shared" si="290"/>
        <v>1.001591723040191</v>
      </c>
      <c r="I2592" s="9">
        <f t="shared" si="291"/>
        <v>1.001591723040191</v>
      </c>
      <c r="J2592" s="9">
        <f t="shared" si="292"/>
        <v>1.001591723040191</v>
      </c>
    </row>
    <row r="2593" spans="1:10" x14ac:dyDescent="0.3">
      <c r="A2593" s="6">
        <v>45034.958333333336</v>
      </c>
      <c r="B2593" s="37">
        <v>175.91</v>
      </c>
      <c r="C2593" s="37">
        <v>176.19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1.001591723040191</v>
      </c>
      <c r="H2593" s="5">
        <f t="shared" si="290"/>
        <v>1.001591723040191</v>
      </c>
      <c r="I2593" s="9">
        <f t="shared" si="291"/>
        <v>1.001591723040191</v>
      </c>
      <c r="J2593" s="9">
        <f t="shared" si="292"/>
        <v>1.001591723040191</v>
      </c>
    </row>
    <row r="2594" spans="1:10" x14ac:dyDescent="0.3">
      <c r="A2594" s="6">
        <v>45035</v>
      </c>
      <c r="B2594" s="37">
        <v>174.51</v>
      </c>
      <c r="C2594" s="37">
        <v>174.8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1.0016617958856227</v>
      </c>
      <c r="H2594" s="5">
        <f t="shared" si="290"/>
        <v>1.0016617958856227</v>
      </c>
      <c r="I2594" s="9">
        <f t="shared" si="291"/>
        <v>1.0016617958856227</v>
      </c>
      <c r="J2594" s="9">
        <f t="shared" si="292"/>
        <v>1.0016617958856227</v>
      </c>
    </row>
    <row r="2595" spans="1:10" x14ac:dyDescent="0.3">
      <c r="A2595" s="6">
        <v>45035.041666666664</v>
      </c>
      <c r="B2595" s="37">
        <v>182.89</v>
      </c>
      <c r="C2595" s="37">
        <v>183.34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1.0024604953797365</v>
      </c>
      <c r="H2595" s="5">
        <f t="shared" si="290"/>
        <v>1.0024604953797365</v>
      </c>
      <c r="I2595" s="9">
        <f t="shared" si="291"/>
        <v>1.0024604953797365</v>
      </c>
      <c r="J2595" s="9">
        <f t="shared" si="292"/>
        <v>1.0024604953797365</v>
      </c>
    </row>
    <row r="2596" spans="1:10" x14ac:dyDescent="0.3">
      <c r="A2596" s="6">
        <v>45035.083333333336</v>
      </c>
      <c r="B2596" s="37">
        <v>164.62</v>
      </c>
      <c r="C2596" s="37">
        <v>165.03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1.0024905843761389</v>
      </c>
      <c r="H2596" s="5">
        <f t="shared" si="290"/>
        <v>1.0024905843761389</v>
      </c>
      <c r="I2596" s="9">
        <f t="shared" si="291"/>
        <v>1.0024905843761389</v>
      </c>
      <c r="J2596" s="9">
        <f t="shared" si="292"/>
        <v>1.0024905843761389</v>
      </c>
    </row>
    <row r="2597" spans="1:10" x14ac:dyDescent="0.3">
      <c r="A2597" s="6">
        <v>45035.125</v>
      </c>
      <c r="B2597" s="37">
        <v>143.80000000000001</v>
      </c>
      <c r="C2597" s="37">
        <v>144.15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1.0024339360222532</v>
      </c>
      <c r="H2597" s="5">
        <f t="shared" si="290"/>
        <v>1.0024339360222532</v>
      </c>
      <c r="I2597" s="9">
        <f t="shared" si="291"/>
        <v>1.0024339360222532</v>
      </c>
      <c r="J2597" s="9">
        <f t="shared" si="292"/>
        <v>1.0024339360222532</v>
      </c>
    </row>
    <row r="2598" spans="1:10" x14ac:dyDescent="0.3">
      <c r="A2598" s="6">
        <v>45035.166666666664</v>
      </c>
      <c r="B2598" s="37">
        <v>143.80000000000001</v>
      </c>
      <c r="C2598" s="37">
        <v>144.15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1.0024339360222532</v>
      </c>
      <c r="H2598" s="5">
        <f t="shared" si="290"/>
        <v>1.0024339360222532</v>
      </c>
      <c r="I2598" s="9">
        <f t="shared" si="291"/>
        <v>1.0024339360222532</v>
      </c>
      <c r="J2598" s="9">
        <f t="shared" si="292"/>
        <v>1.0024339360222532</v>
      </c>
    </row>
    <row r="2599" spans="1:10" x14ac:dyDescent="0.3">
      <c r="A2599" s="6">
        <v>45035.208333333336</v>
      </c>
      <c r="B2599" s="37">
        <v>143.80000000000001</v>
      </c>
      <c r="C2599" s="37">
        <v>144.15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1.0024339360222532</v>
      </c>
      <c r="H2599" s="5">
        <f t="shared" si="290"/>
        <v>1.0024339360222532</v>
      </c>
      <c r="I2599" s="9">
        <f t="shared" si="291"/>
        <v>1.0024339360222532</v>
      </c>
      <c r="J2599" s="9">
        <f t="shared" si="292"/>
        <v>1.0024339360222532</v>
      </c>
    </row>
    <row r="2600" spans="1:10" x14ac:dyDescent="0.3">
      <c r="A2600" s="6">
        <v>45035.25</v>
      </c>
      <c r="B2600" s="37">
        <v>143.80000000000001</v>
      </c>
      <c r="C2600" s="37">
        <v>144.15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1.0024339360222532</v>
      </c>
      <c r="H2600" s="5">
        <f t="shared" si="290"/>
        <v>1.0024339360222532</v>
      </c>
      <c r="I2600" s="9">
        <f t="shared" si="291"/>
        <v>1.0024339360222532</v>
      </c>
      <c r="J2600" s="9">
        <f t="shared" si="292"/>
        <v>1.0024339360222532</v>
      </c>
    </row>
    <row r="2601" spans="1:10" x14ac:dyDescent="0.3">
      <c r="A2601" s="6">
        <v>45035.291666666664</v>
      </c>
      <c r="B2601" s="37">
        <v>162.44</v>
      </c>
      <c r="C2601" s="37">
        <v>162.84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1.0024624476729871</v>
      </c>
      <c r="H2601" s="5">
        <f t="shared" si="290"/>
        <v>1.0024624476729871</v>
      </c>
      <c r="I2601" s="9">
        <f t="shared" si="291"/>
        <v>1.0024624476729871</v>
      </c>
      <c r="J2601" s="9">
        <f t="shared" si="292"/>
        <v>1.0024624476729871</v>
      </c>
    </row>
    <row r="2602" spans="1:10" x14ac:dyDescent="0.3">
      <c r="A2602" s="6">
        <v>45035.333333333336</v>
      </c>
      <c r="B2602" s="37">
        <v>107.37</v>
      </c>
      <c r="C2602" s="37">
        <v>107.64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1.002514668901928</v>
      </c>
      <c r="H2602" s="5">
        <f t="shared" si="290"/>
        <v>1.002514668901928</v>
      </c>
      <c r="I2602" s="9">
        <f t="shared" si="291"/>
        <v>1.002514668901928</v>
      </c>
      <c r="J2602" s="9">
        <f t="shared" si="292"/>
        <v>1.002514668901928</v>
      </c>
    </row>
    <row r="2603" spans="1:10" x14ac:dyDescent="0.3">
      <c r="A2603" s="6">
        <v>45035.375</v>
      </c>
      <c r="B2603" s="37">
        <v>0</v>
      </c>
      <c r="C2603" s="37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3">
      <c r="A2604" s="6">
        <v>45035.416666666664</v>
      </c>
      <c r="B2604" s="37">
        <v>0</v>
      </c>
      <c r="C2604" s="37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3">
      <c r="A2605" s="6">
        <v>45035.458333333336</v>
      </c>
      <c r="B2605" s="37">
        <v>0</v>
      </c>
      <c r="C2605" s="37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3">
      <c r="A2606" s="6">
        <v>45035.5</v>
      </c>
      <c r="B2606" s="37">
        <v>0</v>
      </c>
      <c r="C2606" s="37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3">
      <c r="A2607" s="6">
        <v>45035.541666666664</v>
      </c>
      <c r="B2607" s="37">
        <v>0</v>
      </c>
      <c r="C2607" s="37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3">
      <c r="A2608" s="6">
        <v>45035.583333333336</v>
      </c>
      <c r="B2608" s="37">
        <v>0</v>
      </c>
      <c r="C2608" s="37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3">
      <c r="A2609" s="6">
        <v>45035.625</v>
      </c>
      <c r="B2609" s="37">
        <v>0</v>
      </c>
      <c r="C2609" s="37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3">
      <c r="A2610" s="6">
        <v>45035.666666666664</v>
      </c>
      <c r="B2610" s="37">
        <v>0</v>
      </c>
      <c r="C2610" s="37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3">
      <c r="A2611" s="6">
        <v>45035.708333333336</v>
      </c>
      <c r="B2611" s="37">
        <v>0</v>
      </c>
      <c r="C2611" s="37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3">
      <c r="A2612" s="6">
        <v>45035.75</v>
      </c>
      <c r="B2612" s="37">
        <v>72.59</v>
      </c>
      <c r="C2612" s="37">
        <v>72.38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0.99710703953712621</v>
      </c>
      <c r="H2612" s="5">
        <f t="shared" si="290"/>
        <v>0.99710703953712621</v>
      </c>
      <c r="I2612" s="9">
        <f t="shared" si="291"/>
        <v>0.99710703953712621</v>
      </c>
      <c r="J2612" s="9">
        <f t="shared" si="292"/>
        <v>0.99710703953712621</v>
      </c>
    </row>
    <row r="2613" spans="1:10" x14ac:dyDescent="0.3">
      <c r="A2613" s="6">
        <v>45035.791666666664</v>
      </c>
      <c r="B2613" s="37">
        <v>169.85</v>
      </c>
      <c r="C2613" s="37">
        <v>170.34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1.0028848984397998</v>
      </c>
      <c r="H2613" s="5">
        <f t="shared" si="290"/>
        <v>1.0028848984397998</v>
      </c>
      <c r="I2613" s="9">
        <f t="shared" si="291"/>
        <v>1.0028848984397998</v>
      </c>
      <c r="J2613" s="9">
        <f t="shared" si="292"/>
        <v>1.0028848984397998</v>
      </c>
    </row>
    <row r="2614" spans="1:10" x14ac:dyDescent="0.3">
      <c r="A2614" s="6">
        <v>45035.833333333336</v>
      </c>
      <c r="B2614" s="37">
        <v>135.46</v>
      </c>
      <c r="C2614" s="37">
        <v>135.84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1.0028052561641814</v>
      </c>
      <c r="H2614" s="5">
        <f t="shared" si="290"/>
        <v>1.0028052561641814</v>
      </c>
      <c r="I2614" s="9">
        <f t="shared" si="291"/>
        <v>1.0028052561641814</v>
      </c>
      <c r="J2614" s="9">
        <f t="shared" si="292"/>
        <v>1.0028052561641814</v>
      </c>
    </row>
    <row r="2615" spans="1:10" x14ac:dyDescent="0.3">
      <c r="A2615" s="6">
        <v>45035.875</v>
      </c>
      <c r="B2615" s="37">
        <v>137.63999999999999</v>
      </c>
      <c r="C2615" s="37">
        <v>138.03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1.0028334786399304</v>
      </c>
      <c r="H2615" s="5">
        <f t="shared" si="290"/>
        <v>1.0028334786399304</v>
      </c>
      <c r="I2615" s="9">
        <f t="shared" si="291"/>
        <v>1.0028334786399304</v>
      </c>
      <c r="J2615" s="9">
        <f t="shared" si="292"/>
        <v>1.0028334786399304</v>
      </c>
    </row>
    <row r="2616" spans="1:10" x14ac:dyDescent="0.3">
      <c r="A2616" s="6">
        <v>45035.916666666664</v>
      </c>
      <c r="B2616" s="37">
        <v>137.63999999999999</v>
      </c>
      <c r="C2616" s="37">
        <v>138.03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1.0028334786399304</v>
      </c>
      <c r="H2616" s="5">
        <f t="shared" si="290"/>
        <v>1.0028334786399304</v>
      </c>
      <c r="I2616" s="9">
        <f t="shared" si="291"/>
        <v>1.0028334786399304</v>
      </c>
      <c r="J2616" s="9">
        <f t="shared" si="292"/>
        <v>1.0028334786399304</v>
      </c>
    </row>
    <row r="2617" spans="1:10" x14ac:dyDescent="0.3">
      <c r="A2617" s="6">
        <v>45035.958333333336</v>
      </c>
      <c r="B2617" s="37">
        <v>137.63999999999999</v>
      </c>
      <c r="C2617" s="37">
        <v>138.03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1.0028334786399304</v>
      </c>
      <c r="H2617" s="5">
        <f t="shared" si="290"/>
        <v>1.0028334786399304</v>
      </c>
      <c r="I2617" s="9">
        <f t="shared" si="291"/>
        <v>1.0028334786399304</v>
      </c>
      <c r="J2617" s="9">
        <f t="shared" si="292"/>
        <v>1.0028334786399304</v>
      </c>
    </row>
    <row r="2618" spans="1:10" x14ac:dyDescent="0.3">
      <c r="A2618" s="6">
        <v>45036</v>
      </c>
      <c r="B2618" s="37">
        <v>140.11000000000001</v>
      </c>
      <c r="C2618" s="37">
        <v>140.5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1.0027835272286061</v>
      </c>
      <c r="H2618" s="5">
        <f t="shared" si="290"/>
        <v>1.0027835272286061</v>
      </c>
      <c r="I2618" s="9">
        <f t="shared" si="291"/>
        <v>1.0027835272286061</v>
      </c>
      <c r="J2618" s="9">
        <f t="shared" si="292"/>
        <v>1.0027835272286061</v>
      </c>
    </row>
    <row r="2619" spans="1:10" x14ac:dyDescent="0.3">
      <c r="A2619" s="6">
        <v>45036.041666666664</v>
      </c>
      <c r="B2619" s="37">
        <v>148.80000000000001</v>
      </c>
      <c r="C2619" s="37">
        <v>148.69999999999999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0.99932795698924715</v>
      </c>
      <c r="H2619" s="5">
        <f t="shared" si="290"/>
        <v>0.99932795698924715</v>
      </c>
      <c r="I2619" s="9">
        <f t="shared" si="291"/>
        <v>0.99932795698924715</v>
      </c>
      <c r="J2619" s="9">
        <f t="shared" si="292"/>
        <v>0.99932795698924715</v>
      </c>
    </row>
    <row r="2620" spans="1:10" x14ac:dyDescent="0.3">
      <c r="A2620" s="6">
        <v>45036.083333333336</v>
      </c>
      <c r="B2620" s="37">
        <v>143.59</v>
      </c>
      <c r="C2620" s="37">
        <v>143.49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0.99930357267219172</v>
      </c>
      <c r="H2620" s="5">
        <f t="shared" si="290"/>
        <v>0.99930357267219172</v>
      </c>
      <c r="I2620" s="9">
        <f t="shared" si="291"/>
        <v>0.99930357267219172</v>
      </c>
      <c r="J2620" s="9">
        <f t="shared" si="292"/>
        <v>0.99930357267219172</v>
      </c>
    </row>
    <row r="2621" spans="1:10" x14ac:dyDescent="0.3">
      <c r="A2621" s="6">
        <v>45036.125</v>
      </c>
      <c r="B2621" s="37">
        <v>145.06</v>
      </c>
      <c r="C2621" s="37">
        <v>144.96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0.99931063008410315</v>
      </c>
      <c r="H2621" s="5">
        <f t="shared" si="290"/>
        <v>0.99931063008410315</v>
      </c>
      <c r="I2621" s="9">
        <f t="shared" si="291"/>
        <v>0.99931063008410315</v>
      </c>
      <c r="J2621" s="9">
        <f t="shared" si="292"/>
        <v>0.99931063008410315</v>
      </c>
    </row>
    <row r="2622" spans="1:10" x14ac:dyDescent="0.3">
      <c r="A2622" s="6">
        <v>45036.166666666664</v>
      </c>
      <c r="B2622" s="37">
        <v>166.1</v>
      </c>
      <c r="C2622" s="37">
        <v>165.99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0.99933774834437095</v>
      </c>
      <c r="H2622" s="5">
        <f t="shared" si="290"/>
        <v>0.99933774834437095</v>
      </c>
      <c r="I2622" s="9">
        <f t="shared" si="291"/>
        <v>0.99933774834437095</v>
      </c>
      <c r="J2622" s="9">
        <f t="shared" si="292"/>
        <v>0.99933774834437095</v>
      </c>
    </row>
    <row r="2623" spans="1:10" x14ac:dyDescent="0.3">
      <c r="A2623" s="6">
        <v>45036.208333333336</v>
      </c>
      <c r="B2623" s="37">
        <v>167.67</v>
      </c>
      <c r="C2623" s="37">
        <v>167.56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0.99934394942446481</v>
      </c>
      <c r="H2623" s="5">
        <f t="shared" si="290"/>
        <v>0.99934394942446481</v>
      </c>
      <c r="I2623" s="9">
        <f t="shared" si="291"/>
        <v>0.99934394942446481</v>
      </c>
      <c r="J2623" s="9">
        <f t="shared" si="292"/>
        <v>0.99934394942446481</v>
      </c>
    </row>
    <row r="2624" spans="1:10" x14ac:dyDescent="0.3">
      <c r="A2624" s="6">
        <v>45036.25</v>
      </c>
      <c r="B2624" s="37">
        <v>185.04</v>
      </c>
      <c r="C2624" s="37">
        <v>184.92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0.9993514915693904</v>
      </c>
      <c r="H2624" s="5">
        <f t="shared" si="290"/>
        <v>0.9993514915693904</v>
      </c>
      <c r="I2624" s="9">
        <f t="shared" si="291"/>
        <v>0.9993514915693904</v>
      </c>
      <c r="J2624" s="9">
        <f t="shared" si="292"/>
        <v>0.9993514915693904</v>
      </c>
    </row>
    <row r="2625" spans="1:10" x14ac:dyDescent="0.3">
      <c r="A2625" s="6">
        <v>45036.291666666664</v>
      </c>
      <c r="B2625" s="37">
        <v>195.1</v>
      </c>
      <c r="C2625" s="37">
        <v>194.97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0.99933367503844184</v>
      </c>
      <c r="H2625" s="5">
        <f t="shared" si="290"/>
        <v>0.99933367503844184</v>
      </c>
      <c r="I2625" s="9">
        <f t="shared" si="291"/>
        <v>0.99933367503844184</v>
      </c>
      <c r="J2625" s="9">
        <f t="shared" si="292"/>
        <v>0.99933367503844184</v>
      </c>
    </row>
    <row r="2626" spans="1:10" x14ac:dyDescent="0.3">
      <c r="A2626" s="6">
        <v>45036.333333333336</v>
      </c>
      <c r="B2626" s="37">
        <v>150.53</v>
      </c>
      <c r="C2626" s="37">
        <v>150.41999999999999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0.99926924865475308</v>
      </c>
      <c r="H2626" s="5">
        <f t="shared" si="290"/>
        <v>0.99926924865475308</v>
      </c>
      <c r="I2626" s="9">
        <f t="shared" si="291"/>
        <v>0.99926924865475308</v>
      </c>
      <c r="J2626" s="9">
        <f t="shared" si="292"/>
        <v>0.99926924865475308</v>
      </c>
    </row>
    <row r="2627" spans="1:10" x14ac:dyDescent="0.3">
      <c r="A2627" s="6">
        <v>45036.375</v>
      </c>
      <c r="B2627" s="37">
        <v>63.19</v>
      </c>
      <c r="C2627" s="37">
        <v>63.3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1.0017407817692672</v>
      </c>
      <c r="H2627" s="5">
        <f t="shared" ref="H2627:H2690" si="297">MIN(MAX(G2627,$L$12),$M$12)</f>
        <v>1.0017407817692672</v>
      </c>
      <c r="I2627" s="9">
        <f t="shared" ref="I2627:I2690" si="298">MIN(MAX(H2627,$L$10),$M$10)</f>
        <v>1.0017407817692672</v>
      </c>
      <c r="J2627" s="9">
        <f t="shared" ref="J2627:J2690" si="299">MIN(MAX(I2627,$L$8),$M$8)</f>
        <v>1.0017407817692672</v>
      </c>
    </row>
    <row r="2628" spans="1:10" x14ac:dyDescent="0.3">
      <c r="A2628" s="6">
        <v>45036.416666666664</v>
      </c>
      <c r="B2628" s="37">
        <v>33.909999999999997</v>
      </c>
      <c r="C2628" s="37">
        <v>33.97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1.0017693895606017</v>
      </c>
      <c r="H2628" s="5">
        <f t="shared" si="297"/>
        <v>1.0017693895606017</v>
      </c>
      <c r="I2628" s="9">
        <f t="shared" si="298"/>
        <v>1.0017693895606017</v>
      </c>
      <c r="J2628" s="9">
        <f t="shared" si="299"/>
        <v>1.0017693895606017</v>
      </c>
    </row>
    <row r="2629" spans="1:10" x14ac:dyDescent="0.3">
      <c r="A2629" s="6">
        <v>45036.458333333336</v>
      </c>
      <c r="B2629" s="37">
        <v>82.6</v>
      </c>
      <c r="C2629" s="37">
        <v>82.75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1.0018159806295399</v>
      </c>
      <c r="H2629" s="5">
        <f t="shared" si="297"/>
        <v>1.0018159806295399</v>
      </c>
      <c r="I2629" s="9">
        <f t="shared" si="298"/>
        <v>1.0018159806295399</v>
      </c>
      <c r="J2629" s="9">
        <f t="shared" si="299"/>
        <v>1.0018159806295399</v>
      </c>
    </row>
    <row r="2630" spans="1:10" x14ac:dyDescent="0.3">
      <c r="A2630" s="6">
        <v>45036.5</v>
      </c>
      <c r="B2630" s="37">
        <v>85.88</v>
      </c>
      <c r="C2630" s="37">
        <v>86.03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1.0017466231951562</v>
      </c>
      <c r="H2630" s="5">
        <f t="shared" si="297"/>
        <v>1.0017466231951562</v>
      </c>
      <c r="I2630" s="9">
        <f t="shared" si="298"/>
        <v>1.0017466231951562</v>
      </c>
      <c r="J2630" s="9">
        <f t="shared" si="299"/>
        <v>1.0017466231951562</v>
      </c>
    </row>
    <row r="2631" spans="1:10" x14ac:dyDescent="0.3">
      <c r="A2631" s="6">
        <v>45036.541666666664</v>
      </c>
      <c r="B2631" s="37">
        <v>86.24</v>
      </c>
      <c r="C2631" s="37">
        <v>86.39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1.0017393320964749</v>
      </c>
      <c r="H2631" s="5">
        <f t="shared" si="297"/>
        <v>1.0017393320964749</v>
      </c>
      <c r="I2631" s="9">
        <f t="shared" si="298"/>
        <v>1.0017393320964749</v>
      </c>
      <c r="J2631" s="9">
        <f t="shared" si="299"/>
        <v>1.0017393320964749</v>
      </c>
    </row>
    <row r="2632" spans="1:10" x14ac:dyDescent="0.3">
      <c r="A2632" s="6">
        <v>45036.583333333336</v>
      </c>
      <c r="B2632" s="37">
        <v>86.24</v>
      </c>
      <c r="C2632" s="37">
        <v>86.39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1.0017393320964749</v>
      </c>
      <c r="H2632" s="5">
        <f t="shared" si="297"/>
        <v>1.0017393320964749</v>
      </c>
      <c r="I2632" s="9">
        <f t="shared" si="298"/>
        <v>1.0017393320964749</v>
      </c>
      <c r="J2632" s="9">
        <f t="shared" si="299"/>
        <v>1.0017393320964749</v>
      </c>
    </row>
    <row r="2633" spans="1:10" x14ac:dyDescent="0.3">
      <c r="A2633" s="6">
        <v>45036.625</v>
      </c>
      <c r="B2633" s="37">
        <v>83.67</v>
      </c>
      <c r="C2633" s="37">
        <v>83.82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1.0017927572606669</v>
      </c>
      <c r="H2633" s="5">
        <f t="shared" si="297"/>
        <v>1.0017927572606669</v>
      </c>
      <c r="I2633" s="9">
        <f t="shared" si="298"/>
        <v>1.0017927572606669</v>
      </c>
      <c r="J2633" s="9">
        <f t="shared" si="299"/>
        <v>1.0017927572606669</v>
      </c>
    </row>
    <row r="2634" spans="1:10" x14ac:dyDescent="0.3">
      <c r="A2634" s="6">
        <v>45036.666666666664</v>
      </c>
      <c r="B2634" s="37">
        <v>78.11</v>
      </c>
      <c r="C2634" s="37">
        <v>78.260000000000005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1.0019203687107925</v>
      </c>
      <c r="H2634" s="5">
        <f t="shared" si="297"/>
        <v>1.0019203687107925</v>
      </c>
      <c r="I2634" s="9">
        <f t="shared" si="298"/>
        <v>1.0019203687107925</v>
      </c>
      <c r="J2634" s="9">
        <f t="shared" si="299"/>
        <v>1.0019203687107925</v>
      </c>
    </row>
    <row r="2635" spans="1:10" x14ac:dyDescent="0.3">
      <c r="A2635" s="6">
        <v>45036.708333333336</v>
      </c>
      <c r="B2635" s="37">
        <v>86.04</v>
      </c>
      <c r="C2635" s="37">
        <v>86.2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1.0018596001859599</v>
      </c>
      <c r="H2635" s="5">
        <f t="shared" si="297"/>
        <v>1.0018596001859599</v>
      </c>
      <c r="I2635" s="9">
        <f t="shared" si="298"/>
        <v>1.0018596001859599</v>
      </c>
      <c r="J2635" s="9">
        <f t="shared" si="299"/>
        <v>1.0018596001859599</v>
      </c>
    </row>
    <row r="2636" spans="1:10" x14ac:dyDescent="0.3">
      <c r="A2636" s="6">
        <v>45036.75</v>
      </c>
      <c r="B2636" s="37">
        <v>165.45</v>
      </c>
      <c r="C2636" s="37">
        <v>165.75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1.00181323662738</v>
      </c>
      <c r="H2636" s="5">
        <f t="shared" si="297"/>
        <v>1.00181323662738</v>
      </c>
      <c r="I2636" s="9">
        <f t="shared" si="298"/>
        <v>1.00181323662738</v>
      </c>
      <c r="J2636" s="9">
        <f t="shared" si="299"/>
        <v>1.00181323662738</v>
      </c>
    </row>
    <row r="2637" spans="1:10" x14ac:dyDescent="0.3">
      <c r="A2637" s="6">
        <v>45036.791666666664</v>
      </c>
      <c r="B2637" s="37">
        <v>195.95</v>
      </c>
      <c r="C2637" s="37">
        <v>195.43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0.99734626180148012</v>
      </c>
      <c r="H2637" s="5">
        <f t="shared" si="297"/>
        <v>0.99734626180148012</v>
      </c>
      <c r="I2637" s="9">
        <f t="shared" si="298"/>
        <v>0.99734626180148012</v>
      </c>
      <c r="J2637" s="9">
        <f t="shared" si="299"/>
        <v>0.99734626180148012</v>
      </c>
    </row>
    <row r="2638" spans="1:10" x14ac:dyDescent="0.3">
      <c r="A2638" s="6">
        <v>45036.833333333336</v>
      </c>
      <c r="B2638" s="37">
        <v>195.95</v>
      </c>
      <c r="C2638" s="37">
        <v>195.43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0.99734626180148012</v>
      </c>
      <c r="H2638" s="5">
        <f t="shared" si="297"/>
        <v>0.99734626180148012</v>
      </c>
      <c r="I2638" s="9">
        <f t="shared" si="298"/>
        <v>0.99734626180148012</v>
      </c>
      <c r="J2638" s="9">
        <f t="shared" si="299"/>
        <v>0.99734626180148012</v>
      </c>
    </row>
    <row r="2639" spans="1:10" x14ac:dyDescent="0.3">
      <c r="A2639" s="6">
        <v>45036.875</v>
      </c>
      <c r="B2639" s="37">
        <v>195.95</v>
      </c>
      <c r="C2639" s="37">
        <v>195.43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0.99734626180148012</v>
      </c>
      <c r="H2639" s="5">
        <f t="shared" si="297"/>
        <v>0.99734626180148012</v>
      </c>
      <c r="I2639" s="9">
        <f t="shared" si="298"/>
        <v>0.99734626180148012</v>
      </c>
      <c r="J2639" s="9">
        <f t="shared" si="299"/>
        <v>0.99734626180148012</v>
      </c>
    </row>
    <row r="2640" spans="1:10" x14ac:dyDescent="0.3">
      <c r="A2640" s="6">
        <v>45036.916666666664</v>
      </c>
      <c r="B2640" s="37">
        <v>195.95</v>
      </c>
      <c r="C2640" s="37">
        <v>195.43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0.99734626180148012</v>
      </c>
      <c r="H2640" s="5">
        <f t="shared" si="297"/>
        <v>0.99734626180148012</v>
      </c>
      <c r="I2640" s="9">
        <f t="shared" si="298"/>
        <v>0.99734626180148012</v>
      </c>
      <c r="J2640" s="9">
        <f t="shared" si="299"/>
        <v>0.99734626180148012</v>
      </c>
    </row>
    <row r="2641" spans="1:10" x14ac:dyDescent="0.3">
      <c r="A2641" s="6">
        <v>45036.958333333336</v>
      </c>
      <c r="B2641" s="37">
        <v>195.95</v>
      </c>
      <c r="C2641" s="37">
        <v>195.43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0.99734626180148012</v>
      </c>
      <c r="H2641" s="5">
        <f t="shared" si="297"/>
        <v>0.99734626180148012</v>
      </c>
      <c r="I2641" s="9">
        <f t="shared" si="298"/>
        <v>0.99734626180148012</v>
      </c>
      <c r="J2641" s="9">
        <f t="shared" si="299"/>
        <v>0.99734626180148012</v>
      </c>
    </row>
    <row r="2642" spans="1:10" x14ac:dyDescent="0.3">
      <c r="A2642" s="6">
        <v>45037</v>
      </c>
      <c r="B2642" s="37">
        <v>195.95</v>
      </c>
      <c r="C2642" s="37">
        <v>195.43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0.99734626180148012</v>
      </c>
      <c r="H2642" s="5">
        <f t="shared" si="297"/>
        <v>0.99734626180148012</v>
      </c>
      <c r="I2642" s="9">
        <f t="shared" si="298"/>
        <v>0.99734626180148012</v>
      </c>
      <c r="J2642" s="9">
        <f t="shared" si="299"/>
        <v>0.99734626180148012</v>
      </c>
    </row>
    <row r="2643" spans="1:10" x14ac:dyDescent="0.3">
      <c r="A2643" s="6">
        <v>45037.041666666664</v>
      </c>
      <c r="B2643" s="37">
        <v>186.15</v>
      </c>
      <c r="C2643" s="37">
        <v>186.54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1.0020950846091861</v>
      </c>
      <c r="H2643" s="5">
        <f t="shared" si="297"/>
        <v>1.0020950846091861</v>
      </c>
      <c r="I2643" s="9">
        <f t="shared" si="298"/>
        <v>1.0020950846091861</v>
      </c>
      <c r="J2643" s="9">
        <f t="shared" si="299"/>
        <v>1.0020950846091861</v>
      </c>
    </row>
    <row r="2644" spans="1:10" x14ac:dyDescent="0.3">
      <c r="A2644" s="6">
        <v>45037.083333333336</v>
      </c>
      <c r="B2644" s="37">
        <v>186.15</v>
      </c>
      <c r="C2644" s="37">
        <v>186.54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1.0020950846091861</v>
      </c>
      <c r="H2644" s="5">
        <f t="shared" si="297"/>
        <v>1.0020950846091861</v>
      </c>
      <c r="I2644" s="9">
        <f t="shared" si="298"/>
        <v>1.0020950846091861</v>
      </c>
      <c r="J2644" s="9">
        <f t="shared" si="299"/>
        <v>1.0020950846091861</v>
      </c>
    </row>
    <row r="2645" spans="1:10" x14ac:dyDescent="0.3">
      <c r="A2645" s="6">
        <v>45037.125</v>
      </c>
      <c r="B2645" s="37">
        <v>186.15</v>
      </c>
      <c r="C2645" s="37">
        <v>186.54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1.0020950846091861</v>
      </c>
      <c r="H2645" s="5">
        <f t="shared" si="297"/>
        <v>1.0020950846091861</v>
      </c>
      <c r="I2645" s="9">
        <f t="shared" si="298"/>
        <v>1.0020950846091861</v>
      </c>
      <c r="J2645" s="9">
        <f t="shared" si="299"/>
        <v>1.0020950846091861</v>
      </c>
    </row>
    <row r="2646" spans="1:10" x14ac:dyDescent="0.3">
      <c r="A2646" s="6">
        <v>45037.166666666664</v>
      </c>
      <c r="B2646" s="37">
        <v>186.15</v>
      </c>
      <c r="C2646" s="37">
        <v>186.54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1.0020950846091861</v>
      </c>
      <c r="H2646" s="5">
        <f t="shared" si="297"/>
        <v>1.0020950846091861</v>
      </c>
      <c r="I2646" s="9">
        <f t="shared" si="298"/>
        <v>1.0020950846091861</v>
      </c>
      <c r="J2646" s="9">
        <f t="shared" si="299"/>
        <v>1.0020950846091861</v>
      </c>
    </row>
    <row r="2647" spans="1:10" x14ac:dyDescent="0.3">
      <c r="A2647" s="6">
        <v>45037.208333333336</v>
      </c>
      <c r="B2647" s="37">
        <v>186.15</v>
      </c>
      <c r="C2647" s="37">
        <v>186.54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1.0020950846091861</v>
      </c>
      <c r="H2647" s="5">
        <f t="shared" si="297"/>
        <v>1.0020950846091861</v>
      </c>
      <c r="I2647" s="9">
        <f t="shared" si="298"/>
        <v>1.0020950846091861</v>
      </c>
      <c r="J2647" s="9">
        <f t="shared" si="299"/>
        <v>1.0020950846091861</v>
      </c>
    </row>
    <row r="2648" spans="1:10" x14ac:dyDescent="0.3">
      <c r="A2648" s="6">
        <v>45037.25</v>
      </c>
      <c r="B2648" s="37">
        <v>186.15</v>
      </c>
      <c r="C2648" s="37">
        <v>186.54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1.0020950846091861</v>
      </c>
      <c r="H2648" s="5">
        <f t="shared" si="297"/>
        <v>1.0020950846091861</v>
      </c>
      <c r="I2648" s="9">
        <f t="shared" si="298"/>
        <v>1.0020950846091861</v>
      </c>
      <c r="J2648" s="9">
        <f t="shared" si="299"/>
        <v>1.0020950846091861</v>
      </c>
    </row>
    <row r="2649" spans="1:10" x14ac:dyDescent="0.3">
      <c r="A2649" s="6">
        <v>45037.291666666664</v>
      </c>
      <c r="B2649" s="37">
        <v>186.15</v>
      </c>
      <c r="C2649" s="37">
        <v>186.54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1.0020950846091861</v>
      </c>
      <c r="H2649" s="5">
        <f t="shared" si="297"/>
        <v>1.0020950846091861</v>
      </c>
      <c r="I2649" s="9">
        <f t="shared" si="298"/>
        <v>1.0020950846091861</v>
      </c>
      <c r="J2649" s="9">
        <f t="shared" si="299"/>
        <v>1.0020950846091861</v>
      </c>
    </row>
    <row r="2650" spans="1:10" x14ac:dyDescent="0.3">
      <c r="A2650" s="6">
        <v>45037.333333333336</v>
      </c>
      <c r="B2650" s="37">
        <v>170.01</v>
      </c>
      <c r="C2650" s="37">
        <v>170.36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1.0020587024292691</v>
      </c>
      <c r="H2650" s="5">
        <f t="shared" si="297"/>
        <v>1.0020587024292691</v>
      </c>
      <c r="I2650" s="9">
        <f t="shared" si="298"/>
        <v>1.0020587024292691</v>
      </c>
      <c r="J2650" s="9">
        <f t="shared" si="299"/>
        <v>1.0020587024292691</v>
      </c>
    </row>
    <row r="2651" spans="1:10" x14ac:dyDescent="0.3">
      <c r="A2651" s="6">
        <v>45037.375</v>
      </c>
      <c r="B2651" s="37">
        <v>141.43</v>
      </c>
      <c r="C2651" s="37">
        <v>141.28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0.99893940465247821</v>
      </c>
      <c r="H2651" s="5">
        <f t="shared" si="297"/>
        <v>0.99893940465247821</v>
      </c>
      <c r="I2651" s="9">
        <f t="shared" si="298"/>
        <v>0.99893940465247821</v>
      </c>
      <c r="J2651" s="9">
        <f t="shared" si="299"/>
        <v>0.99893940465247821</v>
      </c>
    </row>
    <row r="2652" spans="1:10" x14ac:dyDescent="0.3">
      <c r="A2652" s="6">
        <v>45037.416666666664</v>
      </c>
      <c r="B2652" s="37">
        <v>176.24</v>
      </c>
      <c r="C2652" s="37">
        <v>176.06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0.99897866545619607</v>
      </c>
      <c r="H2652" s="5">
        <f t="shared" si="297"/>
        <v>0.99897866545619607</v>
      </c>
      <c r="I2652" s="9">
        <f t="shared" si="298"/>
        <v>0.99897866545619607</v>
      </c>
      <c r="J2652" s="9">
        <f t="shared" si="299"/>
        <v>0.99897866545619607</v>
      </c>
    </row>
    <row r="2653" spans="1:10" x14ac:dyDescent="0.3">
      <c r="A2653" s="6">
        <v>45037.458333333336</v>
      </c>
      <c r="B2653" s="37">
        <v>192.24</v>
      </c>
      <c r="C2653" s="37">
        <v>192.04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0.99895963379109443</v>
      </c>
      <c r="H2653" s="5">
        <f t="shared" si="297"/>
        <v>0.99895963379109443</v>
      </c>
      <c r="I2653" s="9">
        <f t="shared" si="298"/>
        <v>0.99895963379109443</v>
      </c>
      <c r="J2653" s="9">
        <f t="shared" si="299"/>
        <v>0.99895963379109443</v>
      </c>
    </row>
    <row r="2654" spans="1:10" x14ac:dyDescent="0.3">
      <c r="A2654" s="6">
        <v>45037.5</v>
      </c>
      <c r="B2654" s="37">
        <v>191.89</v>
      </c>
      <c r="C2654" s="37">
        <v>191.69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0.99895773620303308</v>
      </c>
      <c r="H2654" s="5">
        <f t="shared" si="297"/>
        <v>0.99895773620303308</v>
      </c>
      <c r="I2654" s="9">
        <f t="shared" si="298"/>
        <v>0.99895773620303308</v>
      </c>
      <c r="J2654" s="9">
        <f t="shared" si="299"/>
        <v>0.99895773620303308</v>
      </c>
    </row>
    <row r="2655" spans="1:10" x14ac:dyDescent="0.3">
      <c r="A2655" s="6">
        <v>45037.541666666664</v>
      </c>
      <c r="B2655" s="37">
        <v>136.81</v>
      </c>
      <c r="C2655" s="37">
        <v>136.66999999999999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0.99897668299100928</v>
      </c>
      <c r="H2655" s="5">
        <f t="shared" si="297"/>
        <v>0.99897668299100928</v>
      </c>
      <c r="I2655" s="9">
        <f t="shared" si="298"/>
        <v>0.99897668299100928</v>
      </c>
      <c r="J2655" s="9">
        <f t="shared" si="299"/>
        <v>0.99897668299100928</v>
      </c>
    </row>
    <row r="2656" spans="1:10" x14ac:dyDescent="0.3">
      <c r="A2656" s="6">
        <v>45037.583333333336</v>
      </c>
      <c r="B2656" s="37">
        <v>78.819999999999993</v>
      </c>
      <c r="C2656" s="37">
        <v>78.73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0.99885815782796261</v>
      </c>
      <c r="H2656" s="5">
        <f t="shared" si="297"/>
        <v>0.99885815782796261</v>
      </c>
      <c r="I2656" s="9">
        <f t="shared" si="298"/>
        <v>0.99885815782796261</v>
      </c>
      <c r="J2656" s="9">
        <f t="shared" si="299"/>
        <v>0.99885815782796261</v>
      </c>
    </row>
    <row r="2657" spans="1:10" x14ac:dyDescent="0.3">
      <c r="A2657" s="6">
        <v>45037.625</v>
      </c>
      <c r="B2657" s="37">
        <v>77.28</v>
      </c>
      <c r="C2657" s="37">
        <v>77.2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0.99896480331262938</v>
      </c>
      <c r="H2657" s="5">
        <f t="shared" si="297"/>
        <v>0.99896480331262938</v>
      </c>
      <c r="I2657" s="9">
        <f t="shared" si="298"/>
        <v>0.99896480331262938</v>
      </c>
      <c r="J2657" s="9">
        <f t="shared" si="299"/>
        <v>0.99896480331262938</v>
      </c>
    </row>
    <row r="2658" spans="1:10" x14ac:dyDescent="0.3">
      <c r="A2658" s="6">
        <v>45037.666666666664</v>
      </c>
      <c r="B2658" s="37">
        <v>77.28</v>
      </c>
      <c r="C2658" s="37">
        <v>77.2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0.99896480331262938</v>
      </c>
      <c r="H2658" s="5">
        <f t="shared" si="297"/>
        <v>0.99896480331262938</v>
      </c>
      <c r="I2658" s="9">
        <f t="shared" si="298"/>
        <v>0.99896480331262938</v>
      </c>
      <c r="J2658" s="9">
        <f t="shared" si="299"/>
        <v>0.99896480331262938</v>
      </c>
    </row>
    <row r="2659" spans="1:10" x14ac:dyDescent="0.3">
      <c r="A2659" s="6">
        <v>45037.708333333336</v>
      </c>
      <c r="B2659" s="37">
        <v>138.68</v>
      </c>
      <c r="C2659" s="37">
        <v>138.54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0.99899048168445326</v>
      </c>
      <c r="H2659" s="5">
        <f t="shared" si="297"/>
        <v>0.99899048168445326</v>
      </c>
      <c r="I2659" s="9">
        <f t="shared" si="298"/>
        <v>0.99899048168445326</v>
      </c>
      <c r="J2659" s="9">
        <f t="shared" si="299"/>
        <v>0.99899048168445326</v>
      </c>
    </row>
    <row r="2660" spans="1:10" x14ac:dyDescent="0.3">
      <c r="A2660" s="6">
        <v>45037.75</v>
      </c>
      <c r="B2660" s="37">
        <v>171.37</v>
      </c>
      <c r="C2660" s="37">
        <v>171.19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0.99894964112738516</v>
      </c>
      <c r="H2660" s="5">
        <f t="shared" si="297"/>
        <v>0.99894964112738516</v>
      </c>
      <c r="I2660" s="9">
        <f t="shared" si="298"/>
        <v>0.99894964112738516</v>
      </c>
      <c r="J2660" s="9">
        <f t="shared" si="299"/>
        <v>0.99894964112738516</v>
      </c>
    </row>
    <row r="2661" spans="1:10" x14ac:dyDescent="0.3">
      <c r="A2661" s="6">
        <v>45037.791666666664</v>
      </c>
      <c r="B2661" s="37">
        <v>192.25</v>
      </c>
      <c r="C2661" s="37">
        <v>190.83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0.9926137841352406</v>
      </c>
      <c r="H2661" s="5">
        <f t="shared" si="297"/>
        <v>0.9926137841352406</v>
      </c>
      <c r="I2661" s="9">
        <f t="shared" si="298"/>
        <v>0.9926137841352406</v>
      </c>
      <c r="J2661" s="9">
        <f t="shared" si="299"/>
        <v>0.9926137841352406</v>
      </c>
    </row>
    <row r="2662" spans="1:10" x14ac:dyDescent="0.3">
      <c r="A2662" s="6">
        <v>45037.833333333336</v>
      </c>
      <c r="B2662" s="37">
        <v>192.25</v>
      </c>
      <c r="C2662" s="37">
        <v>190.83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0.9926137841352406</v>
      </c>
      <c r="H2662" s="5">
        <f t="shared" si="297"/>
        <v>0.9926137841352406</v>
      </c>
      <c r="I2662" s="9">
        <f t="shared" si="298"/>
        <v>0.9926137841352406</v>
      </c>
      <c r="J2662" s="9">
        <f t="shared" si="299"/>
        <v>0.9926137841352406</v>
      </c>
    </row>
    <row r="2663" spans="1:10" x14ac:dyDescent="0.3">
      <c r="A2663" s="6">
        <v>45037.875</v>
      </c>
      <c r="B2663" s="37">
        <v>192.25</v>
      </c>
      <c r="C2663" s="37">
        <v>190.83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0.9926137841352406</v>
      </c>
      <c r="H2663" s="5">
        <f t="shared" si="297"/>
        <v>0.9926137841352406</v>
      </c>
      <c r="I2663" s="9">
        <f t="shared" si="298"/>
        <v>0.9926137841352406</v>
      </c>
      <c r="J2663" s="9">
        <f t="shared" si="299"/>
        <v>0.9926137841352406</v>
      </c>
    </row>
    <row r="2664" spans="1:10" x14ac:dyDescent="0.3">
      <c r="A2664" s="6">
        <v>45037.916666666664</v>
      </c>
      <c r="B2664" s="37">
        <v>189.46</v>
      </c>
      <c r="C2664" s="37">
        <v>188.06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0.99261057743059222</v>
      </c>
      <c r="H2664" s="5">
        <f t="shared" si="297"/>
        <v>0.99261057743059222</v>
      </c>
      <c r="I2664" s="9">
        <f t="shared" si="298"/>
        <v>0.99261057743059222</v>
      </c>
      <c r="J2664" s="9">
        <f t="shared" si="299"/>
        <v>0.99261057743059222</v>
      </c>
    </row>
    <row r="2665" spans="1:10" x14ac:dyDescent="0.3">
      <c r="A2665" s="6">
        <v>45037.958333333336</v>
      </c>
      <c r="B2665" s="37">
        <v>191.3</v>
      </c>
      <c r="C2665" s="37">
        <v>189.89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0.99262937794040762</v>
      </c>
      <c r="H2665" s="5">
        <f t="shared" si="297"/>
        <v>0.99262937794040762</v>
      </c>
      <c r="I2665" s="9">
        <f t="shared" si="298"/>
        <v>0.99262937794040762</v>
      </c>
      <c r="J2665" s="9">
        <f t="shared" si="299"/>
        <v>0.99262937794040762</v>
      </c>
    </row>
    <row r="2666" spans="1:10" x14ac:dyDescent="0.3">
      <c r="A2666" s="6">
        <v>45038</v>
      </c>
      <c r="B2666" s="37">
        <v>192.25</v>
      </c>
      <c r="C2666" s="37">
        <v>190.83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0.9926137841352406</v>
      </c>
      <c r="H2666" s="5">
        <f t="shared" si="297"/>
        <v>0.9926137841352406</v>
      </c>
      <c r="I2666" s="9">
        <f t="shared" si="298"/>
        <v>0.9926137841352406</v>
      </c>
      <c r="J2666" s="9">
        <f t="shared" si="299"/>
        <v>0.9926137841352406</v>
      </c>
    </row>
    <row r="2667" spans="1:10" x14ac:dyDescent="0.3">
      <c r="A2667" s="6">
        <v>45038.041666666664</v>
      </c>
      <c r="B2667" s="37">
        <v>181.99</v>
      </c>
      <c r="C2667" s="37">
        <v>183.01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1.0056047035551403</v>
      </c>
      <c r="H2667" s="5">
        <f t="shared" si="297"/>
        <v>1.0056047035551403</v>
      </c>
      <c r="I2667" s="9">
        <f t="shared" si="298"/>
        <v>1.0056047035551403</v>
      </c>
      <c r="J2667" s="9">
        <f t="shared" si="299"/>
        <v>1.0056047035551403</v>
      </c>
    </row>
    <row r="2668" spans="1:10" x14ac:dyDescent="0.3">
      <c r="A2668" s="6">
        <v>45038.083333333336</v>
      </c>
      <c r="B2668" s="37">
        <v>181.99</v>
      </c>
      <c r="C2668" s="37">
        <v>183.01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1.0056047035551403</v>
      </c>
      <c r="H2668" s="5">
        <f t="shared" si="297"/>
        <v>1.0056047035551403</v>
      </c>
      <c r="I2668" s="9">
        <f t="shared" si="298"/>
        <v>1.0056047035551403</v>
      </c>
      <c r="J2668" s="9">
        <f t="shared" si="299"/>
        <v>1.0056047035551403</v>
      </c>
    </row>
    <row r="2669" spans="1:10" x14ac:dyDescent="0.3">
      <c r="A2669" s="6">
        <v>45038.125</v>
      </c>
      <c r="B2669" s="37">
        <v>172.88</v>
      </c>
      <c r="C2669" s="37">
        <v>173.85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1.0056108283202221</v>
      </c>
      <c r="H2669" s="5">
        <f t="shared" si="297"/>
        <v>1.0056108283202221</v>
      </c>
      <c r="I2669" s="9">
        <f t="shared" si="298"/>
        <v>1.0056108283202221</v>
      </c>
      <c r="J2669" s="9">
        <f t="shared" si="299"/>
        <v>1.0056108283202221</v>
      </c>
    </row>
    <row r="2670" spans="1:10" x14ac:dyDescent="0.3">
      <c r="A2670" s="6">
        <v>45038.166666666664</v>
      </c>
      <c r="B2670" s="37">
        <v>173.01</v>
      </c>
      <c r="C2670" s="37">
        <v>173.98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1.0056066123345471</v>
      </c>
      <c r="H2670" s="5">
        <f t="shared" si="297"/>
        <v>1.0056066123345471</v>
      </c>
      <c r="I2670" s="9">
        <f t="shared" si="298"/>
        <v>1.0056066123345471</v>
      </c>
      <c r="J2670" s="9">
        <f t="shared" si="299"/>
        <v>1.0056066123345471</v>
      </c>
    </row>
    <row r="2671" spans="1:10" x14ac:dyDescent="0.3">
      <c r="A2671" s="6">
        <v>45038.208333333336</v>
      </c>
      <c r="B2671" s="37">
        <v>175.78</v>
      </c>
      <c r="C2671" s="37">
        <v>176.76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1.0055751507566275</v>
      </c>
      <c r="H2671" s="5">
        <f t="shared" si="297"/>
        <v>1.0055751507566275</v>
      </c>
      <c r="I2671" s="9">
        <f t="shared" si="298"/>
        <v>1.0055751507566275</v>
      </c>
      <c r="J2671" s="9">
        <f t="shared" si="299"/>
        <v>1.0055751507566275</v>
      </c>
    </row>
    <row r="2672" spans="1:10" x14ac:dyDescent="0.3">
      <c r="A2672" s="6">
        <v>45038.25</v>
      </c>
      <c r="B2672" s="37">
        <v>169.4</v>
      </c>
      <c r="C2672" s="37">
        <v>170.35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1.0056080283353011</v>
      </c>
      <c r="H2672" s="5">
        <f t="shared" si="297"/>
        <v>1.0056080283353011</v>
      </c>
      <c r="I2672" s="9">
        <f t="shared" si="298"/>
        <v>1.0056080283353011</v>
      </c>
      <c r="J2672" s="9">
        <f t="shared" si="299"/>
        <v>1.0056080283353011</v>
      </c>
    </row>
    <row r="2673" spans="1:10" x14ac:dyDescent="0.3">
      <c r="A2673" s="6">
        <v>45038.291666666664</v>
      </c>
      <c r="B2673" s="37">
        <v>178.33</v>
      </c>
      <c r="C2673" s="37">
        <v>179.33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1.0056075814501206</v>
      </c>
      <c r="H2673" s="5">
        <f t="shared" si="297"/>
        <v>1.0056075814501206</v>
      </c>
      <c r="I2673" s="9">
        <f t="shared" si="298"/>
        <v>1.0056075814501206</v>
      </c>
      <c r="J2673" s="9">
        <f t="shared" si="299"/>
        <v>1.0056075814501206</v>
      </c>
    </row>
    <row r="2674" spans="1:10" x14ac:dyDescent="0.3">
      <c r="A2674" s="6">
        <v>45038.333333333336</v>
      </c>
      <c r="B2674" s="37">
        <v>134.72999999999999</v>
      </c>
      <c r="C2674" s="37">
        <v>135.47999999999999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1.0055666889334225</v>
      </c>
      <c r="H2674" s="5">
        <f t="shared" si="297"/>
        <v>1.0055666889334225</v>
      </c>
      <c r="I2674" s="9">
        <f t="shared" si="298"/>
        <v>1.0055666889334225</v>
      </c>
      <c r="J2674" s="9">
        <f t="shared" si="299"/>
        <v>1.0055666889334225</v>
      </c>
    </row>
    <row r="2675" spans="1:10" x14ac:dyDescent="0.3">
      <c r="A2675" s="6">
        <v>45038.375</v>
      </c>
      <c r="B2675" s="37">
        <v>0</v>
      </c>
      <c r="C2675" s="37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3">
      <c r="A2676" s="6">
        <v>45038.416666666664</v>
      </c>
      <c r="B2676" s="37">
        <v>0</v>
      </c>
      <c r="C2676" s="37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3">
      <c r="A2677" s="6">
        <v>45038.458333333336</v>
      </c>
      <c r="B2677" s="37">
        <v>0</v>
      </c>
      <c r="C2677" s="37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3">
      <c r="A2678" s="6">
        <v>45038.5</v>
      </c>
      <c r="B2678" s="37">
        <v>81.58</v>
      </c>
      <c r="C2678" s="37">
        <v>81.650000000000006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1.0008580534444718</v>
      </c>
      <c r="H2678" s="5">
        <f t="shared" si="297"/>
        <v>1.0008580534444718</v>
      </c>
      <c r="I2678" s="9">
        <f t="shared" si="298"/>
        <v>1.0008580534444718</v>
      </c>
      <c r="J2678" s="9">
        <f t="shared" si="299"/>
        <v>1.0008580534444718</v>
      </c>
    </row>
    <row r="2679" spans="1:10" x14ac:dyDescent="0.3">
      <c r="A2679" s="6">
        <v>45038.541666666664</v>
      </c>
      <c r="B2679" s="37">
        <v>82.72</v>
      </c>
      <c r="C2679" s="37">
        <v>82.78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1.000725338491296</v>
      </c>
      <c r="H2679" s="5">
        <f t="shared" si="297"/>
        <v>1.000725338491296</v>
      </c>
      <c r="I2679" s="9">
        <f t="shared" si="298"/>
        <v>1.000725338491296</v>
      </c>
      <c r="J2679" s="9">
        <f t="shared" si="299"/>
        <v>1.000725338491296</v>
      </c>
    </row>
    <row r="2680" spans="1:10" x14ac:dyDescent="0.3">
      <c r="A2680" s="6">
        <v>45038.583333333336</v>
      </c>
      <c r="B2680" s="37">
        <v>60.74</v>
      </c>
      <c r="C2680" s="37">
        <v>60.79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1.0008231807704973</v>
      </c>
      <c r="H2680" s="5">
        <f t="shared" si="297"/>
        <v>1.0008231807704973</v>
      </c>
      <c r="I2680" s="9">
        <f t="shared" si="298"/>
        <v>1.0008231807704973</v>
      </c>
      <c r="J2680" s="9">
        <f t="shared" si="299"/>
        <v>1.0008231807704973</v>
      </c>
    </row>
    <row r="2681" spans="1:10" x14ac:dyDescent="0.3">
      <c r="A2681" s="6">
        <v>45038.625</v>
      </c>
      <c r="B2681" s="37">
        <v>0</v>
      </c>
      <c r="C2681" s="37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3">
      <c r="A2682" s="6">
        <v>45038.666666666664</v>
      </c>
      <c r="B2682" s="37">
        <v>0</v>
      </c>
      <c r="C2682" s="37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3">
      <c r="A2683" s="6">
        <v>45038.708333333336</v>
      </c>
      <c r="B2683" s="37">
        <v>0</v>
      </c>
      <c r="C2683" s="37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3">
      <c r="A2684" s="6">
        <v>45038.75</v>
      </c>
      <c r="B2684" s="37">
        <v>131.25</v>
      </c>
      <c r="C2684" s="37">
        <v>131.35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1.0007619047619047</v>
      </c>
      <c r="H2684" s="5">
        <f t="shared" si="297"/>
        <v>1.0007619047619047</v>
      </c>
      <c r="I2684" s="9">
        <f t="shared" si="298"/>
        <v>1.0007619047619047</v>
      </c>
      <c r="J2684" s="9">
        <f t="shared" si="299"/>
        <v>1.0007619047619047</v>
      </c>
    </row>
    <row r="2685" spans="1:10" x14ac:dyDescent="0.3">
      <c r="A2685" s="6">
        <v>45038.791666666664</v>
      </c>
      <c r="B2685" s="37">
        <v>193.81</v>
      </c>
      <c r="C2685" s="37">
        <v>194.84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1.005314483256798</v>
      </c>
      <c r="H2685" s="5">
        <f t="shared" si="297"/>
        <v>1.005314483256798</v>
      </c>
      <c r="I2685" s="9">
        <f t="shared" si="298"/>
        <v>1.005314483256798</v>
      </c>
      <c r="J2685" s="9">
        <f t="shared" si="299"/>
        <v>1.005314483256798</v>
      </c>
    </row>
    <row r="2686" spans="1:10" x14ac:dyDescent="0.3">
      <c r="A2686" s="6">
        <v>45038.833333333336</v>
      </c>
      <c r="B2686" s="37">
        <v>193.81</v>
      </c>
      <c r="C2686" s="37">
        <v>194.84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1.005314483256798</v>
      </c>
      <c r="H2686" s="5">
        <f t="shared" si="297"/>
        <v>1.005314483256798</v>
      </c>
      <c r="I2686" s="9">
        <f t="shared" si="298"/>
        <v>1.005314483256798</v>
      </c>
      <c r="J2686" s="9">
        <f t="shared" si="299"/>
        <v>1.005314483256798</v>
      </c>
    </row>
    <row r="2687" spans="1:10" x14ac:dyDescent="0.3">
      <c r="A2687" s="6">
        <v>45038.875</v>
      </c>
      <c r="B2687" s="37">
        <v>193.81</v>
      </c>
      <c r="C2687" s="37">
        <v>194.84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1.005314483256798</v>
      </c>
      <c r="H2687" s="5">
        <f t="shared" si="297"/>
        <v>1.005314483256798</v>
      </c>
      <c r="I2687" s="9">
        <f t="shared" si="298"/>
        <v>1.005314483256798</v>
      </c>
      <c r="J2687" s="9">
        <f t="shared" si="299"/>
        <v>1.005314483256798</v>
      </c>
    </row>
    <row r="2688" spans="1:10" x14ac:dyDescent="0.3">
      <c r="A2688" s="6">
        <v>45038.916666666664</v>
      </c>
      <c r="B2688" s="37">
        <v>193.81</v>
      </c>
      <c r="C2688" s="37">
        <v>194.84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1.005314483256798</v>
      </c>
      <c r="H2688" s="5">
        <f t="shared" si="297"/>
        <v>1.005314483256798</v>
      </c>
      <c r="I2688" s="9">
        <f t="shared" si="298"/>
        <v>1.005314483256798</v>
      </c>
      <c r="J2688" s="9">
        <f t="shared" si="299"/>
        <v>1.005314483256798</v>
      </c>
    </row>
    <row r="2689" spans="1:10" x14ac:dyDescent="0.3">
      <c r="A2689" s="6">
        <v>45038.958333333336</v>
      </c>
      <c r="B2689" s="37">
        <v>193.81</v>
      </c>
      <c r="C2689" s="37">
        <v>194.84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1.005314483256798</v>
      </c>
      <c r="H2689" s="5">
        <f t="shared" si="297"/>
        <v>1.005314483256798</v>
      </c>
      <c r="I2689" s="9">
        <f t="shared" si="298"/>
        <v>1.005314483256798</v>
      </c>
      <c r="J2689" s="9">
        <f t="shared" si="299"/>
        <v>1.005314483256798</v>
      </c>
    </row>
    <row r="2690" spans="1:10" x14ac:dyDescent="0.3">
      <c r="A2690" s="6">
        <v>45039</v>
      </c>
      <c r="B2690" s="37">
        <v>191.05</v>
      </c>
      <c r="C2690" s="37">
        <v>192.06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1.0052865741952368</v>
      </c>
      <c r="H2690" s="5">
        <f t="shared" si="297"/>
        <v>1.0052865741952368</v>
      </c>
      <c r="I2690" s="9">
        <f t="shared" si="298"/>
        <v>1.0052865741952368</v>
      </c>
      <c r="J2690" s="9">
        <f t="shared" si="299"/>
        <v>1.0052865741952368</v>
      </c>
    </row>
    <row r="2691" spans="1:10" x14ac:dyDescent="0.3">
      <c r="A2691" s="6">
        <v>45039.041666666664</v>
      </c>
      <c r="B2691" s="37">
        <v>172.34</v>
      </c>
      <c r="C2691" s="37">
        <v>173.18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1.0048740861088545</v>
      </c>
      <c r="H2691" s="5">
        <f t="shared" ref="H2691:H2754" si="304">MIN(MAX(G2691,$L$12),$M$12)</f>
        <v>1.0048740861088545</v>
      </c>
      <c r="I2691" s="9">
        <f t="shared" ref="I2691:I2754" si="305">MIN(MAX(H2691,$L$10),$M$10)</f>
        <v>1.0048740861088545</v>
      </c>
      <c r="J2691" s="9">
        <f t="shared" ref="J2691:J2754" si="306">MIN(MAX(I2691,$L$8),$M$8)</f>
        <v>1.0048740861088545</v>
      </c>
    </row>
    <row r="2692" spans="1:10" x14ac:dyDescent="0.3">
      <c r="A2692" s="6">
        <v>45039.083333333336</v>
      </c>
      <c r="B2692" s="37">
        <v>153.41999999999999</v>
      </c>
      <c r="C2692" s="37">
        <v>154.16999999999999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1.0048885412592883</v>
      </c>
      <c r="H2692" s="5">
        <f t="shared" si="304"/>
        <v>1.0048885412592883</v>
      </c>
      <c r="I2692" s="9">
        <f t="shared" si="305"/>
        <v>1.0048885412592883</v>
      </c>
      <c r="J2692" s="9">
        <f t="shared" si="306"/>
        <v>1.0048885412592883</v>
      </c>
    </row>
    <row r="2693" spans="1:10" x14ac:dyDescent="0.3">
      <c r="A2693" s="6">
        <v>45039.125</v>
      </c>
      <c r="B2693" s="37">
        <v>140.72999999999999</v>
      </c>
      <c r="C2693" s="37">
        <v>141.41999999999999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1.0049030057557025</v>
      </c>
      <c r="H2693" s="5">
        <f t="shared" si="304"/>
        <v>1.0049030057557025</v>
      </c>
      <c r="I2693" s="9">
        <f t="shared" si="305"/>
        <v>1.0049030057557025</v>
      </c>
      <c r="J2693" s="9">
        <f t="shared" si="306"/>
        <v>1.0049030057557025</v>
      </c>
    </row>
    <row r="2694" spans="1:10" x14ac:dyDescent="0.3">
      <c r="A2694" s="6">
        <v>45039.166666666664</v>
      </c>
      <c r="B2694" s="37">
        <v>137.18</v>
      </c>
      <c r="C2694" s="37">
        <v>137.84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1.004811196967488</v>
      </c>
      <c r="H2694" s="5">
        <f t="shared" si="304"/>
        <v>1.004811196967488</v>
      </c>
      <c r="I2694" s="9">
        <f t="shared" si="305"/>
        <v>1.004811196967488</v>
      </c>
      <c r="J2694" s="9">
        <f t="shared" si="306"/>
        <v>1.004811196967488</v>
      </c>
    </row>
    <row r="2695" spans="1:10" x14ac:dyDescent="0.3">
      <c r="A2695" s="6">
        <v>45039.208333333336</v>
      </c>
      <c r="B2695" s="37">
        <v>137.86000000000001</v>
      </c>
      <c r="C2695" s="37">
        <v>138.52000000000001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1.0047874655447555</v>
      </c>
      <c r="H2695" s="5">
        <f t="shared" si="304"/>
        <v>1.0047874655447555</v>
      </c>
      <c r="I2695" s="9">
        <f t="shared" si="305"/>
        <v>1.0047874655447555</v>
      </c>
      <c r="J2695" s="9">
        <f t="shared" si="306"/>
        <v>1.0047874655447555</v>
      </c>
    </row>
    <row r="2696" spans="1:10" x14ac:dyDescent="0.3">
      <c r="A2696" s="6">
        <v>45039.25</v>
      </c>
      <c r="B2696" s="37">
        <v>141.44</v>
      </c>
      <c r="C2696" s="37">
        <v>142.13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1.0048783936651584</v>
      </c>
      <c r="H2696" s="5">
        <f t="shared" si="304"/>
        <v>1.0048783936651584</v>
      </c>
      <c r="I2696" s="9">
        <f t="shared" si="305"/>
        <v>1.0048783936651584</v>
      </c>
      <c r="J2696" s="9">
        <f t="shared" si="306"/>
        <v>1.0048783936651584</v>
      </c>
    </row>
    <row r="2697" spans="1:10" x14ac:dyDescent="0.3">
      <c r="A2697" s="6">
        <v>45039.291666666664</v>
      </c>
      <c r="B2697" s="37">
        <v>141.68</v>
      </c>
      <c r="C2697" s="37">
        <v>142.37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1.0048701298701299</v>
      </c>
      <c r="H2697" s="5">
        <f t="shared" si="304"/>
        <v>1.0048701298701299</v>
      </c>
      <c r="I2697" s="9">
        <f t="shared" si="305"/>
        <v>1.0048701298701299</v>
      </c>
      <c r="J2697" s="9">
        <f t="shared" si="306"/>
        <v>1.0048701298701299</v>
      </c>
    </row>
    <row r="2698" spans="1:10" x14ac:dyDescent="0.3">
      <c r="A2698" s="6">
        <v>45039.333333333336</v>
      </c>
      <c r="B2698" s="37">
        <v>125.15</v>
      </c>
      <c r="C2698" s="37">
        <v>125.76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1.0048741510187775</v>
      </c>
      <c r="H2698" s="5">
        <f t="shared" si="304"/>
        <v>1.0048741510187775</v>
      </c>
      <c r="I2698" s="9">
        <f t="shared" si="305"/>
        <v>1.0048741510187775</v>
      </c>
      <c r="J2698" s="9">
        <f t="shared" si="306"/>
        <v>1.0048741510187775</v>
      </c>
    </row>
    <row r="2699" spans="1:10" x14ac:dyDescent="0.3">
      <c r="A2699" s="6">
        <v>45039.375</v>
      </c>
      <c r="B2699" s="37">
        <v>25.69</v>
      </c>
      <c r="C2699" s="37">
        <v>25.7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1.0003892565200467</v>
      </c>
      <c r="H2699" s="5">
        <f t="shared" si="304"/>
        <v>1.0003892565200467</v>
      </c>
      <c r="I2699" s="9">
        <f t="shared" si="305"/>
        <v>1.0003892565200467</v>
      </c>
      <c r="J2699" s="9">
        <f t="shared" si="306"/>
        <v>1.0003892565200467</v>
      </c>
    </row>
    <row r="2700" spans="1:10" x14ac:dyDescent="0.3">
      <c r="A2700" s="6">
        <v>45039.416666666664</v>
      </c>
      <c r="B2700" s="37">
        <v>0</v>
      </c>
      <c r="C2700" s="37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3">
      <c r="A2701" s="6">
        <v>45039.458333333336</v>
      </c>
      <c r="B2701" s="37">
        <v>44.07</v>
      </c>
      <c r="C2701" s="37">
        <v>44.1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1.0006807351940095</v>
      </c>
      <c r="H2701" s="5">
        <f t="shared" si="304"/>
        <v>1.0006807351940095</v>
      </c>
      <c r="I2701" s="9">
        <f t="shared" si="305"/>
        <v>1.0006807351940095</v>
      </c>
      <c r="J2701" s="9">
        <f t="shared" si="306"/>
        <v>1.0006807351940095</v>
      </c>
    </row>
    <row r="2702" spans="1:10" x14ac:dyDescent="0.3">
      <c r="A2702" s="6">
        <v>45039.5</v>
      </c>
      <c r="B2702" s="37">
        <v>62.94</v>
      </c>
      <c r="C2702" s="37">
        <v>62.97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1.0004766444232602</v>
      </c>
      <c r="H2702" s="5">
        <f t="shared" si="304"/>
        <v>1.0004766444232602</v>
      </c>
      <c r="I2702" s="9">
        <f t="shared" si="305"/>
        <v>1.0004766444232602</v>
      </c>
      <c r="J2702" s="9">
        <f t="shared" si="306"/>
        <v>1.0004766444232602</v>
      </c>
    </row>
    <row r="2703" spans="1:10" x14ac:dyDescent="0.3">
      <c r="A2703" s="6">
        <v>45039.541666666664</v>
      </c>
      <c r="B2703" s="37">
        <v>0</v>
      </c>
      <c r="C2703" s="37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3">
      <c r="A2704" s="6">
        <v>45039.583333333336</v>
      </c>
      <c r="B2704" s="37">
        <v>0</v>
      </c>
      <c r="C2704" s="37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3">
      <c r="A2705" s="6">
        <v>45039.625</v>
      </c>
      <c r="B2705" s="37">
        <v>0</v>
      </c>
      <c r="C2705" s="37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3">
      <c r="A2706" s="6">
        <v>45039.666666666664</v>
      </c>
      <c r="B2706" s="37">
        <v>0</v>
      </c>
      <c r="C2706" s="37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3">
      <c r="A2707" s="6">
        <v>45039.708333333336</v>
      </c>
      <c r="B2707" s="37">
        <v>0</v>
      </c>
      <c r="C2707" s="37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3">
      <c r="A2708" s="6">
        <v>45039.75</v>
      </c>
      <c r="B2708" s="37">
        <v>151.63</v>
      </c>
      <c r="C2708" s="37">
        <v>151.72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1.0005935500890326</v>
      </c>
      <c r="H2708" s="5">
        <f t="shared" si="304"/>
        <v>1.0005935500890326</v>
      </c>
      <c r="I2708" s="9">
        <f t="shared" si="305"/>
        <v>1.0005935500890326</v>
      </c>
      <c r="J2708" s="9">
        <f t="shared" si="306"/>
        <v>1.0005935500890326</v>
      </c>
    </row>
    <row r="2709" spans="1:10" x14ac:dyDescent="0.3">
      <c r="A2709" s="6">
        <v>45039.791666666664</v>
      </c>
      <c r="B2709" s="37">
        <v>198.31</v>
      </c>
      <c r="C2709" s="37">
        <v>198.91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1.0030255660329785</v>
      </c>
      <c r="H2709" s="5">
        <f t="shared" si="304"/>
        <v>1.0030255660329785</v>
      </c>
      <c r="I2709" s="9">
        <f t="shared" si="305"/>
        <v>1.0030255660329785</v>
      </c>
      <c r="J2709" s="9">
        <f t="shared" si="306"/>
        <v>1.0030255660329785</v>
      </c>
    </row>
    <row r="2710" spans="1:10" x14ac:dyDescent="0.3">
      <c r="A2710" s="6">
        <v>45039.833333333336</v>
      </c>
      <c r="B2710" s="37">
        <v>198.31</v>
      </c>
      <c r="C2710" s="37">
        <v>198.91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1.0030255660329785</v>
      </c>
      <c r="H2710" s="5">
        <f t="shared" si="304"/>
        <v>1.0030255660329785</v>
      </c>
      <c r="I2710" s="9">
        <f t="shared" si="305"/>
        <v>1.0030255660329785</v>
      </c>
      <c r="J2710" s="9">
        <f t="shared" si="306"/>
        <v>1.0030255660329785</v>
      </c>
    </row>
    <row r="2711" spans="1:10" x14ac:dyDescent="0.3">
      <c r="A2711" s="6">
        <v>45039.875</v>
      </c>
      <c r="B2711" s="37">
        <v>198.31</v>
      </c>
      <c r="C2711" s="37">
        <v>198.91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1.0030255660329785</v>
      </c>
      <c r="H2711" s="5">
        <f t="shared" si="304"/>
        <v>1.0030255660329785</v>
      </c>
      <c r="I2711" s="9">
        <f t="shared" si="305"/>
        <v>1.0030255660329785</v>
      </c>
      <c r="J2711" s="9">
        <f t="shared" si="306"/>
        <v>1.0030255660329785</v>
      </c>
    </row>
    <row r="2712" spans="1:10" x14ac:dyDescent="0.3">
      <c r="A2712" s="6">
        <v>45039.916666666664</v>
      </c>
      <c r="B2712" s="37">
        <v>198.31</v>
      </c>
      <c r="C2712" s="37">
        <v>198.91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1.0030255660329785</v>
      </c>
      <c r="H2712" s="5">
        <f t="shared" si="304"/>
        <v>1.0030255660329785</v>
      </c>
      <c r="I2712" s="9">
        <f t="shared" si="305"/>
        <v>1.0030255660329785</v>
      </c>
      <c r="J2712" s="9">
        <f t="shared" si="306"/>
        <v>1.0030255660329785</v>
      </c>
    </row>
    <row r="2713" spans="1:10" x14ac:dyDescent="0.3">
      <c r="A2713" s="6">
        <v>45039.958333333336</v>
      </c>
      <c r="B2713" s="37">
        <v>198.31</v>
      </c>
      <c r="C2713" s="37">
        <v>198.91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1.0030255660329785</v>
      </c>
      <c r="H2713" s="5">
        <f t="shared" si="304"/>
        <v>1.0030255660329785</v>
      </c>
      <c r="I2713" s="9">
        <f t="shared" si="305"/>
        <v>1.0030255660329785</v>
      </c>
      <c r="J2713" s="9">
        <f t="shared" si="306"/>
        <v>1.0030255660329785</v>
      </c>
    </row>
    <row r="2714" spans="1:10" x14ac:dyDescent="0.3">
      <c r="A2714" s="6">
        <v>45040</v>
      </c>
      <c r="B2714" s="37">
        <v>198.31</v>
      </c>
      <c r="C2714" s="37">
        <v>198.91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1.0030255660329785</v>
      </c>
      <c r="H2714" s="5">
        <f t="shared" si="304"/>
        <v>1.0030255660329785</v>
      </c>
      <c r="I2714" s="9">
        <f t="shared" si="305"/>
        <v>1.0030255660329785</v>
      </c>
      <c r="J2714" s="9">
        <f t="shared" si="306"/>
        <v>1.0030255660329785</v>
      </c>
    </row>
    <row r="2715" spans="1:10" x14ac:dyDescent="0.3">
      <c r="A2715" s="6">
        <v>45040.041666666664</v>
      </c>
      <c r="B2715" s="37">
        <v>193.71</v>
      </c>
      <c r="C2715" s="37">
        <v>194.73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1.0052656032213101</v>
      </c>
      <c r="H2715" s="5">
        <f t="shared" si="304"/>
        <v>1.0052656032213101</v>
      </c>
      <c r="I2715" s="9">
        <f t="shared" si="305"/>
        <v>1.0052656032213101</v>
      </c>
      <c r="J2715" s="9">
        <f t="shared" si="306"/>
        <v>1.0052656032213101</v>
      </c>
    </row>
    <row r="2716" spans="1:10" x14ac:dyDescent="0.3">
      <c r="A2716" s="6">
        <v>45040.083333333336</v>
      </c>
      <c r="B2716" s="37">
        <v>193.55</v>
      </c>
      <c r="C2716" s="37">
        <v>194.57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1.0052699560836993</v>
      </c>
      <c r="H2716" s="5">
        <f t="shared" si="304"/>
        <v>1.0052699560836993</v>
      </c>
      <c r="I2716" s="9">
        <f t="shared" si="305"/>
        <v>1.0052699560836993</v>
      </c>
      <c r="J2716" s="9">
        <f t="shared" si="306"/>
        <v>1.0052699560836993</v>
      </c>
    </row>
    <row r="2717" spans="1:10" x14ac:dyDescent="0.3">
      <c r="A2717" s="6">
        <v>45040.125</v>
      </c>
      <c r="B2717" s="37">
        <v>182.38</v>
      </c>
      <c r="C2717" s="37">
        <v>183.34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1.0052637350586688</v>
      </c>
      <c r="H2717" s="5">
        <f t="shared" si="304"/>
        <v>1.0052637350586688</v>
      </c>
      <c r="I2717" s="9">
        <f t="shared" si="305"/>
        <v>1.0052637350586688</v>
      </c>
      <c r="J2717" s="9">
        <f t="shared" si="306"/>
        <v>1.0052637350586688</v>
      </c>
    </row>
    <row r="2718" spans="1:10" x14ac:dyDescent="0.3">
      <c r="A2718" s="6">
        <v>45040.166666666664</v>
      </c>
      <c r="B2718" s="37">
        <v>176.98</v>
      </c>
      <c r="C2718" s="37">
        <v>177.91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1.0052548310543565</v>
      </c>
      <c r="H2718" s="5">
        <f t="shared" si="304"/>
        <v>1.0052548310543565</v>
      </c>
      <c r="I2718" s="9">
        <f t="shared" si="305"/>
        <v>1.0052548310543565</v>
      </c>
      <c r="J2718" s="9">
        <f t="shared" si="306"/>
        <v>1.0052548310543565</v>
      </c>
    </row>
    <row r="2719" spans="1:10" x14ac:dyDescent="0.3">
      <c r="A2719" s="6">
        <v>45040.208333333336</v>
      </c>
      <c r="B2719" s="37">
        <v>170.5</v>
      </c>
      <c r="C2719" s="37">
        <v>171.4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1.0052785923753667</v>
      </c>
      <c r="H2719" s="5">
        <f t="shared" si="304"/>
        <v>1.0052785923753667</v>
      </c>
      <c r="I2719" s="9">
        <f t="shared" si="305"/>
        <v>1.0052785923753667</v>
      </c>
      <c r="J2719" s="9">
        <f t="shared" si="306"/>
        <v>1.0052785923753667</v>
      </c>
    </row>
    <row r="2720" spans="1:10" x14ac:dyDescent="0.3">
      <c r="A2720" s="6">
        <v>45040.25</v>
      </c>
      <c r="B2720" s="37">
        <v>147.56</v>
      </c>
      <c r="C2720" s="37">
        <v>148.34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1.0052859853618867</v>
      </c>
      <c r="H2720" s="5">
        <f t="shared" si="304"/>
        <v>1.0052859853618867</v>
      </c>
      <c r="I2720" s="9">
        <f t="shared" si="305"/>
        <v>1.0052859853618867</v>
      </c>
      <c r="J2720" s="9">
        <f t="shared" si="306"/>
        <v>1.0052859853618867</v>
      </c>
    </row>
    <row r="2721" spans="1:10" x14ac:dyDescent="0.3">
      <c r="A2721" s="6">
        <v>45040.291666666664</v>
      </c>
      <c r="B2721" s="37">
        <v>193.52</v>
      </c>
      <c r="C2721" s="37">
        <v>194.54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1.0052707730467134</v>
      </c>
      <c r="H2721" s="5">
        <f t="shared" si="304"/>
        <v>1.0052707730467134</v>
      </c>
      <c r="I2721" s="9">
        <f t="shared" si="305"/>
        <v>1.0052707730467134</v>
      </c>
      <c r="J2721" s="9">
        <f t="shared" si="306"/>
        <v>1.0052707730467134</v>
      </c>
    </row>
    <row r="2722" spans="1:10" x14ac:dyDescent="0.3">
      <c r="A2722" s="6">
        <v>45040.333333333336</v>
      </c>
      <c r="B2722" s="37">
        <v>174.97</v>
      </c>
      <c r="C2722" s="37">
        <v>175.89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1.0052580442361547</v>
      </c>
      <c r="H2722" s="5">
        <f t="shared" si="304"/>
        <v>1.0052580442361547</v>
      </c>
      <c r="I2722" s="9">
        <f t="shared" si="305"/>
        <v>1.0052580442361547</v>
      </c>
      <c r="J2722" s="9">
        <f t="shared" si="306"/>
        <v>1.0052580442361547</v>
      </c>
    </row>
    <row r="2723" spans="1:10" x14ac:dyDescent="0.3">
      <c r="A2723" s="6">
        <v>45040.375</v>
      </c>
      <c r="B2723" s="37">
        <v>149.97999999999999</v>
      </c>
      <c r="C2723" s="37">
        <v>150.04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1.0004000533404453</v>
      </c>
      <c r="H2723" s="5">
        <f t="shared" si="304"/>
        <v>1.0004000533404453</v>
      </c>
      <c r="I2723" s="9">
        <f t="shared" si="305"/>
        <v>1.0004000533404453</v>
      </c>
      <c r="J2723" s="9">
        <f t="shared" si="306"/>
        <v>1.0004000533404453</v>
      </c>
    </row>
    <row r="2724" spans="1:10" x14ac:dyDescent="0.3">
      <c r="A2724" s="6">
        <v>45040.416666666664</v>
      </c>
      <c r="B2724" s="37">
        <v>194.53</v>
      </c>
      <c r="C2724" s="37">
        <v>194.6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1.0003598416696653</v>
      </c>
      <c r="H2724" s="5">
        <f t="shared" si="304"/>
        <v>1.0003598416696653</v>
      </c>
      <c r="I2724" s="9">
        <f t="shared" si="305"/>
        <v>1.0003598416696653</v>
      </c>
      <c r="J2724" s="9">
        <f t="shared" si="306"/>
        <v>1.0003598416696653</v>
      </c>
    </row>
    <row r="2725" spans="1:10" x14ac:dyDescent="0.3">
      <c r="A2725" s="6">
        <v>45040.458333333336</v>
      </c>
      <c r="B2725" s="37">
        <v>185</v>
      </c>
      <c r="C2725" s="37">
        <v>185.07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1.0003783783783784</v>
      </c>
      <c r="H2725" s="5">
        <f t="shared" si="304"/>
        <v>1.0003783783783784</v>
      </c>
      <c r="I2725" s="9">
        <f t="shared" si="305"/>
        <v>1.0003783783783784</v>
      </c>
      <c r="J2725" s="9">
        <f t="shared" si="306"/>
        <v>1.0003783783783784</v>
      </c>
    </row>
    <row r="2726" spans="1:10" x14ac:dyDescent="0.3">
      <c r="A2726" s="6">
        <v>45040.5</v>
      </c>
      <c r="B2726" s="37">
        <v>170.69</v>
      </c>
      <c r="C2726" s="37">
        <v>170.76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1.0004101001816157</v>
      </c>
      <c r="H2726" s="5">
        <f t="shared" si="304"/>
        <v>1.0004101001816157</v>
      </c>
      <c r="I2726" s="9">
        <f t="shared" si="305"/>
        <v>1.0004101001816157</v>
      </c>
      <c r="J2726" s="9">
        <f t="shared" si="306"/>
        <v>1.0004101001816157</v>
      </c>
    </row>
    <row r="2727" spans="1:10" x14ac:dyDescent="0.3">
      <c r="A2727" s="6">
        <v>45040.541666666664</v>
      </c>
      <c r="B2727" s="37">
        <v>132.65</v>
      </c>
      <c r="C2727" s="37">
        <v>132.69999999999999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1.0003769317753486</v>
      </c>
      <c r="H2727" s="5">
        <f t="shared" si="304"/>
        <v>1.0003769317753486</v>
      </c>
      <c r="I2727" s="9">
        <f t="shared" si="305"/>
        <v>1.0003769317753486</v>
      </c>
      <c r="J2727" s="9">
        <f t="shared" si="306"/>
        <v>1.0003769317753486</v>
      </c>
    </row>
    <row r="2728" spans="1:10" x14ac:dyDescent="0.3">
      <c r="A2728" s="6">
        <v>45040.583333333336</v>
      </c>
      <c r="B2728" s="37">
        <v>96.51</v>
      </c>
      <c r="C2728" s="37">
        <v>96.54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1.0003108486167236</v>
      </c>
      <c r="H2728" s="5">
        <f t="shared" si="304"/>
        <v>1.0003108486167236</v>
      </c>
      <c r="I2728" s="9">
        <f t="shared" si="305"/>
        <v>1.0003108486167236</v>
      </c>
      <c r="J2728" s="9">
        <f t="shared" si="306"/>
        <v>1.0003108486167236</v>
      </c>
    </row>
    <row r="2729" spans="1:10" x14ac:dyDescent="0.3">
      <c r="A2729" s="6">
        <v>45040.625</v>
      </c>
      <c r="B2729" s="37">
        <v>156.47</v>
      </c>
      <c r="C2729" s="37">
        <v>156.53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1.0003834600881958</v>
      </c>
      <c r="H2729" s="5">
        <f t="shared" si="304"/>
        <v>1.0003834600881958</v>
      </c>
      <c r="I2729" s="9">
        <f t="shared" si="305"/>
        <v>1.0003834600881958</v>
      </c>
      <c r="J2729" s="9">
        <f t="shared" si="306"/>
        <v>1.0003834600881958</v>
      </c>
    </row>
    <row r="2730" spans="1:10" x14ac:dyDescent="0.3">
      <c r="A2730" s="6">
        <v>45040.666666666664</v>
      </c>
      <c r="B2730" s="37">
        <v>188.01</v>
      </c>
      <c r="C2730" s="37">
        <v>188.08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1.0003723206212436</v>
      </c>
      <c r="H2730" s="5">
        <f t="shared" si="304"/>
        <v>1.0003723206212436</v>
      </c>
      <c r="I2730" s="9">
        <f t="shared" si="305"/>
        <v>1.0003723206212436</v>
      </c>
      <c r="J2730" s="9">
        <f t="shared" si="306"/>
        <v>1.0003723206212436</v>
      </c>
    </row>
    <row r="2731" spans="1:10" x14ac:dyDescent="0.3">
      <c r="A2731" s="6">
        <v>45040.708333333336</v>
      </c>
      <c r="B2731" s="37">
        <v>189.15</v>
      </c>
      <c r="C2731" s="37">
        <v>189.22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1.0003700766587365</v>
      </c>
      <c r="H2731" s="5">
        <f t="shared" si="304"/>
        <v>1.0003700766587365</v>
      </c>
      <c r="I2731" s="9">
        <f t="shared" si="305"/>
        <v>1.0003700766587365</v>
      </c>
      <c r="J2731" s="9">
        <f t="shared" si="306"/>
        <v>1.0003700766587365</v>
      </c>
    </row>
    <row r="2732" spans="1:10" x14ac:dyDescent="0.3">
      <c r="A2732" s="6">
        <v>45040.75</v>
      </c>
      <c r="B2732" s="37">
        <v>200.17</v>
      </c>
      <c r="C2732" s="37">
        <v>200.24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1.0003497027526604</v>
      </c>
      <c r="H2732" s="5">
        <f t="shared" si="304"/>
        <v>1.0003497027526604</v>
      </c>
      <c r="I2732" s="9">
        <f t="shared" si="305"/>
        <v>1.0003497027526604</v>
      </c>
      <c r="J2732" s="9">
        <f t="shared" si="306"/>
        <v>1.0003497027526604</v>
      </c>
    </row>
    <row r="2733" spans="1:10" x14ac:dyDescent="0.3">
      <c r="A2733" s="6">
        <v>45040.791666666664</v>
      </c>
      <c r="B2733" s="37">
        <v>213.46</v>
      </c>
      <c r="C2733" s="37">
        <v>214.51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1.0049189543708423</v>
      </c>
      <c r="H2733" s="5">
        <f t="shared" si="304"/>
        <v>1.0049189543708423</v>
      </c>
      <c r="I2733" s="9">
        <f t="shared" si="305"/>
        <v>1.0049189543708423</v>
      </c>
      <c r="J2733" s="9">
        <f t="shared" si="306"/>
        <v>1.0049189543708423</v>
      </c>
    </row>
    <row r="2734" spans="1:10" x14ac:dyDescent="0.3">
      <c r="A2734" s="6">
        <v>45040.833333333336</v>
      </c>
      <c r="B2734" s="37">
        <v>206.88</v>
      </c>
      <c r="C2734" s="37">
        <v>207.9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1.0049303944315546</v>
      </c>
      <c r="H2734" s="5">
        <f t="shared" si="304"/>
        <v>1.0049303944315546</v>
      </c>
      <c r="I2734" s="9">
        <f t="shared" si="305"/>
        <v>1.0049303944315546</v>
      </c>
      <c r="J2734" s="9">
        <f t="shared" si="306"/>
        <v>1.0049303944315546</v>
      </c>
    </row>
    <row r="2735" spans="1:10" x14ac:dyDescent="0.3">
      <c r="A2735" s="6">
        <v>45040.875</v>
      </c>
      <c r="B2735" s="37">
        <v>198.28</v>
      </c>
      <c r="C2735" s="37">
        <v>199.26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1.0049425055477104</v>
      </c>
      <c r="H2735" s="5">
        <f t="shared" si="304"/>
        <v>1.0049425055477104</v>
      </c>
      <c r="I2735" s="9">
        <f t="shared" si="305"/>
        <v>1.0049425055477104</v>
      </c>
      <c r="J2735" s="9">
        <f t="shared" si="306"/>
        <v>1.0049425055477104</v>
      </c>
    </row>
    <row r="2736" spans="1:10" x14ac:dyDescent="0.3">
      <c r="A2736" s="6">
        <v>45040.916666666664</v>
      </c>
      <c r="B2736" s="37">
        <v>198.28</v>
      </c>
      <c r="C2736" s="37">
        <v>199.26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1.0049425055477104</v>
      </c>
      <c r="H2736" s="5">
        <f t="shared" si="304"/>
        <v>1.0049425055477104</v>
      </c>
      <c r="I2736" s="9">
        <f t="shared" si="305"/>
        <v>1.0049425055477104</v>
      </c>
      <c r="J2736" s="9">
        <f t="shared" si="306"/>
        <v>1.0049425055477104</v>
      </c>
    </row>
    <row r="2737" spans="1:10" x14ac:dyDescent="0.3">
      <c r="A2737" s="6">
        <v>45040.958333333336</v>
      </c>
      <c r="B2737" s="37">
        <v>198.28</v>
      </c>
      <c r="C2737" s="37">
        <v>199.26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1.0049425055477104</v>
      </c>
      <c r="H2737" s="5">
        <f t="shared" si="304"/>
        <v>1.0049425055477104</v>
      </c>
      <c r="I2737" s="9">
        <f t="shared" si="305"/>
        <v>1.0049425055477104</v>
      </c>
      <c r="J2737" s="9">
        <f t="shared" si="306"/>
        <v>1.0049425055477104</v>
      </c>
    </row>
    <row r="2738" spans="1:10" x14ac:dyDescent="0.3">
      <c r="A2738" s="6">
        <v>45041</v>
      </c>
      <c r="B2738" s="37">
        <v>198.28</v>
      </c>
      <c r="C2738" s="37">
        <v>199.26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1.0049425055477104</v>
      </c>
      <c r="H2738" s="5">
        <f t="shared" si="304"/>
        <v>1.0049425055477104</v>
      </c>
      <c r="I2738" s="9">
        <f t="shared" si="305"/>
        <v>1.0049425055477104</v>
      </c>
      <c r="J2738" s="9">
        <f t="shared" si="306"/>
        <v>1.0049425055477104</v>
      </c>
    </row>
    <row r="2739" spans="1:10" x14ac:dyDescent="0.3">
      <c r="A2739" s="6">
        <v>45041.041666666664</v>
      </c>
      <c r="B2739" s="37">
        <v>206.03</v>
      </c>
      <c r="C2739" s="37">
        <v>206.8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1.003737319807795</v>
      </c>
      <c r="H2739" s="5">
        <f t="shared" si="304"/>
        <v>1.003737319807795</v>
      </c>
      <c r="I2739" s="9">
        <f t="shared" si="305"/>
        <v>1.003737319807795</v>
      </c>
      <c r="J2739" s="9">
        <f t="shared" si="306"/>
        <v>1.003737319807795</v>
      </c>
    </row>
    <row r="2740" spans="1:10" x14ac:dyDescent="0.3">
      <c r="A2740" s="6">
        <v>45041.083333333336</v>
      </c>
      <c r="B2740" s="37">
        <v>196.67</v>
      </c>
      <c r="C2740" s="37">
        <v>197.4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1.00371180149489</v>
      </c>
      <c r="H2740" s="5">
        <f t="shared" si="304"/>
        <v>1.00371180149489</v>
      </c>
      <c r="I2740" s="9">
        <f t="shared" si="305"/>
        <v>1.00371180149489</v>
      </c>
      <c r="J2740" s="9">
        <f t="shared" si="306"/>
        <v>1.00371180149489</v>
      </c>
    </row>
    <row r="2741" spans="1:10" x14ac:dyDescent="0.3">
      <c r="A2741" s="6">
        <v>45041.125</v>
      </c>
      <c r="B2741" s="37">
        <v>196.67</v>
      </c>
      <c r="C2741" s="37">
        <v>197.4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1.00371180149489</v>
      </c>
      <c r="H2741" s="5">
        <f t="shared" si="304"/>
        <v>1.00371180149489</v>
      </c>
      <c r="I2741" s="9">
        <f t="shared" si="305"/>
        <v>1.00371180149489</v>
      </c>
      <c r="J2741" s="9">
        <f t="shared" si="306"/>
        <v>1.00371180149489</v>
      </c>
    </row>
    <row r="2742" spans="1:10" x14ac:dyDescent="0.3">
      <c r="A2742" s="6">
        <v>45041.166666666664</v>
      </c>
      <c r="B2742" s="37">
        <v>196.67</v>
      </c>
      <c r="C2742" s="37">
        <v>197.4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1.00371180149489</v>
      </c>
      <c r="H2742" s="5">
        <f t="shared" si="304"/>
        <v>1.00371180149489</v>
      </c>
      <c r="I2742" s="9">
        <f t="shared" si="305"/>
        <v>1.00371180149489</v>
      </c>
      <c r="J2742" s="9">
        <f t="shared" si="306"/>
        <v>1.00371180149489</v>
      </c>
    </row>
    <row r="2743" spans="1:10" x14ac:dyDescent="0.3">
      <c r="A2743" s="6">
        <v>45041.208333333336</v>
      </c>
      <c r="B2743" s="37">
        <v>196.67</v>
      </c>
      <c r="C2743" s="37">
        <v>197.4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1.00371180149489</v>
      </c>
      <c r="H2743" s="5">
        <f t="shared" si="304"/>
        <v>1.00371180149489</v>
      </c>
      <c r="I2743" s="9">
        <f t="shared" si="305"/>
        <v>1.00371180149489</v>
      </c>
      <c r="J2743" s="9">
        <f t="shared" si="306"/>
        <v>1.00371180149489</v>
      </c>
    </row>
    <row r="2744" spans="1:10" x14ac:dyDescent="0.3">
      <c r="A2744" s="6">
        <v>45041.25</v>
      </c>
      <c r="B2744" s="37">
        <v>201.42</v>
      </c>
      <c r="C2744" s="37">
        <v>202.17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1.003723562704796</v>
      </c>
      <c r="H2744" s="5">
        <f t="shared" si="304"/>
        <v>1.003723562704796</v>
      </c>
      <c r="I2744" s="9">
        <f t="shared" si="305"/>
        <v>1.003723562704796</v>
      </c>
      <c r="J2744" s="9">
        <f t="shared" si="306"/>
        <v>1.003723562704796</v>
      </c>
    </row>
    <row r="2745" spans="1:10" x14ac:dyDescent="0.3">
      <c r="A2745" s="6">
        <v>45041.291666666664</v>
      </c>
      <c r="B2745" s="37">
        <v>218.05</v>
      </c>
      <c r="C2745" s="37">
        <v>218.87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1.0037606053657417</v>
      </c>
      <c r="H2745" s="5">
        <f t="shared" si="304"/>
        <v>1.0037606053657417</v>
      </c>
      <c r="I2745" s="9">
        <f t="shared" si="305"/>
        <v>1.0037606053657417</v>
      </c>
      <c r="J2745" s="9">
        <f t="shared" si="306"/>
        <v>1.0037606053657417</v>
      </c>
    </row>
    <row r="2746" spans="1:10" x14ac:dyDescent="0.3">
      <c r="A2746" s="6">
        <v>45041.333333333336</v>
      </c>
      <c r="B2746" s="37">
        <v>163.69999999999999</v>
      </c>
      <c r="C2746" s="37">
        <v>164.31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1.0037263286499696</v>
      </c>
      <c r="H2746" s="5">
        <f t="shared" si="304"/>
        <v>1.0037263286499696</v>
      </c>
      <c r="I2746" s="9">
        <f t="shared" si="305"/>
        <v>1.0037263286499696</v>
      </c>
      <c r="J2746" s="9">
        <f t="shared" si="306"/>
        <v>1.0037263286499696</v>
      </c>
    </row>
    <row r="2747" spans="1:10" x14ac:dyDescent="0.3">
      <c r="A2747" s="6">
        <v>45041.375</v>
      </c>
      <c r="B2747" s="37">
        <v>60.38</v>
      </c>
      <c r="C2747" s="37">
        <v>60.28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0.99834382245776743</v>
      </c>
      <c r="H2747" s="5">
        <f t="shared" si="304"/>
        <v>0.99834382245776743</v>
      </c>
      <c r="I2747" s="9">
        <f t="shared" si="305"/>
        <v>0.99834382245776743</v>
      </c>
      <c r="J2747" s="9">
        <f t="shared" si="306"/>
        <v>0.99834382245776743</v>
      </c>
    </row>
    <row r="2748" spans="1:10" x14ac:dyDescent="0.3">
      <c r="A2748" s="6">
        <v>45041.416666666664</v>
      </c>
      <c r="B2748" s="37">
        <v>178.03</v>
      </c>
      <c r="C2748" s="37">
        <v>177.71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0.99820255013200021</v>
      </c>
      <c r="H2748" s="5">
        <f t="shared" si="304"/>
        <v>0.99820255013200021</v>
      </c>
      <c r="I2748" s="9">
        <f t="shared" si="305"/>
        <v>0.99820255013200021</v>
      </c>
      <c r="J2748" s="9">
        <f t="shared" si="306"/>
        <v>0.99820255013200021</v>
      </c>
    </row>
    <row r="2749" spans="1:10" x14ac:dyDescent="0.3">
      <c r="A2749" s="6">
        <v>45041.458333333336</v>
      </c>
      <c r="B2749" s="37">
        <v>197.76</v>
      </c>
      <c r="C2749" s="37">
        <v>197.42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0.99828074433656955</v>
      </c>
      <c r="H2749" s="5">
        <f t="shared" si="304"/>
        <v>0.99828074433656955</v>
      </c>
      <c r="I2749" s="9">
        <f t="shared" si="305"/>
        <v>0.99828074433656955</v>
      </c>
      <c r="J2749" s="9">
        <f t="shared" si="306"/>
        <v>0.99828074433656955</v>
      </c>
    </row>
    <row r="2750" spans="1:10" x14ac:dyDescent="0.3">
      <c r="A2750" s="6">
        <v>45041.5</v>
      </c>
      <c r="B2750" s="37">
        <v>188.3</v>
      </c>
      <c r="C2750" s="37">
        <v>187.97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0.99824747742963349</v>
      </c>
      <c r="H2750" s="5">
        <f t="shared" si="304"/>
        <v>0.99824747742963349</v>
      </c>
      <c r="I2750" s="9">
        <f t="shared" si="305"/>
        <v>0.99824747742963349</v>
      </c>
      <c r="J2750" s="9">
        <f t="shared" si="306"/>
        <v>0.99824747742963349</v>
      </c>
    </row>
    <row r="2751" spans="1:10" x14ac:dyDescent="0.3">
      <c r="A2751" s="6">
        <v>45041.541666666664</v>
      </c>
      <c r="B2751" s="37">
        <v>95.38</v>
      </c>
      <c r="C2751" s="37">
        <v>95.22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0.99832249947578111</v>
      </c>
      <c r="H2751" s="5">
        <f t="shared" si="304"/>
        <v>0.99832249947578111</v>
      </c>
      <c r="I2751" s="9">
        <f t="shared" si="305"/>
        <v>0.99832249947578111</v>
      </c>
      <c r="J2751" s="9">
        <f t="shared" si="306"/>
        <v>0.99832249947578111</v>
      </c>
    </row>
    <row r="2752" spans="1:10" x14ac:dyDescent="0.3">
      <c r="A2752" s="6">
        <v>45041.583333333336</v>
      </c>
      <c r="B2752" s="37">
        <v>163.52000000000001</v>
      </c>
      <c r="C2752" s="37">
        <v>163.22999999999999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0.99822651663405071</v>
      </c>
      <c r="H2752" s="5">
        <f t="shared" si="304"/>
        <v>0.99822651663405071</v>
      </c>
      <c r="I2752" s="9">
        <f t="shared" si="305"/>
        <v>0.99822651663405071</v>
      </c>
      <c r="J2752" s="9">
        <f t="shared" si="306"/>
        <v>0.99822651663405071</v>
      </c>
    </row>
    <row r="2753" spans="1:10" x14ac:dyDescent="0.3">
      <c r="A2753" s="6">
        <v>45041.625</v>
      </c>
      <c r="B2753" s="37">
        <v>140.03</v>
      </c>
      <c r="C2753" s="37">
        <v>139.79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0.99828608155395271</v>
      </c>
      <c r="H2753" s="5">
        <f t="shared" si="304"/>
        <v>0.99828608155395271</v>
      </c>
      <c r="I2753" s="9">
        <f t="shared" si="305"/>
        <v>0.99828608155395271</v>
      </c>
      <c r="J2753" s="9">
        <f t="shared" si="306"/>
        <v>0.99828608155395271</v>
      </c>
    </row>
    <row r="2754" spans="1:10" x14ac:dyDescent="0.3">
      <c r="A2754" s="6">
        <v>45041.666666666664</v>
      </c>
      <c r="B2754" s="37">
        <v>129.87</v>
      </c>
      <c r="C2754" s="37">
        <v>129.63999999999999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0.99822899822899813</v>
      </c>
      <c r="H2754" s="5">
        <f t="shared" si="304"/>
        <v>0.99822899822899813</v>
      </c>
      <c r="I2754" s="9">
        <f t="shared" si="305"/>
        <v>0.99822899822899813</v>
      </c>
      <c r="J2754" s="9">
        <f t="shared" si="306"/>
        <v>0.99822899822899813</v>
      </c>
    </row>
    <row r="2755" spans="1:10" x14ac:dyDescent="0.3">
      <c r="A2755" s="6">
        <v>45041.708333333336</v>
      </c>
      <c r="B2755" s="37">
        <v>185.13</v>
      </c>
      <c r="C2755" s="37">
        <v>184.81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0.99827148490250095</v>
      </c>
      <c r="H2755" s="5">
        <f t="shared" ref="H2755:H2818" si="311">MIN(MAX(G2755,$L$12),$M$12)</f>
        <v>0.99827148490250095</v>
      </c>
      <c r="I2755" s="9">
        <f t="shared" ref="I2755:I2818" si="312">MIN(MAX(H2755,$L$10),$M$10)</f>
        <v>0.99827148490250095</v>
      </c>
      <c r="J2755" s="9">
        <f t="shared" ref="J2755:J2818" si="313">MIN(MAX(I2755,$L$8),$M$8)</f>
        <v>0.99827148490250095</v>
      </c>
    </row>
    <row r="2756" spans="1:10" x14ac:dyDescent="0.3">
      <c r="A2756" s="6">
        <v>45041.75</v>
      </c>
      <c r="B2756" s="37">
        <v>202.58</v>
      </c>
      <c r="C2756" s="37">
        <v>202.23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0.99827228749136132</v>
      </c>
      <c r="H2756" s="5">
        <f t="shared" si="311"/>
        <v>0.99827228749136132</v>
      </c>
      <c r="I2756" s="9">
        <f t="shared" si="312"/>
        <v>0.99827228749136132</v>
      </c>
      <c r="J2756" s="9">
        <f t="shared" si="313"/>
        <v>0.99827228749136132</v>
      </c>
    </row>
    <row r="2757" spans="1:10" x14ac:dyDescent="0.3">
      <c r="A2757" s="6">
        <v>45041.791666666664</v>
      </c>
      <c r="B2757" s="37">
        <v>217.12</v>
      </c>
      <c r="C2757" s="37">
        <v>217.68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1.0025792188651437</v>
      </c>
      <c r="H2757" s="5">
        <f t="shared" si="311"/>
        <v>1.0025792188651437</v>
      </c>
      <c r="I2757" s="9">
        <f t="shared" si="312"/>
        <v>1.0025792188651437</v>
      </c>
      <c r="J2757" s="9">
        <f t="shared" si="313"/>
        <v>1.0025792188651437</v>
      </c>
    </row>
    <row r="2758" spans="1:10" x14ac:dyDescent="0.3">
      <c r="A2758" s="6">
        <v>45041.833333333336</v>
      </c>
      <c r="B2758" s="37">
        <v>217.12</v>
      </c>
      <c r="C2758" s="37">
        <v>217.68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1.0025792188651437</v>
      </c>
      <c r="H2758" s="5">
        <f t="shared" si="311"/>
        <v>1.0025792188651437</v>
      </c>
      <c r="I2758" s="9">
        <f t="shared" si="312"/>
        <v>1.0025792188651437</v>
      </c>
      <c r="J2758" s="9">
        <f t="shared" si="313"/>
        <v>1.0025792188651437</v>
      </c>
    </row>
    <row r="2759" spans="1:10" x14ac:dyDescent="0.3">
      <c r="A2759" s="6">
        <v>45041.875</v>
      </c>
      <c r="B2759" s="37">
        <v>230.59</v>
      </c>
      <c r="C2759" s="37">
        <v>231.19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1.0026020209029012</v>
      </c>
      <c r="H2759" s="5">
        <f t="shared" si="311"/>
        <v>1.0026020209029012</v>
      </c>
      <c r="I2759" s="9">
        <f t="shared" si="312"/>
        <v>1.0026020209029012</v>
      </c>
      <c r="J2759" s="9">
        <f t="shared" si="313"/>
        <v>1.0026020209029012</v>
      </c>
    </row>
    <row r="2760" spans="1:10" x14ac:dyDescent="0.3">
      <c r="A2760" s="6">
        <v>45041.916666666664</v>
      </c>
      <c r="B2760" s="37">
        <v>251.18</v>
      </c>
      <c r="C2760" s="37">
        <v>251.83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1.0025877856517238</v>
      </c>
      <c r="H2760" s="5">
        <f t="shared" si="311"/>
        <v>1.0025877856517238</v>
      </c>
      <c r="I2760" s="9">
        <f t="shared" si="312"/>
        <v>1.0025877856517238</v>
      </c>
      <c r="J2760" s="9">
        <f t="shared" si="313"/>
        <v>1.0025877856517238</v>
      </c>
    </row>
    <row r="2761" spans="1:10" x14ac:dyDescent="0.3">
      <c r="A2761" s="6">
        <v>45041.958333333336</v>
      </c>
      <c r="B2761" s="37">
        <v>251.18</v>
      </c>
      <c r="C2761" s="37">
        <v>251.83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1.0025877856517238</v>
      </c>
      <c r="H2761" s="5">
        <f t="shared" si="311"/>
        <v>1.0025877856517238</v>
      </c>
      <c r="I2761" s="9">
        <f t="shared" si="312"/>
        <v>1.0025877856517238</v>
      </c>
      <c r="J2761" s="9">
        <f t="shared" si="313"/>
        <v>1.0025877856517238</v>
      </c>
    </row>
    <row r="2762" spans="1:10" x14ac:dyDescent="0.3">
      <c r="A2762" s="6">
        <v>45042</v>
      </c>
      <c r="B2762" s="37">
        <v>251.18</v>
      </c>
      <c r="C2762" s="37">
        <v>251.83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1.0025877856517238</v>
      </c>
      <c r="H2762" s="5">
        <f t="shared" si="311"/>
        <v>1.0025877856517238</v>
      </c>
      <c r="I2762" s="9">
        <f t="shared" si="312"/>
        <v>1.0025877856517238</v>
      </c>
      <c r="J2762" s="9">
        <f t="shared" si="313"/>
        <v>1.0025877856517238</v>
      </c>
    </row>
    <row r="2763" spans="1:10" x14ac:dyDescent="0.3">
      <c r="A2763" s="6">
        <v>45042.041666666664</v>
      </c>
      <c r="B2763" s="37">
        <v>249.49</v>
      </c>
      <c r="C2763" s="37">
        <v>250.59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1.0044089943484709</v>
      </c>
      <c r="H2763" s="5">
        <f t="shared" si="311"/>
        <v>1.0044089943484709</v>
      </c>
      <c r="I2763" s="9">
        <f t="shared" si="312"/>
        <v>1.0044089943484709</v>
      </c>
      <c r="J2763" s="9">
        <f t="shared" si="313"/>
        <v>1.0044089943484709</v>
      </c>
    </row>
    <row r="2764" spans="1:10" x14ac:dyDescent="0.3">
      <c r="A2764" s="6">
        <v>45042.083333333336</v>
      </c>
      <c r="B2764" s="37">
        <v>230.73</v>
      </c>
      <c r="C2764" s="37">
        <v>231.75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1.0044207515277597</v>
      </c>
      <c r="H2764" s="5">
        <f t="shared" si="311"/>
        <v>1.0044207515277597</v>
      </c>
      <c r="I2764" s="9">
        <f t="shared" si="312"/>
        <v>1.0044207515277597</v>
      </c>
      <c r="J2764" s="9">
        <f t="shared" si="313"/>
        <v>1.0044207515277597</v>
      </c>
    </row>
    <row r="2765" spans="1:10" x14ac:dyDescent="0.3">
      <c r="A2765" s="6">
        <v>45042.125</v>
      </c>
      <c r="B2765" s="37">
        <v>191.9</v>
      </c>
      <c r="C2765" s="37">
        <v>192.75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1.0044293903074517</v>
      </c>
      <c r="H2765" s="5">
        <f t="shared" si="311"/>
        <v>1.0044293903074517</v>
      </c>
      <c r="I2765" s="9">
        <f t="shared" si="312"/>
        <v>1.0044293903074517</v>
      </c>
      <c r="J2765" s="9">
        <f t="shared" si="313"/>
        <v>1.0044293903074517</v>
      </c>
    </row>
    <row r="2766" spans="1:10" x14ac:dyDescent="0.3">
      <c r="A2766" s="6">
        <v>45042.166666666664</v>
      </c>
      <c r="B2766" s="37">
        <v>184.64</v>
      </c>
      <c r="C2766" s="37">
        <v>185.45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1.0043869150779896</v>
      </c>
      <c r="H2766" s="5">
        <f t="shared" si="311"/>
        <v>1.0043869150779896</v>
      </c>
      <c r="I2766" s="9">
        <f t="shared" si="312"/>
        <v>1.0043869150779896</v>
      </c>
      <c r="J2766" s="9">
        <f t="shared" si="313"/>
        <v>1.0043869150779896</v>
      </c>
    </row>
    <row r="2767" spans="1:10" x14ac:dyDescent="0.3">
      <c r="A2767" s="6">
        <v>45042.208333333336</v>
      </c>
      <c r="B2767" s="37">
        <v>194</v>
      </c>
      <c r="C2767" s="37">
        <v>194.85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1.0043814432989691</v>
      </c>
      <c r="H2767" s="5">
        <f t="shared" si="311"/>
        <v>1.0043814432989691</v>
      </c>
      <c r="I2767" s="9">
        <f t="shared" si="312"/>
        <v>1.0043814432989691</v>
      </c>
      <c r="J2767" s="9">
        <f t="shared" si="313"/>
        <v>1.0043814432989691</v>
      </c>
    </row>
    <row r="2768" spans="1:10" x14ac:dyDescent="0.3">
      <c r="A2768" s="6">
        <v>45042.25</v>
      </c>
      <c r="B2768" s="37">
        <v>238.83</v>
      </c>
      <c r="C2768" s="37">
        <v>239.88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1.0043964326089687</v>
      </c>
      <c r="H2768" s="5">
        <f t="shared" si="311"/>
        <v>1.0043964326089687</v>
      </c>
      <c r="I2768" s="9">
        <f t="shared" si="312"/>
        <v>1.0043964326089687</v>
      </c>
      <c r="J2768" s="9">
        <f t="shared" si="313"/>
        <v>1.0043964326089687</v>
      </c>
    </row>
    <row r="2769" spans="1:10" x14ac:dyDescent="0.3">
      <c r="A2769" s="6">
        <v>45042.291666666664</v>
      </c>
      <c r="B2769" s="37">
        <v>248.12</v>
      </c>
      <c r="C2769" s="37">
        <v>249.21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1.004393035627922</v>
      </c>
      <c r="H2769" s="5">
        <f t="shared" si="311"/>
        <v>1.004393035627922</v>
      </c>
      <c r="I2769" s="9">
        <f t="shared" si="312"/>
        <v>1.004393035627922</v>
      </c>
      <c r="J2769" s="9">
        <f t="shared" si="313"/>
        <v>1.004393035627922</v>
      </c>
    </row>
    <row r="2770" spans="1:10" x14ac:dyDescent="0.3">
      <c r="A2770" s="6">
        <v>45042.333333333336</v>
      </c>
      <c r="B2770" s="37">
        <v>212.35</v>
      </c>
      <c r="C2770" s="37">
        <v>213.29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1.0044266541087827</v>
      </c>
      <c r="H2770" s="5">
        <f t="shared" si="311"/>
        <v>1.0044266541087827</v>
      </c>
      <c r="I2770" s="9">
        <f t="shared" si="312"/>
        <v>1.0044266541087827</v>
      </c>
      <c r="J2770" s="9">
        <f t="shared" si="313"/>
        <v>1.0044266541087827</v>
      </c>
    </row>
    <row r="2771" spans="1:10" x14ac:dyDescent="0.3">
      <c r="A2771" s="6">
        <v>45042.375</v>
      </c>
      <c r="B2771" s="37">
        <v>99.2</v>
      </c>
      <c r="C2771" s="37">
        <v>98.98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0.99778225806451615</v>
      </c>
      <c r="H2771" s="5">
        <f t="shared" si="311"/>
        <v>0.99778225806451615</v>
      </c>
      <c r="I2771" s="9">
        <f t="shared" si="312"/>
        <v>0.99778225806451615</v>
      </c>
      <c r="J2771" s="9">
        <f t="shared" si="313"/>
        <v>0.99778225806451615</v>
      </c>
    </row>
    <row r="2772" spans="1:10" x14ac:dyDescent="0.3">
      <c r="A2772" s="6">
        <v>45042.416666666664</v>
      </c>
      <c r="B2772" s="37">
        <v>173.38</v>
      </c>
      <c r="C2772" s="37">
        <v>172.99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0.99775060560618301</v>
      </c>
      <c r="H2772" s="5">
        <f t="shared" si="311"/>
        <v>0.99775060560618301</v>
      </c>
      <c r="I2772" s="9">
        <f t="shared" si="312"/>
        <v>0.99775060560618301</v>
      </c>
      <c r="J2772" s="9">
        <f t="shared" si="313"/>
        <v>0.99775060560618301</v>
      </c>
    </row>
    <row r="2773" spans="1:10" x14ac:dyDescent="0.3">
      <c r="A2773" s="6">
        <v>45042.458333333336</v>
      </c>
      <c r="B2773" s="37">
        <v>183.38</v>
      </c>
      <c r="C2773" s="37">
        <v>182.97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0.99776420547497002</v>
      </c>
      <c r="H2773" s="5">
        <f t="shared" si="311"/>
        <v>0.99776420547497002</v>
      </c>
      <c r="I2773" s="9">
        <f t="shared" si="312"/>
        <v>0.99776420547497002</v>
      </c>
      <c r="J2773" s="9">
        <f t="shared" si="313"/>
        <v>0.99776420547497002</v>
      </c>
    </row>
    <row r="2774" spans="1:10" x14ac:dyDescent="0.3">
      <c r="A2774" s="6">
        <v>45042.5</v>
      </c>
      <c r="B2774" s="37">
        <v>172.85</v>
      </c>
      <c r="C2774" s="37">
        <v>172.46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0.99774370841770332</v>
      </c>
      <c r="H2774" s="5">
        <f t="shared" si="311"/>
        <v>0.99774370841770332</v>
      </c>
      <c r="I2774" s="9">
        <f t="shared" si="312"/>
        <v>0.99774370841770332</v>
      </c>
      <c r="J2774" s="9">
        <f t="shared" si="313"/>
        <v>0.99774370841770332</v>
      </c>
    </row>
    <row r="2775" spans="1:10" x14ac:dyDescent="0.3">
      <c r="A2775" s="6">
        <v>45042.541666666664</v>
      </c>
      <c r="B2775" s="37">
        <v>90.04</v>
      </c>
      <c r="C2775" s="37">
        <v>89.83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0.99766770324300302</v>
      </c>
      <c r="H2775" s="5">
        <f t="shared" si="311"/>
        <v>0.99766770324300302</v>
      </c>
      <c r="I2775" s="9">
        <f t="shared" si="312"/>
        <v>0.99766770324300302</v>
      </c>
      <c r="J2775" s="9">
        <f t="shared" si="313"/>
        <v>0.99766770324300302</v>
      </c>
    </row>
    <row r="2776" spans="1:10" x14ac:dyDescent="0.3">
      <c r="A2776" s="6">
        <v>45042.583333333336</v>
      </c>
      <c r="B2776" s="37">
        <v>86.57</v>
      </c>
      <c r="C2776" s="37">
        <v>86.37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0.99768973085364454</v>
      </c>
      <c r="H2776" s="5">
        <f t="shared" si="311"/>
        <v>0.99768973085364454</v>
      </c>
      <c r="I2776" s="9">
        <f t="shared" si="312"/>
        <v>0.99768973085364454</v>
      </c>
      <c r="J2776" s="9">
        <f t="shared" si="313"/>
        <v>0.99768973085364454</v>
      </c>
    </row>
    <row r="2777" spans="1:10" x14ac:dyDescent="0.3">
      <c r="A2777" s="6">
        <v>45042.625</v>
      </c>
      <c r="B2777" s="37">
        <v>119.8</v>
      </c>
      <c r="C2777" s="37">
        <v>119.52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0.99766277128547576</v>
      </c>
      <c r="H2777" s="5">
        <f t="shared" si="311"/>
        <v>0.99766277128547576</v>
      </c>
      <c r="I2777" s="9">
        <f t="shared" si="312"/>
        <v>0.99766277128547576</v>
      </c>
      <c r="J2777" s="9">
        <f t="shared" si="313"/>
        <v>0.99766277128547576</v>
      </c>
    </row>
    <row r="2778" spans="1:10" x14ac:dyDescent="0.3">
      <c r="A2778" s="6">
        <v>45042.666666666664</v>
      </c>
      <c r="B2778" s="37">
        <v>168.43</v>
      </c>
      <c r="C2778" s="37">
        <v>168.05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0.99774386985691388</v>
      </c>
      <c r="H2778" s="5">
        <f t="shared" si="311"/>
        <v>0.99774386985691388</v>
      </c>
      <c r="I2778" s="9">
        <f t="shared" si="312"/>
        <v>0.99774386985691388</v>
      </c>
      <c r="J2778" s="9">
        <f t="shared" si="313"/>
        <v>0.99774386985691388</v>
      </c>
    </row>
    <row r="2779" spans="1:10" x14ac:dyDescent="0.3">
      <c r="A2779" s="6">
        <v>45042.708333333336</v>
      </c>
      <c r="B2779" s="37">
        <v>172.22</v>
      </c>
      <c r="C2779" s="37">
        <v>171.83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0.99773545465102786</v>
      </c>
      <c r="H2779" s="5">
        <f t="shared" si="311"/>
        <v>0.99773545465102786</v>
      </c>
      <c r="I2779" s="9">
        <f t="shared" si="312"/>
        <v>0.99773545465102786</v>
      </c>
      <c r="J2779" s="9">
        <f t="shared" si="313"/>
        <v>0.99773545465102786</v>
      </c>
    </row>
    <row r="2780" spans="1:10" x14ac:dyDescent="0.3">
      <c r="A2780" s="6">
        <v>45042.75</v>
      </c>
      <c r="B2780" s="37">
        <v>253.16</v>
      </c>
      <c r="C2780" s="37">
        <v>252.58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0.99770895876125776</v>
      </c>
      <c r="H2780" s="5">
        <f t="shared" si="311"/>
        <v>0.99770895876125776</v>
      </c>
      <c r="I2780" s="9">
        <f t="shared" si="312"/>
        <v>0.99770895876125776</v>
      </c>
      <c r="J2780" s="9">
        <f t="shared" si="313"/>
        <v>0.99770895876125776</v>
      </c>
    </row>
    <row r="2781" spans="1:10" x14ac:dyDescent="0.3">
      <c r="A2781" s="6">
        <v>45042.791666666664</v>
      </c>
      <c r="B2781" s="37">
        <v>252.33</v>
      </c>
      <c r="C2781" s="37">
        <v>253.35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1.0040423255260966</v>
      </c>
      <c r="H2781" s="5">
        <f t="shared" si="311"/>
        <v>1.0040423255260966</v>
      </c>
      <c r="I2781" s="9">
        <f t="shared" si="312"/>
        <v>1.0040423255260966</v>
      </c>
      <c r="J2781" s="9">
        <f t="shared" si="313"/>
        <v>1.0040423255260966</v>
      </c>
    </row>
    <row r="2782" spans="1:10" x14ac:dyDescent="0.3">
      <c r="A2782" s="6">
        <v>45042.833333333336</v>
      </c>
      <c r="B2782" s="37">
        <v>266.33999999999997</v>
      </c>
      <c r="C2782" s="37">
        <v>267.43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1.0040925133288279</v>
      </c>
      <c r="H2782" s="5">
        <f t="shared" si="311"/>
        <v>1.0040925133288279</v>
      </c>
      <c r="I2782" s="9">
        <f t="shared" si="312"/>
        <v>1.0040925133288279</v>
      </c>
      <c r="J2782" s="9">
        <f t="shared" si="313"/>
        <v>1.0040925133288279</v>
      </c>
    </row>
    <row r="2783" spans="1:10" x14ac:dyDescent="0.3">
      <c r="A2783" s="6">
        <v>45042.875</v>
      </c>
      <c r="B2783" s="37">
        <v>267.25</v>
      </c>
      <c r="C2783" s="37">
        <v>268.33999999999997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1.0040785781103834</v>
      </c>
      <c r="H2783" s="5">
        <f t="shared" si="311"/>
        <v>1.0040785781103834</v>
      </c>
      <c r="I2783" s="9">
        <f t="shared" si="312"/>
        <v>1.0040785781103834</v>
      </c>
      <c r="J2783" s="9">
        <f t="shared" si="313"/>
        <v>1.0040785781103834</v>
      </c>
    </row>
    <row r="2784" spans="1:10" x14ac:dyDescent="0.3">
      <c r="A2784" s="6">
        <v>45042.916666666664</v>
      </c>
      <c r="B2784" s="37">
        <v>248.61</v>
      </c>
      <c r="C2784" s="37">
        <v>249.63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1.0041028116326776</v>
      </c>
      <c r="H2784" s="5">
        <f t="shared" si="311"/>
        <v>1.0041028116326776</v>
      </c>
      <c r="I2784" s="9">
        <f t="shared" si="312"/>
        <v>1.0041028116326776</v>
      </c>
      <c r="J2784" s="9">
        <f t="shared" si="313"/>
        <v>1.0041028116326776</v>
      </c>
    </row>
    <row r="2785" spans="1:10" x14ac:dyDescent="0.3">
      <c r="A2785" s="6">
        <v>45042.958333333336</v>
      </c>
      <c r="B2785" s="37">
        <v>256.48</v>
      </c>
      <c r="C2785" s="37">
        <v>257.52999999999997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1.0040938864628819</v>
      </c>
      <c r="H2785" s="5">
        <f t="shared" si="311"/>
        <v>1.0040938864628819</v>
      </c>
      <c r="I2785" s="9">
        <f t="shared" si="312"/>
        <v>1.0040938864628819</v>
      </c>
      <c r="J2785" s="9">
        <f t="shared" si="313"/>
        <v>1.0040938864628819</v>
      </c>
    </row>
    <row r="2786" spans="1:10" x14ac:dyDescent="0.3">
      <c r="A2786" s="6">
        <v>45043</v>
      </c>
      <c r="B2786" s="37">
        <v>253.89</v>
      </c>
      <c r="C2786" s="37">
        <v>254.92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1.004056875024617</v>
      </c>
      <c r="H2786" s="5">
        <f t="shared" si="311"/>
        <v>1.004056875024617</v>
      </c>
      <c r="I2786" s="9">
        <f t="shared" si="312"/>
        <v>1.004056875024617</v>
      </c>
      <c r="J2786" s="9">
        <f t="shared" si="313"/>
        <v>1.004056875024617</v>
      </c>
    </row>
    <row r="2787" spans="1:10" x14ac:dyDescent="0.3">
      <c r="A2787" s="6">
        <v>45043.041666666664</v>
      </c>
      <c r="B2787" s="37">
        <v>196.58</v>
      </c>
      <c r="C2787" s="37">
        <v>197.55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1.0049343778614304</v>
      </c>
      <c r="H2787" s="5">
        <f t="shared" si="311"/>
        <v>1.0049343778614304</v>
      </c>
      <c r="I2787" s="9">
        <f t="shared" si="312"/>
        <v>1.0049343778614304</v>
      </c>
      <c r="J2787" s="9">
        <f t="shared" si="313"/>
        <v>1.0049343778614304</v>
      </c>
    </row>
    <row r="2788" spans="1:10" x14ac:dyDescent="0.3">
      <c r="A2788" s="6">
        <v>45043.083333333336</v>
      </c>
      <c r="B2788" s="37">
        <v>188.89</v>
      </c>
      <c r="C2788" s="37">
        <v>189.83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1.0049764413150513</v>
      </c>
      <c r="H2788" s="5">
        <f t="shared" si="311"/>
        <v>1.0049764413150513</v>
      </c>
      <c r="I2788" s="9">
        <f t="shared" si="312"/>
        <v>1.0049764413150513</v>
      </c>
      <c r="J2788" s="9">
        <f t="shared" si="313"/>
        <v>1.0049764413150513</v>
      </c>
    </row>
    <row r="2789" spans="1:10" x14ac:dyDescent="0.3">
      <c r="A2789" s="6">
        <v>45043.125</v>
      </c>
      <c r="B2789" s="37">
        <v>188.89</v>
      </c>
      <c r="C2789" s="37">
        <v>189.83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1.0049764413150513</v>
      </c>
      <c r="H2789" s="5">
        <f t="shared" si="311"/>
        <v>1.0049764413150513</v>
      </c>
      <c r="I2789" s="9">
        <f t="shared" si="312"/>
        <v>1.0049764413150513</v>
      </c>
      <c r="J2789" s="9">
        <f t="shared" si="313"/>
        <v>1.0049764413150513</v>
      </c>
    </row>
    <row r="2790" spans="1:10" x14ac:dyDescent="0.3">
      <c r="A2790" s="6">
        <v>45043.166666666664</v>
      </c>
      <c r="B2790" s="37">
        <v>186.43</v>
      </c>
      <c r="C2790" s="37">
        <v>187.36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1.0049884675213216</v>
      </c>
      <c r="H2790" s="5">
        <f t="shared" si="311"/>
        <v>1.0049884675213216</v>
      </c>
      <c r="I2790" s="9">
        <f t="shared" si="312"/>
        <v>1.0049884675213216</v>
      </c>
      <c r="J2790" s="9">
        <f t="shared" si="313"/>
        <v>1.0049884675213216</v>
      </c>
    </row>
    <row r="2791" spans="1:10" x14ac:dyDescent="0.3">
      <c r="A2791" s="6">
        <v>45043.208333333336</v>
      </c>
      <c r="B2791" s="37">
        <v>176.6</v>
      </c>
      <c r="C2791" s="37">
        <v>177.47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1.0049263873159684</v>
      </c>
      <c r="H2791" s="5">
        <f t="shared" si="311"/>
        <v>1.0049263873159684</v>
      </c>
      <c r="I2791" s="9">
        <f t="shared" si="312"/>
        <v>1.0049263873159684</v>
      </c>
      <c r="J2791" s="9">
        <f t="shared" si="313"/>
        <v>1.0049263873159684</v>
      </c>
    </row>
    <row r="2792" spans="1:10" x14ac:dyDescent="0.3">
      <c r="A2792" s="6">
        <v>45043.25</v>
      </c>
      <c r="B2792" s="37">
        <v>192.6</v>
      </c>
      <c r="C2792" s="37">
        <v>193.55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1.004932502596054</v>
      </c>
      <c r="H2792" s="5">
        <f t="shared" si="311"/>
        <v>1.004932502596054</v>
      </c>
      <c r="I2792" s="9">
        <f t="shared" si="312"/>
        <v>1.004932502596054</v>
      </c>
      <c r="J2792" s="9">
        <f t="shared" si="313"/>
        <v>1.004932502596054</v>
      </c>
    </row>
    <row r="2793" spans="1:10" x14ac:dyDescent="0.3">
      <c r="A2793" s="6">
        <v>45043.291666666664</v>
      </c>
      <c r="B2793" s="37">
        <v>228.5</v>
      </c>
      <c r="C2793" s="37">
        <v>229.64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1.0049890590809627</v>
      </c>
      <c r="H2793" s="5">
        <f t="shared" si="311"/>
        <v>1.0049890590809627</v>
      </c>
      <c r="I2793" s="9">
        <f t="shared" si="312"/>
        <v>1.0049890590809627</v>
      </c>
      <c r="J2793" s="9">
        <f t="shared" si="313"/>
        <v>1.0049890590809627</v>
      </c>
    </row>
    <row r="2794" spans="1:10" x14ac:dyDescent="0.3">
      <c r="A2794" s="6">
        <v>45043.333333333336</v>
      </c>
      <c r="B2794" s="37">
        <v>195.06</v>
      </c>
      <c r="C2794" s="37">
        <v>196.03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1.0049728288731672</v>
      </c>
      <c r="H2794" s="5">
        <f t="shared" si="311"/>
        <v>1.0049728288731672</v>
      </c>
      <c r="I2794" s="9">
        <f t="shared" si="312"/>
        <v>1.0049728288731672</v>
      </c>
      <c r="J2794" s="9">
        <f t="shared" si="313"/>
        <v>1.0049728288731672</v>
      </c>
    </row>
    <row r="2795" spans="1:10" x14ac:dyDescent="0.3">
      <c r="A2795" s="6">
        <v>45043.375</v>
      </c>
      <c r="B2795" s="37">
        <v>78.459999999999994</v>
      </c>
      <c r="C2795" s="37">
        <v>78.7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1.0030588835075198</v>
      </c>
      <c r="H2795" s="5">
        <f t="shared" si="311"/>
        <v>1.0030588835075198</v>
      </c>
      <c r="I2795" s="9">
        <f t="shared" si="312"/>
        <v>1.0030588835075198</v>
      </c>
      <c r="J2795" s="9">
        <f t="shared" si="313"/>
        <v>1.0030588835075198</v>
      </c>
    </row>
    <row r="2796" spans="1:10" x14ac:dyDescent="0.3">
      <c r="A2796" s="6">
        <v>45043.416666666664</v>
      </c>
      <c r="B2796" s="37">
        <v>144.63999999999999</v>
      </c>
      <c r="C2796" s="37">
        <v>145.07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1.0029728982300885</v>
      </c>
      <c r="H2796" s="5">
        <f t="shared" si="311"/>
        <v>1.0029728982300885</v>
      </c>
      <c r="I2796" s="9">
        <f t="shared" si="312"/>
        <v>1.0029728982300885</v>
      </c>
      <c r="J2796" s="9">
        <f t="shared" si="313"/>
        <v>1.0029728982300885</v>
      </c>
    </row>
    <row r="2797" spans="1:10" x14ac:dyDescent="0.3">
      <c r="A2797" s="6">
        <v>45043.458333333336</v>
      </c>
      <c r="B2797" s="37">
        <v>134.62</v>
      </c>
      <c r="C2797" s="37">
        <v>135.03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1.0030456098648046</v>
      </c>
      <c r="H2797" s="5">
        <f t="shared" si="311"/>
        <v>1.0030456098648046</v>
      </c>
      <c r="I2797" s="9">
        <f t="shared" si="312"/>
        <v>1.0030456098648046</v>
      </c>
      <c r="J2797" s="9">
        <f t="shared" si="313"/>
        <v>1.0030456098648046</v>
      </c>
    </row>
    <row r="2798" spans="1:10" x14ac:dyDescent="0.3">
      <c r="A2798" s="6">
        <v>45043.5</v>
      </c>
      <c r="B2798" s="37">
        <v>78.459999999999994</v>
      </c>
      <c r="C2798" s="37">
        <v>78.7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1.0030588835075198</v>
      </c>
      <c r="H2798" s="5">
        <f t="shared" si="311"/>
        <v>1.0030588835075198</v>
      </c>
      <c r="I2798" s="9">
        <f t="shared" si="312"/>
        <v>1.0030588835075198</v>
      </c>
      <c r="J2798" s="9">
        <f t="shared" si="313"/>
        <v>1.0030588835075198</v>
      </c>
    </row>
    <row r="2799" spans="1:10" x14ac:dyDescent="0.3">
      <c r="A2799" s="6">
        <v>45043.541666666664</v>
      </c>
      <c r="B2799" s="37">
        <v>73.27</v>
      </c>
      <c r="C2799" s="37">
        <v>73.5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1.0031390746553843</v>
      </c>
      <c r="H2799" s="5">
        <f t="shared" si="311"/>
        <v>1.0031390746553843</v>
      </c>
      <c r="I2799" s="9">
        <f t="shared" si="312"/>
        <v>1.0031390746553843</v>
      </c>
      <c r="J2799" s="9">
        <f t="shared" si="313"/>
        <v>1.0031390746553843</v>
      </c>
    </row>
    <row r="2800" spans="1:10" x14ac:dyDescent="0.3">
      <c r="A2800" s="6">
        <v>45043.583333333336</v>
      </c>
      <c r="B2800" s="37">
        <v>68.95</v>
      </c>
      <c r="C2800" s="37">
        <v>69.16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1.0030456852791878</v>
      </c>
      <c r="H2800" s="5">
        <f t="shared" si="311"/>
        <v>1.0030456852791878</v>
      </c>
      <c r="I2800" s="9">
        <f t="shared" si="312"/>
        <v>1.0030456852791878</v>
      </c>
      <c r="J2800" s="9">
        <f t="shared" si="313"/>
        <v>1.0030456852791878</v>
      </c>
    </row>
    <row r="2801" spans="1:10" x14ac:dyDescent="0.3">
      <c r="A2801" s="6">
        <v>45043.625</v>
      </c>
      <c r="B2801" s="37">
        <v>86.66</v>
      </c>
      <c r="C2801" s="37">
        <v>86.91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1.0028848372951766</v>
      </c>
      <c r="H2801" s="5">
        <f t="shared" si="311"/>
        <v>1.0028848372951766</v>
      </c>
      <c r="I2801" s="9">
        <f t="shared" si="312"/>
        <v>1.0028848372951766</v>
      </c>
      <c r="J2801" s="9">
        <f t="shared" si="313"/>
        <v>1.0028848372951766</v>
      </c>
    </row>
    <row r="2802" spans="1:10" x14ac:dyDescent="0.3">
      <c r="A2802" s="6">
        <v>45043.666666666664</v>
      </c>
      <c r="B2802" s="37">
        <v>83.65</v>
      </c>
      <c r="C2802" s="37">
        <v>83.9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1.0029886431560071</v>
      </c>
      <c r="H2802" s="5">
        <f t="shared" si="311"/>
        <v>1.0029886431560071</v>
      </c>
      <c r="I2802" s="9">
        <f t="shared" si="312"/>
        <v>1.0029886431560071</v>
      </c>
      <c r="J2802" s="9">
        <f t="shared" si="313"/>
        <v>1.0029886431560071</v>
      </c>
    </row>
    <row r="2803" spans="1:10" x14ac:dyDescent="0.3">
      <c r="A2803" s="6">
        <v>45043.708333333336</v>
      </c>
      <c r="B2803" s="37">
        <v>107.37</v>
      </c>
      <c r="C2803" s="37">
        <v>107.7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1.0030734842134674</v>
      </c>
      <c r="H2803" s="5">
        <f t="shared" si="311"/>
        <v>1.0030734842134674</v>
      </c>
      <c r="I2803" s="9">
        <f t="shared" si="312"/>
        <v>1.0030734842134674</v>
      </c>
      <c r="J2803" s="9">
        <f t="shared" si="313"/>
        <v>1.0030734842134674</v>
      </c>
    </row>
    <row r="2804" spans="1:10" x14ac:dyDescent="0.3">
      <c r="A2804" s="6">
        <v>45043.75</v>
      </c>
      <c r="B2804" s="37">
        <v>178.78</v>
      </c>
      <c r="C2804" s="37">
        <v>179.31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1.0029645374202931</v>
      </c>
      <c r="H2804" s="5">
        <f t="shared" si="311"/>
        <v>1.0029645374202931</v>
      </c>
      <c r="I2804" s="9">
        <f t="shared" si="312"/>
        <v>1.0029645374202931</v>
      </c>
      <c r="J2804" s="9">
        <f t="shared" si="313"/>
        <v>1.0029645374202931</v>
      </c>
    </row>
    <row r="2805" spans="1:10" x14ac:dyDescent="0.3">
      <c r="A2805" s="6">
        <v>45043.791666666664</v>
      </c>
      <c r="B2805" s="37">
        <v>189.78</v>
      </c>
      <c r="C2805" s="37">
        <v>191.1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1.0069554220676573</v>
      </c>
      <c r="H2805" s="5">
        <f t="shared" si="311"/>
        <v>1.0069554220676573</v>
      </c>
      <c r="I2805" s="9">
        <f t="shared" si="312"/>
        <v>1.0069554220676573</v>
      </c>
      <c r="J2805" s="9">
        <f t="shared" si="313"/>
        <v>1.0069554220676573</v>
      </c>
    </row>
    <row r="2806" spans="1:10" x14ac:dyDescent="0.3">
      <c r="A2806" s="6">
        <v>45043.833333333336</v>
      </c>
      <c r="B2806" s="37">
        <v>189.78</v>
      </c>
      <c r="C2806" s="37">
        <v>191.1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1.0069554220676573</v>
      </c>
      <c r="H2806" s="5">
        <f t="shared" si="311"/>
        <v>1.0069554220676573</v>
      </c>
      <c r="I2806" s="9">
        <f t="shared" si="312"/>
        <v>1.0069554220676573</v>
      </c>
      <c r="J2806" s="9">
        <f t="shared" si="313"/>
        <v>1.0069554220676573</v>
      </c>
    </row>
    <row r="2807" spans="1:10" x14ac:dyDescent="0.3">
      <c r="A2807" s="6">
        <v>45043.875</v>
      </c>
      <c r="B2807" s="37">
        <v>165.91</v>
      </c>
      <c r="C2807" s="37">
        <v>167.06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1.0069314688686637</v>
      </c>
      <c r="H2807" s="5">
        <f t="shared" si="311"/>
        <v>1.0069314688686637</v>
      </c>
      <c r="I2807" s="9">
        <f t="shared" si="312"/>
        <v>1.0069314688686637</v>
      </c>
      <c r="J2807" s="9">
        <f t="shared" si="313"/>
        <v>1.0069314688686637</v>
      </c>
    </row>
    <row r="2808" spans="1:10" x14ac:dyDescent="0.3">
      <c r="A2808" s="6">
        <v>45043.916666666664</v>
      </c>
      <c r="B2808" s="37">
        <v>133.76</v>
      </c>
      <c r="C2808" s="37">
        <v>134.69999999999999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1.0070275119617225</v>
      </c>
      <c r="H2808" s="5">
        <f t="shared" si="311"/>
        <v>1.0070275119617225</v>
      </c>
      <c r="I2808" s="9">
        <f t="shared" si="312"/>
        <v>1.0070275119617225</v>
      </c>
      <c r="J2808" s="9">
        <f t="shared" si="313"/>
        <v>1.0070275119617225</v>
      </c>
    </row>
    <row r="2809" spans="1:10" x14ac:dyDescent="0.3">
      <c r="A2809" s="6">
        <v>45043.958333333336</v>
      </c>
      <c r="B2809" s="37">
        <v>162.68</v>
      </c>
      <c r="C2809" s="37">
        <v>163.81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1.0069461519547578</v>
      </c>
      <c r="H2809" s="5">
        <f t="shared" si="311"/>
        <v>1.0069461519547578</v>
      </c>
      <c r="I2809" s="9">
        <f t="shared" si="312"/>
        <v>1.0069461519547578</v>
      </c>
      <c r="J2809" s="9">
        <f t="shared" si="313"/>
        <v>1.0069461519547578</v>
      </c>
    </row>
    <row r="2810" spans="1:10" x14ac:dyDescent="0.3">
      <c r="A2810" s="6">
        <v>45044</v>
      </c>
      <c r="B2810" s="37">
        <v>128.6</v>
      </c>
      <c r="C2810" s="37">
        <v>129.5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1.0069984447900466</v>
      </c>
      <c r="H2810" s="5">
        <f t="shared" si="311"/>
        <v>1.0069984447900466</v>
      </c>
      <c r="I2810" s="9">
        <f t="shared" si="312"/>
        <v>1.0069984447900466</v>
      </c>
      <c r="J2810" s="9">
        <f t="shared" si="313"/>
        <v>1.0069984447900466</v>
      </c>
    </row>
    <row r="2811" spans="1:10" x14ac:dyDescent="0.3">
      <c r="A2811" s="6">
        <v>45044.041666666664</v>
      </c>
      <c r="B2811" s="37">
        <v>122.29</v>
      </c>
      <c r="C2811" s="37">
        <v>122.94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1.0053152342791725</v>
      </c>
      <c r="H2811" s="5">
        <f t="shared" si="311"/>
        <v>1.0053152342791725</v>
      </c>
      <c r="I2811" s="9">
        <f t="shared" si="312"/>
        <v>1.0053152342791725</v>
      </c>
      <c r="J2811" s="9">
        <f t="shared" si="313"/>
        <v>1.0053152342791725</v>
      </c>
    </row>
    <row r="2812" spans="1:10" x14ac:dyDescent="0.3">
      <c r="A2812" s="6">
        <v>45044.083333333336</v>
      </c>
      <c r="B2812" s="37">
        <v>161.37</v>
      </c>
      <c r="C2812" s="37">
        <v>162.22999999999999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1.0053293672925574</v>
      </c>
      <c r="H2812" s="5">
        <f t="shared" si="311"/>
        <v>1.0053293672925574</v>
      </c>
      <c r="I2812" s="9">
        <f t="shared" si="312"/>
        <v>1.0053293672925574</v>
      </c>
      <c r="J2812" s="9">
        <f t="shared" si="313"/>
        <v>1.0053293672925574</v>
      </c>
    </row>
    <row r="2813" spans="1:10" x14ac:dyDescent="0.3">
      <c r="A2813" s="6">
        <v>45044.125</v>
      </c>
      <c r="B2813" s="37">
        <v>129.56</v>
      </c>
      <c r="C2813" s="37">
        <v>130.25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1.0053257178141402</v>
      </c>
      <c r="H2813" s="5">
        <f t="shared" si="311"/>
        <v>1.0053257178141402</v>
      </c>
      <c r="I2813" s="9">
        <f t="shared" si="312"/>
        <v>1.0053257178141402</v>
      </c>
      <c r="J2813" s="9">
        <f t="shared" si="313"/>
        <v>1.0053257178141402</v>
      </c>
    </row>
    <row r="2814" spans="1:10" x14ac:dyDescent="0.3">
      <c r="A2814" s="6">
        <v>45044.166666666664</v>
      </c>
      <c r="B2814" s="37">
        <v>128.28</v>
      </c>
      <c r="C2814" s="37">
        <v>128.96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1.0053009042719052</v>
      </c>
      <c r="H2814" s="5">
        <f t="shared" si="311"/>
        <v>1.0053009042719052</v>
      </c>
      <c r="I2814" s="9">
        <f t="shared" si="312"/>
        <v>1.0053009042719052</v>
      </c>
      <c r="J2814" s="9">
        <f t="shared" si="313"/>
        <v>1.0053009042719052</v>
      </c>
    </row>
    <row r="2815" spans="1:10" x14ac:dyDescent="0.3">
      <c r="A2815" s="6">
        <v>45044.208333333336</v>
      </c>
      <c r="B2815" s="37">
        <v>132.97999999999999</v>
      </c>
      <c r="C2815" s="37">
        <v>133.69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1.0053391487441721</v>
      </c>
      <c r="H2815" s="5">
        <f t="shared" si="311"/>
        <v>1.0053391487441721</v>
      </c>
      <c r="I2815" s="9">
        <f t="shared" si="312"/>
        <v>1.0053391487441721</v>
      </c>
      <c r="J2815" s="9">
        <f t="shared" si="313"/>
        <v>1.0053391487441721</v>
      </c>
    </row>
    <row r="2816" spans="1:10" x14ac:dyDescent="0.3">
      <c r="A2816" s="6">
        <v>45044.25</v>
      </c>
      <c r="B2816" s="37">
        <v>149.09</v>
      </c>
      <c r="C2816" s="37">
        <v>149.88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1.005298812797639</v>
      </c>
      <c r="H2816" s="5">
        <f t="shared" si="311"/>
        <v>1.005298812797639</v>
      </c>
      <c r="I2816" s="9">
        <f t="shared" si="312"/>
        <v>1.005298812797639</v>
      </c>
      <c r="J2816" s="9">
        <f t="shared" si="313"/>
        <v>1.005298812797639</v>
      </c>
    </row>
    <row r="2817" spans="1:10" x14ac:dyDescent="0.3">
      <c r="A2817" s="6">
        <v>45044.291666666664</v>
      </c>
      <c r="B2817" s="37">
        <v>176.44</v>
      </c>
      <c r="C2817" s="37">
        <v>177.37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1.0052709136250284</v>
      </c>
      <c r="H2817" s="5">
        <f t="shared" si="311"/>
        <v>1.0052709136250284</v>
      </c>
      <c r="I2817" s="9">
        <f t="shared" si="312"/>
        <v>1.0052709136250284</v>
      </c>
      <c r="J2817" s="9">
        <f t="shared" si="313"/>
        <v>1.0052709136250284</v>
      </c>
    </row>
    <row r="2818" spans="1:10" x14ac:dyDescent="0.3">
      <c r="A2818" s="6">
        <v>45044.333333333336</v>
      </c>
      <c r="B2818" s="37">
        <v>140.6</v>
      </c>
      <c r="C2818" s="37">
        <v>141.35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1.0053342816500712</v>
      </c>
      <c r="H2818" s="5">
        <f t="shared" si="311"/>
        <v>1.0053342816500712</v>
      </c>
      <c r="I2818" s="9">
        <f t="shared" si="312"/>
        <v>1.0053342816500712</v>
      </c>
      <c r="J2818" s="9">
        <f t="shared" si="313"/>
        <v>1.0053342816500712</v>
      </c>
    </row>
    <row r="2819" spans="1:10" x14ac:dyDescent="0.3">
      <c r="A2819" s="6">
        <v>45044.375</v>
      </c>
      <c r="B2819" s="37">
        <v>16.75</v>
      </c>
      <c r="C2819" s="37">
        <v>16.38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0.97791044776119396</v>
      </c>
      <c r="H2819" s="5">
        <f t="shared" ref="H2819:H2882" si="318">MIN(MAX(G2819,$L$12),$M$12)</f>
        <v>0.97791044776119396</v>
      </c>
      <c r="I2819" s="9">
        <f t="shared" ref="I2819:I2882" si="319">MIN(MAX(H2819,$L$10),$M$10)</f>
        <v>0.97791044776119396</v>
      </c>
      <c r="J2819" s="9">
        <f t="shared" ref="J2819:J2882" si="320">MIN(MAX(I2819,$L$8),$M$8)</f>
        <v>0.97791044776119396</v>
      </c>
    </row>
    <row r="2820" spans="1:10" x14ac:dyDescent="0.3">
      <c r="A2820" s="6">
        <v>45044.416666666664</v>
      </c>
      <c r="B2820" s="37">
        <v>23.19</v>
      </c>
      <c r="C2820" s="37">
        <v>22.67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0.97757654161276419</v>
      </c>
      <c r="H2820" s="5">
        <f t="shared" si="318"/>
        <v>0.97757654161276419</v>
      </c>
      <c r="I2820" s="9">
        <f t="shared" si="319"/>
        <v>0.97757654161276419</v>
      </c>
      <c r="J2820" s="9">
        <f t="shared" si="320"/>
        <v>0.97757654161276419</v>
      </c>
    </row>
    <row r="2821" spans="1:10" x14ac:dyDescent="0.3">
      <c r="A2821" s="6">
        <v>45044.458333333336</v>
      </c>
      <c r="B2821" s="37">
        <v>25.77</v>
      </c>
      <c r="C2821" s="37">
        <v>25.19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0.97749320915793569</v>
      </c>
      <c r="H2821" s="5">
        <f t="shared" si="318"/>
        <v>0.97749320915793569</v>
      </c>
      <c r="I2821" s="9">
        <f t="shared" si="319"/>
        <v>0.97749320915793569</v>
      </c>
      <c r="J2821" s="9">
        <f t="shared" si="320"/>
        <v>0.97749320915793569</v>
      </c>
    </row>
    <row r="2822" spans="1:10" x14ac:dyDescent="0.3">
      <c r="A2822" s="6">
        <v>45044.5</v>
      </c>
      <c r="B2822" s="37">
        <v>0</v>
      </c>
      <c r="C2822" s="37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3">
      <c r="A2823" s="6">
        <v>45044.541666666664</v>
      </c>
      <c r="B2823" s="37">
        <v>0</v>
      </c>
      <c r="C2823" s="37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3">
      <c r="A2824" s="6">
        <v>45044.583333333336</v>
      </c>
      <c r="B2824" s="37">
        <v>0</v>
      </c>
      <c r="C2824" s="37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3">
      <c r="A2825" s="6">
        <v>45044.625</v>
      </c>
      <c r="B2825" s="37">
        <v>0</v>
      </c>
      <c r="C2825" s="37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3">
      <c r="A2826" s="6">
        <v>45044.666666666664</v>
      </c>
      <c r="B2826" s="37">
        <v>0</v>
      </c>
      <c r="C2826" s="37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3">
      <c r="A2827" s="6">
        <v>45044.708333333336</v>
      </c>
      <c r="B2827" s="37">
        <v>48.8</v>
      </c>
      <c r="C2827" s="37">
        <v>47.71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0.97766393442622956</v>
      </c>
      <c r="H2827" s="5">
        <f t="shared" si="318"/>
        <v>0.97766393442622956</v>
      </c>
      <c r="I2827" s="9">
        <f t="shared" si="319"/>
        <v>0.97766393442622956</v>
      </c>
      <c r="J2827" s="9">
        <f t="shared" si="320"/>
        <v>0.97766393442622956</v>
      </c>
    </row>
    <row r="2828" spans="1:10" x14ac:dyDescent="0.3">
      <c r="A2828" s="6">
        <v>45044.75</v>
      </c>
      <c r="B2828" s="37">
        <v>172.13</v>
      </c>
      <c r="C2828" s="37">
        <v>168.29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0.97769127984662751</v>
      </c>
      <c r="H2828" s="5">
        <f t="shared" si="318"/>
        <v>0.97769127984662751</v>
      </c>
      <c r="I2828" s="9">
        <f t="shared" si="319"/>
        <v>0.97769127984662751</v>
      </c>
      <c r="J2828" s="9">
        <f t="shared" si="320"/>
        <v>0.97769127984662751</v>
      </c>
    </row>
    <row r="2829" spans="1:10" x14ac:dyDescent="0.3">
      <c r="A2829" s="6">
        <v>45044.791666666664</v>
      </c>
      <c r="B2829" s="37">
        <v>179.06</v>
      </c>
      <c r="C2829" s="37">
        <v>177.44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0.99095275326706134</v>
      </c>
      <c r="H2829" s="5">
        <f t="shared" si="318"/>
        <v>0.99095275326706134</v>
      </c>
      <c r="I2829" s="9">
        <f t="shared" si="319"/>
        <v>0.99095275326706134</v>
      </c>
      <c r="J2829" s="9">
        <f t="shared" si="320"/>
        <v>0.99095275326706134</v>
      </c>
    </row>
    <row r="2830" spans="1:10" x14ac:dyDescent="0.3">
      <c r="A2830" s="6">
        <v>45044.833333333336</v>
      </c>
      <c r="B2830" s="37">
        <v>179.06</v>
      </c>
      <c r="C2830" s="37">
        <v>177.44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0.99095275326706134</v>
      </c>
      <c r="H2830" s="5">
        <f t="shared" si="318"/>
        <v>0.99095275326706134</v>
      </c>
      <c r="I2830" s="9">
        <f t="shared" si="319"/>
        <v>0.99095275326706134</v>
      </c>
      <c r="J2830" s="9">
        <f t="shared" si="320"/>
        <v>0.99095275326706134</v>
      </c>
    </row>
    <row r="2831" spans="1:10" x14ac:dyDescent="0.3">
      <c r="A2831" s="6">
        <v>45044.875</v>
      </c>
      <c r="B2831" s="37">
        <v>179.06</v>
      </c>
      <c r="C2831" s="37">
        <v>177.44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0.99095275326706134</v>
      </c>
      <c r="H2831" s="5">
        <f t="shared" si="318"/>
        <v>0.99095275326706134</v>
      </c>
      <c r="I2831" s="9">
        <f t="shared" si="319"/>
        <v>0.99095275326706134</v>
      </c>
      <c r="J2831" s="9">
        <f t="shared" si="320"/>
        <v>0.99095275326706134</v>
      </c>
    </row>
    <row r="2832" spans="1:10" x14ac:dyDescent="0.3">
      <c r="A2832" s="6">
        <v>45044.916666666664</v>
      </c>
      <c r="B2832" s="37">
        <v>146.36000000000001</v>
      </c>
      <c r="C2832" s="37">
        <v>145.03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0.9909128177097567</v>
      </c>
      <c r="H2832" s="5">
        <f t="shared" si="318"/>
        <v>0.9909128177097567</v>
      </c>
      <c r="I2832" s="9">
        <f t="shared" si="319"/>
        <v>0.9909128177097567</v>
      </c>
      <c r="J2832" s="9">
        <f t="shared" si="320"/>
        <v>0.9909128177097567</v>
      </c>
    </row>
    <row r="2833" spans="1:10" x14ac:dyDescent="0.3">
      <c r="A2833" s="6">
        <v>45044.958333333336</v>
      </c>
      <c r="B2833" s="37">
        <v>158.18</v>
      </c>
      <c r="C2833" s="37">
        <v>156.75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0.99095966620305975</v>
      </c>
      <c r="H2833" s="5">
        <f t="shared" si="318"/>
        <v>0.99095966620305975</v>
      </c>
      <c r="I2833" s="9">
        <f t="shared" si="319"/>
        <v>0.99095966620305975</v>
      </c>
      <c r="J2833" s="9">
        <f t="shared" si="320"/>
        <v>0.99095966620305975</v>
      </c>
    </row>
    <row r="2834" spans="1:10" x14ac:dyDescent="0.3">
      <c r="A2834" s="6">
        <v>45045</v>
      </c>
      <c r="B2834" s="37">
        <v>175.8</v>
      </c>
      <c r="C2834" s="37">
        <v>174.21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0.99095563139931742</v>
      </c>
      <c r="H2834" s="5">
        <f t="shared" si="318"/>
        <v>0.99095563139931742</v>
      </c>
      <c r="I2834" s="9">
        <f t="shared" si="319"/>
        <v>0.99095563139931742</v>
      </c>
      <c r="J2834" s="9">
        <f t="shared" si="320"/>
        <v>0.99095563139931742</v>
      </c>
    </row>
    <row r="2835" spans="1:10" x14ac:dyDescent="0.3">
      <c r="A2835" s="6">
        <v>45045.041666666664</v>
      </c>
      <c r="B2835" s="37">
        <v>140.22</v>
      </c>
      <c r="C2835" s="37">
        <v>140.76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1.0038510911424903</v>
      </c>
      <c r="H2835" s="5">
        <f t="shared" si="318"/>
        <v>1.0038510911424903</v>
      </c>
      <c r="I2835" s="9">
        <f t="shared" si="319"/>
        <v>1.0038510911424903</v>
      </c>
      <c r="J2835" s="9">
        <f t="shared" si="320"/>
        <v>1.0038510911424903</v>
      </c>
    </row>
    <row r="2836" spans="1:10" x14ac:dyDescent="0.3">
      <c r="A2836" s="6">
        <v>45045.083333333336</v>
      </c>
      <c r="B2836" s="37">
        <v>135.74</v>
      </c>
      <c r="C2836" s="37">
        <v>136.26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1.0038308531015174</v>
      </c>
      <c r="H2836" s="5">
        <f t="shared" si="318"/>
        <v>1.0038308531015174</v>
      </c>
      <c r="I2836" s="9">
        <f t="shared" si="319"/>
        <v>1.0038308531015174</v>
      </c>
      <c r="J2836" s="9">
        <f t="shared" si="320"/>
        <v>1.0038308531015174</v>
      </c>
    </row>
    <row r="2837" spans="1:10" x14ac:dyDescent="0.3">
      <c r="A2837" s="6">
        <v>45045.125</v>
      </c>
      <c r="B2837" s="37">
        <v>135.47</v>
      </c>
      <c r="C2837" s="37">
        <v>135.97999999999999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1.0037646711449029</v>
      </c>
      <c r="H2837" s="5">
        <f t="shared" si="318"/>
        <v>1.0037646711449029</v>
      </c>
      <c r="I2837" s="9">
        <f t="shared" si="319"/>
        <v>1.0037646711449029</v>
      </c>
      <c r="J2837" s="9">
        <f t="shared" si="320"/>
        <v>1.0037646711449029</v>
      </c>
    </row>
    <row r="2838" spans="1:10" x14ac:dyDescent="0.3">
      <c r="A2838" s="6">
        <v>45045.166666666664</v>
      </c>
      <c r="B2838" s="37">
        <v>135.47</v>
      </c>
      <c r="C2838" s="37">
        <v>135.97999999999999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1.0037646711449029</v>
      </c>
      <c r="H2838" s="5">
        <f t="shared" si="318"/>
        <v>1.0037646711449029</v>
      </c>
      <c r="I2838" s="9">
        <f t="shared" si="319"/>
        <v>1.0037646711449029</v>
      </c>
      <c r="J2838" s="9">
        <f t="shared" si="320"/>
        <v>1.0037646711449029</v>
      </c>
    </row>
    <row r="2839" spans="1:10" x14ac:dyDescent="0.3">
      <c r="A2839" s="6">
        <v>45045.208333333336</v>
      </c>
      <c r="B2839" s="37">
        <v>132.19</v>
      </c>
      <c r="C2839" s="37">
        <v>132.69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1.0037824343747637</v>
      </c>
      <c r="H2839" s="5">
        <f t="shared" si="318"/>
        <v>1.0037824343747637</v>
      </c>
      <c r="I2839" s="9">
        <f t="shared" si="319"/>
        <v>1.0037824343747637</v>
      </c>
      <c r="J2839" s="9">
        <f t="shared" si="320"/>
        <v>1.0037824343747637</v>
      </c>
    </row>
    <row r="2840" spans="1:10" x14ac:dyDescent="0.3">
      <c r="A2840" s="6">
        <v>45045.25</v>
      </c>
      <c r="B2840" s="37">
        <v>135.47</v>
      </c>
      <c r="C2840" s="37">
        <v>135.97999999999999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1.0037646711449029</v>
      </c>
      <c r="H2840" s="5">
        <f t="shared" si="318"/>
        <v>1.0037646711449029</v>
      </c>
      <c r="I2840" s="9">
        <f t="shared" si="319"/>
        <v>1.0037646711449029</v>
      </c>
      <c r="J2840" s="9">
        <f t="shared" si="320"/>
        <v>1.0037646711449029</v>
      </c>
    </row>
    <row r="2841" spans="1:10" x14ac:dyDescent="0.3">
      <c r="A2841" s="6">
        <v>45045.291666666664</v>
      </c>
      <c r="B2841" s="37">
        <v>131.74</v>
      </c>
      <c r="C2841" s="37">
        <v>132.22999999999999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1.0037194473963866</v>
      </c>
      <c r="H2841" s="5">
        <f t="shared" si="318"/>
        <v>1.0037194473963866</v>
      </c>
      <c r="I2841" s="9">
        <f t="shared" si="319"/>
        <v>1.0037194473963866</v>
      </c>
      <c r="J2841" s="9">
        <f t="shared" si="320"/>
        <v>1.0037194473963866</v>
      </c>
    </row>
    <row r="2842" spans="1:10" x14ac:dyDescent="0.3">
      <c r="A2842" s="6">
        <v>45045.333333333336</v>
      </c>
      <c r="B2842" s="37">
        <v>87.78</v>
      </c>
      <c r="C2842" s="37">
        <v>88.11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1.0037593984962405</v>
      </c>
      <c r="H2842" s="5">
        <f t="shared" si="318"/>
        <v>1.0037593984962405</v>
      </c>
      <c r="I2842" s="9">
        <f t="shared" si="319"/>
        <v>1.0037593984962405</v>
      </c>
      <c r="J2842" s="9">
        <f t="shared" si="320"/>
        <v>1.0037593984962405</v>
      </c>
    </row>
    <row r="2843" spans="1:10" x14ac:dyDescent="0.3">
      <c r="A2843" s="6">
        <v>45045.375</v>
      </c>
      <c r="B2843" s="37">
        <v>0</v>
      </c>
      <c r="C2843" s="37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3">
      <c r="A2844" s="6">
        <v>45045.416666666664</v>
      </c>
      <c r="B2844" s="37">
        <v>0</v>
      </c>
      <c r="C2844" s="37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3">
      <c r="A2845" s="6">
        <v>45045.458333333336</v>
      </c>
      <c r="B2845" s="37">
        <v>0</v>
      </c>
      <c r="C2845" s="37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3">
      <c r="A2846" s="6">
        <v>45045.5</v>
      </c>
      <c r="B2846" s="37">
        <v>0</v>
      </c>
      <c r="C2846" s="37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3">
      <c r="A2847" s="6">
        <v>45045.541666666664</v>
      </c>
      <c r="B2847" s="37">
        <v>0</v>
      </c>
      <c r="C2847" s="37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3">
      <c r="A2848" s="6">
        <v>45045.583333333336</v>
      </c>
      <c r="B2848" s="37">
        <v>0</v>
      </c>
      <c r="C2848" s="37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3">
      <c r="A2849" s="6">
        <v>45045.625</v>
      </c>
      <c r="B2849" s="37">
        <v>0</v>
      </c>
      <c r="C2849" s="37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3">
      <c r="A2850" s="6">
        <v>45045.666666666664</v>
      </c>
      <c r="B2850" s="37">
        <v>0</v>
      </c>
      <c r="C2850" s="37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3">
      <c r="A2851" s="6">
        <v>45045.708333333336</v>
      </c>
      <c r="B2851" s="37">
        <v>0</v>
      </c>
      <c r="C2851" s="37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3">
      <c r="A2852" s="6">
        <v>45045.75</v>
      </c>
      <c r="B2852" s="37">
        <v>129.56</v>
      </c>
      <c r="C2852" s="37">
        <v>129.19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0.99714418030256247</v>
      </c>
      <c r="H2852" s="5">
        <f t="shared" si="318"/>
        <v>0.99714418030256247</v>
      </c>
      <c r="I2852" s="9">
        <f t="shared" si="319"/>
        <v>0.99714418030256247</v>
      </c>
      <c r="J2852" s="9">
        <f t="shared" si="320"/>
        <v>0.99714418030256247</v>
      </c>
    </row>
    <row r="2853" spans="1:10" x14ac:dyDescent="0.3">
      <c r="A2853" s="6">
        <v>45045.791666666664</v>
      </c>
      <c r="B2853" s="37">
        <v>186.7</v>
      </c>
      <c r="C2853" s="37">
        <v>186.68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0.99989287627209433</v>
      </c>
      <c r="H2853" s="5">
        <f t="shared" si="318"/>
        <v>0.99989287627209433</v>
      </c>
      <c r="I2853" s="9">
        <f t="shared" si="319"/>
        <v>0.99989287627209433</v>
      </c>
      <c r="J2853" s="9">
        <f t="shared" si="320"/>
        <v>0.99989287627209433</v>
      </c>
    </row>
    <row r="2854" spans="1:10" x14ac:dyDescent="0.3">
      <c r="A2854" s="6">
        <v>45045.833333333336</v>
      </c>
      <c r="B2854" s="37">
        <v>170.51</v>
      </c>
      <c r="C2854" s="37">
        <v>170.5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0.99994135241334825</v>
      </c>
      <c r="H2854" s="5">
        <f t="shared" si="318"/>
        <v>0.99994135241334825</v>
      </c>
      <c r="I2854" s="9">
        <f t="shared" si="319"/>
        <v>0.99994135241334825</v>
      </c>
      <c r="J2854" s="9">
        <f t="shared" si="320"/>
        <v>0.99994135241334825</v>
      </c>
    </row>
    <row r="2855" spans="1:10" x14ac:dyDescent="0.3">
      <c r="A2855" s="6">
        <v>45045.875</v>
      </c>
      <c r="B2855" s="37">
        <v>131.27000000000001</v>
      </c>
      <c r="C2855" s="37">
        <v>131.25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0.99984764226403589</v>
      </c>
      <c r="H2855" s="5">
        <f t="shared" si="318"/>
        <v>0.99984764226403589</v>
      </c>
      <c r="I2855" s="9">
        <f t="shared" si="319"/>
        <v>0.99984764226403589</v>
      </c>
      <c r="J2855" s="9">
        <f t="shared" si="320"/>
        <v>0.99984764226403589</v>
      </c>
    </row>
    <row r="2856" spans="1:10" x14ac:dyDescent="0.3">
      <c r="A2856" s="6">
        <v>45045.916666666664</v>
      </c>
      <c r="B2856" s="37">
        <v>143.01</v>
      </c>
      <c r="C2856" s="37">
        <v>142.99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0.99986014963988545</v>
      </c>
      <c r="H2856" s="5">
        <f t="shared" si="318"/>
        <v>0.99986014963988545</v>
      </c>
      <c r="I2856" s="9">
        <f t="shared" si="319"/>
        <v>0.99986014963988545</v>
      </c>
      <c r="J2856" s="9">
        <f t="shared" si="320"/>
        <v>0.99986014963988545</v>
      </c>
    </row>
    <row r="2857" spans="1:10" x14ac:dyDescent="0.3">
      <c r="A2857" s="6">
        <v>45045.958333333336</v>
      </c>
      <c r="B2857" s="37">
        <v>146.24</v>
      </c>
      <c r="C2857" s="37">
        <v>146.22999999999999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0.99993161925601737</v>
      </c>
      <c r="H2857" s="5">
        <f t="shared" si="318"/>
        <v>0.99993161925601737</v>
      </c>
      <c r="I2857" s="9">
        <f t="shared" si="319"/>
        <v>0.99993161925601737</v>
      </c>
      <c r="J2857" s="9">
        <f t="shared" si="320"/>
        <v>0.99993161925601737</v>
      </c>
    </row>
    <row r="2858" spans="1:10" x14ac:dyDescent="0.3">
      <c r="A2858" s="6">
        <v>45046</v>
      </c>
      <c r="B2858" s="37">
        <v>141.1</v>
      </c>
      <c r="C2858" s="37">
        <v>141.09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0.99992912827781721</v>
      </c>
      <c r="H2858" s="5">
        <f t="shared" si="318"/>
        <v>0.99992912827781721</v>
      </c>
      <c r="I2858" s="9">
        <f t="shared" si="319"/>
        <v>0.99992912827781721</v>
      </c>
      <c r="J2858" s="9">
        <f t="shared" si="320"/>
        <v>0.99992912827781721</v>
      </c>
    </row>
    <row r="2859" spans="1:10" x14ac:dyDescent="0.3">
      <c r="A2859" s="6">
        <v>45046.041666666664</v>
      </c>
      <c r="B2859" s="37">
        <v>141.46</v>
      </c>
      <c r="C2859" s="37">
        <v>141.94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1.0033931853527498</v>
      </c>
      <c r="H2859" s="5">
        <f t="shared" si="318"/>
        <v>1.0033931853527498</v>
      </c>
      <c r="I2859" s="9">
        <f t="shared" si="319"/>
        <v>1.0033931853527498</v>
      </c>
      <c r="J2859" s="9">
        <f t="shared" si="320"/>
        <v>1.0033931853527498</v>
      </c>
    </row>
    <row r="2860" spans="1:10" x14ac:dyDescent="0.3">
      <c r="A2860" s="6">
        <v>45046.083333333336</v>
      </c>
      <c r="B2860" s="37">
        <v>141.46</v>
      </c>
      <c r="C2860" s="37">
        <v>141.94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1.0033931853527498</v>
      </c>
      <c r="H2860" s="5">
        <f t="shared" si="318"/>
        <v>1.0033931853527498</v>
      </c>
      <c r="I2860" s="9">
        <f t="shared" si="319"/>
        <v>1.0033931853527498</v>
      </c>
      <c r="J2860" s="9">
        <f t="shared" si="320"/>
        <v>1.0033931853527498</v>
      </c>
    </row>
    <row r="2861" spans="1:10" x14ac:dyDescent="0.3">
      <c r="A2861" s="6">
        <v>45046.125</v>
      </c>
      <c r="B2861" s="37">
        <v>141.46</v>
      </c>
      <c r="C2861" s="37">
        <v>141.94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1.0033931853527498</v>
      </c>
      <c r="H2861" s="5">
        <f t="shared" si="318"/>
        <v>1.0033931853527498</v>
      </c>
      <c r="I2861" s="9">
        <f t="shared" si="319"/>
        <v>1.0033931853527498</v>
      </c>
      <c r="J2861" s="9">
        <f t="shared" si="320"/>
        <v>1.0033931853527498</v>
      </c>
    </row>
    <row r="2862" spans="1:10" x14ac:dyDescent="0.3">
      <c r="A2862" s="6">
        <v>45046.166666666664</v>
      </c>
      <c r="B2862" s="37">
        <v>128.85</v>
      </c>
      <c r="C2862" s="37">
        <v>129.29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1.0034148234381064</v>
      </c>
      <c r="H2862" s="5">
        <f t="shared" si="318"/>
        <v>1.0034148234381064</v>
      </c>
      <c r="I2862" s="9">
        <f t="shared" si="319"/>
        <v>1.0034148234381064</v>
      </c>
      <c r="J2862" s="9">
        <f t="shared" si="320"/>
        <v>1.0034148234381064</v>
      </c>
    </row>
    <row r="2863" spans="1:10" x14ac:dyDescent="0.3">
      <c r="A2863" s="6">
        <v>45046.208333333336</v>
      </c>
      <c r="B2863" s="37">
        <v>128.06</v>
      </c>
      <c r="C2863" s="37">
        <v>128.5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1.0034358894268312</v>
      </c>
      <c r="H2863" s="5">
        <f t="shared" si="318"/>
        <v>1.0034358894268312</v>
      </c>
      <c r="I2863" s="9">
        <f t="shared" si="319"/>
        <v>1.0034358894268312</v>
      </c>
      <c r="J2863" s="9">
        <f t="shared" si="320"/>
        <v>1.0034358894268312</v>
      </c>
    </row>
    <row r="2864" spans="1:10" x14ac:dyDescent="0.3">
      <c r="A2864" s="6">
        <v>45046.25</v>
      </c>
      <c r="B2864" s="37">
        <v>110.78</v>
      </c>
      <c r="C2864" s="37">
        <v>111.15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1.0033399530601192</v>
      </c>
      <c r="H2864" s="5">
        <f t="shared" si="318"/>
        <v>1.0033399530601192</v>
      </c>
      <c r="I2864" s="9">
        <f t="shared" si="319"/>
        <v>1.0033399530601192</v>
      </c>
      <c r="J2864" s="9">
        <f t="shared" si="320"/>
        <v>1.0033399530601192</v>
      </c>
    </row>
    <row r="2865" spans="1:10" x14ac:dyDescent="0.3">
      <c r="A2865" s="6">
        <v>45046.291666666664</v>
      </c>
      <c r="B2865" s="37">
        <v>110.78</v>
      </c>
      <c r="C2865" s="37">
        <v>111.15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1.0033399530601192</v>
      </c>
      <c r="H2865" s="5">
        <f t="shared" si="318"/>
        <v>1.0033399530601192</v>
      </c>
      <c r="I2865" s="9">
        <f t="shared" si="319"/>
        <v>1.0033399530601192</v>
      </c>
      <c r="J2865" s="9">
        <f t="shared" si="320"/>
        <v>1.0033399530601192</v>
      </c>
    </row>
    <row r="2866" spans="1:10" x14ac:dyDescent="0.3">
      <c r="A2866" s="6">
        <v>45046.333333333336</v>
      </c>
      <c r="B2866" s="37">
        <v>65.790000000000006</v>
      </c>
      <c r="C2866" s="37">
        <v>66.010000000000005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1.0033439732482139</v>
      </c>
      <c r="H2866" s="5">
        <f t="shared" si="318"/>
        <v>1.0033439732482139</v>
      </c>
      <c r="I2866" s="9">
        <f t="shared" si="319"/>
        <v>1.0033439732482139</v>
      </c>
      <c r="J2866" s="9">
        <f t="shared" si="320"/>
        <v>1.0033439732482139</v>
      </c>
    </row>
    <row r="2867" spans="1:10" x14ac:dyDescent="0.3">
      <c r="A2867" s="6">
        <v>45046.375</v>
      </c>
      <c r="B2867" s="37">
        <v>0</v>
      </c>
      <c r="C2867" s="37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3">
      <c r="A2868" s="6">
        <v>45046.416666666664</v>
      </c>
      <c r="B2868" s="37">
        <v>0</v>
      </c>
      <c r="C2868" s="37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3">
      <c r="A2869" s="6">
        <v>45046.458333333336</v>
      </c>
      <c r="B2869" s="37">
        <v>0</v>
      </c>
      <c r="C2869" s="37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3">
      <c r="A2870" s="6">
        <v>45046.5</v>
      </c>
      <c r="B2870" s="37">
        <v>0</v>
      </c>
      <c r="C2870" s="37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3">
      <c r="A2871" s="6">
        <v>45046.541666666664</v>
      </c>
      <c r="B2871" s="37">
        <v>0</v>
      </c>
      <c r="C2871" s="37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3">
      <c r="A2872" s="6">
        <v>45046.583333333336</v>
      </c>
      <c r="B2872" s="37">
        <v>0</v>
      </c>
      <c r="C2872" s="37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3">
      <c r="A2873" s="6">
        <v>45046.625</v>
      </c>
      <c r="B2873" s="37">
        <v>0</v>
      </c>
      <c r="C2873" s="37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3">
      <c r="A2874" s="6">
        <v>45046.666666666664</v>
      </c>
      <c r="B2874" s="37">
        <v>0</v>
      </c>
      <c r="C2874" s="37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3">
      <c r="A2875" s="6">
        <v>45046.708333333336</v>
      </c>
      <c r="B2875" s="37">
        <v>0</v>
      </c>
      <c r="C2875" s="37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3">
      <c r="A2876" s="6">
        <v>45046.75</v>
      </c>
      <c r="B2876" s="37">
        <v>84.99</v>
      </c>
      <c r="C2876" s="37">
        <v>85.01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1.000235321802565</v>
      </c>
      <c r="H2876" s="5">
        <f t="shared" si="318"/>
        <v>1.000235321802565</v>
      </c>
      <c r="I2876" s="9">
        <f t="shared" si="319"/>
        <v>1.000235321802565</v>
      </c>
      <c r="J2876" s="9">
        <f t="shared" si="320"/>
        <v>1.000235321802565</v>
      </c>
    </row>
    <row r="2877" spans="1:10" x14ac:dyDescent="0.3">
      <c r="A2877" s="6">
        <v>45046.791666666664</v>
      </c>
      <c r="B2877" s="37">
        <v>176.72</v>
      </c>
      <c r="C2877" s="37">
        <v>177.4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1.003847894975102</v>
      </c>
      <c r="H2877" s="5">
        <f t="shared" si="318"/>
        <v>1.003847894975102</v>
      </c>
      <c r="I2877" s="9">
        <f t="shared" si="319"/>
        <v>1.003847894975102</v>
      </c>
      <c r="J2877" s="9">
        <f t="shared" si="320"/>
        <v>1.003847894975102</v>
      </c>
    </row>
    <row r="2878" spans="1:10" x14ac:dyDescent="0.3">
      <c r="A2878" s="6">
        <v>45046.833333333336</v>
      </c>
      <c r="B2878" s="37">
        <v>176.72</v>
      </c>
      <c r="C2878" s="37">
        <v>177.4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1.003847894975102</v>
      </c>
      <c r="H2878" s="5">
        <f t="shared" si="318"/>
        <v>1.003847894975102</v>
      </c>
      <c r="I2878" s="9">
        <f t="shared" si="319"/>
        <v>1.003847894975102</v>
      </c>
      <c r="J2878" s="9">
        <f t="shared" si="320"/>
        <v>1.003847894975102</v>
      </c>
    </row>
    <row r="2879" spans="1:10" x14ac:dyDescent="0.3">
      <c r="A2879" s="6">
        <v>45046.875</v>
      </c>
      <c r="B2879" s="37">
        <v>157.1</v>
      </c>
      <c r="C2879" s="37">
        <v>157.71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1.0038828771483133</v>
      </c>
      <c r="H2879" s="5">
        <f t="shared" si="318"/>
        <v>1.0038828771483133</v>
      </c>
      <c r="I2879" s="9">
        <f t="shared" si="319"/>
        <v>1.0038828771483133</v>
      </c>
      <c r="J2879" s="9">
        <f t="shared" si="320"/>
        <v>1.0038828771483133</v>
      </c>
    </row>
    <row r="2880" spans="1:10" x14ac:dyDescent="0.3">
      <c r="A2880" s="6">
        <v>45046.916666666664</v>
      </c>
      <c r="B2880" s="37">
        <v>157.1</v>
      </c>
      <c r="C2880" s="37">
        <v>157.71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1.0038828771483133</v>
      </c>
      <c r="H2880" s="5">
        <f t="shared" si="318"/>
        <v>1.0038828771483133</v>
      </c>
      <c r="I2880" s="9">
        <f t="shared" si="319"/>
        <v>1.0038828771483133</v>
      </c>
      <c r="J2880" s="9">
        <f t="shared" si="320"/>
        <v>1.0038828771483133</v>
      </c>
    </row>
    <row r="2881" spans="1:10" x14ac:dyDescent="0.3">
      <c r="A2881" s="6">
        <v>45046.958333333336</v>
      </c>
      <c r="B2881" s="37">
        <v>157.1</v>
      </c>
      <c r="C2881" s="37">
        <v>157.71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1.0038828771483133</v>
      </c>
      <c r="H2881" s="5">
        <f t="shared" si="318"/>
        <v>1.0038828771483133</v>
      </c>
      <c r="I2881" s="9">
        <f t="shared" si="319"/>
        <v>1.0038828771483133</v>
      </c>
      <c r="J2881" s="9">
        <f t="shared" si="320"/>
        <v>1.0038828771483133</v>
      </c>
    </row>
    <row r="2882" spans="1:10" x14ac:dyDescent="0.3">
      <c r="A2882" s="6">
        <v>45047</v>
      </c>
      <c r="B2882" s="37">
        <v>157.1</v>
      </c>
      <c r="C2882" s="37">
        <v>157.71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1.0038828771483133</v>
      </c>
      <c r="H2882" s="5">
        <f t="shared" si="318"/>
        <v>1.0038828771483133</v>
      </c>
      <c r="I2882" s="9">
        <f t="shared" si="319"/>
        <v>1.0038828771483133</v>
      </c>
      <c r="J2882" s="9">
        <f t="shared" si="320"/>
        <v>1.0038828771483133</v>
      </c>
    </row>
    <row r="2883" spans="1:10" x14ac:dyDescent="0.3">
      <c r="A2883" s="6">
        <v>45047.041666666664</v>
      </c>
      <c r="B2883" s="37">
        <v>150.26</v>
      </c>
      <c r="C2883" s="37">
        <v>150.51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1.0016637827765207</v>
      </c>
      <c r="H2883" s="5">
        <f t="shared" ref="H2883:H2946" si="325">MIN(MAX(G2883,$L$12),$M$12)</f>
        <v>1.0016637827765207</v>
      </c>
      <c r="I2883" s="9">
        <f t="shared" ref="I2883:I2946" si="326">MIN(MAX(H2883,$L$10),$M$10)</f>
        <v>1.0016637827765207</v>
      </c>
      <c r="J2883" s="9">
        <f t="shared" ref="J2883:J2946" si="327">MIN(MAX(I2883,$L$8),$M$8)</f>
        <v>1.0016637827765207</v>
      </c>
    </row>
    <row r="2884" spans="1:10" x14ac:dyDescent="0.3">
      <c r="A2884" s="6">
        <v>45047.083333333336</v>
      </c>
      <c r="B2884" s="37">
        <v>157.37</v>
      </c>
      <c r="C2884" s="37">
        <v>157.63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1.001652157336214</v>
      </c>
      <c r="H2884" s="5">
        <f t="shared" si="325"/>
        <v>1.001652157336214</v>
      </c>
      <c r="I2884" s="9">
        <f t="shared" si="326"/>
        <v>1.001652157336214</v>
      </c>
      <c r="J2884" s="9">
        <f t="shared" si="327"/>
        <v>1.001652157336214</v>
      </c>
    </row>
    <row r="2885" spans="1:10" x14ac:dyDescent="0.3">
      <c r="A2885" s="6">
        <v>45047.125</v>
      </c>
      <c r="B2885" s="37">
        <v>157.37</v>
      </c>
      <c r="C2885" s="37">
        <v>157.63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1.001652157336214</v>
      </c>
      <c r="H2885" s="5">
        <f t="shared" si="325"/>
        <v>1.001652157336214</v>
      </c>
      <c r="I2885" s="9">
        <f t="shared" si="326"/>
        <v>1.001652157336214</v>
      </c>
      <c r="J2885" s="9">
        <f t="shared" si="327"/>
        <v>1.001652157336214</v>
      </c>
    </row>
    <row r="2886" spans="1:10" x14ac:dyDescent="0.3">
      <c r="A2886" s="6">
        <v>45047.166666666664</v>
      </c>
      <c r="B2886" s="37">
        <v>155.91999999999999</v>
      </c>
      <c r="C2886" s="37">
        <v>156.18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1.0016675218060545</v>
      </c>
      <c r="H2886" s="5">
        <f t="shared" si="325"/>
        <v>1.0016675218060545</v>
      </c>
      <c r="I2886" s="9">
        <f t="shared" si="326"/>
        <v>1.0016675218060545</v>
      </c>
      <c r="J2886" s="9">
        <f t="shared" si="327"/>
        <v>1.0016675218060545</v>
      </c>
    </row>
    <row r="2887" spans="1:10" x14ac:dyDescent="0.3">
      <c r="A2887" s="6">
        <v>45047.208333333336</v>
      </c>
      <c r="B2887" s="37">
        <v>143.66</v>
      </c>
      <c r="C2887" s="37">
        <v>143.88999999999999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1.001601002366699</v>
      </c>
      <c r="H2887" s="5">
        <f t="shared" si="325"/>
        <v>1.001601002366699</v>
      </c>
      <c r="I2887" s="9">
        <f t="shared" si="326"/>
        <v>1.001601002366699</v>
      </c>
      <c r="J2887" s="9">
        <f t="shared" si="327"/>
        <v>1.001601002366699</v>
      </c>
    </row>
    <row r="2888" spans="1:10" x14ac:dyDescent="0.3">
      <c r="A2888" s="6">
        <v>45047.25</v>
      </c>
      <c r="B2888" s="37">
        <v>147.97999999999999</v>
      </c>
      <c r="C2888" s="37">
        <v>148.22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1.0016218407892958</v>
      </c>
      <c r="H2888" s="5">
        <f t="shared" si="325"/>
        <v>1.0016218407892958</v>
      </c>
      <c r="I2888" s="9">
        <f t="shared" si="326"/>
        <v>1.0016218407892958</v>
      </c>
      <c r="J2888" s="9">
        <f t="shared" si="327"/>
        <v>1.0016218407892958</v>
      </c>
    </row>
    <row r="2889" spans="1:10" x14ac:dyDescent="0.3">
      <c r="A2889" s="6">
        <v>45047.291666666664</v>
      </c>
      <c r="B2889" s="37">
        <v>152.18</v>
      </c>
      <c r="C2889" s="37">
        <v>152.44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1.0017085030884478</v>
      </c>
      <c r="H2889" s="5">
        <f t="shared" si="325"/>
        <v>1.0017085030884478</v>
      </c>
      <c r="I2889" s="9">
        <f t="shared" si="326"/>
        <v>1.0017085030884478</v>
      </c>
      <c r="J2889" s="9">
        <f t="shared" si="327"/>
        <v>1.0017085030884478</v>
      </c>
    </row>
    <row r="2890" spans="1:10" x14ac:dyDescent="0.3">
      <c r="A2890" s="6">
        <v>45047.333333333336</v>
      </c>
      <c r="B2890" s="37">
        <v>66.180000000000007</v>
      </c>
      <c r="C2890" s="37">
        <v>66.290000000000006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1.0016621335750981</v>
      </c>
      <c r="H2890" s="5">
        <f t="shared" si="325"/>
        <v>1.0016621335750981</v>
      </c>
      <c r="I2890" s="9">
        <f t="shared" si="326"/>
        <v>1.0016621335750981</v>
      </c>
      <c r="J2890" s="9">
        <f t="shared" si="327"/>
        <v>1.0016621335750981</v>
      </c>
    </row>
    <row r="2891" spans="1:10" x14ac:dyDescent="0.3">
      <c r="A2891" s="6">
        <v>45047.375</v>
      </c>
      <c r="B2891" s="37">
        <v>0</v>
      </c>
      <c r="C2891" s="37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3">
      <c r="A2892" s="6">
        <v>45047.416666666664</v>
      </c>
      <c r="B2892" s="37">
        <v>0</v>
      </c>
      <c r="C2892" s="37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3">
      <c r="A2893" s="6">
        <v>45047.458333333336</v>
      </c>
      <c r="B2893" s="37">
        <v>0</v>
      </c>
      <c r="C2893" s="37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3">
      <c r="A2894" s="6">
        <v>45047.5</v>
      </c>
      <c r="B2894" s="37">
        <v>0</v>
      </c>
      <c r="C2894" s="37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3">
      <c r="A2895" s="6">
        <v>45047.541666666664</v>
      </c>
      <c r="B2895" s="37">
        <v>0</v>
      </c>
      <c r="C2895" s="37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3">
      <c r="A2896" s="6">
        <v>45047.583333333336</v>
      </c>
      <c r="B2896" s="37">
        <v>0</v>
      </c>
      <c r="C2896" s="37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3">
      <c r="A2897" s="6">
        <v>45047.625</v>
      </c>
      <c r="B2897" s="37">
        <v>0</v>
      </c>
      <c r="C2897" s="37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3">
      <c r="A2898" s="6">
        <v>45047.666666666664</v>
      </c>
      <c r="B2898" s="37">
        <v>0</v>
      </c>
      <c r="C2898" s="37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3">
      <c r="A2899" s="6">
        <v>45047.708333333336</v>
      </c>
      <c r="B2899" s="37">
        <v>0</v>
      </c>
      <c r="C2899" s="37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3">
      <c r="A2900" s="6">
        <v>45047.75</v>
      </c>
      <c r="B2900" s="37">
        <v>97.91</v>
      </c>
      <c r="C2900" s="37">
        <v>98.23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1.0032683076294557</v>
      </c>
      <c r="H2900" s="5">
        <f t="shared" si="325"/>
        <v>1.0032683076294557</v>
      </c>
      <c r="I2900" s="9">
        <f t="shared" si="326"/>
        <v>1.0032683076294557</v>
      </c>
      <c r="J2900" s="9">
        <f t="shared" si="327"/>
        <v>1.0032683076294557</v>
      </c>
    </row>
    <row r="2901" spans="1:10" x14ac:dyDescent="0.3">
      <c r="A2901" s="6">
        <v>45047.791666666664</v>
      </c>
      <c r="B2901" s="37">
        <v>165.13</v>
      </c>
      <c r="C2901" s="37">
        <v>165.65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1.0031490340943501</v>
      </c>
      <c r="H2901" s="5">
        <f t="shared" si="325"/>
        <v>1.0031490340943501</v>
      </c>
      <c r="I2901" s="9">
        <f t="shared" si="326"/>
        <v>1.0031490340943501</v>
      </c>
      <c r="J2901" s="9">
        <f t="shared" si="327"/>
        <v>1.0031490340943501</v>
      </c>
    </row>
    <row r="2902" spans="1:10" x14ac:dyDescent="0.3">
      <c r="A2902" s="6">
        <v>45047.833333333336</v>
      </c>
      <c r="B2902" s="37">
        <v>165.13</v>
      </c>
      <c r="C2902" s="37">
        <v>165.65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1.0031490340943501</v>
      </c>
      <c r="H2902" s="5">
        <f t="shared" si="325"/>
        <v>1.0031490340943501</v>
      </c>
      <c r="I2902" s="9">
        <f t="shared" si="326"/>
        <v>1.0031490340943501</v>
      </c>
      <c r="J2902" s="9">
        <f t="shared" si="327"/>
        <v>1.0031490340943501</v>
      </c>
    </row>
    <row r="2903" spans="1:10" x14ac:dyDescent="0.3">
      <c r="A2903" s="6">
        <v>45047.875</v>
      </c>
      <c r="B2903" s="37">
        <v>165.13</v>
      </c>
      <c r="C2903" s="37">
        <v>165.65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1.0031490340943501</v>
      </c>
      <c r="H2903" s="5">
        <f t="shared" si="325"/>
        <v>1.0031490340943501</v>
      </c>
      <c r="I2903" s="9">
        <f t="shared" si="326"/>
        <v>1.0031490340943501</v>
      </c>
      <c r="J2903" s="9">
        <f t="shared" si="327"/>
        <v>1.0031490340943501</v>
      </c>
    </row>
    <row r="2904" spans="1:10" x14ac:dyDescent="0.3">
      <c r="A2904" s="6">
        <v>45047.916666666664</v>
      </c>
      <c r="B2904" s="37">
        <v>165.13</v>
      </c>
      <c r="C2904" s="37">
        <v>165.65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1.0031490340943501</v>
      </c>
      <c r="H2904" s="5">
        <f t="shared" si="325"/>
        <v>1.0031490340943501</v>
      </c>
      <c r="I2904" s="9">
        <f t="shared" si="326"/>
        <v>1.0031490340943501</v>
      </c>
      <c r="J2904" s="9">
        <f t="shared" si="327"/>
        <v>1.0031490340943501</v>
      </c>
    </row>
    <row r="2905" spans="1:10" x14ac:dyDescent="0.3">
      <c r="A2905" s="6">
        <v>45047.958333333336</v>
      </c>
      <c r="B2905" s="37">
        <v>165.13</v>
      </c>
      <c r="C2905" s="37">
        <v>165.65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1.0031490340943501</v>
      </c>
      <c r="H2905" s="5">
        <f t="shared" si="325"/>
        <v>1.0031490340943501</v>
      </c>
      <c r="I2905" s="9">
        <f t="shared" si="326"/>
        <v>1.0031490340943501</v>
      </c>
      <c r="J2905" s="9">
        <f t="shared" si="327"/>
        <v>1.0031490340943501</v>
      </c>
    </row>
    <row r="2906" spans="1:10" x14ac:dyDescent="0.3">
      <c r="A2906" s="6">
        <v>45048</v>
      </c>
      <c r="B2906" s="37">
        <v>161.30000000000001</v>
      </c>
      <c r="C2906" s="37">
        <v>161.80000000000001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1.0030998140111593</v>
      </c>
      <c r="H2906" s="5">
        <f t="shared" si="325"/>
        <v>1.0030998140111593</v>
      </c>
      <c r="I2906" s="9">
        <f t="shared" si="326"/>
        <v>1.0030998140111593</v>
      </c>
      <c r="J2906" s="9">
        <f t="shared" si="327"/>
        <v>1.0030998140111593</v>
      </c>
    </row>
    <row r="2907" spans="1:10" x14ac:dyDescent="0.3">
      <c r="A2907" s="6">
        <v>45048.041666666664</v>
      </c>
      <c r="B2907" s="37">
        <v>153.38999999999999</v>
      </c>
      <c r="C2907" s="37">
        <v>153.87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1.0031292783101899</v>
      </c>
      <c r="H2907" s="5">
        <f t="shared" si="325"/>
        <v>1.0031292783101899</v>
      </c>
      <c r="I2907" s="9">
        <f t="shared" si="326"/>
        <v>1.0031292783101899</v>
      </c>
      <c r="J2907" s="9">
        <f t="shared" si="327"/>
        <v>1.0031292783101899</v>
      </c>
    </row>
    <row r="2908" spans="1:10" x14ac:dyDescent="0.3">
      <c r="A2908" s="6">
        <v>45048.083333333336</v>
      </c>
      <c r="B2908" s="37">
        <v>153.38999999999999</v>
      </c>
      <c r="C2908" s="37">
        <v>153.87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1.0031292783101899</v>
      </c>
      <c r="H2908" s="5">
        <f t="shared" si="325"/>
        <v>1.0031292783101899</v>
      </c>
      <c r="I2908" s="9">
        <f t="shared" si="326"/>
        <v>1.0031292783101899</v>
      </c>
      <c r="J2908" s="9">
        <f t="shared" si="327"/>
        <v>1.0031292783101899</v>
      </c>
    </row>
    <row r="2909" spans="1:10" x14ac:dyDescent="0.3">
      <c r="A2909" s="6">
        <v>45048.125</v>
      </c>
      <c r="B2909" s="37">
        <v>140.57</v>
      </c>
      <c r="C2909" s="37">
        <v>141.01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1.0031301131109056</v>
      </c>
      <c r="H2909" s="5">
        <f t="shared" si="325"/>
        <v>1.0031301131109056</v>
      </c>
      <c r="I2909" s="9">
        <f t="shared" si="326"/>
        <v>1.0031301131109056</v>
      </c>
      <c r="J2909" s="9">
        <f t="shared" si="327"/>
        <v>1.0031301131109056</v>
      </c>
    </row>
    <row r="2910" spans="1:10" x14ac:dyDescent="0.3">
      <c r="A2910" s="6">
        <v>45048.166666666664</v>
      </c>
      <c r="B2910" s="37">
        <v>138.11000000000001</v>
      </c>
      <c r="C2910" s="37">
        <v>138.55000000000001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1.0031858663384259</v>
      </c>
      <c r="H2910" s="5">
        <f t="shared" si="325"/>
        <v>1.0031858663384259</v>
      </c>
      <c r="I2910" s="9">
        <f t="shared" si="326"/>
        <v>1.0031858663384259</v>
      </c>
      <c r="J2910" s="9">
        <f t="shared" si="327"/>
        <v>1.0031858663384259</v>
      </c>
    </row>
    <row r="2911" spans="1:10" x14ac:dyDescent="0.3">
      <c r="A2911" s="6">
        <v>45048.208333333336</v>
      </c>
      <c r="B2911" s="37">
        <v>138.11000000000001</v>
      </c>
      <c r="C2911" s="37">
        <v>138.55000000000001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1.0031858663384259</v>
      </c>
      <c r="H2911" s="5">
        <f t="shared" si="325"/>
        <v>1.0031858663384259</v>
      </c>
      <c r="I2911" s="9">
        <f t="shared" si="326"/>
        <v>1.0031858663384259</v>
      </c>
      <c r="J2911" s="9">
        <f t="shared" si="327"/>
        <v>1.0031858663384259</v>
      </c>
    </row>
    <row r="2912" spans="1:10" x14ac:dyDescent="0.3">
      <c r="A2912" s="6">
        <v>45048.25</v>
      </c>
      <c r="B2912" s="37">
        <v>147.19</v>
      </c>
      <c r="C2912" s="37">
        <v>147.65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1.0031252123106189</v>
      </c>
      <c r="H2912" s="5">
        <f t="shared" si="325"/>
        <v>1.0031252123106189</v>
      </c>
      <c r="I2912" s="9">
        <f t="shared" si="326"/>
        <v>1.0031252123106189</v>
      </c>
      <c r="J2912" s="9">
        <f t="shared" si="327"/>
        <v>1.0031252123106189</v>
      </c>
    </row>
    <row r="2913" spans="1:10" x14ac:dyDescent="0.3">
      <c r="A2913" s="6">
        <v>45048.291666666664</v>
      </c>
      <c r="B2913" s="37">
        <v>155.85</v>
      </c>
      <c r="C2913" s="37">
        <v>156.34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1.003144048764838</v>
      </c>
      <c r="H2913" s="5">
        <f t="shared" si="325"/>
        <v>1.003144048764838</v>
      </c>
      <c r="I2913" s="9">
        <f t="shared" si="326"/>
        <v>1.003144048764838</v>
      </c>
      <c r="J2913" s="9">
        <f t="shared" si="327"/>
        <v>1.003144048764838</v>
      </c>
    </row>
    <row r="2914" spans="1:10" x14ac:dyDescent="0.3">
      <c r="A2914" s="6">
        <v>45048.333333333336</v>
      </c>
      <c r="B2914" s="37">
        <v>146.21</v>
      </c>
      <c r="C2914" s="37">
        <v>146.66999999999999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1.0031461596334039</v>
      </c>
      <c r="H2914" s="5">
        <f t="shared" si="325"/>
        <v>1.0031461596334039</v>
      </c>
      <c r="I2914" s="9">
        <f t="shared" si="326"/>
        <v>1.0031461596334039</v>
      </c>
      <c r="J2914" s="9">
        <f t="shared" si="327"/>
        <v>1.0031461596334039</v>
      </c>
    </row>
    <row r="2915" spans="1:10" x14ac:dyDescent="0.3">
      <c r="A2915" s="6">
        <v>45048.375</v>
      </c>
      <c r="B2915" s="37">
        <v>51.01</v>
      </c>
      <c r="C2915" s="37">
        <v>51.12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1.0021564399137424</v>
      </c>
      <c r="H2915" s="5">
        <f t="shared" si="325"/>
        <v>1.0021564399137424</v>
      </c>
      <c r="I2915" s="9">
        <f t="shared" si="326"/>
        <v>1.0021564399137424</v>
      </c>
      <c r="J2915" s="9">
        <f t="shared" si="327"/>
        <v>1.0021564399137424</v>
      </c>
    </row>
    <row r="2916" spans="1:10" x14ac:dyDescent="0.3">
      <c r="A2916" s="6">
        <v>45048.416666666664</v>
      </c>
      <c r="B2916" s="37">
        <v>0</v>
      </c>
      <c r="C2916" s="37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3">
      <c r="A2917" s="6">
        <v>45048.458333333336</v>
      </c>
      <c r="B2917" s="37">
        <v>0</v>
      </c>
      <c r="C2917" s="37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3">
      <c r="A2918" s="6">
        <v>45048.5</v>
      </c>
      <c r="B2918" s="37">
        <v>0</v>
      </c>
      <c r="C2918" s="37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3">
      <c r="A2919" s="6">
        <v>45048.541666666664</v>
      </c>
      <c r="B2919" s="37">
        <v>0</v>
      </c>
      <c r="C2919" s="37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3">
      <c r="A2920" s="6">
        <v>45048.583333333336</v>
      </c>
      <c r="B2920" s="37">
        <v>0</v>
      </c>
      <c r="C2920" s="37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3">
      <c r="A2921" s="6">
        <v>45048.625</v>
      </c>
      <c r="B2921" s="37">
        <v>0</v>
      </c>
      <c r="C2921" s="37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3">
      <c r="A2922" s="6">
        <v>45048.666666666664</v>
      </c>
      <c r="B2922" s="37">
        <v>0</v>
      </c>
      <c r="C2922" s="37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3">
      <c r="A2923" s="6">
        <v>45048.708333333336</v>
      </c>
      <c r="B2923" s="37">
        <v>42.75</v>
      </c>
      <c r="C2923" s="37">
        <v>42.84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1.0021052631578948</v>
      </c>
      <c r="H2923" s="5">
        <f t="shared" si="325"/>
        <v>1.0021052631578948</v>
      </c>
      <c r="I2923" s="9">
        <f t="shared" si="326"/>
        <v>1.0021052631578948</v>
      </c>
      <c r="J2923" s="9">
        <f t="shared" si="327"/>
        <v>1.0021052631578948</v>
      </c>
    </row>
    <row r="2924" spans="1:10" x14ac:dyDescent="0.3">
      <c r="A2924" s="6">
        <v>45048.75</v>
      </c>
      <c r="B2924" s="37">
        <v>154.44</v>
      </c>
      <c r="C2924" s="37">
        <v>154.75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1.002007252007252</v>
      </c>
      <c r="H2924" s="5">
        <f t="shared" si="325"/>
        <v>1.002007252007252</v>
      </c>
      <c r="I2924" s="9">
        <f t="shared" si="326"/>
        <v>1.002007252007252</v>
      </c>
      <c r="J2924" s="9">
        <f t="shared" si="327"/>
        <v>1.002007252007252</v>
      </c>
    </row>
    <row r="2925" spans="1:10" x14ac:dyDescent="0.3">
      <c r="A2925" s="6">
        <v>45048.791666666664</v>
      </c>
      <c r="B2925" s="37">
        <v>166.5</v>
      </c>
      <c r="C2925" s="37">
        <v>167.04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1.0032432432432432</v>
      </c>
      <c r="H2925" s="5">
        <f t="shared" si="325"/>
        <v>1.0032432432432432</v>
      </c>
      <c r="I2925" s="9">
        <f t="shared" si="326"/>
        <v>1.0032432432432432</v>
      </c>
      <c r="J2925" s="9">
        <f t="shared" si="327"/>
        <v>1.0032432432432432</v>
      </c>
    </row>
    <row r="2926" spans="1:10" x14ac:dyDescent="0.3">
      <c r="A2926" s="6">
        <v>45048.833333333336</v>
      </c>
      <c r="B2926" s="37">
        <v>159.22999999999999</v>
      </c>
      <c r="C2926" s="37">
        <v>159.75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1.0032657162594989</v>
      </c>
      <c r="H2926" s="5">
        <f t="shared" si="325"/>
        <v>1.0032657162594989</v>
      </c>
      <c r="I2926" s="9">
        <f t="shared" si="326"/>
        <v>1.0032657162594989</v>
      </c>
      <c r="J2926" s="9">
        <f t="shared" si="327"/>
        <v>1.0032657162594989</v>
      </c>
    </row>
    <row r="2927" spans="1:10" x14ac:dyDescent="0.3">
      <c r="A2927" s="6">
        <v>45048.875</v>
      </c>
      <c r="B2927" s="37">
        <v>159.79</v>
      </c>
      <c r="C2927" s="37">
        <v>160.31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1.0032542712309906</v>
      </c>
      <c r="H2927" s="5">
        <f t="shared" si="325"/>
        <v>1.0032542712309906</v>
      </c>
      <c r="I2927" s="9">
        <f t="shared" si="326"/>
        <v>1.0032542712309906</v>
      </c>
      <c r="J2927" s="9">
        <f t="shared" si="327"/>
        <v>1.0032542712309906</v>
      </c>
    </row>
    <row r="2928" spans="1:10" x14ac:dyDescent="0.3">
      <c r="A2928" s="6">
        <v>45048.916666666664</v>
      </c>
      <c r="B2928" s="37">
        <v>166.5</v>
      </c>
      <c r="C2928" s="37">
        <v>167.04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1.0032432432432432</v>
      </c>
      <c r="H2928" s="5">
        <f t="shared" si="325"/>
        <v>1.0032432432432432</v>
      </c>
      <c r="I2928" s="9">
        <f t="shared" si="326"/>
        <v>1.0032432432432432</v>
      </c>
      <c r="J2928" s="9">
        <f t="shared" si="327"/>
        <v>1.0032432432432432</v>
      </c>
    </row>
    <row r="2929" spans="1:10" x14ac:dyDescent="0.3">
      <c r="A2929" s="6">
        <v>45048.958333333336</v>
      </c>
      <c r="B2929" s="37">
        <v>160.58000000000001</v>
      </c>
      <c r="C2929" s="37">
        <v>161.1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1.0032382613027773</v>
      </c>
      <c r="H2929" s="5">
        <f t="shared" si="325"/>
        <v>1.0032382613027773</v>
      </c>
      <c r="I2929" s="9">
        <f t="shared" si="326"/>
        <v>1.0032382613027773</v>
      </c>
      <c r="J2929" s="9">
        <f t="shared" si="327"/>
        <v>1.0032382613027773</v>
      </c>
    </row>
    <row r="2930" spans="1:10" x14ac:dyDescent="0.3">
      <c r="A2930" s="6">
        <v>45049</v>
      </c>
      <c r="B2930" s="37">
        <v>142.11000000000001</v>
      </c>
      <c r="C2930" s="37">
        <v>142.57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1.003236929139399</v>
      </c>
      <c r="H2930" s="5">
        <f t="shared" si="325"/>
        <v>1.003236929139399</v>
      </c>
      <c r="I2930" s="9">
        <f t="shared" si="326"/>
        <v>1.003236929139399</v>
      </c>
      <c r="J2930" s="9">
        <f t="shared" si="327"/>
        <v>1.003236929139399</v>
      </c>
    </row>
    <row r="2931" spans="1:10" x14ac:dyDescent="0.3">
      <c r="A2931" s="6">
        <v>45049.041666666664</v>
      </c>
      <c r="B2931" s="37">
        <v>135.86000000000001</v>
      </c>
      <c r="C2931" s="37">
        <v>136.62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1.0055939938171647</v>
      </c>
      <c r="H2931" s="5">
        <f t="shared" si="325"/>
        <v>1.0055939938171647</v>
      </c>
      <c r="I2931" s="9">
        <f t="shared" si="326"/>
        <v>1.0055939938171647</v>
      </c>
      <c r="J2931" s="9">
        <f t="shared" si="327"/>
        <v>1.0055939938171647</v>
      </c>
    </row>
    <row r="2932" spans="1:10" x14ac:dyDescent="0.3">
      <c r="A2932" s="6">
        <v>45049.083333333336</v>
      </c>
      <c r="B2932" s="37">
        <v>133.44</v>
      </c>
      <c r="C2932" s="37">
        <v>134.16999999999999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1.005470623501199</v>
      </c>
      <c r="H2932" s="5">
        <f t="shared" si="325"/>
        <v>1.005470623501199</v>
      </c>
      <c r="I2932" s="9">
        <f t="shared" si="326"/>
        <v>1.005470623501199</v>
      </c>
      <c r="J2932" s="9">
        <f t="shared" si="327"/>
        <v>1.005470623501199</v>
      </c>
    </row>
    <row r="2933" spans="1:10" x14ac:dyDescent="0.3">
      <c r="A2933" s="6">
        <v>45049.125</v>
      </c>
      <c r="B2933" s="37">
        <v>133.44</v>
      </c>
      <c r="C2933" s="37">
        <v>134.16999999999999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1.005470623501199</v>
      </c>
      <c r="H2933" s="5">
        <f t="shared" si="325"/>
        <v>1.005470623501199</v>
      </c>
      <c r="I2933" s="9">
        <f t="shared" si="326"/>
        <v>1.005470623501199</v>
      </c>
      <c r="J2933" s="9">
        <f t="shared" si="327"/>
        <v>1.005470623501199</v>
      </c>
    </row>
    <row r="2934" spans="1:10" x14ac:dyDescent="0.3">
      <c r="A2934" s="6">
        <v>45049.166666666664</v>
      </c>
      <c r="B2934" s="37">
        <v>121.99</v>
      </c>
      <c r="C2934" s="37">
        <v>122.66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1.0054922534633985</v>
      </c>
      <c r="H2934" s="5">
        <f t="shared" si="325"/>
        <v>1.0054922534633985</v>
      </c>
      <c r="I2934" s="9">
        <f t="shared" si="326"/>
        <v>1.0054922534633985</v>
      </c>
      <c r="J2934" s="9">
        <f t="shared" si="327"/>
        <v>1.0054922534633985</v>
      </c>
    </row>
    <row r="2935" spans="1:10" x14ac:dyDescent="0.3">
      <c r="A2935" s="6">
        <v>45049.208333333336</v>
      </c>
      <c r="B2935" s="37">
        <v>135.09</v>
      </c>
      <c r="C2935" s="37">
        <v>135.84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1.0055518543193427</v>
      </c>
      <c r="H2935" s="5">
        <f t="shared" si="325"/>
        <v>1.0055518543193427</v>
      </c>
      <c r="I2935" s="9">
        <f t="shared" si="326"/>
        <v>1.0055518543193427</v>
      </c>
      <c r="J2935" s="9">
        <f t="shared" si="327"/>
        <v>1.0055518543193427</v>
      </c>
    </row>
    <row r="2936" spans="1:10" x14ac:dyDescent="0.3">
      <c r="A2936" s="6">
        <v>45049.25</v>
      </c>
      <c r="B2936" s="37">
        <v>142.6</v>
      </c>
      <c r="C2936" s="37">
        <v>143.38999999999999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1.0055399719495091</v>
      </c>
      <c r="H2936" s="5">
        <f t="shared" si="325"/>
        <v>1.0055399719495091</v>
      </c>
      <c r="I2936" s="9">
        <f t="shared" si="326"/>
        <v>1.0055399719495091</v>
      </c>
      <c r="J2936" s="9">
        <f t="shared" si="327"/>
        <v>1.0055399719495091</v>
      </c>
    </row>
    <row r="2937" spans="1:10" x14ac:dyDescent="0.3">
      <c r="A2937" s="6">
        <v>45049.291666666664</v>
      </c>
      <c r="B2937" s="37">
        <v>171.44</v>
      </c>
      <c r="C2937" s="37">
        <v>172.38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1.0054829678021464</v>
      </c>
      <c r="H2937" s="5">
        <f t="shared" si="325"/>
        <v>1.0054829678021464</v>
      </c>
      <c r="I2937" s="9">
        <f t="shared" si="326"/>
        <v>1.0054829678021464</v>
      </c>
      <c r="J2937" s="9">
        <f t="shared" si="327"/>
        <v>1.0054829678021464</v>
      </c>
    </row>
    <row r="2938" spans="1:10" x14ac:dyDescent="0.3">
      <c r="A2938" s="6">
        <v>45049.333333333336</v>
      </c>
      <c r="B2938" s="37">
        <v>153.81</v>
      </c>
      <c r="C2938" s="37">
        <v>154.66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1.0055262986801898</v>
      </c>
      <c r="H2938" s="5">
        <f t="shared" si="325"/>
        <v>1.0055262986801898</v>
      </c>
      <c r="I2938" s="9">
        <f t="shared" si="326"/>
        <v>1.0055262986801898</v>
      </c>
      <c r="J2938" s="9">
        <f t="shared" si="327"/>
        <v>1.0055262986801898</v>
      </c>
    </row>
    <row r="2939" spans="1:10" x14ac:dyDescent="0.3">
      <c r="A2939" s="6">
        <v>45049.375</v>
      </c>
      <c r="B2939" s="37">
        <v>87.41</v>
      </c>
      <c r="C2939" s="37">
        <v>87.67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1.0029744880448461</v>
      </c>
      <c r="H2939" s="5">
        <f t="shared" si="325"/>
        <v>1.0029744880448461</v>
      </c>
      <c r="I2939" s="9">
        <f t="shared" si="326"/>
        <v>1.0029744880448461</v>
      </c>
      <c r="J2939" s="9">
        <f t="shared" si="327"/>
        <v>1.0029744880448461</v>
      </c>
    </row>
    <row r="2940" spans="1:10" x14ac:dyDescent="0.3">
      <c r="A2940" s="6">
        <v>45049.416666666664</v>
      </c>
      <c r="B2940" s="37">
        <v>35.96</v>
      </c>
      <c r="C2940" s="37">
        <v>36.07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1.0030589543937709</v>
      </c>
      <c r="H2940" s="5">
        <f t="shared" si="325"/>
        <v>1.0030589543937709</v>
      </c>
      <c r="I2940" s="9">
        <f t="shared" si="326"/>
        <v>1.0030589543937709</v>
      </c>
      <c r="J2940" s="9">
        <f t="shared" si="327"/>
        <v>1.0030589543937709</v>
      </c>
    </row>
    <row r="2941" spans="1:10" x14ac:dyDescent="0.3">
      <c r="A2941" s="6">
        <v>45049.458333333336</v>
      </c>
      <c r="B2941" s="37">
        <v>109.79</v>
      </c>
      <c r="C2941" s="37">
        <v>110.12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1.0030057382275253</v>
      </c>
      <c r="H2941" s="5">
        <f t="shared" si="325"/>
        <v>1.0030057382275253</v>
      </c>
      <c r="I2941" s="9">
        <f t="shared" si="326"/>
        <v>1.0030057382275253</v>
      </c>
      <c r="J2941" s="9">
        <f t="shared" si="327"/>
        <v>1.0030057382275253</v>
      </c>
    </row>
    <row r="2942" spans="1:10" x14ac:dyDescent="0.3">
      <c r="A2942" s="6">
        <v>45049.5</v>
      </c>
      <c r="B2942" s="37">
        <v>98.75</v>
      </c>
      <c r="C2942" s="37">
        <v>99.05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1.0030379746835443</v>
      </c>
      <c r="H2942" s="5">
        <f t="shared" si="325"/>
        <v>1.0030379746835443</v>
      </c>
      <c r="I2942" s="9">
        <f t="shared" si="326"/>
        <v>1.0030379746835443</v>
      </c>
      <c r="J2942" s="9">
        <f t="shared" si="327"/>
        <v>1.0030379746835443</v>
      </c>
    </row>
    <row r="2943" spans="1:10" x14ac:dyDescent="0.3">
      <c r="A2943" s="6">
        <v>45049.541666666664</v>
      </c>
      <c r="B2943" s="37">
        <v>5.83</v>
      </c>
      <c r="C2943" s="37">
        <v>5.84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1.0017152658662092</v>
      </c>
      <c r="H2943" s="5">
        <f t="shared" si="325"/>
        <v>1.0017152658662092</v>
      </c>
      <c r="I2943" s="9">
        <f t="shared" si="326"/>
        <v>1.0017152658662092</v>
      </c>
      <c r="J2943" s="9">
        <f t="shared" si="327"/>
        <v>1.0017152658662092</v>
      </c>
    </row>
    <row r="2944" spans="1:10" x14ac:dyDescent="0.3">
      <c r="A2944" s="6">
        <v>45049.583333333336</v>
      </c>
      <c r="B2944" s="37">
        <v>0</v>
      </c>
      <c r="C2944" s="37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3">
      <c r="A2945" s="6">
        <v>45049.625</v>
      </c>
      <c r="B2945" s="37">
        <v>0</v>
      </c>
      <c r="C2945" s="37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3">
      <c r="A2946" s="6">
        <v>45049.666666666664</v>
      </c>
      <c r="B2946" s="37">
        <v>0</v>
      </c>
      <c r="C2946" s="37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3">
      <c r="A2947" s="6">
        <v>45049.708333333336</v>
      </c>
      <c r="B2947" s="37">
        <v>79.260000000000005</v>
      </c>
      <c r="C2947" s="37">
        <v>79.489999999999995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1.0029018420388593</v>
      </c>
      <c r="H2947" s="5">
        <f t="shared" ref="H2947:H3010" si="332">MIN(MAX(G2947,$L$12),$M$12)</f>
        <v>1.0029018420388593</v>
      </c>
      <c r="I2947" s="9">
        <f t="shared" ref="I2947:I3010" si="333">MIN(MAX(H2947,$L$10),$M$10)</f>
        <v>1.0029018420388593</v>
      </c>
      <c r="J2947" s="9">
        <f t="shared" ref="J2947:J3010" si="334">MIN(MAX(I2947,$L$8),$M$8)</f>
        <v>1.0029018420388593</v>
      </c>
    </row>
    <row r="2948" spans="1:10" x14ac:dyDescent="0.3">
      <c r="A2948" s="6">
        <v>45049.75</v>
      </c>
      <c r="B2948" s="37">
        <v>173.07</v>
      </c>
      <c r="C2948" s="37">
        <v>173.59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1.0030045646270296</v>
      </c>
      <c r="H2948" s="5">
        <f t="shared" si="332"/>
        <v>1.0030045646270296</v>
      </c>
      <c r="I2948" s="9">
        <f t="shared" si="333"/>
        <v>1.0030045646270296</v>
      </c>
      <c r="J2948" s="9">
        <f t="shared" si="334"/>
        <v>1.0030045646270296</v>
      </c>
    </row>
    <row r="2949" spans="1:10" x14ac:dyDescent="0.3">
      <c r="A2949" s="6">
        <v>45049.791666666664</v>
      </c>
      <c r="B2949" s="37">
        <v>176.17</v>
      </c>
      <c r="C2949" s="37">
        <v>176.81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1.0036328546290516</v>
      </c>
      <c r="H2949" s="5">
        <f t="shared" si="332"/>
        <v>1.0036328546290516</v>
      </c>
      <c r="I2949" s="9">
        <f t="shared" si="333"/>
        <v>1.0036328546290516</v>
      </c>
      <c r="J2949" s="9">
        <f t="shared" si="334"/>
        <v>1.0036328546290516</v>
      </c>
    </row>
    <row r="2950" spans="1:10" x14ac:dyDescent="0.3">
      <c r="A2950" s="6">
        <v>45049.833333333336</v>
      </c>
      <c r="B2950" s="37">
        <v>176.17</v>
      </c>
      <c r="C2950" s="37">
        <v>176.81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1.0036328546290516</v>
      </c>
      <c r="H2950" s="5">
        <f t="shared" si="332"/>
        <v>1.0036328546290516</v>
      </c>
      <c r="I2950" s="9">
        <f t="shared" si="333"/>
        <v>1.0036328546290516</v>
      </c>
      <c r="J2950" s="9">
        <f t="shared" si="334"/>
        <v>1.0036328546290516</v>
      </c>
    </row>
    <row r="2951" spans="1:10" x14ac:dyDescent="0.3">
      <c r="A2951" s="6">
        <v>45049.875</v>
      </c>
      <c r="B2951" s="37">
        <v>176.17</v>
      </c>
      <c r="C2951" s="37">
        <v>176.81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1.0036328546290516</v>
      </c>
      <c r="H2951" s="5">
        <f t="shared" si="332"/>
        <v>1.0036328546290516</v>
      </c>
      <c r="I2951" s="9">
        <f t="shared" si="333"/>
        <v>1.0036328546290516</v>
      </c>
      <c r="J2951" s="9">
        <f t="shared" si="334"/>
        <v>1.0036328546290516</v>
      </c>
    </row>
    <row r="2952" spans="1:10" x14ac:dyDescent="0.3">
      <c r="A2952" s="6">
        <v>45049.916666666664</v>
      </c>
      <c r="B2952" s="37">
        <v>176.17</v>
      </c>
      <c r="C2952" s="37">
        <v>176.81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1.0036328546290516</v>
      </c>
      <c r="H2952" s="5">
        <f t="shared" si="332"/>
        <v>1.0036328546290516</v>
      </c>
      <c r="I2952" s="9">
        <f t="shared" si="333"/>
        <v>1.0036328546290516</v>
      </c>
      <c r="J2952" s="9">
        <f t="shared" si="334"/>
        <v>1.0036328546290516</v>
      </c>
    </row>
    <row r="2953" spans="1:10" x14ac:dyDescent="0.3">
      <c r="A2953" s="6">
        <v>45049.958333333336</v>
      </c>
      <c r="B2953" s="37">
        <v>176.17</v>
      </c>
      <c r="C2953" s="37">
        <v>176.81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1.0036328546290516</v>
      </c>
      <c r="H2953" s="5">
        <f t="shared" si="332"/>
        <v>1.0036328546290516</v>
      </c>
      <c r="I2953" s="9">
        <f t="shared" si="333"/>
        <v>1.0036328546290516</v>
      </c>
      <c r="J2953" s="9">
        <f t="shared" si="334"/>
        <v>1.0036328546290516</v>
      </c>
    </row>
    <row r="2954" spans="1:10" x14ac:dyDescent="0.3">
      <c r="A2954" s="6">
        <v>45050</v>
      </c>
      <c r="B2954" s="37">
        <v>174.97</v>
      </c>
      <c r="C2954" s="37">
        <v>175.61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1.0036577699034122</v>
      </c>
      <c r="H2954" s="5">
        <f t="shared" si="332"/>
        <v>1.0036577699034122</v>
      </c>
      <c r="I2954" s="9">
        <f t="shared" si="333"/>
        <v>1.0036577699034122</v>
      </c>
      <c r="J2954" s="9">
        <f t="shared" si="334"/>
        <v>1.0036577699034122</v>
      </c>
    </row>
    <row r="2955" spans="1:10" x14ac:dyDescent="0.3">
      <c r="A2955" s="6">
        <v>45050.041666666664</v>
      </c>
      <c r="B2955" s="37">
        <v>142.99</v>
      </c>
      <c r="C2955" s="37">
        <v>143.59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1.0041960976292048</v>
      </c>
      <c r="H2955" s="5">
        <f t="shared" si="332"/>
        <v>1.0041960976292048</v>
      </c>
      <c r="I2955" s="9">
        <f t="shared" si="333"/>
        <v>1.0041960976292048</v>
      </c>
      <c r="J2955" s="9">
        <f t="shared" si="334"/>
        <v>1.0041960976292048</v>
      </c>
    </row>
    <row r="2956" spans="1:10" x14ac:dyDescent="0.3">
      <c r="A2956" s="6">
        <v>45050.083333333336</v>
      </c>
      <c r="B2956" s="37">
        <v>138.91999999999999</v>
      </c>
      <c r="C2956" s="37">
        <v>139.5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1.0041750647854881</v>
      </c>
      <c r="H2956" s="5">
        <f t="shared" si="332"/>
        <v>1.0041750647854881</v>
      </c>
      <c r="I2956" s="9">
        <f t="shared" si="333"/>
        <v>1.0041750647854881</v>
      </c>
      <c r="J2956" s="9">
        <f t="shared" si="334"/>
        <v>1.0041750647854881</v>
      </c>
    </row>
    <row r="2957" spans="1:10" x14ac:dyDescent="0.3">
      <c r="A2957" s="6">
        <v>45050.125</v>
      </c>
      <c r="B2957" s="37">
        <v>138.91999999999999</v>
      </c>
      <c r="C2957" s="37">
        <v>139.5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1.0041750647854881</v>
      </c>
      <c r="H2957" s="5">
        <f t="shared" si="332"/>
        <v>1.0041750647854881</v>
      </c>
      <c r="I2957" s="9">
        <f t="shared" si="333"/>
        <v>1.0041750647854881</v>
      </c>
      <c r="J2957" s="9">
        <f t="shared" si="334"/>
        <v>1.0041750647854881</v>
      </c>
    </row>
    <row r="2958" spans="1:10" x14ac:dyDescent="0.3">
      <c r="A2958" s="6">
        <v>45050.166666666664</v>
      </c>
      <c r="B2958" s="37">
        <v>138.91999999999999</v>
      </c>
      <c r="C2958" s="37">
        <v>139.5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1.0041750647854881</v>
      </c>
      <c r="H2958" s="5">
        <f t="shared" si="332"/>
        <v>1.0041750647854881</v>
      </c>
      <c r="I2958" s="9">
        <f t="shared" si="333"/>
        <v>1.0041750647854881</v>
      </c>
      <c r="J2958" s="9">
        <f t="shared" si="334"/>
        <v>1.0041750647854881</v>
      </c>
    </row>
    <row r="2959" spans="1:10" x14ac:dyDescent="0.3">
      <c r="A2959" s="6">
        <v>45050.208333333336</v>
      </c>
      <c r="B2959" s="37">
        <v>141.16</v>
      </c>
      <c r="C2959" s="37">
        <v>141.75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1.0041796542930008</v>
      </c>
      <c r="H2959" s="5">
        <f t="shared" si="332"/>
        <v>1.0041796542930008</v>
      </c>
      <c r="I2959" s="9">
        <f t="shared" si="333"/>
        <v>1.0041796542930008</v>
      </c>
      <c r="J2959" s="9">
        <f t="shared" si="334"/>
        <v>1.0041796542930008</v>
      </c>
    </row>
    <row r="2960" spans="1:10" x14ac:dyDescent="0.3">
      <c r="A2960" s="6">
        <v>45050.25</v>
      </c>
      <c r="B2960" s="37">
        <v>144.88</v>
      </c>
      <c r="C2960" s="37">
        <v>145.47999999999999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1.0041413583655439</v>
      </c>
      <c r="H2960" s="5">
        <f t="shared" si="332"/>
        <v>1.0041413583655439</v>
      </c>
      <c r="I2960" s="9">
        <f t="shared" si="333"/>
        <v>1.0041413583655439</v>
      </c>
      <c r="J2960" s="9">
        <f t="shared" si="334"/>
        <v>1.0041413583655439</v>
      </c>
    </row>
    <row r="2961" spans="1:10" x14ac:dyDescent="0.3">
      <c r="A2961" s="6">
        <v>45050.291666666664</v>
      </c>
      <c r="B2961" s="37">
        <v>163.9</v>
      </c>
      <c r="C2961" s="37">
        <v>164.59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1.0042098840756559</v>
      </c>
      <c r="H2961" s="5">
        <f t="shared" si="332"/>
        <v>1.0042098840756559</v>
      </c>
      <c r="I2961" s="9">
        <f t="shared" si="333"/>
        <v>1.0042098840756559</v>
      </c>
      <c r="J2961" s="9">
        <f t="shared" si="334"/>
        <v>1.0042098840756559</v>
      </c>
    </row>
    <row r="2962" spans="1:10" x14ac:dyDescent="0.3">
      <c r="A2962" s="6">
        <v>45050.333333333336</v>
      </c>
      <c r="B2962" s="37">
        <v>171.36</v>
      </c>
      <c r="C2962" s="37">
        <v>172.08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1.0042016806722689</v>
      </c>
      <c r="H2962" s="5">
        <f t="shared" si="332"/>
        <v>1.0042016806722689</v>
      </c>
      <c r="I2962" s="9">
        <f t="shared" si="333"/>
        <v>1.0042016806722689</v>
      </c>
      <c r="J2962" s="9">
        <f t="shared" si="334"/>
        <v>1.0042016806722689</v>
      </c>
    </row>
    <row r="2963" spans="1:10" x14ac:dyDescent="0.3">
      <c r="A2963" s="6">
        <v>45050.375</v>
      </c>
      <c r="B2963" s="37">
        <v>158.41</v>
      </c>
      <c r="C2963" s="37">
        <v>158.79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1.002398838457168</v>
      </c>
      <c r="H2963" s="5">
        <f t="shared" si="332"/>
        <v>1.002398838457168</v>
      </c>
      <c r="I2963" s="9">
        <f t="shared" si="333"/>
        <v>1.002398838457168</v>
      </c>
      <c r="J2963" s="9">
        <f t="shared" si="334"/>
        <v>1.002398838457168</v>
      </c>
    </row>
    <row r="2964" spans="1:10" x14ac:dyDescent="0.3">
      <c r="A2964" s="6">
        <v>45050.416666666664</v>
      </c>
      <c r="B2964" s="37">
        <v>139.83000000000001</v>
      </c>
      <c r="C2964" s="37">
        <v>140.16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1.0023600085818494</v>
      </c>
      <c r="H2964" s="5">
        <f t="shared" si="332"/>
        <v>1.0023600085818494</v>
      </c>
      <c r="I2964" s="9">
        <f t="shared" si="333"/>
        <v>1.0023600085818494</v>
      </c>
      <c r="J2964" s="9">
        <f t="shared" si="334"/>
        <v>1.0023600085818494</v>
      </c>
    </row>
    <row r="2965" spans="1:10" x14ac:dyDescent="0.3">
      <c r="A2965" s="6">
        <v>45050.458333333336</v>
      </c>
      <c r="B2965" s="37">
        <v>139.04</v>
      </c>
      <c r="C2965" s="37">
        <v>139.38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1.0024453394706561</v>
      </c>
      <c r="H2965" s="5">
        <f t="shared" si="332"/>
        <v>1.0024453394706561</v>
      </c>
      <c r="I2965" s="9">
        <f t="shared" si="333"/>
        <v>1.0024453394706561</v>
      </c>
      <c r="J2965" s="9">
        <f t="shared" si="334"/>
        <v>1.0024453394706561</v>
      </c>
    </row>
    <row r="2966" spans="1:10" x14ac:dyDescent="0.3">
      <c r="A2966" s="6">
        <v>45050.5</v>
      </c>
      <c r="B2966" s="37">
        <v>139.04</v>
      </c>
      <c r="C2966" s="37">
        <v>139.38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1.0024453394706561</v>
      </c>
      <c r="H2966" s="5">
        <f t="shared" si="332"/>
        <v>1.0024453394706561</v>
      </c>
      <c r="I2966" s="9">
        <f t="shared" si="333"/>
        <v>1.0024453394706561</v>
      </c>
      <c r="J2966" s="9">
        <f t="shared" si="334"/>
        <v>1.0024453394706561</v>
      </c>
    </row>
    <row r="2967" spans="1:10" x14ac:dyDescent="0.3">
      <c r="A2967" s="6">
        <v>45050.541666666664</v>
      </c>
      <c r="B2967" s="37">
        <v>114.99</v>
      </c>
      <c r="C2967" s="37">
        <v>115.26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1.0023480302635013</v>
      </c>
      <c r="H2967" s="5">
        <f t="shared" si="332"/>
        <v>1.0023480302635013</v>
      </c>
      <c r="I2967" s="9">
        <f t="shared" si="333"/>
        <v>1.0023480302635013</v>
      </c>
      <c r="J2967" s="9">
        <f t="shared" si="334"/>
        <v>1.0023480302635013</v>
      </c>
    </row>
    <row r="2968" spans="1:10" x14ac:dyDescent="0.3">
      <c r="A2968" s="6">
        <v>45050.583333333336</v>
      </c>
      <c r="B2968" s="37">
        <v>143.46</v>
      </c>
      <c r="C2968" s="37">
        <v>143.80000000000001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1.0023699986058832</v>
      </c>
      <c r="H2968" s="5">
        <f t="shared" si="332"/>
        <v>1.0023699986058832</v>
      </c>
      <c r="I2968" s="9">
        <f t="shared" si="333"/>
        <v>1.0023699986058832</v>
      </c>
      <c r="J2968" s="9">
        <f t="shared" si="334"/>
        <v>1.0023699986058832</v>
      </c>
    </row>
    <row r="2969" spans="1:10" x14ac:dyDescent="0.3">
      <c r="A2969" s="6">
        <v>45050.625</v>
      </c>
      <c r="B2969" s="37">
        <v>141.81</v>
      </c>
      <c r="C2969" s="37">
        <v>142.15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1.0023975742190254</v>
      </c>
      <c r="H2969" s="5">
        <f t="shared" si="332"/>
        <v>1.0023975742190254</v>
      </c>
      <c r="I2969" s="9">
        <f t="shared" si="333"/>
        <v>1.0023975742190254</v>
      </c>
      <c r="J2969" s="9">
        <f t="shared" si="334"/>
        <v>1.0023975742190254</v>
      </c>
    </row>
    <row r="2970" spans="1:10" x14ac:dyDescent="0.3">
      <c r="A2970" s="6">
        <v>45050.666666666664</v>
      </c>
      <c r="B2970" s="37">
        <v>138.29</v>
      </c>
      <c r="C2970" s="37">
        <v>138.63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1.0024586014896233</v>
      </c>
      <c r="H2970" s="5">
        <f t="shared" si="332"/>
        <v>1.0024586014896233</v>
      </c>
      <c r="I2970" s="9">
        <f t="shared" si="333"/>
        <v>1.0024586014896233</v>
      </c>
      <c r="J2970" s="9">
        <f t="shared" si="334"/>
        <v>1.0024586014896233</v>
      </c>
    </row>
    <row r="2971" spans="1:10" x14ac:dyDescent="0.3">
      <c r="A2971" s="6">
        <v>45050.708333333336</v>
      </c>
      <c r="B2971" s="37">
        <v>149.63</v>
      </c>
      <c r="C2971" s="37">
        <v>149.99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1.0024059346387757</v>
      </c>
      <c r="H2971" s="5">
        <f t="shared" si="332"/>
        <v>1.0024059346387757</v>
      </c>
      <c r="I2971" s="9">
        <f t="shared" si="333"/>
        <v>1.0024059346387757</v>
      </c>
      <c r="J2971" s="9">
        <f t="shared" si="334"/>
        <v>1.0024059346387757</v>
      </c>
    </row>
    <row r="2972" spans="1:10" x14ac:dyDescent="0.3">
      <c r="A2972" s="6">
        <v>45050.75</v>
      </c>
      <c r="B2972" s="37">
        <v>169.92</v>
      </c>
      <c r="C2972" s="37">
        <v>170.33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1.002412900188324</v>
      </c>
      <c r="H2972" s="5">
        <f t="shared" si="332"/>
        <v>1.002412900188324</v>
      </c>
      <c r="I2972" s="9">
        <f t="shared" si="333"/>
        <v>1.002412900188324</v>
      </c>
      <c r="J2972" s="9">
        <f t="shared" si="334"/>
        <v>1.002412900188324</v>
      </c>
    </row>
    <row r="2973" spans="1:10" x14ac:dyDescent="0.3">
      <c r="A2973" s="6">
        <v>45050.791666666664</v>
      </c>
      <c r="B2973" s="37">
        <v>192.26</v>
      </c>
      <c r="C2973" s="37">
        <v>191.87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0.99797149693123899</v>
      </c>
      <c r="H2973" s="5">
        <f t="shared" si="332"/>
        <v>0.99797149693123899</v>
      </c>
      <c r="I2973" s="9">
        <f t="shared" si="333"/>
        <v>0.99797149693123899</v>
      </c>
      <c r="J2973" s="9">
        <f t="shared" si="334"/>
        <v>0.99797149693123899</v>
      </c>
    </row>
    <row r="2974" spans="1:10" x14ac:dyDescent="0.3">
      <c r="A2974" s="6">
        <v>45050.833333333336</v>
      </c>
      <c r="B2974" s="37">
        <v>173.42</v>
      </c>
      <c r="C2974" s="37">
        <v>173.08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0.99803944181755289</v>
      </c>
      <c r="H2974" s="5">
        <f t="shared" si="332"/>
        <v>0.99803944181755289</v>
      </c>
      <c r="I2974" s="9">
        <f t="shared" si="333"/>
        <v>0.99803944181755289</v>
      </c>
      <c r="J2974" s="9">
        <f t="shared" si="334"/>
        <v>0.99803944181755289</v>
      </c>
    </row>
    <row r="2975" spans="1:10" x14ac:dyDescent="0.3">
      <c r="A2975" s="6">
        <v>45050.875</v>
      </c>
      <c r="B2975" s="37">
        <v>171.97</v>
      </c>
      <c r="C2975" s="37">
        <v>171.63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0.99802291097284412</v>
      </c>
      <c r="H2975" s="5">
        <f t="shared" si="332"/>
        <v>0.99802291097284412</v>
      </c>
      <c r="I2975" s="9">
        <f t="shared" si="333"/>
        <v>0.99802291097284412</v>
      </c>
      <c r="J2975" s="9">
        <f t="shared" si="334"/>
        <v>0.99802291097284412</v>
      </c>
    </row>
    <row r="2976" spans="1:10" x14ac:dyDescent="0.3">
      <c r="A2976" s="6">
        <v>45050.916666666664</v>
      </c>
      <c r="B2976" s="37">
        <v>171.97</v>
      </c>
      <c r="C2976" s="37">
        <v>171.63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0.99802291097284412</v>
      </c>
      <c r="H2976" s="5">
        <f t="shared" si="332"/>
        <v>0.99802291097284412</v>
      </c>
      <c r="I2976" s="9">
        <f t="shared" si="333"/>
        <v>0.99802291097284412</v>
      </c>
      <c r="J2976" s="9">
        <f t="shared" si="334"/>
        <v>0.99802291097284412</v>
      </c>
    </row>
    <row r="2977" spans="1:10" x14ac:dyDescent="0.3">
      <c r="A2977" s="6">
        <v>45050.958333333336</v>
      </c>
      <c r="B2977" s="37">
        <v>171.97</v>
      </c>
      <c r="C2977" s="37">
        <v>171.63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0.99802291097284412</v>
      </c>
      <c r="H2977" s="5">
        <f t="shared" si="332"/>
        <v>0.99802291097284412</v>
      </c>
      <c r="I2977" s="9">
        <f t="shared" si="333"/>
        <v>0.99802291097284412</v>
      </c>
      <c r="J2977" s="9">
        <f t="shared" si="334"/>
        <v>0.99802291097284412</v>
      </c>
    </row>
    <row r="2978" spans="1:10" x14ac:dyDescent="0.3">
      <c r="A2978" s="6">
        <v>45051</v>
      </c>
      <c r="B2978" s="37">
        <v>171.97</v>
      </c>
      <c r="C2978" s="37">
        <v>171.63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0.99802291097284412</v>
      </c>
      <c r="H2978" s="5">
        <f t="shared" si="332"/>
        <v>0.99802291097284412</v>
      </c>
      <c r="I2978" s="9">
        <f t="shared" si="333"/>
        <v>0.99802291097284412</v>
      </c>
      <c r="J2978" s="9">
        <f t="shared" si="334"/>
        <v>0.99802291097284412</v>
      </c>
    </row>
    <row r="2979" spans="1:10" x14ac:dyDescent="0.3">
      <c r="A2979" s="6">
        <v>45051.041666666664</v>
      </c>
      <c r="B2979" s="37">
        <v>145.33000000000001</v>
      </c>
      <c r="C2979" s="37">
        <v>145.66999999999999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1.0023395031996145</v>
      </c>
      <c r="H2979" s="5">
        <f t="shared" si="332"/>
        <v>1.0023395031996145</v>
      </c>
      <c r="I2979" s="9">
        <f t="shared" si="333"/>
        <v>1.0023395031996145</v>
      </c>
      <c r="J2979" s="9">
        <f t="shared" si="334"/>
        <v>1.0023395031996145</v>
      </c>
    </row>
    <row r="2980" spans="1:10" x14ac:dyDescent="0.3">
      <c r="A2980" s="6">
        <v>45051.083333333336</v>
      </c>
      <c r="B2980" s="37">
        <v>133.55000000000001</v>
      </c>
      <c r="C2980" s="37">
        <v>133.86000000000001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1.0023212280044926</v>
      </c>
      <c r="H2980" s="5">
        <f t="shared" si="332"/>
        <v>1.0023212280044926</v>
      </c>
      <c r="I2980" s="9">
        <f t="shared" si="333"/>
        <v>1.0023212280044926</v>
      </c>
      <c r="J2980" s="9">
        <f t="shared" si="334"/>
        <v>1.0023212280044926</v>
      </c>
    </row>
    <row r="2981" spans="1:10" x14ac:dyDescent="0.3">
      <c r="A2981" s="6">
        <v>45051.125</v>
      </c>
      <c r="B2981" s="37">
        <v>141.87</v>
      </c>
      <c r="C2981" s="37">
        <v>142.19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1.0022555860999507</v>
      </c>
      <c r="H2981" s="5">
        <f t="shared" si="332"/>
        <v>1.0022555860999507</v>
      </c>
      <c r="I2981" s="9">
        <f t="shared" si="333"/>
        <v>1.0022555860999507</v>
      </c>
      <c r="J2981" s="9">
        <f t="shared" si="334"/>
        <v>1.0022555860999507</v>
      </c>
    </row>
    <row r="2982" spans="1:10" x14ac:dyDescent="0.3">
      <c r="A2982" s="6">
        <v>45051.166666666664</v>
      </c>
      <c r="B2982" s="37">
        <v>156.08000000000001</v>
      </c>
      <c r="C2982" s="37">
        <v>156.44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1.0023065094823167</v>
      </c>
      <c r="H2982" s="5">
        <f t="shared" si="332"/>
        <v>1.0023065094823167</v>
      </c>
      <c r="I2982" s="9">
        <f t="shared" si="333"/>
        <v>1.0023065094823167</v>
      </c>
      <c r="J2982" s="9">
        <f t="shared" si="334"/>
        <v>1.0023065094823167</v>
      </c>
    </row>
    <row r="2983" spans="1:10" x14ac:dyDescent="0.3">
      <c r="A2983" s="6">
        <v>45051.208333333336</v>
      </c>
      <c r="B2983" s="37">
        <v>171.13</v>
      </c>
      <c r="C2983" s="37">
        <v>171.52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1.0022789692046983</v>
      </c>
      <c r="H2983" s="5">
        <f t="shared" si="332"/>
        <v>1.0022789692046983</v>
      </c>
      <c r="I2983" s="9">
        <f t="shared" si="333"/>
        <v>1.0022789692046983</v>
      </c>
      <c r="J2983" s="9">
        <f t="shared" si="334"/>
        <v>1.0022789692046983</v>
      </c>
    </row>
    <row r="2984" spans="1:10" x14ac:dyDescent="0.3">
      <c r="A2984" s="6">
        <v>45051.25</v>
      </c>
      <c r="B2984" s="37">
        <v>171.13</v>
      </c>
      <c r="C2984" s="37">
        <v>171.52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1.0022789692046983</v>
      </c>
      <c r="H2984" s="5">
        <f t="shared" si="332"/>
        <v>1.0022789692046983</v>
      </c>
      <c r="I2984" s="9">
        <f t="shared" si="333"/>
        <v>1.0022789692046983</v>
      </c>
      <c r="J2984" s="9">
        <f t="shared" si="334"/>
        <v>1.0022789692046983</v>
      </c>
    </row>
    <row r="2985" spans="1:10" x14ac:dyDescent="0.3">
      <c r="A2985" s="6">
        <v>45051.291666666664</v>
      </c>
      <c r="B2985" s="37">
        <v>171.13</v>
      </c>
      <c r="C2985" s="37">
        <v>171.52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1.0022789692046983</v>
      </c>
      <c r="H2985" s="5">
        <f t="shared" si="332"/>
        <v>1.0022789692046983</v>
      </c>
      <c r="I2985" s="9">
        <f t="shared" si="333"/>
        <v>1.0022789692046983</v>
      </c>
      <c r="J2985" s="9">
        <f t="shared" si="334"/>
        <v>1.0022789692046983</v>
      </c>
    </row>
    <row r="2986" spans="1:10" x14ac:dyDescent="0.3">
      <c r="A2986" s="6">
        <v>45051.333333333336</v>
      </c>
      <c r="B2986" s="37">
        <v>161.22999999999999</v>
      </c>
      <c r="C2986" s="37">
        <v>161.59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1.00223283508032</v>
      </c>
      <c r="H2986" s="5">
        <f t="shared" si="332"/>
        <v>1.00223283508032</v>
      </c>
      <c r="I2986" s="9">
        <f t="shared" si="333"/>
        <v>1.00223283508032</v>
      </c>
      <c r="J2986" s="9">
        <f t="shared" si="334"/>
        <v>1.00223283508032</v>
      </c>
    </row>
    <row r="2987" spans="1:10" x14ac:dyDescent="0.3">
      <c r="A2987" s="6">
        <v>45051.375</v>
      </c>
      <c r="B2987" s="37">
        <v>105.77</v>
      </c>
      <c r="C2987" s="37">
        <v>106.04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1.0025527087075732</v>
      </c>
      <c r="H2987" s="5">
        <f t="shared" si="332"/>
        <v>1.0025527087075732</v>
      </c>
      <c r="I2987" s="9">
        <f t="shared" si="333"/>
        <v>1.0025527087075732</v>
      </c>
      <c r="J2987" s="9">
        <f t="shared" si="334"/>
        <v>1.0025527087075732</v>
      </c>
    </row>
    <row r="2988" spans="1:10" x14ac:dyDescent="0.3">
      <c r="A2988" s="6">
        <v>45051.416666666664</v>
      </c>
      <c r="B2988" s="37">
        <v>84.12</v>
      </c>
      <c r="C2988" s="37">
        <v>84.34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1.0026153114598193</v>
      </c>
      <c r="H2988" s="5">
        <f t="shared" si="332"/>
        <v>1.0026153114598193</v>
      </c>
      <c r="I2988" s="9">
        <f t="shared" si="333"/>
        <v>1.0026153114598193</v>
      </c>
      <c r="J2988" s="9">
        <f t="shared" si="334"/>
        <v>1.0026153114598193</v>
      </c>
    </row>
    <row r="2989" spans="1:10" x14ac:dyDescent="0.3">
      <c r="A2989" s="6">
        <v>45051.458333333336</v>
      </c>
      <c r="B2989" s="37">
        <v>83.89</v>
      </c>
      <c r="C2989" s="37">
        <v>84.1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1.0025032781022767</v>
      </c>
      <c r="H2989" s="5">
        <f t="shared" si="332"/>
        <v>1.0025032781022767</v>
      </c>
      <c r="I2989" s="9">
        <f t="shared" si="333"/>
        <v>1.0025032781022767</v>
      </c>
      <c r="J2989" s="9">
        <f t="shared" si="334"/>
        <v>1.0025032781022767</v>
      </c>
    </row>
    <row r="2990" spans="1:10" x14ac:dyDescent="0.3">
      <c r="A2990" s="6">
        <v>45051.5</v>
      </c>
      <c r="B2990" s="37">
        <v>79.25</v>
      </c>
      <c r="C2990" s="37">
        <v>79.45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1.0025236593059936</v>
      </c>
      <c r="H2990" s="5">
        <f t="shared" si="332"/>
        <v>1.0025236593059936</v>
      </c>
      <c r="I2990" s="9">
        <f t="shared" si="333"/>
        <v>1.0025236593059936</v>
      </c>
      <c r="J2990" s="9">
        <f t="shared" si="334"/>
        <v>1.0025236593059936</v>
      </c>
    </row>
    <row r="2991" spans="1:10" x14ac:dyDescent="0.3">
      <c r="A2991" s="6">
        <v>45051.541666666664</v>
      </c>
      <c r="B2991" s="37">
        <v>71.209999999999994</v>
      </c>
      <c r="C2991" s="37">
        <v>71.39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1.0025277348686983</v>
      </c>
      <c r="H2991" s="5">
        <f t="shared" si="332"/>
        <v>1.0025277348686983</v>
      </c>
      <c r="I2991" s="9">
        <f t="shared" si="333"/>
        <v>1.0025277348686983</v>
      </c>
      <c r="J2991" s="9">
        <f t="shared" si="334"/>
        <v>1.0025277348686983</v>
      </c>
    </row>
    <row r="2992" spans="1:10" x14ac:dyDescent="0.3">
      <c r="A2992" s="6">
        <v>45051.583333333336</v>
      </c>
      <c r="B2992" s="37">
        <v>71.209999999999994</v>
      </c>
      <c r="C2992" s="37">
        <v>71.39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1.0025277348686983</v>
      </c>
      <c r="H2992" s="5">
        <f t="shared" si="332"/>
        <v>1.0025277348686983</v>
      </c>
      <c r="I2992" s="9">
        <f t="shared" si="333"/>
        <v>1.0025277348686983</v>
      </c>
      <c r="J2992" s="9">
        <f t="shared" si="334"/>
        <v>1.0025277348686983</v>
      </c>
    </row>
    <row r="2993" spans="1:10" x14ac:dyDescent="0.3">
      <c r="A2993" s="6">
        <v>45051.625</v>
      </c>
      <c r="B2993" s="37">
        <v>56.97</v>
      </c>
      <c r="C2993" s="37">
        <v>57.11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1.0024574337370546</v>
      </c>
      <c r="H2993" s="5">
        <f t="shared" si="332"/>
        <v>1.0024574337370546</v>
      </c>
      <c r="I2993" s="9">
        <f t="shared" si="333"/>
        <v>1.0024574337370546</v>
      </c>
      <c r="J2993" s="9">
        <f t="shared" si="334"/>
        <v>1.0024574337370546</v>
      </c>
    </row>
    <row r="2994" spans="1:10" x14ac:dyDescent="0.3">
      <c r="A2994" s="6">
        <v>45051.666666666664</v>
      </c>
      <c r="B2994" s="37">
        <v>0</v>
      </c>
      <c r="C2994" s="37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3">
      <c r="A2995" s="6">
        <v>45051.708333333336</v>
      </c>
      <c r="B2995" s="37">
        <v>50.51</v>
      </c>
      <c r="C2995" s="37">
        <v>50.64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1.0025737477727183</v>
      </c>
      <c r="H2995" s="5">
        <f t="shared" si="332"/>
        <v>1.0025737477727183</v>
      </c>
      <c r="I2995" s="9">
        <f t="shared" si="333"/>
        <v>1.0025737477727183</v>
      </c>
      <c r="J2995" s="9">
        <f t="shared" si="334"/>
        <v>1.0025737477727183</v>
      </c>
    </row>
    <row r="2996" spans="1:10" x14ac:dyDescent="0.3">
      <c r="A2996" s="6">
        <v>45051.75</v>
      </c>
      <c r="B2996" s="37">
        <v>169.98</v>
      </c>
      <c r="C2996" s="37">
        <v>170.42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1.0025885398282151</v>
      </c>
      <c r="H2996" s="5">
        <f t="shared" si="332"/>
        <v>1.0025885398282151</v>
      </c>
      <c r="I2996" s="9">
        <f t="shared" si="333"/>
        <v>1.0025885398282151</v>
      </c>
      <c r="J2996" s="9">
        <f t="shared" si="334"/>
        <v>1.0025885398282151</v>
      </c>
    </row>
    <row r="2997" spans="1:10" x14ac:dyDescent="0.3">
      <c r="A2997" s="6">
        <v>45051.791666666664</v>
      </c>
      <c r="B2997" s="37">
        <v>167.6</v>
      </c>
      <c r="C2997" s="37">
        <v>162.21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0.96784009546539385</v>
      </c>
      <c r="H2997" s="5">
        <f t="shared" si="332"/>
        <v>0.96784009546539385</v>
      </c>
      <c r="I2997" s="9">
        <f t="shared" si="333"/>
        <v>0.96784009546539385</v>
      </c>
      <c r="J2997" s="9">
        <f t="shared" si="334"/>
        <v>0.97104857073092976</v>
      </c>
    </row>
    <row r="2998" spans="1:10" x14ac:dyDescent="0.3">
      <c r="A2998" s="6">
        <v>45051.833333333336</v>
      </c>
      <c r="B2998" s="37">
        <v>167.6</v>
      </c>
      <c r="C2998" s="37">
        <v>162.21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0.96784009546539385</v>
      </c>
      <c r="H2998" s="5">
        <f t="shared" si="332"/>
        <v>0.96784009546539385</v>
      </c>
      <c r="I2998" s="9">
        <f t="shared" si="333"/>
        <v>0.96784009546539385</v>
      </c>
      <c r="J2998" s="9">
        <f t="shared" si="334"/>
        <v>0.97104857073092976</v>
      </c>
    </row>
    <row r="2999" spans="1:10" x14ac:dyDescent="0.3">
      <c r="A2999" s="6">
        <v>45051.875</v>
      </c>
      <c r="B2999" s="37">
        <v>167.6</v>
      </c>
      <c r="C2999" s="37">
        <v>162.21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0.96784009546539385</v>
      </c>
      <c r="H2999" s="5">
        <f t="shared" si="332"/>
        <v>0.96784009546539385</v>
      </c>
      <c r="I2999" s="9">
        <f t="shared" si="333"/>
        <v>0.96784009546539385</v>
      </c>
      <c r="J2999" s="9">
        <f t="shared" si="334"/>
        <v>0.97104857073092976</v>
      </c>
    </row>
    <row r="3000" spans="1:10" x14ac:dyDescent="0.3">
      <c r="A3000" s="6">
        <v>45051.916666666664</v>
      </c>
      <c r="B3000" s="37">
        <v>167.6</v>
      </c>
      <c r="C3000" s="37">
        <v>162.21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0.96784009546539385</v>
      </c>
      <c r="H3000" s="5">
        <f t="shared" si="332"/>
        <v>0.96784009546539385</v>
      </c>
      <c r="I3000" s="9">
        <f t="shared" si="333"/>
        <v>0.96784009546539385</v>
      </c>
      <c r="J3000" s="9">
        <f t="shared" si="334"/>
        <v>0.97104857073092976</v>
      </c>
    </row>
    <row r="3001" spans="1:10" x14ac:dyDescent="0.3">
      <c r="A3001" s="6">
        <v>45051.958333333336</v>
      </c>
      <c r="B3001" s="37">
        <v>167.6</v>
      </c>
      <c r="C3001" s="37">
        <v>162.21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0.96784009546539385</v>
      </c>
      <c r="H3001" s="5">
        <f t="shared" si="332"/>
        <v>0.96784009546539385</v>
      </c>
      <c r="I3001" s="9">
        <f t="shared" si="333"/>
        <v>0.96784009546539385</v>
      </c>
      <c r="J3001" s="9">
        <f t="shared" si="334"/>
        <v>0.97104857073092976</v>
      </c>
    </row>
    <row r="3002" spans="1:10" x14ac:dyDescent="0.3">
      <c r="A3002" s="6">
        <v>45052</v>
      </c>
      <c r="B3002" s="37">
        <v>167.6</v>
      </c>
      <c r="C3002" s="37">
        <v>162.21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0.96784009546539385</v>
      </c>
      <c r="H3002" s="5">
        <f t="shared" si="332"/>
        <v>0.96784009546539385</v>
      </c>
      <c r="I3002" s="9">
        <f t="shared" si="333"/>
        <v>0.96784009546539385</v>
      </c>
      <c r="J3002" s="9">
        <f t="shared" si="334"/>
        <v>0.97104857073092976</v>
      </c>
    </row>
    <row r="3003" spans="1:10" x14ac:dyDescent="0.3">
      <c r="A3003" s="6">
        <v>45052.041666666664</v>
      </c>
      <c r="B3003" s="37">
        <v>174.08</v>
      </c>
      <c r="C3003" s="37">
        <v>174.38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1.0017233455882353</v>
      </c>
      <c r="H3003" s="5">
        <f t="shared" si="332"/>
        <v>1.0017233455882353</v>
      </c>
      <c r="I3003" s="9">
        <f t="shared" si="333"/>
        <v>1.0017233455882353</v>
      </c>
      <c r="J3003" s="9">
        <f t="shared" si="334"/>
        <v>1.0017233455882353</v>
      </c>
    </row>
    <row r="3004" spans="1:10" x14ac:dyDescent="0.3">
      <c r="A3004" s="6">
        <v>45052.083333333336</v>
      </c>
      <c r="B3004" s="37">
        <v>174.08</v>
      </c>
      <c r="C3004" s="37">
        <v>174.38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1.0017233455882353</v>
      </c>
      <c r="H3004" s="5">
        <f t="shared" si="332"/>
        <v>1.0017233455882353</v>
      </c>
      <c r="I3004" s="9">
        <f t="shared" si="333"/>
        <v>1.0017233455882353</v>
      </c>
      <c r="J3004" s="9">
        <f t="shared" si="334"/>
        <v>1.0017233455882353</v>
      </c>
    </row>
    <row r="3005" spans="1:10" x14ac:dyDescent="0.3">
      <c r="A3005" s="6">
        <v>45052.125</v>
      </c>
      <c r="B3005" s="37">
        <v>174.08</v>
      </c>
      <c r="C3005" s="37">
        <v>174.38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1.0017233455882353</v>
      </c>
      <c r="H3005" s="5">
        <f t="shared" si="332"/>
        <v>1.0017233455882353</v>
      </c>
      <c r="I3005" s="9">
        <f t="shared" si="333"/>
        <v>1.0017233455882353</v>
      </c>
      <c r="J3005" s="9">
        <f t="shared" si="334"/>
        <v>1.0017233455882353</v>
      </c>
    </row>
    <row r="3006" spans="1:10" x14ac:dyDescent="0.3">
      <c r="A3006" s="6">
        <v>45052.166666666664</v>
      </c>
      <c r="B3006" s="37">
        <v>174.08</v>
      </c>
      <c r="C3006" s="37">
        <v>174.38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1.0017233455882353</v>
      </c>
      <c r="H3006" s="5">
        <f t="shared" si="332"/>
        <v>1.0017233455882353</v>
      </c>
      <c r="I3006" s="9">
        <f t="shared" si="333"/>
        <v>1.0017233455882353</v>
      </c>
      <c r="J3006" s="9">
        <f t="shared" si="334"/>
        <v>1.0017233455882353</v>
      </c>
    </row>
    <row r="3007" spans="1:10" x14ac:dyDescent="0.3">
      <c r="A3007" s="6">
        <v>45052.208333333336</v>
      </c>
      <c r="B3007" s="37">
        <v>174.08</v>
      </c>
      <c r="C3007" s="37">
        <v>174.38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1.0017233455882353</v>
      </c>
      <c r="H3007" s="5">
        <f t="shared" si="332"/>
        <v>1.0017233455882353</v>
      </c>
      <c r="I3007" s="9">
        <f t="shared" si="333"/>
        <v>1.0017233455882353</v>
      </c>
      <c r="J3007" s="9">
        <f t="shared" si="334"/>
        <v>1.0017233455882353</v>
      </c>
    </row>
    <row r="3008" spans="1:10" x14ac:dyDescent="0.3">
      <c r="A3008" s="6">
        <v>45052.25</v>
      </c>
      <c r="B3008" s="37">
        <v>174.08</v>
      </c>
      <c r="C3008" s="37">
        <v>174.38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1.0017233455882353</v>
      </c>
      <c r="H3008" s="5">
        <f t="shared" si="332"/>
        <v>1.0017233455882353</v>
      </c>
      <c r="I3008" s="9">
        <f t="shared" si="333"/>
        <v>1.0017233455882353</v>
      </c>
      <c r="J3008" s="9">
        <f t="shared" si="334"/>
        <v>1.0017233455882353</v>
      </c>
    </row>
    <row r="3009" spans="1:10" x14ac:dyDescent="0.3">
      <c r="A3009" s="6">
        <v>45052.291666666664</v>
      </c>
      <c r="B3009" s="37">
        <v>174.08</v>
      </c>
      <c r="C3009" s="37">
        <v>174.38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1.0017233455882353</v>
      </c>
      <c r="H3009" s="5">
        <f t="shared" si="332"/>
        <v>1.0017233455882353</v>
      </c>
      <c r="I3009" s="9">
        <f t="shared" si="333"/>
        <v>1.0017233455882353</v>
      </c>
      <c r="J3009" s="9">
        <f t="shared" si="334"/>
        <v>1.0017233455882353</v>
      </c>
    </row>
    <row r="3010" spans="1:10" x14ac:dyDescent="0.3">
      <c r="A3010" s="6">
        <v>45052.333333333336</v>
      </c>
      <c r="B3010" s="37">
        <v>159.75</v>
      </c>
      <c r="C3010" s="37">
        <v>160.03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1.0017527386541472</v>
      </c>
      <c r="H3010" s="5">
        <f t="shared" si="332"/>
        <v>1.0017527386541472</v>
      </c>
      <c r="I3010" s="9">
        <f t="shared" si="333"/>
        <v>1.0017527386541472</v>
      </c>
      <c r="J3010" s="9">
        <f t="shared" si="334"/>
        <v>1.0017527386541472</v>
      </c>
    </row>
    <row r="3011" spans="1:10" x14ac:dyDescent="0.3">
      <c r="A3011" s="6">
        <v>45052.375</v>
      </c>
      <c r="B3011" s="37">
        <v>165.83</v>
      </c>
      <c r="C3011" s="37">
        <v>166.07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1.0014472652716637</v>
      </c>
      <c r="H3011" s="5">
        <f t="shared" ref="H3011:H3074" si="339">MIN(MAX(G3011,$L$12),$M$12)</f>
        <v>1.0014472652716637</v>
      </c>
      <c r="I3011" s="9">
        <f t="shared" ref="I3011:I3074" si="340">MIN(MAX(H3011,$L$10),$M$10)</f>
        <v>1.0014472652716637</v>
      </c>
      <c r="J3011" s="9">
        <f t="shared" ref="J3011:J3074" si="341">MIN(MAX(I3011,$L$8),$M$8)</f>
        <v>1.0014472652716637</v>
      </c>
    </row>
    <row r="3012" spans="1:10" x14ac:dyDescent="0.3">
      <c r="A3012" s="6">
        <v>45052.416666666664</v>
      </c>
      <c r="B3012" s="37">
        <v>170.72</v>
      </c>
      <c r="C3012" s="37">
        <v>170.97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1.0014643861293346</v>
      </c>
      <c r="H3012" s="5">
        <f t="shared" si="339"/>
        <v>1.0014643861293346</v>
      </c>
      <c r="I3012" s="9">
        <f t="shared" si="340"/>
        <v>1.0014643861293346</v>
      </c>
      <c r="J3012" s="9">
        <f t="shared" si="341"/>
        <v>1.0014643861293346</v>
      </c>
    </row>
    <row r="3013" spans="1:10" x14ac:dyDescent="0.3">
      <c r="A3013" s="6">
        <v>45052.458333333336</v>
      </c>
      <c r="B3013" s="37">
        <v>170.72</v>
      </c>
      <c r="C3013" s="37">
        <v>170.97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1.0014643861293346</v>
      </c>
      <c r="H3013" s="5">
        <f t="shared" si="339"/>
        <v>1.0014643861293346</v>
      </c>
      <c r="I3013" s="9">
        <f t="shared" si="340"/>
        <v>1.0014643861293346</v>
      </c>
      <c r="J3013" s="9">
        <f t="shared" si="341"/>
        <v>1.0014643861293346</v>
      </c>
    </row>
    <row r="3014" spans="1:10" x14ac:dyDescent="0.3">
      <c r="A3014" s="6">
        <v>45052.5</v>
      </c>
      <c r="B3014" s="37">
        <v>170.72</v>
      </c>
      <c r="C3014" s="37">
        <v>170.97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1.0014643861293346</v>
      </c>
      <c r="H3014" s="5">
        <f t="shared" si="339"/>
        <v>1.0014643861293346</v>
      </c>
      <c r="I3014" s="9">
        <f t="shared" si="340"/>
        <v>1.0014643861293346</v>
      </c>
      <c r="J3014" s="9">
        <f t="shared" si="341"/>
        <v>1.0014643861293346</v>
      </c>
    </row>
    <row r="3015" spans="1:10" x14ac:dyDescent="0.3">
      <c r="A3015" s="6">
        <v>45052.541666666664</v>
      </c>
      <c r="B3015" s="37">
        <v>170.72</v>
      </c>
      <c r="C3015" s="37">
        <v>170.97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1.0014643861293346</v>
      </c>
      <c r="H3015" s="5">
        <f t="shared" si="339"/>
        <v>1.0014643861293346</v>
      </c>
      <c r="I3015" s="9">
        <f t="shared" si="340"/>
        <v>1.0014643861293346</v>
      </c>
      <c r="J3015" s="9">
        <f t="shared" si="341"/>
        <v>1.0014643861293346</v>
      </c>
    </row>
    <row r="3016" spans="1:10" x14ac:dyDescent="0.3">
      <c r="A3016" s="6">
        <v>45052.583333333336</v>
      </c>
      <c r="B3016" s="37">
        <v>170.72</v>
      </c>
      <c r="C3016" s="37">
        <v>170.97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1.0014643861293346</v>
      </c>
      <c r="H3016" s="5">
        <f t="shared" si="339"/>
        <v>1.0014643861293346</v>
      </c>
      <c r="I3016" s="9">
        <f t="shared" si="340"/>
        <v>1.0014643861293346</v>
      </c>
      <c r="J3016" s="9">
        <f t="shared" si="341"/>
        <v>1.0014643861293346</v>
      </c>
    </row>
    <row r="3017" spans="1:10" x14ac:dyDescent="0.3">
      <c r="A3017" s="6">
        <v>45052.625</v>
      </c>
      <c r="B3017" s="37">
        <v>170.72</v>
      </c>
      <c r="C3017" s="37">
        <v>170.97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1.0014643861293346</v>
      </c>
      <c r="H3017" s="5">
        <f t="shared" si="339"/>
        <v>1.0014643861293346</v>
      </c>
      <c r="I3017" s="9">
        <f t="shared" si="340"/>
        <v>1.0014643861293346</v>
      </c>
      <c r="J3017" s="9">
        <f t="shared" si="341"/>
        <v>1.0014643861293346</v>
      </c>
    </row>
    <row r="3018" spans="1:10" x14ac:dyDescent="0.3">
      <c r="A3018" s="6">
        <v>45052.666666666664</v>
      </c>
      <c r="B3018" s="37">
        <v>170.72</v>
      </c>
      <c r="C3018" s="37">
        <v>170.97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1.0014643861293346</v>
      </c>
      <c r="H3018" s="5">
        <f t="shared" si="339"/>
        <v>1.0014643861293346</v>
      </c>
      <c r="I3018" s="9">
        <f t="shared" si="340"/>
        <v>1.0014643861293346</v>
      </c>
      <c r="J3018" s="9">
        <f t="shared" si="341"/>
        <v>1.0014643861293346</v>
      </c>
    </row>
    <row r="3019" spans="1:10" x14ac:dyDescent="0.3">
      <c r="A3019" s="6">
        <v>45052.708333333336</v>
      </c>
      <c r="B3019" s="37">
        <v>170.72</v>
      </c>
      <c r="C3019" s="37">
        <v>170.97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1.0014643861293346</v>
      </c>
      <c r="H3019" s="5">
        <f t="shared" si="339"/>
        <v>1.0014643861293346</v>
      </c>
      <c r="I3019" s="9">
        <f t="shared" si="340"/>
        <v>1.0014643861293346</v>
      </c>
      <c r="J3019" s="9">
        <f t="shared" si="341"/>
        <v>1.0014643861293346</v>
      </c>
    </row>
    <row r="3020" spans="1:10" x14ac:dyDescent="0.3">
      <c r="A3020" s="6">
        <v>45052.75</v>
      </c>
      <c r="B3020" s="37">
        <v>212.65</v>
      </c>
      <c r="C3020" s="37">
        <v>212.95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1.0014107688690335</v>
      </c>
      <c r="H3020" s="5">
        <f t="shared" si="339"/>
        <v>1.0014107688690335</v>
      </c>
      <c r="I3020" s="9">
        <f t="shared" si="340"/>
        <v>1.0014107688690335</v>
      </c>
      <c r="J3020" s="9">
        <f t="shared" si="341"/>
        <v>1.0014107688690335</v>
      </c>
    </row>
    <row r="3021" spans="1:10" x14ac:dyDescent="0.3">
      <c r="A3021" s="6">
        <v>45052.791666666664</v>
      </c>
      <c r="B3021" s="37">
        <v>239.67</v>
      </c>
      <c r="C3021" s="37">
        <v>230.58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0.96207285016898247</v>
      </c>
      <c r="H3021" s="5">
        <f t="shared" si="339"/>
        <v>0.96207285016898247</v>
      </c>
      <c r="I3021" s="9">
        <f t="shared" si="340"/>
        <v>0.96207285016898247</v>
      </c>
      <c r="J3021" s="9">
        <f t="shared" si="341"/>
        <v>0.97104857073092976</v>
      </c>
    </row>
    <row r="3022" spans="1:10" x14ac:dyDescent="0.3">
      <c r="A3022" s="6">
        <v>45052.833333333336</v>
      </c>
      <c r="B3022" s="37">
        <v>223.7</v>
      </c>
      <c r="C3022" s="37">
        <v>215.22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0.96209208761734466</v>
      </c>
      <c r="H3022" s="5">
        <f t="shared" si="339"/>
        <v>0.96209208761734466</v>
      </c>
      <c r="I3022" s="9">
        <f t="shared" si="340"/>
        <v>0.96209208761734466</v>
      </c>
      <c r="J3022" s="9">
        <f t="shared" si="341"/>
        <v>0.97104857073092976</v>
      </c>
    </row>
    <row r="3023" spans="1:10" x14ac:dyDescent="0.3">
      <c r="A3023" s="6">
        <v>45052.875</v>
      </c>
      <c r="B3023" s="37">
        <v>186.21</v>
      </c>
      <c r="C3023" s="37">
        <v>179.14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0.96203211427957669</v>
      </c>
      <c r="H3023" s="5">
        <f t="shared" si="339"/>
        <v>0.96203211427957669</v>
      </c>
      <c r="I3023" s="9">
        <f t="shared" si="340"/>
        <v>0.96203211427957669</v>
      </c>
      <c r="J3023" s="9">
        <f t="shared" si="341"/>
        <v>0.97104857073092976</v>
      </c>
    </row>
    <row r="3024" spans="1:10" x14ac:dyDescent="0.3">
      <c r="A3024" s="6">
        <v>45052.916666666664</v>
      </c>
      <c r="B3024" s="37">
        <v>186.21</v>
      </c>
      <c r="C3024" s="37">
        <v>179.14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0.96203211427957669</v>
      </c>
      <c r="H3024" s="5">
        <f t="shared" si="339"/>
        <v>0.96203211427957669</v>
      </c>
      <c r="I3024" s="9">
        <f t="shared" si="340"/>
        <v>0.96203211427957669</v>
      </c>
      <c r="J3024" s="9">
        <f t="shared" si="341"/>
        <v>0.97104857073092976</v>
      </c>
    </row>
    <row r="3025" spans="1:10" x14ac:dyDescent="0.3">
      <c r="A3025" s="6">
        <v>45052.958333333336</v>
      </c>
      <c r="B3025" s="37">
        <v>186.21</v>
      </c>
      <c r="C3025" s="37">
        <v>179.14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0.96203211427957669</v>
      </c>
      <c r="H3025" s="5">
        <f t="shared" si="339"/>
        <v>0.96203211427957669</v>
      </c>
      <c r="I3025" s="9">
        <f t="shared" si="340"/>
        <v>0.96203211427957669</v>
      </c>
      <c r="J3025" s="9">
        <f t="shared" si="341"/>
        <v>0.97104857073092976</v>
      </c>
    </row>
    <row r="3026" spans="1:10" x14ac:dyDescent="0.3">
      <c r="A3026" s="6">
        <v>45053</v>
      </c>
      <c r="B3026" s="37">
        <v>186.21</v>
      </c>
      <c r="C3026" s="37">
        <v>179.14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0.96203211427957669</v>
      </c>
      <c r="H3026" s="5">
        <f t="shared" si="339"/>
        <v>0.96203211427957669</v>
      </c>
      <c r="I3026" s="9">
        <f t="shared" si="340"/>
        <v>0.96203211427957669</v>
      </c>
      <c r="J3026" s="9">
        <f t="shared" si="341"/>
        <v>0.97104857073092976</v>
      </c>
    </row>
    <row r="3027" spans="1:10" x14ac:dyDescent="0.3">
      <c r="A3027" s="6">
        <v>45053.041666666664</v>
      </c>
      <c r="B3027" s="37">
        <v>173.61</v>
      </c>
      <c r="C3027" s="37">
        <v>173.11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0.99711998156788206</v>
      </c>
      <c r="H3027" s="5">
        <f t="shared" si="339"/>
        <v>0.99711998156788206</v>
      </c>
      <c r="I3027" s="9">
        <f t="shared" si="340"/>
        <v>0.99711998156788206</v>
      </c>
      <c r="J3027" s="9">
        <f t="shared" si="341"/>
        <v>0.99711998156788206</v>
      </c>
    </row>
    <row r="3028" spans="1:10" x14ac:dyDescent="0.3">
      <c r="A3028" s="6">
        <v>45053.083333333336</v>
      </c>
      <c r="B3028" s="37">
        <v>173.61</v>
      </c>
      <c r="C3028" s="37">
        <v>173.11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0.99711998156788206</v>
      </c>
      <c r="H3028" s="5">
        <f t="shared" si="339"/>
        <v>0.99711998156788206</v>
      </c>
      <c r="I3028" s="9">
        <f t="shared" si="340"/>
        <v>0.99711998156788206</v>
      </c>
      <c r="J3028" s="9">
        <f t="shared" si="341"/>
        <v>0.99711998156788206</v>
      </c>
    </row>
    <row r="3029" spans="1:10" x14ac:dyDescent="0.3">
      <c r="A3029" s="6">
        <v>45053.125</v>
      </c>
      <c r="B3029" s="37">
        <v>173.61</v>
      </c>
      <c r="C3029" s="37">
        <v>173.11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0.99711998156788206</v>
      </c>
      <c r="H3029" s="5">
        <f t="shared" si="339"/>
        <v>0.99711998156788206</v>
      </c>
      <c r="I3029" s="9">
        <f t="shared" si="340"/>
        <v>0.99711998156788206</v>
      </c>
      <c r="J3029" s="9">
        <f t="shared" si="341"/>
        <v>0.99711998156788206</v>
      </c>
    </row>
    <row r="3030" spans="1:10" x14ac:dyDescent="0.3">
      <c r="A3030" s="6">
        <v>45053.166666666664</v>
      </c>
      <c r="B3030" s="37">
        <v>173.61</v>
      </c>
      <c r="C3030" s="37">
        <v>173.11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0.99711998156788206</v>
      </c>
      <c r="H3030" s="5">
        <f t="shared" si="339"/>
        <v>0.99711998156788206</v>
      </c>
      <c r="I3030" s="9">
        <f t="shared" si="340"/>
        <v>0.99711998156788206</v>
      </c>
      <c r="J3030" s="9">
        <f t="shared" si="341"/>
        <v>0.99711998156788206</v>
      </c>
    </row>
    <row r="3031" spans="1:10" x14ac:dyDescent="0.3">
      <c r="A3031" s="6">
        <v>45053.208333333336</v>
      </c>
      <c r="B3031" s="37">
        <v>173.61</v>
      </c>
      <c r="C3031" s="37">
        <v>173.11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0.99711998156788206</v>
      </c>
      <c r="H3031" s="5">
        <f t="shared" si="339"/>
        <v>0.99711998156788206</v>
      </c>
      <c r="I3031" s="9">
        <f t="shared" si="340"/>
        <v>0.99711998156788206</v>
      </c>
      <c r="J3031" s="9">
        <f t="shared" si="341"/>
        <v>0.99711998156788206</v>
      </c>
    </row>
    <row r="3032" spans="1:10" x14ac:dyDescent="0.3">
      <c r="A3032" s="6">
        <v>45053.25</v>
      </c>
      <c r="B3032" s="37">
        <v>173.61</v>
      </c>
      <c r="C3032" s="37">
        <v>173.11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0.99711998156788206</v>
      </c>
      <c r="H3032" s="5">
        <f t="shared" si="339"/>
        <v>0.99711998156788206</v>
      </c>
      <c r="I3032" s="9">
        <f t="shared" si="340"/>
        <v>0.99711998156788206</v>
      </c>
      <c r="J3032" s="9">
        <f t="shared" si="341"/>
        <v>0.99711998156788206</v>
      </c>
    </row>
    <row r="3033" spans="1:10" x14ac:dyDescent="0.3">
      <c r="A3033" s="6">
        <v>45053.291666666664</v>
      </c>
      <c r="B3033" s="37">
        <v>173.61</v>
      </c>
      <c r="C3033" s="37">
        <v>173.11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0.99711998156788206</v>
      </c>
      <c r="H3033" s="5">
        <f t="shared" si="339"/>
        <v>0.99711998156788206</v>
      </c>
      <c r="I3033" s="9">
        <f t="shared" si="340"/>
        <v>0.99711998156788206</v>
      </c>
      <c r="J3033" s="9">
        <f t="shared" si="341"/>
        <v>0.99711998156788206</v>
      </c>
    </row>
    <row r="3034" spans="1:10" x14ac:dyDescent="0.3">
      <c r="A3034" s="6">
        <v>45053.333333333336</v>
      </c>
      <c r="B3034" s="37">
        <v>108.01</v>
      </c>
      <c r="C3034" s="37">
        <v>107.7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0.99712989538005736</v>
      </c>
      <c r="H3034" s="5">
        <f t="shared" si="339"/>
        <v>0.99712989538005736</v>
      </c>
      <c r="I3034" s="9">
        <f t="shared" si="340"/>
        <v>0.99712989538005736</v>
      </c>
      <c r="J3034" s="9">
        <f t="shared" si="341"/>
        <v>0.99712989538005736</v>
      </c>
    </row>
    <row r="3035" spans="1:10" x14ac:dyDescent="0.3">
      <c r="A3035" s="6">
        <v>45053.375</v>
      </c>
      <c r="B3035" s="37">
        <v>0</v>
      </c>
      <c r="C3035" s="37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3">
      <c r="A3036" s="6">
        <v>45053.416666666664</v>
      </c>
      <c r="B3036" s="37">
        <v>0</v>
      </c>
      <c r="C3036" s="37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3">
      <c r="A3037" s="6">
        <v>45053.458333333336</v>
      </c>
      <c r="B3037" s="37">
        <v>0</v>
      </c>
      <c r="C3037" s="37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3">
      <c r="A3038" s="6">
        <v>45053.5</v>
      </c>
      <c r="B3038" s="37">
        <v>0</v>
      </c>
      <c r="C3038" s="37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3">
      <c r="A3039" s="6">
        <v>45053.541666666664</v>
      </c>
      <c r="B3039" s="37">
        <v>0</v>
      </c>
      <c r="C3039" s="37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3">
      <c r="A3040" s="6">
        <v>45053.583333333336</v>
      </c>
      <c r="B3040" s="37">
        <v>0</v>
      </c>
      <c r="C3040" s="37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3">
      <c r="A3041" s="6">
        <v>45053.625</v>
      </c>
      <c r="B3041" s="37">
        <v>0</v>
      </c>
      <c r="C3041" s="37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3">
      <c r="A3042" s="6">
        <v>45053.666666666664</v>
      </c>
      <c r="B3042" s="37">
        <v>0</v>
      </c>
      <c r="C3042" s="37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3">
      <c r="A3043" s="6">
        <v>45053.708333333336</v>
      </c>
      <c r="B3043" s="37">
        <v>0</v>
      </c>
      <c r="C3043" s="37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3">
      <c r="A3044" s="6">
        <v>45053.75</v>
      </c>
      <c r="B3044" s="37">
        <v>87.19</v>
      </c>
      <c r="C3044" s="37">
        <v>87.14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0.99942653974079598</v>
      </c>
      <c r="H3044" s="5">
        <f t="shared" si="339"/>
        <v>0.99942653974079598</v>
      </c>
      <c r="I3044" s="9">
        <f t="shared" si="340"/>
        <v>0.99942653974079598</v>
      </c>
      <c r="J3044" s="9">
        <f t="shared" si="341"/>
        <v>0.99942653974079598</v>
      </c>
    </row>
    <row r="3045" spans="1:10" x14ac:dyDescent="0.3">
      <c r="A3045" s="6">
        <v>45053.791666666664</v>
      </c>
      <c r="B3045" s="37">
        <v>172.75</v>
      </c>
      <c r="C3045" s="37">
        <v>170.82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0.98882778581765551</v>
      </c>
      <c r="H3045" s="5">
        <f t="shared" si="339"/>
        <v>0.98882778581765551</v>
      </c>
      <c r="I3045" s="9">
        <f t="shared" si="340"/>
        <v>0.98882778581765551</v>
      </c>
      <c r="J3045" s="9">
        <f t="shared" si="341"/>
        <v>0.98882778581765551</v>
      </c>
    </row>
    <row r="3046" spans="1:10" x14ac:dyDescent="0.3">
      <c r="A3046" s="6">
        <v>45053.833333333336</v>
      </c>
      <c r="B3046" s="37">
        <v>171.88</v>
      </c>
      <c r="C3046" s="37">
        <v>169.97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0.98888759599720732</v>
      </c>
      <c r="H3046" s="5">
        <f t="shared" si="339"/>
        <v>0.98888759599720732</v>
      </c>
      <c r="I3046" s="9">
        <f t="shared" si="340"/>
        <v>0.98888759599720732</v>
      </c>
      <c r="J3046" s="9">
        <f t="shared" si="341"/>
        <v>0.98888759599720732</v>
      </c>
    </row>
    <row r="3047" spans="1:10" x14ac:dyDescent="0.3">
      <c r="A3047" s="6">
        <v>45053.875</v>
      </c>
      <c r="B3047" s="37">
        <v>172.75</v>
      </c>
      <c r="C3047" s="37">
        <v>170.82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0.98882778581765551</v>
      </c>
      <c r="H3047" s="5">
        <f t="shared" si="339"/>
        <v>0.98882778581765551</v>
      </c>
      <c r="I3047" s="9">
        <f t="shared" si="340"/>
        <v>0.98882778581765551</v>
      </c>
      <c r="J3047" s="9">
        <f t="shared" si="341"/>
        <v>0.98882778581765551</v>
      </c>
    </row>
    <row r="3048" spans="1:10" x14ac:dyDescent="0.3">
      <c r="A3048" s="6">
        <v>45053.916666666664</v>
      </c>
      <c r="B3048" s="37">
        <v>172.75</v>
      </c>
      <c r="C3048" s="37">
        <v>170.82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0.98882778581765551</v>
      </c>
      <c r="H3048" s="5">
        <f t="shared" si="339"/>
        <v>0.98882778581765551</v>
      </c>
      <c r="I3048" s="9">
        <f t="shared" si="340"/>
        <v>0.98882778581765551</v>
      </c>
      <c r="J3048" s="9">
        <f t="shared" si="341"/>
        <v>0.98882778581765551</v>
      </c>
    </row>
    <row r="3049" spans="1:10" x14ac:dyDescent="0.3">
      <c r="A3049" s="6">
        <v>45053.958333333336</v>
      </c>
      <c r="B3049" s="37">
        <v>172.75</v>
      </c>
      <c r="C3049" s="37">
        <v>170.82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0.98882778581765551</v>
      </c>
      <c r="H3049" s="5">
        <f t="shared" si="339"/>
        <v>0.98882778581765551</v>
      </c>
      <c r="I3049" s="9">
        <f t="shared" si="340"/>
        <v>0.98882778581765551</v>
      </c>
      <c r="J3049" s="9">
        <f t="shared" si="341"/>
        <v>0.98882778581765551</v>
      </c>
    </row>
    <row r="3050" spans="1:10" x14ac:dyDescent="0.3">
      <c r="A3050" s="6">
        <v>45054</v>
      </c>
      <c r="B3050" s="37">
        <v>160.55000000000001</v>
      </c>
      <c r="C3050" s="37">
        <v>158.77000000000001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0.98891311118031766</v>
      </c>
      <c r="H3050" s="5">
        <f t="shared" si="339"/>
        <v>0.98891311118031766</v>
      </c>
      <c r="I3050" s="9">
        <f t="shared" si="340"/>
        <v>0.98891311118031766</v>
      </c>
      <c r="J3050" s="9">
        <f t="shared" si="341"/>
        <v>0.98891311118031766</v>
      </c>
    </row>
    <row r="3051" spans="1:10" x14ac:dyDescent="0.3">
      <c r="A3051" s="6">
        <v>45054.041666666664</v>
      </c>
      <c r="B3051" s="37">
        <v>134.59</v>
      </c>
      <c r="C3051" s="37">
        <v>132.87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0.9872204472843451</v>
      </c>
      <c r="H3051" s="5">
        <f t="shared" si="339"/>
        <v>0.9872204472843451</v>
      </c>
      <c r="I3051" s="9">
        <f t="shared" si="340"/>
        <v>0.9872204472843451</v>
      </c>
      <c r="J3051" s="9">
        <f t="shared" si="341"/>
        <v>0.9872204472843451</v>
      </c>
    </row>
    <row r="3052" spans="1:10" x14ac:dyDescent="0.3">
      <c r="A3052" s="6">
        <v>45054.083333333336</v>
      </c>
      <c r="B3052" s="37">
        <v>134.68</v>
      </c>
      <c r="C3052" s="37">
        <v>132.97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0.98730323730323721</v>
      </c>
      <c r="H3052" s="5">
        <f t="shared" si="339"/>
        <v>0.98730323730323721</v>
      </c>
      <c r="I3052" s="9">
        <f t="shared" si="340"/>
        <v>0.98730323730323721</v>
      </c>
      <c r="J3052" s="9">
        <f t="shared" si="341"/>
        <v>0.98730323730323721</v>
      </c>
    </row>
    <row r="3053" spans="1:10" x14ac:dyDescent="0.3">
      <c r="A3053" s="6">
        <v>45054.125</v>
      </c>
      <c r="B3053" s="37">
        <v>135.91999999999999</v>
      </c>
      <c r="C3053" s="37">
        <v>134.19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0.98727192466156566</v>
      </c>
      <c r="H3053" s="5">
        <f t="shared" si="339"/>
        <v>0.98727192466156566</v>
      </c>
      <c r="I3053" s="9">
        <f t="shared" si="340"/>
        <v>0.98727192466156566</v>
      </c>
      <c r="J3053" s="9">
        <f t="shared" si="341"/>
        <v>0.98727192466156566</v>
      </c>
    </row>
    <row r="3054" spans="1:10" x14ac:dyDescent="0.3">
      <c r="A3054" s="6">
        <v>45054.166666666664</v>
      </c>
      <c r="B3054" s="37">
        <v>136.11000000000001</v>
      </c>
      <c r="C3054" s="37">
        <v>134.37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0.98721622217324212</v>
      </c>
      <c r="H3054" s="5">
        <f t="shared" si="339"/>
        <v>0.98721622217324212</v>
      </c>
      <c r="I3054" s="9">
        <f t="shared" si="340"/>
        <v>0.98721622217324212</v>
      </c>
      <c r="J3054" s="9">
        <f t="shared" si="341"/>
        <v>0.98721622217324212</v>
      </c>
    </row>
    <row r="3055" spans="1:10" x14ac:dyDescent="0.3">
      <c r="A3055" s="6">
        <v>45054.208333333336</v>
      </c>
      <c r="B3055" s="37">
        <v>174.6</v>
      </c>
      <c r="C3055" s="37">
        <v>172.37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0.98722794959908367</v>
      </c>
      <c r="H3055" s="5">
        <f t="shared" si="339"/>
        <v>0.98722794959908367</v>
      </c>
      <c r="I3055" s="9">
        <f t="shared" si="340"/>
        <v>0.98722794959908367</v>
      </c>
      <c r="J3055" s="9">
        <f t="shared" si="341"/>
        <v>0.98722794959908367</v>
      </c>
    </row>
    <row r="3056" spans="1:10" x14ac:dyDescent="0.3">
      <c r="A3056" s="6">
        <v>45054.25</v>
      </c>
      <c r="B3056" s="37">
        <v>176.5</v>
      </c>
      <c r="C3056" s="37">
        <v>174.24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0.98719546742209641</v>
      </c>
      <c r="H3056" s="5">
        <f t="shared" si="339"/>
        <v>0.98719546742209641</v>
      </c>
      <c r="I3056" s="9">
        <f t="shared" si="340"/>
        <v>0.98719546742209641</v>
      </c>
      <c r="J3056" s="9">
        <f t="shared" si="341"/>
        <v>0.98719546742209641</v>
      </c>
    </row>
    <row r="3057" spans="1:10" x14ac:dyDescent="0.3">
      <c r="A3057" s="6">
        <v>45054.291666666664</v>
      </c>
      <c r="B3057" s="37">
        <v>176.5</v>
      </c>
      <c r="C3057" s="37">
        <v>174.24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0.98719546742209641</v>
      </c>
      <c r="H3057" s="5">
        <f t="shared" si="339"/>
        <v>0.98719546742209641</v>
      </c>
      <c r="I3057" s="9">
        <f t="shared" si="340"/>
        <v>0.98719546742209641</v>
      </c>
      <c r="J3057" s="9">
        <f t="shared" si="341"/>
        <v>0.98719546742209641</v>
      </c>
    </row>
    <row r="3058" spans="1:10" x14ac:dyDescent="0.3">
      <c r="A3058" s="6">
        <v>45054.333333333336</v>
      </c>
      <c r="B3058" s="37">
        <v>176.5</v>
      </c>
      <c r="C3058" s="37">
        <v>174.24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0.98719546742209641</v>
      </c>
      <c r="H3058" s="5">
        <f t="shared" si="339"/>
        <v>0.98719546742209641</v>
      </c>
      <c r="I3058" s="9">
        <f t="shared" si="340"/>
        <v>0.98719546742209641</v>
      </c>
      <c r="J3058" s="9">
        <f t="shared" si="341"/>
        <v>0.98719546742209641</v>
      </c>
    </row>
    <row r="3059" spans="1:10" x14ac:dyDescent="0.3">
      <c r="A3059" s="6">
        <v>45054.375</v>
      </c>
      <c r="B3059" s="37">
        <v>107.75</v>
      </c>
      <c r="C3059" s="37">
        <v>107.36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0.99638051044083531</v>
      </c>
      <c r="H3059" s="5">
        <f t="shared" si="339"/>
        <v>0.99638051044083531</v>
      </c>
      <c r="I3059" s="9">
        <f t="shared" si="340"/>
        <v>0.99638051044083531</v>
      </c>
      <c r="J3059" s="9">
        <f t="shared" si="341"/>
        <v>0.99638051044083531</v>
      </c>
    </row>
    <row r="3060" spans="1:10" x14ac:dyDescent="0.3">
      <c r="A3060" s="6">
        <v>45054.416666666664</v>
      </c>
      <c r="B3060" s="37">
        <v>98.4</v>
      </c>
      <c r="C3060" s="37">
        <v>98.05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0.99644308943089421</v>
      </c>
      <c r="H3060" s="5">
        <f t="shared" si="339"/>
        <v>0.99644308943089421</v>
      </c>
      <c r="I3060" s="9">
        <f t="shared" si="340"/>
        <v>0.99644308943089421</v>
      </c>
      <c r="J3060" s="9">
        <f t="shared" si="341"/>
        <v>0.99644308943089421</v>
      </c>
    </row>
    <row r="3061" spans="1:10" x14ac:dyDescent="0.3">
      <c r="A3061" s="6">
        <v>45054.458333333336</v>
      </c>
      <c r="B3061" s="37">
        <v>104.03</v>
      </c>
      <c r="C3061" s="37">
        <v>103.66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0.9964433336537537</v>
      </c>
      <c r="H3061" s="5">
        <f t="shared" si="339"/>
        <v>0.9964433336537537</v>
      </c>
      <c r="I3061" s="9">
        <f t="shared" si="340"/>
        <v>0.9964433336537537</v>
      </c>
      <c r="J3061" s="9">
        <f t="shared" si="341"/>
        <v>0.9964433336537537</v>
      </c>
    </row>
    <row r="3062" spans="1:10" x14ac:dyDescent="0.3">
      <c r="A3062" s="6">
        <v>45054.5</v>
      </c>
      <c r="B3062" s="37">
        <v>107.41</v>
      </c>
      <c r="C3062" s="37">
        <v>107.03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0.99646215436179131</v>
      </c>
      <c r="H3062" s="5">
        <f t="shared" si="339"/>
        <v>0.99646215436179131</v>
      </c>
      <c r="I3062" s="9">
        <f t="shared" si="340"/>
        <v>0.99646215436179131</v>
      </c>
      <c r="J3062" s="9">
        <f t="shared" si="341"/>
        <v>0.99646215436179131</v>
      </c>
    </row>
    <row r="3063" spans="1:10" x14ac:dyDescent="0.3">
      <c r="A3063" s="6">
        <v>45054.541666666664</v>
      </c>
      <c r="B3063" s="37">
        <v>94.58</v>
      </c>
      <c r="C3063" s="37">
        <v>94.25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0.99651089025163886</v>
      </c>
      <c r="H3063" s="5">
        <f t="shared" si="339"/>
        <v>0.99651089025163886</v>
      </c>
      <c r="I3063" s="9">
        <f t="shared" si="340"/>
        <v>0.99651089025163886</v>
      </c>
      <c r="J3063" s="9">
        <f t="shared" si="341"/>
        <v>0.99651089025163886</v>
      </c>
    </row>
    <row r="3064" spans="1:10" x14ac:dyDescent="0.3">
      <c r="A3064" s="6">
        <v>45054.583333333336</v>
      </c>
      <c r="B3064" s="37">
        <v>60.5</v>
      </c>
      <c r="C3064" s="37">
        <v>60.28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0.99636363636363634</v>
      </c>
      <c r="H3064" s="5">
        <f t="shared" si="339"/>
        <v>0.99636363636363634</v>
      </c>
      <c r="I3064" s="9">
        <f t="shared" si="340"/>
        <v>0.99636363636363634</v>
      </c>
      <c r="J3064" s="9">
        <f t="shared" si="341"/>
        <v>0.99636363636363634</v>
      </c>
    </row>
    <row r="3065" spans="1:10" x14ac:dyDescent="0.3">
      <c r="A3065" s="6">
        <v>45054.625</v>
      </c>
      <c r="B3065" s="37">
        <v>60.21</v>
      </c>
      <c r="C3065" s="37">
        <v>60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0.99651220727453915</v>
      </c>
      <c r="H3065" s="5">
        <f t="shared" si="339"/>
        <v>0.99651220727453915</v>
      </c>
      <c r="I3065" s="9">
        <f t="shared" si="340"/>
        <v>0.99651220727453915</v>
      </c>
      <c r="J3065" s="9">
        <f t="shared" si="341"/>
        <v>0.99651220727453915</v>
      </c>
    </row>
    <row r="3066" spans="1:10" x14ac:dyDescent="0.3">
      <c r="A3066" s="6">
        <v>45054.666666666664</v>
      </c>
      <c r="B3066" s="37">
        <v>60.21</v>
      </c>
      <c r="C3066" s="37">
        <v>60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0.99651220727453915</v>
      </c>
      <c r="H3066" s="5">
        <f t="shared" si="339"/>
        <v>0.99651220727453915</v>
      </c>
      <c r="I3066" s="9">
        <f t="shared" si="340"/>
        <v>0.99651220727453915</v>
      </c>
      <c r="J3066" s="9">
        <f t="shared" si="341"/>
        <v>0.99651220727453915</v>
      </c>
    </row>
    <row r="3067" spans="1:10" x14ac:dyDescent="0.3">
      <c r="A3067" s="6">
        <v>45054.708333333336</v>
      </c>
      <c r="B3067" s="37">
        <v>77.430000000000007</v>
      </c>
      <c r="C3067" s="37">
        <v>77.150000000000006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0.99638383055663182</v>
      </c>
      <c r="H3067" s="5">
        <f t="shared" si="339"/>
        <v>0.99638383055663182</v>
      </c>
      <c r="I3067" s="9">
        <f t="shared" si="340"/>
        <v>0.99638383055663182</v>
      </c>
      <c r="J3067" s="9">
        <f t="shared" si="341"/>
        <v>0.99638383055663182</v>
      </c>
    </row>
    <row r="3068" spans="1:10" x14ac:dyDescent="0.3">
      <c r="A3068" s="6">
        <v>45054.75</v>
      </c>
      <c r="B3068" s="37">
        <v>162.15</v>
      </c>
      <c r="C3068" s="37">
        <v>161.57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0.99642306506321299</v>
      </c>
      <c r="H3068" s="5">
        <f t="shared" si="339"/>
        <v>0.99642306506321299</v>
      </c>
      <c r="I3068" s="9">
        <f t="shared" si="340"/>
        <v>0.99642306506321299</v>
      </c>
      <c r="J3068" s="9">
        <f t="shared" si="341"/>
        <v>0.99642306506321299</v>
      </c>
    </row>
    <row r="3069" spans="1:10" x14ac:dyDescent="0.3">
      <c r="A3069" s="6">
        <v>45054.791666666664</v>
      </c>
      <c r="B3069" s="37">
        <v>178.66</v>
      </c>
      <c r="C3069" s="37">
        <v>173.52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0.9712302697861861</v>
      </c>
      <c r="H3069" s="5">
        <f t="shared" si="339"/>
        <v>0.9712302697861861</v>
      </c>
      <c r="I3069" s="9">
        <f t="shared" si="340"/>
        <v>0.9712302697861861</v>
      </c>
      <c r="J3069" s="9">
        <f t="shared" si="341"/>
        <v>0.9712302697861861</v>
      </c>
    </row>
    <row r="3070" spans="1:10" x14ac:dyDescent="0.3">
      <c r="A3070" s="6">
        <v>45054.833333333336</v>
      </c>
      <c r="B3070" s="37">
        <v>178.66</v>
      </c>
      <c r="C3070" s="37">
        <v>173.52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0.9712302697861861</v>
      </c>
      <c r="H3070" s="5">
        <f t="shared" si="339"/>
        <v>0.9712302697861861</v>
      </c>
      <c r="I3070" s="9">
        <f t="shared" si="340"/>
        <v>0.9712302697861861</v>
      </c>
      <c r="J3070" s="9">
        <f t="shared" si="341"/>
        <v>0.9712302697861861</v>
      </c>
    </row>
    <row r="3071" spans="1:10" x14ac:dyDescent="0.3">
      <c r="A3071" s="6">
        <v>45054.875</v>
      </c>
      <c r="B3071" s="37">
        <v>178.66</v>
      </c>
      <c r="C3071" s="37">
        <v>173.52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0.9712302697861861</v>
      </c>
      <c r="H3071" s="5">
        <f t="shared" si="339"/>
        <v>0.9712302697861861</v>
      </c>
      <c r="I3071" s="9">
        <f t="shared" si="340"/>
        <v>0.9712302697861861</v>
      </c>
      <c r="J3071" s="9">
        <f t="shared" si="341"/>
        <v>0.9712302697861861</v>
      </c>
    </row>
    <row r="3072" spans="1:10" x14ac:dyDescent="0.3">
      <c r="A3072" s="6">
        <v>45054.916666666664</v>
      </c>
      <c r="B3072" s="37">
        <v>178.66</v>
      </c>
      <c r="C3072" s="37">
        <v>173.52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0.9712302697861861</v>
      </c>
      <c r="H3072" s="5">
        <f t="shared" si="339"/>
        <v>0.9712302697861861</v>
      </c>
      <c r="I3072" s="9">
        <f t="shared" si="340"/>
        <v>0.9712302697861861</v>
      </c>
      <c r="J3072" s="9">
        <f t="shared" si="341"/>
        <v>0.9712302697861861</v>
      </c>
    </row>
    <row r="3073" spans="1:10" x14ac:dyDescent="0.3">
      <c r="A3073" s="6">
        <v>45054.958333333336</v>
      </c>
      <c r="B3073" s="37">
        <v>178.66</v>
      </c>
      <c r="C3073" s="37">
        <v>173.52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0.9712302697861861</v>
      </c>
      <c r="H3073" s="5">
        <f t="shared" si="339"/>
        <v>0.9712302697861861</v>
      </c>
      <c r="I3073" s="9">
        <f t="shared" si="340"/>
        <v>0.9712302697861861</v>
      </c>
      <c r="J3073" s="9">
        <f t="shared" si="341"/>
        <v>0.9712302697861861</v>
      </c>
    </row>
    <row r="3074" spans="1:10" x14ac:dyDescent="0.3">
      <c r="A3074" s="6">
        <v>45055</v>
      </c>
      <c r="B3074" s="37">
        <v>178.66</v>
      </c>
      <c r="C3074" s="37">
        <v>173.52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0.9712302697861861</v>
      </c>
      <c r="H3074" s="5">
        <f t="shared" si="339"/>
        <v>0.9712302697861861</v>
      </c>
      <c r="I3074" s="9">
        <f t="shared" si="340"/>
        <v>0.9712302697861861</v>
      </c>
      <c r="J3074" s="9">
        <f t="shared" si="341"/>
        <v>0.9712302697861861</v>
      </c>
    </row>
    <row r="3075" spans="1:10" x14ac:dyDescent="0.3">
      <c r="A3075" s="6">
        <v>45055.041666666664</v>
      </c>
      <c r="B3075" s="37">
        <v>160.5</v>
      </c>
      <c r="C3075" s="37">
        <v>157.26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0.97981308411214951</v>
      </c>
      <c r="H3075" s="5">
        <f t="shared" ref="H3075:H3138" si="346">MIN(MAX(G3075,$L$12),$M$12)</f>
        <v>0.97981308411214951</v>
      </c>
      <c r="I3075" s="9">
        <f t="shared" ref="I3075:I3138" si="347">MIN(MAX(H3075,$L$10),$M$10)</f>
        <v>0.97981308411214951</v>
      </c>
      <c r="J3075" s="9">
        <f t="shared" ref="J3075:J3138" si="348">MIN(MAX(I3075,$L$8),$M$8)</f>
        <v>0.97981308411214951</v>
      </c>
    </row>
    <row r="3076" spans="1:10" x14ac:dyDescent="0.3">
      <c r="A3076" s="6">
        <v>45055.083333333336</v>
      </c>
      <c r="B3076" s="37">
        <v>95.76</v>
      </c>
      <c r="C3076" s="37">
        <v>93.82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0.97974101921470336</v>
      </c>
      <c r="H3076" s="5">
        <f t="shared" si="346"/>
        <v>0.97974101921470336</v>
      </c>
      <c r="I3076" s="9">
        <f t="shared" si="347"/>
        <v>0.97974101921470336</v>
      </c>
      <c r="J3076" s="9">
        <f t="shared" si="348"/>
        <v>0.97974101921470336</v>
      </c>
    </row>
    <row r="3077" spans="1:10" x14ac:dyDescent="0.3">
      <c r="A3077" s="6">
        <v>45055.125</v>
      </c>
      <c r="B3077" s="37">
        <v>131.28</v>
      </c>
      <c r="C3077" s="37">
        <v>128.62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0.97973796465569774</v>
      </c>
      <c r="H3077" s="5">
        <f t="shared" si="346"/>
        <v>0.97973796465569774</v>
      </c>
      <c r="I3077" s="9">
        <f t="shared" si="347"/>
        <v>0.97973796465569774</v>
      </c>
      <c r="J3077" s="9">
        <f t="shared" si="348"/>
        <v>0.97973796465569774</v>
      </c>
    </row>
    <row r="3078" spans="1:10" x14ac:dyDescent="0.3">
      <c r="A3078" s="6">
        <v>45055.166666666664</v>
      </c>
      <c r="B3078" s="37">
        <v>98.85</v>
      </c>
      <c r="C3078" s="37">
        <v>96.85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0.97976732422862922</v>
      </c>
      <c r="H3078" s="5">
        <f t="shared" si="346"/>
        <v>0.97976732422862922</v>
      </c>
      <c r="I3078" s="9">
        <f t="shared" si="347"/>
        <v>0.97976732422862922</v>
      </c>
      <c r="J3078" s="9">
        <f t="shared" si="348"/>
        <v>0.97976732422862922</v>
      </c>
    </row>
    <row r="3079" spans="1:10" x14ac:dyDescent="0.3">
      <c r="A3079" s="6">
        <v>45055.208333333336</v>
      </c>
      <c r="B3079" s="37">
        <v>90.61</v>
      </c>
      <c r="C3079" s="37">
        <v>88.78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0.97980355369164551</v>
      </c>
      <c r="H3079" s="5">
        <f t="shared" si="346"/>
        <v>0.97980355369164551</v>
      </c>
      <c r="I3079" s="9">
        <f t="shared" si="347"/>
        <v>0.97980355369164551</v>
      </c>
      <c r="J3079" s="9">
        <f t="shared" si="348"/>
        <v>0.97980355369164551</v>
      </c>
    </row>
    <row r="3080" spans="1:10" x14ac:dyDescent="0.3">
      <c r="A3080" s="6">
        <v>45055.25</v>
      </c>
      <c r="B3080" s="37">
        <v>124.59</v>
      </c>
      <c r="C3080" s="37">
        <v>122.07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0.97977365759691781</v>
      </c>
      <c r="H3080" s="5">
        <f t="shared" si="346"/>
        <v>0.97977365759691781</v>
      </c>
      <c r="I3080" s="9">
        <f t="shared" si="347"/>
        <v>0.97977365759691781</v>
      </c>
      <c r="J3080" s="9">
        <f t="shared" si="348"/>
        <v>0.97977365759691781</v>
      </c>
    </row>
    <row r="3081" spans="1:10" x14ac:dyDescent="0.3">
      <c r="A3081" s="6">
        <v>45055.291666666664</v>
      </c>
      <c r="B3081" s="37">
        <v>176.58</v>
      </c>
      <c r="C3081" s="37">
        <v>173.01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0.97978253482840627</v>
      </c>
      <c r="H3081" s="5">
        <f t="shared" si="346"/>
        <v>0.97978253482840627</v>
      </c>
      <c r="I3081" s="9">
        <f t="shared" si="347"/>
        <v>0.97978253482840627</v>
      </c>
      <c r="J3081" s="9">
        <f t="shared" si="348"/>
        <v>0.97978253482840627</v>
      </c>
    </row>
    <row r="3082" spans="1:10" x14ac:dyDescent="0.3">
      <c r="A3082" s="6">
        <v>45055.333333333336</v>
      </c>
      <c r="B3082" s="37">
        <v>159.41999999999999</v>
      </c>
      <c r="C3082" s="37">
        <v>156.19999999999999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0.97980178145778452</v>
      </c>
      <c r="H3082" s="5">
        <f t="shared" si="346"/>
        <v>0.97980178145778452</v>
      </c>
      <c r="I3082" s="9">
        <f t="shared" si="347"/>
        <v>0.97980178145778452</v>
      </c>
      <c r="J3082" s="9">
        <f t="shared" si="348"/>
        <v>0.97980178145778452</v>
      </c>
    </row>
    <row r="3083" spans="1:10" x14ac:dyDescent="0.3">
      <c r="A3083" s="6">
        <v>45055.375</v>
      </c>
      <c r="B3083" s="37">
        <v>35.61</v>
      </c>
      <c r="C3083" s="37">
        <v>35.54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0.99803426003931484</v>
      </c>
      <c r="H3083" s="5">
        <f t="shared" si="346"/>
        <v>0.99803426003931484</v>
      </c>
      <c r="I3083" s="9">
        <f t="shared" si="347"/>
        <v>0.99803426003931484</v>
      </c>
      <c r="J3083" s="9">
        <f t="shared" si="348"/>
        <v>0.99803426003931484</v>
      </c>
    </row>
    <row r="3084" spans="1:10" x14ac:dyDescent="0.3">
      <c r="A3084" s="6">
        <v>45055.416666666664</v>
      </c>
      <c r="B3084" s="37">
        <v>0</v>
      </c>
      <c r="C3084" s="37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3">
      <c r="A3085" s="6">
        <v>45055.458333333336</v>
      </c>
      <c r="B3085" s="37">
        <v>0</v>
      </c>
      <c r="C3085" s="37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3">
      <c r="A3086" s="6">
        <v>45055.5</v>
      </c>
      <c r="B3086" s="37">
        <v>0</v>
      </c>
      <c r="C3086" s="37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3">
      <c r="A3087" s="6">
        <v>45055.541666666664</v>
      </c>
      <c r="B3087" s="37">
        <v>0</v>
      </c>
      <c r="C3087" s="37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3">
      <c r="A3088" s="6">
        <v>45055.583333333336</v>
      </c>
      <c r="B3088" s="37">
        <v>0</v>
      </c>
      <c r="C3088" s="37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3">
      <c r="A3089" s="6">
        <v>45055.625</v>
      </c>
      <c r="B3089" s="37">
        <v>0</v>
      </c>
      <c r="C3089" s="37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3">
      <c r="A3090" s="6">
        <v>45055.666666666664</v>
      </c>
      <c r="B3090" s="37">
        <v>0</v>
      </c>
      <c r="C3090" s="37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3">
      <c r="A3091" s="6">
        <v>45055.708333333336</v>
      </c>
      <c r="B3091" s="37">
        <v>7.12</v>
      </c>
      <c r="C3091" s="37">
        <v>7.11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0.99859550561797761</v>
      </c>
      <c r="H3091" s="5">
        <f t="shared" si="346"/>
        <v>0.99859550561797761</v>
      </c>
      <c r="I3091" s="9">
        <f t="shared" si="347"/>
        <v>0.99859550561797761</v>
      </c>
      <c r="J3091" s="9">
        <f t="shared" si="348"/>
        <v>0.99859550561797761</v>
      </c>
    </row>
    <row r="3092" spans="1:10" x14ac:dyDescent="0.3">
      <c r="A3092" s="6">
        <v>45055.75</v>
      </c>
      <c r="B3092" s="37">
        <v>150.88</v>
      </c>
      <c r="C3092" s="37">
        <v>150.6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0.99814422057264052</v>
      </c>
      <c r="H3092" s="5">
        <f t="shared" si="346"/>
        <v>0.99814422057264052</v>
      </c>
      <c r="I3092" s="9">
        <f t="shared" si="347"/>
        <v>0.99814422057264052</v>
      </c>
      <c r="J3092" s="9">
        <f t="shared" si="348"/>
        <v>0.99814422057264052</v>
      </c>
    </row>
    <row r="3093" spans="1:10" x14ac:dyDescent="0.3">
      <c r="A3093" s="6">
        <v>45055.791666666664</v>
      </c>
      <c r="B3093" s="37">
        <v>175.84</v>
      </c>
      <c r="C3093" s="37">
        <v>168.84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0.96019108280254772</v>
      </c>
      <c r="H3093" s="5">
        <f t="shared" si="346"/>
        <v>0.96019108280254772</v>
      </c>
      <c r="I3093" s="9">
        <f t="shared" si="347"/>
        <v>0.96105718330173584</v>
      </c>
      <c r="J3093" s="9">
        <f t="shared" si="348"/>
        <v>0.97104857073092976</v>
      </c>
    </row>
    <row r="3094" spans="1:10" x14ac:dyDescent="0.3">
      <c r="A3094" s="6">
        <v>45055.833333333336</v>
      </c>
      <c r="B3094" s="37">
        <v>175.84</v>
      </c>
      <c r="C3094" s="37">
        <v>168.84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0.96019108280254772</v>
      </c>
      <c r="H3094" s="5">
        <f t="shared" si="346"/>
        <v>0.96019108280254772</v>
      </c>
      <c r="I3094" s="9">
        <f t="shared" si="347"/>
        <v>0.96105718330173584</v>
      </c>
      <c r="J3094" s="9">
        <f t="shared" si="348"/>
        <v>0.97104857073092976</v>
      </c>
    </row>
    <row r="3095" spans="1:10" x14ac:dyDescent="0.3">
      <c r="A3095" s="6">
        <v>45055.875</v>
      </c>
      <c r="B3095" s="37">
        <v>175.84</v>
      </c>
      <c r="C3095" s="37">
        <v>168.84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0.96019108280254772</v>
      </c>
      <c r="H3095" s="5">
        <f t="shared" si="346"/>
        <v>0.96019108280254772</v>
      </c>
      <c r="I3095" s="9">
        <f t="shared" si="347"/>
        <v>0.96105718330173584</v>
      </c>
      <c r="J3095" s="9">
        <f t="shared" si="348"/>
        <v>0.97104857073092976</v>
      </c>
    </row>
    <row r="3096" spans="1:10" x14ac:dyDescent="0.3">
      <c r="A3096" s="6">
        <v>45055.916666666664</v>
      </c>
      <c r="B3096" s="37">
        <v>175.84</v>
      </c>
      <c r="C3096" s="37">
        <v>168.84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0.96019108280254772</v>
      </c>
      <c r="H3096" s="5">
        <f t="shared" si="346"/>
        <v>0.96019108280254772</v>
      </c>
      <c r="I3096" s="9">
        <f t="shared" si="347"/>
        <v>0.96105718330173584</v>
      </c>
      <c r="J3096" s="9">
        <f t="shared" si="348"/>
        <v>0.97104857073092976</v>
      </c>
    </row>
    <row r="3097" spans="1:10" x14ac:dyDescent="0.3">
      <c r="A3097" s="6">
        <v>45055.958333333336</v>
      </c>
      <c r="B3097" s="37">
        <v>175.84</v>
      </c>
      <c r="C3097" s="37">
        <v>168.84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0.96019108280254772</v>
      </c>
      <c r="H3097" s="5">
        <f t="shared" si="346"/>
        <v>0.96019108280254772</v>
      </c>
      <c r="I3097" s="9">
        <f t="shared" si="347"/>
        <v>0.96105718330173584</v>
      </c>
      <c r="J3097" s="9">
        <f t="shared" si="348"/>
        <v>0.97104857073092976</v>
      </c>
    </row>
    <row r="3098" spans="1:10" x14ac:dyDescent="0.3">
      <c r="A3098" s="6">
        <v>45056</v>
      </c>
      <c r="B3098" s="37">
        <v>164.93</v>
      </c>
      <c r="C3098" s="37">
        <v>158.36000000000001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0.96016491845025165</v>
      </c>
      <c r="H3098" s="5">
        <f t="shared" si="346"/>
        <v>0.96016491845025165</v>
      </c>
      <c r="I3098" s="9">
        <f t="shared" si="347"/>
        <v>0.96105718330173584</v>
      </c>
      <c r="J3098" s="9">
        <f t="shared" si="348"/>
        <v>0.97104857073092976</v>
      </c>
    </row>
    <row r="3099" spans="1:10" x14ac:dyDescent="0.3">
      <c r="A3099" s="6">
        <v>45056.041666666664</v>
      </c>
      <c r="B3099" s="37">
        <v>133.46</v>
      </c>
      <c r="C3099" s="37">
        <v>132.51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0.9928817623257904</v>
      </c>
      <c r="H3099" s="5">
        <f t="shared" si="346"/>
        <v>0.9928817623257904</v>
      </c>
      <c r="I3099" s="9">
        <f t="shared" si="347"/>
        <v>0.9928817623257904</v>
      </c>
      <c r="J3099" s="9">
        <f t="shared" si="348"/>
        <v>0.9928817623257904</v>
      </c>
    </row>
    <row r="3100" spans="1:10" x14ac:dyDescent="0.3">
      <c r="A3100" s="6">
        <v>45056.083333333336</v>
      </c>
      <c r="B3100" s="37">
        <v>122.53</v>
      </c>
      <c r="C3100" s="37">
        <v>121.66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0.99289969803313471</v>
      </c>
      <c r="H3100" s="5">
        <f t="shared" si="346"/>
        <v>0.99289969803313471</v>
      </c>
      <c r="I3100" s="9">
        <f t="shared" si="347"/>
        <v>0.99289969803313471</v>
      </c>
      <c r="J3100" s="9">
        <f t="shared" si="348"/>
        <v>0.99289969803313471</v>
      </c>
    </row>
    <row r="3101" spans="1:10" x14ac:dyDescent="0.3">
      <c r="A3101" s="6">
        <v>45056.125</v>
      </c>
      <c r="B3101" s="37">
        <v>124.35</v>
      </c>
      <c r="C3101" s="37">
        <v>123.46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0.99284278246883795</v>
      </c>
      <c r="H3101" s="5">
        <f t="shared" si="346"/>
        <v>0.99284278246883795</v>
      </c>
      <c r="I3101" s="9">
        <f t="shared" si="347"/>
        <v>0.99284278246883795</v>
      </c>
      <c r="J3101" s="9">
        <f t="shared" si="348"/>
        <v>0.99284278246883795</v>
      </c>
    </row>
    <row r="3102" spans="1:10" x14ac:dyDescent="0.3">
      <c r="A3102" s="6">
        <v>45056.166666666664</v>
      </c>
      <c r="B3102" s="37">
        <v>137.68</v>
      </c>
      <c r="C3102" s="37">
        <v>136.72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0.9930273097036606</v>
      </c>
      <c r="H3102" s="5">
        <f t="shared" si="346"/>
        <v>0.9930273097036606</v>
      </c>
      <c r="I3102" s="9">
        <f t="shared" si="347"/>
        <v>0.9930273097036606</v>
      </c>
      <c r="J3102" s="9">
        <f t="shared" si="348"/>
        <v>0.9930273097036606</v>
      </c>
    </row>
    <row r="3103" spans="1:10" x14ac:dyDescent="0.3">
      <c r="A3103" s="6">
        <v>45056.208333333336</v>
      </c>
      <c r="B3103" s="37">
        <v>136.35</v>
      </c>
      <c r="C3103" s="37">
        <v>135.38999999999999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0.99295929592959287</v>
      </c>
      <c r="H3103" s="5">
        <f t="shared" si="346"/>
        <v>0.99295929592959287</v>
      </c>
      <c r="I3103" s="9">
        <f t="shared" si="347"/>
        <v>0.99295929592959287</v>
      </c>
      <c r="J3103" s="9">
        <f t="shared" si="348"/>
        <v>0.99295929592959287</v>
      </c>
    </row>
    <row r="3104" spans="1:10" x14ac:dyDescent="0.3">
      <c r="A3104" s="6">
        <v>45056.25</v>
      </c>
      <c r="B3104" s="37">
        <v>167.72</v>
      </c>
      <c r="C3104" s="37">
        <v>166.54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0.99296446458383014</v>
      </c>
      <c r="H3104" s="5">
        <f t="shared" si="346"/>
        <v>0.99296446458383014</v>
      </c>
      <c r="I3104" s="9">
        <f t="shared" si="347"/>
        <v>0.99296446458383014</v>
      </c>
      <c r="J3104" s="9">
        <f t="shared" si="348"/>
        <v>0.99296446458383014</v>
      </c>
    </row>
    <row r="3105" spans="1:10" x14ac:dyDescent="0.3">
      <c r="A3105" s="6">
        <v>45056.291666666664</v>
      </c>
      <c r="B3105" s="37">
        <v>183.41</v>
      </c>
      <c r="C3105" s="37">
        <v>182.11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0.9929120549588355</v>
      </c>
      <c r="H3105" s="5">
        <f t="shared" si="346"/>
        <v>0.9929120549588355</v>
      </c>
      <c r="I3105" s="9">
        <f t="shared" si="347"/>
        <v>0.9929120549588355</v>
      </c>
      <c r="J3105" s="9">
        <f t="shared" si="348"/>
        <v>0.9929120549588355</v>
      </c>
    </row>
    <row r="3106" spans="1:10" x14ac:dyDescent="0.3">
      <c r="A3106" s="6">
        <v>45056.333333333336</v>
      </c>
      <c r="B3106" s="37">
        <v>171.86</v>
      </c>
      <c r="C3106" s="37">
        <v>170.64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0.99290119865006388</v>
      </c>
      <c r="H3106" s="5">
        <f t="shared" si="346"/>
        <v>0.99290119865006388</v>
      </c>
      <c r="I3106" s="9">
        <f t="shared" si="347"/>
        <v>0.99290119865006388</v>
      </c>
      <c r="J3106" s="9">
        <f t="shared" si="348"/>
        <v>0.99290119865006388</v>
      </c>
    </row>
    <row r="3107" spans="1:10" x14ac:dyDescent="0.3">
      <c r="A3107" s="6">
        <v>45056.375</v>
      </c>
      <c r="B3107" s="37">
        <v>29.16</v>
      </c>
      <c r="C3107" s="37">
        <v>29.15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0.99965706447187919</v>
      </c>
      <c r="H3107" s="5">
        <f t="shared" si="346"/>
        <v>0.99965706447187919</v>
      </c>
      <c r="I3107" s="9">
        <f t="shared" si="347"/>
        <v>0.99965706447187919</v>
      </c>
      <c r="J3107" s="9">
        <f t="shared" si="348"/>
        <v>0.99965706447187919</v>
      </c>
    </row>
    <row r="3108" spans="1:10" x14ac:dyDescent="0.3">
      <c r="A3108" s="6">
        <v>45056.416666666664</v>
      </c>
      <c r="B3108" s="37">
        <v>42.64</v>
      </c>
      <c r="C3108" s="37">
        <v>42.63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0.99976547842401509</v>
      </c>
      <c r="H3108" s="5">
        <f t="shared" si="346"/>
        <v>0.99976547842401509</v>
      </c>
      <c r="I3108" s="9">
        <f t="shared" si="347"/>
        <v>0.99976547842401509</v>
      </c>
      <c r="J3108" s="9">
        <f t="shared" si="348"/>
        <v>0.99976547842401509</v>
      </c>
    </row>
    <row r="3109" spans="1:10" x14ac:dyDescent="0.3">
      <c r="A3109" s="6">
        <v>45056.458333333336</v>
      </c>
      <c r="B3109" s="37">
        <v>60.24</v>
      </c>
      <c r="C3109" s="37">
        <v>60.23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0.99983399734395739</v>
      </c>
      <c r="H3109" s="5">
        <f t="shared" si="346"/>
        <v>0.99983399734395739</v>
      </c>
      <c r="I3109" s="9">
        <f t="shared" si="347"/>
        <v>0.99983399734395739</v>
      </c>
      <c r="J3109" s="9">
        <f t="shared" si="348"/>
        <v>0.99983399734395739</v>
      </c>
    </row>
    <row r="3110" spans="1:10" x14ac:dyDescent="0.3">
      <c r="A3110" s="6">
        <v>45056.5</v>
      </c>
      <c r="B3110" s="37">
        <v>60.81</v>
      </c>
      <c r="C3110" s="37">
        <v>60.79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0.99967110672586745</v>
      </c>
      <c r="H3110" s="5">
        <f t="shared" si="346"/>
        <v>0.99967110672586745</v>
      </c>
      <c r="I3110" s="9">
        <f t="shared" si="347"/>
        <v>0.99967110672586745</v>
      </c>
      <c r="J3110" s="9">
        <f t="shared" si="348"/>
        <v>0.99967110672586745</v>
      </c>
    </row>
    <row r="3111" spans="1:10" x14ac:dyDescent="0.3">
      <c r="A3111" s="6">
        <v>45056.541666666664</v>
      </c>
      <c r="B3111" s="37">
        <v>60.58</v>
      </c>
      <c r="C3111" s="37">
        <v>60.56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0.9996698580389568</v>
      </c>
      <c r="H3111" s="5">
        <f t="shared" si="346"/>
        <v>0.9996698580389568</v>
      </c>
      <c r="I3111" s="9">
        <f t="shared" si="347"/>
        <v>0.9996698580389568</v>
      </c>
      <c r="J3111" s="9">
        <f t="shared" si="348"/>
        <v>0.9996698580389568</v>
      </c>
    </row>
    <row r="3112" spans="1:10" x14ac:dyDescent="0.3">
      <c r="A3112" s="6">
        <v>45056.583333333336</v>
      </c>
      <c r="B3112" s="37">
        <v>60.13</v>
      </c>
      <c r="C3112" s="37">
        <v>60.12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0.99983369366372854</v>
      </c>
      <c r="H3112" s="5">
        <f t="shared" si="346"/>
        <v>0.99983369366372854</v>
      </c>
      <c r="I3112" s="9">
        <f t="shared" si="347"/>
        <v>0.99983369366372854</v>
      </c>
      <c r="J3112" s="9">
        <f t="shared" si="348"/>
        <v>0.99983369366372854</v>
      </c>
    </row>
    <row r="3113" spans="1:10" x14ac:dyDescent="0.3">
      <c r="A3113" s="6">
        <v>45056.625</v>
      </c>
      <c r="B3113" s="37">
        <v>102.8</v>
      </c>
      <c r="C3113" s="37">
        <v>102.78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0.99980544747081712</v>
      </c>
      <c r="H3113" s="5">
        <f t="shared" si="346"/>
        <v>0.99980544747081712</v>
      </c>
      <c r="I3113" s="9">
        <f t="shared" si="347"/>
        <v>0.99980544747081712</v>
      </c>
      <c r="J3113" s="9">
        <f t="shared" si="348"/>
        <v>0.99980544747081712</v>
      </c>
    </row>
    <row r="3114" spans="1:10" x14ac:dyDescent="0.3">
      <c r="A3114" s="6">
        <v>45056.666666666664</v>
      </c>
      <c r="B3114" s="37">
        <v>135.25</v>
      </c>
      <c r="C3114" s="37">
        <v>135.22999999999999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0.99985212569316073</v>
      </c>
      <c r="H3114" s="5">
        <f t="shared" si="346"/>
        <v>0.99985212569316073</v>
      </c>
      <c r="I3114" s="9">
        <f t="shared" si="347"/>
        <v>0.99985212569316073</v>
      </c>
      <c r="J3114" s="9">
        <f t="shared" si="348"/>
        <v>0.99985212569316073</v>
      </c>
    </row>
    <row r="3115" spans="1:10" x14ac:dyDescent="0.3">
      <c r="A3115" s="6">
        <v>45056.708333333336</v>
      </c>
      <c r="B3115" s="37">
        <v>144.71</v>
      </c>
      <c r="C3115" s="37">
        <v>144.69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0.99986179255061836</v>
      </c>
      <c r="H3115" s="5">
        <f t="shared" si="346"/>
        <v>0.99986179255061836</v>
      </c>
      <c r="I3115" s="9">
        <f t="shared" si="347"/>
        <v>0.99986179255061836</v>
      </c>
      <c r="J3115" s="9">
        <f t="shared" si="348"/>
        <v>0.99986179255061836</v>
      </c>
    </row>
    <row r="3116" spans="1:10" x14ac:dyDescent="0.3">
      <c r="A3116" s="6">
        <v>45056.75</v>
      </c>
      <c r="B3116" s="37">
        <v>182.57</v>
      </c>
      <c r="C3116" s="37">
        <v>182.54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0.99983567946541052</v>
      </c>
      <c r="H3116" s="5">
        <f t="shared" si="346"/>
        <v>0.99983567946541052</v>
      </c>
      <c r="I3116" s="9">
        <f t="shared" si="347"/>
        <v>0.99983567946541052</v>
      </c>
      <c r="J3116" s="9">
        <f t="shared" si="348"/>
        <v>0.99983567946541052</v>
      </c>
    </row>
    <row r="3117" spans="1:10" x14ac:dyDescent="0.3">
      <c r="A3117" s="6">
        <v>45056.791666666664</v>
      </c>
      <c r="B3117" s="37">
        <v>181.3</v>
      </c>
      <c r="C3117" s="37">
        <v>173.83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0.95879757308328739</v>
      </c>
      <c r="H3117" s="5">
        <f t="shared" si="346"/>
        <v>0.95879757308328739</v>
      </c>
      <c r="I3117" s="9">
        <f t="shared" si="347"/>
        <v>0.96105718330173584</v>
      </c>
      <c r="J3117" s="9">
        <f t="shared" si="348"/>
        <v>0.97104857073092976</v>
      </c>
    </row>
    <row r="3118" spans="1:10" x14ac:dyDescent="0.3">
      <c r="A3118" s="6">
        <v>45056.833333333336</v>
      </c>
      <c r="B3118" s="37">
        <v>181.3</v>
      </c>
      <c r="C3118" s="37">
        <v>173.83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0.95879757308328739</v>
      </c>
      <c r="H3118" s="5">
        <f t="shared" si="346"/>
        <v>0.95879757308328739</v>
      </c>
      <c r="I3118" s="9">
        <f t="shared" si="347"/>
        <v>0.96105718330173584</v>
      </c>
      <c r="J3118" s="9">
        <f t="shared" si="348"/>
        <v>0.97104857073092976</v>
      </c>
    </row>
    <row r="3119" spans="1:10" x14ac:dyDescent="0.3">
      <c r="A3119" s="6">
        <v>45056.875</v>
      </c>
      <c r="B3119" s="37">
        <v>174.65</v>
      </c>
      <c r="C3119" s="37">
        <v>167.46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0.9588319496135127</v>
      </c>
      <c r="H3119" s="5">
        <f t="shared" si="346"/>
        <v>0.9588319496135127</v>
      </c>
      <c r="I3119" s="9">
        <f t="shared" si="347"/>
        <v>0.96105718330173584</v>
      </c>
      <c r="J3119" s="9">
        <f t="shared" si="348"/>
        <v>0.97104857073092976</v>
      </c>
    </row>
    <row r="3120" spans="1:10" x14ac:dyDescent="0.3">
      <c r="A3120" s="6">
        <v>45056.916666666664</v>
      </c>
      <c r="B3120" s="37">
        <v>170.58</v>
      </c>
      <c r="C3120" s="37">
        <v>163.56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0.9588462891311994</v>
      </c>
      <c r="H3120" s="5">
        <f t="shared" si="346"/>
        <v>0.9588462891311994</v>
      </c>
      <c r="I3120" s="9">
        <f t="shared" si="347"/>
        <v>0.96105718330173584</v>
      </c>
      <c r="J3120" s="9">
        <f t="shared" si="348"/>
        <v>0.97104857073092976</v>
      </c>
    </row>
    <row r="3121" spans="1:10" x14ac:dyDescent="0.3">
      <c r="A3121" s="6">
        <v>45056.958333333336</v>
      </c>
      <c r="B3121" s="37">
        <v>167.06</v>
      </c>
      <c r="C3121" s="37">
        <v>160.16999999999999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0.95875733269484009</v>
      </c>
      <c r="H3121" s="5">
        <f t="shared" si="346"/>
        <v>0.95875733269484009</v>
      </c>
      <c r="I3121" s="9">
        <f t="shared" si="347"/>
        <v>0.96105718330173584</v>
      </c>
      <c r="J3121" s="9">
        <f t="shared" si="348"/>
        <v>0.97104857073092976</v>
      </c>
    </row>
    <row r="3122" spans="1:10" x14ac:dyDescent="0.3">
      <c r="A3122" s="6">
        <v>45057</v>
      </c>
      <c r="B3122" s="37">
        <v>125.01</v>
      </c>
      <c r="C3122" s="37">
        <v>119.86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0.95880329573634104</v>
      </c>
      <c r="H3122" s="5">
        <f t="shared" si="346"/>
        <v>0.95880329573634104</v>
      </c>
      <c r="I3122" s="9">
        <f t="shared" si="347"/>
        <v>0.96105718330173584</v>
      </c>
      <c r="J3122" s="9">
        <f t="shared" si="348"/>
        <v>0.97104857073092976</v>
      </c>
    </row>
    <row r="3123" spans="1:10" x14ac:dyDescent="0.3">
      <c r="A3123" s="6">
        <v>45057.041666666664</v>
      </c>
      <c r="B3123" s="37">
        <v>129.51</v>
      </c>
      <c r="C3123" s="37">
        <v>128.22999999999999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0.99011659331325763</v>
      </c>
      <c r="H3123" s="5">
        <f t="shared" si="346"/>
        <v>0.99011659331325763</v>
      </c>
      <c r="I3123" s="9">
        <f t="shared" si="347"/>
        <v>0.99011659331325763</v>
      </c>
      <c r="J3123" s="9">
        <f t="shared" si="348"/>
        <v>0.99011659331325763</v>
      </c>
    </row>
    <row r="3124" spans="1:10" x14ac:dyDescent="0.3">
      <c r="A3124" s="6">
        <v>45057.083333333336</v>
      </c>
      <c r="B3124" s="37">
        <v>124.05</v>
      </c>
      <c r="C3124" s="37">
        <v>122.83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0.99016525594518345</v>
      </c>
      <c r="H3124" s="5">
        <f t="shared" si="346"/>
        <v>0.99016525594518345</v>
      </c>
      <c r="I3124" s="9">
        <f t="shared" si="347"/>
        <v>0.99016525594518345</v>
      </c>
      <c r="J3124" s="9">
        <f t="shared" si="348"/>
        <v>0.99016525594518345</v>
      </c>
    </row>
    <row r="3125" spans="1:10" x14ac:dyDescent="0.3">
      <c r="A3125" s="6">
        <v>45057.125</v>
      </c>
      <c r="B3125" s="37">
        <v>116.66</v>
      </c>
      <c r="C3125" s="37">
        <v>115.51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0.99014229384536268</v>
      </c>
      <c r="H3125" s="5">
        <f t="shared" si="346"/>
        <v>0.99014229384536268</v>
      </c>
      <c r="I3125" s="9">
        <f t="shared" si="347"/>
        <v>0.99014229384536268</v>
      </c>
      <c r="J3125" s="9">
        <f t="shared" si="348"/>
        <v>0.99014229384536268</v>
      </c>
    </row>
    <row r="3126" spans="1:10" x14ac:dyDescent="0.3">
      <c r="A3126" s="6">
        <v>45057.166666666664</v>
      </c>
      <c r="B3126" s="37">
        <v>116.41</v>
      </c>
      <c r="C3126" s="37">
        <v>115.26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0.99012112361480975</v>
      </c>
      <c r="H3126" s="5">
        <f t="shared" si="346"/>
        <v>0.99012112361480975</v>
      </c>
      <c r="I3126" s="9">
        <f t="shared" si="347"/>
        <v>0.99012112361480975</v>
      </c>
      <c r="J3126" s="9">
        <f t="shared" si="348"/>
        <v>0.99012112361480975</v>
      </c>
    </row>
    <row r="3127" spans="1:10" x14ac:dyDescent="0.3">
      <c r="A3127" s="6">
        <v>45057.208333333336</v>
      </c>
      <c r="B3127" s="37">
        <v>124.38</v>
      </c>
      <c r="C3127" s="37">
        <v>123.15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0.99011095031355534</v>
      </c>
      <c r="H3127" s="5">
        <f t="shared" si="346"/>
        <v>0.99011095031355534</v>
      </c>
      <c r="I3127" s="9">
        <f t="shared" si="347"/>
        <v>0.99011095031355534</v>
      </c>
      <c r="J3127" s="9">
        <f t="shared" si="348"/>
        <v>0.99011095031355534</v>
      </c>
    </row>
    <row r="3128" spans="1:10" x14ac:dyDescent="0.3">
      <c r="A3128" s="6">
        <v>45057.25</v>
      </c>
      <c r="B3128" s="37">
        <v>171.51</v>
      </c>
      <c r="C3128" s="37">
        <v>169.82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0.99014634715176963</v>
      </c>
      <c r="H3128" s="5">
        <f t="shared" si="346"/>
        <v>0.99014634715176963</v>
      </c>
      <c r="I3128" s="9">
        <f t="shared" si="347"/>
        <v>0.99014634715176963</v>
      </c>
      <c r="J3128" s="9">
        <f t="shared" si="348"/>
        <v>0.99014634715176963</v>
      </c>
    </row>
    <row r="3129" spans="1:10" x14ac:dyDescent="0.3">
      <c r="A3129" s="6">
        <v>45057.291666666664</v>
      </c>
      <c r="B3129" s="37">
        <v>176.5</v>
      </c>
      <c r="C3129" s="37">
        <v>174.75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0.99008498583569404</v>
      </c>
      <c r="H3129" s="5">
        <f t="shared" si="346"/>
        <v>0.99008498583569404</v>
      </c>
      <c r="I3129" s="9">
        <f t="shared" si="347"/>
        <v>0.99008498583569404</v>
      </c>
      <c r="J3129" s="9">
        <f t="shared" si="348"/>
        <v>0.99008498583569404</v>
      </c>
    </row>
    <row r="3130" spans="1:10" x14ac:dyDescent="0.3">
      <c r="A3130" s="6">
        <v>45057.333333333336</v>
      </c>
      <c r="B3130" s="37">
        <v>163.01</v>
      </c>
      <c r="C3130" s="37">
        <v>161.4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0.99012330531869219</v>
      </c>
      <c r="H3130" s="5">
        <f t="shared" si="346"/>
        <v>0.99012330531869219</v>
      </c>
      <c r="I3130" s="9">
        <f t="shared" si="347"/>
        <v>0.99012330531869219</v>
      </c>
      <c r="J3130" s="9">
        <f t="shared" si="348"/>
        <v>0.99012330531869219</v>
      </c>
    </row>
    <row r="3131" spans="1:10" x14ac:dyDescent="0.3">
      <c r="A3131" s="6">
        <v>45057.375</v>
      </c>
      <c r="B3131" s="37">
        <v>87.23</v>
      </c>
      <c r="C3131" s="37">
        <v>86.88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0.99598761893843857</v>
      </c>
      <c r="H3131" s="5">
        <f t="shared" si="346"/>
        <v>0.99598761893843857</v>
      </c>
      <c r="I3131" s="9">
        <f t="shared" si="347"/>
        <v>0.99598761893843857</v>
      </c>
      <c r="J3131" s="9">
        <f t="shared" si="348"/>
        <v>0.99598761893843857</v>
      </c>
    </row>
    <row r="3132" spans="1:10" x14ac:dyDescent="0.3">
      <c r="A3132" s="6">
        <v>45057.416666666664</v>
      </c>
      <c r="B3132" s="37">
        <v>81.99</v>
      </c>
      <c r="C3132" s="37">
        <v>81.66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0.99597511891694113</v>
      </c>
      <c r="H3132" s="5">
        <f t="shared" si="346"/>
        <v>0.99597511891694113</v>
      </c>
      <c r="I3132" s="9">
        <f t="shared" si="347"/>
        <v>0.99597511891694113</v>
      </c>
      <c r="J3132" s="9">
        <f t="shared" si="348"/>
        <v>0.99597511891694113</v>
      </c>
    </row>
    <row r="3133" spans="1:10" x14ac:dyDescent="0.3">
      <c r="A3133" s="6">
        <v>45057.458333333336</v>
      </c>
      <c r="B3133" s="37">
        <v>82.51</v>
      </c>
      <c r="C3133" s="37">
        <v>82.17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0.99587928735910791</v>
      </c>
      <c r="H3133" s="5">
        <f t="shared" si="346"/>
        <v>0.99587928735910791</v>
      </c>
      <c r="I3133" s="9">
        <f t="shared" si="347"/>
        <v>0.99587928735910791</v>
      </c>
      <c r="J3133" s="9">
        <f t="shared" si="348"/>
        <v>0.99587928735910791</v>
      </c>
    </row>
    <row r="3134" spans="1:10" x14ac:dyDescent="0.3">
      <c r="A3134" s="6">
        <v>45057.5</v>
      </c>
      <c r="B3134" s="37">
        <v>69.069999999999993</v>
      </c>
      <c r="C3134" s="37">
        <v>68.790000000000006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0.995946141595483</v>
      </c>
      <c r="H3134" s="5">
        <f t="shared" si="346"/>
        <v>0.995946141595483</v>
      </c>
      <c r="I3134" s="9">
        <f t="shared" si="347"/>
        <v>0.995946141595483</v>
      </c>
      <c r="J3134" s="9">
        <f t="shared" si="348"/>
        <v>0.995946141595483</v>
      </c>
    </row>
    <row r="3135" spans="1:10" x14ac:dyDescent="0.3">
      <c r="A3135" s="6">
        <v>45057.541666666664</v>
      </c>
      <c r="B3135" s="37">
        <v>109.2</v>
      </c>
      <c r="C3135" s="37">
        <v>108.77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0.99606227106227097</v>
      </c>
      <c r="H3135" s="5">
        <f t="shared" si="346"/>
        <v>0.99606227106227097</v>
      </c>
      <c r="I3135" s="9">
        <f t="shared" si="347"/>
        <v>0.99606227106227097</v>
      </c>
      <c r="J3135" s="9">
        <f t="shared" si="348"/>
        <v>0.99606227106227097</v>
      </c>
    </row>
    <row r="3136" spans="1:10" x14ac:dyDescent="0.3">
      <c r="A3136" s="6">
        <v>45057.583333333336</v>
      </c>
      <c r="B3136" s="37">
        <v>93.93</v>
      </c>
      <c r="C3136" s="37">
        <v>93.55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0.99595443415309259</v>
      </c>
      <c r="H3136" s="5">
        <f t="shared" si="346"/>
        <v>0.99595443415309259</v>
      </c>
      <c r="I3136" s="9">
        <f t="shared" si="347"/>
        <v>0.99595443415309259</v>
      </c>
      <c r="J3136" s="9">
        <f t="shared" si="348"/>
        <v>0.99595443415309259</v>
      </c>
    </row>
    <row r="3137" spans="1:10" x14ac:dyDescent="0.3">
      <c r="A3137" s="6">
        <v>45057.625</v>
      </c>
      <c r="B3137" s="37">
        <v>88.17</v>
      </c>
      <c r="C3137" s="37">
        <v>87.81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0.99591697856413752</v>
      </c>
      <c r="H3137" s="5">
        <f t="shared" si="346"/>
        <v>0.99591697856413752</v>
      </c>
      <c r="I3137" s="9">
        <f t="shared" si="347"/>
        <v>0.99591697856413752</v>
      </c>
      <c r="J3137" s="9">
        <f t="shared" si="348"/>
        <v>0.99591697856413752</v>
      </c>
    </row>
    <row r="3138" spans="1:10" x14ac:dyDescent="0.3">
      <c r="A3138" s="6">
        <v>45057.666666666664</v>
      </c>
      <c r="B3138" s="37">
        <v>128.74</v>
      </c>
      <c r="C3138" s="37">
        <v>128.22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0.9959608513282584</v>
      </c>
      <c r="H3138" s="5">
        <f t="shared" si="346"/>
        <v>0.9959608513282584</v>
      </c>
      <c r="I3138" s="9">
        <f t="shared" si="347"/>
        <v>0.9959608513282584</v>
      </c>
      <c r="J3138" s="9">
        <f t="shared" si="348"/>
        <v>0.9959608513282584</v>
      </c>
    </row>
    <row r="3139" spans="1:10" x14ac:dyDescent="0.3">
      <c r="A3139" s="6">
        <v>45057.708333333336</v>
      </c>
      <c r="B3139" s="37">
        <v>144.79</v>
      </c>
      <c r="C3139" s="37">
        <v>144.19999999999999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0.99592513295117069</v>
      </c>
      <c r="H3139" s="5">
        <f t="shared" ref="H3139:H3202" si="353">MIN(MAX(G3139,$L$12),$M$12)</f>
        <v>0.99592513295117069</v>
      </c>
      <c r="I3139" s="9">
        <f t="shared" ref="I3139:I3202" si="354">MIN(MAX(H3139,$L$10),$M$10)</f>
        <v>0.99592513295117069</v>
      </c>
      <c r="J3139" s="9">
        <f t="shared" ref="J3139:J3202" si="355">MIN(MAX(I3139,$L$8),$M$8)</f>
        <v>0.99592513295117069</v>
      </c>
    </row>
    <row r="3140" spans="1:10" x14ac:dyDescent="0.3">
      <c r="A3140" s="6">
        <v>45057.75</v>
      </c>
      <c r="B3140" s="37">
        <v>166.84</v>
      </c>
      <c r="C3140" s="37">
        <v>166.17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0.99598417645648518</v>
      </c>
      <c r="H3140" s="5">
        <f t="shared" si="353"/>
        <v>0.99598417645648518</v>
      </c>
      <c r="I3140" s="9">
        <f t="shared" si="354"/>
        <v>0.99598417645648518</v>
      </c>
      <c r="J3140" s="9">
        <f t="shared" si="355"/>
        <v>0.99598417645648518</v>
      </c>
    </row>
    <row r="3141" spans="1:10" x14ac:dyDescent="0.3">
      <c r="A3141" s="6">
        <v>45057.791666666664</v>
      </c>
      <c r="B3141" s="37">
        <v>178.24</v>
      </c>
      <c r="C3141" s="37">
        <v>172.24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0.96633752244165172</v>
      </c>
      <c r="H3141" s="5">
        <f t="shared" si="353"/>
        <v>0.96633752244165172</v>
      </c>
      <c r="I3141" s="9">
        <f t="shared" si="354"/>
        <v>0.96633752244165172</v>
      </c>
      <c r="J3141" s="9">
        <f t="shared" si="355"/>
        <v>0.97104857073092976</v>
      </c>
    </row>
    <row r="3142" spans="1:10" x14ac:dyDescent="0.3">
      <c r="A3142" s="6">
        <v>45057.833333333336</v>
      </c>
      <c r="B3142" s="37">
        <v>178.24</v>
      </c>
      <c r="C3142" s="37">
        <v>172.24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0.96633752244165172</v>
      </c>
      <c r="H3142" s="5">
        <f t="shared" si="353"/>
        <v>0.96633752244165172</v>
      </c>
      <c r="I3142" s="9">
        <f t="shared" si="354"/>
        <v>0.96633752244165172</v>
      </c>
      <c r="J3142" s="9">
        <f t="shared" si="355"/>
        <v>0.97104857073092976</v>
      </c>
    </row>
    <row r="3143" spans="1:10" x14ac:dyDescent="0.3">
      <c r="A3143" s="6">
        <v>45057.875</v>
      </c>
      <c r="B3143" s="37">
        <v>178.24</v>
      </c>
      <c r="C3143" s="37">
        <v>172.24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0.96633752244165172</v>
      </c>
      <c r="H3143" s="5">
        <f t="shared" si="353"/>
        <v>0.96633752244165172</v>
      </c>
      <c r="I3143" s="9">
        <f t="shared" si="354"/>
        <v>0.96633752244165172</v>
      </c>
      <c r="J3143" s="9">
        <f t="shared" si="355"/>
        <v>0.97104857073092976</v>
      </c>
    </row>
    <row r="3144" spans="1:10" x14ac:dyDescent="0.3">
      <c r="A3144" s="6">
        <v>45057.916666666664</v>
      </c>
      <c r="B3144" s="37">
        <v>178.24</v>
      </c>
      <c r="C3144" s="37">
        <v>172.24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0.96633752244165172</v>
      </c>
      <c r="H3144" s="5">
        <f t="shared" si="353"/>
        <v>0.96633752244165172</v>
      </c>
      <c r="I3144" s="9">
        <f t="shared" si="354"/>
        <v>0.96633752244165172</v>
      </c>
      <c r="J3144" s="9">
        <f t="shared" si="355"/>
        <v>0.97104857073092976</v>
      </c>
    </row>
    <row r="3145" spans="1:10" x14ac:dyDescent="0.3">
      <c r="A3145" s="6">
        <v>45057.958333333336</v>
      </c>
      <c r="B3145" s="37">
        <v>178.24</v>
      </c>
      <c r="C3145" s="37">
        <v>172.24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0.96633752244165172</v>
      </c>
      <c r="H3145" s="5">
        <f t="shared" si="353"/>
        <v>0.96633752244165172</v>
      </c>
      <c r="I3145" s="9">
        <f t="shared" si="354"/>
        <v>0.96633752244165172</v>
      </c>
      <c r="J3145" s="9">
        <f t="shared" si="355"/>
        <v>0.97104857073092976</v>
      </c>
    </row>
    <row r="3146" spans="1:10" x14ac:dyDescent="0.3">
      <c r="A3146" s="6">
        <v>45058</v>
      </c>
      <c r="B3146" s="37">
        <v>178.24</v>
      </c>
      <c r="C3146" s="37">
        <v>172.24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0.96633752244165172</v>
      </c>
      <c r="H3146" s="5">
        <f t="shared" si="353"/>
        <v>0.96633752244165172</v>
      </c>
      <c r="I3146" s="9">
        <f t="shared" si="354"/>
        <v>0.96633752244165172</v>
      </c>
      <c r="J3146" s="9">
        <f t="shared" si="355"/>
        <v>0.97104857073092976</v>
      </c>
    </row>
    <row r="3147" spans="1:10" x14ac:dyDescent="0.3">
      <c r="A3147" s="6">
        <v>45058.041666666664</v>
      </c>
      <c r="B3147" s="37">
        <v>170.19</v>
      </c>
      <c r="C3147" s="37">
        <v>165.58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0.97291262706386983</v>
      </c>
      <c r="H3147" s="5">
        <f t="shared" si="353"/>
        <v>0.97291262706386983</v>
      </c>
      <c r="I3147" s="9">
        <f t="shared" si="354"/>
        <v>0.97291262706386983</v>
      </c>
      <c r="J3147" s="9">
        <f t="shared" si="355"/>
        <v>0.97291262706386983</v>
      </c>
    </row>
    <row r="3148" spans="1:10" x14ac:dyDescent="0.3">
      <c r="A3148" s="6">
        <v>45058.083333333336</v>
      </c>
      <c r="B3148" s="37">
        <v>170.19</v>
      </c>
      <c r="C3148" s="37">
        <v>165.58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0.97291262706386983</v>
      </c>
      <c r="H3148" s="5">
        <f t="shared" si="353"/>
        <v>0.97291262706386983</v>
      </c>
      <c r="I3148" s="9">
        <f t="shared" si="354"/>
        <v>0.97291262706386983</v>
      </c>
      <c r="J3148" s="9">
        <f t="shared" si="355"/>
        <v>0.97291262706386983</v>
      </c>
    </row>
    <row r="3149" spans="1:10" x14ac:dyDescent="0.3">
      <c r="A3149" s="6">
        <v>45058.125</v>
      </c>
      <c r="B3149" s="37">
        <v>170.19</v>
      </c>
      <c r="C3149" s="37">
        <v>165.58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0.97291262706386983</v>
      </c>
      <c r="H3149" s="5">
        <f t="shared" si="353"/>
        <v>0.97291262706386983</v>
      </c>
      <c r="I3149" s="9">
        <f t="shared" si="354"/>
        <v>0.97291262706386983</v>
      </c>
      <c r="J3149" s="9">
        <f t="shared" si="355"/>
        <v>0.97291262706386983</v>
      </c>
    </row>
    <row r="3150" spans="1:10" x14ac:dyDescent="0.3">
      <c r="A3150" s="6">
        <v>45058.166666666664</v>
      </c>
      <c r="B3150" s="37">
        <v>170.19</v>
      </c>
      <c r="C3150" s="37">
        <v>165.58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0.97291262706386983</v>
      </c>
      <c r="H3150" s="5">
        <f t="shared" si="353"/>
        <v>0.97291262706386983</v>
      </c>
      <c r="I3150" s="9">
        <f t="shared" si="354"/>
        <v>0.97291262706386983</v>
      </c>
      <c r="J3150" s="9">
        <f t="shared" si="355"/>
        <v>0.97291262706386983</v>
      </c>
    </row>
    <row r="3151" spans="1:10" x14ac:dyDescent="0.3">
      <c r="A3151" s="6">
        <v>45058.208333333336</v>
      </c>
      <c r="B3151" s="37">
        <v>170.19</v>
      </c>
      <c r="C3151" s="37">
        <v>165.58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0.97291262706386983</v>
      </c>
      <c r="H3151" s="5">
        <f t="shared" si="353"/>
        <v>0.97291262706386983</v>
      </c>
      <c r="I3151" s="9">
        <f t="shared" si="354"/>
        <v>0.97291262706386983</v>
      </c>
      <c r="J3151" s="9">
        <f t="shared" si="355"/>
        <v>0.97291262706386983</v>
      </c>
    </row>
    <row r="3152" spans="1:10" x14ac:dyDescent="0.3">
      <c r="A3152" s="6">
        <v>45058.25</v>
      </c>
      <c r="B3152" s="37">
        <v>170.19</v>
      </c>
      <c r="C3152" s="37">
        <v>165.58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0.97291262706386983</v>
      </c>
      <c r="H3152" s="5">
        <f t="shared" si="353"/>
        <v>0.97291262706386983</v>
      </c>
      <c r="I3152" s="9">
        <f t="shared" si="354"/>
        <v>0.97291262706386983</v>
      </c>
      <c r="J3152" s="9">
        <f t="shared" si="355"/>
        <v>0.97291262706386983</v>
      </c>
    </row>
    <row r="3153" spans="1:10" x14ac:dyDescent="0.3">
      <c r="A3153" s="6">
        <v>45058.291666666664</v>
      </c>
      <c r="B3153" s="37">
        <v>170.19</v>
      </c>
      <c r="C3153" s="37">
        <v>165.58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0.97291262706386983</v>
      </c>
      <c r="H3153" s="5">
        <f t="shared" si="353"/>
        <v>0.97291262706386983</v>
      </c>
      <c r="I3153" s="9">
        <f t="shared" si="354"/>
        <v>0.97291262706386983</v>
      </c>
      <c r="J3153" s="9">
        <f t="shared" si="355"/>
        <v>0.97291262706386983</v>
      </c>
    </row>
    <row r="3154" spans="1:10" x14ac:dyDescent="0.3">
      <c r="A3154" s="6">
        <v>45058.333333333336</v>
      </c>
      <c r="B3154" s="37">
        <v>170.19</v>
      </c>
      <c r="C3154" s="37">
        <v>165.58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0.97291262706386983</v>
      </c>
      <c r="H3154" s="5">
        <f t="shared" si="353"/>
        <v>0.97291262706386983</v>
      </c>
      <c r="I3154" s="9">
        <f t="shared" si="354"/>
        <v>0.97291262706386983</v>
      </c>
      <c r="J3154" s="9">
        <f t="shared" si="355"/>
        <v>0.97291262706386983</v>
      </c>
    </row>
    <row r="3155" spans="1:10" x14ac:dyDescent="0.3">
      <c r="A3155" s="6">
        <v>45058.375</v>
      </c>
      <c r="B3155" s="37">
        <v>103.25</v>
      </c>
      <c r="C3155" s="37">
        <v>103.16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0.99912832929782081</v>
      </c>
      <c r="H3155" s="5">
        <f t="shared" si="353"/>
        <v>0.99912832929782081</v>
      </c>
      <c r="I3155" s="9">
        <f t="shared" si="354"/>
        <v>0.99912832929782081</v>
      </c>
      <c r="J3155" s="9">
        <f t="shared" si="355"/>
        <v>0.99912832929782081</v>
      </c>
    </row>
    <row r="3156" spans="1:10" x14ac:dyDescent="0.3">
      <c r="A3156" s="6">
        <v>45058.416666666664</v>
      </c>
      <c r="B3156" s="37">
        <v>84.02</v>
      </c>
      <c r="C3156" s="37">
        <v>83.95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0.99916686503213525</v>
      </c>
      <c r="H3156" s="5">
        <f t="shared" si="353"/>
        <v>0.99916686503213525</v>
      </c>
      <c r="I3156" s="9">
        <f t="shared" si="354"/>
        <v>0.99916686503213525</v>
      </c>
      <c r="J3156" s="9">
        <f t="shared" si="355"/>
        <v>0.99916686503213525</v>
      </c>
    </row>
    <row r="3157" spans="1:10" x14ac:dyDescent="0.3">
      <c r="A3157" s="6">
        <v>45058.458333333336</v>
      </c>
      <c r="B3157" s="37">
        <v>69.38</v>
      </c>
      <c r="C3157" s="37">
        <v>69.319999999999993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0.99913519746324586</v>
      </c>
      <c r="H3157" s="5">
        <f t="shared" si="353"/>
        <v>0.99913519746324586</v>
      </c>
      <c r="I3157" s="9">
        <f t="shared" si="354"/>
        <v>0.99913519746324586</v>
      </c>
      <c r="J3157" s="9">
        <f t="shared" si="355"/>
        <v>0.99913519746324586</v>
      </c>
    </row>
    <row r="3158" spans="1:10" x14ac:dyDescent="0.3">
      <c r="A3158" s="6">
        <v>45058.5</v>
      </c>
      <c r="B3158" s="37">
        <v>84.25</v>
      </c>
      <c r="C3158" s="37">
        <v>84.18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0.99916913946587549</v>
      </c>
      <c r="H3158" s="5">
        <f t="shared" si="353"/>
        <v>0.99916913946587549</v>
      </c>
      <c r="I3158" s="9">
        <f t="shared" si="354"/>
        <v>0.99916913946587549</v>
      </c>
      <c r="J3158" s="9">
        <f t="shared" si="355"/>
        <v>0.99916913946587549</v>
      </c>
    </row>
    <row r="3159" spans="1:10" x14ac:dyDescent="0.3">
      <c r="A3159" s="6">
        <v>45058.541666666664</v>
      </c>
      <c r="B3159" s="37">
        <v>84.4</v>
      </c>
      <c r="C3159" s="37">
        <v>84.33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0.99917061611374403</v>
      </c>
      <c r="H3159" s="5">
        <f t="shared" si="353"/>
        <v>0.99917061611374403</v>
      </c>
      <c r="I3159" s="9">
        <f t="shared" si="354"/>
        <v>0.99917061611374403</v>
      </c>
      <c r="J3159" s="9">
        <f t="shared" si="355"/>
        <v>0.99917061611374403</v>
      </c>
    </row>
    <row r="3160" spans="1:10" x14ac:dyDescent="0.3">
      <c r="A3160" s="6">
        <v>45058.583333333336</v>
      </c>
      <c r="B3160" s="37">
        <v>84.15</v>
      </c>
      <c r="C3160" s="37">
        <v>84.08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0.99916815210932852</v>
      </c>
      <c r="H3160" s="5">
        <f t="shared" si="353"/>
        <v>0.99916815210932852</v>
      </c>
      <c r="I3160" s="9">
        <f t="shared" si="354"/>
        <v>0.99916815210932852</v>
      </c>
      <c r="J3160" s="9">
        <f t="shared" si="355"/>
        <v>0.99916815210932852</v>
      </c>
    </row>
    <row r="3161" spans="1:10" x14ac:dyDescent="0.3">
      <c r="A3161" s="6">
        <v>45058.625</v>
      </c>
      <c r="B3161" s="37">
        <v>84.02</v>
      </c>
      <c r="C3161" s="37">
        <v>83.95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0.99916686503213525</v>
      </c>
      <c r="H3161" s="5">
        <f t="shared" si="353"/>
        <v>0.99916686503213525</v>
      </c>
      <c r="I3161" s="9">
        <f t="shared" si="354"/>
        <v>0.99916686503213525</v>
      </c>
      <c r="J3161" s="9">
        <f t="shared" si="355"/>
        <v>0.99916686503213525</v>
      </c>
    </row>
    <row r="3162" spans="1:10" x14ac:dyDescent="0.3">
      <c r="A3162" s="6">
        <v>45058.666666666664</v>
      </c>
      <c r="B3162" s="37">
        <v>71.09</v>
      </c>
      <c r="C3162" s="37">
        <v>71.03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0.99915599943733291</v>
      </c>
      <c r="H3162" s="5">
        <f t="shared" si="353"/>
        <v>0.99915599943733291</v>
      </c>
      <c r="I3162" s="9">
        <f t="shared" si="354"/>
        <v>0.99915599943733291</v>
      </c>
      <c r="J3162" s="9">
        <f t="shared" si="355"/>
        <v>0.99915599943733291</v>
      </c>
    </row>
    <row r="3163" spans="1:10" x14ac:dyDescent="0.3">
      <c r="A3163" s="6">
        <v>45058.708333333336</v>
      </c>
      <c r="B3163" s="37">
        <v>165.68</v>
      </c>
      <c r="C3163" s="37">
        <v>165.54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0.99915499758570725</v>
      </c>
      <c r="H3163" s="5">
        <f t="shared" si="353"/>
        <v>0.99915499758570725</v>
      </c>
      <c r="I3163" s="9">
        <f t="shared" si="354"/>
        <v>0.99915499758570725</v>
      </c>
      <c r="J3163" s="9">
        <f t="shared" si="355"/>
        <v>0.99915499758570725</v>
      </c>
    </row>
    <row r="3164" spans="1:10" x14ac:dyDescent="0.3">
      <c r="A3164" s="6">
        <v>45058.75</v>
      </c>
      <c r="B3164" s="37">
        <v>172.03</v>
      </c>
      <c r="C3164" s="37">
        <v>171.88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0.99912805905946633</v>
      </c>
      <c r="H3164" s="5">
        <f t="shared" si="353"/>
        <v>0.99912805905946633</v>
      </c>
      <c r="I3164" s="9">
        <f t="shared" si="354"/>
        <v>0.99912805905946633</v>
      </c>
      <c r="J3164" s="9">
        <f t="shared" si="355"/>
        <v>0.99912805905946633</v>
      </c>
    </row>
    <row r="3165" spans="1:10" x14ac:dyDescent="0.3">
      <c r="A3165" s="6">
        <v>45058.791666666664</v>
      </c>
      <c r="B3165" s="37">
        <v>172.21</v>
      </c>
      <c r="C3165" s="37">
        <v>166.51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0.96690087683642056</v>
      </c>
      <c r="H3165" s="5">
        <f t="shared" si="353"/>
        <v>0.96690087683642056</v>
      </c>
      <c r="I3165" s="9">
        <f t="shared" si="354"/>
        <v>0.96690087683642056</v>
      </c>
      <c r="J3165" s="9">
        <f t="shared" si="355"/>
        <v>0.97104857073092976</v>
      </c>
    </row>
    <row r="3166" spans="1:10" x14ac:dyDescent="0.3">
      <c r="A3166" s="6">
        <v>45058.833333333336</v>
      </c>
      <c r="B3166" s="37">
        <v>172.21</v>
      </c>
      <c r="C3166" s="37">
        <v>166.51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0.96690087683642056</v>
      </c>
      <c r="H3166" s="5">
        <f t="shared" si="353"/>
        <v>0.96690087683642056</v>
      </c>
      <c r="I3166" s="9">
        <f t="shared" si="354"/>
        <v>0.96690087683642056</v>
      </c>
      <c r="J3166" s="9">
        <f t="shared" si="355"/>
        <v>0.97104857073092976</v>
      </c>
    </row>
    <row r="3167" spans="1:10" x14ac:dyDescent="0.3">
      <c r="A3167" s="6">
        <v>45058.875</v>
      </c>
      <c r="B3167" s="37">
        <v>172.21</v>
      </c>
      <c r="C3167" s="37">
        <v>166.51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0.96690087683642056</v>
      </c>
      <c r="H3167" s="5">
        <f t="shared" si="353"/>
        <v>0.96690087683642056</v>
      </c>
      <c r="I3167" s="9">
        <f t="shared" si="354"/>
        <v>0.96690087683642056</v>
      </c>
      <c r="J3167" s="9">
        <f t="shared" si="355"/>
        <v>0.97104857073092976</v>
      </c>
    </row>
    <row r="3168" spans="1:10" x14ac:dyDescent="0.3">
      <c r="A3168" s="6">
        <v>45058.916666666664</v>
      </c>
      <c r="B3168" s="37">
        <v>172.21</v>
      </c>
      <c r="C3168" s="37">
        <v>166.51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0.96690087683642056</v>
      </c>
      <c r="H3168" s="5">
        <f t="shared" si="353"/>
        <v>0.96690087683642056</v>
      </c>
      <c r="I3168" s="9">
        <f t="shared" si="354"/>
        <v>0.96690087683642056</v>
      </c>
      <c r="J3168" s="9">
        <f t="shared" si="355"/>
        <v>0.97104857073092976</v>
      </c>
    </row>
    <row r="3169" spans="1:10" x14ac:dyDescent="0.3">
      <c r="A3169" s="6">
        <v>45058.958333333336</v>
      </c>
      <c r="B3169" s="37">
        <v>172.21</v>
      </c>
      <c r="C3169" s="37">
        <v>166.51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0.96690087683642056</v>
      </c>
      <c r="H3169" s="5">
        <f t="shared" si="353"/>
        <v>0.96690087683642056</v>
      </c>
      <c r="I3169" s="9">
        <f t="shared" si="354"/>
        <v>0.96690087683642056</v>
      </c>
      <c r="J3169" s="9">
        <f t="shared" si="355"/>
        <v>0.97104857073092976</v>
      </c>
    </row>
    <row r="3170" spans="1:10" x14ac:dyDescent="0.3">
      <c r="A3170" s="6">
        <v>45059</v>
      </c>
      <c r="B3170" s="37">
        <v>172.21</v>
      </c>
      <c r="C3170" s="37">
        <v>166.51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0.96690087683642056</v>
      </c>
      <c r="H3170" s="5">
        <f t="shared" si="353"/>
        <v>0.96690087683642056</v>
      </c>
      <c r="I3170" s="9">
        <f t="shared" si="354"/>
        <v>0.96690087683642056</v>
      </c>
      <c r="J3170" s="9">
        <f t="shared" si="355"/>
        <v>0.97104857073092976</v>
      </c>
    </row>
    <row r="3171" spans="1:10" x14ac:dyDescent="0.3">
      <c r="A3171" s="6">
        <v>45059.041666666664</v>
      </c>
      <c r="B3171" s="37">
        <v>133.22999999999999</v>
      </c>
      <c r="C3171" s="37">
        <v>133.51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1.0021016287622908</v>
      </c>
      <c r="H3171" s="5">
        <f t="shared" si="353"/>
        <v>1.0021016287622908</v>
      </c>
      <c r="I3171" s="9">
        <f t="shared" si="354"/>
        <v>1.0021016287622908</v>
      </c>
      <c r="J3171" s="9">
        <f t="shared" si="355"/>
        <v>1.0021016287622908</v>
      </c>
    </row>
    <row r="3172" spans="1:10" x14ac:dyDescent="0.3">
      <c r="A3172" s="6">
        <v>45059.083333333336</v>
      </c>
      <c r="B3172" s="37">
        <v>129.79</v>
      </c>
      <c r="C3172" s="37">
        <v>130.06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1.0020802835349412</v>
      </c>
      <c r="H3172" s="5">
        <f t="shared" si="353"/>
        <v>1.0020802835349412</v>
      </c>
      <c r="I3172" s="9">
        <f t="shared" si="354"/>
        <v>1.0020802835349412</v>
      </c>
      <c r="J3172" s="9">
        <f t="shared" si="355"/>
        <v>1.0020802835349412</v>
      </c>
    </row>
    <row r="3173" spans="1:10" x14ac:dyDescent="0.3">
      <c r="A3173" s="6">
        <v>45059.125</v>
      </c>
      <c r="B3173" s="37">
        <v>130.87</v>
      </c>
      <c r="C3173" s="37">
        <v>131.15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1.0021395277756553</v>
      </c>
      <c r="H3173" s="5">
        <f t="shared" si="353"/>
        <v>1.0021395277756553</v>
      </c>
      <c r="I3173" s="9">
        <f t="shared" si="354"/>
        <v>1.0021395277756553</v>
      </c>
      <c r="J3173" s="9">
        <f t="shared" si="355"/>
        <v>1.0021395277756553</v>
      </c>
    </row>
    <row r="3174" spans="1:10" x14ac:dyDescent="0.3">
      <c r="A3174" s="6">
        <v>45059.166666666664</v>
      </c>
      <c r="B3174" s="37">
        <v>133.61000000000001</v>
      </c>
      <c r="C3174" s="37">
        <v>133.88999999999999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1.0020956515230894</v>
      </c>
      <c r="H3174" s="5">
        <f t="shared" si="353"/>
        <v>1.0020956515230894</v>
      </c>
      <c r="I3174" s="9">
        <f t="shared" si="354"/>
        <v>1.0020956515230894</v>
      </c>
      <c r="J3174" s="9">
        <f t="shared" si="355"/>
        <v>1.0020956515230894</v>
      </c>
    </row>
    <row r="3175" spans="1:10" x14ac:dyDescent="0.3">
      <c r="A3175" s="6">
        <v>45059.208333333336</v>
      </c>
      <c r="B3175" s="37">
        <v>132.12</v>
      </c>
      <c r="C3175" s="37">
        <v>132.38999999999999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1.002043596730245</v>
      </c>
      <c r="H3175" s="5">
        <f t="shared" si="353"/>
        <v>1.002043596730245</v>
      </c>
      <c r="I3175" s="9">
        <f t="shared" si="354"/>
        <v>1.002043596730245</v>
      </c>
      <c r="J3175" s="9">
        <f t="shared" si="355"/>
        <v>1.002043596730245</v>
      </c>
    </row>
    <row r="3176" spans="1:10" x14ac:dyDescent="0.3">
      <c r="A3176" s="6">
        <v>45059.25</v>
      </c>
      <c r="B3176" s="37">
        <v>112.46</v>
      </c>
      <c r="C3176" s="37">
        <v>112.7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1.0021340921216433</v>
      </c>
      <c r="H3176" s="5">
        <f t="shared" si="353"/>
        <v>1.0021340921216433</v>
      </c>
      <c r="I3176" s="9">
        <f t="shared" si="354"/>
        <v>1.0021340921216433</v>
      </c>
      <c r="J3176" s="9">
        <f t="shared" si="355"/>
        <v>1.0021340921216433</v>
      </c>
    </row>
    <row r="3177" spans="1:10" x14ac:dyDescent="0.3">
      <c r="A3177" s="6">
        <v>45059.291666666664</v>
      </c>
      <c r="B3177" s="37">
        <v>162.37</v>
      </c>
      <c r="C3177" s="37">
        <v>162.71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1.0020939828786106</v>
      </c>
      <c r="H3177" s="5">
        <f t="shared" si="353"/>
        <v>1.0020939828786106</v>
      </c>
      <c r="I3177" s="9">
        <f t="shared" si="354"/>
        <v>1.0020939828786106</v>
      </c>
      <c r="J3177" s="9">
        <f t="shared" si="355"/>
        <v>1.0020939828786106</v>
      </c>
    </row>
    <row r="3178" spans="1:10" x14ac:dyDescent="0.3">
      <c r="A3178" s="6">
        <v>45059.333333333336</v>
      </c>
      <c r="B3178" s="37">
        <v>56.42</v>
      </c>
      <c r="C3178" s="37">
        <v>56.54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1.0021269053527118</v>
      </c>
      <c r="H3178" s="5">
        <f t="shared" si="353"/>
        <v>1.0021269053527118</v>
      </c>
      <c r="I3178" s="9">
        <f t="shared" si="354"/>
        <v>1.0021269053527118</v>
      </c>
      <c r="J3178" s="9">
        <f t="shared" si="355"/>
        <v>1.0021269053527118</v>
      </c>
    </row>
    <row r="3179" spans="1:10" x14ac:dyDescent="0.3">
      <c r="A3179" s="6">
        <v>45059.375</v>
      </c>
      <c r="B3179" s="37">
        <v>0</v>
      </c>
      <c r="C3179" s="37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3">
      <c r="A3180" s="6">
        <v>45059.416666666664</v>
      </c>
      <c r="B3180" s="37">
        <v>0</v>
      </c>
      <c r="C3180" s="37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3">
      <c r="A3181" s="6">
        <v>45059.458333333336</v>
      </c>
      <c r="B3181" s="37">
        <v>0</v>
      </c>
      <c r="C3181" s="37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3">
      <c r="A3182" s="6">
        <v>45059.5</v>
      </c>
      <c r="B3182" s="37">
        <v>0</v>
      </c>
      <c r="C3182" s="37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3">
      <c r="A3183" s="6">
        <v>45059.541666666664</v>
      </c>
      <c r="B3183" s="37">
        <v>0</v>
      </c>
      <c r="C3183" s="37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3">
      <c r="A3184" s="6">
        <v>45059.583333333336</v>
      </c>
      <c r="B3184" s="37">
        <v>0</v>
      </c>
      <c r="C3184" s="37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3">
      <c r="A3185" s="6">
        <v>45059.625</v>
      </c>
      <c r="B3185" s="37">
        <v>0</v>
      </c>
      <c r="C3185" s="37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3">
      <c r="A3186" s="6">
        <v>45059.666666666664</v>
      </c>
      <c r="B3186" s="37">
        <v>0</v>
      </c>
      <c r="C3186" s="37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3">
      <c r="A3187" s="6">
        <v>45059.708333333336</v>
      </c>
      <c r="B3187" s="37">
        <v>44.3</v>
      </c>
      <c r="C3187" s="37">
        <v>44.29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0.99977426636568856</v>
      </c>
      <c r="H3187" s="5">
        <f t="shared" si="353"/>
        <v>0.99977426636568856</v>
      </c>
      <c r="I3187" s="9">
        <f t="shared" si="354"/>
        <v>0.99977426636568856</v>
      </c>
      <c r="J3187" s="9">
        <f t="shared" si="355"/>
        <v>0.99977426636568856</v>
      </c>
    </row>
    <row r="3188" spans="1:10" x14ac:dyDescent="0.3">
      <c r="A3188" s="6">
        <v>45059.75</v>
      </c>
      <c r="B3188" s="37">
        <v>167.69</v>
      </c>
      <c r="C3188" s="37">
        <v>167.67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0.99988073230365548</v>
      </c>
      <c r="H3188" s="5">
        <f t="shared" si="353"/>
        <v>0.99988073230365548</v>
      </c>
      <c r="I3188" s="9">
        <f t="shared" si="354"/>
        <v>0.99988073230365548</v>
      </c>
      <c r="J3188" s="9">
        <f t="shared" si="355"/>
        <v>0.99988073230365548</v>
      </c>
    </row>
    <row r="3189" spans="1:10" x14ac:dyDescent="0.3">
      <c r="A3189" s="6">
        <v>45059.791666666664</v>
      </c>
      <c r="B3189" s="37">
        <v>169.45</v>
      </c>
      <c r="C3189" s="37">
        <v>163.72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0.96618471525523764</v>
      </c>
      <c r="H3189" s="5">
        <f t="shared" si="353"/>
        <v>0.96618471525523764</v>
      </c>
      <c r="I3189" s="9">
        <f t="shared" si="354"/>
        <v>0.96618471525523764</v>
      </c>
      <c r="J3189" s="9">
        <f t="shared" si="355"/>
        <v>0.97104857073092976</v>
      </c>
    </row>
    <row r="3190" spans="1:10" x14ac:dyDescent="0.3">
      <c r="A3190" s="6">
        <v>45059.833333333336</v>
      </c>
      <c r="B3190" s="37">
        <v>169.45</v>
      </c>
      <c r="C3190" s="37">
        <v>163.72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0.96618471525523764</v>
      </c>
      <c r="H3190" s="5">
        <f t="shared" si="353"/>
        <v>0.96618471525523764</v>
      </c>
      <c r="I3190" s="9">
        <f t="shared" si="354"/>
        <v>0.96618471525523764</v>
      </c>
      <c r="J3190" s="9">
        <f t="shared" si="355"/>
        <v>0.97104857073092976</v>
      </c>
    </row>
    <row r="3191" spans="1:10" x14ac:dyDescent="0.3">
      <c r="A3191" s="6">
        <v>45059.875</v>
      </c>
      <c r="B3191" s="37">
        <v>169.45</v>
      </c>
      <c r="C3191" s="37">
        <v>163.72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0.96618471525523764</v>
      </c>
      <c r="H3191" s="5">
        <f t="shared" si="353"/>
        <v>0.96618471525523764</v>
      </c>
      <c r="I3191" s="9">
        <f t="shared" si="354"/>
        <v>0.96618471525523764</v>
      </c>
      <c r="J3191" s="9">
        <f t="shared" si="355"/>
        <v>0.97104857073092976</v>
      </c>
    </row>
    <row r="3192" spans="1:10" x14ac:dyDescent="0.3">
      <c r="A3192" s="6">
        <v>45059.916666666664</v>
      </c>
      <c r="B3192" s="37">
        <v>169.45</v>
      </c>
      <c r="C3192" s="37">
        <v>163.72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0.96618471525523764</v>
      </c>
      <c r="H3192" s="5">
        <f t="shared" si="353"/>
        <v>0.96618471525523764</v>
      </c>
      <c r="I3192" s="9">
        <f t="shared" si="354"/>
        <v>0.96618471525523764</v>
      </c>
      <c r="J3192" s="9">
        <f t="shared" si="355"/>
        <v>0.97104857073092976</v>
      </c>
    </row>
    <row r="3193" spans="1:10" x14ac:dyDescent="0.3">
      <c r="A3193" s="6">
        <v>45059.958333333336</v>
      </c>
      <c r="B3193" s="37">
        <v>169.45</v>
      </c>
      <c r="C3193" s="37">
        <v>163.72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0.96618471525523764</v>
      </c>
      <c r="H3193" s="5">
        <f t="shared" si="353"/>
        <v>0.96618471525523764</v>
      </c>
      <c r="I3193" s="9">
        <f t="shared" si="354"/>
        <v>0.96618471525523764</v>
      </c>
      <c r="J3193" s="9">
        <f t="shared" si="355"/>
        <v>0.97104857073092976</v>
      </c>
    </row>
    <row r="3194" spans="1:10" x14ac:dyDescent="0.3">
      <c r="A3194" s="6">
        <v>45060</v>
      </c>
      <c r="B3194" s="37">
        <v>158.94999999999999</v>
      </c>
      <c r="C3194" s="37">
        <v>153.57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0.96615287826360496</v>
      </c>
      <c r="H3194" s="5">
        <f t="shared" si="353"/>
        <v>0.96615287826360496</v>
      </c>
      <c r="I3194" s="9">
        <f t="shared" si="354"/>
        <v>0.96615287826360496</v>
      </c>
      <c r="J3194" s="9">
        <f t="shared" si="355"/>
        <v>0.97104857073092976</v>
      </c>
    </row>
    <row r="3195" spans="1:10" x14ac:dyDescent="0.3">
      <c r="A3195" s="6">
        <v>45060.041666666664</v>
      </c>
      <c r="B3195" s="37">
        <v>99.95</v>
      </c>
      <c r="C3195" s="37">
        <v>98.02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0.98069034517258624</v>
      </c>
      <c r="H3195" s="5">
        <f t="shared" si="353"/>
        <v>0.98069034517258624</v>
      </c>
      <c r="I3195" s="9">
        <f t="shared" si="354"/>
        <v>0.98069034517258624</v>
      </c>
      <c r="J3195" s="9">
        <f t="shared" si="355"/>
        <v>0.98069034517258624</v>
      </c>
    </row>
    <row r="3196" spans="1:10" x14ac:dyDescent="0.3">
      <c r="A3196" s="6">
        <v>45060.083333333336</v>
      </c>
      <c r="B3196" s="37">
        <v>112.42</v>
      </c>
      <c r="C3196" s="37">
        <v>110.26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0.98078633695072059</v>
      </c>
      <c r="H3196" s="5">
        <f t="shared" si="353"/>
        <v>0.98078633695072059</v>
      </c>
      <c r="I3196" s="9">
        <f t="shared" si="354"/>
        <v>0.98078633695072059</v>
      </c>
      <c r="J3196" s="9">
        <f t="shared" si="355"/>
        <v>0.98078633695072059</v>
      </c>
    </row>
    <row r="3197" spans="1:10" x14ac:dyDescent="0.3">
      <c r="A3197" s="6">
        <v>45060.125</v>
      </c>
      <c r="B3197" s="37">
        <v>103.82</v>
      </c>
      <c r="C3197" s="37">
        <v>101.83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0.98083220959352735</v>
      </c>
      <c r="H3197" s="5">
        <f t="shared" si="353"/>
        <v>0.98083220959352735</v>
      </c>
      <c r="I3197" s="9">
        <f t="shared" si="354"/>
        <v>0.98083220959352735</v>
      </c>
      <c r="J3197" s="9">
        <f t="shared" si="355"/>
        <v>0.98083220959352735</v>
      </c>
    </row>
    <row r="3198" spans="1:10" x14ac:dyDescent="0.3">
      <c r="A3198" s="6">
        <v>45060.166666666664</v>
      </c>
      <c r="B3198" s="37">
        <v>103.88</v>
      </c>
      <c r="C3198" s="37">
        <v>101.89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0.9808432807085099</v>
      </c>
      <c r="H3198" s="5">
        <f t="shared" si="353"/>
        <v>0.9808432807085099</v>
      </c>
      <c r="I3198" s="9">
        <f t="shared" si="354"/>
        <v>0.9808432807085099</v>
      </c>
      <c r="J3198" s="9">
        <f t="shared" si="355"/>
        <v>0.9808432807085099</v>
      </c>
    </row>
    <row r="3199" spans="1:10" x14ac:dyDescent="0.3">
      <c r="A3199" s="6">
        <v>45060.208333333336</v>
      </c>
      <c r="B3199" s="37">
        <v>105.42</v>
      </c>
      <c r="C3199" s="37">
        <v>103.4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0.98083855055966618</v>
      </c>
      <c r="H3199" s="5">
        <f t="shared" si="353"/>
        <v>0.98083855055966618</v>
      </c>
      <c r="I3199" s="9">
        <f t="shared" si="354"/>
        <v>0.98083855055966618</v>
      </c>
      <c r="J3199" s="9">
        <f t="shared" si="355"/>
        <v>0.98083855055966618</v>
      </c>
    </row>
    <row r="3200" spans="1:10" x14ac:dyDescent="0.3">
      <c r="A3200" s="6">
        <v>45060.25</v>
      </c>
      <c r="B3200" s="37">
        <v>106.19</v>
      </c>
      <c r="C3200" s="37">
        <v>104.15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0.98078915152085888</v>
      </c>
      <c r="H3200" s="5">
        <f t="shared" si="353"/>
        <v>0.98078915152085888</v>
      </c>
      <c r="I3200" s="9">
        <f t="shared" si="354"/>
        <v>0.98078915152085888</v>
      </c>
      <c r="J3200" s="9">
        <f t="shared" si="355"/>
        <v>0.98078915152085888</v>
      </c>
    </row>
    <row r="3201" spans="1:10" x14ac:dyDescent="0.3">
      <c r="A3201" s="6">
        <v>45060.291666666664</v>
      </c>
      <c r="B3201" s="37">
        <v>106.19</v>
      </c>
      <c r="C3201" s="37">
        <v>104.15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0.98078915152085888</v>
      </c>
      <c r="H3201" s="5">
        <f t="shared" si="353"/>
        <v>0.98078915152085888</v>
      </c>
      <c r="I3201" s="9">
        <f t="shared" si="354"/>
        <v>0.98078915152085888</v>
      </c>
      <c r="J3201" s="9">
        <f t="shared" si="355"/>
        <v>0.98078915152085888</v>
      </c>
    </row>
    <row r="3202" spans="1:10" x14ac:dyDescent="0.3">
      <c r="A3202" s="6">
        <v>45060.333333333336</v>
      </c>
      <c r="B3202" s="37">
        <v>70.790000000000006</v>
      </c>
      <c r="C3202" s="37">
        <v>69.430000000000007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0.98078824692753219</v>
      </c>
      <c r="H3202" s="5">
        <f t="shared" si="353"/>
        <v>0.98078824692753219</v>
      </c>
      <c r="I3202" s="9">
        <f t="shared" si="354"/>
        <v>0.98078824692753219</v>
      </c>
      <c r="J3202" s="9">
        <f t="shared" si="355"/>
        <v>0.98078824692753219</v>
      </c>
    </row>
    <row r="3203" spans="1:10" x14ac:dyDescent="0.3">
      <c r="A3203" s="6">
        <v>45060.375</v>
      </c>
      <c r="B3203" s="37">
        <v>0</v>
      </c>
      <c r="C3203" s="37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3">
      <c r="A3204" s="6">
        <v>45060.416666666664</v>
      </c>
      <c r="B3204" s="37">
        <v>0</v>
      </c>
      <c r="C3204" s="37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3">
      <c r="A3205" s="6">
        <v>45060.458333333336</v>
      </c>
      <c r="B3205" s="37">
        <v>0</v>
      </c>
      <c r="C3205" s="37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3">
      <c r="A3206" s="6">
        <v>45060.5</v>
      </c>
      <c r="B3206" s="37">
        <v>0</v>
      </c>
      <c r="C3206" s="37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3">
      <c r="A3207" s="6">
        <v>45060.541666666664</v>
      </c>
      <c r="B3207" s="37">
        <v>0</v>
      </c>
      <c r="C3207" s="37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3">
      <c r="A3208" s="6">
        <v>45060.583333333336</v>
      </c>
      <c r="B3208" s="37">
        <v>0</v>
      </c>
      <c r="C3208" s="37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3">
      <c r="A3209" s="6">
        <v>45060.625</v>
      </c>
      <c r="B3209" s="37">
        <v>0</v>
      </c>
      <c r="C3209" s="37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3">
      <c r="A3210" s="6">
        <v>45060.666666666664</v>
      </c>
      <c r="B3210" s="37">
        <v>0</v>
      </c>
      <c r="C3210" s="37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3">
      <c r="A3211" s="6">
        <v>45060.708333333336</v>
      </c>
      <c r="B3211" s="37">
        <v>0</v>
      </c>
      <c r="C3211" s="37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3">
      <c r="A3212" s="6">
        <v>45060.75</v>
      </c>
      <c r="B3212" s="37">
        <v>84.23</v>
      </c>
      <c r="C3212" s="37">
        <v>84.19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0.99952510981835441</v>
      </c>
      <c r="H3212" s="5">
        <f t="shared" si="360"/>
        <v>0.99952510981835441</v>
      </c>
      <c r="I3212" s="9">
        <f t="shared" si="361"/>
        <v>0.99952510981835441</v>
      </c>
      <c r="J3212" s="9">
        <f t="shared" si="362"/>
        <v>0.99952510981835441</v>
      </c>
    </row>
    <row r="3213" spans="1:10" x14ac:dyDescent="0.3">
      <c r="A3213" s="6">
        <v>45060.791666666664</v>
      </c>
      <c r="B3213" s="37">
        <v>168.37</v>
      </c>
      <c r="C3213" s="37">
        <v>161.58000000000001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0.95967215062065692</v>
      </c>
      <c r="H3213" s="5">
        <f t="shared" si="360"/>
        <v>0.95967215062065692</v>
      </c>
      <c r="I3213" s="9">
        <f t="shared" si="361"/>
        <v>0.96105718330173584</v>
      </c>
      <c r="J3213" s="9">
        <f t="shared" si="362"/>
        <v>0.97104857073092976</v>
      </c>
    </row>
    <row r="3214" spans="1:10" x14ac:dyDescent="0.3">
      <c r="A3214" s="6">
        <v>45060.833333333336</v>
      </c>
      <c r="B3214" s="37">
        <v>168.37</v>
      </c>
      <c r="C3214" s="37">
        <v>161.58000000000001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0.95967215062065692</v>
      </c>
      <c r="H3214" s="5">
        <f t="shared" si="360"/>
        <v>0.95967215062065692</v>
      </c>
      <c r="I3214" s="9">
        <f t="shared" si="361"/>
        <v>0.96105718330173584</v>
      </c>
      <c r="J3214" s="9">
        <f t="shared" si="362"/>
        <v>0.97104857073092976</v>
      </c>
    </row>
    <row r="3215" spans="1:10" x14ac:dyDescent="0.3">
      <c r="A3215" s="6">
        <v>45060.875</v>
      </c>
      <c r="B3215" s="37">
        <v>168.37</v>
      </c>
      <c r="C3215" s="37">
        <v>161.58000000000001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0.95967215062065692</v>
      </c>
      <c r="H3215" s="5">
        <f t="shared" si="360"/>
        <v>0.95967215062065692</v>
      </c>
      <c r="I3215" s="9">
        <f t="shared" si="361"/>
        <v>0.96105718330173584</v>
      </c>
      <c r="J3215" s="9">
        <f t="shared" si="362"/>
        <v>0.97104857073092976</v>
      </c>
    </row>
    <row r="3216" spans="1:10" x14ac:dyDescent="0.3">
      <c r="A3216" s="6">
        <v>45060.916666666664</v>
      </c>
      <c r="B3216" s="37">
        <v>168.37</v>
      </c>
      <c r="C3216" s="37">
        <v>161.58000000000001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0.95967215062065692</v>
      </c>
      <c r="H3216" s="5">
        <f t="shared" si="360"/>
        <v>0.95967215062065692</v>
      </c>
      <c r="I3216" s="9">
        <f t="shared" si="361"/>
        <v>0.96105718330173584</v>
      </c>
      <c r="J3216" s="9">
        <f t="shared" si="362"/>
        <v>0.97104857073092976</v>
      </c>
    </row>
    <row r="3217" spans="1:10" x14ac:dyDescent="0.3">
      <c r="A3217" s="6">
        <v>45060.958333333336</v>
      </c>
      <c r="B3217" s="37">
        <v>168.37</v>
      </c>
      <c r="C3217" s="37">
        <v>161.58000000000001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0.95967215062065692</v>
      </c>
      <c r="H3217" s="5">
        <f t="shared" si="360"/>
        <v>0.95967215062065692</v>
      </c>
      <c r="I3217" s="9">
        <f t="shared" si="361"/>
        <v>0.96105718330173584</v>
      </c>
      <c r="J3217" s="9">
        <f t="shared" si="362"/>
        <v>0.97104857073092976</v>
      </c>
    </row>
    <row r="3218" spans="1:10" x14ac:dyDescent="0.3">
      <c r="A3218" s="6">
        <v>45061</v>
      </c>
      <c r="B3218" s="37">
        <v>157</v>
      </c>
      <c r="C3218" s="37">
        <v>150.66999999999999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0.95968152866242029</v>
      </c>
      <c r="H3218" s="5">
        <f t="shared" si="360"/>
        <v>0.95968152866242029</v>
      </c>
      <c r="I3218" s="9">
        <f t="shared" si="361"/>
        <v>0.96105718330173584</v>
      </c>
      <c r="J3218" s="9">
        <f t="shared" si="362"/>
        <v>0.97104857073092976</v>
      </c>
    </row>
    <row r="3219" spans="1:10" x14ac:dyDescent="0.3">
      <c r="A3219" s="6">
        <v>45061.041666666664</v>
      </c>
      <c r="B3219" s="37">
        <v>138.16999999999999</v>
      </c>
      <c r="C3219" s="37">
        <v>137.69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0.99652601867264967</v>
      </c>
      <c r="H3219" s="5">
        <f t="shared" si="360"/>
        <v>0.99652601867264967</v>
      </c>
      <c r="I3219" s="9">
        <f t="shared" si="361"/>
        <v>0.99652601867264967</v>
      </c>
      <c r="J3219" s="9">
        <f t="shared" si="362"/>
        <v>0.99652601867264967</v>
      </c>
    </row>
    <row r="3220" spans="1:10" x14ac:dyDescent="0.3">
      <c r="A3220" s="6">
        <v>45061.083333333336</v>
      </c>
      <c r="B3220" s="37">
        <v>132</v>
      </c>
      <c r="C3220" s="37">
        <v>131.55000000000001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0.99659090909090919</v>
      </c>
      <c r="H3220" s="5">
        <f t="shared" si="360"/>
        <v>0.99659090909090919</v>
      </c>
      <c r="I3220" s="9">
        <f t="shared" si="361"/>
        <v>0.99659090909090919</v>
      </c>
      <c r="J3220" s="9">
        <f t="shared" si="362"/>
        <v>0.99659090909090919</v>
      </c>
    </row>
    <row r="3221" spans="1:10" x14ac:dyDescent="0.3">
      <c r="A3221" s="6">
        <v>45061.125</v>
      </c>
      <c r="B3221" s="37">
        <v>124.64</v>
      </c>
      <c r="C3221" s="37">
        <v>124.2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0.99646983311938386</v>
      </c>
      <c r="H3221" s="5">
        <f t="shared" si="360"/>
        <v>0.99646983311938386</v>
      </c>
      <c r="I3221" s="9">
        <f t="shared" si="361"/>
        <v>0.99646983311938386</v>
      </c>
      <c r="J3221" s="9">
        <f t="shared" si="362"/>
        <v>0.99646983311938386</v>
      </c>
    </row>
    <row r="3222" spans="1:10" x14ac:dyDescent="0.3">
      <c r="A3222" s="6">
        <v>45061.166666666664</v>
      </c>
      <c r="B3222" s="37">
        <v>131.97999999999999</v>
      </c>
      <c r="C3222" s="37">
        <v>131.52000000000001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0.99651462342779229</v>
      </c>
      <c r="H3222" s="5">
        <f t="shared" si="360"/>
        <v>0.99651462342779229</v>
      </c>
      <c r="I3222" s="9">
        <f t="shared" si="361"/>
        <v>0.99651462342779229</v>
      </c>
      <c r="J3222" s="9">
        <f t="shared" si="362"/>
        <v>0.99651462342779229</v>
      </c>
    </row>
    <row r="3223" spans="1:10" x14ac:dyDescent="0.3">
      <c r="A3223" s="6">
        <v>45061.208333333336</v>
      </c>
      <c r="B3223" s="37">
        <v>132.75</v>
      </c>
      <c r="C3223" s="37">
        <v>132.29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0.9965348399246704</v>
      </c>
      <c r="H3223" s="5">
        <f t="shared" si="360"/>
        <v>0.9965348399246704</v>
      </c>
      <c r="I3223" s="9">
        <f t="shared" si="361"/>
        <v>0.9965348399246704</v>
      </c>
      <c r="J3223" s="9">
        <f t="shared" si="362"/>
        <v>0.9965348399246704</v>
      </c>
    </row>
    <row r="3224" spans="1:10" x14ac:dyDescent="0.3">
      <c r="A3224" s="6">
        <v>45061.25</v>
      </c>
      <c r="B3224" s="37">
        <v>146.63</v>
      </c>
      <c r="C3224" s="37">
        <v>146.11000000000001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0.99645365886926285</v>
      </c>
      <c r="H3224" s="5">
        <f t="shared" si="360"/>
        <v>0.99645365886926285</v>
      </c>
      <c r="I3224" s="9">
        <f t="shared" si="361"/>
        <v>0.99645365886926285</v>
      </c>
      <c r="J3224" s="9">
        <f t="shared" si="362"/>
        <v>0.99645365886926285</v>
      </c>
    </row>
    <row r="3225" spans="1:10" x14ac:dyDescent="0.3">
      <c r="A3225" s="6">
        <v>45061.291666666664</v>
      </c>
      <c r="B3225" s="37">
        <v>174.38</v>
      </c>
      <c r="C3225" s="37">
        <v>173.77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0.99650189241885545</v>
      </c>
      <c r="H3225" s="5">
        <f t="shared" si="360"/>
        <v>0.99650189241885545</v>
      </c>
      <c r="I3225" s="9">
        <f t="shared" si="361"/>
        <v>0.99650189241885545</v>
      </c>
      <c r="J3225" s="9">
        <f t="shared" si="362"/>
        <v>0.99650189241885545</v>
      </c>
    </row>
    <row r="3226" spans="1:10" x14ac:dyDescent="0.3">
      <c r="A3226" s="6">
        <v>45061.333333333336</v>
      </c>
      <c r="B3226" s="37">
        <v>170.98</v>
      </c>
      <c r="C3226" s="37">
        <v>170.39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0.99654930401216513</v>
      </c>
      <c r="H3226" s="5">
        <f t="shared" si="360"/>
        <v>0.99654930401216513</v>
      </c>
      <c r="I3226" s="9">
        <f t="shared" si="361"/>
        <v>0.99654930401216513</v>
      </c>
      <c r="J3226" s="9">
        <f t="shared" si="362"/>
        <v>0.99654930401216513</v>
      </c>
    </row>
    <row r="3227" spans="1:10" x14ac:dyDescent="0.3">
      <c r="A3227" s="6">
        <v>45061.375</v>
      </c>
      <c r="B3227" s="37">
        <v>117.73</v>
      </c>
      <c r="C3227" s="37">
        <v>117.82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1.0007644610549562</v>
      </c>
      <c r="H3227" s="5">
        <f t="shared" si="360"/>
        <v>1.0007644610549562</v>
      </c>
      <c r="I3227" s="9">
        <f t="shared" si="361"/>
        <v>1.0007644610549562</v>
      </c>
      <c r="J3227" s="9">
        <f t="shared" si="362"/>
        <v>1.0007644610549562</v>
      </c>
    </row>
    <row r="3228" spans="1:10" x14ac:dyDescent="0.3">
      <c r="A3228" s="6">
        <v>45061.416666666664</v>
      </c>
      <c r="B3228" s="37">
        <v>95.57</v>
      </c>
      <c r="C3228" s="37">
        <v>95.65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1.0008370827665587</v>
      </c>
      <c r="H3228" s="5">
        <f t="shared" si="360"/>
        <v>1.0008370827665587</v>
      </c>
      <c r="I3228" s="9">
        <f t="shared" si="361"/>
        <v>1.0008370827665587</v>
      </c>
      <c r="J3228" s="9">
        <f t="shared" si="362"/>
        <v>1.0008370827665587</v>
      </c>
    </row>
    <row r="3229" spans="1:10" x14ac:dyDescent="0.3">
      <c r="A3229" s="6">
        <v>45061.458333333336</v>
      </c>
      <c r="B3229" s="37">
        <v>126.13</v>
      </c>
      <c r="C3229" s="37">
        <v>126.23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1.0007928327915643</v>
      </c>
      <c r="H3229" s="5">
        <f t="shared" si="360"/>
        <v>1.0007928327915643</v>
      </c>
      <c r="I3229" s="9">
        <f t="shared" si="361"/>
        <v>1.0007928327915643</v>
      </c>
      <c r="J3229" s="9">
        <f t="shared" si="362"/>
        <v>1.0007928327915643</v>
      </c>
    </row>
    <row r="3230" spans="1:10" x14ac:dyDescent="0.3">
      <c r="A3230" s="6">
        <v>45061.5</v>
      </c>
      <c r="B3230" s="37">
        <v>130.38</v>
      </c>
      <c r="C3230" s="37">
        <v>130.47999999999999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1.0007669888019635</v>
      </c>
      <c r="H3230" s="5">
        <f t="shared" si="360"/>
        <v>1.0007669888019635</v>
      </c>
      <c r="I3230" s="9">
        <f t="shared" si="361"/>
        <v>1.0007669888019635</v>
      </c>
      <c r="J3230" s="9">
        <f t="shared" si="362"/>
        <v>1.0007669888019635</v>
      </c>
    </row>
    <row r="3231" spans="1:10" x14ac:dyDescent="0.3">
      <c r="A3231" s="6">
        <v>45061.541666666664</v>
      </c>
      <c r="B3231" s="37">
        <v>126.98</v>
      </c>
      <c r="C3231" s="37">
        <v>127.08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1.0007875255945817</v>
      </c>
      <c r="H3231" s="5">
        <f t="shared" si="360"/>
        <v>1.0007875255945817</v>
      </c>
      <c r="I3231" s="9">
        <f t="shared" si="361"/>
        <v>1.0007875255945817</v>
      </c>
      <c r="J3231" s="9">
        <f t="shared" si="362"/>
        <v>1.0007875255945817</v>
      </c>
    </row>
    <row r="3232" spans="1:10" x14ac:dyDescent="0.3">
      <c r="A3232" s="6">
        <v>45061.583333333336</v>
      </c>
      <c r="B3232" s="37">
        <v>131.44</v>
      </c>
      <c r="C3232" s="37">
        <v>131.55000000000001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1.0008368837492394</v>
      </c>
      <c r="H3232" s="5">
        <f t="shared" si="360"/>
        <v>1.0008368837492394</v>
      </c>
      <c r="I3232" s="9">
        <f t="shared" si="361"/>
        <v>1.0008368837492394</v>
      </c>
      <c r="J3232" s="9">
        <f t="shared" si="362"/>
        <v>1.0008368837492394</v>
      </c>
    </row>
    <row r="3233" spans="1:10" x14ac:dyDescent="0.3">
      <c r="A3233" s="6">
        <v>45061.625</v>
      </c>
      <c r="B3233" s="37">
        <v>132.79</v>
      </c>
      <c r="C3233" s="37">
        <v>132.9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1.0008283756306953</v>
      </c>
      <c r="H3233" s="5">
        <f t="shared" si="360"/>
        <v>1.0008283756306953</v>
      </c>
      <c r="I3233" s="9">
        <f t="shared" si="361"/>
        <v>1.0008283756306953</v>
      </c>
      <c r="J3233" s="9">
        <f t="shared" si="362"/>
        <v>1.0008283756306953</v>
      </c>
    </row>
    <row r="3234" spans="1:10" x14ac:dyDescent="0.3">
      <c r="A3234" s="6">
        <v>45061.666666666664</v>
      </c>
      <c r="B3234" s="37">
        <v>132.79</v>
      </c>
      <c r="C3234" s="37">
        <v>132.9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1.0008283756306953</v>
      </c>
      <c r="H3234" s="5">
        <f t="shared" si="360"/>
        <v>1.0008283756306953</v>
      </c>
      <c r="I3234" s="9">
        <f t="shared" si="361"/>
        <v>1.0008283756306953</v>
      </c>
      <c r="J3234" s="9">
        <f t="shared" si="362"/>
        <v>1.0008283756306953</v>
      </c>
    </row>
    <row r="3235" spans="1:10" x14ac:dyDescent="0.3">
      <c r="A3235" s="6">
        <v>45061.708333333336</v>
      </c>
      <c r="B3235" s="37">
        <v>149.58000000000001</v>
      </c>
      <c r="C3235" s="37">
        <v>149.69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1.0007353924321432</v>
      </c>
      <c r="H3235" s="5">
        <f t="shared" si="360"/>
        <v>1.0007353924321432</v>
      </c>
      <c r="I3235" s="9">
        <f t="shared" si="361"/>
        <v>1.0007353924321432</v>
      </c>
      <c r="J3235" s="9">
        <f t="shared" si="362"/>
        <v>1.0007353924321432</v>
      </c>
    </row>
    <row r="3236" spans="1:10" x14ac:dyDescent="0.3">
      <c r="A3236" s="6">
        <v>45061.75</v>
      </c>
      <c r="B3236" s="37">
        <v>174.77</v>
      </c>
      <c r="C3236" s="37">
        <v>174.9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1.0007438347542483</v>
      </c>
      <c r="H3236" s="5">
        <f t="shared" si="360"/>
        <v>1.0007438347542483</v>
      </c>
      <c r="I3236" s="9">
        <f t="shared" si="361"/>
        <v>1.0007438347542483</v>
      </c>
      <c r="J3236" s="9">
        <f t="shared" si="362"/>
        <v>1.0007438347542483</v>
      </c>
    </row>
    <row r="3237" spans="1:10" x14ac:dyDescent="0.3">
      <c r="A3237" s="6">
        <v>45061.791666666664</v>
      </c>
      <c r="B3237" s="37">
        <v>171.87</v>
      </c>
      <c r="C3237" s="37">
        <v>165.28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0.96165706638738579</v>
      </c>
      <c r="H3237" s="5">
        <f t="shared" si="360"/>
        <v>0.96165706638738579</v>
      </c>
      <c r="I3237" s="9">
        <f t="shared" si="361"/>
        <v>0.96165706638738579</v>
      </c>
      <c r="J3237" s="9">
        <f t="shared" si="362"/>
        <v>0.97104857073092976</v>
      </c>
    </row>
    <row r="3238" spans="1:10" x14ac:dyDescent="0.3">
      <c r="A3238" s="6">
        <v>45061.833333333336</v>
      </c>
      <c r="B3238" s="37">
        <v>171.87</v>
      </c>
      <c r="C3238" s="37">
        <v>165.28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0.96165706638738579</v>
      </c>
      <c r="H3238" s="5">
        <f t="shared" si="360"/>
        <v>0.96165706638738579</v>
      </c>
      <c r="I3238" s="9">
        <f t="shared" si="361"/>
        <v>0.96165706638738579</v>
      </c>
      <c r="J3238" s="9">
        <f t="shared" si="362"/>
        <v>0.97104857073092976</v>
      </c>
    </row>
    <row r="3239" spans="1:10" x14ac:dyDescent="0.3">
      <c r="A3239" s="6">
        <v>45061.875</v>
      </c>
      <c r="B3239" s="37">
        <v>171.87</v>
      </c>
      <c r="C3239" s="37">
        <v>165.28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0.96165706638738579</v>
      </c>
      <c r="H3239" s="5">
        <f t="shared" si="360"/>
        <v>0.96165706638738579</v>
      </c>
      <c r="I3239" s="9">
        <f t="shared" si="361"/>
        <v>0.96165706638738579</v>
      </c>
      <c r="J3239" s="9">
        <f t="shared" si="362"/>
        <v>0.97104857073092976</v>
      </c>
    </row>
    <row r="3240" spans="1:10" x14ac:dyDescent="0.3">
      <c r="A3240" s="6">
        <v>45061.916666666664</v>
      </c>
      <c r="B3240" s="37">
        <v>171.87</v>
      </c>
      <c r="C3240" s="37">
        <v>165.28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0.96165706638738579</v>
      </c>
      <c r="H3240" s="5">
        <f t="shared" si="360"/>
        <v>0.96165706638738579</v>
      </c>
      <c r="I3240" s="9">
        <f t="shared" si="361"/>
        <v>0.96165706638738579</v>
      </c>
      <c r="J3240" s="9">
        <f t="shared" si="362"/>
        <v>0.97104857073092976</v>
      </c>
    </row>
    <row r="3241" spans="1:10" x14ac:dyDescent="0.3">
      <c r="A3241" s="6">
        <v>45061.958333333336</v>
      </c>
      <c r="B3241" s="37">
        <v>171.87</v>
      </c>
      <c r="C3241" s="37">
        <v>165.28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0.96165706638738579</v>
      </c>
      <c r="H3241" s="5">
        <f t="shared" si="360"/>
        <v>0.96165706638738579</v>
      </c>
      <c r="I3241" s="9">
        <f t="shared" si="361"/>
        <v>0.96165706638738579</v>
      </c>
      <c r="J3241" s="9">
        <f t="shared" si="362"/>
        <v>0.97104857073092976</v>
      </c>
    </row>
    <row r="3242" spans="1:10" x14ac:dyDescent="0.3">
      <c r="A3242" s="6">
        <v>45062</v>
      </c>
      <c r="B3242" s="37">
        <v>171.87</v>
      </c>
      <c r="C3242" s="37">
        <v>165.28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0.96165706638738579</v>
      </c>
      <c r="H3242" s="5">
        <f t="shared" si="360"/>
        <v>0.96165706638738579</v>
      </c>
      <c r="I3242" s="9">
        <f t="shared" si="361"/>
        <v>0.96165706638738579</v>
      </c>
      <c r="J3242" s="9">
        <f t="shared" si="362"/>
        <v>0.97104857073092976</v>
      </c>
    </row>
    <row r="3243" spans="1:10" x14ac:dyDescent="0.3">
      <c r="A3243" s="6">
        <v>45062.041666666664</v>
      </c>
      <c r="B3243" s="37">
        <v>175.08</v>
      </c>
      <c r="C3243" s="37">
        <v>170.66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0.97475439798949048</v>
      </c>
      <c r="H3243" s="5">
        <f t="shared" si="360"/>
        <v>0.97475439798949048</v>
      </c>
      <c r="I3243" s="9">
        <f t="shared" si="361"/>
        <v>0.97475439798949048</v>
      </c>
      <c r="J3243" s="9">
        <f t="shared" si="362"/>
        <v>0.97475439798949048</v>
      </c>
    </row>
    <row r="3244" spans="1:10" x14ac:dyDescent="0.3">
      <c r="A3244" s="6">
        <v>45062.083333333336</v>
      </c>
      <c r="B3244" s="37">
        <v>175.08</v>
      </c>
      <c r="C3244" s="37">
        <v>170.66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0.97475439798949048</v>
      </c>
      <c r="H3244" s="5">
        <f t="shared" si="360"/>
        <v>0.97475439798949048</v>
      </c>
      <c r="I3244" s="9">
        <f t="shared" si="361"/>
        <v>0.97475439798949048</v>
      </c>
      <c r="J3244" s="9">
        <f t="shared" si="362"/>
        <v>0.97475439798949048</v>
      </c>
    </row>
    <row r="3245" spans="1:10" x14ac:dyDescent="0.3">
      <c r="A3245" s="6">
        <v>45062.125</v>
      </c>
      <c r="B3245" s="37">
        <v>175.08</v>
      </c>
      <c r="C3245" s="37">
        <v>170.66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0.97475439798949048</v>
      </c>
      <c r="H3245" s="5">
        <f t="shared" si="360"/>
        <v>0.97475439798949048</v>
      </c>
      <c r="I3245" s="9">
        <f t="shared" si="361"/>
        <v>0.97475439798949048</v>
      </c>
      <c r="J3245" s="9">
        <f t="shared" si="362"/>
        <v>0.97475439798949048</v>
      </c>
    </row>
    <row r="3246" spans="1:10" x14ac:dyDescent="0.3">
      <c r="A3246" s="6">
        <v>45062.166666666664</v>
      </c>
      <c r="B3246" s="37">
        <v>175.08</v>
      </c>
      <c r="C3246" s="37">
        <v>170.66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0.97475439798949048</v>
      </c>
      <c r="H3246" s="5">
        <f t="shared" si="360"/>
        <v>0.97475439798949048</v>
      </c>
      <c r="I3246" s="9">
        <f t="shared" si="361"/>
        <v>0.97475439798949048</v>
      </c>
      <c r="J3246" s="9">
        <f t="shared" si="362"/>
        <v>0.97475439798949048</v>
      </c>
    </row>
    <row r="3247" spans="1:10" x14ac:dyDescent="0.3">
      <c r="A3247" s="6">
        <v>45062.208333333336</v>
      </c>
      <c r="B3247" s="37">
        <v>175.08</v>
      </c>
      <c r="C3247" s="37">
        <v>170.66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0.97475439798949048</v>
      </c>
      <c r="H3247" s="5">
        <f t="shared" si="360"/>
        <v>0.97475439798949048</v>
      </c>
      <c r="I3247" s="9">
        <f t="shared" si="361"/>
        <v>0.97475439798949048</v>
      </c>
      <c r="J3247" s="9">
        <f t="shared" si="362"/>
        <v>0.97475439798949048</v>
      </c>
    </row>
    <row r="3248" spans="1:10" x14ac:dyDescent="0.3">
      <c r="A3248" s="6">
        <v>45062.25</v>
      </c>
      <c r="B3248" s="37">
        <v>185.96</v>
      </c>
      <c r="C3248" s="37">
        <v>181.27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0.9747795224779523</v>
      </c>
      <c r="H3248" s="5">
        <f t="shared" si="360"/>
        <v>0.9747795224779523</v>
      </c>
      <c r="I3248" s="9">
        <f t="shared" si="361"/>
        <v>0.9747795224779523</v>
      </c>
      <c r="J3248" s="9">
        <f t="shared" si="362"/>
        <v>0.9747795224779523</v>
      </c>
    </row>
    <row r="3249" spans="1:10" x14ac:dyDescent="0.3">
      <c r="A3249" s="6">
        <v>45062.291666666664</v>
      </c>
      <c r="B3249" s="37">
        <v>185.96</v>
      </c>
      <c r="C3249" s="37">
        <v>181.27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0.9747795224779523</v>
      </c>
      <c r="H3249" s="5">
        <f t="shared" si="360"/>
        <v>0.9747795224779523</v>
      </c>
      <c r="I3249" s="9">
        <f t="shared" si="361"/>
        <v>0.9747795224779523</v>
      </c>
      <c r="J3249" s="9">
        <f t="shared" si="362"/>
        <v>0.9747795224779523</v>
      </c>
    </row>
    <row r="3250" spans="1:10" x14ac:dyDescent="0.3">
      <c r="A3250" s="6">
        <v>45062.333333333336</v>
      </c>
      <c r="B3250" s="37">
        <v>184.72</v>
      </c>
      <c r="C3250" s="37">
        <v>180.06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0.97477262884365523</v>
      </c>
      <c r="H3250" s="5">
        <f t="shared" si="360"/>
        <v>0.97477262884365523</v>
      </c>
      <c r="I3250" s="9">
        <f t="shared" si="361"/>
        <v>0.97477262884365523</v>
      </c>
      <c r="J3250" s="9">
        <f t="shared" si="362"/>
        <v>0.97477262884365523</v>
      </c>
    </row>
    <row r="3251" spans="1:10" x14ac:dyDescent="0.3">
      <c r="A3251" s="6">
        <v>45062.375</v>
      </c>
      <c r="B3251" s="37">
        <v>125.2</v>
      </c>
      <c r="C3251" s="37">
        <v>124.54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0.99472843450479231</v>
      </c>
      <c r="H3251" s="5">
        <f t="shared" si="360"/>
        <v>0.99472843450479231</v>
      </c>
      <c r="I3251" s="9">
        <f t="shared" si="361"/>
        <v>0.99472843450479231</v>
      </c>
      <c r="J3251" s="9">
        <f t="shared" si="362"/>
        <v>0.99472843450479231</v>
      </c>
    </row>
    <row r="3252" spans="1:10" x14ac:dyDescent="0.3">
      <c r="A3252" s="6">
        <v>45062.416666666664</v>
      </c>
      <c r="B3252" s="37">
        <v>133.44999999999999</v>
      </c>
      <c r="C3252" s="37">
        <v>132.75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0.9947545897339829</v>
      </c>
      <c r="H3252" s="5">
        <f t="shared" si="360"/>
        <v>0.9947545897339829</v>
      </c>
      <c r="I3252" s="9">
        <f t="shared" si="361"/>
        <v>0.9947545897339829</v>
      </c>
      <c r="J3252" s="9">
        <f t="shared" si="362"/>
        <v>0.9947545897339829</v>
      </c>
    </row>
    <row r="3253" spans="1:10" x14ac:dyDescent="0.3">
      <c r="A3253" s="6">
        <v>45062.458333333336</v>
      </c>
      <c r="B3253" s="37">
        <v>136.04</v>
      </c>
      <c r="C3253" s="37">
        <v>135.33000000000001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0.99478094678035889</v>
      </c>
      <c r="H3253" s="5">
        <f t="shared" si="360"/>
        <v>0.99478094678035889</v>
      </c>
      <c r="I3253" s="9">
        <f t="shared" si="361"/>
        <v>0.99478094678035889</v>
      </c>
      <c r="J3253" s="9">
        <f t="shared" si="362"/>
        <v>0.99478094678035889</v>
      </c>
    </row>
    <row r="3254" spans="1:10" x14ac:dyDescent="0.3">
      <c r="A3254" s="6">
        <v>45062.5</v>
      </c>
      <c r="B3254" s="37">
        <v>114.22</v>
      </c>
      <c r="C3254" s="37">
        <v>113.63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0.99483452985466636</v>
      </c>
      <c r="H3254" s="5">
        <f t="shared" si="360"/>
        <v>0.99483452985466636</v>
      </c>
      <c r="I3254" s="9">
        <f t="shared" si="361"/>
        <v>0.99483452985466636</v>
      </c>
      <c r="J3254" s="9">
        <f t="shared" si="362"/>
        <v>0.99483452985466636</v>
      </c>
    </row>
    <row r="3255" spans="1:10" x14ac:dyDescent="0.3">
      <c r="A3255" s="6">
        <v>45062.541666666664</v>
      </c>
      <c r="B3255" s="37">
        <v>113.88</v>
      </c>
      <c r="C3255" s="37">
        <v>113.29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0.99481910783280658</v>
      </c>
      <c r="H3255" s="5">
        <f t="shared" si="360"/>
        <v>0.99481910783280658</v>
      </c>
      <c r="I3255" s="9">
        <f t="shared" si="361"/>
        <v>0.99481910783280658</v>
      </c>
      <c r="J3255" s="9">
        <f t="shared" si="362"/>
        <v>0.99481910783280658</v>
      </c>
    </row>
    <row r="3256" spans="1:10" x14ac:dyDescent="0.3">
      <c r="A3256" s="6">
        <v>45062.583333333336</v>
      </c>
      <c r="B3256" s="37">
        <v>108.24</v>
      </c>
      <c r="C3256" s="37">
        <v>107.67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0.99473392461197341</v>
      </c>
      <c r="H3256" s="5">
        <f t="shared" si="360"/>
        <v>0.99473392461197341</v>
      </c>
      <c r="I3256" s="9">
        <f t="shared" si="361"/>
        <v>0.99473392461197341</v>
      </c>
      <c r="J3256" s="9">
        <f t="shared" si="362"/>
        <v>0.99473392461197341</v>
      </c>
    </row>
    <row r="3257" spans="1:10" x14ac:dyDescent="0.3">
      <c r="A3257" s="6">
        <v>45062.625</v>
      </c>
      <c r="B3257" s="37">
        <v>130.85</v>
      </c>
      <c r="C3257" s="37">
        <v>130.16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0.99472678639663736</v>
      </c>
      <c r="H3257" s="5">
        <f t="shared" si="360"/>
        <v>0.99472678639663736</v>
      </c>
      <c r="I3257" s="9">
        <f t="shared" si="361"/>
        <v>0.99472678639663736</v>
      </c>
      <c r="J3257" s="9">
        <f t="shared" si="362"/>
        <v>0.99472678639663736</v>
      </c>
    </row>
    <row r="3258" spans="1:10" x14ac:dyDescent="0.3">
      <c r="A3258" s="6">
        <v>45062.666666666664</v>
      </c>
      <c r="B3258" s="37">
        <v>171</v>
      </c>
      <c r="C3258" s="37">
        <v>170.1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0.99473684210526314</v>
      </c>
      <c r="H3258" s="5">
        <f t="shared" si="360"/>
        <v>0.99473684210526314</v>
      </c>
      <c r="I3258" s="9">
        <f t="shared" si="361"/>
        <v>0.99473684210526314</v>
      </c>
      <c r="J3258" s="9">
        <f t="shared" si="362"/>
        <v>0.99473684210526314</v>
      </c>
    </row>
    <row r="3259" spans="1:10" x14ac:dyDescent="0.3">
      <c r="A3259" s="6">
        <v>45062.708333333336</v>
      </c>
      <c r="B3259" s="37">
        <v>179.15</v>
      </c>
      <c r="C3259" s="37">
        <v>178.2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0.99469718113312855</v>
      </c>
      <c r="H3259" s="5">
        <f t="shared" si="360"/>
        <v>0.99469718113312855</v>
      </c>
      <c r="I3259" s="9">
        <f t="shared" si="361"/>
        <v>0.99469718113312855</v>
      </c>
      <c r="J3259" s="9">
        <f t="shared" si="362"/>
        <v>0.99469718113312855</v>
      </c>
    </row>
    <row r="3260" spans="1:10" x14ac:dyDescent="0.3">
      <c r="A3260" s="6">
        <v>45062.75</v>
      </c>
      <c r="B3260" s="37">
        <v>182.23</v>
      </c>
      <c r="C3260" s="37">
        <v>181.27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0.99473193217362688</v>
      </c>
      <c r="H3260" s="5">
        <f t="shared" si="360"/>
        <v>0.99473193217362688</v>
      </c>
      <c r="I3260" s="9">
        <f t="shared" si="361"/>
        <v>0.99473193217362688</v>
      </c>
      <c r="J3260" s="9">
        <f t="shared" si="362"/>
        <v>0.99473193217362688</v>
      </c>
    </row>
    <row r="3261" spans="1:10" x14ac:dyDescent="0.3">
      <c r="A3261" s="6">
        <v>45062.791666666664</v>
      </c>
      <c r="B3261" s="37">
        <v>187.78</v>
      </c>
      <c r="C3261" s="37">
        <v>181.27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0.96533177122164238</v>
      </c>
      <c r="H3261" s="5">
        <f t="shared" si="360"/>
        <v>0.96533177122164238</v>
      </c>
      <c r="I3261" s="9">
        <f t="shared" si="361"/>
        <v>0.96533177122164238</v>
      </c>
      <c r="J3261" s="9">
        <f t="shared" si="362"/>
        <v>0.97104857073092976</v>
      </c>
    </row>
    <row r="3262" spans="1:10" x14ac:dyDescent="0.3">
      <c r="A3262" s="6">
        <v>45062.833333333336</v>
      </c>
      <c r="B3262" s="37">
        <v>187.78</v>
      </c>
      <c r="C3262" s="37">
        <v>181.27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0.96533177122164238</v>
      </c>
      <c r="H3262" s="5">
        <f t="shared" si="360"/>
        <v>0.96533177122164238</v>
      </c>
      <c r="I3262" s="9">
        <f t="shared" si="361"/>
        <v>0.96533177122164238</v>
      </c>
      <c r="J3262" s="9">
        <f t="shared" si="362"/>
        <v>0.97104857073092976</v>
      </c>
    </row>
    <row r="3263" spans="1:10" x14ac:dyDescent="0.3">
      <c r="A3263" s="6">
        <v>45062.875</v>
      </c>
      <c r="B3263" s="37">
        <v>187.78</v>
      </c>
      <c r="C3263" s="37">
        <v>181.27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0.96533177122164238</v>
      </c>
      <c r="H3263" s="5">
        <f t="shared" si="360"/>
        <v>0.96533177122164238</v>
      </c>
      <c r="I3263" s="9">
        <f t="shared" si="361"/>
        <v>0.96533177122164238</v>
      </c>
      <c r="J3263" s="9">
        <f t="shared" si="362"/>
        <v>0.97104857073092976</v>
      </c>
    </row>
    <row r="3264" spans="1:10" x14ac:dyDescent="0.3">
      <c r="A3264" s="6">
        <v>45062.916666666664</v>
      </c>
      <c r="B3264" s="37">
        <v>187.29</v>
      </c>
      <c r="C3264" s="37">
        <v>180.8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0.96534785626568431</v>
      </c>
      <c r="H3264" s="5">
        <f t="shared" si="360"/>
        <v>0.96534785626568431</v>
      </c>
      <c r="I3264" s="9">
        <f t="shared" si="361"/>
        <v>0.96534785626568431</v>
      </c>
      <c r="J3264" s="9">
        <f t="shared" si="362"/>
        <v>0.97104857073092976</v>
      </c>
    </row>
    <row r="3265" spans="1:10" x14ac:dyDescent="0.3">
      <c r="A3265" s="6">
        <v>45062.958333333336</v>
      </c>
      <c r="B3265" s="37">
        <v>183.39</v>
      </c>
      <c r="C3265" s="37">
        <v>177.03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0.9653198102404712</v>
      </c>
      <c r="H3265" s="5">
        <f t="shared" si="360"/>
        <v>0.9653198102404712</v>
      </c>
      <c r="I3265" s="9">
        <f t="shared" si="361"/>
        <v>0.9653198102404712</v>
      </c>
      <c r="J3265" s="9">
        <f t="shared" si="362"/>
        <v>0.97104857073092976</v>
      </c>
    </row>
    <row r="3266" spans="1:10" x14ac:dyDescent="0.3">
      <c r="A3266" s="6">
        <v>45063</v>
      </c>
      <c r="B3266" s="37">
        <v>187.78</v>
      </c>
      <c r="C3266" s="37">
        <v>181.27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0.96533177122164238</v>
      </c>
      <c r="H3266" s="5">
        <f t="shared" si="360"/>
        <v>0.96533177122164238</v>
      </c>
      <c r="I3266" s="9">
        <f t="shared" si="361"/>
        <v>0.96533177122164238</v>
      </c>
      <c r="J3266" s="9">
        <f t="shared" si="362"/>
        <v>0.97104857073092976</v>
      </c>
    </row>
    <row r="3267" spans="1:10" x14ac:dyDescent="0.3">
      <c r="A3267" s="6">
        <v>45063.041666666664</v>
      </c>
      <c r="B3267" s="37">
        <v>180.25</v>
      </c>
      <c r="C3267" s="37">
        <v>179.14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0.99384188626907066</v>
      </c>
      <c r="H3267" s="5">
        <f t="shared" ref="H3267:H3330" si="367">MIN(MAX(G3267,$L$12),$M$12)</f>
        <v>0.99384188626907066</v>
      </c>
      <c r="I3267" s="9">
        <f t="shared" ref="I3267:I3330" si="368">MIN(MAX(H3267,$L$10),$M$10)</f>
        <v>0.99384188626907066</v>
      </c>
      <c r="J3267" s="9">
        <f t="shared" ref="J3267:J3330" si="369">MIN(MAX(I3267,$L$8),$M$8)</f>
        <v>0.99384188626907066</v>
      </c>
    </row>
    <row r="3268" spans="1:10" x14ac:dyDescent="0.3">
      <c r="A3268" s="6">
        <v>45063.083333333336</v>
      </c>
      <c r="B3268" s="37">
        <v>174.54</v>
      </c>
      <c r="C3268" s="37">
        <v>173.47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0.99386960009166958</v>
      </c>
      <c r="H3268" s="5">
        <f t="shared" si="367"/>
        <v>0.99386960009166958</v>
      </c>
      <c r="I3268" s="9">
        <f t="shared" si="368"/>
        <v>0.99386960009166958</v>
      </c>
      <c r="J3268" s="9">
        <f t="shared" si="369"/>
        <v>0.99386960009166958</v>
      </c>
    </row>
    <row r="3269" spans="1:10" x14ac:dyDescent="0.3">
      <c r="A3269" s="6">
        <v>45063.125</v>
      </c>
      <c r="B3269" s="37">
        <v>146.26</v>
      </c>
      <c r="C3269" s="37">
        <v>145.37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0.99391494598659935</v>
      </c>
      <c r="H3269" s="5">
        <f t="shared" si="367"/>
        <v>0.99391494598659935</v>
      </c>
      <c r="I3269" s="9">
        <f t="shared" si="368"/>
        <v>0.99391494598659935</v>
      </c>
      <c r="J3269" s="9">
        <f t="shared" si="369"/>
        <v>0.99391494598659935</v>
      </c>
    </row>
    <row r="3270" spans="1:10" x14ac:dyDescent="0.3">
      <c r="A3270" s="6">
        <v>45063.166666666664</v>
      </c>
      <c r="B3270" s="37">
        <v>135.28</v>
      </c>
      <c r="C3270" s="37">
        <v>134.46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0.99393849793021882</v>
      </c>
      <c r="H3270" s="5">
        <f t="shared" si="367"/>
        <v>0.99393849793021882</v>
      </c>
      <c r="I3270" s="9">
        <f t="shared" si="368"/>
        <v>0.99393849793021882</v>
      </c>
      <c r="J3270" s="9">
        <f t="shared" si="369"/>
        <v>0.99393849793021882</v>
      </c>
    </row>
    <row r="3271" spans="1:10" x14ac:dyDescent="0.3">
      <c r="A3271" s="6">
        <v>45063.208333333336</v>
      </c>
      <c r="B3271" s="37">
        <v>152.82</v>
      </c>
      <c r="C3271" s="37">
        <v>151.88999999999999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0.99391440910875539</v>
      </c>
      <c r="H3271" s="5">
        <f t="shared" si="367"/>
        <v>0.99391440910875539</v>
      </c>
      <c r="I3271" s="9">
        <f t="shared" si="368"/>
        <v>0.99391440910875539</v>
      </c>
      <c r="J3271" s="9">
        <f t="shared" si="369"/>
        <v>0.99391440910875539</v>
      </c>
    </row>
    <row r="3272" spans="1:10" x14ac:dyDescent="0.3">
      <c r="A3272" s="6">
        <v>45063.25</v>
      </c>
      <c r="B3272" s="37">
        <v>178.57</v>
      </c>
      <c r="C3272" s="37">
        <v>177.47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0.99383995071960574</v>
      </c>
      <c r="H3272" s="5">
        <f t="shared" si="367"/>
        <v>0.99383995071960574</v>
      </c>
      <c r="I3272" s="9">
        <f t="shared" si="368"/>
        <v>0.99383995071960574</v>
      </c>
      <c r="J3272" s="9">
        <f t="shared" si="369"/>
        <v>0.99383995071960574</v>
      </c>
    </row>
    <row r="3273" spans="1:10" x14ac:dyDescent="0.3">
      <c r="A3273" s="6">
        <v>45063.291666666664</v>
      </c>
      <c r="B3273" s="37">
        <v>200.62</v>
      </c>
      <c r="C3273" s="37">
        <v>199.39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0.99386900608114837</v>
      </c>
      <c r="H3273" s="5">
        <f t="shared" si="367"/>
        <v>0.99386900608114837</v>
      </c>
      <c r="I3273" s="9">
        <f t="shared" si="368"/>
        <v>0.99386900608114837</v>
      </c>
      <c r="J3273" s="9">
        <f t="shared" si="369"/>
        <v>0.99386900608114837</v>
      </c>
    </row>
    <row r="3274" spans="1:10" x14ac:dyDescent="0.3">
      <c r="A3274" s="6">
        <v>45063.333333333336</v>
      </c>
      <c r="B3274" s="37">
        <v>195.86</v>
      </c>
      <c r="C3274" s="37">
        <v>194.67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0.99392423159399557</v>
      </c>
      <c r="H3274" s="5">
        <f t="shared" si="367"/>
        <v>0.99392423159399557</v>
      </c>
      <c r="I3274" s="9">
        <f t="shared" si="368"/>
        <v>0.99392423159399557</v>
      </c>
      <c r="J3274" s="9">
        <f t="shared" si="369"/>
        <v>0.99392423159399557</v>
      </c>
    </row>
    <row r="3275" spans="1:10" x14ac:dyDescent="0.3">
      <c r="A3275" s="6">
        <v>45063.375</v>
      </c>
      <c r="B3275" s="37">
        <v>138.41</v>
      </c>
      <c r="C3275" s="37">
        <v>135.72999999999999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0.98063723719384432</v>
      </c>
      <c r="H3275" s="5">
        <f t="shared" si="367"/>
        <v>0.98063723719384432</v>
      </c>
      <c r="I3275" s="9">
        <f t="shared" si="368"/>
        <v>0.98063723719384432</v>
      </c>
      <c r="J3275" s="9">
        <f t="shared" si="369"/>
        <v>0.98063723719384432</v>
      </c>
    </row>
    <row r="3276" spans="1:10" x14ac:dyDescent="0.3">
      <c r="A3276" s="6">
        <v>45063.416666666664</v>
      </c>
      <c r="B3276" s="37">
        <v>139.87</v>
      </c>
      <c r="C3276" s="37">
        <v>137.16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0.98062486594695064</v>
      </c>
      <c r="H3276" s="5">
        <f t="shared" si="367"/>
        <v>0.98062486594695064</v>
      </c>
      <c r="I3276" s="9">
        <f t="shared" si="368"/>
        <v>0.98062486594695064</v>
      </c>
      <c r="J3276" s="9">
        <f t="shared" si="369"/>
        <v>0.98062486594695064</v>
      </c>
    </row>
    <row r="3277" spans="1:10" x14ac:dyDescent="0.3">
      <c r="A3277" s="6">
        <v>45063.458333333336</v>
      </c>
      <c r="B3277" s="37">
        <v>147.57</v>
      </c>
      <c r="C3277" s="37">
        <v>144.71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0.98061936708002995</v>
      </c>
      <c r="H3277" s="5">
        <f t="shared" si="367"/>
        <v>0.98061936708002995</v>
      </c>
      <c r="I3277" s="9">
        <f t="shared" si="368"/>
        <v>0.98061936708002995</v>
      </c>
      <c r="J3277" s="9">
        <f t="shared" si="369"/>
        <v>0.98061936708002995</v>
      </c>
    </row>
    <row r="3278" spans="1:10" x14ac:dyDescent="0.3">
      <c r="A3278" s="6">
        <v>45063.5</v>
      </c>
      <c r="B3278" s="37">
        <v>177.3</v>
      </c>
      <c r="C3278" s="37">
        <v>173.87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0.98065425831923292</v>
      </c>
      <c r="H3278" s="5">
        <f t="shared" si="367"/>
        <v>0.98065425831923292</v>
      </c>
      <c r="I3278" s="9">
        <f t="shared" si="368"/>
        <v>0.98065425831923292</v>
      </c>
      <c r="J3278" s="9">
        <f t="shared" si="369"/>
        <v>0.98065425831923292</v>
      </c>
    </row>
    <row r="3279" spans="1:10" x14ac:dyDescent="0.3">
      <c r="A3279" s="6">
        <v>45063.541666666664</v>
      </c>
      <c r="B3279" s="37">
        <v>210.02</v>
      </c>
      <c r="C3279" s="37">
        <v>205.95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0.98062089324826196</v>
      </c>
      <c r="H3279" s="5">
        <f t="shared" si="367"/>
        <v>0.98062089324826196</v>
      </c>
      <c r="I3279" s="9">
        <f t="shared" si="368"/>
        <v>0.98062089324826196</v>
      </c>
      <c r="J3279" s="9">
        <f t="shared" si="369"/>
        <v>0.98062089324826196</v>
      </c>
    </row>
    <row r="3280" spans="1:10" x14ac:dyDescent="0.3">
      <c r="A3280" s="6">
        <v>45063.583333333336</v>
      </c>
      <c r="B3280" s="37">
        <v>212.07</v>
      </c>
      <c r="C3280" s="37">
        <v>207.96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0.9806196067336258</v>
      </c>
      <c r="H3280" s="5">
        <f t="shared" si="367"/>
        <v>0.9806196067336258</v>
      </c>
      <c r="I3280" s="9">
        <f t="shared" si="368"/>
        <v>0.9806196067336258</v>
      </c>
      <c r="J3280" s="9">
        <f t="shared" si="369"/>
        <v>0.9806196067336258</v>
      </c>
    </row>
    <row r="3281" spans="1:10" x14ac:dyDescent="0.3">
      <c r="A3281" s="6">
        <v>45063.625</v>
      </c>
      <c r="B3281" s="37">
        <v>215.36</v>
      </c>
      <c r="C3281" s="37">
        <v>211.19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0.98063707280832091</v>
      </c>
      <c r="H3281" s="5">
        <f t="shared" si="367"/>
        <v>0.98063707280832091</v>
      </c>
      <c r="I3281" s="9">
        <f t="shared" si="368"/>
        <v>0.98063707280832091</v>
      </c>
      <c r="J3281" s="9">
        <f t="shared" si="369"/>
        <v>0.98063707280832091</v>
      </c>
    </row>
    <row r="3282" spans="1:10" x14ac:dyDescent="0.3">
      <c r="A3282" s="6">
        <v>45063.666666666664</v>
      </c>
      <c r="B3282" s="37">
        <v>215.36</v>
      </c>
      <c r="C3282" s="37">
        <v>211.19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0.98063707280832091</v>
      </c>
      <c r="H3282" s="5">
        <f t="shared" si="367"/>
        <v>0.98063707280832091</v>
      </c>
      <c r="I3282" s="9">
        <f t="shared" si="368"/>
        <v>0.98063707280832091</v>
      </c>
      <c r="J3282" s="9">
        <f t="shared" si="369"/>
        <v>0.98063707280832091</v>
      </c>
    </row>
    <row r="3283" spans="1:10" x14ac:dyDescent="0.3">
      <c r="A3283" s="6">
        <v>45063.708333333336</v>
      </c>
      <c r="B3283" s="37">
        <v>215.36</v>
      </c>
      <c r="C3283" s="37">
        <v>211.19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0.98063707280832091</v>
      </c>
      <c r="H3283" s="5">
        <f t="shared" si="367"/>
        <v>0.98063707280832091</v>
      </c>
      <c r="I3283" s="9">
        <f t="shared" si="368"/>
        <v>0.98063707280832091</v>
      </c>
      <c r="J3283" s="9">
        <f t="shared" si="369"/>
        <v>0.98063707280832091</v>
      </c>
    </row>
    <row r="3284" spans="1:10" x14ac:dyDescent="0.3">
      <c r="A3284" s="6">
        <v>45063.75</v>
      </c>
      <c r="B3284" s="37">
        <v>215.36</v>
      </c>
      <c r="C3284" s="37">
        <v>211.19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0.98063707280832091</v>
      </c>
      <c r="H3284" s="5">
        <f t="shared" si="367"/>
        <v>0.98063707280832091</v>
      </c>
      <c r="I3284" s="9">
        <f t="shared" si="368"/>
        <v>0.98063707280832091</v>
      </c>
      <c r="J3284" s="9">
        <f t="shared" si="369"/>
        <v>0.98063707280832091</v>
      </c>
    </row>
    <row r="3285" spans="1:10" x14ac:dyDescent="0.3">
      <c r="A3285" s="6">
        <v>45063.791666666664</v>
      </c>
      <c r="B3285" s="37">
        <v>214.74</v>
      </c>
      <c r="C3285" s="37">
        <v>211.19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0.98346838036695539</v>
      </c>
      <c r="H3285" s="5">
        <f t="shared" si="367"/>
        <v>0.98346838036695539</v>
      </c>
      <c r="I3285" s="9">
        <f t="shared" si="368"/>
        <v>0.98346838036695539</v>
      </c>
      <c r="J3285" s="9">
        <f t="shared" si="369"/>
        <v>0.98346838036695539</v>
      </c>
    </row>
    <row r="3286" spans="1:10" x14ac:dyDescent="0.3">
      <c r="A3286" s="6">
        <v>45063.833333333336</v>
      </c>
      <c r="B3286" s="37">
        <v>214.74</v>
      </c>
      <c r="C3286" s="37">
        <v>211.19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0.98346838036695539</v>
      </c>
      <c r="H3286" s="5">
        <f t="shared" si="367"/>
        <v>0.98346838036695539</v>
      </c>
      <c r="I3286" s="9">
        <f t="shared" si="368"/>
        <v>0.98346838036695539</v>
      </c>
      <c r="J3286" s="9">
        <f t="shared" si="369"/>
        <v>0.98346838036695539</v>
      </c>
    </row>
    <row r="3287" spans="1:10" x14ac:dyDescent="0.3">
      <c r="A3287" s="6">
        <v>45063.875</v>
      </c>
      <c r="B3287" s="37">
        <v>214.74</v>
      </c>
      <c r="C3287" s="37">
        <v>211.19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0.98346838036695539</v>
      </c>
      <c r="H3287" s="5">
        <f t="shared" si="367"/>
        <v>0.98346838036695539</v>
      </c>
      <c r="I3287" s="9">
        <f t="shared" si="368"/>
        <v>0.98346838036695539</v>
      </c>
      <c r="J3287" s="9">
        <f t="shared" si="369"/>
        <v>0.98346838036695539</v>
      </c>
    </row>
    <row r="3288" spans="1:10" x14ac:dyDescent="0.3">
      <c r="A3288" s="6">
        <v>45063.916666666664</v>
      </c>
      <c r="B3288" s="37">
        <v>214.74</v>
      </c>
      <c r="C3288" s="37">
        <v>211.19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0.98346838036695539</v>
      </c>
      <c r="H3288" s="5">
        <f t="shared" si="367"/>
        <v>0.98346838036695539</v>
      </c>
      <c r="I3288" s="9">
        <f t="shared" si="368"/>
        <v>0.98346838036695539</v>
      </c>
      <c r="J3288" s="9">
        <f t="shared" si="369"/>
        <v>0.98346838036695539</v>
      </c>
    </row>
    <row r="3289" spans="1:10" x14ac:dyDescent="0.3">
      <c r="A3289" s="6">
        <v>45063.958333333336</v>
      </c>
      <c r="B3289" s="37">
        <v>214.74</v>
      </c>
      <c r="C3289" s="37">
        <v>211.19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0.98346838036695539</v>
      </c>
      <c r="H3289" s="5">
        <f t="shared" si="367"/>
        <v>0.98346838036695539</v>
      </c>
      <c r="I3289" s="9">
        <f t="shared" si="368"/>
        <v>0.98346838036695539</v>
      </c>
      <c r="J3289" s="9">
        <f t="shared" si="369"/>
        <v>0.98346838036695539</v>
      </c>
    </row>
    <row r="3290" spans="1:10" x14ac:dyDescent="0.3">
      <c r="A3290" s="6">
        <v>45064</v>
      </c>
      <c r="B3290" s="37">
        <v>211.7</v>
      </c>
      <c r="C3290" s="37">
        <v>208.2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0.98346717052432686</v>
      </c>
      <c r="H3290" s="5">
        <f t="shared" si="367"/>
        <v>0.98346717052432686</v>
      </c>
      <c r="I3290" s="9">
        <f t="shared" si="368"/>
        <v>0.98346717052432686</v>
      </c>
      <c r="J3290" s="9">
        <f t="shared" si="369"/>
        <v>0.98346717052432686</v>
      </c>
    </row>
    <row r="3291" spans="1:10" x14ac:dyDescent="0.3">
      <c r="A3291" s="6">
        <v>45064.041666666664</v>
      </c>
      <c r="B3291" s="37">
        <v>179.2</v>
      </c>
      <c r="C3291" s="37">
        <v>179.8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1.0033482142857144</v>
      </c>
      <c r="H3291" s="5">
        <f t="shared" si="367"/>
        <v>1.0033482142857144</v>
      </c>
      <c r="I3291" s="9">
        <f t="shared" si="368"/>
        <v>1.0033482142857144</v>
      </c>
      <c r="J3291" s="9">
        <f t="shared" si="369"/>
        <v>1.0033482142857144</v>
      </c>
    </row>
    <row r="3292" spans="1:10" x14ac:dyDescent="0.3">
      <c r="A3292" s="6">
        <v>45064.083333333336</v>
      </c>
      <c r="B3292" s="37">
        <v>178.27</v>
      </c>
      <c r="C3292" s="37">
        <v>178.87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1.0033656812699836</v>
      </c>
      <c r="H3292" s="5">
        <f t="shared" si="367"/>
        <v>1.0033656812699836</v>
      </c>
      <c r="I3292" s="9">
        <f t="shared" si="368"/>
        <v>1.0033656812699836</v>
      </c>
      <c r="J3292" s="9">
        <f t="shared" si="369"/>
        <v>1.0033656812699836</v>
      </c>
    </row>
    <row r="3293" spans="1:10" x14ac:dyDescent="0.3">
      <c r="A3293" s="6">
        <v>45064.125</v>
      </c>
      <c r="B3293" s="37">
        <v>177.92</v>
      </c>
      <c r="C3293" s="37">
        <v>178.52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1.0033723021582734</v>
      </c>
      <c r="H3293" s="5">
        <f t="shared" si="367"/>
        <v>1.0033723021582734</v>
      </c>
      <c r="I3293" s="9">
        <f t="shared" si="368"/>
        <v>1.0033723021582734</v>
      </c>
      <c r="J3293" s="9">
        <f t="shared" si="369"/>
        <v>1.0033723021582734</v>
      </c>
    </row>
    <row r="3294" spans="1:10" x14ac:dyDescent="0.3">
      <c r="A3294" s="6">
        <v>45064.166666666664</v>
      </c>
      <c r="B3294" s="37">
        <v>149.36000000000001</v>
      </c>
      <c r="C3294" s="37">
        <v>149.86000000000001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1.0033476164970541</v>
      </c>
      <c r="H3294" s="5">
        <f t="shared" si="367"/>
        <v>1.0033476164970541</v>
      </c>
      <c r="I3294" s="9">
        <f t="shared" si="368"/>
        <v>1.0033476164970541</v>
      </c>
      <c r="J3294" s="9">
        <f t="shared" si="369"/>
        <v>1.0033476164970541</v>
      </c>
    </row>
    <row r="3295" spans="1:10" x14ac:dyDescent="0.3">
      <c r="A3295" s="6">
        <v>45064.208333333336</v>
      </c>
      <c r="B3295" s="37">
        <v>137.9</v>
      </c>
      <c r="C3295" s="37">
        <v>138.36000000000001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1.0033357505438725</v>
      </c>
      <c r="H3295" s="5">
        <f t="shared" si="367"/>
        <v>1.0033357505438725</v>
      </c>
      <c r="I3295" s="9">
        <f t="shared" si="368"/>
        <v>1.0033357505438725</v>
      </c>
      <c r="J3295" s="9">
        <f t="shared" si="369"/>
        <v>1.0033357505438725</v>
      </c>
    </row>
    <row r="3296" spans="1:10" x14ac:dyDescent="0.3">
      <c r="A3296" s="6">
        <v>45064.25</v>
      </c>
      <c r="B3296" s="37">
        <v>164.32</v>
      </c>
      <c r="C3296" s="37">
        <v>164.87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1.0033471275559884</v>
      </c>
      <c r="H3296" s="5">
        <f t="shared" si="367"/>
        <v>1.0033471275559884</v>
      </c>
      <c r="I3296" s="9">
        <f t="shared" si="368"/>
        <v>1.0033471275559884</v>
      </c>
      <c r="J3296" s="9">
        <f t="shared" si="369"/>
        <v>1.0033471275559884</v>
      </c>
    </row>
    <row r="3297" spans="1:10" x14ac:dyDescent="0.3">
      <c r="A3297" s="6">
        <v>45064.291666666664</v>
      </c>
      <c r="B3297" s="37">
        <v>191.86</v>
      </c>
      <c r="C3297" s="37">
        <v>192.5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1.0033357656624622</v>
      </c>
      <c r="H3297" s="5">
        <f t="shared" si="367"/>
        <v>1.0033357656624622</v>
      </c>
      <c r="I3297" s="9">
        <f t="shared" si="368"/>
        <v>1.0033357656624622</v>
      </c>
      <c r="J3297" s="9">
        <f t="shared" si="369"/>
        <v>1.0033357656624622</v>
      </c>
    </row>
    <row r="3298" spans="1:10" x14ac:dyDescent="0.3">
      <c r="A3298" s="6">
        <v>45064.333333333336</v>
      </c>
      <c r="B3298" s="37">
        <v>188.35</v>
      </c>
      <c r="C3298" s="37">
        <v>188.98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1.0033448367401114</v>
      </c>
      <c r="H3298" s="5">
        <f t="shared" si="367"/>
        <v>1.0033448367401114</v>
      </c>
      <c r="I3298" s="9">
        <f t="shared" si="368"/>
        <v>1.0033448367401114</v>
      </c>
      <c r="J3298" s="9">
        <f t="shared" si="369"/>
        <v>1.0033448367401114</v>
      </c>
    </row>
    <row r="3299" spans="1:10" x14ac:dyDescent="0.3">
      <c r="A3299" s="6">
        <v>45064.375</v>
      </c>
      <c r="B3299" s="37">
        <v>129.08000000000001</v>
      </c>
      <c r="C3299" s="37">
        <v>129.4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1.0024790827393864</v>
      </c>
      <c r="H3299" s="5">
        <f t="shared" si="367"/>
        <v>1.0024790827393864</v>
      </c>
      <c r="I3299" s="9">
        <f t="shared" si="368"/>
        <v>1.0024790827393864</v>
      </c>
      <c r="J3299" s="9">
        <f t="shared" si="369"/>
        <v>1.0024790827393864</v>
      </c>
    </row>
    <row r="3300" spans="1:10" x14ac:dyDescent="0.3">
      <c r="A3300" s="6">
        <v>45064.416666666664</v>
      </c>
      <c r="B3300" s="37">
        <v>116.53</v>
      </c>
      <c r="C3300" s="37">
        <v>116.81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1.0024028147258217</v>
      </c>
      <c r="H3300" s="5">
        <f t="shared" si="367"/>
        <v>1.0024028147258217</v>
      </c>
      <c r="I3300" s="9">
        <f t="shared" si="368"/>
        <v>1.0024028147258217</v>
      </c>
      <c r="J3300" s="9">
        <f t="shared" si="369"/>
        <v>1.0024028147258217</v>
      </c>
    </row>
    <row r="3301" spans="1:10" x14ac:dyDescent="0.3">
      <c r="A3301" s="6">
        <v>45064.458333333336</v>
      </c>
      <c r="B3301" s="37">
        <v>18.899999999999999</v>
      </c>
      <c r="C3301" s="37">
        <v>18.95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1.0026455026455028</v>
      </c>
      <c r="H3301" s="5">
        <f t="shared" si="367"/>
        <v>1.0026455026455028</v>
      </c>
      <c r="I3301" s="9">
        <f t="shared" si="368"/>
        <v>1.0026455026455028</v>
      </c>
      <c r="J3301" s="9">
        <f t="shared" si="369"/>
        <v>1.0026455026455028</v>
      </c>
    </row>
    <row r="3302" spans="1:10" x14ac:dyDescent="0.3">
      <c r="A3302" s="6">
        <v>45064.5</v>
      </c>
      <c r="B3302" s="37">
        <v>24.19</v>
      </c>
      <c r="C3302" s="37">
        <v>24.25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1.0024803637866886</v>
      </c>
      <c r="H3302" s="5">
        <f t="shared" si="367"/>
        <v>1.0024803637866886</v>
      </c>
      <c r="I3302" s="9">
        <f t="shared" si="368"/>
        <v>1.0024803637866886</v>
      </c>
      <c r="J3302" s="9">
        <f t="shared" si="369"/>
        <v>1.0024803637866886</v>
      </c>
    </row>
    <row r="3303" spans="1:10" x14ac:dyDescent="0.3">
      <c r="A3303" s="6">
        <v>45064.541666666664</v>
      </c>
      <c r="B3303" s="37">
        <v>84.03</v>
      </c>
      <c r="C3303" s="37">
        <v>84.23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1.0023801023444008</v>
      </c>
      <c r="H3303" s="5">
        <f t="shared" si="367"/>
        <v>1.0023801023444008</v>
      </c>
      <c r="I3303" s="9">
        <f t="shared" si="368"/>
        <v>1.0023801023444008</v>
      </c>
      <c r="J3303" s="9">
        <f t="shared" si="369"/>
        <v>1.0023801023444008</v>
      </c>
    </row>
    <row r="3304" spans="1:10" x14ac:dyDescent="0.3">
      <c r="A3304" s="6">
        <v>45064.583333333336</v>
      </c>
      <c r="B3304" s="37">
        <v>85.39</v>
      </c>
      <c r="C3304" s="37">
        <v>85.6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1.0024593043681929</v>
      </c>
      <c r="H3304" s="5">
        <f t="shared" si="367"/>
        <v>1.0024593043681929</v>
      </c>
      <c r="I3304" s="9">
        <f t="shared" si="368"/>
        <v>1.0024593043681929</v>
      </c>
      <c r="J3304" s="9">
        <f t="shared" si="369"/>
        <v>1.0024593043681929</v>
      </c>
    </row>
    <row r="3305" spans="1:10" x14ac:dyDescent="0.3">
      <c r="A3305" s="6">
        <v>45064.625</v>
      </c>
      <c r="B3305" s="37">
        <v>74.599999999999994</v>
      </c>
      <c r="C3305" s="37">
        <v>74.78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1.0024128686327078</v>
      </c>
      <c r="H3305" s="5">
        <f t="shared" si="367"/>
        <v>1.0024128686327078</v>
      </c>
      <c r="I3305" s="9">
        <f t="shared" si="368"/>
        <v>1.0024128686327078</v>
      </c>
      <c r="J3305" s="9">
        <f t="shared" si="369"/>
        <v>1.0024128686327078</v>
      </c>
    </row>
    <row r="3306" spans="1:10" x14ac:dyDescent="0.3">
      <c r="A3306" s="6">
        <v>45064.666666666664</v>
      </c>
      <c r="B3306" s="37">
        <v>79.92</v>
      </c>
      <c r="C3306" s="37">
        <v>80.11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1.0023773773773774</v>
      </c>
      <c r="H3306" s="5">
        <f t="shared" si="367"/>
        <v>1.0023773773773774</v>
      </c>
      <c r="I3306" s="9">
        <f t="shared" si="368"/>
        <v>1.0023773773773774</v>
      </c>
      <c r="J3306" s="9">
        <f t="shared" si="369"/>
        <v>1.0023773773773774</v>
      </c>
    </row>
    <row r="3307" spans="1:10" x14ac:dyDescent="0.3">
      <c r="A3307" s="6">
        <v>45064.708333333336</v>
      </c>
      <c r="B3307" s="37">
        <v>100.53</v>
      </c>
      <c r="C3307" s="37">
        <v>100.78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1.0024868198547696</v>
      </c>
      <c r="H3307" s="5">
        <f t="shared" si="367"/>
        <v>1.0024868198547696</v>
      </c>
      <c r="I3307" s="9">
        <f t="shared" si="368"/>
        <v>1.0024868198547696</v>
      </c>
      <c r="J3307" s="9">
        <f t="shared" si="369"/>
        <v>1.0024868198547696</v>
      </c>
    </row>
    <row r="3308" spans="1:10" x14ac:dyDescent="0.3">
      <c r="A3308" s="6">
        <v>45064.75</v>
      </c>
      <c r="B3308" s="37">
        <v>196.7</v>
      </c>
      <c r="C3308" s="37">
        <v>197.19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1.002491103202847</v>
      </c>
      <c r="H3308" s="5">
        <f t="shared" si="367"/>
        <v>1.002491103202847</v>
      </c>
      <c r="I3308" s="9">
        <f t="shared" si="368"/>
        <v>1.002491103202847</v>
      </c>
      <c r="J3308" s="9">
        <f t="shared" si="369"/>
        <v>1.002491103202847</v>
      </c>
    </row>
    <row r="3309" spans="1:10" x14ac:dyDescent="0.3">
      <c r="A3309" s="6">
        <v>45064.791666666664</v>
      </c>
      <c r="B3309" s="37">
        <v>198.89</v>
      </c>
      <c r="C3309" s="37">
        <v>199.08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1.0009553019256876</v>
      </c>
      <c r="H3309" s="5">
        <f t="shared" si="367"/>
        <v>1.0009553019256876</v>
      </c>
      <c r="I3309" s="9">
        <f t="shared" si="368"/>
        <v>1.0009553019256876</v>
      </c>
      <c r="J3309" s="9">
        <f t="shared" si="369"/>
        <v>1.0009553019256876</v>
      </c>
    </row>
    <row r="3310" spans="1:10" x14ac:dyDescent="0.3">
      <c r="A3310" s="6">
        <v>45064.833333333336</v>
      </c>
      <c r="B3310" s="37">
        <v>196.89</v>
      </c>
      <c r="C3310" s="37">
        <v>197.08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1.000965005840825</v>
      </c>
      <c r="H3310" s="5">
        <f t="shared" si="367"/>
        <v>1.000965005840825</v>
      </c>
      <c r="I3310" s="9">
        <f t="shared" si="368"/>
        <v>1.000965005840825</v>
      </c>
      <c r="J3310" s="9">
        <f t="shared" si="369"/>
        <v>1.000965005840825</v>
      </c>
    </row>
    <row r="3311" spans="1:10" x14ac:dyDescent="0.3">
      <c r="A3311" s="6">
        <v>45064.875</v>
      </c>
      <c r="B3311" s="37">
        <v>196.89</v>
      </c>
      <c r="C3311" s="37">
        <v>197.08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1.000965005840825</v>
      </c>
      <c r="H3311" s="5">
        <f t="shared" si="367"/>
        <v>1.000965005840825</v>
      </c>
      <c r="I3311" s="9">
        <f t="shared" si="368"/>
        <v>1.000965005840825</v>
      </c>
      <c r="J3311" s="9">
        <f t="shared" si="369"/>
        <v>1.000965005840825</v>
      </c>
    </row>
    <row r="3312" spans="1:10" x14ac:dyDescent="0.3">
      <c r="A3312" s="6">
        <v>45064.916666666664</v>
      </c>
      <c r="B3312" s="37">
        <v>196.89</v>
      </c>
      <c r="C3312" s="37">
        <v>197.08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1.000965005840825</v>
      </c>
      <c r="H3312" s="5">
        <f t="shared" si="367"/>
        <v>1.000965005840825</v>
      </c>
      <c r="I3312" s="9">
        <f t="shared" si="368"/>
        <v>1.000965005840825</v>
      </c>
      <c r="J3312" s="9">
        <f t="shared" si="369"/>
        <v>1.000965005840825</v>
      </c>
    </row>
    <row r="3313" spans="1:10" x14ac:dyDescent="0.3">
      <c r="A3313" s="6">
        <v>45064.958333333336</v>
      </c>
      <c r="B3313" s="37">
        <v>200.02</v>
      </c>
      <c r="C3313" s="37">
        <v>200.21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1.000949905009499</v>
      </c>
      <c r="H3313" s="5">
        <f t="shared" si="367"/>
        <v>1.000949905009499</v>
      </c>
      <c r="I3313" s="9">
        <f t="shared" si="368"/>
        <v>1.000949905009499</v>
      </c>
      <c r="J3313" s="9">
        <f t="shared" si="369"/>
        <v>1.000949905009499</v>
      </c>
    </row>
    <row r="3314" spans="1:10" x14ac:dyDescent="0.3">
      <c r="A3314" s="6">
        <v>45065</v>
      </c>
      <c r="B3314" s="37">
        <v>198.63</v>
      </c>
      <c r="C3314" s="37">
        <v>198.82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1.0009565523838293</v>
      </c>
      <c r="H3314" s="5">
        <f t="shared" si="367"/>
        <v>1.0009565523838293</v>
      </c>
      <c r="I3314" s="9">
        <f t="shared" si="368"/>
        <v>1.0009565523838293</v>
      </c>
      <c r="J3314" s="9">
        <f t="shared" si="369"/>
        <v>1.0009565523838293</v>
      </c>
    </row>
    <row r="3315" spans="1:10" x14ac:dyDescent="0.3">
      <c r="A3315" s="6">
        <v>45065.041666666664</v>
      </c>
      <c r="B3315" s="37">
        <v>170.25</v>
      </c>
      <c r="C3315" s="37">
        <v>170.71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1.0027019089574156</v>
      </c>
      <c r="H3315" s="5">
        <f t="shared" si="367"/>
        <v>1.0027019089574156</v>
      </c>
      <c r="I3315" s="9">
        <f t="shared" si="368"/>
        <v>1.0027019089574156</v>
      </c>
      <c r="J3315" s="9">
        <f t="shared" si="369"/>
        <v>1.0027019089574156</v>
      </c>
    </row>
    <row r="3316" spans="1:10" x14ac:dyDescent="0.3">
      <c r="A3316" s="6">
        <v>45065.083333333336</v>
      </c>
      <c r="B3316" s="37">
        <v>166.93</v>
      </c>
      <c r="C3316" s="37">
        <v>167.38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1.0026957407296471</v>
      </c>
      <c r="H3316" s="5">
        <f t="shared" si="367"/>
        <v>1.0026957407296471</v>
      </c>
      <c r="I3316" s="9">
        <f t="shared" si="368"/>
        <v>1.0026957407296471</v>
      </c>
      <c r="J3316" s="9">
        <f t="shared" si="369"/>
        <v>1.0026957407296471</v>
      </c>
    </row>
    <row r="3317" spans="1:10" x14ac:dyDescent="0.3">
      <c r="A3317" s="6">
        <v>45065.125</v>
      </c>
      <c r="B3317" s="37">
        <v>161.59</v>
      </c>
      <c r="C3317" s="37">
        <v>162.02000000000001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1.002661055758401</v>
      </c>
      <c r="H3317" s="5">
        <f t="shared" si="367"/>
        <v>1.002661055758401</v>
      </c>
      <c r="I3317" s="9">
        <f t="shared" si="368"/>
        <v>1.002661055758401</v>
      </c>
      <c r="J3317" s="9">
        <f t="shared" si="369"/>
        <v>1.002661055758401</v>
      </c>
    </row>
    <row r="3318" spans="1:10" x14ac:dyDescent="0.3">
      <c r="A3318" s="6">
        <v>45065.166666666664</v>
      </c>
      <c r="B3318" s="37">
        <v>161.59</v>
      </c>
      <c r="C3318" s="37">
        <v>162.02000000000001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1.002661055758401</v>
      </c>
      <c r="H3318" s="5">
        <f t="shared" si="367"/>
        <v>1.002661055758401</v>
      </c>
      <c r="I3318" s="9">
        <f t="shared" si="368"/>
        <v>1.002661055758401</v>
      </c>
      <c r="J3318" s="9">
        <f t="shared" si="369"/>
        <v>1.002661055758401</v>
      </c>
    </row>
    <row r="3319" spans="1:10" x14ac:dyDescent="0.3">
      <c r="A3319" s="6">
        <v>45065.208333333336</v>
      </c>
      <c r="B3319" s="37">
        <v>161.9</v>
      </c>
      <c r="C3319" s="37">
        <v>162.33000000000001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1.0026559604694256</v>
      </c>
      <c r="H3319" s="5">
        <f t="shared" si="367"/>
        <v>1.0026559604694256</v>
      </c>
      <c r="I3319" s="9">
        <f t="shared" si="368"/>
        <v>1.0026559604694256</v>
      </c>
      <c r="J3319" s="9">
        <f t="shared" si="369"/>
        <v>1.0026559604694256</v>
      </c>
    </row>
    <row r="3320" spans="1:10" x14ac:dyDescent="0.3">
      <c r="A3320" s="6">
        <v>45065.25</v>
      </c>
      <c r="B3320" s="37">
        <v>170.8</v>
      </c>
      <c r="C3320" s="37">
        <v>171.25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1.0026346604215457</v>
      </c>
      <c r="H3320" s="5">
        <f t="shared" si="367"/>
        <v>1.0026346604215457</v>
      </c>
      <c r="I3320" s="9">
        <f t="shared" si="368"/>
        <v>1.0026346604215457</v>
      </c>
      <c r="J3320" s="9">
        <f t="shared" si="369"/>
        <v>1.0026346604215457</v>
      </c>
    </row>
    <row r="3321" spans="1:10" x14ac:dyDescent="0.3">
      <c r="A3321" s="6">
        <v>45065.291666666664</v>
      </c>
      <c r="B3321" s="37">
        <v>170.8</v>
      </c>
      <c r="C3321" s="37">
        <v>171.25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1.0026346604215457</v>
      </c>
      <c r="H3321" s="5">
        <f t="shared" si="367"/>
        <v>1.0026346604215457</v>
      </c>
      <c r="I3321" s="9">
        <f t="shared" si="368"/>
        <v>1.0026346604215457</v>
      </c>
      <c r="J3321" s="9">
        <f t="shared" si="369"/>
        <v>1.0026346604215457</v>
      </c>
    </row>
    <row r="3322" spans="1:10" x14ac:dyDescent="0.3">
      <c r="A3322" s="6">
        <v>45065.333333333336</v>
      </c>
      <c r="B3322" s="37">
        <v>137</v>
      </c>
      <c r="C3322" s="37">
        <v>137.36000000000001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1.0026277372262775</v>
      </c>
      <c r="H3322" s="5">
        <f t="shared" si="367"/>
        <v>1.0026277372262775</v>
      </c>
      <c r="I3322" s="9">
        <f t="shared" si="368"/>
        <v>1.0026277372262775</v>
      </c>
      <c r="J3322" s="9">
        <f t="shared" si="369"/>
        <v>1.0026277372262775</v>
      </c>
    </row>
    <row r="3323" spans="1:10" x14ac:dyDescent="0.3">
      <c r="A3323" s="6">
        <v>45065.375</v>
      </c>
      <c r="B3323" s="37">
        <v>52.94</v>
      </c>
      <c r="C3323" s="37">
        <v>52.98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1.0007555723460522</v>
      </c>
      <c r="H3323" s="5">
        <f t="shared" si="367"/>
        <v>1.0007555723460522</v>
      </c>
      <c r="I3323" s="9">
        <f t="shared" si="368"/>
        <v>1.0007555723460522</v>
      </c>
      <c r="J3323" s="9">
        <f t="shared" si="369"/>
        <v>1.0007555723460522</v>
      </c>
    </row>
    <row r="3324" spans="1:10" x14ac:dyDescent="0.3">
      <c r="A3324" s="6">
        <v>45065.416666666664</v>
      </c>
      <c r="B3324" s="37">
        <v>129.16</v>
      </c>
      <c r="C3324" s="37">
        <v>129.24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1.0006193868070612</v>
      </c>
      <c r="H3324" s="5">
        <f t="shared" si="367"/>
        <v>1.0006193868070612</v>
      </c>
      <c r="I3324" s="9">
        <f t="shared" si="368"/>
        <v>1.0006193868070612</v>
      </c>
      <c r="J3324" s="9">
        <f t="shared" si="369"/>
        <v>1.0006193868070612</v>
      </c>
    </row>
    <row r="3325" spans="1:10" x14ac:dyDescent="0.3">
      <c r="A3325" s="6">
        <v>45065.458333333336</v>
      </c>
      <c r="B3325" s="37">
        <v>89.52</v>
      </c>
      <c r="C3325" s="37">
        <v>89.58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1.0006702412868633</v>
      </c>
      <c r="H3325" s="5">
        <f t="shared" si="367"/>
        <v>1.0006702412868633</v>
      </c>
      <c r="I3325" s="9">
        <f t="shared" si="368"/>
        <v>1.0006702412868633</v>
      </c>
      <c r="J3325" s="9">
        <f t="shared" si="369"/>
        <v>1.0006702412868633</v>
      </c>
    </row>
    <row r="3326" spans="1:10" x14ac:dyDescent="0.3">
      <c r="A3326" s="6">
        <v>45065.5</v>
      </c>
      <c r="B3326" s="37">
        <v>61.17</v>
      </c>
      <c r="C3326" s="37">
        <v>61.21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1.0006539153179663</v>
      </c>
      <c r="H3326" s="5">
        <f t="shared" si="367"/>
        <v>1.0006539153179663</v>
      </c>
      <c r="I3326" s="9">
        <f t="shared" si="368"/>
        <v>1.0006539153179663</v>
      </c>
      <c r="J3326" s="9">
        <f t="shared" si="369"/>
        <v>1.0006539153179663</v>
      </c>
    </row>
    <row r="3327" spans="1:10" x14ac:dyDescent="0.3">
      <c r="A3327" s="6">
        <v>45065.541666666664</v>
      </c>
      <c r="B3327" s="37">
        <v>14.27</v>
      </c>
      <c r="C3327" s="37">
        <v>14.28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1.0007007708479327</v>
      </c>
      <c r="H3327" s="5">
        <f t="shared" si="367"/>
        <v>1.0007007708479327</v>
      </c>
      <c r="I3327" s="9">
        <f t="shared" si="368"/>
        <v>1.0007007708479327</v>
      </c>
      <c r="J3327" s="9">
        <f t="shared" si="369"/>
        <v>1.0007007708479327</v>
      </c>
    </row>
    <row r="3328" spans="1:10" x14ac:dyDescent="0.3">
      <c r="A3328" s="6">
        <v>45065.583333333336</v>
      </c>
      <c r="B3328" s="37">
        <v>0</v>
      </c>
      <c r="C3328" s="37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3">
      <c r="A3329" s="6">
        <v>45065.625</v>
      </c>
      <c r="B3329" s="37">
        <v>0</v>
      </c>
      <c r="C3329" s="37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3">
      <c r="A3330" s="6">
        <v>45065.666666666664</v>
      </c>
      <c r="B3330" s="37">
        <v>0</v>
      </c>
      <c r="C3330" s="37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3">
      <c r="A3331" s="6">
        <v>45065.708333333336</v>
      </c>
      <c r="B3331" s="37">
        <v>88.54</v>
      </c>
      <c r="C3331" s="37">
        <v>88.61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1.0007906031172351</v>
      </c>
      <c r="H3331" s="5">
        <f t="shared" ref="H3331:H3394" si="374">MIN(MAX(G3331,$L$12),$M$12)</f>
        <v>1.0007906031172351</v>
      </c>
      <c r="I3331" s="9">
        <f t="shared" ref="I3331:I3394" si="375">MIN(MAX(H3331,$L$10),$M$10)</f>
        <v>1.0007906031172351</v>
      </c>
      <c r="J3331" s="9">
        <f t="shared" ref="J3331:J3394" si="376">MIN(MAX(I3331,$L$8),$M$8)</f>
        <v>1.0007906031172351</v>
      </c>
    </row>
    <row r="3332" spans="1:10" x14ac:dyDescent="0.3">
      <c r="A3332" s="6">
        <v>45065.75</v>
      </c>
      <c r="B3332" s="37">
        <v>171.16</v>
      </c>
      <c r="C3332" s="37">
        <v>171.28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1.0007010983874738</v>
      </c>
      <c r="H3332" s="5">
        <f t="shared" si="374"/>
        <v>1.0007010983874738</v>
      </c>
      <c r="I3332" s="9">
        <f t="shared" si="375"/>
        <v>1.0007010983874738</v>
      </c>
      <c r="J3332" s="9">
        <f t="shared" si="376"/>
        <v>1.0007010983874738</v>
      </c>
    </row>
    <row r="3333" spans="1:10" x14ac:dyDescent="0.3">
      <c r="A3333" s="6">
        <v>45065.791666666664</v>
      </c>
      <c r="B3333" s="37">
        <v>170.78</v>
      </c>
      <c r="C3333" s="37">
        <v>171.26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1.0028106335636491</v>
      </c>
      <c r="H3333" s="5">
        <f t="shared" si="374"/>
        <v>1.0028106335636491</v>
      </c>
      <c r="I3333" s="9">
        <f t="shared" si="375"/>
        <v>1.0028106335636491</v>
      </c>
      <c r="J3333" s="9">
        <f t="shared" si="376"/>
        <v>1.0028106335636491</v>
      </c>
    </row>
    <row r="3334" spans="1:10" x14ac:dyDescent="0.3">
      <c r="A3334" s="6">
        <v>45065.833333333336</v>
      </c>
      <c r="B3334" s="37">
        <v>167.89</v>
      </c>
      <c r="C3334" s="37">
        <v>168.37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1.0028590148311396</v>
      </c>
      <c r="H3334" s="5">
        <f t="shared" si="374"/>
        <v>1.0028590148311396</v>
      </c>
      <c r="I3334" s="9">
        <f t="shared" si="375"/>
        <v>1.0028590148311396</v>
      </c>
      <c r="J3334" s="9">
        <f t="shared" si="376"/>
        <v>1.0028590148311396</v>
      </c>
    </row>
    <row r="3335" spans="1:10" x14ac:dyDescent="0.3">
      <c r="A3335" s="6">
        <v>45065.875</v>
      </c>
      <c r="B3335" s="37">
        <v>170.78</v>
      </c>
      <c r="C3335" s="37">
        <v>171.26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1.0028106335636491</v>
      </c>
      <c r="H3335" s="5">
        <f t="shared" si="374"/>
        <v>1.0028106335636491</v>
      </c>
      <c r="I3335" s="9">
        <f t="shared" si="375"/>
        <v>1.0028106335636491</v>
      </c>
      <c r="J3335" s="9">
        <f t="shared" si="376"/>
        <v>1.0028106335636491</v>
      </c>
    </row>
    <row r="3336" spans="1:10" x14ac:dyDescent="0.3">
      <c r="A3336" s="6">
        <v>45065.916666666664</v>
      </c>
      <c r="B3336" s="37">
        <v>170.78</v>
      </c>
      <c r="C3336" s="37">
        <v>171.26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1.0028106335636491</v>
      </c>
      <c r="H3336" s="5">
        <f t="shared" si="374"/>
        <v>1.0028106335636491</v>
      </c>
      <c r="I3336" s="9">
        <f t="shared" si="375"/>
        <v>1.0028106335636491</v>
      </c>
      <c r="J3336" s="9">
        <f t="shared" si="376"/>
        <v>1.0028106335636491</v>
      </c>
    </row>
    <row r="3337" spans="1:10" x14ac:dyDescent="0.3">
      <c r="A3337" s="6">
        <v>45065.958333333336</v>
      </c>
      <c r="B3337" s="37">
        <v>170.78</v>
      </c>
      <c r="C3337" s="37">
        <v>171.26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1.0028106335636491</v>
      </c>
      <c r="H3337" s="5">
        <f t="shared" si="374"/>
        <v>1.0028106335636491</v>
      </c>
      <c r="I3337" s="9">
        <f t="shared" si="375"/>
        <v>1.0028106335636491</v>
      </c>
      <c r="J3337" s="9">
        <f t="shared" si="376"/>
        <v>1.0028106335636491</v>
      </c>
    </row>
    <row r="3338" spans="1:10" x14ac:dyDescent="0.3">
      <c r="A3338" s="6">
        <v>45066</v>
      </c>
      <c r="B3338" s="37">
        <v>170.78</v>
      </c>
      <c r="C3338" s="37">
        <v>171.26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1.0028106335636491</v>
      </c>
      <c r="H3338" s="5">
        <f t="shared" si="374"/>
        <v>1.0028106335636491</v>
      </c>
      <c r="I3338" s="9">
        <f t="shared" si="375"/>
        <v>1.0028106335636491</v>
      </c>
      <c r="J3338" s="9">
        <f t="shared" si="376"/>
        <v>1.0028106335636491</v>
      </c>
    </row>
    <row r="3339" spans="1:10" x14ac:dyDescent="0.3">
      <c r="A3339" s="6">
        <v>45066.041666666664</v>
      </c>
      <c r="B3339" s="37">
        <v>168.83</v>
      </c>
      <c r="C3339" s="37">
        <v>169.62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1.0046792631641295</v>
      </c>
      <c r="H3339" s="5">
        <f t="shared" si="374"/>
        <v>1.0046792631641295</v>
      </c>
      <c r="I3339" s="9">
        <f t="shared" si="375"/>
        <v>1.0046792631641295</v>
      </c>
      <c r="J3339" s="9">
        <f t="shared" si="376"/>
        <v>1.0046792631641295</v>
      </c>
    </row>
    <row r="3340" spans="1:10" x14ac:dyDescent="0.3">
      <c r="A3340" s="6">
        <v>45066.083333333336</v>
      </c>
      <c r="B3340" s="37">
        <v>168.83</v>
      </c>
      <c r="C3340" s="37">
        <v>169.62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1.0046792631641295</v>
      </c>
      <c r="H3340" s="5">
        <f t="shared" si="374"/>
        <v>1.0046792631641295</v>
      </c>
      <c r="I3340" s="9">
        <f t="shared" si="375"/>
        <v>1.0046792631641295</v>
      </c>
      <c r="J3340" s="9">
        <f t="shared" si="376"/>
        <v>1.0046792631641295</v>
      </c>
    </row>
    <row r="3341" spans="1:10" x14ac:dyDescent="0.3">
      <c r="A3341" s="6">
        <v>45066.125</v>
      </c>
      <c r="B3341" s="37">
        <v>166.56</v>
      </c>
      <c r="C3341" s="37">
        <v>167.34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1.0046829971181557</v>
      </c>
      <c r="H3341" s="5">
        <f t="shared" si="374"/>
        <v>1.0046829971181557</v>
      </c>
      <c r="I3341" s="9">
        <f t="shared" si="375"/>
        <v>1.0046829971181557</v>
      </c>
      <c r="J3341" s="9">
        <f t="shared" si="376"/>
        <v>1.0046829971181557</v>
      </c>
    </row>
    <row r="3342" spans="1:10" x14ac:dyDescent="0.3">
      <c r="A3342" s="6">
        <v>45066.166666666664</v>
      </c>
      <c r="B3342" s="37">
        <v>163.38999999999999</v>
      </c>
      <c r="C3342" s="37">
        <v>164.15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1.0046514474570047</v>
      </c>
      <c r="H3342" s="5">
        <f t="shared" si="374"/>
        <v>1.0046514474570047</v>
      </c>
      <c r="I3342" s="9">
        <f t="shared" si="375"/>
        <v>1.0046514474570047</v>
      </c>
      <c r="J3342" s="9">
        <f t="shared" si="376"/>
        <v>1.0046514474570047</v>
      </c>
    </row>
    <row r="3343" spans="1:10" x14ac:dyDescent="0.3">
      <c r="A3343" s="6">
        <v>45066.208333333336</v>
      </c>
      <c r="B3343" s="37">
        <v>163.38999999999999</v>
      </c>
      <c r="C3343" s="37">
        <v>164.15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1.0046514474570047</v>
      </c>
      <c r="H3343" s="5">
        <f t="shared" si="374"/>
        <v>1.0046514474570047</v>
      </c>
      <c r="I3343" s="9">
        <f t="shared" si="375"/>
        <v>1.0046514474570047</v>
      </c>
      <c r="J3343" s="9">
        <f t="shared" si="376"/>
        <v>1.0046514474570047</v>
      </c>
    </row>
    <row r="3344" spans="1:10" x14ac:dyDescent="0.3">
      <c r="A3344" s="6">
        <v>45066.25</v>
      </c>
      <c r="B3344" s="37">
        <v>165.57</v>
      </c>
      <c r="C3344" s="37">
        <v>166.34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1.0046506009542793</v>
      </c>
      <c r="H3344" s="5">
        <f t="shared" si="374"/>
        <v>1.0046506009542793</v>
      </c>
      <c r="I3344" s="9">
        <f t="shared" si="375"/>
        <v>1.0046506009542793</v>
      </c>
      <c r="J3344" s="9">
        <f t="shared" si="376"/>
        <v>1.0046506009542793</v>
      </c>
    </row>
    <row r="3345" spans="1:10" x14ac:dyDescent="0.3">
      <c r="A3345" s="6">
        <v>45066.291666666664</v>
      </c>
      <c r="B3345" s="37">
        <v>168.83</v>
      </c>
      <c r="C3345" s="37">
        <v>169.62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1.0046792631641295</v>
      </c>
      <c r="H3345" s="5">
        <f t="shared" si="374"/>
        <v>1.0046792631641295</v>
      </c>
      <c r="I3345" s="9">
        <f t="shared" si="375"/>
        <v>1.0046792631641295</v>
      </c>
      <c r="J3345" s="9">
        <f t="shared" si="376"/>
        <v>1.0046792631641295</v>
      </c>
    </row>
    <row r="3346" spans="1:10" x14ac:dyDescent="0.3">
      <c r="A3346" s="6">
        <v>45066.333333333336</v>
      </c>
      <c r="B3346" s="37">
        <v>163.30000000000001</v>
      </c>
      <c r="C3346" s="37">
        <v>164.06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1.0046540110226576</v>
      </c>
      <c r="H3346" s="5">
        <f t="shared" si="374"/>
        <v>1.0046540110226576</v>
      </c>
      <c r="I3346" s="9">
        <f t="shared" si="375"/>
        <v>1.0046540110226576</v>
      </c>
      <c r="J3346" s="9">
        <f t="shared" si="376"/>
        <v>1.0046540110226576</v>
      </c>
    </row>
    <row r="3347" spans="1:10" x14ac:dyDescent="0.3">
      <c r="A3347" s="6">
        <v>45066.375</v>
      </c>
      <c r="B3347" s="37">
        <v>114.87</v>
      </c>
      <c r="C3347" s="37">
        <v>114.92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1.0004352746583094</v>
      </c>
      <c r="H3347" s="5">
        <f t="shared" si="374"/>
        <v>1.0004352746583094</v>
      </c>
      <c r="I3347" s="9">
        <f t="shared" si="375"/>
        <v>1.0004352746583094</v>
      </c>
      <c r="J3347" s="9">
        <f t="shared" si="376"/>
        <v>1.0004352746583094</v>
      </c>
    </row>
    <row r="3348" spans="1:10" x14ac:dyDescent="0.3">
      <c r="A3348" s="6">
        <v>45066.416666666664</v>
      </c>
      <c r="B3348" s="37">
        <v>114.95</v>
      </c>
      <c r="C3348" s="37">
        <v>115.01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1.0005219660722053</v>
      </c>
      <c r="H3348" s="5">
        <f t="shared" si="374"/>
        <v>1.0005219660722053</v>
      </c>
      <c r="I3348" s="9">
        <f t="shared" si="375"/>
        <v>1.0005219660722053</v>
      </c>
      <c r="J3348" s="9">
        <f t="shared" si="376"/>
        <v>1.0005219660722053</v>
      </c>
    </row>
    <row r="3349" spans="1:10" x14ac:dyDescent="0.3">
      <c r="A3349" s="6">
        <v>45066.458333333336</v>
      </c>
      <c r="B3349" s="37">
        <v>79.599999999999994</v>
      </c>
      <c r="C3349" s="37">
        <v>79.64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1.0005025125628142</v>
      </c>
      <c r="H3349" s="5">
        <f t="shared" si="374"/>
        <v>1.0005025125628142</v>
      </c>
      <c r="I3349" s="9">
        <f t="shared" si="375"/>
        <v>1.0005025125628142</v>
      </c>
      <c r="J3349" s="9">
        <f t="shared" si="376"/>
        <v>1.0005025125628142</v>
      </c>
    </row>
    <row r="3350" spans="1:10" x14ac:dyDescent="0.3">
      <c r="A3350" s="6">
        <v>45066.5</v>
      </c>
      <c r="B3350" s="37">
        <v>61.02</v>
      </c>
      <c r="C3350" s="37">
        <v>61.05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1.0004916420845624</v>
      </c>
      <c r="H3350" s="5">
        <f t="shared" si="374"/>
        <v>1.0004916420845624</v>
      </c>
      <c r="I3350" s="9">
        <f t="shared" si="375"/>
        <v>1.0004916420845624</v>
      </c>
      <c r="J3350" s="9">
        <f t="shared" si="376"/>
        <v>1.0004916420845624</v>
      </c>
    </row>
    <row r="3351" spans="1:10" x14ac:dyDescent="0.3">
      <c r="A3351" s="6">
        <v>45066.541666666664</v>
      </c>
      <c r="B3351" s="37">
        <v>61.01</v>
      </c>
      <c r="C3351" s="37">
        <v>61.04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1.0004917226684151</v>
      </c>
      <c r="H3351" s="5">
        <f t="shared" si="374"/>
        <v>1.0004917226684151</v>
      </c>
      <c r="I3351" s="9">
        <f t="shared" si="375"/>
        <v>1.0004917226684151</v>
      </c>
      <c r="J3351" s="9">
        <f t="shared" si="376"/>
        <v>1.0004917226684151</v>
      </c>
    </row>
    <row r="3352" spans="1:10" x14ac:dyDescent="0.3">
      <c r="A3352" s="6">
        <v>45066.583333333336</v>
      </c>
      <c r="B3352" s="37">
        <v>21.08</v>
      </c>
      <c r="C3352" s="37">
        <v>21.09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1.0004743833017078</v>
      </c>
      <c r="H3352" s="5">
        <f t="shared" si="374"/>
        <v>1.0004743833017078</v>
      </c>
      <c r="I3352" s="9">
        <f t="shared" si="375"/>
        <v>1.0004743833017078</v>
      </c>
      <c r="J3352" s="9">
        <f t="shared" si="376"/>
        <v>1.0004743833017078</v>
      </c>
    </row>
    <row r="3353" spans="1:10" x14ac:dyDescent="0.3">
      <c r="A3353" s="6">
        <v>45066.625</v>
      </c>
      <c r="B3353" s="37">
        <v>0</v>
      </c>
      <c r="C3353" s="37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3">
      <c r="A3354" s="6">
        <v>45066.666666666664</v>
      </c>
      <c r="B3354" s="37">
        <v>0</v>
      </c>
      <c r="C3354" s="37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3">
      <c r="A3355" s="6">
        <v>45066.708333333336</v>
      </c>
      <c r="B3355" s="37">
        <v>83.64</v>
      </c>
      <c r="C3355" s="37">
        <v>83.68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1.0004782400765184</v>
      </c>
      <c r="H3355" s="5">
        <f t="shared" si="374"/>
        <v>1.0004782400765184</v>
      </c>
      <c r="I3355" s="9">
        <f t="shared" si="375"/>
        <v>1.0004782400765184</v>
      </c>
      <c r="J3355" s="9">
        <f t="shared" si="376"/>
        <v>1.0004782400765184</v>
      </c>
    </row>
    <row r="3356" spans="1:10" x14ac:dyDescent="0.3">
      <c r="A3356" s="6">
        <v>45066.75</v>
      </c>
      <c r="B3356" s="37">
        <v>158.16999999999999</v>
      </c>
      <c r="C3356" s="37">
        <v>158.25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1.000505784914965</v>
      </c>
      <c r="H3356" s="5">
        <f t="shared" si="374"/>
        <v>1.000505784914965</v>
      </c>
      <c r="I3356" s="9">
        <f t="shared" si="375"/>
        <v>1.000505784914965</v>
      </c>
      <c r="J3356" s="9">
        <f t="shared" si="376"/>
        <v>1.000505784914965</v>
      </c>
    </row>
    <row r="3357" spans="1:10" x14ac:dyDescent="0.3">
      <c r="A3357" s="6">
        <v>45066.791666666664</v>
      </c>
      <c r="B3357" s="37">
        <v>176.31</v>
      </c>
      <c r="C3357" s="37">
        <v>174.85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0.99171913107594578</v>
      </c>
      <c r="H3357" s="5">
        <f t="shared" si="374"/>
        <v>0.99171913107594578</v>
      </c>
      <c r="I3357" s="9">
        <f t="shared" si="375"/>
        <v>0.99171913107594578</v>
      </c>
      <c r="J3357" s="9">
        <f t="shared" si="376"/>
        <v>0.99171913107594578</v>
      </c>
    </row>
    <row r="3358" spans="1:10" x14ac:dyDescent="0.3">
      <c r="A3358" s="6">
        <v>45066.833333333336</v>
      </c>
      <c r="B3358" s="37">
        <v>176.31</v>
      </c>
      <c r="C3358" s="37">
        <v>174.85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0.99171913107594578</v>
      </c>
      <c r="H3358" s="5">
        <f t="shared" si="374"/>
        <v>0.99171913107594578</v>
      </c>
      <c r="I3358" s="9">
        <f t="shared" si="375"/>
        <v>0.99171913107594578</v>
      </c>
      <c r="J3358" s="9">
        <f t="shared" si="376"/>
        <v>0.99171913107594578</v>
      </c>
    </row>
    <row r="3359" spans="1:10" x14ac:dyDescent="0.3">
      <c r="A3359" s="6">
        <v>45066.875</v>
      </c>
      <c r="B3359" s="37">
        <v>176.31</v>
      </c>
      <c r="C3359" s="37">
        <v>174.85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0.99171913107594578</v>
      </c>
      <c r="H3359" s="5">
        <f t="shared" si="374"/>
        <v>0.99171913107594578</v>
      </c>
      <c r="I3359" s="9">
        <f t="shared" si="375"/>
        <v>0.99171913107594578</v>
      </c>
      <c r="J3359" s="9">
        <f t="shared" si="376"/>
        <v>0.99171913107594578</v>
      </c>
    </row>
    <row r="3360" spans="1:10" x14ac:dyDescent="0.3">
      <c r="A3360" s="6">
        <v>45066.916666666664</v>
      </c>
      <c r="B3360" s="37">
        <v>176.31</v>
      </c>
      <c r="C3360" s="37">
        <v>174.85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0.99171913107594578</v>
      </c>
      <c r="H3360" s="5">
        <f t="shared" si="374"/>
        <v>0.99171913107594578</v>
      </c>
      <c r="I3360" s="9">
        <f t="shared" si="375"/>
        <v>0.99171913107594578</v>
      </c>
      <c r="J3360" s="9">
        <f t="shared" si="376"/>
        <v>0.99171913107594578</v>
      </c>
    </row>
    <row r="3361" spans="1:10" x14ac:dyDescent="0.3">
      <c r="A3361" s="6">
        <v>45066.958333333336</v>
      </c>
      <c r="B3361" s="37">
        <v>176.31</v>
      </c>
      <c r="C3361" s="37">
        <v>174.85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0.99171913107594578</v>
      </c>
      <c r="H3361" s="5">
        <f t="shared" si="374"/>
        <v>0.99171913107594578</v>
      </c>
      <c r="I3361" s="9">
        <f t="shared" si="375"/>
        <v>0.99171913107594578</v>
      </c>
      <c r="J3361" s="9">
        <f t="shared" si="376"/>
        <v>0.99171913107594578</v>
      </c>
    </row>
    <row r="3362" spans="1:10" x14ac:dyDescent="0.3">
      <c r="A3362" s="6">
        <v>45067</v>
      </c>
      <c r="B3362" s="37">
        <v>176.31</v>
      </c>
      <c r="C3362" s="37">
        <v>174.85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0.99171913107594578</v>
      </c>
      <c r="H3362" s="5">
        <f t="shared" si="374"/>
        <v>0.99171913107594578</v>
      </c>
      <c r="I3362" s="9">
        <f t="shared" si="375"/>
        <v>0.99171913107594578</v>
      </c>
      <c r="J3362" s="9">
        <f t="shared" si="376"/>
        <v>0.99171913107594578</v>
      </c>
    </row>
    <row r="3363" spans="1:10" x14ac:dyDescent="0.3">
      <c r="A3363" s="6">
        <v>45067.041666666664</v>
      </c>
      <c r="B3363" s="37">
        <v>126.21</v>
      </c>
      <c r="C3363" s="37">
        <v>126.59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1.0030108549243326</v>
      </c>
      <c r="H3363" s="5">
        <f t="shared" si="374"/>
        <v>1.0030108549243326</v>
      </c>
      <c r="I3363" s="9">
        <f t="shared" si="375"/>
        <v>1.0030108549243326</v>
      </c>
      <c r="J3363" s="9">
        <f t="shared" si="376"/>
        <v>1.0030108549243326</v>
      </c>
    </row>
    <row r="3364" spans="1:10" x14ac:dyDescent="0.3">
      <c r="A3364" s="6">
        <v>45067.083333333336</v>
      </c>
      <c r="B3364" s="37">
        <v>126.21</v>
      </c>
      <c r="C3364" s="37">
        <v>126.59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1.0030108549243326</v>
      </c>
      <c r="H3364" s="5">
        <f t="shared" si="374"/>
        <v>1.0030108549243326</v>
      </c>
      <c r="I3364" s="9">
        <f t="shared" si="375"/>
        <v>1.0030108549243326</v>
      </c>
      <c r="J3364" s="9">
        <f t="shared" si="376"/>
        <v>1.0030108549243326</v>
      </c>
    </row>
    <row r="3365" spans="1:10" x14ac:dyDescent="0.3">
      <c r="A3365" s="6">
        <v>45067.125</v>
      </c>
      <c r="B3365" s="37">
        <v>139.19999999999999</v>
      </c>
      <c r="C3365" s="37">
        <v>139.63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1.0030890804597701</v>
      </c>
      <c r="H3365" s="5">
        <f t="shared" si="374"/>
        <v>1.0030890804597701</v>
      </c>
      <c r="I3365" s="9">
        <f t="shared" si="375"/>
        <v>1.0030890804597701</v>
      </c>
      <c r="J3365" s="9">
        <f t="shared" si="376"/>
        <v>1.0030890804597701</v>
      </c>
    </row>
    <row r="3366" spans="1:10" x14ac:dyDescent="0.3">
      <c r="A3366" s="6">
        <v>45067.166666666664</v>
      </c>
      <c r="B3366" s="37">
        <v>142.12</v>
      </c>
      <c r="C3366" s="37">
        <v>142.56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1.0030959752321982</v>
      </c>
      <c r="H3366" s="5">
        <f t="shared" si="374"/>
        <v>1.0030959752321982</v>
      </c>
      <c r="I3366" s="9">
        <f t="shared" si="375"/>
        <v>1.0030959752321982</v>
      </c>
      <c r="J3366" s="9">
        <f t="shared" si="376"/>
        <v>1.0030959752321982</v>
      </c>
    </row>
    <row r="3367" spans="1:10" x14ac:dyDescent="0.3">
      <c r="A3367" s="6">
        <v>45067.208333333336</v>
      </c>
      <c r="B3367" s="37">
        <v>126.21</v>
      </c>
      <c r="C3367" s="37">
        <v>126.59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1.0030108549243326</v>
      </c>
      <c r="H3367" s="5">
        <f t="shared" si="374"/>
        <v>1.0030108549243326</v>
      </c>
      <c r="I3367" s="9">
        <f t="shared" si="375"/>
        <v>1.0030108549243326</v>
      </c>
      <c r="J3367" s="9">
        <f t="shared" si="376"/>
        <v>1.0030108549243326</v>
      </c>
    </row>
    <row r="3368" spans="1:10" x14ac:dyDescent="0.3">
      <c r="A3368" s="6">
        <v>45067.25</v>
      </c>
      <c r="B3368" s="37">
        <v>117.75</v>
      </c>
      <c r="C3368" s="37">
        <v>118.12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1.0031422505307857</v>
      </c>
      <c r="H3368" s="5">
        <f t="shared" si="374"/>
        <v>1.0031422505307857</v>
      </c>
      <c r="I3368" s="9">
        <f t="shared" si="375"/>
        <v>1.0031422505307857</v>
      </c>
      <c r="J3368" s="9">
        <f t="shared" si="376"/>
        <v>1.0031422505307857</v>
      </c>
    </row>
    <row r="3369" spans="1:10" x14ac:dyDescent="0.3">
      <c r="A3369" s="6">
        <v>45067.291666666664</v>
      </c>
      <c r="B3369" s="37">
        <v>114.41</v>
      </c>
      <c r="C3369" s="37">
        <v>114.77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1.0031465780963202</v>
      </c>
      <c r="H3369" s="5">
        <f t="shared" si="374"/>
        <v>1.0031465780963202</v>
      </c>
      <c r="I3369" s="9">
        <f t="shared" si="375"/>
        <v>1.0031465780963202</v>
      </c>
      <c r="J3369" s="9">
        <f t="shared" si="376"/>
        <v>1.0031465780963202</v>
      </c>
    </row>
    <row r="3370" spans="1:10" x14ac:dyDescent="0.3">
      <c r="A3370" s="6">
        <v>45067.333333333336</v>
      </c>
      <c r="B3370" s="37">
        <v>95.34</v>
      </c>
      <c r="C3370" s="37">
        <v>95.64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1.0031466331025802</v>
      </c>
      <c r="H3370" s="5">
        <f t="shared" si="374"/>
        <v>1.0031466331025802</v>
      </c>
      <c r="I3370" s="9">
        <f t="shared" si="375"/>
        <v>1.0031466331025802</v>
      </c>
      <c r="J3370" s="9">
        <f t="shared" si="376"/>
        <v>1.0031466331025802</v>
      </c>
    </row>
    <row r="3371" spans="1:10" x14ac:dyDescent="0.3">
      <c r="A3371" s="6">
        <v>45067.375</v>
      </c>
      <c r="B3371" s="37">
        <v>0</v>
      </c>
      <c r="C3371" s="37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3">
      <c r="A3372" s="6">
        <v>45067.416666666664</v>
      </c>
      <c r="B3372" s="37">
        <v>0</v>
      </c>
      <c r="C3372" s="37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3">
      <c r="A3373" s="6">
        <v>45067.458333333336</v>
      </c>
      <c r="B3373" s="37">
        <v>70.11</v>
      </c>
      <c r="C3373" s="37">
        <v>69.92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0.99728997289972898</v>
      </c>
      <c r="H3373" s="5">
        <f t="shared" si="374"/>
        <v>0.99728997289972898</v>
      </c>
      <c r="I3373" s="9">
        <f t="shared" si="375"/>
        <v>0.99728997289972898</v>
      </c>
      <c r="J3373" s="9">
        <f t="shared" si="376"/>
        <v>0.99728997289972898</v>
      </c>
    </row>
    <row r="3374" spans="1:10" x14ac:dyDescent="0.3">
      <c r="A3374" s="6">
        <v>45067.5</v>
      </c>
      <c r="B3374" s="37">
        <v>102.32</v>
      </c>
      <c r="C3374" s="37">
        <v>102.05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0.99736121970289293</v>
      </c>
      <c r="H3374" s="5">
        <f t="shared" si="374"/>
        <v>0.99736121970289293</v>
      </c>
      <c r="I3374" s="9">
        <f t="shared" si="375"/>
        <v>0.99736121970289293</v>
      </c>
      <c r="J3374" s="9">
        <f t="shared" si="376"/>
        <v>0.99736121970289293</v>
      </c>
    </row>
    <row r="3375" spans="1:10" x14ac:dyDescent="0.3">
      <c r="A3375" s="6">
        <v>45067.541666666664</v>
      </c>
      <c r="B3375" s="37">
        <v>78.92</v>
      </c>
      <c r="C3375" s="37">
        <v>78.709999999999994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0.99733907754688278</v>
      </c>
      <c r="H3375" s="5">
        <f t="shared" si="374"/>
        <v>0.99733907754688278</v>
      </c>
      <c r="I3375" s="9">
        <f t="shared" si="375"/>
        <v>0.99733907754688278</v>
      </c>
      <c r="J3375" s="9">
        <f t="shared" si="376"/>
        <v>0.99733907754688278</v>
      </c>
    </row>
    <row r="3376" spans="1:10" x14ac:dyDescent="0.3">
      <c r="A3376" s="6">
        <v>45067.583333333336</v>
      </c>
      <c r="B3376" s="37">
        <v>114.69</v>
      </c>
      <c r="C3376" s="37">
        <v>114.38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0.99729706164443277</v>
      </c>
      <c r="H3376" s="5">
        <f t="shared" si="374"/>
        <v>0.99729706164443277</v>
      </c>
      <c r="I3376" s="9">
        <f t="shared" si="375"/>
        <v>0.99729706164443277</v>
      </c>
      <c r="J3376" s="9">
        <f t="shared" si="376"/>
        <v>0.99729706164443277</v>
      </c>
    </row>
    <row r="3377" spans="1:10" x14ac:dyDescent="0.3">
      <c r="A3377" s="6">
        <v>45067.625</v>
      </c>
      <c r="B3377" s="37">
        <v>107.13</v>
      </c>
      <c r="C3377" s="37">
        <v>106.85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0.99738635302903011</v>
      </c>
      <c r="H3377" s="5">
        <f t="shared" si="374"/>
        <v>0.99738635302903011</v>
      </c>
      <c r="I3377" s="9">
        <f t="shared" si="375"/>
        <v>0.99738635302903011</v>
      </c>
      <c r="J3377" s="9">
        <f t="shared" si="376"/>
        <v>0.99738635302903011</v>
      </c>
    </row>
    <row r="3378" spans="1:10" x14ac:dyDescent="0.3">
      <c r="A3378" s="6">
        <v>45067.666666666664</v>
      </c>
      <c r="B3378" s="37">
        <v>132.9</v>
      </c>
      <c r="C3378" s="37">
        <v>132.56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0.99744168547780288</v>
      </c>
      <c r="H3378" s="5">
        <f t="shared" si="374"/>
        <v>0.99744168547780288</v>
      </c>
      <c r="I3378" s="9">
        <f t="shared" si="375"/>
        <v>0.99744168547780288</v>
      </c>
      <c r="J3378" s="9">
        <f t="shared" si="376"/>
        <v>0.99744168547780288</v>
      </c>
    </row>
    <row r="3379" spans="1:10" x14ac:dyDescent="0.3">
      <c r="A3379" s="6">
        <v>45067.708333333336</v>
      </c>
      <c r="B3379" s="37">
        <v>141.28</v>
      </c>
      <c r="C3379" s="37">
        <v>140.91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0.99738108720271801</v>
      </c>
      <c r="H3379" s="5">
        <f t="shared" si="374"/>
        <v>0.99738108720271801</v>
      </c>
      <c r="I3379" s="9">
        <f t="shared" si="375"/>
        <v>0.99738108720271801</v>
      </c>
      <c r="J3379" s="9">
        <f t="shared" si="376"/>
        <v>0.99738108720271801</v>
      </c>
    </row>
    <row r="3380" spans="1:10" x14ac:dyDescent="0.3">
      <c r="A3380" s="6">
        <v>45067.75</v>
      </c>
      <c r="B3380" s="37">
        <v>165.01</v>
      </c>
      <c r="C3380" s="37">
        <v>164.57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0.99733349493970069</v>
      </c>
      <c r="H3380" s="5">
        <f t="shared" si="374"/>
        <v>0.99733349493970069</v>
      </c>
      <c r="I3380" s="9">
        <f t="shared" si="375"/>
        <v>0.99733349493970069</v>
      </c>
      <c r="J3380" s="9">
        <f t="shared" si="376"/>
        <v>0.99733349493970069</v>
      </c>
    </row>
    <row r="3381" spans="1:10" x14ac:dyDescent="0.3">
      <c r="A3381" s="6">
        <v>45067.791666666664</v>
      </c>
      <c r="B3381" s="37">
        <v>160.36000000000001</v>
      </c>
      <c r="C3381" s="37">
        <v>157.51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0.98222748815165861</v>
      </c>
      <c r="H3381" s="5">
        <f t="shared" si="374"/>
        <v>0.98222748815165861</v>
      </c>
      <c r="I3381" s="9">
        <f t="shared" si="375"/>
        <v>0.98222748815165861</v>
      </c>
      <c r="J3381" s="9">
        <f t="shared" si="376"/>
        <v>0.98222748815165861</v>
      </c>
    </row>
    <row r="3382" spans="1:10" x14ac:dyDescent="0.3">
      <c r="A3382" s="6">
        <v>45067.833333333336</v>
      </c>
      <c r="B3382" s="37">
        <v>155.85</v>
      </c>
      <c r="C3382" s="37">
        <v>153.08000000000001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0.98222649983958943</v>
      </c>
      <c r="H3382" s="5">
        <f t="shared" si="374"/>
        <v>0.98222649983958943</v>
      </c>
      <c r="I3382" s="9">
        <f t="shared" si="375"/>
        <v>0.98222649983958943</v>
      </c>
      <c r="J3382" s="9">
        <f t="shared" si="376"/>
        <v>0.98222649983958943</v>
      </c>
    </row>
    <row r="3383" spans="1:10" x14ac:dyDescent="0.3">
      <c r="A3383" s="6">
        <v>45067.875</v>
      </c>
      <c r="B3383" s="37">
        <v>155.85</v>
      </c>
      <c r="C3383" s="37">
        <v>153.08000000000001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0.98222649983958943</v>
      </c>
      <c r="H3383" s="5">
        <f t="shared" si="374"/>
        <v>0.98222649983958943</v>
      </c>
      <c r="I3383" s="9">
        <f t="shared" si="375"/>
        <v>0.98222649983958943</v>
      </c>
      <c r="J3383" s="9">
        <f t="shared" si="376"/>
        <v>0.98222649983958943</v>
      </c>
    </row>
    <row r="3384" spans="1:10" x14ac:dyDescent="0.3">
      <c r="A3384" s="6">
        <v>45067.916666666664</v>
      </c>
      <c r="B3384" s="37">
        <v>155.85</v>
      </c>
      <c r="C3384" s="37">
        <v>153.08000000000001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0.98222649983958943</v>
      </c>
      <c r="H3384" s="5">
        <f t="shared" si="374"/>
        <v>0.98222649983958943</v>
      </c>
      <c r="I3384" s="9">
        <f t="shared" si="375"/>
        <v>0.98222649983958943</v>
      </c>
      <c r="J3384" s="9">
        <f t="shared" si="376"/>
        <v>0.98222649983958943</v>
      </c>
    </row>
    <row r="3385" spans="1:10" x14ac:dyDescent="0.3">
      <c r="A3385" s="6">
        <v>45067.958333333336</v>
      </c>
      <c r="B3385" s="37">
        <v>155.85</v>
      </c>
      <c r="C3385" s="37">
        <v>153.08000000000001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0.98222649983958943</v>
      </c>
      <c r="H3385" s="5">
        <f t="shared" si="374"/>
        <v>0.98222649983958943</v>
      </c>
      <c r="I3385" s="9">
        <f t="shared" si="375"/>
        <v>0.98222649983958943</v>
      </c>
      <c r="J3385" s="9">
        <f t="shared" si="376"/>
        <v>0.98222649983958943</v>
      </c>
    </row>
    <row r="3386" spans="1:10" x14ac:dyDescent="0.3">
      <c r="A3386" s="6">
        <v>45068</v>
      </c>
      <c r="B3386" s="37">
        <v>155.85</v>
      </c>
      <c r="C3386" s="37">
        <v>153.08000000000001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0.98222649983958943</v>
      </c>
      <c r="H3386" s="5">
        <f t="shared" si="374"/>
        <v>0.98222649983958943</v>
      </c>
      <c r="I3386" s="9">
        <f t="shared" si="375"/>
        <v>0.98222649983958943</v>
      </c>
      <c r="J3386" s="9">
        <f t="shared" si="376"/>
        <v>0.98222649983958943</v>
      </c>
    </row>
    <row r="3387" spans="1:10" x14ac:dyDescent="0.3">
      <c r="A3387" s="6">
        <v>45068.041666666664</v>
      </c>
      <c r="B3387" s="37">
        <v>137.91</v>
      </c>
      <c r="C3387" s="37">
        <v>138.15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1.0017402653904721</v>
      </c>
      <c r="H3387" s="5">
        <f t="shared" si="374"/>
        <v>1.0017402653904721</v>
      </c>
      <c r="I3387" s="9">
        <f t="shared" si="375"/>
        <v>1.0017402653904721</v>
      </c>
      <c r="J3387" s="9">
        <f t="shared" si="376"/>
        <v>1.0017402653904721</v>
      </c>
    </row>
    <row r="3388" spans="1:10" x14ac:dyDescent="0.3">
      <c r="A3388" s="6">
        <v>45068.083333333336</v>
      </c>
      <c r="B3388" s="37">
        <v>123.47</v>
      </c>
      <c r="C3388" s="37">
        <v>123.68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1.0017008180124727</v>
      </c>
      <c r="H3388" s="5">
        <f t="shared" si="374"/>
        <v>1.0017008180124727</v>
      </c>
      <c r="I3388" s="9">
        <f t="shared" si="375"/>
        <v>1.0017008180124727</v>
      </c>
      <c r="J3388" s="9">
        <f t="shared" si="376"/>
        <v>1.0017008180124727</v>
      </c>
    </row>
    <row r="3389" spans="1:10" x14ac:dyDescent="0.3">
      <c r="A3389" s="6">
        <v>45068.125</v>
      </c>
      <c r="B3389" s="37">
        <v>119.51</v>
      </c>
      <c r="C3389" s="37">
        <v>119.72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1.0017571751317882</v>
      </c>
      <c r="H3389" s="5">
        <f t="shared" si="374"/>
        <v>1.0017571751317882</v>
      </c>
      <c r="I3389" s="9">
        <f t="shared" si="375"/>
        <v>1.0017571751317882</v>
      </c>
      <c r="J3389" s="9">
        <f t="shared" si="376"/>
        <v>1.0017571751317882</v>
      </c>
    </row>
    <row r="3390" spans="1:10" x14ac:dyDescent="0.3">
      <c r="A3390" s="6">
        <v>45068.166666666664</v>
      </c>
      <c r="B3390" s="37">
        <v>118.34</v>
      </c>
      <c r="C3390" s="37">
        <v>118.55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1.0017745479127935</v>
      </c>
      <c r="H3390" s="5">
        <f t="shared" si="374"/>
        <v>1.0017745479127935</v>
      </c>
      <c r="I3390" s="9">
        <f t="shared" si="375"/>
        <v>1.0017745479127935</v>
      </c>
      <c r="J3390" s="9">
        <f t="shared" si="376"/>
        <v>1.0017745479127935</v>
      </c>
    </row>
    <row r="3391" spans="1:10" x14ac:dyDescent="0.3">
      <c r="A3391" s="6">
        <v>45068.208333333336</v>
      </c>
      <c r="B3391" s="37">
        <v>126.57</v>
      </c>
      <c r="C3391" s="37">
        <v>126.79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1.0017381686023545</v>
      </c>
      <c r="H3391" s="5">
        <f t="shared" si="374"/>
        <v>1.0017381686023545</v>
      </c>
      <c r="I3391" s="9">
        <f t="shared" si="375"/>
        <v>1.0017381686023545</v>
      </c>
      <c r="J3391" s="9">
        <f t="shared" si="376"/>
        <v>1.0017381686023545</v>
      </c>
    </row>
    <row r="3392" spans="1:10" x14ac:dyDescent="0.3">
      <c r="A3392" s="6">
        <v>45068.25</v>
      </c>
      <c r="B3392" s="37">
        <v>140.4</v>
      </c>
      <c r="C3392" s="37">
        <v>140.63999999999999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1.0017094017094015</v>
      </c>
      <c r="H3392" s="5">
        <f t="shared" si="374"/>
        <v>1.0017094017094015</v>
      </c>
      <c r="I3392" s="9">
        <f t="shared" si="375"/>
        <v>1.0017094017094015</v>
      </c>
      <c r="J3392" s="9">
        <f t="shared" si="376"/>
        <v>1.0017094017094015</v>
      </c>
    </row>
    <row r="3393" spans="1:10" x14ac:dyDescent="0.3">
      <c r="A3393" s="6">
        <v>45068.291666666664</v>
      </c>
      <c r="B3393" s="37">
        <v>142.84</v>
      </c>
      <c r="C3393" s="37">
        <v>143.09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1.0017502100252029</v>
      </c>
      <c r="H3393" s="5">
        <f t="shared" si="374"/>
        <v>1.0017502100252029</v>
      </c>
      <c r="I3393" s="9">
        <f t="shared" si="375"/>
        <v>1.0017502100252029</v>
      </c>
      <c r="J3393" s="9">
        <f t="shared" si="376"/>
        <v>1.0017502100252029</v>
      </c>
    </row>
    <row r="3394" spans="1:10" x14ac:dyDescent="0.3">
      <c r="A3394" s="6">
        <v>45068.333333333336</v>
      </c>
      <c r="B3394" s="37">
        <v>142.84</v>
      </c>
      <c r="C3394" s="37">
        <v>143.09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1.0017502100252029</v>
      </c>
      <c r="H3394" s="5">
        <f t="shared" si="374"/>
        <v>1.0017502100252029</v>
      </c>
      <c r="I3394" s="9">
        <f t="shared" si="375"/>
        <v>1.0017502100252029</v>
      </c>
      <c r="J3394" s="9">
        <f t="shared" si="376"/>
        <v>1.0017502100252029</v>
      </c>
    </row>
    <row r="3395" spans="1:10" x14ac:dyDescent="0.3">
      <c r="A3395" s="6">
        <v>45068.375</v>
      </c>
      <c r="B3395" s="37">
        <v>137.08000000000001</v>
      </c>
      <c r="C3395" s="37">
        <v>137.1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1.0001459002042601</v>
      </c>
      <c r="H3395" s="5">
        <f t="shared" ref="H3395:H3458" si="381">MIN(MAX(G3395,$L$12),$M$12)</f>
        <v>1.0001459002042601</v>
      </c>
      <c r="I3395" s="9">
        <f t="shared" ref="I3395:I3458" si="382">MIN(MAX(H3395,$L$10),$M$10)</f>
        <v>1.0001459002042601</v>
      </c>
      <c r="J3395" s="9">
        <f t="shared" ref="J3395:J3458" si="383">MIN(MAX(I3395,$L$8),$M$8)</f>
        <v>1.0001459002042601</v>
      </c>
    </row>
    <row r="3396" spans="1:10" x14ac:dyDescent="0.3">
      <c r="A3396" s="6">
        <v>45068.416666666664</v>
      </c>
      <c r="B3396" s="37">
        <v>129.47999999999999</v>
      </c>
      <c r="C3396" s="37">
        <v>129.51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1.0002316960148285</v>
      </c>
      <c r="H3396" s="5">
        <f t="shared" si="381"/>
        <v>1.0002316960148285</v>
      </c>
      <c r="I3396" s="9">
        <f t="shared" si="382"/>
        <v>1.0002316960148285</v>
      </c>
      <c r="J3396" s="9">
        <f t="shared" si="383"/>
        <v>1.0002316960148285</v>
      </c>
    </row>
    <row r="3397" spans="1:10" x14ac:dyDescent="0.3">
      <c r="A3397" s="6">
        <v>45068.458333333336</v>
      </c>
      <c r="B3397" s="37">
        <v>124.79</v>
      </c>
      <c r="C3397" s="37">
        <v>124.81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1.0001602692523439</v>
      </c>
      <c r="H3397" s="5">
        <f t="shared" si="381"/>
        <v>1.0001602692523439</v>
      </c>
      <c r="I3397" s="9">
        <f t="shared" si="382"/>
        <v>1.0001602692523439</v>
      </c>
      <c r="J3397" s="9">
        <f t="shared" si="383"/>
        <v>1.0001602692523439</v>
      </c>
    </row>
    <row r="3398" spans="1:10" x14ac:dyDescent="0.3">
      <c r="A3398" s="6">
        <v>45068.5</v>
      </c>
      <c r="B3398" s="37">
        <v>142.61000000000001</v>
      </c>
      <c r="C3398" s="37">
        <v>142.63999999999999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1.0002103639295981</v>
      </c>
      <c r="H3398" s="5">
        <f t="shared" si="381"/>
        <v>1.0002103639295981</v>
      </c>
      <c r="I3398" s="9">
        <f t="shared" si="382"/>
        <v>1.0002103639295981</v>
      </c>
      <c r="J3398" s="9">
        <f t="shared" si="383"/>
        <v>1.0002103639295981</v>
      </c>
    </row>
    <row r="3399" spans="1:10" x14ac:dyDescent="0.3">
      <c r="A3399" s="6">
        <v>45068.541666666664</v>
      </c>
      <c r="B3399" s="37">
        <v>115.62</v>
      </c>
      <c r="C3399" s="37">
        <v>115.64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1.0001729804532087</v>
      </c>
      <c r="H3399" s="5">
        <f t="shared" si="381"/>
        <v>1.0001729804532087</v>
      </c>
      <c r="I3399" s="9">
        <f t="shared" si="382"/>
        <v>1.0001729804532087</v>
      </c>
      <c r="J3399" s="9">
        <f t="shared" si="383"/>
        <v>1.0001729804532087</v>
      </c>
    </row>
    <row r="3400" spans="1:10" x14ac:dyDescent="0.3">
      <c r="A3400" s="6">
        <v>45068.583333333336</v>
      </c>
      <c r="B3400" s="37">
        <v>118.03</v>
      </c>
      <c r="C3400" s="37">
        <v>118.05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1.0001694484453105</v>
      </c>
      <c r="H3400" s="5">
        <f t="shared" si="381"/>
        <v>1.0001694484453105</v>
      </c>
      <c r="I3400" s="9">
        <f t="shared" si="382"/>
        <v>1.0001694484453105</v>
      </c>
      <c r="J3400" s="9">
        <f t="shared" si="383"/>
        <v>1.0001694484453105</v>
      </c>
    </row>
    <row r="3401" spans="1:10" x14ac:dyDescent="0.3">
      <c r="A3401" s="6">
        <v>45068.625</v>
      </c>
      <c r="B3401" s="37">
        <v>144.28</v>
      </c>
      <c r="C3401" s="37">
        <v>144.31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1.0002079290268922</v>
      </c>
      <c r="H3401" s="5">
        <f t="shared" si="381"/>
        <v>1.0002079290268922</v>
      </c>
      <c r="I3401" s="9">
        <f t="shared" si="382"/>
        <v>1.0002079290268922</v>
      </c>
      <c r="J3401" s="9">
        <f t="shared" si="383"/>
        <v>1.0002079290268922</v>
      </c>
    </row>
    <row r="3402" spans="1:10" x14ac:dyDescent="0.3">
      <c r="A3402" s="6">
        <v>45068.666666666664</v>
      </c>
      <c r="B3402" s="37">
        <v>144.28</v>
      </c>
      <c r="C3402" s="37">
        <v>144.31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1.0002079290268922</v>
      </c>
      <c r="H3402" s="5">
        <f t="shared" si="381"/>
        <v>1.0002079290268922</v>
      </c>
      <c r="I3402" s="9">
        <f t="shared" si="382"/>
        <v>1.0002079290268922</v>
      </c>
      <c r="J3402" s="9">
        <f t="shared" si="383"/>
        <v>1.0002079290268922</v>
      </c>
    </row>
    <row r="3403" spans="1:10" x14ac:dyDescent="0.3">
      <c r="A3403" s="6">
        <v>45068.708333333336</v>
      </c>
      <c r="B3403" s="37">
        <v>144.28</v>
      </c>
      <c r="C3403" s="37">
        <v>144.31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1.0002079290268922</v>
      </c>
      <c r="H3403" s="5">
        <f t="shared" si="381"/>
        <v>1.0002079290268922</v>
      </c>
      <c r="I3403" s="9">
        <f t="shared" si="382"/>
        <v>1.0002079290268922</v>
      </c>
      <c r="J3403" s="9">
        <f t="shared" si="383"/>
        <v>1.0002079290268922</v>
      </c>
    </row>
    <row r="3404" spans="1:10" x14ac:dyDescent="0.3">
      <c r="A3404" s="6">
        <v>45068.75</v>
      </c>
      <c r="B3404" s="37">
        <v>146.01</v>
      </c>
      <c r="C3404" s="37">
        <v>146.04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1.0002054653790837</v>
      </c>
      <c r="H3404" s="5">
        <f t="shared" si="381"/>
        <v>1.0002054653790837</v>
      </c>
      <c r="I3404" s="9">
        <f t="shared" si="382"/>
        <v>1.0002054653790837</v>
      </c>
      <c r="J3404" s="9">
        <f t="shared" si="383"/>
        <v>1.0002054653790837</v>
      </c>
    </row>
    <row r="3405" spans="1:10" x14ac:dyDescent="0.3">
      <c r="A3405" s="6">
        <v>45068.791666666664</v>
      </c>
      <c r="B3405" s="37">
        <v>152.41</v>
      </c>
      <c r="C3405" s="37">
        <v>152.88999999999999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1.0031493996456924</v>
      </c>
      <c r="H3405" s="5">
        <f t="shared" si="381"/>
        <v>1.0031493996456924</v>
      </c>
      <c r="I3405" s="9">
        <f t="shared" si="382"/>
        <v>1.0031493996456924</v>
      </c>
      <c r="J3405" s="9">
        <f t="shared" si="383"/>
        <v>1.0031493996456924</v>
      </c>
    </row>
    <row r="3406" spans="1:10" x14ac:dyDescent="0.3">
      <c r="A3406" s="6">
        <v>45068.833333333336</v>
      </c>
      <c r="B3406" s="37">
        <v>147.82</v>
      </c>
      <c r="C3406" s="37">
        <v>148.28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1.0031118928426466</v>
      </c>
      <c r="H3406" s="5">
        <f t="shared" si="381"/>
        <v>1.0031118928426466</v>
      </c>
      <c r="I3406" s="9">
        <f t="shared" si="382"/>
        <v>1.0031118928426466</v>
      </c>
      <c r="J3406" s="9">
        <f t="shared" si="383"/>
        <v>1.0031118928426466</v>
      </c>
    </row>
    <row r="3407" spans="1:10" x14ac:dyDescent="0.3">
      <c r="A3407" s="6">
        <v>45068.875</v>
      </c>
      <c r="B3407" s="37">
        <v>151.26</v>
      </c>
      <c r="C3407" s="37">
        <v>151.74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1.0031733439111465</v>
      </c>
      <c r="H3407" s="5">
        <f t="shared" si="381"/>
        <v>1.0031733439111465</v>
      </c>
      <c r="I3407" s="9">
        <f t="shared" si="382"/>
        <v>1.0031733439111465</v>
      </c>
      <c r="J3407" s="9">
        <f t="shared" si="383"/>
        <v>1.0031733439111465</v>
      </c>
    </row>
    <row r="3408" spans="1:10" x14ac:dyDescent="0.3">
      <c r="A3408" s="6">
        <v>45068.916666666664</v>
      </c>
      <c r="B3408" s="37">
        <v>152.41</v>
      </c>
      <c r="C3408" s="37">
        <v>152.88999999999999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1.0031493996456924</v>
      </c>
      <c r="H3408" s="5">
        <f t="shared" si="381"/>
        <v>1.0031493996456924</v>
      </c>
      <c r="I3408" s="9">
        <f t="shared" si="382"/>
        <v>1.0031493996456924</v>
      </c>
      <c r="J3408" s="9">
        <f t="shared" si="383"/>
        <v>1.0031493996456924</v>
      </c>
    </row>
    <row r="3409" spans="1:10" x14ac:dyDescent="0.3">
      <c r="A3409" s="6">
        <v>45068.958333333336</v>
      </c>
      <c r="B3409" s="37">
        <v>150.44</v>
      </c>
      <c r="C3409" s="37">
        <v>150.91999999999999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1.0031906407870246</v>
      </c>
      <c r="H3409" s="5">
        <f t="shared" si="381"/>
        <v>1.0031906407870246</v>
      </c>
      <c r="I3409" s="9">
        <f t="shared" si="382"/>
        <v>1.0031906407870246</v>
      </c>
      <c r="J3409" s="9">
        <f t="shared" si="383"/>
        <v>1.0031906407870246</v>
      </c>
    </row>
    <row r="3410" spans="1:10" x14ac:dyDescent="0.3">
      <c r="A3410" s="6">
        <v>45069</v>
      </c>
      <c r="B3410" s="37">
        <v>138.22</v>
      </c>
      <c r="C3410" s="37">
        <v>138.65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1.00311098249168</v>
      </c>
      <c r="H3410" s="5">
        <f t="shared" si="381"/>
        <v>1.00311098249168</v>
      </c>
      <c r="I3410" s="9">
        <f t="shared" si="382"/>
        <v>1.00311098249168</v>
      </c>
      <c r="J3410" s="9">
        <f t="shared" si="383"/>
        <v>1.00311098249168</v>
      </c>
    </row>
    <row r="3411" spans="1:10" x14ac:dyDescent="0.3">
      <c r="A3411" s="6">
        <v>45069.041666666664</v>
      </c>
      <c r="B3411" s="37">
        <v>125.95</v>
      </c>
      <c r="C3411" s="37">
        <v>126.4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1.0035728463676061</v>
      </c>
      <c r="H3411" s="5">
        <f t="shared" si="381"/>
        <v>1.0035728463676061</v>
      </c>
      <c r="I3411" s="9">
        <f t="shared" si="382"/>
        <v>1.0035728463676061</v>
      </c>
      <c r="J3411" s="9">
        <f t="shared" si="383"/>
        <v>1.0035728463676061</v>
      </c>
    </row>
    <row r="3412" spans="1:10" x14ac:dyDescent="0.3">
      <c r="A3412" s="6">
        <v>45069.083333333336</v>
      </c>
      <c r="B3412" s="37">
        <v>118.47</v>
      </c>
      <c r="C3412" s="37">
        <v>118.9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1.0036296108719507</v>
      </c>
      <c r="H3412" s="5">
        <f t="shared" si="381"/>
        <v>1.0036296108719507</v>
      </c>
      <c r="I3412" s="9">
        <f t="shared" si="382"/>
        <v>1.0036296108719507</v>
      </c>
      <c r="J3412" s="9">
        <f t="shared" si="383"/>
        <v>1.0036296108719507</v>
      </c>
    </row>
    <row r="3413" spans="1:10" x14ac:dyDescent="0.3">
      <c r="A3413" s="6">
        <v>45069.125</v>
      </c>
      <c r="B3413" s="37">
        <v>119.73</v>
      </c>
      <c r="C3413" s="37">
        <v>120.16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1.0035914140148667</v>
      </c>
      <c r="H3413" s="5">
        <f t="shared" si="381"/>
        <v>1.0035914140148667</v>
      </c>
      <c r="I3413" s="9">
        <f t="shared" si="382"/>
        <v>1.0035914140148667</v>
      </c>
      <c r="J3413" s="9">
        <f t="shared" si="383"/>
        <v>1.0035914140148667</v>
      </c>
    </row>
    <row r="3414" spans="1:10" x14ac:dyDescent="0.3">
      <c r="A3414" s="6">
        <v>45069.166666666664</v>
      </c>
      <c r="B3414" s="37">
        <v>138.05000000000001</v>
      </c>
      <c r="C3414" s="37">
        <v>138.55000000000001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1.0036218761318363</v>
      </c>
      <c r="H3414" s="5">
        <f t="shared" si="381"/>
        <v>1.0036218761318363</v>
      </c>
      <c r="I3414" s="9">
        <f t="shared" si="382"/>
        <v>1.0036218761318363</v>
      </c>
      <c r="J3414" s="9">
        <f t="shared" si="383"/>
        <v>1.0036218761318363</v>
      </c>
    </row>
    <row r="3415" spans="1:10" x14ac:dyDescent="0.3">
      <c r="A3415" s="6">
        <v>45069.208333333336</v>
      </c>
      <c r="B3415" s="37">
        <v>140.72</v>
      </c>
      <c r="C3415" s="37">
        <v>141.22999999999999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1.0036242183058555</v>
      </c>
      <c r="H3415" s="5">
        <f t="shared" si="381"/>
        <v>1.0036242183058555</v>
      </c>
      <c r="I3415" s="9">
        <f t="shared" si="382"/>
        <v>1.0036242183058555</v>
      </c>
      <c r="J3415" s="9">
        <f t="shared" si="383"/>
        <v>1.0036242183058555</v>
      </c>
    </row>
    <row r="3416" spans="1:10" x14ac:dyDescent="0.3">
      <c r="A3416" s="6">
        <v>45069.25</v>
      </c>
      <c r="B3416" s="37">
        <v>138.5</v>
      </c>
      <c r="C3416" s="37">
        <v>139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1.0036101083032491</v>
      </c>
      <c r="H3416" s="5">
        <f t="shared" si="381"/>
        <v>1.0036101083032491</v>
      </c>
      <c r="I3416" s="9">
        <f t="shared" si="382"/>
        <v>1.0036101083032491</v>
      </c>
      <c r="J3416" s="9">
        <f t="shared" si="383"/>
        <v>1.0036101083032491</v>
      </c>
    </row>
    <row r="3417" spans="1:10" x14ac:dyDescent="0.3">
      <c r="A3417" s="6">
        <v>45069.291666666664</v>
      </c>
      <c r="B3417" s="37">
        <v>153.19</v>
      </c>
      <c r="C3417" s="37">
        <v>153.75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1.0036555910960245</v>
      </c>
      <c r="H3417" s="5">
        <f t="shared" si="381"/>
        <v>1.0036555910960245</v>
      </c>
      <c r="I3417" s="9">
        <f t="shared" si="382"/>
        <v>1.0036555910960245</v>
      </c>
      <c r="J3417" s="9">
        <f t="shared" si="383"/>
        <v>1.0036555910960245</v>
      </c>
    </row>
    <row r="3418" spans="1:10" x14ac:dyDescent="0.3">
      <c r="A3418" s="6">
        <v>45069.333333333336</v>
      </c>
      <c r="B3418" s="37">
        <v>161.94999999999999</v>
      </c>
      <c r="C3418" s="37">
        <v>162.54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1.0036430997221364</v>
      </c>
      <c r="H3418" s="5">
        <f t="shared" si="381"/>
        <v>1.0036430997221364</v>
      </c>
      <c r="I3418" s="9">
        <f t="shared" si="382"/>
        <v>1.0036430997221364</v>
      </c>
      <c r="J3418" s="9">
        <f t="shared" si="383"/>
        <v>1.0036430997221364</v>
      </c>
    </row>
    <row r="3419" spans="1:10" x14ac:dyDescent="0.3">
      <c r="A3419" s="6">
        <v>45069.375</v>
      </c>
      <c r="B3419" s="37">
        <v>60.37</v>
      </c>
      <c r="C3419" s="37">
        <v>60.56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1.0031472585721386</v>
      </c>
      <c r="H3419" s="5">
        <f t="shared" si="381"/>
        <v>1.0031472585721386</v>
      </c>
      <c r="I3419" s="9">
        <f t="shared" si="382"/>
        <v>1.0031472585721386</v>
      </c>
      <c r="J3419" s="9">
        <f t="shared" si="383"/>
        <v>1.0031472585721386</v>
      </c>
    </row>
    <row r="3420" spans="1:10" x14ac:dyDescent="0.3">
      <c r="A3420" s="6">
        <v>45069.416666666664</v>
      </c>
      <c r="B3420" s="37">
        <v>81.430000000000007</v>
      </c>
      <c r="C3420" s="37">
        <v>81.69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1.0031929264398869</v>
      </c>
      <c r="H3420" s="5">
        <f t="shared" si="381"/>
        <v>1.0031929264398869</v>
      </c>
      <c r="I3420" s="9">
        <f t="shared" si="382"/>
        <v>1.0031929264398869</v>
      </c>
      <c r="J3420" s="9">
        <f t="shared" si="383"/>
        <v>1.0031929264398869</v>
      </c>
    </row>
    <row r="3421" spans="1:10" x14ac:dyDescent="0.3">
      <c r="A3421" s="6">
        <v>45069.458333333336</v>
      </c>
      <c r="B3421" s="37">
        <v>113.63</v>
      </c>
      <c r="C3421" s="37">
        <v>113.98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1.0030801724896594</v>
      </c>
      <c r="H3421" s="5">
        <f t="shared" si="381"/>
        <v>1.0030801724896594</v>
      </c>
      <c r="I3421" s="9">
        <f t="shared" si="382"/>
        <v>1.0030801724896594</v>
      </c>
      <c r="J3421" s="9">
        <f t="shared" si="383"/>
        <v>1.0030801724896594</v>
      </c>
    </row>
    <row r="3422" spans="1:10" x14ac:dyDescent="0.3">
      <c r="A3422" s="6">
        <v>45069.5</v>
      </c>
      <c r="B3422" s="37">
        <v>95.44</v>
      </c>
      <c r="C3422" s="37">
        <v>95.73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1.0030385582564962</v>
      </c>
      <c r="H3422" s="5">
        <f t="shared" si="381"/>
        <v>1.0030385582564962</v>
      </c>
      <c r="I3422" s="9">
        <f t="shared" si="382"/>
        <v>1.0030385582564962</v>
      </c>
      <c r="J3422" s="9">
        <f t="shared" si="383"/>
        <v>1.0030385582564962</v>
      </c>
    </row>
    <row r="3423" spans="1:10" x14ac:dyDescent="0.3">
      <c r="A3423" s="6">
        <v>45069.541666666664</v>
      </c>
      <c r="B3423" s="37">
        <v>77.180000000000007</v>
      </c>
      <c r="C3423" s="37">
        <v>77.42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1.0031096138896087</v>
      </c>
      <c r="H3423" s="5">
        <f t="shared" si="381"/>
        <v>1.0031096138896087</v>
      </c>
      <c r="I3423" s="9">
        <f t="shared" si="382"/>
        <v>1.0031096138896087</v>
      </c>
      <c r="J3423" s="9">
        <f t="shared" si="383"/>
        <v>1.0031096138896087</v>
      </c>
    </row>
    <row r="3424" spans="1:10" x14ac:dyDescent="0.3">
      <c r="A3424" s="6">
        <v>45069.583333333336</v>
      </c>
      <c r="B3424" s="37">
        <v>62.19</v>
      </c>
      <c r="C3424" s="37">
        <v>62.39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1.0032159511175431</v>
      </c>
      <c r="H3424" s="5">
        <f t="shared" si="381"/>
        <v>1.0032159511175431</v>
      </c>
      <c r="I3424" s="9">
        <f t="shared" si="382"/>
        <v>1.0032159511175431</v>
      </c>
      <c r="J3424" s="9">
        <f t="shared" si="383"/>
        <v>1.0032159511175431</v>
      </c>
    </row>
    <row r="3425" spans="1:10" x14ac:dyDescent="0.3">
      <c r="A3425" s="6">
        <v>45069.625</v>
      </c>
      <c r="B3425" s="37">
        <v>51.09</v>
      </c>
      <c r="C3425" s="37">
        <v>51.26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1.0033274613427283</v>
      </c>
      <c r="H3425" s="5">
        <f t="shared" si="381"/>
        <v>1.0033274613427283</v>
      </c>
      <c r="I3425" s="9">
        <f t="shared" si="382"/>
        <v>1.0033274613427283</v>
      </c>
      <c r="J3425" s="9">
        <f t="shared" si="383"/>
        <v>1.0033274613427283</v>
      </c>
    </row>
    <row r="3426" spans="1:10" x14ac:dyDescent="0.3">
      <c r="A3426" s="6">
        <v>45069.666666666664</v>
      </c>
      <c r="B3426" s="37">
        <v>0</v>
      </c>
      <c r="C3426" s="37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3">
      <c r="A3427" s="6">
        <v>45069.708333333336</v>
      </c>
      <c r="B3427" s="37">
        <v>120.59</v>
      </c>
      <c r="C3427" s="37">
        <v>120.97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1.0031511733974625</v>
      </c>
      <c r="H3427" s="5">
        <f t="shared" si="381"/>
        <v>1.0031511733974625</v>
      </c>
      <c r="I3427" s="9">
        <f t="shared" si="382"/>
        <v>1.0031511733974625</v>
      </c>
      <c r="J3427" s="9">
        <f t="shared" si="383"/>
        <v>1.0031511733974625</v>
      </c>
    </row>
    <row r="3428" spans="1:10" x14ac:dyDescent="0.3">
      <c r="A3428" s="6">
        <v>45069.75</v>
      </c>
      <c r="B3428" s="37">
        <v>177.67</v>
      </c>
      <c r="C3428" s="37">
        <v>178.23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1.0031519108459503</v>
      </c>
      <c r="H3428" s="5">
        <f t="shared" si="381"/>
        <v>1.0031519108459503</v>
      </c>
      <c r="I3428" s="9">
        <f t="shared" si="382"/>
        <v>1.0031519108459503</v>
      </c>
      <c r="J3428" s="9">
        <f t="shared" si="383"/>
        <v>1.0031519108459503</v>
      </c>
    </row>
    <row r="3429" spans="1:10" x14ac:dyDescent="0.3">
      <c r="A3429" s="6">
        <v>45069.791666666664</v>
      </c>
      <c r="B3429" s="37">
        <v>180.36</v>
      </c>
      <c r="C3429" s="37">
        <v>180.93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1.0031603459747171</v>
      </c>
      <c r="H3429" s="5">
        <f t="shared" si="381"/>
        <v>1.0031603459747171</v>
      </c>
      <c r="I3429" s="9">
        <f t="shared" si="382"/>
        <v>1.0031603459747171</v>
      </c>
      <c r="J3429" s="9">
        <f t="shared" si="383"/>
        <v>1.0031603459747171</v>
      </c>
    </row>
    <row r="3430" spans="1:10" x14ac:dyDescent="0.3">
      <c r="A3430" s="6">
        <v>45069.833333333336</v>
      </c>
      <c r="B3430" s="37">
        <v>171.84</v>
      </c>
      <c r="C3430" s="37">
        <v>172.38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1.0031424581005586</v>
      </c>
      <c r="H3430" s="5">
        <f t="shared" si="381"/>
        <v>1.0031424581005586</v>
      </c>
      <c r="I3430" s="9">
        <f t="shared" si="382"/>
        <v>1.0031424581005586</v>
      </c>
      <c r="J3430" s="9">
        <f t="shared" si="383"/>
        <v>1.0031424581005586</v>
      </c>
    </row>
    <row r="3431" spans="1:10" x14ac:dyDescent="0.3">
      <c r="A3431" s="6">
        <v>45069.875</v>
      </c>
      <c r="B3431" s="37">
        <v>162.72</v>
      </c>
      <c r="C3431" s="37">
        <v>163.24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1.0031956735496559</v>
      </c>
      <c r="H3431" s="5">
        <f t="shared" si="381"/>
        <v>1.0031956735496559</v>
      </c>
      <c r="I3431" s="9">
        <f t="shared" si="382"/>
        <v>1.0031956735496559</v>
      </c>
      <c r="J3431" s="9">
        <f t="shared" si="383"/>
        <v>1.0031956735496559</v>
      </c>
    </row>
    <row r="3432" spans="1:10" x14ac:dyDescent="0.3">
      <c r="A3432" s="6">
        <v>45069.916666666664</v>
      </c>
      <c r="B3432" s="37">
        <v>125.36</v>
      </c>
      <c r="C3432" s="37">
        <v>125.75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1.0031110402042118</v>
      </c>
      <c r="H3432" s="5">
        <f t="shared" si="381"/>
        <v>1.0031110402042118</v>
      </c>
      <c r="I3432" s="9">
        <f t="shared" si="382"/>
        <v>1.0031110402042118</v>
      </c>
      <c r="J3432" s="9">
        <f t="shared" si="383"/>
        <v>1.0031110402042118</v>
      </c>
    </row>
    <row r="3433" spans="1:10" x14ac:dyDescent="0.3">
      <c r="A3433" s="6">
        <v>45069.958333333336</v>
      </c>
      <c r="B3433" s="37">
        <v>123.79</v>
      </c>
      <c r="C3433" s="37">
        <v>124.18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1.0031504968091123</v>
      </c>
      <c r="H3433" s="5">
        <f t="shared" si="381"/>
        <v>1.0031504968091123</v>
      </c>
      <c r="I3433" s="9">
        <f t="shared" si="382"/>
        <v>1.0031504968091123</v>
      </c>
      <c r="J3433" s="9">
        <f t="shared" si="383"/>
        <v>1.0031504968091123</v>
      </c>
    </row>
    <row r="3434" spans="1:10" x14ac:dyDescent="0.3">
      <c r="A3434" s="6">
        <v>45070</v>
      </c>
      <c r="B3434" s="37">
        <v>121.95</v>
      </c>
      <c r="C3434" s="37">
        <v>122.33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1.0031160311603116</v>
      </c>
      <c r="H3434" s="5">
        <f t="shared" si="381"/>
        <v>1.0031160311603116</v>
      </c>
      <c r="I3434" s="9">
        <f t="shared" si="382"/>
        <v>1.0031160311603116</v>
      </c>
      <c r="J3434" s="9">
        <f t="shared" si="383"/>
        <v>1.0031160311603116</v>
      </c>
    </row>
    <row r="3435" spans="1:10" x14ac:dyDescent="0.3">
      <c r="A3435" s="6">
        <v>45070.041666666664</v>
      </c>
      <c r="B3435" s="37">
        <v>107.64</v>
      </c>
      <c r="C3435" s="37">
        <v>108.23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1.0054812337421033</v>
      </c>
      <c r="H3435" s="5">
        <f t="shared" si="381"/>
        <v>1.0054812337421033</v>
      </c>
      <c r="I3435" s="9">
        <f t="shared" si="382"/>
        <v>1.0054812337421033</v>
      </c>
      <c r="J3435" s="9">
        <f t="shared" si="383"/>
        <v>1.0054812337421033</v>
      </c>
    </row>
    <row r="3436" spans="1:10" x14ac:dyDescent="0.3">
      <c r="A3436" s="6">
        <v>45070.083333333336</v>
      </c>
      <c r="B3436" s="37">
        <v>98.61</v>
      </c>
      <c r="C3436" s="37">
        <v>99.15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1.0054761180407668</v>
      </c>
      <c r="H3436" s="5">
        <f t="shared" si="381"/>
        <v>1.0054761180407668</v>
      </c>
      <c r="I3436" s="9">
        <f t="shared" si="382"/>
        <v>1.0054761180407668</v>
      </c>
      <c r="J3436" s="9">
        <f t="shared" si="383"/>
        <v>1.0054761180407668</v>
      </c>
    </row>
    <row r="3437" spans="1:10" x14ac:dyDescent="0.3">
      <c r="A3437" s="6">
        <v>45070.125</v>
      </c>
      <c r="B3437" s="37">
        <v>113.12</v>
      </c>
      <c r="C3437" s="37">
        <v>113.73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1.0053925035360678</v>
      </c>
      <c r="H3437" s="5">
        <f t="shared" si="381"/>
        <v>1.0053925035360678</v>
      </c>
      <c r="I3437" s="9">
        <f t="shared" si="382"/>
        <v>1.0053925035360678</v>
      </c>
      <c r="J3437" s="9">
        <f t="shared" si="383"/>
        <v>1.0053925035360678</v>
      </c>
    </row>
    <row r="3438" spans="1:10" x14ac:dyDescent="0.3">
      <c r="A3438" s="6">
        <v>45070.166666666664</v>
      </c>
      <c r="B3438" s="37">
        <v>119.67</v>
      </c>
      <c r="C3438" s="37">
        <v>120.33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1.0055151667084481</v>
      </c>
      <c r="H3438" s="5">
        <f t="shared" si="381"/>
        <v>1.0055151667084481</v>
      </c>
      <c r="I3438" s="9">
        <f t="shared" si="382"/>
        <v>1.0055151667084481</v>
      </c>
      <c r="J3438" s="9">
        <f t="shared" si="383"/>
        <v>1.0055151667084481</v>
      </c>
    </row>
    <row r="3439" spans="1:10" x14ac:dyDescent="0.3">
      <c r="A3439" s="6">
        <v>45070.208333333336</v>
      </c>
      <c r="B3439" s="37">
        <v>124.16</v>
      </c>
      <c r="C3439" s="37">
        <v>124.85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1.0055573453608246</v>
      </c>
      <c r="H3439" s="5">
        <f t="shared" si="381"/>
        <v>1.0055573453608246</v>
      </c>
      <c r="I3439" s="9">
        <f t="shared" si="382"/>
        <v>1.0055573453608246</v>
      </c>
      <c r="J3439" s="9">
        <f t="shared" si="383"/>
        <v>1.0055573453608246</v>
      </c>
    </row>
    <row r="3440" spans="1:10" x14ac:dyDescent="0.3">
      <c r="A3440" s="6">
        <v>45070.25</v>
      </c>
      <c r="B3440" s="37">
        <v>136.72999999999999</v>
      </c>
      <c r="C3440" s="37">
        <v>137.49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1.0055583997659623</v>
      </c>
      <c r="H3440" s="5">
        <f t="shared" si="381"/>
        <v>1.0055583997659623</v>
      </c>
      <c r="I3440" s="9">
        <f t="shared" si="382"/>
        <v>1.0055583997659623</v>
      </c>
      <c r="J3440" s="9">
        <f t="shared" si="383"/>
        <v>1.0055583997659623</v>
      </c>
    </row>
    <row r="3441" spans="1:10" x14ac:dyDescent="0.3">
      <c r="A3441" s="6">
        <v>45070.291666666664</v>
      </c>
      <c r="B3441" s="37">
        <v>156.83000000000001</v>
      </c>
      <c r="C3441" s="37">
        <v>157.69999999999999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1.0055474080214244</v>
      </c>
      <c r="H3441" s="5">
        <f t="shared" si="381"/>
        <v>1.0055474080214244</v>
      </c>
      <c r="I3441" s="9">
        <f t="shared" si="382"/>
        <v>1.0055474080214244</v>
      </c>
      <c r="J3441" s="9">
        <f t="shared" si="383"/>
        <v>1.0055474080214244</v>
      </c>
    </row>
    <row r="3442" spans="1:10" x14ac:dyDescent="0.3">
      <c r="A3442" s="6">
        <v>45070.333333333336</v>
      </c>
      <c r="B3442" s="37">
        <v>151.62</v>
      </c>
      <c r="C3442" s="37">
        <v>152.46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1.0055401662049861</v>
      </c>
      <c r="H3442" s="5">
        <f t="shared" si="381"/>
        <v>1.0055401662049861</v>
      </c>
      <c r="I3442" s="9">
        <f t="shared" si="382"/>
        <v>1.0055401662049861</v>
      </c>
      <c r="J3442" s="9">
        <f t="shared" si="383"/>
        <v>1.0055401662049861</v>
      </c>
    </row>
    <row r="3443" spans="1:10" x14ac:dyDescent="0.3">
      <c r="A3443" s="6">
        <v>45070.375</v>
      </c>
      <c r="B3443" s="37">
        <v>73.77</v>
      </c>
      <c r="C3443" s="37">
        <v>74.040000000000006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1.0036600244001628</v>
      </c>
      <c r="H3443" s="5">
        <f t="shared" si="381"/>
        <v>1.0036600244001628</v>
      </c>
      <c r="I3443" s="9">
        <f t="shared" si="382"/>
        <v>1.0036600244001628</v>
      </c>
      <c r="J3443" s="9">
        <f t="shared" si="383"/>
        <v>1.0036600244001628</v>
      </c>
    </row>
    <row r="3444" spans="1:10" x14ac:dyDescent="0.3">
      <c r="A3444" s="6">
        <v>45070.416666666664</v>
      </c>
      <c r="B3444" s="37">
        <v>69.59</v>
      </c>
      <c r="C3444" s="37">
        <v>69.84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1.0035924701824974</v>
      </c>
      <c r="H3444" s="5">
        <f t="shared" si="381"/>
        <v>1.0035924701824974</v>
      </c>
      <c r="I3444" s="9">
        <f t="shared" si="382"/>
        <v>1.0035924701824974</v>
      </c>
      <c r="J3444" s="9">
        <f t="shared" si="383"/>
        <v>1.0035924701824974</v>
      </c>
    </row>
    <row r="3445" spans="1:10" x14ac:dyDescent="0.3">
      <c r="A3445" s="6">
        <v>45070.458333333336</v>
      </c>
      <c r="B3445" s="37">
        <v>72.38</v>
      </c>
      <c r="C3445" s="37">
        <v>72.64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1.0035921525283229</v>
      </c>
      <c r="H3445" s="5">
        <f t="shared" si="381"/>
        <v>1.0035921525283229</v>
      </c>
      <c r="I3445" s="9">
        <f t="shared" si="382"/>
        <v>1.0035921525283229</v>
      </c>
      <c r="J3445" s="9">
        <f t="shared" si="383"/>
        <v>1.0035921525283229</v>
      </c>
    </row>
    <row r="3446" spans="1:10" x14ac:dyDescent="0.3">
      <c r="A3446" s="6">
        <v>45070.5</v>
      </c>
      <c r="B3446" s="37">
        <v>73.77</v>
      </c>
      <c r="C3446" s="37">
        <v>74.040000000000006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1.0036600244001628</v>
      </c>
      <c r="H3446" s="5">
        <f t="shared" si="381"/>
        <v>1.0036600244001628</v>
      </c>
      <c r="I3446" s="9">
        <f t="shared" si="382"/>
        <v>1.0036600244001628</v>
      </c>
      <c r="J3446" s="9">
        <f t="shared" si="383"/>
        <v>1.0036600244001628</v>
      </c>
    </row>
    <row r="3447" spans="1:10" x14ac:dyDescent="0.3">
      <c r="A3447" s="6">
        <v>45070.541666666664</v>
      </c>
      <c r="B3447" s="37">
        <v>85.66</v>
      </c>
      <c r="C3447" s="37">
        <v>85.97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1.0036189586738269</v>
      </c>
      <c r="H3447" s="5">
        <f t="shared" si="381"/>
        <v>1.0036189586738269</v>
      </c>
      <c r="I3447" s="9">
        <f t="shared" si="382"/>
        <v>1.0036189586738269</v>
      </c>
      <c r="J3447" s="9">
        <f t="shared" si="383"/>
        <v>1.0036189586738269</v>
      </c>
    </row>
    <row r="3448" spans="1:10" x14ac:dyDescent="0.3">
      <c r="A3448" s="6">
        <v>45070.583333333336</v>
      </c>
      <c r="B3448" s="37">
        <v>63.04</v>
      </c>
      <c r="C3448" s="37">
        <v>63.26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1.0034898477157361</v>
      </c>
      <c r="H3448" s="5">
        <f t="shared" si="381"/>
        <v>1.0034898477157361</v>
      </c>
      <c r="I3448" s="9">
        <f t="shared" si="382"/>
        <v>1.0034898477157361</v>
      </c>
      <c r="J3448" s="9">
        <f t="shared" si="383"/>
        <v>1.0034898477157361</v>
      </c>
    </row>
    <row r="3449" spans="1:10" x14ac:dyDescent="0.3">
      <c r="A3449" s="6">
        <v>45070.625</v>
      </c>
      <c r="B3449" s="37">
        <v>61.42</v>
      </c>
      <c r="C3449" s="37">
        <v>61.64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1.0035818951481601</v>
      </c>
      <c r="H3449" s="5">
        <f t="shared" si="381"/>
        <v>1.0035818951481601</v>
      </c>
      <c r="I3449" s="9">
        <f t="shared" si="382"/>
        <v>1.0035818951481601</v>
      </c>
      <c r="J3449" s="9">
        <f t="shared" si="383"/>
        <v>1.0035818951481601</v>
      </c>
    </row>
    <row r="3450" spans="1:10" x14ac:dyDescent="0.3">
      <c r="A3450" s="6">
        <v>45070.666666666664</v>
      </c>
      <c r="B3450" s="37">
        <v>61.42</v>
      </c>
      <c r="C3450" s="37">
        <v>61.64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1.0035818951481601</v>
      </c>
      <c r="H3450" s="5">
        <f t="shared" si="381"/>
        <v>1.0035818951481601</v>
      </c>
      <c r="I3450" s="9">
        <f t="shared" si="382"/>
        <v>1.0035818951481601</v>
      </c>
      <c r="J3450" s="9">
        <f t="shared" si="383"/>
        <v>1.0035818951481601</v>
      </c>
    </row>
    <row r="3451" spans="1:10" x14ac:dyDescent="0.3">
      <c r="A3451" s="6">
        <v>45070.708333333336</v>
      </c>
      <c r="B3451" s="37">
        <v>97.67</v>
      </c>
      <c r="C3451" s="37">
        <v>98.02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1.0035834954438414</v>
      </c>
      <c r="H3451" s="5">
        <f t="shared" si="381"/>
        <v>1.0035834954438414</v>
      </c>
      <c r="I3451" s="9">
        <f t="shared" si="382"/>
        <v>1.0035834954438414</v>
      </c>
      <c r="J3451" s="9">
        <f t="shared" si="383"/>
        <v>1.0035834954438414</v>
      </c>
    </row>
    <row r="3452" spans="1:10" x14ac:dyDescent="0.3">
      <c r="A3452" s="6">
        <v>45070.75</v>
      </c>
      <c r="B3452" s="37">
        <v>138.74</v>
      </c>
      <c r="C3452" s="37">
        <v>139.24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1.0036038633415021</v>
      </c>
      <c r="H3452" s="5">
        <f t="shared" si="381"/>
        <v>1.0036038633415021</v>
      </c>
      <c r="I3452" s="9">
        <f t="shared" si="382"/>
        <v>1.0036038633415021</v>
      </c>
      <c r="J3452" s="9">
        <f t="shared" si="383"/>
        <v>1.0036038633415021</v>
      </c>
    </row>
    <row r="3453" spans="1:10" x14ac:dyDescent="0.3">
      <c r="A3453" s="6">
        <v>45070.791666666664</v>
      </c>
      <c r="B3453" s="37">
        <v>128.55000000000001</v>
      </c>
      <c r="C3453" s="37">
        <v>128.97999999999999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1.0033450019447685</v>
      </c>
      <c r="H3453" s="5">
        <f t="shared" si="381"/>
        <v>1.0033450019447685</v>
      </c>
      <c r="I3453" s="9">
        <f t="shared" si="382"/>
        <v>1.0033450019447685</v>
      </c>
      <c r="J3453" s="9">
        <f t="shared" si="383"/>
        <v>1.0033450019447685</v>
      </c>
    </row>
    <row r="3454" spans="1:10" x14ac:dyDescent="0.3">
      <c r="A3454" s="6">
        <v>45070.833333333336</v>
      </c>
      <c r="B3454" s="37">
        <v>130.88999999999999</v>
      </c>
      <c r="C3454" s="37">
        <v>131.33000000000001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1.0033616013446407</v>
      </c>
      <c r="H3454" s="5">
        <f t="shared" si="381"/>
        <v>1.0033616013446407</v>
      </c>
      <c r="I3454" s="9">
        <f t="shared" si="382"/>
        <v>1.0033616013446407</v>
      </c>
      <c r="J3454" s="9">
        <f t="shared" si="383"/>
        <v>1.0033616013446407</v>
      </c>
    </row>
    <row r="3455" spans="1:10" x14ac:dyDescent="0.3">
      <c r="A3455" s="6">
        <v>45070.875</v>
      </c>
      <c r="B3455" s="37">
        <v>134.26</v>
      </c>
      <c r="C3455" s="37">
        <v>134.71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1.0033517056457621</v>
      </c>
      <c r="H3455" s="5">
        <f t="shared" si="381"/>
        <v>1.0033517056457621</v>
      </c>
      <c r="I3455" s="9">
        <f t="shared" si="382"/>
        <v>1.0033517056457621</v>
      </c>
      <c r="J3455" s="9">
        <f t="shared" si="383"/>
        <v>1.0033517056457621</v>
      </c>
    </row>
    <row r="3456" spans="1:10" x14ac:dyDescent="0.3">
      <c r="A3456" s="6">
        <v>45070.916666666664</v>
      </c>
      <c r="B3456" s="37">
        <v>134.43</v>
      </c>
      <c r="C3456" s="37">
        <v>134.88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1.0033474670832403</v>
      </c>
      <c r="H3456" s="5">
        <f t="shared" si="381"/>
        <v>1.0033474670832403</v>
      </c>
      <c r="I3456" s="9">
        <f t="shared" si="382"/>
        <v>1.0033474670832403</v>
      </c>
      <c r="J3456" s="9">
        <f t="shared" si="383"/>
        <v>1.0033474670832403</v>
      </c>
    </row>
    <row r="3457" spans="1:10" x14ac:dyDescent="0.3">
      <c r="A3457" s="6">
        <v>45070.958333333336</v>
      </c>
      <c r="B3457" s="37">
        <v>133.80000000000001</v>
      </c>
      <c r="C3457" s="37">
        <v>134.25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1.0033632286995515</v>
      </c>
      <c r="H3457" s="5">
        <f t="shared" si="381"/>
        <v>1.0033632286995515</v>
      </c>
      <c r="I3457" s="9">
        <f t="shared" si="382"/>
        <v>1.0033632286995515</v>
      </c>
      <c r="J3457" s="9">
        <f t="shared" si="383"/>
        <v>1.0033632286995515</v>
      </c>
    </row>
    <row r="3458" spans="1:10" x14ac:dyDescent="0.3">
      <c r="A3458" s="6">
        <v>45071</v>
      </c>
      <c r="B3458" s="37">
        <v>122.59</v>
      </c>
      <c r="C3458" s="37">
        <v>123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1.0033444816053512</v>
      </c>
      <c r="H3458" s="5">
        <f t="shared" si="381"/>
        <v>1.0033444816053512</v>
      </c>
      <c r="I3458" s="9">
        <f t="shared" si="382"/>
        <v>1.0033444816053512</v>
      </c>
      <c r="J3458" s="9">
        <f t="shared" si="383"/>
        <v>1.0033444816053512</v>
      </c>
    </row>
    <row r="3459" spans="1:10" x14ac:dyDescent="0.3">
      <c r="A3459" s="6">
        <v>45071.041666666664</v>
      </c>
      <c r="B3459" s="37">
        <v>89.32</v>
      </c>
      <c r="C3459" s="37">
        <v>88.99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0.99630541871921185</v>
      </c>
      <c r="H3459" s="5">
        <f t="shared" ref="H3459:H3522" si="388">MIN(MAX(G3459,$L$12),$M$12)</f>
        <v>0.99630541871921185</v>
      </c>
      <c r="I3459" s="9">
        <f t="shared" ref="I3459:I3522" si="389">MIN(MAX(H3459,$L$10),$M$10)</f>
        <v>0.99630541871921185</v>
      </c>
      <c r="J3459" s="9">
        <f t="shared" ref="J3459:J3522" si="390">MIN(MAX(I3459,$L$8),$M$8)</f>
        <v>0.99630541871921185</v>
      </c>
    </row>
    <row r="3460" spans="1:10" x14ac:dyDescent="0.3">
      <c r="A3460" s="6">
        <v>45071.083333333336</v>
      </c>
      <c r="B3460" s="37">
        <v>89.32</v>
      </c>
      <c r="C3460" s="37">
        <v>88.99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0.99630541871921185</v>
      </c>
      <c r="H3460" s="5">
        <f t="shared" si="388"/>
        <v>0.99630541871921185</v>
      </c>
      <c r="I3460" s="9">
        <f t="shared" si="389"/>
        <v>0.99630541871921185</v>
      </c>
      <c r="J3460" s="9">
        <f t="shared" si="390"/>
        <v>0.99630541871921185</v>
      </c>
    </row>
    <row r="3461" spans="1:10" x14ac:dyDescent="0.3">
      <c r="A3461" s="6">
        <v>45071.125</v>
      </c>
      <c r="B3461" s="37">
        <v>92.09</v>
      </c>
      <c r="C3461" s="37">
        <v>91.75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0.99630795960473451</v>
      </c>
      <c r="H3461" s="5">
        <f t="shared" si="388"/>
        <v>0.99630795960473451</v>
      </c>
      <c r="I3461" s="9">
        <f t="shared" si="389"/>
        <v>0.99630795960473451</v>
      </c>
      <c r="J3461" s="9">
        <f t="shared" si="390"/>
        <v>0.99630795960473451</v>
      </c>
    </row>
    <row r="3462" spans="1:10" x14ac:dyDescent="0.3">
      <c r="A3462" s="6">
        <v>45071.166666666664</v>
      </c>
      <c r="B3462" s="37">
        <v>117.02</v>
      </c>
      <c r="C3462" s="37">
        <v>116.6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0.99641086993676298</v>
      </c>
      <c r="H3462" s="5">
        <f t="shared" si="388"/>
        <v>0.99641086993676298</v>
      </c>
      <c r="I3462" s="9">
        <f t="shared" si="389"/>
        <v>0.99641086993676298</v>
      </c>
      <c r="J3462" s="9">
        <f t="shared" si="390"/>
        <v>0.99641086993676298</v>
      </c>
    </row>
    <row r="3463" spans="1:10" x14ac:dyDescent="0.3">
      <c r="A3463" s="6">
        <v>45071.208333333336</v>
      </c>
      <c r="B3463" s="37">
        <v>121.56</v>
      </c>
      <c r="C3463" s="37">
        <v>121.12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0.99638038828562026</v>
      </c>
      <c r="H3463" s="5">
        <f t="shared" si="388"/>
        <v>0.99638038828562026</v>
      </c>
      <c r="I3463" s="9">
        <f t="shared" si="389"/>
        <v>0.99638038828562026</v>
      </c>
      <c r="J3463" s="9">
        <f t="shared" si="390"/>
        <v>0.99638038828562026</v>
      </c>
    </row>
    <row r="3464" spans="1:10" x14ac:dyDescent="0.3">
      <c r="A3464" s="6">
        <v>45071.25</v>
      </c>
      <c r="B3464" s="37">
        <v>124.19</v>
      </c>
      <c r="C3464" s="37">
        <v>123.74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0.99637651984861908</v>
      </c>
      <c r="H3464" s="5">
        <f t="shared" si="388"/>
        <v>0.99637651984861908</v>
      </c>
      <c r="I3464" s="9">
        <f t="shared" si="389"/>
        <v>0.99637651984861908</v>
      </c>
      <c r="J3464" s="9">
        <f t="shared" si="390"/>
        <v>0.99637651984861908</v>
      </c>
    </row>
    <row r="3465" spans="1:10" x14ac:dyDescent="0.3">
      <c r="A3465" s="6">
        <v>45071.291666666664</v>
      </c>
      <c r="B3465" s="37">
        <v>137.24</v>
      </c>
      <c r="C3465" s="37">
        <v>136.74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0.99635674730399304</v>
      </c>
      <c r="H3465" s="5">
        <f t="shared" si="388"/>
        <v>0.99635674730399304</v>
      </c>
      <c r="I3465" s="9">
        <f t="shared" si="389"/>
        <v>0.99635674730399304</v>
      </c>
      <c r="J3465" s="9">
        <f t="shared" si="390"/>
        <v>0.99635674730399304</v>
      </c>
    </row>
    <row r="3466" spans="1:10" x14ac:dyDescent="0.3">
      <c r="A3466" s="6">
        <v>45071.333333333336</v>
      </c>
      <c r="B3466" s="37">
        <v>142.99</v>
      </c>
      <c r="C3466" s="37">
        <v>142.47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0.99636338205468911</v>
      </c>
      <c r="H3466" s="5">
        <f t="shared" si="388"/>
        <v>0.99636338205468911</v>
      </c>
      <c r="I3466" s="9">
        <f t="shared" si="389"/>
        <v>0.99636338205468911</v>
      </c>
      <c r="J3466" s="9">
        <f t="shared" si="390"/>
        <v>0.99636338205468911</v>
      </c>
    </row>
    <row r="3467" spans="1:10" x14ac:dyDescent="0.3">
      <c r="A3467" s="6">
        <v>45071.375</v>
      </c>
      <c r="B3467" s="37">
        <v>66.48</v>
      </c>
      <c r="C3467" s="37">
        <v>66.73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1.0037605294825511</v>
      </c>
      <c r="H3467" s="5">
        <f t="shared" si="388"/>
        <v>1.0037605294825511</v>
      </c>
      <c r="I3467" s="9">
        <f t="shared" si="389"/>
        <v>1.0037605294825511</v>
      </c>
      <c r="J3467" s="9">
        <f t="shared" si="390"/>
        <v>1.0037605294825511</v>
      </c>
    </row>
    <row r="3468" spans="1:10" x14ac:dyDescent="0.3">
      <c r="A3468" s="6">
        <v>45071.416666666664</v>
      </c>
      <c r="B3468" s="37">
        <v>87.06</v>
      </c>
      <c r="C3468" s="37">
        <v>87.39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1.0037904893177119</v>
      </c>
      <c r="H3468" s="5">
        <f t="shared" si="388"/>
        <v>1.0037904893177119</v>
      </c>
      <c r="I3468" s="9">
        <f t="shared" si="389"/>
        <v>1.0037904893177119</v>
      </c>
      <c r="J3468" s="9">
        <f t="shared" si="390"/>
        <v>1.0037904893177119</v>
      </c>
    </row>
    <row r="3469" spans="1:10" x14ac:dyDescent="0.3">
      <c r="A3469" s="6">
        <v>45071.458333333336</v>
      </c>
      <c r="B3469" s="37">
        <v>128.91999999999999</v>
      </c>
      <c r="C3469" s="37">
        <v>129.41999999999999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1.0038783741855415</v>
      </c>
      <c r="H3469" s="5">
        <f t="shared" si="388"/>
        <v>1.0038783741855415</v>
      </c>
      <c r="I3469" s="9">
        <f t="shared" si="389"/>
        <v>1.0038783741855415</v>
      </c>
      <c r="J3469" s="9">
        <f t="shared" si="390"/>
        <v>1.0038783741855415</v>
      </c>
    </row>
    <row r="3470" spans="1:10" x14ac:dyDescent="0.3">
      <c r="A3470" s="6">
        <v>45071.5</v>
      </c>
      <c r="B3470" s="37">
        <v>113.41</v>
      </c>
      <c r="C3470" s="37">
        <v>113.85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1.0038797284190106</v>
      </c>
      <c r="H3470" s="5">
        <f t="shared" si="388"/>
        <v>1.0038797284190106</v>
      </c>
      <c r="I3470" s="9">
        <f t="shared" si="389"/>
        <v>1.0038797284190106</v>
      </c>
      <c r="J3470" s="9">
        <f t="shared" si="390"/>
        <v>1.0038797284190106</v>
      </c>
    </row>
    <row r="3471" spans="1:10" x14ac:dyDescent="0.3">
      <c r="A3471" s="6">
        <v>45071.541666666664</v>
      </c>
      <c r="B3471" s="37">
        <v>85.91</v>
      </c>
      <c r="C3471" s="37">
        <v>86.23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1.0037248283086952</v>
      </c>
      <c r="H3471" s="5">
        <f t="shared" si="388"/>
        <v>1.0037248283086952</v>
      </c>
      <c r="I3471" s="9">
        <f t="shared" si="389"/>
        <v>1.0037248283086952</v>
      </c>
      <c r="J3471" s="9">
        <f t="shared" si="390"/>
        <v>1.0037248283086952</v>
      </c>
    </row>
    <row r="3472" spans="1:10" x14ac:dyDescent="0.3">
      <c r="A3472" s="6">
        <v>45071.583333333336</v>
      </c>
      <c r="B3472" s="37">
        <v>63.13</v>
      </c>
      <c r="C3472" s="37">
        <v>63.37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1.0038016790749247</v>
      </c>
      <c r="H3472" s="5">
        <f t="shared" si="388"/>
        <v>1.0038016790749247</v>
      </c>
      <c r="I3472" s="9">
        <f t="shared" si="389"/>
        <v>1.0038016790749247</v>
      </c>
      <c r="J3472" s="9">
        <f t="shared" si="390"/>
        <v>1.0038016790749247</v>
      </c>
    </row>
    <row r="3473" spans="1:10" x14ac:dyDescent="0.3">
      <c r="A3473" s="6">
        <v>45071.625</v>
      </c>
      <c r="B3473" s="37">
        <v>63.13</v>
      </c>
      <c r="C3473" s="37">
        <v>63.37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1.0038016790749247</v>
      </c>
      <c r="H3473" s="5">
        <f t="shared" si="388"/>
        <v>1.0038016790749247</v>
      </c>
      <c r="I3473" s="9">
        <f t="shared" si="389"/>
        <v>1.0038016790749247</v>
      </c>
      <c r="J3473" s="9">
        <f t="shared" si="390"/>
        <v>1.0038016790749247</v>
      </c>
    </row>
    <row r="3474" spans="1:10" x14ac:dyDescent="0.3">
      <c r="A3474" s="6">
        <v>45071.666666666664</v>
      </c>
      <c r="B3474" s="37">
        <v>62.49</v>
      </c>
      <c r="C3474" s="37">
        <v>62.73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1.0038406144983196</v>
      </c>
      <c r="H3474" s="5">
        <f t="shared" si="388"/>
        <v>1.0038406144983196</v>
      </c>
      <c r="I3474" s="9">
        <f t="shared" si="389"/>
        <v>1.0038406144983196</v>
      </c>
      <c r="J3474" s="9">
        <f t="shared" si="390"/>
        <v>1.0038406144983196</v>
      </c>
    </row>
    <row r="3475" spans="1:10" x14ac:dyDescent="0.3">
      <c r="A3475" s="6">
        <v>45071.708333333336</v>
      </c>
      <c r="B3475" s="37">
        <v>121.6</v>
      </c>
      <c r="C3475" s="37">
        <v>122.07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1.0038651315789473</v>
      </c>
      <c r="H3475" s="5">
        <f t="shared" si="388"/>
        <v>1.0038651315789473</v>
      </c>
      <c r="I3475" s="9">
        <f t="shared" si="389"/>
        <v>1.0038651315789473</v>
      </c>
      <c r="J3475" s="9">
        <f t="shared" si="390"/>
        <v>1.0038651315789473</v>
      </c>
    </row>
    <row r="3476" spans="1:10" x14ac:dyDescent="0.3">
      <c r="A3476" s="6">
        <v>45071.75</v>
      </c>
      <c r="B3476" s="37">
        <v>166.43</v>
      </c>
      <c r="C3476" s="37">
        <v>167.07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1.0038454605539866</v>
      </c>
      <c r="H3476" s="5">
        <f t="shared" si="388"/>
        <v>1.0038454605539866</v>
      </c>
      <c r="I3476" s="9">
        <f t="shared" si="389"/>
        <v>1.0038454605539866</v>
      </c>
      <c r="J3476" s="9">
        <f t="shared" si="390"/>
        <v>1.0038454605539866</v>
      </c>
    </row>
    <row r="3477" spans="1:10" x14ac:dyDescent="0.3">
      <c r="A3477" s="6">
        <v>45071.791666666664</v>
      </c>
      <c r="B3477" s="37">
        <v>162.07</v>
      </c>
      <c r="C3477" s="37">
        <v>161.82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0.99845745665453201</v>
      </c>
      <c r="H3477" s="5">
        <f t="shared" si="388"/>
        <v>0.99845745665453201</v>
      </c>
      <c r="I3477" s="9">
        <f t="shared" si="389"/>
        <v>0.99845745665453201</v>
      </c>
      <c r="J3477" s="9">
        <f t="shared" si="390"/>
        <v>0.99845745665453201</v>
      </c>
    </row>
    <row r="3478" spans="1:10" x14ac:dyDescent="0.3">
      <c r="A3478" s="6">
        <v>45071.833333333336</v>
      </c>
      <c r="B3478" s="37">
        <v>137.11000000000001</v>
      </c>
      <c r="C3478" s="37">
        <v>136.91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0.99854131719057682</v>
      </c>
      <c r="H3478" s="5">
        <f t="shared" si="388"/>
        <v>0.99854131719057682</v>
      </c>
      <c r="I3478" s="9">
        <f t="shared" si="389"/>
        <v>0.99854131719057682</v>
      </c>
      <c r="J3478" s="9">
        <f t="shared" si="390"/>
        <v>0.99854131719057682</v>
      </c>
    </row>
    <row r="3479" spans="1:10" x14ac:dyDescent="0.3">
      <c r="A3479" s="6">
        <v>45071.875</v>
      </c>
      <c r="B3479" s="37">
        <v>167.85</v>
      </c>
      <c r="C3479" s="37">
        <v>167.6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0.99851057491808159</v>
      </c>
      <c r="H3479" s="5">
        <f t="shared" si="388"/>
        <v>0.99851057491808159</v>
      </c>
      <c r="I3479" s="9">
        <f t="shared" si="389"/>
        <v>0.99851057491808159</v>
      </c>
      <c r="J3479" s="9">
        <f t="shared" si="390"/>
        <v>0.99851057491808159</v>
      </c>
    </row>
    <row r="3480" spans="1:10" x14ac:dyDescent="0.3">
      <c r="A3480" s="6">
        <v>45071.916666666664</v>
      </c>
      <c r="B3480" s="37">
        <v>152.96</v>
      </c>
      <c r="C3480" s="37">
        <v>152.72999999999999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0.99849633891213374</v>
      </c>
      <c r="H3480" s="5">
        <f t="shared" si="388"/>
        <v>0.99849633891213374</v>
      </c>
      <c r="I3480" s="9">
        <f t="shared" si="389"/>
        <v>0.99849633891213374</v>
      </c>
      <c r="J3480" s="9">
        <f t="shared" si="390"/>
        <v>0.99849633891213374</v>
      </c>
    </row>
    <row r="3481" spans="1:10" x14ac:dyDescent="0.3">
      <c r="A3481" s="6">
        <v>45071.958333333336</v>
      </c>
      <c r="B3481" s="37">
        <v>136.22</v>
      </c>
      <c r="C3481" s="37">
        <v>136.02000000000001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0.99853178681544563</v>
      </c>
      <c r="H3481" s="5">
        <f t="shared" si="388"/>
        <v>0.99853178681544563</v>
      </c>
      <c r="I3481" s="9">
        <f t="shared" si="389"/>
        <v>0.99853178681544563</v>
      </c>
      <c r="J3481" s="9">
        <f t="shared" si="390"/>
        <v>0.99853178681544563</v>
      </c>
    </row>
    <row r="3482" spans="1:10" x14ac:dyDescent="0.3">
      <c r="A3482" s="6">
        <v>45072</v>
      </c>
      <c r="B3482" s="37">
        <v>136.22</v>
      </c>
      <c r="C3482" s="37">
        <v>136.02000000000001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0.99853178681544563</v>
      </c>
      <c r="H3482" s="5">
        <f t="shared" si="388"/>
        <v>0.99853178681544563</v>
      </c>
      <c r="I3482" s="9">
        <f t="shared" si="389"/>
        <v>0.99853178681544563</v>
      </c>
      <c r="J3482" s="9">
        <f t="shared" si="390"/>
        <v>0.99853178681544563</v>
      </c>
    </row>
    <row r="3483" spans="1:10" x14ac:dyDescent="0.3">
      <c r="A3483" s="6">
        <v>45072.041666666664</v>
      </c>
      <c r="B3483" s="37">
        <v>137.58000000000001</v>
      </c>
      <c r="C3483" s="37">
        <v>138.32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1.0053786887629015</v>
      </c>
      <c r="H3483" s="5">
        <f t="shared" si="388"/>
        <v>1.0053786887629015</v>
      </c>
      <c r="I3483" s="9">
        <f t="shared" si="389"/>
        <v>1.0053786887629015</v>
      </c>
      <c r="J3483" s="9">
        <f t="shared" si="390"/>
        <v>1.0053786887629015</v>
      </c>
    </row>
    <row r="3484" spans="1:10" x14ac:dyDescent="0.3">
      <c r="A3484" s="6">
        <v>45072.083333333336</v>
      </c>
      <c r="B3484" s="37">
        <v>136.36000000000001</v>
      </c>
      <c r="C3484" s="37">
        <v>137.1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1.0054268113816367</v>
      </c>
      <c r="H3484" s="5">
        <f t="shared" si="388"/>
        <v>1.0054268113816367</v>
      </c>
      <c r="I3484" s="9">
        <f t="shared" si="389"/>
        <v>1.0054268113816367</v>
      </c>
      <c r="J3484" s="9">
        <f t="shared" si="390"/>
        <v>1.0054268113816367</v>
      </c>
    </row>
    <row r="3485" spans="1:10" x14ac:dyDescent="0.3">
      <c r="A3485" s="6">
        <v>45072.125</v>
      </c>
      <c r="B3485" s="37">
        <v>136.36000000000001</v>
      </c>
      <c r="C3485" s="37">
        <v>137.1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1.0054268113816367</v>
      </c>
      <c r="H3485" s="5">
        <f t="shared" si="388"/>
        <v>1.0054268113816367</v>
      </c>
      <c r="I3485" s="9">
        <f t="shared" si="389"/>
        <v>1.0054268113816367</v>
      </c>
      <c r="J3485" s="9">
        <f t="shared" si="390"/>
        <v>1.0054268113816367</v>
      </c>
    </row>
    <row r="3486" spans="1:10" x14ac:dyDescent="0.3">
      <c r="A3486" s="6">
        <v>45072.166666666664</v>
      </c>
      <c r="B3486" s="37">
        <v>136.36000000000001</v>
      </c>
      <c r="C3486" s="37">
        <v>137.1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1.0054268113816367</v>
      </c>
      <c r="H3486" s="5">
        <f t="shared" si="388"/>
        <v>1.0054268113816367</v>
      </c>
      <c r="I3486" s="9">
        <f t="shared" si="389"/>
        <v>1.0054268113816367</v>
      </c>
      <c r="J3486" s="9">
        <f t="shared" si="390"/>
        <v>1.0054268113816367</v>
      </c>
    </row>
    <row r="3487" spans="1:10" x14ac:dyDescent="0.3">
      <c r="A3487" s="6">
        <v>45072.208333333336</v>
      </c>
      <c r="B3487" s="37">
        <v>136.36000000000001</v>
      </c>
      <c r="C3487" s="37">
        <v>137.1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1.0054268113816367</v>
      </c>
      <c r="H3487" s="5">
        <f t="shared" si="388"/>
        <v>1.0054268113816367</v>
      </c>
      <c r="I3487" s="9">
        <f t="shared" si="389"/>
        <v>1.0054268113816367</v>
      </c>
      <c r="J3487" s="9">
        <f t="shared" si="390"/>
        <v>1.0054268113816367</v>
      </c>
    </row>
    <row r="3488" spans="1:10" x14ac:dyDescent="0.3">
      <c r="A3488" s="6">
        <v>45072.25</v>
      </c>
      <c r="B3488" s="37">
        <v>140.46</v>
      </c>
      <c r="C3488" s="37">
        <v>141.22999999999999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1.0054819877545207</v>
      </c>
      <c r="H3488" s="5">
        <f t="shared" si="388"/>
        <v>1.0054819877545207</v>
      </c>
      <c r="I3488" s="9">
        <f t="shared" si="389"/>
        <v>1.0054819877545207</v>
      </c>
      <c r="J3488" s="9">
        <f t="shared" si="390"/>
        <v>1.0054819877545207</v>
      </c>
    </row>
    <row r="3489" spans="1:10" x14ac:dyDescent="0.3">
      <c r="A3489" s="6">
        <v>45072.291666666664</v>
      </c>
      <c r="B3489" s="37">
        <v>155.4</v>
      </c>
      <c r="C3489" s="37">
        <v>156.25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1.0054697554697554</v>
      </c>
      <c r="H3489" s="5">
        <f t="shared" si="388"/>
        <v>1.0054697554697554</v>
      </c>
      <c r="I3489" s="9">
        <f t="shared" si="389"/>
        <v>1.0054697554697554</v>
      </c>
      <c r="J3489" s="9">
        <f t="shared" si="390"/>
        <v>1.0054697554697554</v>
      </c>
    </row>
    <row r="3490" spans="1:10" x14ac:dyDescent="0.3">
      <c r="A3490" s="6">
        <v>45072.333333333336</v>
      </c>
      <c r="B3490" s="37">
        <v>153.03</v>
      </c>
      <c r="C3490" s="37">
        <v>153.86000000000001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1.0054237731163824</v>
      </c>
      <c r="H3490" s="5">
        <f t="shared" si="388"/>
        <v>1.0054237731163824</v>
      </c>
      <c r="I3490" s="9">
        <f t="shared" si="389"/>
        <v>1.0054237731163824</v>
      </c>
      <c r="J3490" s="9">
        <f t="shared" si="390"/>
        <v>1.0054237731163824</v>
      </c>
    </row>
    <row r="3491" spans="1:10" x14ac:dyDescent="0.3">
      <c r="A3491" s="6">
        <v>45072.375</v>
      </c>
      <c r="B3491" s="37">
        <v>86.33</v>
      </c>
      <c r="C3491" s="37">
        <v>86.57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1.0027800301169929</v>
      </c>
      <c r="H3491" s="5">
        <f t="shared" si="388"/>
        <v>1.0027800301169929</v>
      </c>
      <c r="I3491" s="9">
        <f t="shared" si="389"/>
        <v>1.0027800301169929</v>
      </c>
      <c r="J3491" s="9">
        <f t="shared" si="390"/>
        <v>1.0027800301169929</v>
      </c>
    </row>
    <row r="3492" spans="1:10" x14ac:dyDescent="0.3">
      <c r="A3492" s="6">
        <v>45072.416666666664</v>
      </c>
      <c r="B3492" s="37">
        <v>63.51</v>
      </c>
      <c r="C3492" s="37">
        <v>63.69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1.0028341993386869</v>
      </c>
      <c r="H3492" s="5">
        <f t="shared" si="388"/>
        <v>1.0028341993386869</v>
      </c>
      <c r="I3492" s="9">
        <f t="shared" si="389"/>
        <v>1.0028341993386869</v>
      </c>
      <c r="J3492" s="9">
        <f t="shared" si="390"/>
        <v>1.0028341993386869</v>
      </c>
    </row>
    <row r="3493" spans="1:10" x14ac:dyDescent="0.3">
      <c r="A3493" s="6">
        <v>45072.458333333336</v>
      </c>
      <c r="B3493" s="37">
        <v>27.14</v>
      </c>
      <c r="C3493" s="37">
        <v>27.22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1.0029476787030214</v>
      </c>
      <c r="H3493" s="5">
        <f t="shared" si="388"/>
        <v>1.0029476787030214</v>
      </c>
      <c r="I3493" s="9">
        <f t="shared" si="389"/>
        <v>1.0029476787030214</v>
      </c>
      <c r="J3493" s="9">
        <f t="shared" si="390"/>
        <v>1.0029476787030214</v>
      </c>
    </row>
    <row r="3494" spans="1:10" x14ac:dyDescent="0.3">
      <c r="A3494" s="6">
        <v>45072.5</v>
      </c>
      <c r="B3494" s="37">
        <v>0</v>
      </c>
      <c r="C3494" s="37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3">
      <c r="A3495" s="6">
        <v>45072.541666666664</v>
      </c>
      <c r="B3495" s="37">
        <v>0</v>
      </c>
      <c r="C3495" s="37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3">
      <c r="A3496" s="6">
        <v>45072.583333333336</v>
      </c>
      <c r="B3496" s="37">
        <v>0</v>
      </c>
      <c r="C3496" s="37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3">
      <c r="A3497" s="6">
        <v>45072.625</v>
      </c>
      <c r="B3497" s="37">
        <v>6.29</v>
      </c>
      <c r="C3497" s="37">
        <v>6.31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1.0031796502384738</v>
      </c>
      <c r="H3497" s="5">
        <f t="shared" si="388"/>
        <v>1.0031796502384738</v>
      </c>
      <c r="I3497" s="9">
        <f t="shared" si="389"/>
        <v>1.0031796502384738</v>
      </c>
      <c r="J3497" s="9">
        <f t="shared" si="390"/>
        <v>1.0031796502384738</v>
      </c>
    </row>
    <row r="3498" spans="1:10" x14ac:dyDescent="0.3">
      <c r="A3498" s="6">
        <v>45072.666666666664</v>
      </c>
      <c r="B3498" s="37">
        <v>108.43</v>
      </c>
      <c r="C3498" s="37">
        <v>108.73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1.0027667619662455</v>
      </c>
      <c r="H3498" s="5">
        <f t="shared" si="388"/>
        <v>1.0027667619662455</v>
      </c>
      <c r="I3498" s="9">
        <f t="shared" si="389"/>
        <v>1.0027667619662455</v>
      </c>
      <c r="J3498" s="9">
        <f t="shared" si="390"/>
        <v>1.0027667619662455</v>
      </c>
    </row>
    <row r="3499" spans="1:10" x14ac:dyDescent="0.3">
      <c r="A3499" s="6">
        <v>45072.708333333336</v>
      </c>
      <c r="B3499" s="37">
        <v>144.76</v>
      </c>
      <c r="C3499" s="37">
        <v>145.15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1.0026941143962422</v>
      </c>
      <c r="H3499" s="5">
        <f t="shared" si="388"/>
        <v>1.0026941143962422</v>
      </c>
      <c r="I3499" s="9">
        <f t="shared" si="389"/>
        <v>1.0026941143962422</v>
      </c>
      <c r="J3499" s="9">
        <f t="shared" si="390"/>
        <v>1.0026941143962422</v>
      </c>
    </row>
    <row r="3500" spans="1:10" x14ac:dyDescent="0.3">
      <c r="A3500" s="6">
        <v>45072.75</v>
      </c>
      <c r="B3500" s="37">
        <v>156.35</v>
      </c>
      <c r="C3500" s="37">
        <v>156.78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1.0027502398464982</v>
      </c>
      <c r="H3500" s="5">
        <f t="shared" si="388"/>
        <v>1.0027502398464982</v>
      </c>
      <c r="I3500" s="9">
        <f t="shared" si="389"/>
        <v>1.0027502398464982</v>
      </c>
      <c r="J3500" s="9">
        <f t="shared" si="390"/>
        <v>1.0027502398464982</v>
      </c>
    </row>
    <row r="3501" spans="1:10" x14ac:dyDescent="0.3">
      <c r="A3501" s="6">
        <v>45072.791666666664</v>
      </c>
      <c r="B3501" s="37">
        <v>129.78</v>
      </c>
      <c r="C3501" s="37">
        <v>129.9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1.0009246417013407</v>
      </c>
      <c r="H3501" s="5">
        <f t="shared" si="388"/>
        <v>1.0009246417013407</v>
      </c>
      <c r="I3501" s="9">
        <f t="shared" si="389"/>
        <v>1.0009246417013407</v>
      </c>
      <c r="J3501" s="9">
        <f t="shared" si="390"/>
        <v>1.0009246417013407</v>
      </c>
    </row>
    <row r="3502" spans="1:10" x14ac:dyDescent="0.3">
      <c r="A3502" s="6">
        <v>45072.833333333336</v>
      </c>
      <c r="B3502" s="37">
        <v>124.92</v>
      </c>
      <c r="C3502" s="37">
        <v>125.03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1.0008805635606788</v>
      </c>
      <c r="H3502" s="5">
        <f t="shared" si="388"/>
        <v>1.0008805635606788</v>
      </c>
      <c r="I3502" s="9">
        <f t="shared" si="389"/>
        <v>1.0008805635606788</v>
      </c>
      <c r="J3502" s="9">
        <f t="shared" si="390"/>
        <v>1.0008805635606788</v>
      </c>
    </row>
    <row r="3503" spans="1:10" x14ac:dyDescent="0.3">
      <c r="A3503" s="6">
        <v>45072.875</v>
      </c>
      <c r="B3503" s="37">
        <v>124.92</v>
      </c>
      <c r="C3503" s="37">
        <v>125.03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1.0008805635606788</v>
      </c>
      <c r="H3503" s="5">
        <f t="shared" si="388"/>
        <v>1.0008805635606788</v>
      </c>
      <c r="I3503" s="9">
        <f t="shared" si="389"/>
        <v>1.0008805635606788</v>
      </c>
      <c r="J3503" s="9">
        <f t="shared" si="390"/>
        <v>1.0008805635606788</v>
      </c>
    </row>
    <row r="3504" spans="1:10" x14ac:dyDescent="0.3">
      <c r="A3504" s="6">
        <v>45072.916666666664</v>
      </c>
      <c r="B3504" s="37">
        <v>125.65</v>
      </c>
      <c r="C3504" s="37">
        <v>125.76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1.0008754476721051</v>
      </c>
      <c r="H3504" s="5">
        <f t="shared" si="388"/>
        <v>1.0008754476721051</v>
      </c>
      <c r="I3504" s="9">
        <f t="shared" si="389"/>
        <v>1.0008754476721051</v>
      </c>
      <c r="J3504" s="9">
        <f t="shared" si="390"/>
        <v>1.0008754476721051</v>
      </c>
    </row>
    <row r="3505" spans="1:10" x14ac:dyDescent="0.3">
      <c r="A3505" s="6">
        <v>45072.958333333336</v>
      </c>
      <c r="B3505" s="37">
        <v>122.34</v>
      </c>
      <c r="C3505" s="37">
        <v>122.45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1.0008991335622037</v>
      </c>
      <c r="H3505" s="5">
        <f t="shared" si="388"/>
        <v>1.0008991335622037</v>
      </c>
      <c r="I3505" s="9">
        <f t="shared" si="389"/>
        <v>1.0008991335622037</v>
      </c>
      <c r="J3505" s="9">
        <f t="shared" si="390"/>
        <v>1.0008991335622037</v>
      </c>
    </row>
    <row r="3506" spans="1:10" x14ac:dyDescent="0.3">
      <c r="A3506" s="6">
        <v>45073</v>
      </c>
      <c r="B3506" s="37">
        <v>137.13999999999999</v>
      </c>
      <c r="C3506" s="37">
        <v>137.26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1.0008750182295465</v>
      </c>
      <c r="H3506" s="5">
        <f t="shared" si="388"/>
        <v>1.0008750182295465</v>
      </c>
      <c r="I3506" s="9">
        <f t="shared" si="389"/>
        <v>1.0008750182295465</v>
      </c>
      <c r="J3506" s="9">
        <f t="shared" si="390"/>
        <v>1.0008750182295465</v>
      </c>
    </row>
    <row r="3507" spans="1:10" x14ac:dyDescent="0.3">
      <c r="A3507" s="6">
        <v>45073.041666666664</v>
      </c>
      <c r="B3507" s="37">
        <v>105.2</v>
      </c>
      <c r="C3507" s="37">
        <v>105.47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1.0025665399239543</v>
      </c>
      <c r="H3507" s="5">
        <f t="shared" si="388"/>
        <v>1.0025665399239543</v>
      </c>
      <c r="I3507" s="9">
        <f t="shared" si="389"/>
        <v>1.0025665399239543</v>
      </c>
      <c r="J3507" s="9">
        <f t="shared" si="390"/>
        <v>1.0025665399239543</v>
      </c>
    </row>
    <row r="3508" spans="1:10" x14ac:dyDescent="0.3">
      <c r="A3508" s="6">
        <v>45073.083333333336</v>
      </c>
      <c r="B3508" s="37">
        <v>104.5</v>
      </c>
      <c r="C3508" s="37">
        <v>104.77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1.0025837320574162</v>
      </c>
      <c r="H3508" s="5">
        <f t="shared" si="388"/>
        <v>1.0025837320574162</v>
      </c>
      <c r="I3508" s="9">
        <f t="shared" si="389"/>
        <v>1.0025837320574162</v>
      </c>
      <c r="J3508" s="9">
        <f t="shared" si="390"/>
        <v>1.0025837320574162</v>
      </c>
    </row>
    <row r="3509" spans="1:10" x14ac:dyDescent="0.3">
      <c r="A3509" s="6">
        <v>45073.125</v>
      </c>
      <c r="B3509" s="37">
        <v>92.72</v>
      </c>
      <c r="C3509" s="37">
        <v>92.96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1.002588438308887</v>
      </c>
      <c r="H3509" s="5">
        <f t="shared" si="388"/>
        <v>1.002588438308887</v>
      </c>
      <c r="I3509" s="9">
        <f t="shared" si="389"/>
        <v>1.002588438308887</v>
      </c>
      <c r="J3509" s="9">
        <f t="shared" si="390"/>
        <v>1.002588438308887</v>
      </c>
    </row>
    <row r="3510" spans="1:10" x14ac:dyDescent="0.3">
      <c r="A3510" s="6">
        <v>45073.166666666664</v>
      </c>
      <c r="B3510" s="37">
        <v>86.45</v>
      </c>
      <c r="C3510" s="37">
        <v>86.68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1.0026604973973396</v>
      </c>
      <c r="H3510" s="5">
        <f t="shared" si="388"/>
        <v>1.0026604973973396</v>
      </c>
      <c r="I3510" s="9">
        <f t="shared" si="389"/>
        <v>1.0026604973973396</v>
      </c>
      <c r="J3510" s="9">
        <f t="shared" si="390"/>
        <v>1.0026604973973396</v>
      </c>
    </row>
    <row r="3511" spans="1:10" x14ac:dyDescent="0.3">
      <c r="A3511" s="6">
        <v>45073.208333333336</v>
      </c>
      <c r="B3511" s="37">
        <v>104.3</v>
      </c>
      <c r="C3511" s="37">
        <v>104.57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1.0025886864813038</v>
      </c>
      <c r="H3511" s="5">
        <f t="shared" si="388"/>
        <v>1.0025886864813038</v>
      </c>
      <c r="I3511" s="9">
        <f t="shared" si="389"/>
        <v>1.0025886864813038</v>
      </c>
      <c r="J3511" s="9">
        <f t="shared" si="390"/>
        <v>1.0025886864813038</v>
      </c>
    </row>
    <row r="3512" spans="1:10" x14ac:dyDescent="0.3">
      <c r="A3512" s="6">
        <v>45073.25</v>
      </c>
      <c r="B3512" s="37">
        <v>110.83</v>
      </c>
      <c r="C3512" s="37">
        <v>111.11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1.0025263917711811</v>
      </c>
      <c r="H3512" s="5">
        <f t="shared" si="388"/>
        <v>1.0025263917711811</v>
      </c>
      <c r="I3512" s="9">
        <f t="shared" si="389"/>
        <v>1.0025263917711811</v>
      </c>
      <c r="J3512" s="9">
        <f t="shared" si="390"/>
        <v>1.0025263917711811</v>
      </c>
    </row>
    <row r="3513" spans="1:10" x14ac:dyDescent="0.3">
      <c r="A3513" s="6">
        <v>45073.291666666664</v>
      </c>
      <c r="B3513" s="37">
        <v>108.06</v>
      </c>
      <c r="C3513" s="37">
        <v>108.33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1.0024986118822876</v>
      </c>
      <c r="H3513" s="5">
        <f t="shared" si="388"/>
        <v>1.0024986118822876</v>
      </c>
      <c r="I3513" s="9">
        <f t="shared" si="389"/>
        <v>1.0024986118822876</v>
      </c>
      <c r="J3513" s="9">
        <f t="shared" si="390"/>
        <v>1.0024986118822876</v>
      </c>
    </row>
    <row r="3514" spans="1:10" x14ac:dyDescent="0.3">
      <c r="A3514" s="6">
        <v>45073.333333333336</v>
      </c>
      <c r="B3514" s="37">
        <v>131.97</v>
      </c>
      <c r="C3514" s="37">
        <v>132.31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1.0025763431082821</v>
      </c>
      <c r="H3514" s="5">
        <f t="shared" si="388"/>
        <v>1.0025763431082821</v>
      </c>
      <c r="I3514" s="9">
        <f t="shared" si="389"/>
        <v>1.0025763431082821</v>
      </c>
      <c r="J3514" s="9">
        <f t="shared" si="390"/>
        <v>1.0025763431082821</v>
      </c>
    </row>
    <row r="3515" spans="1:10" x14ac:dyDescent="0.3">
      <c r="A3515" s="6">
        <v>45073.375</v>
      </c>
      <c r="B3515" s="37">
        <v>114.51</v>
      </c>
      <c r="C3515" s="37">
        <v>114.92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1.0035804733211073</v>
      </c>
      <c r="H3515" s="5">
        <f t="shared" si="388"/>
        <v>1.0035804733211073</v>
      </c>
      <c r="I3515" s="9">
        <f t="shared" si="389"/>
        <v>1.0035804733211073</v>
      </c>
      <c r="J3515" s="9">
        <f t="shared" si="390"/>
        <v>1.0035804733211073</v>
      </c>
    </row>
    <row r="3516" spans="1:10" x14ac:dyDescent="0.3">
      <c r="A3516" s="6">
        <v>45073.416666666664</v>
      </c>
      <c r="B3516" s="37">
        <v>11.03</v>
      </c>
      <c r="C3516" s="37">
        <v>11.07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1.0036264732547597</v>
      </c>
      <c r="H3516" s="5">
        <f t="shared" si="388"/>
        <v>1.0036264732547597</v>
      </c>
      <c r="I3516" s="9">
        <f t="shared" si="389"/>
        <v>1.0036264732547597</v>
      </c>
      <c r="J3516" s="9">
        <f t="shared" si="390"/>
        <v>1.0036264732547597</v>
      </c>
    </row>
    <row r="3517" spans="1:10" x14ac:dyDescent="0.3">
      <c r="A3517" s="6">
        <v>45073.458333333336</v>
      </c>
      <c r="B3517" s="37">
        <v>65.599999999999994</v>
      </c>
      <c r="C3517" s="37">
        <v>65.84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1.0036585365853661</v>
      </c>
      <c r="H3517" s="5">
        <f t="shared" si="388"/>
        <v>1.0036585365853661</v>
      </c>
      <c r="I3517" s="9">
        <f t="shared" si="389"/>
        <v>1.0036585365853661</v>
      </c>
      <c r="J3517" s="9">
        <f t="shared" si="390"/>
        <v>1.0036585365853661</v>
      </c>
    </row>
    <row r="3518" spans="1:10" x14ac:dyDescent="0.3">
      <c r="A3518" s="6">
        <v>45073.5</v>
      </c>
      <c r="B3518" s="37">
        <v>91.43</v>
      </c>
      <c r="C3518" s="37">
        <v>91.76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1.0036093186043968</v>
      </c>
      <c r="H3518" s="5">
        <f t="shared" si="388"/>
        <v>1.0036093186043968</v>
      </c>
      <c r="I3518" s="9">
        <f t="shared" si="389"/>
        <v>1.0036093186043968</v>
      </c>
      <c r="J3518" s="9">
        <f t="shared" si="390"/>
        <v>1.0036093186043968</v>
      </c>
    </row>
    <row r="3519" spans="1:10" x14ac:dyDescent="0.3">
      <c r="A3519" s="6">
        <v>45073.541666666664</v>
      </c>
      <c r="B3519" s="37">
        <v>62.08</v>
      </c>
      <c r="C3519" s="37">
        <v>62.31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1.0037048969072166</v>
      </c>
      <c r="H3519" s="5">
        <f t="shared" si="388"/>
        <v>1.0037048969072166</v>
      </c>
      <c r="I3519" s="9">
        <f t="shared" si="389"/>
        <v>1.0037048969072166</v>
      </c>
      <c r="J3519" s="9">
        <f t="shared" si="390"/>
        <v>1.0037048969072166</v>
      </c>
    </row>
    <row r="3520" spans="1:10" x14ac:dyDescent="0.3">
      <c r="A3520" s="6">
        <v>45073.583333333336</v>
      </c>
      <c r="B3520" s="37">
        <v>87.86</v>
      </c>
      <c r="C3520" s="37">
        <v>88.18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1.0036421579786023</v>
      </c>
      <c r="H3520" s="5">
        <f t="shared" si="388"/>
        <v>1.0036421579786023</v>
      </c>
      <c r="I3520" s="9">
        <f t="shared" si="389"/>
        <v>1.0036421579786023</v>
      </c>
      <c r="J3520" s="9">
        <f t="shared" si="390"/>
        <v>1.0036421579786023</v>
      </c>
    </row>
    <row r="3521" spans="1:10" x14ac:dyDescent="0.3">
      <c r="A3521" s="6">
        <v>45073.625</v>
      </c>
      <c r="B3521" s="37">
        <v>143.5</v>
      </c>
      <c r="C3521" s="37">
        <v>144.02000000000001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1.0036236933797911</v>
      </c>
      <c r="H3521" s="5">
        <f t="shared" si="388"/>
        <v>1.0036236933797911</v>
      </c>
      <c r="I3521" s="9">
        <f t="shared" si="389"/>
        <v>1.0036236933797911</v>
      </c>
      <c r="J3521" s="9">
        <f t="shared" si="390"/>
        <v>1.0036236933797911</v>
      </c>
    </row>
    <row r="3522" spans="1:10" x14ac:dyDescent="0.3">
      <c r="A3522" s="6">
        <v>45073.666666666664</v>
      </c>
      <c r="B3522" s="37">
        <v>143.5</v>
      </c>
      <c r="C3522" s="37">
        <v>144.02000000000001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1.0036236933797911</v>
      </c>
      <c r="H3522" s="5">
        <f t="shared" si="388"/>
        <v>1.0036236933797911</v>
      </c>
      <c r="I3522" s="9">
        <f t="shared" si="389"/>
        <v>1.0036236933797911</v>
      </c>
      <c r="J3522" s="9">
        <f t="shared" si="390"/>
        <v>1.0036236933797911</v>
      </c>
    </row>
    <row r="3523" spans="1:10" x14ac:dyDescent="0.3">
      <c r="A3523" s="6">
        <v>45073.708333333336</v>
      </c>
      <c r="B3523" s="37">
        <v>143.5</v>
      </c>
      <c r="C3523" s="37">
        <v>144.02000000000001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1.0036236933797911</v>
      </c>
      <c r="H3523" s="5">
        <f t="shared" ref="H3523:H3586" si="395">MIN(MAX(G3523,$L$12),$M$12)</f>
        <v>1.0036236933797911</v>
      </c>
      <c r="I3523" s="9">
        <f t="shared" ref="I3523:I3586" si="396">MIN(MAX(H3523,$L$10),$M$10)</f>
        <v>1.0036236933797911</v>
      </c>
      <c r="J3523" s="9">
        <f t="shared" ref="J3523:J3586" si="397">MIN(MAX(I3523,$L$8),$M$8)</f>
        <v>1.0036236933797911</v>
      </c>
    </row>
    <row r="3524" spans="1:10" x14ac:dyDescent="0.3">
      <c r="A3524" s="6">
        <v>45073.75</v>
      </c>
      <c r="B3524" s="37">
        <v>143.5</v>
      </c>
      <c r="C3524" s="37">
        <v>144.02000000000001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1.0036236933797911</v>
      </c>
      <c r="H3524" s="5">
        <f t="shared" si="395"/>
        <v>1.0036236933797911</v>
      </c>
      <c r="I3524" s="9">
        <f t="shared" si="396"/>
        <v>1.0036236933797911</v>
      </c>
      <c r="J3524" s="9">
        <f t="shared" si="397"/>
        <v>1.0036236933797911</v>
      </c>
    </row>
    <row r="3525" spans="1:10" x14ac:dyDescent="0.3">
      <c r="A3525" s="6">
        <v>45073.791666666664</v>
      </c>
      <c r="B3525" s="37">
        <v>147.32</v>
      </c>
      <c r="C3525" s="37">
        <v>147.88999999999999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1.003869128427912</v>
      </c>
      <c r="H3525" s="5">
        <f t="shared" si="395"/>
        <v>1.003869128427912</v>
      </c>
      <c r="I3525" s="9">
        <f t="shared" si="396"/>
        <v>1.003869128427912</v>
      </c>
      <c r="J3525" s="9">
        <f t="shared" si="397"/>
        <v>1.003869128427912</v>
      </c>
    </row>
    <row r="3526" spans="1:10" x14ac:dyDescent="0.3">
      <c r="A3526" s="6">
        <v>45073.833333333336</v>
      </c>
      <c r="B3526" s="37">
        <v>147.32</v>
      </c>
      <c r="C3526" s="37">
        <v>147.88999999999999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1.003869128427912</v>
      </c>
      <c r="H3526" s="5">
        <f t="shared" si="395"/>
        <v>1.003869128427912</v>
      </c>
      <c r="I3526" s="9">
        <f t="shared" si="396"/>
        <v>1.003869128427912</v>
      </c>
      <c r="J3526" s="9">
        <f t="shared" si="397"/>
        <v>1.003869128427912</v>
      </c>
    </row>
    <row r="3527" spans="1:10" x14ac:dyDescent="0.3">
      <c r="A3527" s="6">
        <v>45073.875</v>
      </c>
      <c r="B3527" s="37">
        <v>147.32</v>
      </c>
      <c r="C3527" s="37">
        <v>147.88999999999999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1.003869128427912</v>
      </c>
      <c r="H3527" s="5">
        <f t="shared" si="395"/>
        <v>1.003869128427912</v>
      </c>
      <c r="I3527" s="9">
        <f t="shared" si="396"/>
        <v>1.003869128427912</v>
      </c>
      <c r="J3527" s="9">
        <f t="shared" si="397"/>
        <v>1.003869128427912</v>
      </c>
    </row>
    <row r="3528" spans="1:10" x14ac:dyDescent="0.3">
      <c r="A3528" s="6">
        <v>45073.916666666664</v>
      </c>
      <c r="B3528" s="37">
        <v>147.32</v>
      </c>
      <c r="C3528" s="37">
        <v>147.88999999999999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1.003869128427912</v>
      </c>
      <c r="H3528" s="5">
        <f t="shared" si="395"/>
        <v>1.003869128427912</v>
      </c>
      <c r="I3528" s="9">
        <f t="shared" si="396"/>
        <v>1.003869128427912</v>
      </c>
      <c r="J3528" s="9">
        <f t="shared" si="397"/>
        <v>1.003869128427912</v>
      </c>
    </row>
    <row r="3529" spans="1:10" x14ac:dyDescent="0.3">
      <c r="A3529" s="6">
        <v>45073.958333333336</v>
      </c>
      <c r="B3529" s="37">
        <v>140.28</v>
      </c>
      <c r="C3529" s="37">
        <v>140.82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1.0038494439692045</v>
      </c>
      <c r="H3529" s="5">
        <f t="shared" si="395"/>
        <v>1.0038494439692045</v>
      </c>
      <c r="I3529" s="9">
        <f t="shared" si="396"/>
        <v>1.0038494439692045</v>
      </c>
      <c r="J3529" s="9">
        <f t="shared" si="397"/>
        <v>1.0038494439692045</v>
      </c>
    </row>
    <row r="3530" spans="1:10" x14ac:dyDescent="0.3">
      <c r="A3530" s="6">
        <v>45074</v>
      </c>
      <c r="B3530" s="37">
        <v>116.35</v>
      </c>
      <c r="C3530" s="37">
        <v>116.8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1.0038676407391491</v>
      </c>
      <c r="H3530" s="5">
        <f t="shared" si="395"/>
        <v>1.0038676407391491</v>
      </c>
      <c r="I3530" s="9">
        <f t="shared" si="396"/>
        <v>1.0038676407391491</v>
      </c>
      <c r="J3530" s="9">
        <f t="shared" si="397"/>
        <v>1.0038676407391491</v>
      </c>
    </row>
    <row r="3531" spans="1:10" x14ac:dyDescent="0.3">
      <c r="A3531" s="6">
        <v>45074.041666666664</v>
      </c>
      <c r="B3531" s="37">
        <v>138.22999999999999</v>
      </c>
      <c r="C3531" s="37">
        <v>138.71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1.0034724734138756</v>
      </c>
      <c r="H3531" s="5">
        <f t="shared" si="395"/>
        <v>1.0034724734138756</v>
      </c>
      <c r="I3531" s="9">
        <f t="shared" si="396"/>
        <v>1.0034724734138756</v>
      </c>
      <c r="J3531" s="9">
        <f t="shared" si="397"/>
        <v>1.0034724734138756</v>
      </c>
    </row>
    <row r="3532" spans="1:10" x14ac:dyDescent="0.3">
      <c r="A3532" s="6">
        <v>45074.083333333336</v>
      </c>
      <c r="B3532" s="37">
        <v>137.38999999999999</v>
      </c>
      <c r="C3532" s="37">
        <v>137.88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1.0035664895552807</v>
      </c>
      <c r="H3532" s="5">
        <f t="shared" si="395"/>
        <v>1.0035664895552807</v>
      </c>
      <c r="I3532" s="9">
        <f t="shared" si="396"/>
        <v>1.0035664895552807</v>
      </c>
      <c r="J3532" s="9">
        <f t="shared" si="397"/>
        <v>1.0035664895552807</v>
      </c>
    </row>
    <row r="3533" spans="1:10" x14ac:dyDescent="0.3">
      <c r="A3533" s="6">
        <v>45074.125</v>
      </c>
      <c r="B3533" s="37">
        <v>138.19999999999999</v>
      </c>
      <c r="C3533" s="37">
        <v>138.68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1.0034732272069466</v>
      </c>
      <c r="H3533" s="5">
        <f t="shared" si="395"/>
        <v>1.0034732272069466</v>
      </c>
      <c r="I3533" s="9">
        <f t="shared" si="396"/>
        <v>1.0034732272069466</v>
      </c>
      <c r="J3533" s="9">
        <f t="shared" si="397"/>
        <v>1.0034732272069466</v>
      </c>
    </row>
    <row r="3534" spans="1:10" x14ac:dyDescent="0.3">
      <c r="A3534" s="6">
        <v>45074.166666666664</v>
      </c>
      <c r="B3534" s="37">
        <v>137.54</v>
      </c>
      <c r="C3534" s="37">
        <v>138.03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1.0035625999709177</v>
      </c>
      <c r="H3534" s="5">
        <f t="shared" si="395"/>
        <v>1.0035625999709177</v>
      </c>
      <c r="I3534" s="9">
        <f t="shared" si="396"/>
        <v>1.0035625999709177</v>
      </c>
      <c r="J3534" s="9">
        <f t="shared" si="397"/>
        <v>1.0035625999709177</v>
      </c>
    </row>
    <row r="3535" spans="1:10" x14ac:dyDescent="0.3">
      <c r="A3535" s="6">
        <v>45074.208333333336</v>
      </c>
      <c r="B3535" s="37">
        <v>138.22999999999999</v>
      </c>
      <c r="C3535" s="37">
        <v>138.71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1.0034724734138756</v>
      </c>
      <c r="H3535" s="5">
        <f t="shared" si="395"/>
        <v>1.0034724734138756</v>
      </c>
      <c r="I3535" s="9">
        <f t="shared" si="396"/>
        <v>1.0034724734138756</v>
      </c>
      <c r="J3535" s="9">
        <f t="shared" si="397"/>
        <v>1.0034724734138756</v>
      </c>
    </row>
    <row r="3536" spans="1:10" x14ac:dyDescent="0.3">
      <c r="A3536" s="6">
        <v>45074.25</v>
      </c>
      <c r="B3536" s="37">
        <v>137.66</v>
      </c>
      <c r="C3536" s="37">
        <v>138.15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1.0035594944065089</v>
      </c>
      <c r="H3536" s="5">
        <f t="shared" si="395"/>
        <v>1.0035594944065089</v>
      </c>
      <c r="I3536" s="9">
        <f t="shared" si="396"/>
        <v>1.0035594944065089</v>
      </c>
      <c r="J3536" s="9">
        <f t="shared" si="397"/>
        <v>1.0035594944065089</v>
      </c>
    </row>
    <row r="3537" spans="1:10" x14ac:dyDescent="0.3">
      <c r="A3537" s="6">
        <v>45074.291666666664</v>
      </c>
      <c r="B3537" s="37">
        <v>134.38999999999999</v>
      </c>
      <c r="C3537" s="37">
        <v>134.86000000000001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1.0034972840241092</v>
      </c>
      <c r="H3537" s="5">
        <f t="shared" si="395"/>
        <v>1.0034972840241092</v>
      </c>
      <c r="I3537" s="9">
        <f t="shared" si="396"/>
        <v>1.0034972840241092</v>
      </c>
      <c r="J3537" s="9">
        <f t="shared" si="397"/>
        <v>1.0034972840241092</v>
      </c>
    </row>
    <row r="3538" spans="1:10" x14ac:dyDescent="0.3">
      <c r="A3538" s="6">
        <v>45074.333333333336</v>
      </c>
      <c r="B3538" s="37">
        <v>128.88</v>
      </c>
      <c r="C3538" s="37">
        <v>129.33000000000001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1.0034916201117319</v>
      </c>
      <c r="H3538" s="5">
        <f t="shared" si="395"/>
        <v>1.0034916201117319</v>
      </c>
      <c r="I3538" s="9">
        <f t="shared" si="396"/>
        <v>1.0034916201117319</v>
      </c>
      <c r="J3538" s="9">
        <f t="shared" si="397"/>
        <v>1.0034916201117319</v>
      </c>
    </row>
    <row r="3539" spans="1:10" x14ac:dyDescent="0.3">
      <c r="A3539" s="6">
        <v>45074.375</v>
      </c>
      <c r="B3539" s="37">
        <v>28.56</v>
      </c>
      <c r="C3539" s="37">
        <v>28.61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1.001750700280112</v>
      </c>
      <c r="H3539" s="5">
        <f t="shared" si="395"/>
        <v>1.001750700280112</v>
      </c>
      <c r="I3539" s="9">
        <f t="shared" si="396"/>
        <v>1.001750700280112</v>
      </c>
      <c r="J3539" s="9">
        <f t="shared" si="397"/>
        <v>1.001750700280112</v>
      </c>
    </row>
    <row r="3540" spans="1:10" x14ac:dyDescent="0.3">
      <c r="A3540" s="6">
        <v>45074.416666666664</v>
      </c>
      <c r="B3540" s="37">
        <v>35.68</v>
      </c>
      <c r="C3540" s="37">
        <v>35.75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1.0019618834080717</v>
      </c>
      <c r="H3540" s="5">
        <f t="shared" si="395"/>
        <v>1.0019618834080717</v>
      </c>
      <c r="I3540" s="9">
        <f t="shared" si="396"/>
        <v>1.0019618834080717</v>
      </c>
      <c r="J3540" s="9">
        <f t="shared" si="397"/>
        <v>1.0019618834080717</v>
      </c>
    </row>
    <row r="3541" spans="1:10" x14ac:dyDescent="0.3">
      <c r="A3541" s="6">
        <v>45074.458333333336</v>
      </c>
      <c r="B3541" s="37">
        <v>64.33</v>
      </c>
      <c r="C3541" s="37">
        <v>64.459999999999994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1.0020208300948235</v>
      </c>
      <c r="H3541" s="5">
        <f t="shared" si="395"/>
        <v>1.0020208300948235</v>
      </c>
      <c r="I3541" s="9">
        <f t="shared" si="396"/>
        <v>1.0020208300948235</v>
      </c>
      <c r="J3541" s="9">
        <f t="shared" si="397"/>
        <v>1.0020208300948235</v>
      </c>
    </row>
    <row r="3542" spans="1:10" x14ac:dyDescent="0.3">
      <c r="A3542" s="6">
        <v>45074.5</v>
      </c>
      <c r="B3542" s="37">
        <v>94.35</v>
      </c>
      <c r="C3542" s="37">
        <v>94.53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1.0019077901430844</v>
      </c>
      <c r="H3542" s="5">
        <f t="shared" si="395"/>
        <v>1.0019077901430844</v>
      </c>
      <c r="I3542" s="9">
        <f t="shared" si="396"/>
        <v>1.0019077901430844</v>
      </c>
      <c r="J3542" s="9">
        <f t="shared" si="397"/>
        <v>1.0019077901430844</v>
      </c>
    </row>
    <row r="3543" spans="1:10" x14ac:dyDescent="0.3">
      <c r="A3543" s="6">
        <v>45074.541666666664</v>
      </c>
      <c r="B3543" s="37">
        <v>105.21</v>
      </c>
      <c r="C3543" s="37">
        <v>105.41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1.0019009599847923</v>
      </c>
      <c r="H3543" s="5">
        <f t="shared" si="395"/>
        <v>1.0019009599847923</v>
      </c>
      <c r="I3543" s="9">
        <f t="shared" si="396"/>
        <v>1.0019009599847923</v>
      </c>
      <c r="J3543" s="9">
        <f t="shared" si="397"/>
        <v>1.0019009599847923</v>
      </c>
    </row>
    <row r="3544" spans="1:10" x14ac:dyDescent="0.3">
      <c r="A3544" s="6">
        <v>45074.583333333336</v>
      </c>
      <c r="B3544" s="37">
        <v>122.88</v>
      </c>
      <c r="C3544" s="37">
        <v>123.12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1.001953125</v>
      </c>
      <c r="H3544" s="5">
        <f t="shared" si="395"/>
        <v>1.001953125</v>
      </c>
      <c r="I3544" s="9">
        <f t="shared" si="396"/>
        <v>1.001953125</v>
      </c>
      <c r="J3544" s="9">
        <f t="shared" si="397"/>
        <v>1.001953125</v>
      </c>
    </row>
    <row r="3545" spans="1:10" x14ac:dyDescent="0.3">
      <c r="A3545" s="6">
        <v>45074.625</v>
      </c>
      <c r="B3545" s="37">
        <v>137.72</v>
      </c>
      <c r="C3545" s="37">
        <v>137.97999999999999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1.0018878884693581</v>
      </c>
      <c r="H3545" s="5">
        <f t="shared" si="395"/>
        <v>1.0018878884693581</v>
      </c>
      <c r="I3545" s="9">
        <f t="shared" si="396"/>
        <v>1.0018878884693581</v>
      </c>
      <c r="J3545" s="9">
        <f t="shared" si="397"/>
        <v>1.0018878884693581</v>
      </c>
    </row>
    <row r="3546" spans="1:10" x14ac:dyDescent="0.3">
      <c r="A3546" s="6">
        <v>45074.666666666664</v>
      </c>
      <c r="B3546" s="37">
        <v>135.37</v>
      </c>
      <c r="C3546" s="37">
        <v>135.63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1.0019206618896357</v>
      </c>
      <c r="H3546" s="5">
        <f t="shared" si="395"/>
        <v>1.0019206618896357</v>
      </c>
      <c r="I3546" s="9">
        <f t="shared" si="396"/>
        <v>1.0019206618896357</v>
      </c>
      <c r="J3546" s="9">
        <f t="shared" si="397"/>
        <v>1.0019206618896357</v>
      </c>
    </row>
    <row r="3547" spans="1:10" x14ac:dyDescent="0.3">
      <c r="A3547" s="6">
        <v>45074.708333333336</v>
      </c>
      <c r="B3547" s="37">
        <v>129.63</v>
      </c>
      <c r="C3547" s="37">
        <v>129.88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1.0019285659183832</v>
      </c>
      <c r="H3547" s="5">
        <f t="shared" si="395"/>
        <v>1.0019285659183832</v>
      </c>
      <c r="I3547" s="9">
        <f t="shared" si="396"/>
        <v>1.0019285659183832</v>
      </c>
      <c r="J3547" s="9">
        <f t="shared" si="397"/>
        <v>1.0019285659183832</v>
      </c>
    </row>
    <row r="3548" spans="1:10" x14ac:dyDescent="0.3">
      <c r="A3548" s="6">
        <v>45074.75</v>
      </c>
      <c r="B3548" s="37">
        <v>137.72</v>
      </c>
      <c r="C3548" s="37">
        <v>137.97999999999999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1.0018878884693581</v>
      </c>
      <c r="H3548" s="5">
        <f t="shared" si="395"/>
        <v>1.0018878884693581</v>
      </c>
      <c r="I3548" s="9">
        <f t="shared" si="396"/>
        <v>1.0018878884693581</v>
      </c>
      <c r="J3548" s="9">
        <f t="shared" si="397"/>
        <v>1.0018878884693581</v>
      </c>
    </row>
    <row r="3549" spans="1:10" x14ac:dyDescent="0.3">
      <c r="A3549" s="6">
        <v>45074.791666666664</v>
      </c>
      <c r="B3549" s="37">
        <v>141.37</v>
      </c>
      <c r="C3549" s="37">
        <v>141.74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1.002617245525925</v>
      </c>
      <c r="H3549" s="5">
        <f t="shared" si="395"/>
        <v>1.002617245525925</v>
      </c>
      <c r="I3549" s="9">
        <f t="shared" si="396"/>
        <v>1.002617245525925</v>
      </c>
      <c r="J3549" s="9">
        <f t="shared" si="397"/>
        <v>1.002617245525925</v>
      </c>
    </row>
    <row r="3550" spans="1:10" x14ac:dyDescent="0.3">
      <c r="A3550" s="6">
        <v>45074.833333333336</v>
      </c>
      <c r="B3550" s="37">
        <v>141.37</v>
      </c>
      <c r="C3550" s="37">
        <v>141.74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1.002617245525925</v>
      </c>
      <c r="H3550" s="5">
        <f t="shared" si="395"/>
        <v>1.002617245525925</v>
      </c>
      <c r="I3550" s="9">
        <f t="shared" si="396"/>
        <v>1.002617245525925</v>
      </c>
      <c r="J3550" s="9">
        <f t="shared" si="397"/>
        <v>1.002617245525925</v>
      </c>
    </row>
    <row r="3551" spans="1:10" x14ac:dyDescent="0.3">
      <c r="A3551" s="6">
        <v>45074.875</v>
      </c>
      <c r="B3551" s="37">
        <v>141.37</v>
      </c>
      <c r="C3551" s="37">
        <v>141.74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1.002617245525925</v>
      </c>
      <c r="H3551" s="5">
        <f t="shared" si="395"/>
        <v>1.002617245525925</v>
      </c>
      <c r="I3551" s="9">
        <f t="shared" si="396"/>
        <v>1.002617245525925</v>
      </c>
      <c r="J3551" s="9">
        <f t="shared" si="397"/>
        <v>1.002617245525925</v>
      </c>
    </row>
    <row r="3552" spans="1:10" x14ac:dyDescent="0.3">
      <c r="A3552" s="6">
        <v>45074.916666666664</v>
      </c>
      <c r="B3552" s="37">
        <v>141.37</v>
      </c>
      <c r="C3552" s="37">
        <v>141.74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1.002617245525925</v>
      </c>
      <c r="H3552" s="5">
        <f t="shared" si="395"/>
        <v>1.002617245525925</v>
      </c>
      <c r="I3552" s="9">
        <f t="shared" si="396"/>
        <v>1.002617245525925</v>
      </c>
      <c r="J3552" s="9">
        <f t="shared" si="397"/>
        <v>1.002617245525925</v>
      </c>
    </row>
    <row r="3553" spans="1:10" x14ac:dyDescent="0.3">
      <c r="A3553" s="6">
        <v>45074.958333333336</v>
      </c>
      <c r="B3553" s="37">
        <v>135.63</v>
      </c>
      <c r="C3553" s="37">
        <v>135.99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1.002654280026543</v>
      </c>
      <c r="H3553" s="5">
        <f t="shared" si="395"/>
        <v>1.002654280026543</v>
      </c>
      <c r="I3553" s="9">
        <f t="shared" si="396"/>
        <v>1.002654280026543</v>
      </c>
      <c r="J3553" s="9">
        <f t="shared" si="397"/>
        <v>1.002654280026543</v>
      </c>
    </row>
    <row r="3554" spans="1:10" x14ac:dyDescent="0.3">
      <c r="A3554" s="6">
        <v>45075</v>
      </c>
      <c r="B3554" s="37">
        <v>121.36</v>
      </c>
      <c r="C3554" s="37">
        <v>121.67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1.0025543836519446</v>
      </c>
      <c r="H3554" s="5">
        <f t="shared" si="395"/>
        <v>1.0025543836519446</v>
      </c>
      <c r="I3554" s="9">
        <f t="shared" si="396"/>
        <v>1.0025543836519446</v>
      </c>
      <c r="J3554" s="9">
        <f t="shared" si="397"/>
        <v>1.0025543836519446</v>
      </c>
    </row>
    <row r="3555" spans="1:10" x14ac:dyDescent="0.3">
      <c r="A3555" s="6">
        <v>45075.041666666664</v>
      </c>
      <c r="B3555" s="37">
        <v>109.05</v>
      </c>
      <c r="C3555" s="37">
        <v>109.13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1.0007336084364971</v>
      </c>
      <c r="H3555" s="5">
        <f t="shared" si="395"/>
        <v>1.0007336084364971</v>
      </c>
      <c r="I3555" s="9">
        <f t="shared" si="396"/>
        <v>1.0007336084364971</v>
      </c>
      <c r="J3555" s="9">
        <f t="shared" si="397"/>
        <v>1.0007336084364971</v>
      </c>
    </row>
    <row r="3556" spans="1:10" x14ac:dyDescent="0.3">
      <c r="A3556" s="6">
        <v>45075.083333333336</v>
      </c>
      <c r="B3556" s="37">
        <v>117.79</v>
      </c>
      <c r="C3556" s="37">
        <v>117.87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1.0006791748026147</v>
      </c>
      <c r="H3556" s="5">
        <f t="shared" si="395"/>
        <v>1.0006791748026147</v>
      </c>
      <c r="I3556" s="9">
        <f t="shared" si="396"/>
        <v>1.0006791748026147</v>
      </c>
      <c r="J3556" s="9">
        <f t="shared" si="397"/>
        <v>1.0006791748026147</v>
      </c>
    </row>
    <row r="3557" spans="1:10" x14ac:dyDescent="0.3">
      <c r="A3557" s="6">
        <v>45075.125</v>
      </c>
      <c r="B3557" s="37">
        <v>120.7</v>
      </c>
      <c r="C3557" s="37">
        <v>120.78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1.0006628003314002</v>
      </c>
      <c r="H3557" s="5">
        <f t="shared" si="395"/>
        <v>1.0006628003314002</v>
      </c>
      <c r="I3557" s="9">
        <f t="shared" si="396"/>
        <v>1.0006628003314002</v>
      </c>
      <c r="J3557" s="9">
        <f t="shared" si="397"/>
        <v>1.0006628003314002</v>
      </c>
    </row>
    <row r="3558" spans="1:10" x14ac:dyDescent="0.3">
      <c r="A3558" s="6">
        <v>45075.166666666664</v>
      </c>
      <c r="B3558" s="37">
        <v>125.58</v>
      </c>
      <c r="C3558" s="37">
        <v>125.66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1.000637044115305</v>
      </c>
      <c r="H3558" s="5">
        <f t="shared" si="395"/>
        <v>1.000637044115305</v>
      </c>
      <c r="I3558" s="9">
        <f t="shared" si="396"/>
        <v>1.000637044115305</v>
      </c>
      <c r="J3558" s="9">
        <f t="shared" si="397"/>
        <v>1.000637044115305</v>
      </c>
    </row>
    <row r="3559" spans="1:10" x14ac:dyDescent="0.3">
      <c r="A3559" s="6">
        <v>45075.208333333336</v>
      </c>
      <c r="B3559" s="37">
        <v>136.71</v>
      </c>
      <c r="C3559" s="37">
        <v>136.80000000000001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1.000658327847268</v>
      </c>
      <c r="H3559" s="5">
        <f t="shared" si="395"/>
        <v>1.000658327847268</v>
      </c>
      <c r="I3559" s="9">
        <f t="shared" si="396"/>
        <v>1.000658327847268</v>
      </c>
      <c r="J3559" s="9">
        <f t="shared" si="397"/>
        <v>1.000658327847268</v>
      </c>
    </row>
    <row r="3560" spans="1:10" x14ac:dyDescent="0.3">
      <c r="A3560" s="6">
        <v>45075.25</v>
      </c>
      <c r="B3560" s="37">
        <v>131.82</v>
      </c>
      <c r="C3560" s="37">
        <v>131.91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1.0006827492034593</v>
      </c>
      <c r="H3560" s="5">
        <f t="shared" si="395"/>
        <v>1.0006827492034593</v>
      </c>
      <c r="I3560" s="9">
        <f t="shared" si="396"/>
        <v>1.0006827492034593</v>
      </c>
      <c r="J3560" s="9">
        <f t="shared" si="397"/>
        <v>1.0006827492034593</v>
      </c>
    </row>
    <row r="3561" spans="1:10" x14ac:dyDescent="0.3">
      <c r="A3561" s="6">
        <v>45075.291666666664</v>
      </c>
      <c r="B3561" s="37">
        <v>140.69</v>
      </c>
      <c r="C3561" s="37">
        <v>140.78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1.0006397043144502</v>
      </c>
      <c r="H3561" s="5">
        <f t="shared" si="395"/>
        <v>1.0006397043144502</v>
      </c>
      <c r="I3561" s="9">
        <f t="shared" si="396"/>
        <v>1.0006397043144502</v>
      </c>
      <c r="J3561" s="9">
        <f t="shared" si="397"/>
        <v>1.0006397043144502</v>
      </c>
    </row>
    <row r="3562" spans="1:10" x14ac:dyDescent="0.3">
      <c r="A3562" s="6">
        <v>45075.333333333336</v>
      </c>
      <c r="B3562" s="37">
        <v>146.19</v>
      </c>
      <c r="C3562" s="37">
        <v>146.29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1.0006840413160956</v>
      </c>
      <c r="H3562" s="5">
        <f t="shared" si="395"/>
        <v>1.0006840413160956</v>
      </c>
      <c r="I3562" s="9">
        <f t="shared" si="396"/>
        <v>1.0006840413160956</v>
      </c>
      <c r="J3562" s="9">
        <f t="shared" si="397"/>
        <v>1.0006840413160956</v>
      </c>
    </row>
    <row r="3563" spans="1:10" x14ac:dyDescent="0.3">
      <c r="A3563" s="6">
        <v>45075.375</v>
      </c>
      <c r="B3563" s="37">
        <v>97.96</v>
      </c>
      <c r="C3563" s="37">
        <v>97.74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0.99775418538178851</v>
      </c>
      <c r="H3563" s="5">
        <f t="shared" si="395"/>
        <v>0.99775418538178851</v>
      </c>
      <c r="I3563" s="9">
        <f t="shared" si="396"/>
        <v>0.99775418538178851</v>
      </c>
      <c r="J3563" s="9">
        <f t="shared" si="397"/>
        <v>0.99775418538178851</v>
      </c>
    </row>
    <row r="3564" spans="1:10" x14ac:dyDescent="0.3">
      <c r="A3564" s="6">
        <v>45075.416666666664</v>
      </c>
      <c r="B3564" s="37">
        <v>84.41</v>
      </c>
      <c r="C3564" s="37">
        <v>84.22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0.99774908186233857</v>
      </c>
      <c r="H3564" s="5">
        <f t="shared" si="395"/>
        <v>0.99774908186233857</v>
      </c>
      <c r="I3564" s="9">
        <f t="shared" si="396"/>
        <v>0.99774908186233857</v>
      </c>
      <c r="J3564" s="9">
        <f t="shared" si="397"/>
        <v>0.99774908186233857</v>
      </c>
    </row>
    <row r="3565" spans="1:10" x14ac:dyDescent="0.3">
      <c r="A3565" s="6">
        <v>45075.458333333336</v>
      </c>
      <c r="B3565" s="37">
        <v>111.78</v>
      </c>
      <c r="C3565" s="37">
        <v>111.54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0.99785292538915726</v>
      </c>
      <c r="H3565" s="5">
        <f t="shared" si="395"/>
        <v>0.99785292538915726</v>
      </c>
      <c r="I3565" s="9">
        <f t="shared" si="396"/>
        <v>0.99785292538915726</v>
      </c>
      <c r="J3565" s="9">
        <f t="shared" si="397"/>
        <v>0.99785292538915726</v>
      </c>
    </row>
    <row r="3566" spans="1:10" x14ac:dyDescent="0.3">
      <c r="A3566" s="6">
        <v>45075.5</v>
      </c>
      <c r="B3566" s="37">
        <v>125.24</v>
      </c>
      <c r="C3566" s="37">
        <v>124.97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0.99784413925263493</v>
      </c>
      <c r="H3566" s="5">
        <f t="shared" si="395"/>
        <v>0.99784413925263493</v>
      </c>
      <c r="I3566" s="9">
        <f t="shared" si="396"/>
        <v>0.99784413925263493</v>
      </c>
      <c r="J3566" s="9">
        <f t="shared" si="397"/>
        <v>0.99784413925263493</v>
      </c>
    </row>
    <row r="3567" spans="1:10" x14ac:dyDescent="0.3">
      <c r="A3567" s="6">
        <v>45075.541666666664</v>
      </c>
      <c r="B3567" s="37">
        <v>110.89</v>
      </c>
      <c r="C3567" s="37">
        <v>110.64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0.99774551357200825</v>
      </c>
      <c r="H3567" s="5">
        <f t="shared" si="395"/>
        <v>0.99774551357200825</v>
      </c>
      <c r="I3567" s="9">
        <f t="shared" si="396"/>
        <v>0.99774551357200825</v>
      </c>
      <c r="J3567" s="9">
        <f t="shared" si="397"/>
        <v>0.99774551357200825</v>
      </c>
    </row>
    <row r="3568" spans="1:10" x14ac:dyDescent="0.3">
      <c r="A3568" s="6">
        <v>45075.583333333336</v>
      </c>
      <c r="B3568" s="37">
        <v>108.33</v>
      </c>
      <c r="C3568" s="37">
        <v>108.1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0.99787685774946921</v>
      </c>
      <c r="H3568" s="5">
        <f t="shared" si="395"/>
        <v>0.99787685774946921</v>
      </c>
      <c r="I3568" s="9">
        <f t="shared" si="396"/>
        <v>0.99787685774946921</v>
      </c>
      <c r="J3568" s="9">
        <f t="shared" si="397"/>
        <v>0.99787685774946921</v>
      </c>
    </row>
    <row r="3569" spans="1:10" x14ac:dyDescent="0.3">
      <c r="A3569" s="6">
        <v>45075.625</v>
      </c>
      <c r="B3569" s="37">
        <v>108.33</v>
      </c>
      <c r="C3569" s="37">
        <v>108.1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0.99787685774946921</v>
      </c>
      <c r="H3569" s="5">
        <f t="shared" si="395"/>
        <v>0.99787685774946921</v>
      </c>
      <c r="I3569" s="9">
        <f t="shared" si="396"/>
        <v>0.99787685774946921</v>
      </c>
      <c r="J3569" s="9">
        <f t="shared" si="397"/>
        <v>0.99787685774946921</v>
      </c>
    </row>
    <row r="3570" spans="1:10" x14ac:dyDescent="0.3">
      <c r="A3570" s="6">
        <v>45075.666666666664</v>
      </c>
      <c r="B3570" s="37">
        <v>109.88</v>
      </c>
      <c r="C3570" s="37">
        <v>109.64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0.99781579905351292</v>
      </c>
      <c r="H3570" s="5">
        <f t="shared" si="395"/>
        <v>0.99781579905351292</v>
      </c>
      <c r="I3570" s="9">
        <f t="shared" si="396"/>
        <v>0.99781579905351292</v>
      </c>
      <c r="J3570" s="9">
        <f t="shared" si="397"/>
        <v>0.99781579905351292</v>
      </c>
    </row>
    <row r="3571" spans="1:10" x14ac:dyDescent="0.3">
      <c r="A3571" s="6">
        <v>45075.708333333336</v>
      </c>
      <c r="B3571" s="37">
        <v>146.66</v>
      </c>
      <c r="C3571" s="37">
        <v>146.34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0.99781808264012006</v>
      </c>
      <c r="H3571" s="5">
        <f t="shared" si="395"/>
        <v>0.99781808264012006</v>
      </c>
      <c r="I3571" s="9">
        <f t="shared" si="396"/>
        <v>0.99781808264012006</v>
      </c>
      <c r="J3571" s="9">
        <f t="shared" si="397"/>
        <v>0.99781808264012006</v>
      </c>
    </row>
    <row r="3572" spans="1:10" x14ac:dyDescent="0.3">
      <c r="A3572" s="6">
        <v>45075.75</v>
      </c>
      <c r="B3572" s="37">
        <v>180.33</v>
      </c>
      <c r="C3572" s="37">
        <v>179.94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0.99783729828647472</v>
      </c>
      <c r="H3572" s="5">
        <f t="shared" si="395"/>
        <v>0.99783729828647472</v>
      </c>
      <c r="I3572" s="9">
        <f t="shared" si="396"/>
        <v>0.99783729828647472</v>
      </c>
      <c r="J3572" s="9">
        <f t="shared" si="397"/>
        <v>0.99783729828647472</v>
      </c>
    </row>
    <row r="3573" spans="1:10" x14ac:dyDescent="0.3">
      <c r="A3573" s="6">
        <v>45075.791666666664</v>
      </c>
      <c r="B3573" s="37">
        <v>165.2</v>
      </c>
      <c r="C3573" s="37">
        <v>161.22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0.97590799031477005</v>
      </c>
      <c r="H3573" s="5">
        <f t="shared" si="395"/>
        <v>0.97590799031477005</v>
      </c>
      <c r="I3573" s="9">
        <f t="shared" si="396"/>
        <v>0.97590799031477005</v>
      </c>
      <c r="J3573" s="9">
        <f t="shared" si="397"/>
        <v>0.97590799031477005</v>
      </c>
    </row>
    <row r="3574" spans="1:10" x14ac:dyDescent="0.3">
      <c r="A3574" s="6">
        <v>45075.833333333336</v>
      </c>
      <c r="B3574" s="37">
        <v>165.2</v>
      </c>
      <c r="C3574" s="37">
        <v>161.22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0.97590799031477005</v>
      </c>
      <c r="H3574" s="5">
        <f t="shared" si="395"/>
        <v>0.97590799031477005</v>
      </c>
      <c r="I3574" s="9">
        <f t="shared" si="396"/>
        <v>0.97590799031477005</v>
      </c>
      <c r="J3574" s="9">
        <f t="shared" si="397"/>
        <v>0.97590799031477005</v>
      </c>
    </row>
    <row r="3575" spans="1:10" x14ac:dyDescent="0.3">
      <c r="A3575" s="6">
        <v>45075.875</v>
      </c>
      <c r="B3575" s="37">
        <v>165.2</v>
      </c>
      <c r="C3575" s="37">
        <v>161.22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0.97590799031477005</v>
      </c>
      <c r="H3575" s="5">
        <f t="shared" si="395"/>
        <v>0.97590799031477005</v>
      </c>
      <c r="I3575" s="9">
        <f t="shared" si="396"/>
        <v>0.97590799031477005</v>
      </c>
      <c r="J3575" s="9">
        <f t="shared" si="397"/>
        <v>0.97590799031477005</v>
      </c>
    </row>
    <row r="3576" spans="1:10" x14ac:dyDescent="0.3">
      <c r="A3576" s="6">
        <v>45075.916666666664</v>
      </c>
      <c r="B3576" s="37">
        <v>165.2</v>
      </c>
      <c r="C3576" s="37">
        <v>161.22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0.97590799031477005</v>
      </c>
      <c r="H3576" s="5">
        <f t="shared" si="395"/>
        <v>0.97590799031477005</v>
      </c>
      <c r="I3576" s="9">
        <f t="shared" si="396"/>
        <v>0.97590799031477005</v>
      </c>
      <c r="J3576" s="9">
        <f t="shared" si="397"/>
        <v>0.97590799031477005</v>
      </c>
    </row>
    <row r="3577" spans="1:10" x14ac:dyDescent="0.3">
      <c r="A3577" s="6">
        <v>45075.958333333336</v>
      </c>
      <c r="B3577" s="37">
        <v>165.2</v>
      </c>
      <c r="C3577" s="37">
        <v>161.22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0.97590799031477005</v>
      </c>
      <c r="H3577" s="5">
        <f t="shared" si="395"/>
        <v>0.97590799031477005</v>
      </c>
      <c r="I3577" s="9">
        <f t="shared" si="396"/>
        <v>0.97590799031477005</v>
      </c>
      <c r="J3577" s="9">
        <f t="shared" si="397"/>
        <v>0.97590799031477005</v>
      </c>
    </row>
    <row r="3578" spans="1:10" x14ac:dyDescent="0.3">
      <c r="A3578" s="6">
        <v>45076</v>
      </c>
      <c r="B3578" s="37">
        <v>153.24</v>
      </c>
      <c r="C3578" s="37">
        <v>149.55000000000001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0.97592012529365701</v>
      </c>
      <c r="H3578" s="5">
        <f t="shared" si="395"/>
        <v>0.97592012529365701</v>
      </c>
      <c r="I3578" s="9">
        <f t="shared" si="396"/>
        <v>0.97592012529365701</v>
      </c>
      <c r="J3578" s="9">
        <f t="shared" si="397"/>
        <v>0.97592012529365701</v>
      </c>
    </row>
    <row r="3579" spans="1:10" x14ac:dyDescent="0.3">
      <c r="A3579" s="6">
        <v>45076.041666666664</v>
      </c>
      <c r="B3579" s="37">
        <v>135.63999999999999</v>
      </c>
      <c r="C3579" s="37">
        <v>135.18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0.99660867000884712</v>
      </c>
      <c r="H3579" s="5">
        <f t="shared" si="395"/>
        <v>0.99660867000884712</v>
      </c>
      <c r="I3579" s="9">
        <f t="shared" si="396"/>
        <v>0.99660867000884712</v>
      </c>
      <c r="J3579" s="9">
        <f t="shared" si="397"/>
        <v>0.99660867000884712</v>
      </c>
    </row>
    <row r="3580" spans="1:10" x14ac:dyDescent="0.3">
      <c r="A3580" s="6">
        <v>45076.083333333336</v>
      </c>
      <c r="B3580" s="37">
        <v>132.30000000000001</v>
      </c>
      <c r="C3580" s="37">
        <v>131.85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0.9965986394557822</v>
      </c>
      <c r="H3580" s="5">
        <f t="shared" si="395"/>
        <v>0.9965986394557822</v>
      </c>
      <c r="I3580" s="9">
        <f t="shared" si="396"/>
        <v>0.9965986394557822</v>
      </c>
      <c r="J3580" s="9">
        <f t="shared" si="397"/>
        <v>0.9965986394557822</v>
      </c>
    </row>
    <row r="3581" spans="1:10" x14ac:dyDescent="0.3">
      <c r="A3581" s="6">
        <v>45076.125</v>
      </c>
      <c r="B3581" s="37">
        <v>132.30000000000001</v>
      </c>
      <c r="C3581" s="37">
        <v>131.85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0.9965986394557822</v>
      </c>
      <c r="H3581" s="5">
        <f t="shared" si="395"/>
        <v>0.9965986394557822</v>
      </c>
      <c r="I3581" s="9">
        <f t="shared" si="396"/>
        <v>0.9965986394557822</v>
      </c>
      <c r="J3581" s="9">
        <f t="shared" si="397"/>
        <v>0.9965986394557822</v>
      </c>
    </row>
    <row r="3582" spans="1:10" x14ac:dyDescent="0.3">
      <c r="A3582" s="6">
        <v>45076.166666666664</v>
      </c>
      <c r="B3582" s="37">
        <v>132.30000000000001</v>
      </c>
      <c r="C3582" s="37">
        <v>131.85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0.9965986394557822</v>
      </c>
      <c r="H3582" s="5">
        <f t="shared" si="395"/>
        <v>0.9965986394557822</v>
      </c>
      <c r="I3582" s="9">
        <f t="shared" si="396"/>
        <v>0.9965986394557822</v>
      </c>
      <c r="J3582" s="9">
        <f t="shared" si="397"/>
        <v>0.9965986394557822</v>
      </c>
    </row>
    <row r="3583" spans="1:10" x14ac:dyDescent="0.3">
      <c r="A3583" s="6">
        <v>45076.208333333336</v>
      </c>
      <c r="B3583" s="37">
        <v>133.1</v>
      </c>
      <c r="C3583" s="37">
        <v>132.65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0.99661908339594296</v>
      </c>
      <c r="H3583" s="5">
        <f t="shared" si="395"/>
        <v>0.99661908339594296</v>
      </c>
      <c r="I3583" s="9">
        <f t="shared" si="396"/>
        <v>0.99661908339594296</v>
      </c>
      <c r="J3583" s="9">
        <f t="shared" si="397"/>
        <v>0.99661908339594296</v>
      </c>
    </row>
    <row r="3584" spans="1:10" x14ac:dyDescent="0.3">
      <c r="A3584" s="6">
        <v>45076.25</v>
      </c>
      <c r="B3584" s="37">
        <v>142.54</v>
      </c>
      <c r="C3584" s="37">
        <v>142.07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0.99670267994948791</v>
      </c>
      <c r="H3584" s="5">
        <f t="shared" si="395"/>
        <v>0.99670267994948791</v>
      </c>
      <c r="I3584" s="9">
        <f t="shared" si="396"/>
        <v>0.99670267994948791</v>
      </c>
      <c r="J3584" s="9">
        <f t="shared" si="397"/>
        <v>0.99670267994948791</v>
      </c>
    </row>
    <row r="3585" spans="1:10" x14ac:dyDescent="0.3">
      <c r="A3585" s="6">
        <v>45076.291666666664</v>
      </c>
      <c r="B3585" s="37">
        <v>170.71</v>
      </c>
      <c r="C3585" s="37">
        <v>170.15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0.99671958291839957</v>
      </c>
      <c r="H3585" s="5">
        <f t="shared" si="395"/>
        <v>0.99671958291839957</v>
      </c>
      <c r="I3585" s="9">
        <f t="shared" si="396"/>
        <v>0.99671958291839957</v>
      </c>
      <c r="J3585" s="9">
        <f t="shared" si="397"/>
        <v>0.99671958291839957</v>
      </c>
    </row>
    <row r="3586" spans="1:10" x14ac:dyDescent="0.3">
      <c r="A3586" s="6">
        <v>45076.333333333336</v>
      </c>
      <c r="B3586" s="37">
        <v>172.2</v>
      </c>
      <c r="C3586" s="37">
        <v>171.63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0.99668989547038334</v>
      </c>
      <c r="H3586" s="5">
        <f t="shared" si="395"/>
        <v>0.99668989547038334</v>
      </c>
      <c r="I3586" s="9">
        <f t="shared" si="396"/>
        <v>0.99668989547038334</v>
      </c>
      <c r="J3586" s="9">
        <f t="shared" si="397"/>
        <v>0.99668989547038334</v>
      </c>
    </row>
    <row r="3587" spans="1:10" x14ac:dyDescent="0.3">
      <c r="A3587" s="6">
        <v>45076.375</v>
      </c>
      <c r="B3587" s="37">
        <v>150.82</v>
      </c>
      <c r="C3587" s="37">
        <v>149.54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0.99151306192812627</v>
      </c>
      <c r="H3587" s="5">
        <f t="shared" ref="H3587:H3650" si="402">MIN(MAX(G3587,$L$12),$M$12)</f>
        <v>0.99151306192812627</v>
      </c>
      <c r="I3587" s="9">
        <f t="shared" ref="I3587:I3650" si="403">MIN(MAX(H3587,$L$10),$M$10)</f>
        <v>0.99151306192812627</v>
      </c>
      <c r="J3587" s="9">
        <f t="shared" ref="J3587:J3650" si="404">MIN(MAX(I3587,$L$8),$M$8)</f>
        <v>0.99151306192812627</v>
      </c>
    </row>
    <row r="3588" spans="1:10" x14ac:dyDescent="0.3">
      <c r="A3588" s="6">
        <v>45076.416666666664</v>
      </c>
      <c r="B3588" s="37">
        <v>169.57</v>
      </c>
      <c r="C3588" s="37">
        <v>168.13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0.9915079318275638</v>
      </c>
      <c r="H3588" s="5">
        <f t="shared" si="402"/>
        <v>0.9915079318275638</v>
      </c>
      <c r="I3588" s="9">
        <f t="shared" si="403"/>
        <v>0.9915079318275638</v>
      </c>
      <c r="J3588" s="9">
        <f t="shared" si="404"/>
        <v>0.9915079318275638</v>
      </c>
    </row>
    <row r="3589" spans="1:10" x14ac:dyDescent="0.3">
      <c r="A3589" s="6">
        <v>45076.458333333336</v>
      </c>
      <c r="B3589" s="37">
        <v>171.68</v>
      </c>
      <c r="C3589" s="37">
        <v>170.22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0.99149580615097854</v>
      </c>
      <c r="H3589" s="5">
        <f t="shared" si="402"/>
        <v>0.99149580615097854</v>
      </c>
      <c r="I3589" s="9">
        <f t="shared" si="403"/>
        <v>0.99149580615097854</v>
      </c>
      <c r="J3589" s="9">
        <f t="shared" si="404"/>
        <v>0.99149580615097854</v>
      </c>
    </row>
    <row r="3590" spans="1:10" x14ac:dyDescent="0.3">
      <c r="A3590" s="6">
        <v>45076.5</v>
      </c>
      <c r="B3590" s="37">
        <v>141.72999999999999</v>
      </c>
      <c r="C3590" s="37">
        <v>140.52000000000001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0.99146264023142605</v>
      </c>
      <c r="H3590" s="5">
        <f t="shared" si="402"/>
        <v>0.99146264023142605</v>
      </c>
      <c r="I3590" s="9">
        <f t="shared" si="403"/>
        <v>0.99146264023142605</v>
      </c>
      <c r="J3590" s="9">
        <f t="shared" si="404"/>
        <v>0.99146264023142605</v>
      </c>
    </row>
    <row r="3591" spans="1:10" x14ac:dyDescent="0.3">
      <c r="A3591" s="6">
        <v>45076.541666666664</v>
      </c>
      <c r="B3591" s="37">
        <v>126.98</v>
      </c>
      <c r="C3591" s="37">
        <v>125.9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0.99149472357851631</v>
      </c>
      <c r="H3591" s="5">
        <f t="shared" si="402"/>
        <v>0.99149472357851631</v>
      </c>
      <c r="I3591" s="9">
        <f t="shared" si="403"/>
        <v>0.99149472357851631</v>
      </c>
      <c r="J3591" s="9">
        <f t="shared" si="404"/>
        <v>0.99149472357851631</v>
      </c>
    </row>
    <row r="3592" spans="1:10" x14ac:dyDescent="0.3">
      <c r="A3592" s="6">
        <v>45076.583333333336</v>
      </c>
      <c r="B3592" s="37">
        <v>131.87</v>
      </c>
      <c r="C3592" s="37">
        <v>130.75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0.99150678698718431</v>
      </c>
      <c r="H3592" s="5">
        <f t="shared" si="402"/>
        <v>0.99150678698718431</v>
      </c>
      <c r="I3592" s="9">
        <f t="shared" si="403"/>
        <v>0.99150678698718431</v>
      </c>
      <c r="J3592" s="9">
        <f t="shared" si="404"/>
        <v>0.99150678698718431</v>
      </c>
    </row>
    <row r="3593" spans="1:10" x14ac:dyDescent="0.3">
      <c r="A3593" s="6">
        <v>45076.625</v>
      </c>
      <c r="B3593" s="37">
        <v>160.78</v>
      </c>
      <c r="C3593" s="37">
        <v>159.4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0.99141684289090681</v>
      </c>
      <c r="H3593" s="5">
        <f t="shared" si="402"/>
        <v>0.99141684289090681</v>
      </c>
      <c r="I3593" s="9">
        <f t="shared" si="403"/>
        <v>0.99141684289090681</v>
      </c>
      <c r="J3593" s="9">
        <f t="shared" si="404"/>
        <v>0.99141684289090681</v>
      </c>
    </row>
    <row r="3594" spans="1:10" x14ac:dyDescent="0.3">
      <c r="A3594" s="6">
        <v>45076.666666666664</v>
      </c>
      <c r="B3594" s="37">
        <v>171.48</v>
      </c>
      <c r="C3594" s="37">
        <v>170.03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0.99154420340564509</v>
      </c>
      <c r="H3594" s="5">
        <f t="shared" si="402"/>
        <v>0.99154420340564509</v>
      </c>
      <c r="I3594" s="9">
        <f t="shared" si="403"/>
        <v>0.99154420340564509</v>
      </c>
      <c r="J3594" s="9">
        <f t="shared" si="404"/>
        <v>0.99154420340564509</v>
      </c>
    </row>
    <row r="3595" spans="1:10" x14ac:dyDescent="0.3">
      <c r="A3595" s="6">
        <v>45076.708333333336</v>
      </c>
      <c r="B3595" s="37">
        <v>171.68</v>
      </c>
      <c r="C3595" s="37">
        <v>170.22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0.99149580615097854</v>
      </c>
      <c r="H3595" s="5">
        <f t="shared" si="402"/>
        <v>0.99149580615097854</v>
      </c>
      <c r="I3595" s="9">
        <f t="shared" si="403"/>
        <v>0.99149580615097854</v>
      </c>
      <c r="J3595" s="9">
        <f t="shared" si="404"/>
        <v>0.99149580615097854</v>
      </c>
    </row>
    <row r="3596" spans="1:10" x14ac:dyDescent="0.3">
      <c r="A3596" s="6">
        <v>45076.75</v>
      </c>
      <c r="B3596" s="37">
        <v>183.13</v>
      </c>
      <c r="C3596" s="37">
        <v>181.57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0.99148146125703052</v>
      </c>
      <c r="H3596" s="5">
        <f t="shared" si="402"/>
        <v>0.99148146125703052</v>
      </c>
      <c r="I3596" s="9">
        <f t="shared" si="403"/>
        <v>0.99148146125703052</v>
      </c>
      <c r="J3596" s="9">
        <f t="shared" si="404"/>
        <v>0.99148146125703052</v>
      </c>
    </row>
    <row r="3597" spans="1:10" x14ac:dyDescent="0.3">
      <c r="A3597" s="6">
        <v>45076.791666666664</v>
      </c>
      <c r="B3597" s="37">
        <v>176.75</v>
      </c>
      <c r="C3597" s="37">
        <v>176.2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0.99688826025459687</v>
      </c>
      <c r="H3597" s="5">
        <f t="shared" si="402"/>
        <v>0.99688826025459687</v>
      </c>
      <c r="I3597" s="9">
        <f t="shared" si="403"/>
        <v>0.99688826025459687</v>
      </c>
      <c r="J3597" s="9">
        <f t="shared" si="404"/>
        <v>0.99688826025459687</v>
      </c>
    </row>
    <row r="3598" spans="1:10" x14ac:dyDescent="0.3">
      <c r="A3598" s="6">
        <v>45076.833333333336</v>
      </c>
      <c r="B3598" s="37">
        <v>176.35</v>
      </c>
      <c r="C3598" s="37">
        <v>175.8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0.99688120215480591</v>
      </c>
      <c r="H3598" s="5">
        <f t="shared" si="402"/>
        <v>0.99688120215480591</v>
      </c>
      <c r="I3598" s="9">
        <f t="shared" si="403"/>
        <v>0.99688120215480591</v>
      </c>
      <c r="J3598" s="9">
        <f t="shared" si="404"/>
        <v>0.99688120215480591</v>
      </c>
    </row>
    <row r="3599" spans="1:10" x14ac:dyDescent="0.3">
      <c r="A3599" s="6">
        <v>45076.875</v>
      </c>
      <c r="B3599" s="37">
        <v>175.13</v>
      </c>
      <c r="C3599" s="37">
        <v>174.58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0.99685947581796386</v>
      </c>
      <c r="H3599" s="5">
        <f t="shared" si="402"/>
        <v>0.99685947581796386</v>
      </c>
      <c r="I3599" s="9">
        <f t="shared" si="403"/>
        <v>0.99685947581796386</v>
      </c>
      <c r="J3599" s="9">
        <f t="shared" si="404"/>
        <v>0.99685947581796386</v>
      </c>
    </row>
    <row r="3600" spans="1:10" x14ac:dyDescent="0.3">
      <c r="A3600" s="6">
        <v>45076.916666666664</v>
      </c>
      <c r="B3600" s="37">
        <v>175.13</v>
      </c>
      <c r="C3600" s="37">
        <v>174.58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0.99685947581796386</v>
      </c>
      <c r="H3600" s="5">
        <f t="shared" si="402"/>
        <v>0.99685947581796386</v>
      </c>
      <c r="I3600" s="9">
        <f t="shared" si="403"/>
        <v>0.99685947581796386</v>
      </c>
      <c r="J3600" s="9">
        <f t="shared" si="404"/>
        <v>0.99685947581796386</v>
      </c>
    </row>
    <row r="3601" spans="1:10" x14ac:dyDescent="0.3">
      <c r="A3601" s="6">
        <v>45076.958333333336</v>
      </c>
      <c r="B3601" s="37">
        <v>163.03</v>
      </c>
      <c r="C3601" s="37">
        <v>162.52000000000001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0.99687174139728885</v>
      </c>
      <c r="H3601" s="5">
        <f t="shared" si="402"/>
        <v>0.99687174139728885</v>
      </c>
      <c r="I3601" s="9">
        <f t="shared" si="403"/>
        <v>0.99687174139728885</v>
      </c>
      <c r="J3601" s="9">
        <f t="shared" si="404"/>
        <v>0.99687174139728885</v>
      </c>
    </row>
    <row r="3602" spans="1:10" x14ac:dyDescent="0.3">
      <c r="A3602" s="6">
        <v>45077</v>
      </c>
      <c r="B3602" s="37">
        <v>138.12</v>
      </c>
      <c r="C3602" s="37">
        <v>137.69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0.99688676513176944</v>
      </c>
      <c r="H3602" s="5">
        <f t="shared" si="402"/>
        <v>0.99688676513176944</v>
      </c>
      <c r="I3602" s="9">
        <f t="shared" si="403"/>
        <v>0.99688676513176944</v>
      </c>
      <c r="J3602" s="9">
        <f t="shared" si="404"/>
        <v>0.99688676513176944</v>
      </c>
    </row>
    <row r="3603" spans="1:10" x14ac:dyDescent="0.3">
      <c r="A3603" s="6">
        <v>45077.041666666664</v>
      </c>
      <c r="B3603" s="37">
        <v>133.43</v>
      </c>
      <c r="C3603" s="37">
        <v>132.94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0.99632766244472748</v>
      </c>
      <c r="H3603" s="5">
        <f t="shared" si="402"/>
        <v>0.99632766244472748</v>
      </c>
      <c r="I3603" s="9">
        <f t="shared" si="403"/>
        <v>0.99632766244472748</v>
      </c>
      <c r="J3603" s="9">
        <f t="shared" si="404"/>
        <v>0.99632766244472748</v>
      </c>
    </row>
    <row r="3604" spans="1:10" x14ac:dyDescent="0.3">
      <c r="A3604" s="6">
        <v>45077.083333333336</v>
      </c>
      <c r="B3604" s="37">
        <v>167.06</v>
      </c>
      <c r="C3604" s="37">
        <v>166.44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0.99628875852986953</v>
      </c>
      <c r="H3604" s="5">
        <f t="shared" si="402"/>
        <v>0.99628875852986953</v>
      </c>
      <c r="I3604" s="9">
        <f t="shared" si="403"/>
        <v>0.99628875852986953</v>
      </c>
      <c r="J3604" s="9">
        <f t="shared" si="404"/>
        <v>0.99628875852986953</v>
      </c>
    </row>
    <row r="3605" spans="1:10" x14ac:dyDescent="0.3">
      <c r="A3605" s="6">
        <v>45077.125</v>
      </c>
      <c r="B3605" s="37">
        <v>180.86</v>
      </c>
      <c r="C3605" s="37">
        <v>180.19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0.99629547716465761</v>
      </c>
      <c r="H3605" s="5">
        <f t="shared" si="402"/>
        <v>0.99629547716465761</v>
      </c>
      <c r="I3605" s="9">
        <f t="shared" si="403"/>
        <v>0.99629547716465761</v>
      </c>
      <c r="J3605" s="9">
        <f t="shared" si="404"/>
        <v>0.99629547716465761</v>
      </c>
    </row>
    <row r="3606" spans="1:10" x14ac:dyDescent="0.3">
      <c r="A3606" s="6">
        <v>45077.166666666664</v>
      </c>
      <c r="B3606" s="37">
        <v>169.27</v>
      </c>
      <c r="C3606" s="37">
        <v>168.64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0.99627813552312861</v>
      </c>
      <c r="H3606" s="5">
        <f t="shared" si="402"/>
        <v>0.99627813552312861</v>
      </c>
      <c r="I3606" s="9">
        <f t="shared" si="403"/>
        <v>0.99627813552312861</v>
      </c>
      <c r="J3606" s="9">
        <f t="shared" si="404"/>
        <v>0.99627813552312861</v>
      </c>
    </row>
    <row r="3607" spans="1:10" x14ac:dyDescent="0.3">
      <c r="A3607" s="6">
        <v>45077.208333333336</v>
      </c>
      <c r="B3607" s="37">
        <v>155.05000000000001</v>
      </c>
      <c r="C3607" s="37">
        <v>154.47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0.99625927120283775</v>
      </c>
      <c r="H3607" s="5">
        <f t="shared" si="402"/>
        <v>0.99625927120283775</v>
      </c>
      <c r="I3607" s="9">
        <f t="shared" si="403"/>
        <v>0.99625927120283775</v>
      </c>
      <c r="J3607" s="9">
        <f t="shared" si="404"/>
        <v>0.99625927120283775</v>
      </c>
    </row>
    <row r="3608" spans="1:10" x14ac:dyDescent="0.3">
      <c r="A3608" s="6">
        <v>45077.25</v>
      </c>
      <c r="B3608" s="37">
        <v>132.77000000000001</v>
      </c>
      <c r="C3608" s="37">
        <v>132.28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0.99630940724561268</v>
      </c>
      <c r="H3608" s="5">
        <f t="shared" si="402"/>
        <v>0.99630940724561268</v>
      </c>
      <c r="I3608" s="9">
        <f t="shared" si="403"/>
        <v>0.99630940724561268</v>
      </c>
      <c r="J3608" s="9">
        <f t="shared" si="404"/>
        <v>0.99630940724561268</v>
      </c>
    </row>
    <row r="3609" spans="1:10" x14ac:dyDescent="0.3">
      <c r="A3609" s="6">
        <v>45077.291666666664</v>
      </c>
      <c r="B3609" s="37">
        <v>167.67</v>
      </c>
      <c r="C3609" s="37">
        <v>167.04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0.99624261943102521</v>
      </c>
      <c r="H3609" s="5">
        <f t="shared" si="402"/>
        <v>0.99624261943102521</v>
      </c>
      <c r="I3609" s="9">
        <f t="shared" si="403"/>
        <v>0.99624261943102521</v>
      </c>
      <c r="J3609" s="9">
        <f t="shared" si="404"/>
        <v>0.99624261943102521</v>
      </c>
    </row>
    <row r="3610" spans="1:10" x14ac:dyDescent="0.3">
      <c r="A3610" s="6">
        <v>45077.333333333336</v>
      </c>
      <c r="B3610" s="37">
        <v>167.13</v>
      </c>
      <c r="C3610" s="37">
        <v>166.51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0.99629031293005443</v>
      </c>
      <c r="H3610" s="5">
        <f t="shared" si="402"/>
        <v>0.99629031293005443</v>
      </c>
      <c r="I3610" s="9">
        <f t="shared" si="403"/>
        <v>0.99629031293005443</v>
      </c>
      <c r="J3610" s="9">
        <f t="shared" si="404"/>
        <v>0.99629031293005443</v>
      </c>
    </row>
    <row r="3611" spans="1:10" x14ac:dyDescent="0.3">
      <c r="A3611" s="6">
        <v>45077.375</v>
      </c>
      <c r="B3611" s="37">
        <v>116.99</v>
      </c>
      <c r="C3611" s="37">
        <v>115.75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0.98940080348747761</v>
      </c>
      <c r="H3611" s="5">
        <f t="shared" si="402"/>
        <v>0.98940080348747761</v>
      </c>
      <c r="I3611" s="9">
        <f t="shared" si="403"/>
        <v>0.98940080348747761</v>
      </c>
      <c r="J3611" s="9">
        <f t="shared" si="404"/>
        <v>0.98940080348747761</v>
      </c>
    </row>
    <row r="3612" spans="1:10" x14ac:dyDescent="0.3">
      <c r="A3612" s="6">
        <v>45077.416666666664</v>
      </c>
      <c r="B3612" s="37">
        <v>101.74</v>
      </c>
      <c r="C3612" s="37">
        <v>100.67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0.9894829958718302</v>
      </c>
      <c r="H3612" s="5">
        <f t="shared" si="402"/>
        <v>0.9894829958718302</v>
      </c>
      <c r="I3612" s="9">
        <f t="shared" si="403"/>
        <v>0.9894829958718302</v>
      </c>
      <c r="J3612" s="9">
        <f t="shared" si="404"/>
        <v>0.9894829958718302</v>
      </c>
    </row>
    <row r="3613" spans="1:10" x14ac:dyDescent="0.3">
      <c r="A3613" s="6">
        <v>45077.458333333336</v>
      </c>
      <c r="B3613" s="37">
        <v>61.6</v>
      </c>
      <c r="C3613" s="37">
        <v>60.94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0.98928571428571421</v>
      </c>
      <c r="H3613" s="5">
        <f t="shared" si="402"/>
        <v>0.98928571428571421</v>
      </c>
      <c r="I3613" s="9">
        <f t="shared" si="403"/>
        <v>0.98928571428571421</v>
      </c>
      <c r="J3613" s="9">
        <f t="shared" si="404"/>
        <v>0.98928571428571421</v>
      </c>
    </row>
    <row r="3614" spans="1:10" x14ac:dyDescent="0.3">
      <c r="A3614" s="6">
        <v>45077.5</v>
      </c>
      <c r="B3614" s="37">
        <v>71.05</v>
      </c>
      <c r="C3614" s="37">
        <v>70.3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0.98944405348346232</v>
      </c>
      <c r="H3614" s="5">
        <f t="shared" si="402"/>
        <v>0.98944405348346232</v>
      </c>
      <c r="I3614" s="9">
        <f t="shared" si="403"/>
        <v>0.98944405348346232</v>
      </c>
      <c r="J3614" s="9">
        <f t="shared" si="404"/>
        <v>0.98944405348346232</v>
      </c>
    </row>
    <row r="3615" spans="1:10" x14ac:dyDescent="0.3">
      <c r="A3615" s="6">
        <v>45077.541666666664</v>
      </c>
      <c r="B3615" s="37">
        <v>93.07</v>
      </c>
      <c r="C3615" s="37">
        <v>92.08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0.98936284517030193</v>
      </c>
      <c r="H3615" s="5">
        <f t="shared" si="402"/>
        <v>0.98936284517030193</v>
      </c>
      <c r="I3615" s="9">
        <f t="shared" si="403"/>
        <v>0.98936284517030193</v>
      </c>
      <c r="J3615" s="9">
        <f t="shared" si="404"/>
        <v>0.98936284517030193</v>
      </c>
    </row>
    <row r="3616" spans="1:10" x14ac:dyDescent="0.3">
      <c r="A3616" s="6">
        <v>45077.583333333336</v>
      </c>
      <c r="B3616" s="37">
        <v>61.03</v>
      </c>
      <c r="C3616" s="37">
        <v>60.38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0.98934950024578083</v>
      </c>
      <c r="H3616" s="5">
        <f t="shared" si="402"/>
        <v>0.98934950024578083</v>
      </c>
      <c r="I3616" s="9">
        <f t="shared" si="403"/>
        <v>0.98934950024578083</v>
      </c>
      <c r="J3616" s="9">
        <f t="shared" si="404"/>
        <v>0.98934950024578083</v>
      </c>
    </row>
    <row r="3617" spans="1:10" x14ac:dyDescent="0.3">
      <c r="A3617" s="6">
        <v>45077.625</v>
      </c>
      <c r="B3617" s="37">
        <v>13.22</v>
      </c>
      <c r="C3617" s="37">
        <v>13.08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0.98940998487140697</v>
      </c>
      <c r="H3617" s="5">
        <f t="shared" si="402"/>
        <v>0.98940998487140697</v>
      </c>
      <c r="I3617" s="9">
        <f t="shared" si="403"/>
        <v>0.98940998487140697</v>
      </c>
      <c r="J3617" s="9">
        <f t="shared" si="404"/>
        <v>0.98940998487140697</v>
      </c>
    </row>
    <row r="3618" spans="1:10" x14ac:dyDescent="0.3">
      <c r="A3618" s="6">
        <v>45077.666666666664</v>
      </c>
      <c r="B3618" s="37">
        <v>11.84</v>
      </c>
      <c r="C3618" s="37">
        <v>11.72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0.98986486486486491</v>
      </c>
      <c r="H3618" s="5">
        <f t="shared" si="402"/>
        <v>0.98986486486486491</v>
      </c>
      <c r="I3618" s="9">
        <f t="shared" si="403"/>
        <v>0.98986486486486491</v>
      </c>
      <c r="J3618" s="9">
        <f t="shared" si="404"/>
        <v>0.98986486486486491</v>
      </c>
    </row>
    <row r="3619" spans="1:10" x14ac:dyDescent="0.3">
      <c r="A3619" s="6">
        <v>45077.708333333336</v>
      </c>
      <c r="B3619" s="37">
        <v>176.71</v>
      </c>
      <c r="C3619" s="37">
        <v>174.84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0.9894176900005659</v>
      </c>
      <c r="H3619" s="5">
        <f t="shared" si="402"/>
        <v>0.9894176900005659</v>
      </c>
      <c r="I3619" s="9">
        <f t="shared" si="403"/>
        <v>0.9894176900005659</v>
      </c>
      <c r="J3619" s="9">
        <f t="shared" si="404"/>
        <v>0.9894176900005659</v>
      </c>
    </row>
    <row r="3620" spans="1:10" x14ac:dyDescent="0.3">
      <c r="A3620" s="6">
        <v>45077.75</v>
      </c>
      <c r="B3620" s="37">
        <v>184.58</v>
      </c>
      <c r="C3620" s="37">
        <v>182.63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0.98943547513273367</v>
      </c>
      <c r="H3620" s="5">
        <f t="shared" si="402"/>
        <v>0.98943547513273367</v>
      </c>
      <c r="I3620" s="9">
        <f t="shared" si="403"/>
        <v>0.98943547513273367</v>
      </c>
      <c r="J3620" s="9">
        <f t="shared" si="404"/>
        <v>0.98943547513273367</v>
      </c>
    </row>
    <row r="3621" spans="1:10" x14ac:dyDescent="0.3">
      <c r="A3621" s="6">
        <v>45077.791666666664</v>
      </c>
      <c r="B3621" s="37">
        <v>169.48</v>
      </c>
      <c r="C3621" s="37">
        <v>163.56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0.96506962473448199</v>
      </c>
      <c r="H3621" s="5">
        <f t="shared" si="402"/>
        <v>0.96506962473448199</v>
      </c>
      <c r="I3621" s="9">
        <f t="shared" si="403"/>
        <v>0.96506962473448199</v>
      </c>
      <c r="J3621" s="9">
        <f t="shared" si="404"/>
        <v>0.97104857073092976</v>
      </c>
    </row>
    <row r="3622" spans="1:10" x14ac:dyDescent="0.3">
      <c r="A3622" s="6">
        <v>45077.833333333336</v>
      </c>
      <c r="B3622" s="37">
        <v>134.31</v>
      </c>
      <c r="C3622" s="37">
        <v>129.62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0.96508078326260149</v>
      </c>
      <c r="H3622" s="5">
        <f t="shared" si="402"/>
        <v>0.96508078326260149</v>
      </c>
      <c r="I3622" s="9">
        <f t="shared" si="403"/>
        <v>0.96508078326260149</v>
      </c>
      <c r="J3622" s="9">
        <f t="shared" si="404"/>
        <v>0.97104857073092976</v>
      </c>
    </row>
    <row r="3623" spans="1:10" x14ac:dyDescent="0.3">
      <c r="A3623" s="6">
        <v>45077.875</v>
      </c>
      <c r="B3623" s="37">
        <v>185.73</v>
      </c>
      <c r="C3623" s="37">
        <v>179.24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0.96505680288590978</v>
      </c>
      <c r="H3623" s="5">
        <f t="shared" si="402"/>
        <v>0.96505680288590978</v>
      </c>
      <c r="I3623" s="9">
        <f t="shared" si="403"/>
        <v>0.96505680288590978</v>
      </c>
      <c r="J3623" s="9">
        <f t="shared" si="404"/>
        <v>0.97104857073092976</v>
      </c>
    </row>
    <row r="3624" spans="1:10" x14ac:dyDescent="0.3">
      <c r="A3624" s="6">
        <v>45077.916666666664</v>
      </c>
      <c r="B3624" s="37">
        <v>186.18</v>
      </c>
      <c r="C3624" s="37">
        <v>179.67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0.96503383822107625</v>
      </c>
      <c r="H3624" s="5">
        <f t="shared" si="402"/>
        <v>0.96503383822107625</v>
      </c>
      <c r="I3624" s="9">
        <f t="shared" si="403"/>
        <v>0.96503383822107625</v>
      </c>
      <c r="J3624" s="9">
        <f t="shared" si="404"/>
        <v>0.97104857073092976</v>
      </c>
    </row>
    <row r="3625" spans="1:10" x14ac:dyDescent="0.3">
      <c r="A3625" s="6">
        <v>45077.958333333336</v>
      </c>
      <c r="B3625" s="37">
        <v>174.26</v>
      </c>
      <c r="C3625" s="37">
        <v>168.17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0.96505222081946518</v>
      </c>
      <c r="H3625" s="5">
        <f t="shared" si="402"/>
        <v>0.96505222081946518</v>
      </c>
      <c r="I3625" s="9">
        <f t="shared" si="403"/>
        <v>0.96505222081946518</v>
      </c>
      <c r="J3625" s="9">
        <f t="shared" si="404"/>
        <v>0.97104857073092976</v>
      </c>
    </row>
    <row r="3626" spans="1:10" x14ac:dyDescent="0.3">
      <c r="A3626" s="6">
        <v>45078</v>
      </c>
      <c r="B3626" s="37">
        <v>131.9</v>
      </c>
      <c r="C3626" s="37">
        <v>127.3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0.96512509476876418</v>
      </c>
      <c r="H3626" s="5">
        <f t="shared" si="402"/>
        <v>0.96512509476876418</v>
      </c>
      <c r="I3626" s="9">
        <f t="shared" si="403"/>
        <v>0.96512509476876418</v>
      </c>
      <c r="J3626" s="9">
        <f t="shared" si="404"/>
        <v>0.97104857073092976</v>
      </c>
    </row>
    <row r="3627" spans="1:10" x14ac:dyDescent="0.3">
      <c r="A3627" s="6">
        <v>45078.041666666664</v>
      </c>
      <c r="B3627" s="37">
        <v>133.02000000000001</v>
      </c>
      <c r="C3627" s="37">
        <v>133.19999999999999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1.0013531799729363</v>
      </c>
      <c r="H3627" s="5">
        <f t="shared" si="402"/>
        <v>1.0013531799729363</v>
      </c>
      <c r="I3627" s="9">
        <f t="shared" si="403"/>
        <v>1.0013531799729363</v>
      </c>
      <c r="J3627" s="9">
        <f t="shared" si="404"/>
        <v>1.0013531799729363</v>
      </c>
    </row>
    <row r="3628" spans="1:10" x14ac:dyDescent="0.3">
      <c r="A3628" s="6">
        <v>45078.083333333336</v>
      </c>
      <c r="B3628" s="37">
        <v>135.54</v>
      </c>
      <c r="C3628" s="37">
        <v>135.72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1.00132802124834</v>
      </c>
      <c r="H3628" s="5">
        <f t="shared" si="402"/>
        <v>1.00132802124834</v>
      </c>
      <c r="I3628" s="9">
        <f t="shared" si="403"/>
        <v>1.00132802124834</v>
      </c>
      <c r="J3628" s="9">
        <f t="shared" si="404"/>
        <v>1.00132802124834</v>
      </c>
    </row>
    <row r="3629" spans="1:10" x14ac:dyDescent="0.3">
      <c r="A3629" s="6">
        <v>45078.125</v>
      </c>
      <c r="B3629" s="37">
        <v>176.8</v>
      </c>
      <c r="C3629" s="37">
        <v>177.04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1.0013574660633484</v>
      </c>
      <c r="H3629" s="5">
        <f t="shared" si="402"/>
        <v>1.0013574660633484</v>
      </c>
      <c r="I3629" s="9">
        <f t="shared" si="403"/>
        <v>1.0013574660633484</v>
      </c>
      <c r="J3629" s="9">
        <f t="shared" si="404"/>
        <v>1.0013574660633484</v>
      </c>
    </row>
    <row r="3630" spans="1:10" x14ac:dyDescent="0.3">
      <c r="A3630" s="6">
        <v>45078.166666666664</v>
      </c>
      <c r="B3630" s="37">
        <v>174.37</v>
      </c>
      <c r="C3630" s="37">
        <v>174.61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1.0013763835522167</v>
      </c>
      <c r="H3630" s="5">
        <f t="shared" si="402"/>
        <v>1.0013763835522167</v>
      </c>
      <c r="I3630" s="9">
        <f t="shared" si="403"/>
        <v>1.0013763835522167</v>
      </c>
      <c r="J3630" s="9">
        <f t="shared" si="404"/>
        <v>1.0013763835522167</v>
      </c>
    </row>
    <row r="3631" spans="1:10" x14ac:dyDescent="0.3">
      <c r="A3631" s="6">
        <v>45078.208333333336</v>
      </c>
      <c r="B3631" s="37">
        <v>174.37</v>
      </c>
      <c r="C3631" s="37">
        <v>174.61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1.0013763835522167</v>
      </c>
      <c r="H3631" s="5">
        <f t="shared" si="402"/>
        <v>1.0013763835522167</v>
      </c>
      <c r="I3631" s="9">
        <f t="shared" si="403"/>
        <v>1.0013763835522167</v>
      </c>
      <c r="J3631" s="9">
        <f t="shared" si="404"/>
        <v>1.0013763835522167</v>
      </c>
    </row>
    <row r="3632" spans="1:10" x14ac:dyDescent="0.3">
      <c r="A3632" s="6">
        <v>45078.25</v>
      </c>
      <c r="B3632" s="37">
        <v>174.37</v>
      </c>
      <c r="C3632" s="37">
        <v>174.61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1.0013763835522167</v>
      </c>
      <c r="H3632" s="5">
        <f t="shared" si="402"/>
        <v>1.0013763835522167</v>
      </c>
      <c r="I3632" s="9">
        <f t="shared" si="403"/>
        <v>1.0013763835522167</v>
      </c>
      <c r="J3632" s="9">
        <f t="shared" si="404"/>
        <v>1.0013763835522167</v>
      </c>
    </row>
    <row r="3633" spans="1:10" x14ac:dyDescent="0.3">
      <c r="A3633" s="6">
        <v>45078.291666666664</v>
      </c>
      <c r="B3633" s="37">
        <v>179.51</v>
      </c>
      <c r="C3633" s="37">
        <v>179.75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1.0013369728705923</v>
      </c>
      <c r="H3633" s="5">
        <f t="shared" si="402"/>
        <v>1.0013369728705923</v>
      </c>
      <c r="I3633" s="9">
        <f t="shared" si="403"/>
        <v>1.0013369728705923</v>
      </c>
      <c r="J3633" s="9">
        <f t="shared" si="404"/>
        <v>1.0013369728705923</v>
      </c>
    </row>
    <row r="3634" spans="1:10" x14ac:dyDescent="0.3">
      <c r="A3634" s="6">
        <v>45078.333333333336</v>
      </c>
      <c r="B3634" s="37">
        <v>179.61</v>
      </c>
      <c r="C3634" s="37">
        <v>179.85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1.0013362284950726</v>
      </c>
      <c r="H3634" s="5">
        <f t="shared" si="402"/>
        <v>1.0013362284950726</v>
      </c>
      <c r="I3634" s="9">
        <f t="shared" si="403"/>
        <v>1.0013362284950726</v>
      </c>
      <c r="J3634" s="9">
        <f t="shared" si="404"/>
        <v>1.0013362284950726</v>
      </c>
    </row>
    <row r="3635" spans="1:10" x14ac:dyDescent="0.3">
      <c r="A3635" s="6">
        <v>45078.375</v>
      </c>
      <c r="B3635" s="37">
        <v>148.24</v>
      </c>
      <c r="C3635" s="37">
        <v>147.63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0.99588505126821358</v>
      </c>
      <c r="H3635" s="5">
        <f t="shared" si="402"/>
        <v>0.99588505126821358</v>
      </c>
      <c r="I3635" s="9">
        <f t="shared" si="403"/>
        <v>0.99588505126821358</v>
      </c>
      <c r="J3635" s="9">
        <f t="shared" si="404"/>
        <v>0.99588505126821358</v>
      </c>
    </row>
    <row r="3636" spans="1:10" x14ac:dyDescent="0.3">
      <c r="A3636" s="6">
        <v>45078.416666666664</v>
      </c>
      <c r="B3636" s="37">
        <v>168.04</v>
      </c>
      <c r="C3636" s="37">
        <v>167.35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0.99589383480123783</v>
      </c>
      <c r="H3636" s="5">
        <f t="shared" si="402"/>
        <v>0.99589383480123783</v>
      </c>
      <c r="I3636" s="9">
        <f t="shared" si="403"/>
        <v>0.99589383480123783</v>
      </c>
      <c r="J3636" s="9">
        <f t="shared" si="404"/>
        <v>0.99589383480123783</v>
      </c>
    </row>
    <row r="3637" spans="1:10" x14ac:dyDescent="0.3">
      <c r="A3637" s="6">
        <v>45078.458333333336</v>
      </c>
      <c r="B3637" s="37">
        <v>158.13999999999999</v>
      </c>
      <c r="C3637" s="37">
        <v>157.49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0.9958897179714179</v>
      </c>
      <c r="H3637" s="5">
        <f t="shared" si="402"/>
        <v>0.9958897179714179</v>
      </c>
      <c r="I3637" s="9">
        <f t="shared" si="403"/>
        <v>0.9958897179714179</v>
      </c>
      <c r="J3637" s="9">
        <f t="shared" si="404"/>
        <v>0.9958897179714179</v>
      </c>
    </row>
    <row r="3638" spans="1:10" x14ac:dyDescent="0.3">
      <c r="A3638" s="6">
        <v>45078.5</v>
      </c>
      <c r="B3638" s="37">
        <v>115.78</v>
      </c>
      <c r="C3638" s="37">
        <v>115.31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0.99594057695629645</v>
      </c>
      <c r="H3638" s="5">
        <f t="shared" si="402"/>
        <v>0.99594057695629645</v>
      </c>
      <c r="I3638" s="9">
        <f t="shared" si="403"/>
        <v>0.99594057695629645</v>
      </c>
      <c r="J3638" s="9">
        <f t="shared" si="404"/>
        <v>0.99594057695629645</v>
      </c>
    </row>
    <row r="3639" spans="1:10" x14ac:dyDescent="0.3">
      <c r="A3639" s="6">
        <v>45078.541666666664</v>
      </c>
      <c r="B3639" s="37">
        <v>112.64</v>
      </c>
      <c r="C3639" s="37">
        <v>112.18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0.99591619318181823</v>
      </c>
      <c r="H3639" s="5">
        <f t="shared" si="402"/>
        <v>0.99591619318181823</v>
      </c>
      <c r="I3639" s="9">
        <f t="shared" si="403"/>
        <v>0.99591619318181823</v>
      </c>
      <c r="J3639" s="9">
        <f t="shared" si="404"/>
        <v>0.99591619318181823</v>
      </c>
    </row>
    <row r="3640" spans="1:10" x14ac:dyDescent="0.3">
      <c r="A3640" s="6">
        <v>45078.583333333336</v>
      </c>
      <c r="B3640" s="37">
        <v>19.78</v>
      </c>
      <c r="C3640" s="37">
        <v>19.7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0.99595551061678456</v>
      </c>
      <c r="H3640" s="5">
        <f t="shared" si="402"/>
        <v>0.99595551061678456</v>
      </c>
      <c r="I3640" s="9">
        <f t="shared" si="403"/>
        <v>0.99595551061678456</v>
      </c>
      <c r="J3640" s="9">
        <f t="shared" si="404"/>
        <v>0.99595551061678456</v>
      </c>
    </row>
    <row r="3641" spans="1:10" x14ac:dyDescent="0.3">
      <c r="A3641" s="6">
        <v>45078.625</v>
      </c>
      <c r="B3641" s="37">
        <v>0</v>
      </c>
      <c r="C3641" s="37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3">
      <c r="A3642" s="6">
        <v>45078.666666666664</v>
      </c>
      <c r="B3642" s="37">
        <v>14.2</v>
      </c>
      <c r="C3642" s="37">
        <v>14.15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0.99647887323943674</v>
      </c>
      <c r="H3642" s="5">
        <f t="shared" si="402"/>
        <v>0.99647887323943674</v>
      </c>
      <c r="I3642" s="9">
        <f t="shared" si="403"/>
        <v>0.99647887323943674</v>
      </c>
      <c r="J3642" s="9">
        <f t="shared" si="404"/>
        <v>0.99647887323943674</v>
      </c>
    </row>
    <row r="3643" spans="1:10" x14ac:dyDescent="0.3">
      <c r="A3643" s="6">
        <v>45078.708333333336</v>
      </c>
      <c r="B3643" s="37">
        <v>178.96</v>
      </c>
      <c r="C3643" s="37">
        <v>178.23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0.99592087617344649</v>
      </c>
      <c r="H3643" s="5">
        <f t="shared" si="402"/>
        <v>0.99592087617344649</v>
      </c>
      <c r="I3643" s="9">
        <f t="shared" si="403"/>
        <v>0.99592087617344649</v>
      </c>
      <c r="J3643" s="9">
        <f t="shared" si="404"/>
        <v>0.99592087617344649</v>
      </c>
    </row>
    <row r="3644" spans="1:10" x14ac:dyDescent="0.3">
      <c r="A3644" s="6">
        <v>45078.75</v>
      </c>
      <c r="B3644" s="37">
        <v>179.91</v>
      </c>
      <c r="C3644" s="37">
        <v>179.17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0.99588683230504138</v>
      </c>
      <c r="H3644" s="5">
        <f t="shared" si="402"/>
        <v>0.99588683230504138</v>
      </c>
      <c r="I3644" s="9">
        <f t="shared" si="403"/>
        <v>0.99588683230504138</v>
      </c>
      <c r="J3644" s="9">
        <f t="shared" si="404"/>
        <v>0.99588683230504138</v>
      </c>
    </row>
    <row r="3645" spans="1:10" x14ac:dyDescent="0.3">
      <c r="A3645" s="6">
        <v>45078.791666666664</v>
      </c>
      <c r="B3645" s="37">
        <v>182.6</v>
      </c>
      <c r="C3645" s="37">
        <v>180.76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0.98992332968236585</v>
      </c>
      <c r="H3645" s="5">
        <f t="shared" si="402"/>
        <v>0.98992332968236585</v>
      </c>
      <c r="I3645" s="9">
        <f t="shared" si="403"/>
        <v>0.98992332968236585</v>
      </c>
      <c r="J3645" s="9">
        <f t="shared" si="404"/>
        <v>0.98992332968236585</v>
      </c>
    </row>
    <row r="3646" spans="1:10" x14ac:dyDescent="0.3">
      <c r="A3646" s="6">
        <v>45078.833333333336</v>
      </c>
      <c r="B3646" s="37">
        <v>182.6</v>
      </c>
      <c r="C3646" s="37">
        <v>180.76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0.98992332968236585</v>
      </c>
      <c r="H3646" s="5">
        <f t="shared" si="402"/>
        <v>0.98992332968236585</v>
      </c>
      <c r="I3646" s="9">
        <f t="shared" si="403"/>
        <v>0.98992332968236585</v>
      </c>
      <c r="J3646" s="9">
        <f t="shared" si="404"/>
        <v>0.98992332968236585</v>
      </c>
    </row>
    <row r="3647" spans="1:10" x14ac:dyDescent="0.3">
      <c r="A3647" s="6">
        <v>45078.875</v>
      </c>
      <c r="B3647" s="37">
        <v>182.6</v>
      </c>
      <c r="C3647" s="37">
        <v>180.76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0.98992332968236585</v>
      </c>
      <c r="H3647" s="5">
        <f t="shared" si="402"/>
        <v>0.98992332968236585</v>
      </c>
      <c r="I3647" s="9">
        <f t="shared" si="403"/>
        <v>0.98992332968236585</v>
      </c>
      <c r="J3647" s="9">
        <f t="shared" si="404"/>
        <v>0.98992332968236585</v>
      </c>
    </row>
    <row r="3648" spans="1:10" x14ac:dyDescent="0.3">
      <c r="A3648" s="6">
        <v>45078.916666666664</v>
      </c>
      <c r="B3648" s="37">
        <v>182.6</v>
      </c>
      <c r="C3648" s="37">
        <v>180.76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0.98992332968236585</v>
      </c>
      <c r="H3648" s="5">
        <f t="shared" si="402"/>
        <v>0.98992332968236585</v>
      </c>
      <c r="I3648" s="9">
        <f t="shared" si="403"/>
        <v>0.98992332968236585</v>
      </c>
      <c r="J3648" s="9">
        <f t="shared" si="404"/>
        <v>0.98992332968236585</v>
      </c>
    </row>
    <row r="3649" spans="1:10" x14ac:dyDescent="0.3">
      <c r="A3649" s="6">
        <v>45078.958333333336</v>
      </c>
      <c r="B3649" s="37">
        <v>182.6</v>
      </c>
      <c r="C3649" s="37">
        <v>180.76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0.98992332968236585</v>
      </c>
      <c r="H3649" s="5">
        <f t="shared" si="402"/>
        <v>0.98992332968236585</v>
      </c>
      <c r="I3649" s="9">
        <f t="shared" si="403"/>
        <v>0.98992332968236585</v>
      </c>
      <c r="J3649" s="9">
        <f t="shared" si="404"/>
        <v>0.98992332968236585</v>
      </c>
    </row>
    <row r="3650" spans="1:10" x14ac:dyDescent="0.3">
      <c r="A3650" s="6">
        <v>45079</v>
      </c>
      <c r="B3650" s="37">
        <v>182.6</v>
      </c>
      <c r="C3650" s="37">
        <v>180.76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0.98992332968236585</v>
      </c>
      <c r="H3650" s="5">
        <f t="shared" si="402"/>
        <v>0.98992332968236585</v>
      </c>
      <c r="I3650" s="9">
        <f t="shared" si="403"/>
        <v>0.98992332968236585</v>
      </c>
      <c r="J3650" s="9">
        <f t="shared" si="404"/>
        <v>0.98992332968236585</v>
      </c>
    </row>
    <row r="3651" spans="1:10" x14ac:dyDescent="0.3">
      <c r="A3651" s="6">
        <v>45079.041666666664</v>
      </c>
      <c r="B3651" s="37">
        <v>168.11</v>
      </c>
      <c r="C3651" s="37">
        <v>168.76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1.0038665159716851</v>
      </c>
      <c r="H3651" s="5">
        <f t="shared" ref="H3651:H3714" si="409">MIN(MAX(G3651,$L$12),$M$12)</f>
        <v>1.0038665159716851</v>
      </c>
      <c r="I3651" s="9">
        <f t="shared" ref="I3651:I3714" si="410">MIN(MAX(H3651,$L$10),$M$10)</f>
        <v>1.0038665159716851</v>
      </c>
      <c r="J3651" s="9">
        <f t="shared" ref="J3651:J3714" si="411">MIN(MAX(I3651,$L$8),$M$8)</f>
        <v>1.0038665159716851</v>
      </c>
    </row>
    <row r="3652" spans="1:10" x14ac:dyDescent="0.3">
      <c r="A3652" s="6">
        <v>45079.083333333336</v>
      </c>
      <c r="B3652" s="37">
        <v>168.1</v>
      </c>
      <c r="C3652" s="37">
        <v>168.75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1.003866745984533</v>
      </c>
      <c r="H3652" s="5">
        <f t="shared" si="409"/>
        <v>1.003866745984533</v>
      </c>
      <c r="I3652" s="9">
        <f t="shared" si="410"/>
        <v>1.003866745984533</v>
      </c>
      <c r="J3652" s="9">
        <f t="shared" si="411"/>
        <v>1.003866745984533</v>
      </c>
    </row>
    <row r="3653" spans="1:10" x14ac:dyDescent="0.3">
      <c r="A3653" s="6">
        <v>45079.125</v>
      </c>
      <c r="B3653" s="37">
        <v>167.84</v>
      </c>
      <c r="C3653" s="37">
        <v>168.49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1.0038727359389896</v>
      </c>
      <c r="H3653" s="5">
        <f t="shared" si="409"/>
        <v>1.0038727359389896</v>
      </c>
      <c r="I3653" s="9">
        <f t="shared" si="410"/>
        <v>1.0038727359389896</v>
      </c>
      <c r="J3653" s="9">
        <f t="shared" si="411"/>
        <v>1.0038727359389896</v>
      </c>
    </row>
    <row r="3654" spans="1:10" x14ac:dyDescent="0.3">
      <c r="A3654" s="6">
        <v>45079.166666666664</v>
      </c>
      <c r="B3654" s="37">
        <v>167.84</v>
      </c>
      <c r="C3654" s="37">
        <v>168.49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1.0038727359389896</v>
      </c>
      <c r="H3654" s="5">
        <f t="shared" si="409"/>
        <v>1.0038727359389896</v>
      </c>
      <c r="I3654" s="9">
        <f t="shared" si="410"/>
        <v>1.0038727359389896</v>
      </c>
      <c r="J3654" s="9">
        <f t="shared" si="411"/>
        <v>1.0038727359389896</v>
      </c>
    </row>
    <row r="3655" spans="1:10" x14ac:dyDescent="0.3">
      <c r="A3655" s="6">
        <v>45079.208333333336</v>
      </c>
      <c r="B3655" s="37">
        <v>167.84</v>
      </c>
      <c r="C3655" s="37">
        <v>168.49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1.0038727359389896</v>
      </c>
      <c r="H3655" s="5">
        <f t="shared" si="409"/>
        <v>1.0038727359389896</v>
      </c>
      <c r="I3655" s="9">
        <f t="shared" si="410"/>
        <v>1.0038727359389896</v>
      </c>
      <c r="J3655" s="9">
        <f t="shared" si="411"/>
        <v>1.0038727359389896</v>
      </c>
    </row>
    <row r="3656" spans="1:10" x14ac:dyDescent="0.3">
      <c r="A3656" s="6">
        <v>45079.25</v>
      </c>
      <c r="B3656" s="37">
        <v>167.9</v>
      </c>
      <c r="C3656" s="37">
        <v>168.55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1.0038713519952354</v>
      </c>
      <c r="H3656" s="5">
        <f t="shared" si="409"/>
        <v>1.0038713519952354</v>
      </c>
      <c r="I3656" s="9">
        <f t="shared" si="410"/>
        <v>1.0038713519952354</v>
      </c>
      <c r="J3656" s="9">
        <f t="shared" si="411"/>
        <v>1.0038713519952354</v>
      </c>
    </row>
    <row r="3657" spans="1:10" x14ac:dyDescent="0.3">
      <c r="A3657" s="6">
        <v>45079.291666666664</v>
      </c>
      <c r="B3657" s="37">
        <v>168.11</v>
      </c>
      <c r="C3657" s="37">
        <v>168.76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1.0038665159716851</v>
      </c>
      <c r="H3657" s="5">
        <f t="shared" si="409"/>
        <v>1.0038665159716851</v>
      </c>
      <c r="I3657" s="9">
        <f t="shared" si="410"/>
        <v>1.0038665159716851</v>
      </c>
      <c r="J3657" s="9">
        <f t="shared" si="411"/>
        <v>1.0038665159716851</v>
      </c>
    </row>
    <row r="3658" spans="1:10" x14ac:dyDescent="0.3">
      <c r="A3658" s="6">
        <v>45079.333333333336</v>
      </c>
      <c r="B3658" s="37">
        <v>168.11</v>
      </c>
      <c r="C3658" s="37">
        <v>168.76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1.0038665159716851</v>
      </c>
      <c r="H3658" s="5">
        <f t="shared" si="409"/>
        <v>1.0038665159716851</v>
      </c>
      <c r="I3658" s="9">
        <f t="shared" si="410"/>
        <v>1.0038665159716851</v>
      </c>
      <c r="J3658" s="9">
        <f t="shared" si="411"/>
        <v>1.0038665159716851</v>
      </c>
    </row>
    <row r="3659" spans="1:10" x14ac:dyDescent="0.3">
      <c r="A3659" s="6">
        <v>45079.375</v>
      </c>
      <c r="B3659" s="37">
        <v>116.83</v>
      </c>
      <c r="C3659" s="37">
        <v>117.03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1.0017118890695884</v>
      </c>
      <c r="H3659" s="5">
        <f t="shared" si="409"/>
        <v>1.0017118890695884</v>
      </c>
      <c r="I3659" s="9">
        <f t="shared" si="410"/>
        <v>1.0017118890695884</v>
      </c>
      <c r="J3659" s="9">
        <f t="shared" si="411"/>
        <v>1.0017118890695884</v>
      </c>
    </row>
    <row r="3660" spans="1:10" x14ac:dyDescent="0.3">
      <c r="A3660" s="6">
        <v>45079.416666666664</v>
      </c>
      <c r="B3660" s="37">
        <v>129.53</v>
      </c>
      <c r="C3660" s="37">
        <v>129.75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1.0016984482359299</v>
      </c>
      <c r="H3660" s="5">
        <f t="shared" si="409"/>
        <v>1.0016984482359299</v>
      </c>
      <c r="I3660" s="9">
        <f t="shared" si="410"/>
        <v>1.0016984482359299</v>
      </c>
      <c r="J3660" s="9">
        <f t="shared" si="411"/>
        <v>1.0016984482359299</v>
      </c>
    </row>
    <row r="3661" spans="1:10" x14ac:dyDescent="0.3">
      <c r="A3661" s="6">
        <v>45079.458333333336</v>
      </c>
      <c r="B3661" s="37">
        <v>134.02000000000001</v>
      </c>
      <c r="C3661" s="37">
        <v>134.25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1.0017161617669004</v>
      </c>
      <c r="H3661" s="5">
        <f t="shared" si="409"/>
        <v>1.0017161617669004</v>
      </c>
      <c r="I3661" s="9">
        <f t="shared" si="410"/>
        <v>1.0017161617669004</v>
      </c>
      <c r="J3661" s="9">
        <f t="shared" si="411"/>
        <v>1.0017161617669004</v>
      </c>
    </row>
    <row r="3662" spans="1:10" x14ac:dyDescent="0.3">
      <c r="A3662" s="6">
        <v>45079.5</v>
      </c>
      <c r="B3662" s="37">
        <v>141.52000000000001</v>
      </c>
      <c r="C3662" s="37">
        <v>141.76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1.0016958733747878</v>
      </c>
      <c r="H3662" s="5">
        <f t="shared" si="409"/>
        <v>1.0016958733747878</v>
      </c>
      <c r="I3662" s="9">
        <f t="shared" si="410"/>
        <v>1.0016958733747878</v>
      </c>
      <c r="J3662" s="9">
        <f t="shared" si="411"/>
        <v>1.0016958733747878</v>
      </c>
    </row>
    <row r="3663" spans="1:10" x14ac:dyDescent="0.3">
      <c r="A3663" s="6">
        <v>45079.541666666664</v>
      </c>
      <c r="B3663" s="37">
        <v>92.28</v>
      </c>
      <c r="C3663" s="37">
        <v>92.44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1.00173385348938</v>
      </c>
      <c r="H3663" s="5">
        <f t="shared" si="409"/>
        <v>1.00173385348938</v>
      </c>
      <c r="I3663" s="9">
        <f t="shared" si="410"/>
        <v>1.00173385348938</v>
      </c>
      <c r="J3663" s="9">
        <f t="shared" si="411"/>
        <v>1.00173385348938</v>
      </c>
    </row>
    <row r="3664" spans="1:10" x14ac:dyDescent="0.3">
      <c r="A3664" s="6">
        <v>45079.583333333336</v>
      </c>
      <c r="B3664" s="37">
        <v>59.52</v>
      </c>
      <c r="C3664" s="37">
        <v>59.63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1.00184811827957</v>
      </c>
      <c r="H3664" s="5">
        <f t="shared" si="409"/>
        <v>1.00184811827957</v>
      </c>
      <c r="I3664" s="9">
        <f t="shared" si="410"/>
        <v>1.00184811827957</v>
      </c>
      <c r="J3664" s="9">
        <f t="shared" si="411"/>
        <v>1.00184811827957</v>
      </c>
    </row>
    <row r="3665" spans="1:10" x14ac:dyDescent="0.3">
      <c r="A3665" s="6">
        <v>45079.625</v>
      </c>
      <c r="B3665" s="37">
        <v>59.52</v>
      </c>
      <c r="C3665" s="37">
        <v>59.63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1.00184811827957</v>
      </c>
      <c r="H3665" s="5">
        <f t="shared" si="409"/>
        <v>1.00184811827957</v>
      </c>
      <c r="I3665" s="9">
        <f t="shared" si="410"/>
        <v>1.00184811827957</v>
      </c>
      <c r="J3665" s="9">
        <f t="shared" si="411"/>
        <v>1.00184811827957</v>
      </c>
    </row>
    <row r="3666" spans="1:10" x14ac:dyDescent="0.3">
      <c r="A3666" s="6">
        <v>45079.666666666664</v>
      </c>
      <c r="B3666" s="37">
        <v>59.52</v>
      </c>
      <c r="C3666" s="37">
        <v>59.63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1.00184811827957</v>
      </c>
      <c r="H3666" s="5">
        <f t="shared" si="409"/>
        <v>1.00184811827957</v>
      </c>
      <c r="I3666" s="9">
        <f t="shared" si="410"/>
        <v>1.00184811827957</v>
      </c>
      <c r="J3666" s="9">
        <f t="shared" si="411"/>
        <v>1.00184811827957</v>
      </c>
    </row>
    <row r="3667" spans="1:10" x14ac:dyDescent="0.3">
      <c r="A3667" s="6">
        <v>45079.708333333336</v>
      </c>
      <c r="B3667" s="37">
        <v>127.31</v>
      </c>
      <c r="C3667" s="37">
        <v>127.53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1.0017280653522898</v>
      </c>
      <c r="H3667" s="5">
        <f t="shared" si="409"/>
        <v>1.0017280653522898</v>
      </c>
      <c r="I3667" s="9">
        <f t="shared" si="410"/>
        <v>1.0017280653522898</v>
      </c>
      <c r="J3667" s="9">
        <f t="shared" si="411"/>
        <v>1.0017280653522898</v>
      </c>
    </row>
    <row r="3668" spans="1:10" x14ac:dyDescent="0.3">
      <c r="A3668" s="6">
        <v>45079.75</v>
      </c>
      <c r="B3668" s="37">
        <v>170.18</v>
      </c>
      <c r="C3668" s="37">
        <v>170.47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1.0017040780350217</v>
      </c>
      <c r="H3668" s="5">
        <f t="shared" si="409"/>
        <v>1.0017040780350217</v>
      </c>
      <c r="I3668" s="9">
        <f t="shared" si="410"/>
        <v>1.0017040780350217</v>
      </c>
      <c r="J3668" s="9">
        <f t="shared" si="411"/>
        <v>1.0017040780350217</v>
      </c>
    </row>
    <row r="3669" spans="1:10" x14ac:dyDescent="0.3">
      <c r="A3669" s="6">
        <v>45079.791666666664</v>
      </c>
      <c r="B3669" s="37">
        <v>170.69</v>
      </c>
      <c r="C3669" s="37">
        <v>171.35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1.0038666588552345</v>
      </c>
      <c r="H3669" s="5">
        <f t="shared" si="409"/>
        <v>1.0038666588552345</v>
      </c>
      <c r="I3669" s="9">
        <f t="shared" si="410"/>
        <v>1.0038666588552345</v>
      </c>
      <c r="J3669" s="9">
        <f t="shared" si="411"/>
        <v>1.0038666588552345</v>
      </c>
    </row>
    <row r="3670" spans="1:10" x14ac:dyDescent="0.3">
      <c r="A3670" s="6">
        <v>45079.833333333336</v>
      </c>
      <c r="B3670" s="37">
        <v>170.69</v>
      </c>
      <c r="C3670" s="37">
        <v>171.35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1.0038666588552345</v>
      </c>
      <c r="H3670" s="5">
        <f t="shared" si="409"/>
        <v>1.0038666588552345</v>
      </c>
      <c r="I3670" s="9">
        <f t="shared" si="410"/>
        <v>1.0038666588552345</v>
      </c>
      <c r="J3670" s="9">
        <f t="shared" si="411"/>
        <v>1.0038666588552345</v>
      </c>
    </row>
    <row r="3671" spans="1:10" x14ac:dyDescent="0.3">
      <c r="A3671" s="6">
        <v>45079.875</v>
      </c>
      <c r="B3671" s="37">
        <v>170.69</v>
      </c>
      <c r="C3671" s="37">
        <v>171.35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1.0038666588552345</v>
      </c>
      <c r="H3671" s="5">
        <f t="shared" si="409"/>
        <v>1.0038666588552345</v>
      </c>
      <c r="I3671" s="9">
        <f t="shared" si="410"/>
        <v>1.0038666588552345</v>
      </c>
      <c r="J3671" s="9">
        <f t="shared" si="411"/>
        <v>1.0038666588552345</v>
      </c>
    </row>
    <row r="3672" spans="1:10" x14ac:dyDescent="0.3">
      <c r="A3672" s="6">
        <v>45079.916666666664</v>
      </c>
      <c r="B3672" s="37">
        <v>170.69</v>
      </c>
      <c r="C3672" s="37">
        <v>171.35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1.0038666588552345</v>
      </c>
      <c r="H3672" s="5">
        <f t="shared" si="409"/>
        <v>1.0038666588552345</v>
      </c>
      <c r="I3672" s="9">
        <f t="shared" si="410"/>
        <v>1.0038666588552345</v>
      </c>
      <c r="J3672" s="9">
        <f t="shared" si="411"/>
        <v>1.0038666588552345</v>
      </c>
    </row>
    <row r="3673" spans="1:10" x14ac:dyDescent="0.3">
      <c r="A3673" s="6">
        <v>45079.958333333336</v>
      </c>
      <c r="B3673" s="37">
        <v>170.69</v>
      </c>
      <c r="C3673" s="37">
        <v>171.35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1.0038666588552345</v>
      </c>
      <c r="H3673" s="5">
        <f t="shared" si="409"/>
        <v>1.0038666588552345</v>
      </c>
      <c r="I3673" s="9">
        <f t="shared" si="410"/>
        <v>1.0038666588552345</v>
      </c>
      <c r="J3673" s="9">
        <f t="shared" si="411"/>
        <v>1.0038666588552345</v>
      </c>
    </row>
    <row r="3674" spans="1:10" x14ac:dyDescent="0.3">
      <c r="A3674" s="6">
        <v>45080</v>
      </c>
      <c r="B3674" s="37">
        <v>170.69</v>
      </c>
      <c r="C3674" s="37">
        <v>171.35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1.0038666588552345</v>
      </c>
      <c r="H3674" s="5">
        <f t="shared" si="409"/>
        <v>1.0038666588552345</v>
      </c>
      <c r="I3674" s="9">
        <f t="shared" si="410"/>
        <v>1.0038666588552345</v>
      </c>
      <c r="J3674" s="9">
        <f t="shared" si="411"/>
        <v>1.0038666588552345</v>
      </c>
    </row>
    <row r="3675" spans="1:10" x14ac:dyDescent="0.3">
      <c r="A3675" s="6">
        <v>45080.041666666664</v>
      </c>
      <c r="B3675" s="37">
        <v>139.96</v>
      </c>
      <c r="C3675" s="37">
        <v>140.76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1.0057159188339524</v>
      </c>
      <c r="H3675" s="5">
        <f t="shared" si="409"/>
        <v>1.0057159188339524</v>
      </c>
      <c r="I3675" s="9">
        <f t="shared" si="410"/>
        <v>1.0057159188339524</v>
      </c>
      <c r="J3675" s="9">
        <f t="shared" si="411"/>
        <v>1.0057159188339524</v>
      </c>
    </row>
    <row r="3676" spans="1:10" x14ac:dyDescent="0.3">
      <c r="A3676" s="6">
        <v>45080.083333333336</v>
      </c>
      <c r="B3676" s="37">
        <v>113.35</v>
      </c>
      <c r="C3676" s="37">
        <v>114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1.0057344508160566</v>
      </c>
      <c r="H3676" s="5">
        <f t="shared" si="409"/>
        <v>1.0057344508160566</v>
      </c>
      <c r="I3676" s="9">
        <f t="shared" si="410"/>
        <v>1.0057344508160566</v>
      </c>
      <c r="J3676" s="9">
        <f t="shared" si="411"/>
        <v>1.0057344508160566</v>
      </c>
    </row>
    <row r="3677" spans="1:10" x14ac:dyDescent="0.3">
      <c r="A3677" s="6">
        <v>45080.125</v>
      </c>
      <c r="B3677" s="37">
        <v>113.12</v>
      </c>
      <c r="C3677" s="37">
        <v>113.77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1.0057461103253182</v>
      </c>
      <c r="H3677" s="5">
        <f t="shared" si="409"/>
        <v>1.0057461103253182</v>
      </c>
      <c r="I3677" s="9">
        <f t="shared" si="410"/>
        <v>1.0057461103253182</v>
      </c>
      <c r="J3677" s="9">
        <f t="shared" si="411"/>
        <v>1.0057461103253182</v>
      </c>
    </row>
    <row r="3678" spans="1:10" x14ac:dyDescent="0.3">
      <c r="A3678" s="6">
        <v>45080.166666666664</v>
      </c>
      <c r="B3678" s="37">
        <v>113.7</v>
      </c>
      <c r="C3678" s="37">
        <v>114.35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1.005716798592788</v>
      </c>
      <c r="H3678" s="5">
        <f t="shared" si="409"/>
        <v>1.005716798592788</v>
      </c>
      <c r="I3678" s="9">
        <f t="shared" si="410"/>
        <v>1.005716798592788</v>
      </c>
      <c r="J3678" s="9">
        <f t="shared" si="411"/>
        <v>1.005716798592788</v>
      </c>
    </row>
    <row r="3679" spans="1:10" x14ac:dyDescent="0.3">
      <c r="A3679" s="6">
        <v>45080.208333333336</v>
      </c>
      <c r="B3679" s="37">
        <v>114.12</v>
      </c>
      <c r="C3679" s="37">
        <v>114.77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1.0056957588503328</v>
      </c>
      <c r="H3679" s="5">
        <f t="shared" si="409"/>
        <v>1.0056957588503328</v>
      </c>
      <c r="I3679" s="9">
        <f t="shared" si="410"/>
        <v>1.0056957588503328</v>
      </c>
      <c r="J3679" s="9">
        <f t="shared" si="411"/>
        <v>1.0056957588503328</v>
      </c>
    </row>
    <row r="3680" spans="1:10" x14ac:dyDescent="0.3">
      <c r="A3680" s="6">
        <v>45080.25</v>
      </c>
      <c r="B3680" s="37">
        <v>113.22</v>
      </c>
      <c r="C3680" s="37">
        <v>113.87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1.0057410351528</v>
      </c>
      <c r="H3680" s="5">
        <f t="shared" si="409"/>
        <v>1.0057410351528</v>
      </c>
      <c r="I3680" s="9">
        <f t="shared" si="410"/>
        <v>1.0057410351528</v>
      </c>
      <c r="J3680" s="9">
        <f t="shared" si="411"/>
        <v>1.0057410351528</v>
      </c>
    </row>
    <row r="3681" spans="1:10" x14ac:dyDescent="0.3">
      <c r="A3681" s="6">
        <v>45080.291666666664</v>
      </c>
      <c r="B3681" s="37">
        <v>122.41</v>
      </c>
      <c r="C3681" s="37">
        <v>123.12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1.0058001797238789</v>
      </c>
      <c r="H3681" s="5">
        <f t="shared" si="409"/>
        <v>1.0058001797238789</v>
      </c>
      <c r="I3681" s="9">
        <f t="shared" si="410"/>
        <v>1.0058001797238789</v>
      </c>
      <c r="J3681" s="9">
        <f t="shared" si="411"/>
        <v>1.0058001797238789</v>
      </c>
    </row>
    <row r="3682" spans="1:10" x14ac:dyDescent="0.3">
      <c r="A3682" s="6">
        <v>45080.333333333336</v>
      </c>
      <c r="B3682" s="37">
        <v>116.69</v>
      </c>
      <c r="C3682" s="37">
        <v>117.36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1.0057417088010969</v>
      </c>
      <c r="H3682" s="5">
        <f t="shared" si="409"/>
        <v>1.0057417088010969</v>
      </c>
      <c r="I3682" s="9">
        <f t="shared" si="410"/>
        <v>1.0057417088010969</v>
      </c>
      <c r="J3682" s="9">
        <f t="shared" si="411"/>
        <v>1.0057417088010969</v>
      </c>
    </row>
    <row r="3683" spans="1:10" x14ac:dyDescent="0.3">
      <c r="A3683" s="6">
        <v>45080.375</v>
      </c>
      <c r="B3683" s="37">
        <v>50.1</v>
      </c>
      <c r="C3683" s="37">
        <v>50.24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1.0027944111776448</v>
      </c>
      <c r="H3683" s="5">
        <f t="shared" si="409"/>
        <v>1.0027944111776448</v>
      </c>
      <c r="I3683" s="9">
        <f t="shared" si="410"/>
        <v>1.0027944111776448</v>
      </c>
      <c r="J3683" s="9">
        <f t="shared" si="411"/>
        <v>1.0027944111776448</v>
      </c>
    </row>
    <row r="3684" spans="1:10" x14ac:dyDescent="0.3">
      <c r="A3684" s="6">
        <v>45080.416666666664</v>
      </c>
      <c r="B3684" s="37">
        <v>19.399999999999999</v>
      </c>
      <c r="C3684" s="37">
        <v>19.45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1.0025773195876289</v>
      </c>
      <c r="H3684" s="5">
        <f t="shared" si="409"/>
        <v>1.0025773195876289</v>
      </c>
      <c r="I3684" s="9">
        <f t="shared" si="410"/>
        <v>1.0025773195876289</v>
      </c>
      <c r="J3684" s="9">
        <f t="shared" si="411"/>
        <v>1.0025773195876289</v>
      </c>
    </row>
    <row r="3685" spans="1:10" x14ac:dyDescent="0.3">
      <c r="A3685" s="6">
        <v>45080.458333333336</v>
      </c>
      <c r="B3685" s="37">
        <v>138.47999999999999</v>
      </c>
      <c r="C3685" s="37">
        <v>138.88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1.002888503755055</v>
      </c>
      <c r="H3685" s="5">
        <f t="shared" si="409"/>
        <v>1.002888503755055</v>
      </c>
      <c r="I3685" s="9">
        <f t="shared" si="410"/>
        <v>1.002888503755055</v>
      </c>
      <c r="J3685" s="9">
        <f t="shared" si="411"/>
        <v>1.002888503755055</v>
      </c>
    </row>
    <row r="3686" spans="1:10" x14ac:dyDescent="0.3">
      <c r="A3686" s="6">
        <v>45080.5</v>
      </c>
      <c r="B3686" s="37">
        <v>109.37</v>
      </c>
      <c r="C3686" s="37">
        <v>109.68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1.0028344152875561</v>
      </c>
      <c r="H3686" s="5">
        <f t="shared" si="409"/>
        <v>1.0028344152875561</v>
      </c>
      <c r="I3686" s="9">
        <f t="shared" si="410"/>
        <v>1.0028344152875561</v>
      </c>
      <c r="J3686" s="9">
        <f t="shared" si="411"/>
        <v>1.0028344152875561</v>
      </c>
    </row>
    <row r="3687" spans="1:10" x14ac:dyDescent="0.3">
      <c r="A3687" s="6">
        <v>45080.541666666664</v>
      </c>
      <c r="B3687" s="37">
        <v>15.45</v>
      </c>
      <c r="C3687" s="37">
        <v>15.49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1.002588996763754</v>
      </c>
      <c r="H3687" s="5">
        <f t="shared" si="409"/>
        <v>1.002588996763754</v>
      </c>
      <c r="I3687" s="9">
        <f t="shared" si="410"/>
        <v>1.002588996763754</v>
      </c>
      <c r="J3687" s="9">
        <f t="shared" si="411"/>
        <v>1.002588996763754</v>
      </c>
    </row>
    <row r="3688" spans="1:10" x14ac:dyDescent="0.3">
      <c r="A3688" s="6">
        <v>45080.583333333336</v>
      </c>
      <c r="B3688" s="37">
        <v>73.540000000000006</v>
      </c>
      <c r="C3688" s="37">
        <v>73.75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1.0028555887952133</v>
      </c>
      <c r="H3688" s="5">
        <f t="shared" si="409"/>
        <v>1.0028555887952133</v>
      </c>
      <c r="I3688" s="9">
        <f t="shared" si="410"/>
        <v>1.0028555887952133</v>
      </c>
      <c r="J3688" s="9">
        <f t="shared" si="411"/>
        <v>1.0028555887952133</v>
      </c>
    </row>
    <row r="3689" spans="1:10" x14ac:dyDescent="0.3">
      <c r="A3689" s="6">
        <v>45080.625</v>
      </c>
      <c r="B3689" s="37">
        <v>80.459999999999994</v>
      </c>
      <c r="C3689" s="37">
        <v>80.69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1.0028585632612479</v>
      </c>
      <c r="H3689" s="5">
        <f t="shared" si="409"/>
        <v>1.0028585632612479</v>
      </c>
      <c r="I3689" s="9">
        <f t="shared" si="410"/>
        <v>1.0028585632612479</v>
      </c>
      <c r="J3689" s="9">
        <f t="shared" si="411"/>
        <v>1.0028585632612479</v>
      </c>
    </row>
    <row r="3690" spans="1:10" x14ac:dyDescent="0.3">
      <c r="A3690" s="6">
        <v>45080.666666666664</v>
      </c>
      <c r="B3690" s="37">
        <v>96.68</v>
      </c>
      <c r="C3690" s="37">
        <v>96.96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1.0028961522548612</v>
      </c>
      <c r="H3690" s="5">
        <f t="shared" si="409"/>
        <v>1.0028961522548612</v>
      </c>
      <c r="I3690" s="9">
        <f t="shared" si="410"/>
        <v>1.0028961522548612</v>
      </c>
      <c r="J3690" s="9">
        <f t="shared" si="411"/>
        <v>1.0028961522548612</v>
      </c>
    </row>
    <row r="3691" spans="1:10" x14ac:dyDescent="0.3">
      <c r="A3691" s="6">
        <v>45080.708333333336</v>
      </c>
      <c r="B3691" s="37">
        <v>128.66999999999999</v>
      </c>
      <c r="C3691" s="37">
        <v>129.04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1.0028755731716796</v>
      </c>
      <c r="H3691" s="5">
        <f t="shared" si="409"/>
        <v>1.0028755731716796</v>
      </c>
      <c r="I3691" s="9">
        <f t="shared" si="410"/>
        <v>1.0028755731716796</v>
      </c>
      <c r="J3691" s="9">
        <f t="shared" si="411"/>
        <v>1.0028755731716796</v>
      </c>
    </row>
    <row r="3692" spans="1:10" x14ac:dyDescent="0.3">
      <c r="A3692" s="6">
        <v>45080.75</v>
      </c>
      <c r="B3692" s="37">
        <v>162.86000000000001</v>
      </c>
      <c r="C3692" s="37">
        <v>163.33000000000001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1.0028859142822055</v>
      </c>
      <c r="H3692" s="5">
        <f t="shared" si="409"/>
        <v>1.0028859142822055</v>
      </c>
      <c r="I3692" s="9">
        <f t="shared" si="410"/>
        <v>1.0028859142822055</v>
      </c>
      <c r="J3692" s="9">
        <f t="shared" si="411"/>
        <v>1.0028859142822055</v>
      </c>
    </row>
    <row r="3693" spans="1:10" x14ac:dyDescent="0.3">
      <c r="A3693" s="6">
        <v>45080.791666666664</v>
      </c>
      <c r="B3693" s="37">
        <v>172.9</v>
      </c>
      <c r="C3693" s="37">
        <v>172.94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1.0002313475997686</v>
      </c>
      <c r="H3693" s="5">
        <f t="shared" si="409"/>
        <v>1.0002313475997686</v>
      </c>
      <c r="I3693" s="9">
        <f t="shared" si="410"/>
        <v>1.0002313475997686</v>
      </c>
      <c r="J3693" s="9">
        <f t="shared" si="411"/>
        <v>1.0002313475997686</v>
      </c>
    </row>
    <row r="3694" spans="1:10" x14ac:dyDescent="0.3">
      <c r="A3694" s="6">
        <v>45080.833333333336</v>
      </c>
      <c r="B3694" s="37">
        <v>172.9</v>
      </c>
      <c r="C3694" s="37">
        <v>172.94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1.0002313475997686</v>
      </c>
      <c r="H3694" s="5">
        <f t="shared" si="409"/>
        <v>1.0002313475997686</v>
      </c>
      <c r="I3694" s="9">
        <f t="shared" si="410"/>
        <v>1.0002313475997686</v>
      </c>
      <c r="J3694" s="9">
        <f t="shared" si="411"/>
        <v>1.0002313475997686</v>
      </c>
    </row>
    <row r="3695" spans="1:10" x14ac:dyDescent="0.3">
      <c r="A3695" s="6">
        <v>45080.875</v>
      </c>
      <c r="B3695" s="37">
        <v>172.9</v>
      </c>
      <c r="C3695" s="37">
        <v>172.94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1.0002313475997686</v>
      </c>
      <c r="H3695" s="5">
        <f t="shared" si="409"/>
        <v>1.0002313475997686</v>
      </c>
      <c r="I3695" s="9">
        <f t="shared" si="410"/>
        <v>1.0002313475997686</v>
      </c>
      <c r="J3695" s="9">
        <f t="shared" si="411"/>
        <v>1.0002313475997686</v>
      </c>
    </row>
    <row r="3696" spans="1:10" x14ac:dyDescent="0.3">
      <c r="A3696" s="6">
        <v>45080.916666666664</v>
      </c>
      <c r="B3696" s="37">
        <v>172.9</v>
      </c>
      <c r="C3696" s="37">
        <v>172.94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1.0002313475997686</v>
      </c>
      <c r="H3696" s="5">
        <f t="shared" si="409"/>
        <v>1.0002313475997686</v>
      </c>
      <c r="I3696" s="9">
        <f t="shared" si="410"/>
        <v>1.0002313475997686</v>
      </c>
      <c r="J3696" s="9">
        <f t="shared" si="411"/>
        <v>1.0002313475997686</v>
      </c>
    </row>
    <row r="3697" spans="1:10" x14ac:dyDescent="0.3">
      <c r="A3697" s="6">
        <v>45080.958333333336</v>
      </c>
      <c r="B3697" s="37">
        <v>172.9</v>
      </c>
      <c r="C3697" s="37">
        <v>172.94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1.0002313475997686</v>
      </c>
      <c r="H3697" s="5">
        <f t="shared" si="409"/>
        <v>1.0002313475997686</v>
      </c>
      <c r="I3697" s="9">
        <f t="shared" si="410"/>
        <v>1.0002313475997686</v>
      </c>
      <c r="J3697" s="9">
        <f t="shared" si="411"/>
        <v>1.0002313475997686</v>
      </c>
    </row>
    <row r="3698" spans="1:10" x14ac:dyDescent="0.3">
      <c r="A3698" s="6">
        <v>45081</v>
      </c>
      <c r="B3698" s="37">
        <v>167.75</v>
      </c>
      <c r="C3698" s="37">
        <v>167.79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1.0002384500745156</v>
      </c>
      <c r="H3698" s="5">
        <f t="shared" si="409"/>
        <v>1.0002384500745156</v>
      </c>
      <c r="I3698" s="9">
        <f t="shared" si="410"/>
        <v>1.0002384500745156</v>
      </c>
      <c r="J3698" s="9">
        <f t="shared" si="411"/>
        <v>1.0002384500745156</v>
      </c>
    </row>
    <row r="3699" spans="1:10" x14ac:dyDescent="0.3">
      <c r="A3699" s="6">
        <v>45081.041666666664</v>
      </c>
      <c r="B3699" s="37">
        <v>119.09</v>
      </c>
      <c r="C3699" s="37">
        <v>119.17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1.0006717608531364</v>
      </c>
      <c r="H3699" s="5">
        <f t="shared" si="409"/>
        <v>1.0006717608531364</v>
      </c>
      <c r="I3699" s="9">
        <f t="shared" si="410"/>
        <v>1.0006717608531364</v>
      </c>
      <c r="J3699" s="9">
        <f t="shared" si="411"/>
        <v>1.0006717608531364</v>
      </c>
    </row>
    <row r="3700" spans="1:10" x14ac:dyDescent="0.3">
      <c r="A3700" s="6">
        <v>45081.083333333336</v>
      </c>
      <c r="B3700" s="37">
        <v>117.08</v>
      </c>
      <c r="C3700" s="37">
        <v>117.16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1.0006832934745473</v>
      </c>
      <c r="H3700" s="5">
        <f t="shared" si="409"/>
        <v>1.0006832934745473</v>
      </c>
      <c r="I3700" s="9">
        <f t="shared" si="410"/>
        <v>1.0006832934745473</v>
      </c>
      <c r="J3700" s="9">
        <f t="shared" si="411"/>
        <v>1.0006832934745473</v>
      </c>
    </row>
    <row r="3701" spans="1:10" x14ac:dyDescent="0.3">
      <c r="A3701" s="6">
        <v>45081.125</v>
      </c>
      <c r="B3701" s="37">
        <v>114.54</v>
      </c>
      <c r="C3701" s="37">
        <v>114.62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1.0006984459577439</v>
      </c>
      <c r="H3701" s="5">
        <f t="shared" si="409"/>
        <v>1.0006984459577439</v>
      </c>
      <c r="I3701" s="9">
        <f t="shared" si="410"/>
        <v>1.0006984459577439</v>
      </c>
      <c r="J3701" s="9">
        <f t="shared" si="411"/>
        <v>1.0006984459577439</v>
      </c>
    </row>
    <row r="3702" spans="1:10" x14ac:dyDescent="0.3">
      <c r="A3702" s="6">
        <v>45081.166666666664</v>
      </c>
      <c r="B3702" s="37">
        <v>105.88</v>
      </c>
      <c r="C3702" s="37">
        <v>105.96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1.0007555723460522</v>
      </c>
      <c r="H3702" s="5">
        <f t="shared" si="409"/>
        <v>1.0007555723460522</v>
      </c>
      <c r="I3702" s="9">
        <f t="shared" si="410"/>
        <v>1.0007555723460522</v>
      </c>
      <c r="J3702" s="9">
        <f t="shared" si="411"/>
        <v>1.0007555723460522</v>
      </c>
    </row>
    <row r="3703" spans="1:10" x14ac:dyDescent="0.3">
      <c r="A3703" s="6">
        <v>45081.208333333336</v>
      </c>
      <c r="B3703" s="37">
        <v>97.22</v>
      </c>
      <c r="C3703" s="37">
        <v>97.29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1.0007200164575192</v>
      </c>
      <c r="H3703" s="5">
        <f t="shared" si="409"/>
        <v>1.0007200164575192</v>
      </c>
      <c r="I3703" s="9">
        <f t="shared" si="410"/>
        <v>1.0007200164575192</v>
      </c>
      <c r="J3703" s="9">
        <f t="shared" si="411"/>
        <v>1.0007200164575192</v>
      </c>
    </row>
    <row r="3704" spans="1:10" x14ac:dyDescent="0.3">
      <c r="A3704" s="6">
        <v>45081.25</v>
      </c>
      <c r="B3704" s="37">
        <v>97.22</v>
      </c>
      <c r="C3704" s="37">
        <v>97.29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1.0007200164575192</v>
      </c>
      <c r="H3704" s="5">
        <f t="shared" si="409"/>
        <v>1.0007200164575192</v>
      </c>
      <c r="I3704" s="9">
        <f t="shared" si="410"/>
        <v>1.0007200164575192</v>
      </c>
      <c r="J3704" s="9">
        <f t="shared" si="411"/>
        <v>1.0007200164575192</v>
      </c>
    </row>
    <row r="3705" spans="1:10" x14ac:dyDescent="0.3">
      <c r="A3705" s="6">
        <v>45081.291666666664</v>
      </c>
      <c r="B3705" s="37">
        <v>97.43</v>
      </c>
      <c r="C3705" s="37">
        <v>97.49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1.0006158267474083</v>
      </c>
      <c r="H3705" s="5">
        <f t="shared" si="409"/>
        <v>1.0006158267474083</v>
      </c>
      <c r="I3705" s="9">
        <f t="shared" si="410"/>
        <v>1.0006158267474083</v>
      </c>
      <c r="J3705" s="9">
        <f t="shared" si="411"/>
        <v>1.0006158267474083</v>
      </c>
    </row>
    <row r="3706" spans="1:10" x14ac:dyDescent="0.3">
      <c r="A3706" s="6">
        <v>45081.333333333336</v>
      </c>
      <c r="B3706" s="37">
        <v>91.87</v>
      </c>
      <c r="C3706" s="37">
        <v>91.93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1.000653096767171</v>
      </c>
      <c r="H3706" s="5">
        <f t="shared" si="409"/>
        <v>1.000653096767171</v>
      </c>
      <c r="I3706" s="9">
        <f t="shared" si="410"/>
        <v>1.000653096767171</v>
      </c>
      <c r="J3706" s="9">
        <f t="shared" si="411"/>
        <v>1.000653096767171</v>
      </c>
    </row>
    <row r="3707" spans="1:10" x14ac:dyDescent="0.3">
      <c r="A3707" s="6">
        <v>45081.375</v>
      </c>
      <c r="B3707" s="37">
        <v>40.590000000000003</v>
      </c>
      <c r="C3707" s="37">
        <v>40.54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0.99876816949987668</v>
      </c>
      <c r="H3707" s="5">
        <f t="shared" si="409"/>
        <v>0.99876816949987668</v>
      </c>
      <c r="I3707" s="9">
        <f t="shared" si="410"/>
        <v>0.99876816949987668</v>
      </c>
      <c r="J3707" s="9">
        <f t="shared" si="411"/>
        <v>0.99876816949987668</v>
      </c>
    </row>
    <row r="3708" spans="1:10" x14ac:dyDescent="0.3">
      <c r="A3708" s="6">
        <v>45081.416666666664</v>
      </c>
      <c r="B3708" s="37">
        <v>0</v>
      </c>
      <c r="C3708" s="37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3">
      <c r="A3709" s="6">
        <v>45081.458333333336</v>
      </c>
      <c r="B3709" s="37">
        <v>13.49</v>
      </c>
      <c r="C3709" s="37">
        <v>13.48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0.99925871015567092</v>
      </c>
      <c r="H3709" s="5">
        <f t="shared" si="409"/>
        <v>0.99925871015567092</v>
      </c>
      <c r="I3709" s="9">
        <f t="shared" si="410"/>
        <v>0.99925871015567092</v>
      </c>
      <c r="J3709" s="9">
        <f t="shared" si="411"/>
        <v>0.99925871015567092</v>
      </c>
    </row>
    <row r="3710" spans="1:10" x14ac:dyDescent="0.3">
      <c r="A3710" s="6">
        <v>45081.5</v>
      </c>
      <c r="B3710" s="37">
        <v>57.81</v>
      </c>
      <c r="C3710" s="37">
        <v>57.75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0.99896211728074724</v>
      </c>
      <c r="H3710" s="5">
        <f t="shared" si="409"/>
        <v>0.99896211728074724</v>
      </c>
      <c r="I3710" s="9">
        <f t="shared" si="410"/>
        <v>0.99896211728074724</v>
      </c>
      <c r="J3710" s="9">
        <f t="shared" si="411"/>
        <v>0.99896211728074724</v>
      </c>
    </row>
    <row r="3711" spans="1:10" x14ac:dyDescent="0.3">
      <c r="A3711" s="6">
        <v>45081.541666666664</v>
      </c>
      <c r="B3711" s="37">
        <v>67.62</v>
      </c>
      <c r="C3711" s="37">
        <v>67.55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0.99896480331262927</v>
      </c>
      <c r="H3711" s="5">
        <f t="shared" si="409"/>
        <v>0.99896480331262927</v>
      </c>
      <c r="I3711" s="9">
        <f t="shared" si="410"/>
        <v>0.99896480331262927</v>
      </c>
      <c r="J3711" s="9">
        <f t="shared" si="411"/>
        <v>0.99896480331262927</v>
      </c>
    </row>
    <row r="3712" spans="1:10" x14ac:dyDescent="0.3">
      <c r="A3712" s="6">
        <v>45081.583333333336</v>
      </c>
      <c r="B3712" s="37">
        <v>58.93</v>
      </c>
      <c r="C3712" s="37">
        <v>58.86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0.99881215000848467</v>
      </c>
      <c r="H3712" s="5">
        <f t="shared" si="409"/>
        <v>0.99881215000848467</v>
      </c>
      <c r="I3712" s="9">
        <f t="shared" si="410"/>
        <v>0.99881215000848467</v>
      </c>
      <c r="J3712" s="9">
        <f t="shared" si="411"/>
        <v>0.99881215000848467</v>
      </c>
    </row>
    <row r="3713" spans="1:10" x14ac:dyDescent="0.3">
      <c r="A3713" s="6">
        <v>45081.625</v>
      </c>
      <c r="B3713" s="37">
        <v>0</v>
      </c>
      <c r="C3713" s="37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3">
      <c r="A3714" s="6">
        <v>45081.666666666664</v>
      </c>
      <c r="B3714" s="37">
        <v>0</v>
      </c>
      <c r="C3714" s="37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3">
      <c r="A3715" s="6">
        <v>45081.708333333336</v>
      </c>
      <c r="B3715" s="37">
        <v>38.89</v>
      </c>
      <c r="C3715" s="37">
        <v>38.840000000000003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0.99871432244793013</v>
      </c>
      <c r="H3715" s="5">
        <f t="shared" ref="H3715:H3778" si="416">MIN(MAX(G3715,$L$12),$M$12)</f>
        <v>0.99871432244793013</v>
      </c>
      <c r="I3715" s="9">
        <f t="shared" ref="I3715:I3778" si="417">MIN(MAX(H3715,$L$10),$M$10)</f>
        <v>0.99871432244793013</v>
      </c>
      <c r="J3715" s="9">
        <f t="shared" ref="J3715:J3778" si="418">MIN(MAX(I3715,$L$8),$M$8)</f>
        <v>0.99871432244793013</v>
      </c>
    </row>
    <row r="3716" spans="1:10" x14ac:dyDescent="0.3">
      <c r="A3716" s="6">
        <v>45081.75</v>
      </c>
      <c r="B3716" s="37">
        <v>160.22</v>
      </c>
      <c r="C3716" s="37">
        <v>160.05000000000001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0.99893895893146933</v>
      </c>
      <c r="H3716" s="5">
        <f t="shared" si="416"/>
        <v>0.99893895893146933</v>
      </c>
      <c r="I3716" s="9">
        <f t="shared" si="417"/>
        <v>0.99893895893146933</v>
      </c>
      <c r="J3716" s="9">
        <f t="shared" si="418"/>
        <v>0.99893895893146933</v>
      </c>
    </row>
    <row r="3717" spans="1:10" x14ac:dyDescent="0.3">
      <c r="A3717" s="6">
        <v>45081.791666666664</v>
      </c>
      <c r="B3717" s="37">
        <v>166.45</v>
      </c>
      <c r="C3717" s="37">
        <v>166.51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1.000360468609192</v>
      </c>
      <c r="H3717" s="5">
        <f t="shared" si="416"/>
        <v>1.000360468609192</v>
      </c>
      <c r="I3717" s="9">
        <f t="shared" si="417"/>
        <v>1.000360468609192</v>
      </c>
      <c r="J3717" s="9">
        <f t="shared" si="418"/>
        <v>1.000360468609192</v>
      </c>
    </row>
    <row r="3718" spans="1:10" x14ac:dyDescent="0.3">
      <c r="A3718" s="6">
        <v>45081.833333333336</v>
      </c>
      <c r="B3718" s="37">
        <v>166.45</v>
      </c>
      <c r="C3718" s="37">
        <v>166.51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1.000360468609192</v>
      </c>
      <c r="H3718" s="5">
        <f t="shared" si="416"/>
        <v>1.000360468609192</v>
      </c>
      <c r="I3718" s="9">
        <f t="shared" si="417"/>
        <v>1.000360468609192</v>
      </c>
      <c r="J3718" s="9">
        <f t="shared" si="418"/>
        <v>1.000360468609192</v>
      </c>
    </row>
    <row r="3719" spans="1:10" x14ac:dyDescent="0.3">
      <c r="A3719" s="6">
        <v>45081.875</v>
      </c>
      <c r="B3719" s="37">
        <v>166.45</v>
      </c>
      <c r="C3719" s="37">
        <v>166.51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1.000360468609192</v>
      </c>
      <c r="H3719" s="5">
        <f t="shared" si="416"/>
        <v>1.000360468609192</v>
      </c>
      <c r="I3719" s="9">
        <f t="shared" si="417"/>
        <v>1.000360468609192</v>
      </c>
      <c r="J3719" s="9">
        <f t="shared" si="418"/>
        <v>1.000360468609192</v>
      </c>
    </row>
    <row r="3720" spans="1:10" x14ac:dyDescent="0.3">
      <c r="A3720" s="6">
        <v>45081.916666666664</v>
      </c>
      <c r="B3720" s="37">
        <v>166.45</v>
      </c>
      <c r="C3720" s="37">
        <v>166.51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1.000360468609192</v>
      </c>
      <c r="H3720" s="5">
        <f t="shared" si="416"/>
        <v>1.000360468609192</v>
      </c>
      <c r="I3720" s="9">
        <f t="shared" si="417"/>
        <v>1.000360468609192</v>
      </c>
      <c r="J3720" s="9">
        <f t="shared" si="418"/>
        <v>1.000360468609192</v>
      </c>
    </row>
    <row r="3721" spans="1:10" x14ac:dyDescent="0.3">
      <c r="A3721" s="6">
        <v>45081.958333333336</v>
      </c>
      <c r="B3721" s="37">
        <v>166.45</v>
      </c>
      <c r="C3721" s="37">
        <v>166.51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1.000360468609192</v>
      </c>
      <c r="H3721" s="5">
        <f t="shared" si="416"/>
        <v>1.000360468609192</v>
      </c>
      <c r="I3721" s="9">
        <f t="shared" si="417"/>
        <v>1.000360468609192</v>
      </c>
      <c r="J3721" s="9">
        <f t="shared" si="418"/>
        <v>1.000360468609192</v>
      </c>
    </row>
    <row r="3722" spans="1:10" x14ac:dyDescent="0.3">
      <c r="A3722" s="6">
        <v>45082</v>
      </c>
      <c r="B3722" s="37">
        <v>152.57</v>
      </c>
      <c r="C3722" s="37">
        <v>152.62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1.00032771842433</v>
      </c>
      <c r="H3722" s="5">
        <f t="shared" si="416"/>
        <v>1.00032771842433</v>
      </c>
      <c r="I3722" s="9">
        <f t="shared" si="417"/>
        <v>1.00032771842433</v>
      </c>
      <c r="J3722" s="9">
        <f t="shared" si="418"/>
        <v>1.00032771842433</v>
      </c>
    </row>
    <row r="3723" spans="1:10" x14ac:dyDescent="0.3">
      <c r="A3723" s="6">
        <v>45082.041666666664</v>
      </c>
      <c r="B3723" s="37">
        <v>147.61000000000001</v>
      </c>
      <c r="C3723" s="37">
        <v>148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1.0026420974188739</v>
      </c>
      <c r="H3723" s="5">
        <f t="shared" si="416"/>
        <v>1.0026420974188739</v>
      </c>
      <c r="I3723" s="9">
        <f t="shared" si="417"/>
        <v>1.0026420974188739</v>
      </c>
      <c r="J3723" s="9">
        <f t="shared" si="418"/>
        <v>1.0026420974188739</v>
      </c>
    </row>
    <row r="3724" spans="1:10" x14ac:dyDescent="0.3">
      <c r="A3724" s="6">
        <v>45082.083333333336</v>
      </c>
      <c r="B3724" s="37">
        <v>163.93</v>
      </c>
      <c r="C3724" s="37">
        <v>164.36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1.0026230708229122</v>
      </c>
      <c r="H3724" s="5">
        <f t="shared" si="416"/>
        <v>1.0026230708229122</v>
      </c>
      <c r="I3724" s="9">
        <f t="shared" si="417"/>
        <v>1.0026230708229122</v>
      </c>
      <c r="J3724" s="9">
        <f t="shared" si="418"/>
        <v>1.0026230708229122</v>
      </c>
    </row>
    <row r="3725" spans="1:10" x14ac:dyDescent="0.3">
      <c r="A3725" s="6">
        <v>45082.125</v>
      </c>
      <c r="B3725" s="37">
        <v>147.94999999999999</v>
      </c>
      <c r="C3725" s="37">
        <v>148.34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1.0026360256843529</v>
      </c>
      <c r="H3725" s="5">
        <f t="shared" si="416"/>
        <v>1.0026360256843529</v>
      </c>
      <c r="I3725" s="9">
        <f t="shared" si="417"/>
        <v>1.0026360256843529</v>
      </c>
      <c r="J3725" s="9">
        <f t="shared" si="418"/>
        <v>1.0026360256843529</v>
      </c>
    </row>
    <row r="3726" spans="1:10" x14ac:dyDescent="0.3">
      <c r="A3726" s="6">
        <v>45082.166666666664</v>
      </c>
      <c r="B3726" s="37">
        <v>138.01</v>
      </c>
      <c r="C3726" s="37">
        <v>138.38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1.0026809651474531</v>
      </c>
      <c r="H3726" s="5">
        <f t="shared" si="416"/>
        <v>1.0026809651474531</v>
      </c>
      <c r="I3726" s="9">
        <f t="shared" si="417"/>
        <v>1.0026809651474531</v>
      </c>
      <c r="J3726" s="9">
        <f t="shared" si="418"/>
        <v>1.0026809651474531</v>
      </c>
    </row>
    <row r="3727" spans="1:10" x14ac:dyDescent="0.3">
      <c r="A3727" s="6">
        <v>45082.208333333336</v>
      </c>
      <c r="B3727" s="37">
        <v>138.01</v>
      </c>
      <c r="C3727" s="37">
        <v>138.38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1.0026809651474531</v>
      </c>
      <c r="H3727" s="5">
        <f t="shared" si="416"/>
        <v>1.0026809651474531</v>
      </c>
      <c r="I3727" s="9">
        <f t="shared" si="417"/>
        <v>1.0026809651474531</v>
      </c>
      <c r="J3727" s="9">
        <f t="shared" si="418"/>
        <v>1.0026809651474531</v>
      </c>
    </row>
    <row r="3728" spans="1:10" x14ac:dyDescent="0.3">
      <c r="A3728" s="6">
        <v>45082.25</v>
      </c>
      <c r="B3728" s="37">
        <v>161.34</v>
      </c>
      <c r="C3728" s="37">
        <v>161.76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1.0026031982149497</v>
      </c>
      <c r="H3728" s="5">
        <f t="shared" si="416"/>
        <v>1.0026031982149497</v>
      </c>
      <c r="I3728" s="9">
        <f t="shared" si="417"/>
        <v>1.0026031982149497</v>
      </c>
      <c r="J3728" s="9">
        <f t="shared" si="418"/>
        <v>1.0026031982149497</v>
      </c>
    </row>
    <row r="3729" spans="1:10" x14ac:dyDescent="0.3">
      <c r="A3729" s="6">
        <v>45082.291666666664</v>
      </c>
      <c r="B3729" s="37">
        <v>163.93</v>
      </c>
      <c r="C3729" s="37">
        <v>164.36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1.0026230708229122</v>
      </c>
      <c r="H3729" s="5">
        <f t="shared" si="416"/>
        <v>1.0026230708229122</v>
      </c>
      <c r="I3729" s="9">
        <f t="shared" si="417"/>
        <v>1.0026230708229122</v>
      </c>
      <c r="J3729" s="9">
        <f t="shared" si="418"/>
        <v>1.0026230708229122</v>
      </c>
    </row>
    <row r="3730" spans="1:10" x14ac:dyDescent="0.3">
      <c r="A3730" s="6">
        <v>45082.333333333336</v>
      </c>
      <c r="B3730" s="37">
        <v>163.93</v>
      </c>
      <c r="C3730" s="37">
        <v>164.36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1.0026230708229122</v>
      </c>
      <c r="H3730" s="5">
        <f t="shared" si="416"/>
        <v>1.0026230708229122</v>
      </c>
      <c r="I3730" s="9">
        <f t="shared" si="417"/>
        <v>1.0026230708229122</v>
      </c>
      <c r="J3730" s="9">
        <f t="shared" si="418"/>
        <v>1.0026230708229122</v>
      </c>
    </row>
    <row r="3731" spans="1:10" x14ac:dyDescent="0.3">
      <c r="A3731" s="6">
        <v>45082.375</v>
      </c>
      <c r="B3731" s="37">
        <v>162.27000000000001</v>
      </c>
      <c r="C3731" s="37">
        <v>161.97999999999999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0.99821285511801305</v>
      </c>
      <c r="H3731" s="5">
        <f t="shared" si="416"/>
        <v>0.99821285511801305</v>
      </c>
      <c r="I3731" s="9">
        <f t="shared" si="417"/>
        <v>0.99821285511801305</v>
      </c>
      <c r="J3731" s="9">
        <f t="shared" si="418"/>
        <v>0.99821285511801305</v>
      </c>
    </row>
    <row r="3732" spans="1:10" x14ac:dyDescent="0.3">
      <c r="A3732" s="6">
        <v>45082.416666666664</v>
      </c>
      <c r="B3732" s="37">
        <v>162.27000000000001</v>
      </c>
      <c r="C3732" s="37">
        <v>161.97999999999999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0.99821285511801305</v>
      </c>
      <c r="H3732" s="5">
        <f t="shared" si="416"/>
        <v>0.99821285511801305</v>
      </c>
      <c r="I3732" s="9">
        <f t="shared" si="417"/>
        <v>0.99821285511801305</v>
      </c>
      <c r="J3732" s="9">
        <f t="shared" si="418"/>
        <v>0.99821285511801305</v>
      </c>
    </row>
    <row r="3733" spans="1:10" x14ac:dyDescent="0.3">
      <c r="A3733" s="6">
        <v>45082.458333333336</v>
      </c>
      <c r="B3733" s="37">
        <v>125.91</v>
      </c>
      <c r="C3733" s="37">
        <v>125.69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0.99825272019696609</v>
      </c>
      <c r="H3733" s="5">
        <f t="shared" si="416"/>
        <v>0.99825272019696609</v>
      </c>
      <c r="I3733" s="9">
        <f t="shared" si="417"/>
        <v>0.99825272019696609</v>
      </c>
      <c r="J3733" s="9">
        <f t="shared" si="418"/>
        <v>0.99825272019696609</v>
      </c>
    </row>
    <row r="3734" spans="1:10" x14ac:dyDescent="0.3">
      <c r="A3734" s="6">
        <v>45082.5</v>
      </c>
      <c r="B3734" s="37">
        <v>101.16</v>
      </c>
      <c r="C3734" s="37">
        <v>100.98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0.99822064056939508</v>
      </c>
      <c r="H3734" s="5">
        <f t="shared" si="416"/>
        <v>0.99822064056939508</v>
      </c>
      <c r="I3734" s="9">
        <f t="shared" si="417"/>
        <v>0.99822064056939508</v>
      </c>
      <c r="J3734" s="9">
        <f t="shared" si="418"/>
        <v>0.99822064056939508</v>
      </c>
    </row>
    <row r="3735" spans="1:10" x14ac:dyDescent="0.3">
      <c r="A3735" s="6">
        <v>45082.541666666664</v>
      </c>
      <c r="B3735" s="37">
        <v>107.78</v>
      </c>
      <c r="C3735" s="37">
        <v>107.59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0.99823714974948974</v>
      </c>
      <c r="H3735" s="5">
        <f t="shared" si="416"/>
        <v>0.99823714974948974</v>
      </c>
      <c r="I3735" s="9">
        <f t="shared" si="417"/>
        <v>0.99823714974948974</v>
      </c>
      <c r="J3735" s="9">
        <f t="shared" si="418"/>
        <v>0.99823714974948974</v>
      </c>
    </row>
    <row r="3736" spans="1:10" x14ac:dyDescent="0.3">
      <c r="A3736" s="6">
        <v>45082.583333333336</v>
      </c>
      <c r="B3736" s="37">
        <v>95.99</v>
      </c>
      <c r="C3736" s="37">
        <v>95.82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0.99822898218564426</v>
      </c>
      <c r="H3736" s="5">
        <f t="shared" si="416"/>
        <v>0.99822898218564426</v>
      </c>
      <c r="I3736" s="9">
        <f t="shared" si="417"/>
        <v>0.99822898218564426</v>
      </c>
      <c r="J3736" s="9">
        <f t="shared" si="418"/>
        <v>0.99822898218564426</v>
      </c>
    </row>
    <row r="3737" spans="1:10" x14ac:dyDescent="0.3">
      <c r="A3737" s="6">
        <v>45082.625</v>
      </c>
      <c r="B3737" s="37">
        <v>66.27</v>
      </c>
      <c r="C3737" s="37">
        <v>66.150000000000006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0.99818922589406989</v>
      </c>
      <c r="H3737" s="5">
        <f t="shared" si="416"/>
        <v>0.99818922589406989</v>
      </c>
      <c r="I3737" s="9">
        <f t="shared" si="417"/>
        <v>0.99818922589406989</v>
      </c>
      <c r="J3737" s="9">
        <f t="shared" si="418"/>
        <v>0.99818922589406989</v>
      </c>
    </row>
    <row r="3738" spans="1:10" x14ac:dyDescent="0.3">
      <c r="A3738" s="6">
        <v>45082.666666666664</v>
      </c>
      <c r="B3738" s="37">
        <v>57.2</v>
      </c>
      <c r="C3738" s="37">
        <v>57.09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0.99807692307692308</v>
      </c>
      <c r="H3738" s="5">
        <f t="shared" si="416"/>
        <v>0.99807692307692308</v>
      </c>
      <c r="I3738" s="9">
        <f t="shared" si="417"/>
        <v>0.99807692307692308</v>
      </c>
      <c r="J3738" s="9">
        <f t="shared" si="418"/>
        <v>0.99807692307692308</v>
      </c>
    </row>
    <row r="3739" spans="1:10" x14ac:dyDescent="0.3">
      <c r="A3739" s="6">
        <v>45082.708333333336</v>
      </c>
      <c r="B3739" s="37">
        <v>115.25</v>
      </c>
      <c r="C3739" s="37">
        <v>115.04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0.99817787418655102</v>
      </c>
      <c r="H3739" s="5">
        <f t="shared" si="416"/>
        <v>0.99817787418655102</v>
      </c>
      <c r="I3739" s="9">
        <f t="shared" si="417"/>
        <v>0.99817787418655102</v>
      </c>
      <c r="J3739" s="9">
        <f t="shared" si="418"/>
        <v>0.99817787418655102</v>
      </c>
    </row>
    <row r="3740" spans="1:10" x14ac:dyDescent="0.3">
      <c r="A3740" s="6">
        <v>45082.75</v>
      </c>
      <c r="B3740" s="37">
        <v>162.27000000000001</v>
      </c>
      <c r="C3740" s="37">
        <v>161.97999999999999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0.99821285511801305</v>
      </c>
      <c r="H3740" s="5">
        <f t="shared" si="416"/>
        <v>0.99821285511801305</v>
      </c>
      <c r="I3740" s="9">
        <f t="shared" si="417"/>
        <v>0.99821285511801305</v>
      </c>
      <c r="J3740" s="9">
        <f t="shared" si="418"/>
        <v>0.99821285511801305</v>
      </c>
    </row>
    <row r="3741" spans="1:10" x14ac:dyDescent="0.3">
      <c r="A3741" s="6">
        <v>45082.791666666664</v>
      </c>
      <c r="B3741" s="37">
        <v>164.82</v>
      </c>
      <c r="C3741" s="37">
        <v>160.4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0.97318286615701988</v>
      </c>
      <c r="H3741" s="5">
        <f t="shared" si="416"/>
        <v>0.97318286615701988</v>
      </c>
      <c r="I3741" s="9">
        <f t="shared" si="417"/>
        <v>0.97318286615701988</v>
      </c>
      <c r="J3741" s="9">
        <f t="shared" si="418"/>
        <v>0.97318286615701988</v>
      </c>
    </row>
    <row r="3742" spans="1:10" x14ac:dyDescent="0.3">
      <c r="A3742" s="6">
        <v>45082.833333333336</v>
      </c>
      <c r="B3742" s="37">
        <v>164.82</v>
      </c>
      <c r="C3742" s="37">
        <v>160.4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0.97318286615701988</v>
      </c>
      <c r="H3742" s="5">
        <f t="shared" si="416"/>
        <v>0.97318286615701988</v>
      </c>
      <c r="I3742" s="9">
        <f t="shared" si="417"/>
        <v>0.97318286615701988</v>
      </c>
      <c r="J3742" s="9">
        <f t="shared" si="418"/>
        <v>0.97318286615701988</v>
      </c>
    </row>
    <row r="3743" spans="1:10" x14ac:dyDescent="0.3">
      <c r="A3743" s="6">
        <v>45082.875</v>
      </c>
      <c r="B3743" s="37">
        <v>164.82</v>
      </c>
      <c r="C3743" s="37">
        <v>160.4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0.97318286615701988</v>
      </c>
      <c r="H3743" s="5">
        <f t="shared" si="416"/>
        <v>0.97318286615701988</v>
      </c>
      <c r="I3743" s="9">
        <f t="shared" si="417"/>
        <v>0.97318286615701988</v>
      </c>
      <c r="J3743" s="9">
        <f t="shared" si="418"/>
        <v>0.97318286615701988</v>
      </c>
    </row>
    <row r="3744" spans="1:10" x14ac:dyDescent="0.3">
      <c r="A3744" s="6">
        <v>45082.916666666664</v>
      </c>
      <c r="B3744" s="37">
        <v>164.82</v>
      </c>
      <c r="C3744" s="37">
        <v>160.4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0.97318286615701988</v>
      </c>
      <c r="H3744" s="5">
        <f t="shared" si="416"/>
        <v>0.97318286615701988</v>
      </c>
      <c r="I3744" s="9">
        <f t="shared" si="417"/>
        <v>0.97318286615701988</v>
      </c>
      <c r="J3744" s="9">
        <f t="shared" si="418"/>
        <v>0.97318286615701988</v>
      </c>
    </row>
    <row r="3745" spans="1:10" x14ac:dyDescent="0.3">
      <c r="A3745" s="6">
        <v>45082.958333333336</v>
      </c>
      <c r="B3745" s="37">
        <v>164.82</v>
      </c>
      <c r="C3745" s="37">
        <v>160.4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0.97318286615701988</v>
      </c>
      <c r="H3745" s="5">
        <f t="shared" si="416"/>
        <v>0.97318286615701988</v>
      </c>
      <c r="I3745" s="9">
        <f t="shared" si="417"/>
        <v>0.97318286615701988</v>
      </c>
      <c r="J3745" s="9">
        <f t="shared" si="418"/>
        <v>0.97318286615701988</v>
      </c>
    </row>
    <row r="3746" spans="1:10" x14ac:dyDescent="0.3">
      <c r="A3746" s="6">
        <v>45083</v>
      </c>
      <c r="B3746" s="37">
        <v>146.11000000000001</v>
      </c>
      <c r="C3746" s="37">
        <v>142.19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0.97317089863801232</v>
      </c>
      <c r="H3746" s="5">
        <f t="shared" si="416"/>
        <v>0.97317089863801232</v>
      </c>
      <c r="I3746" s="9">
        <f t="shared" si="417"/>
        <v>0.97317089863801232</v>
      </c>
      <c r="J3746" s="9">
        <f t="shared" si="418"/>
        <v>0.97317089863801232</v>
      </c>
    </row>
    <row r="3747" spans="1:10" x14ac:dyDescent="0.3">
      <c r="A3747" s="6">
        <v>45083.041666666664</v>
      </c>
      <c r="B3747" s="37">
        <v>125.11</v>
      </c>
      <c r="C3747" s="37">
        <v>124.32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0.99368555671009506</v>
      </c>
      <c r="H3747" s="5">
        <f t="shared" si="416"/>
        <v>0.99368555671009506</v>
      </c>
      <c r="I3747" s="9">
        <f t="shared" si="417"/>
        <v>0.99368555671009506</v>
      </c>
      <c r="J3747" s="9">
        <f t="shared" si="418"/>
        <v>0.99368555671009506</v>
      </c>
    </row>
    <row r="3748" spans="1:10" x14ac:dyDescent="0.3">
      <c r="A3748" s="6">
        <v>45083.083333333336</v>
      </c>
      <c r="B3748" s="37">
        <v>116.51</v>
      </c>
      <c r="C3748" s="37">
        <v>115.78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0.99373444339541672</v>
      </c>
      <c r="H3748" s="5">
        <f t="shared" si="416"/>
        <v>0.99373444339541672</v>
      </c>
      <c r="I3748" s="9">
        <f t="shared" si="417"/>
        <v>0.99373444339541672</v>
      </c>
      <c r="J3748" s="9">
        <f t="shared" si="418"/>
        <v>0.99373444339541672</v>
      </c>
    </row>
    <row r="3749" spans="1:10" x14ac:dyDescent="0.3">
      <c r="A3749" s="6">
        <v>45083.125</v>
      </c>
      <c r="B3749" s="37">
        <v>113.81</v>
      </c>
      <c r="C3749" s="37">
        <v>113.09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0.99367366663737811</v>
      </c>
      <c r="H3749" s="5">
        <f t="shared" si="416"/>
        <v>0.99367366663737811</v>
      </c>
      <c r="I3749" s="9">
        <f t="shared" si="417"/>
        <v>0.99367366663737811</v>
      </c>
      <c r="J3749" s="9">
        <f t="shared" si="418"/>
        <v>0.99367366663737811</v>
      </c>
    </row>
    <row r="3750" spans="1:10" x14ac:dyDescent="0.3">
      <c r="A3750" s="6">
        <v>45083.166666666664</v>
      </c>
      <c r="B3750" s="37">
        <v>114.98</v>
      </c>
      <c r="C3750" s="37">
        <v>114.26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0.99373804139850408</v>
      </c>
      <c r="H3750" s="5">
        <f t="shared" si="416"/>
        <v>0.99373804139850408</v>
      </c>
      <c r="I3750" s="9">
        <f t="shared" si="417"/>
        <v>0.99373804139850408</v>
      </c>
      <c r="J3750" s="9">
        <f t="shared" si="418"/>
        <v>0.99373804139850408</v>
      </c>
    </row>
    <row r="3751" spans="1:10" x14ac:dyDescent="0.3">
      <c r="A3751" s="6">
        <v>45083.208333333336</v>
      </c>
      <c r="B3751" s="37">
        <v>116.51</v>
      </c>
      <c r="C3751" s="37">
        <v>115.78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0.99373444339541672</v>
      </c>
      <c r="H3751" s="5">
        <f t="shared" si="416"/>
        <v>0.99373444339541672</v>
      </c>
      <c r="I3751" s="9">
        <f t="shared" si="417"/>
        <v>0.99373444339541672</v>
      </c>
      <c r="J3751" s="9">
        <f t="shared" si="418"/>
        <v>0.99373444339541672</v>
      </c>
    </row>
    <row r="3752" spans="1:10" x14ac:dyDescent="0.3">
      <c r="A3752" s="6">
        <v>45083.25</v>
      </c>
      <c r="B3752" s="37">
        <v>127.97</v>
      </c>
      <c r="C3752" s="37">
        <v>127.16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0.99367039149800729</v>
      </c>
      <c r="H3752" s="5">
        <f t="shared" si="416"/>
        <v>0.99367039149800729</v>
      </c>
      <c r="I3752" s="9">
        <f t="shared" si="417"/>
        <v>0.99367039149800729</v>
      </c>
      <c r="J3752" s="9">
        <f t="shared" si="418"/>
        <v>0.99367039149800729</v>
      </c>
    </row>
    <row r="3753" spans="1:10" x14ac:dyDescent="0.3">
      <c r="A3753" s="6">
        <v>45083.291666666664</v>
      </c>
      <c r="B3753" s="37">
        <v>144.91</v>
      </c>
      <c r="C3753" s="37">
        <v>143.97999999999999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0.99358222344903724</v>
      </c>
      <c r="H3753" s="5">
        <f t="shared" si="416"/>
        <v>0.99358222344903724</v>
      </c>
      <c r="I3753" s="9">
        <f t="shared" si="417"/>
        <v>0.99358222344903724</v>
      </c>
      <c r="J3753" s="9">
        <f t="shared" si="418"/>
        <v>0.99358222344903724</v>
      </c>
    </row>
    <row r="3754" spans="1:10" x14ac:dyDescent="0.3">
      <c r="A3754" s="6">
        <v>45083.333333333336</v>
      </c>
      <c r="B3754" s="37">
        <v>165.05</v>
      </c>
      <c r="C3754" s="37">
        <v>164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0.99363829142684024</v>
      </c>
      <c r="H3754" s="5">
        <f t="shared" si="416"/>
        <v>0.99363829142684024</v>
      </c>
      <c r="I3754" s="9">
        <f t="shared" si="417"/>
        <v>0.99363829142684024</v>
      </c>
      <c r="J3754" s="9">
        <f t="shared" si="418"/>
        <v>0.99363829142684024</v>
      </c>
    </row>
    <row r="3755" spans="1:10" x14ac:dyDescent="0.3">
      <c r="A3755" s="6">
        <v>45083.375</v>
      </c>
      <c r="B3755" s="37">
        <v>164.35</v>
      </c>
      <c r="C3755" s="37">
        <v>163.37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0.99403711591116528</v>
      </c>
      <c r="H3755" s="5">
        <f t="shared" si="416"/>
        <v>0.99403711591116528</v>
      </c>
      <c r="I3755" s="9">
        <f t="shared" si="417"/>
        <v>0.99403711591116528</v>
      </c>
      <c r="J3755" s="9">
        <f t="shared" si="418"/>
        <v>0.99403711591116528</v>
      </c>
    </row>
    <row r="3756" spans="1:10" x14ac:dyDescent="0.3">
      <c r="A3756" s="6">
        <v>45083.416666666664</v>
      </c>
      <c r="B3756" s="37">
        <v>164.35</v>
      </c>
      <c r="C3756" s="37">
        <v>163.37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0.99403711591116528</v>
      </c>
      <c r="H3756" s="5">
        <f t="shared" si="416"/>
        <v>0.99403711591116528</v>
      </c>
      <c r="I3756" s="9">
        <f t="shared" si="417"/>
        <v>0.99403711591116528</v>
      </c>
      <c r="J3756" s="9">
        <f t="shared" si="418"/>
        <v>0.99403711591116528</v>
      </c>
    </row>
    <row r="3757" spans="1:10" x14ac:dyDescent="0.3">
      <c r="A3757" s="6">
        <v>45083.458333333336</v>
      </c>
      <c r="B3757" s="37">
        <v>166.35</v>
      </c>
      <c r="C3757" s="37">
        <v>165.35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0.99398857829876763</v>
      </c>
      <c r="H3757" s="5">
        <f t="shared" si="416"/>
        <v>0.99398857829876763</v>
      </c>
      <c r="I3757" s="9">
        <f t="shared" si="417"/>
        <v>0.99398857829876763</v>
      </c>
      <c r="J3757" s="9">
        <f t="shared" si="418"/>
        <v>0.99398857829876763</v>
      </c>
    </row>
    <row r="3758" spans="1:10" x14ac:dyDescent="0.3">
      <c r="A3758" s="6">
        <v>45083.5</v>
      </c>
      <c r="B3758" s="37">
        <v>166.01</v>
      </c>
      <c r="C3758" s="37">
        <v>165.02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0.99403650382507092</v>
      </c>
      <c r="H3758" s="5">
        <f t="shared" si="416"/>
        <v>0.99403650382507092</v>
      </c>
      <c r="I3758" s="9">
        <f t="shared" si="417"/>
        <v>0.99403650382507092</v>
      </c>
      <c r="J3758" s="9">
        <f t="shared" si="418"/>
        <v>0.99403650382507092</v>
      </c>
    </row>
    <row r="3759" spans="1:10" x14ac:dyDescent="0.3">
      <c r="A3759" s="6">
        <v>45083.541666666664</v>
      </c>
      <c r="B3759" s="37">
        <v>164.35</v>
      </c>
      <c r="C3759" s="37">
        <v>163.37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0.99403711591116528</v>
      </c>
      <c r="H3759" s="5">
        <f t="shared" si="416"/>
        <v>0.99403711591116528</v>
      </c>
      <c r="I3759" s="9">
        <f t="shared" si="417"/>
        <v>0.99403711591116528</v>
      </c>
      <c r="J3759" s="9">
        <f t="shared" si="418"/>
        <v>0.99403711591116528</v>
      </c>
    </row>
    <row r="3760" spans="1:10" x14ac:dyDescent="0.3">
      <c r="A3760" s="6">
        <v>45083.583333333336</v>
      </c>
      <c r="B3760" s="37">
        <v>164.35</v>
      </c>
      <c r="C3760" s="37">
        <v>163.37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0.99403711591116528</v>
      </c>
      <c r="H3760" s="5">
        <f t="shared" si="416"/>
        <v>0.99403711591116528</v>
      </c>
      <c r="I3760" s="9">
        <f t="shared" si="417"/>
        <v>0.99403711591116528</v>
      </c>
      <c r="J3760" s="9">
        <f t="shared" si="418"/>
        <v>0.99403711591116528</v>
      </c>
    </row>
    <row r="3761" spans="1:10" x14ac:dyDescent="0.3">
      <c r="A3761" s="6">
        <v>45083.625</v>
      </c>
      <c r="B3761" s="37">
        <v>164.35</v>
      </c>
      <c r="C3761" s="37">
        <v>163.37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0.99403711591116528</v>
      </c>
      <c r="H3761" s="5">
        <f t="shared" si="416"/>
        <v>0.99403711591116528</v>
      </c>
      <c r="I3761" s="9">
        <f t="shared" si="417"/>
        <v>0.99403711591116528</v>
      </c>
      <c r="J3761" s="9">
        <f t="shared" si="418"/>
        <v>0.99403711591116528</v>
      </c>
    </row>
    <row r="3762" spans="1:10" x14ac:dyDescent="0.3">
      <c r="A3762" s="6">
        <v>45083.666666666664</v>
      </c>
      <c r="B3762" s="37">
        <v>164.35</v>
      </c>
      <c r="C3762" s="37">
        <v>163.37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0.99403711591116528</v>
      </c>
      <c r="H3762" s="5">
        <f t="shared" si="416"/>
        <v>0.99403711591116528</v>
      </c>
      <c r="I3762" s="9">
        <f t="shared" si="417"/>
        <v>0.99403711591116528</v>
      </c>
      <c r="J3762" s="9">
        <f t="shared" si="418"/>
        <v>0.99403711591116528</v>
      </c>
    </row>
    <row r="3763" spans="1:10" x14ac:dyDescent="0.3">
      <c r="A3763" s="6">
        <v>45083.708333333336</v>
      </c>
      <c r="B3763" s="37">
        <v>164.35</v>
      </c>
      <c r="C3763" s="37">
        <v>163.37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0.99403711591116528</v>
      </c>
      <c r="H3763" s="5">
        <f t="shared" si="416"/>
        <v>0.99403711591116528</v>
      </c>
      <c r="I3763" s="9">
        <f t="shared" si="417"/>
        <v>0.99403711591116528</v>
      </c>
      <c r="J3763" s="9">
        <f t="shared" si="418"/>
        <v>0.99403711591116528</v>
      </c>
    </row>
    <row r="3764" spans="1:10" x14ac:dyDescent="0.3">
      <c r="A3764" s="6">
        <v>45083.75</v>
      </c>
      <c r="B3764" s="37">
        <v>171.14</v>
      </c>
      <c r="C3764" s="37">
        <v>170.12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0.99403996727825183</v>
      </c>
      <c r="H3764" s="5">
        <f t="shared" si="416"/>
        <v>0.99403996727825183</v>
      </c>
      <c r="I3764" s="9">
        <f t="shared" si="417"/>
        <v>0.99403996727825183</v>
      </c>
      <c r="J3764" s="9">
        <f t="shared" si="418"/>
        <v>0.99403996727825183</v>
      </c>
    </row>
    <row r="3765" spans="1:10" x14ac:dyDescent="0.3">
      <c r="A3765" s="6">
        <v>45083.791666666664</v>
      </c>
      <c r="B3765" s="37">
        <v>165.05</v>
      </c>
      <c r="C3765" s="37">
        <v>158.52000000000001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0.96043623144501666</v>
      </c>
      <c r="H3765" s="5">
        <f t="shared" si="416"/>
        <v>0.96043623144501666</v>
      </c>
      <c r="I3765" s="9">
        <f t="shared" si="417"/>
        <v>0.96105718330173584</v>
      </c>
      <c r="J3765" s="9">
        <f t="shared" si="418"/>
        <v>0.97104857073092976</v>
      </c>
    </row>
    <row r="3766" spans="1:10" x14ac:dyDescent="0.3">
      <c r="A3766" s="6">
        <v>45083.833333333336</v>
      </c>
      <c r="B3766" s="37">
        <v>212.92</v>
      </c>
      <c r="C3766" s="37">
        <v>204.48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0.96036069885402964</v>
      </c>
      <c r="H3766" s="5">
        <f t="shared" si="416"/>
        <v>0.96036069885402964</v>
      </c>
      <c r="I3766" s="9">
        <f t="shared" si="417"/>
        <v>0.96105718330173584</v>
      </c>
      <c r="J3766" s="9">
        <f t="shared" si="418"/>
        <v>0.97104857073092976</v>
      </c>
    </row>
    <row r="3767" spans="1:10" x14ac:dyDescent="0.3">
      <c r="A3767" s="6">
        <v>45083.875</v>
      </c>
      <c r="B3767" s="37">
        <v>179.43</v>
      </c>
      <c r="C3767" s="37">
        <v>172.33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0.96043025135150206</v>
      </c>
      <c r="H3767" s="5">
        <f t="shared" si="416"/>
        <v>0.96043025135150206</v>
      </c>
      <c r="I3767" s="9">
        <f t="shared" si="417"/>
        <v>0.96105718330173584</v>
      </c>
      <c r="J3767" s="9">
        <f t="shared" si="418"/>
        <v>0.97104857073092976</v>
      </c>
    </row>
    <row r="3768" spans="1:10" x14ac:dyDescent="0.3">
      <c r="A3768" s="6">
        <v>45083.916666666664</v>
      </c>
      <c r="B3768" s="37">
        <v>165.05</v>
      </c>
      <c r="C3768" s="37">
        <v>158.52000000000001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0.96043623144501666</v>
      </c>
      <c r="H3768" s="5">
        <f t="shared" si="416"/>
        <v>0.96043623144501666</v>
      </c>
      <c r="I3768" s="9">
        <f t="shared" si="417"/>
        <v>0.96105718330173584</v>
      </c>
      <c r="J3768" s="9">
        <f t="shared" si="418"/>
        <v>0.97104857073092976</v>
      </c>
    </row>
    <row r="3769" spans="1:10" x14ac:dyDescent="0.3">
      <c r="A3769" s="6">
        <v>45083.958333333336</v>
      </c>
      <c r="B3769" s="37">
        <v>165.05</v>
      </c>
      <c r="C3769" s="37">
        <v>158.52000000000001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0.96043623144501666</v>
      </c>
      <c r="H3769" s="5">
        <f t="shared" si="416"/>
        <v>0.96043623144501666</v>
      </c>
      <c r="I3769" s="9">
        <f t="shared" si="417"/>
        <v>0.96105718330173584</v>
      </c>
      <c r="J3769" s="9">
        <f t="shared" si="418"/>
        <v>0.97104857073092976</v>
      </c>
    </row>
    <row r="3770" spans="1:10" x14ac:dyDescent="0.3">
      <c r="A3770" s="6">
        <v>45084</v>
      </c>
      <c r="B3770" s="37">
        <v>151.66</v>
      </c>
      <c r="C3770" s="37">
        <v>145.65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0.96037188447843869</v>
      </c>
      <c r="H3770" s="5">
        <f t="shared" si="416"/>
        <v>0.96037188447843869</v>
      </c>
      <c r="I3770" s="9">
        <f t="shared" si="417"/>
        <v>0.96105718330173584</v>
      </c>
      <c r="J3770" s="9">
        <f t="shared" si="418"/>
        <v>0.97104857073092976</v>
      </c>
    </row>
    <row r="3771" spans="1:10" x14ac:dyDescent="0.3">
      <c r="A3771" s="6">
        <v>45084.041666666664</v>
      </c>
      <c r="B3771" s="37">
        <v>136.81</v>
      </c>
      <c r="C3771" s="37">
        <v>136.68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0.99904977706308018</v>
      </c>
      <c r="H3771" s="5">
        <f t="shared" si="416"/>
        <v>0.99904977706308018</v>
      </c>
      <c r="I3771" s="9">
        <f t="shared" si="417"/>
        <v>0.99904977706308018</v>
      </c>
      <c r="J3771" s="9">
        <f t="shared" si="418"/>
        <v>0.99904977706308018</v>
      </c>
    </row>
    <row r="3772" spans="1:10" x14ac:dyDescent="0.3">
      <c r="A3772" s="6">
        <v>45084.083333333336</v>
      </c>
      <c r="B3772" s="37">
        <v>121.06</v>
      </c>
      <c r="C3772" s="37">
        <v>120.94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0.99900875598876582</v>
      </c>
      <c r="H3772" s="5">
        <f t="shared" si="416"/>
        <v>0.99900875598876582</v>
      </c>
      <c r="I3772" s="9">
        <f t="shared" si="417"/>
        <v>0.99900875598876582</v>
      </c>
      <c r="J3772" s="9">
        <f t="shared" si="418"/>
        <v>0.99900875598876582</v>
      </c>
    </row>
    <row r="3773" spans="1:10" x14ac:dyDescent="0.3">
      <c r="A3773" s="6">
        <v>45084.125</v>
      </c>
      <c r="B3773" s="37">
        <v>124.96</v>
      </c>
      <c r="C3773" s="37">
        <v>124.83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0.99895966709346995</v>
      </c>
      <c r="H3773" s="5">
        <f t="shared" si="416"/>
        <v>0.99895966709346995</v>
      </c>
      <c r="I3773" s="9">
        <f t="shared" si="417"/>
        <v>0.99895966709346995</v>
      </c>
      <c r="J3773" s="9">
        <f t="shared" si="418"/>
        <v>0.99895966709346995</v>
      </c>
    </row>
    <row r="3774" spans="1:10" x14ac:dyDescent="0.3">
      <c r="A3774" s="6">
        <v>45084.166666666664</v>
      </c>
      <c r="B3774" s="37">
        <v>134.05000000000001</v>
      </c>
      <c r="C3774" s="37">
        <v>133.91999999999999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0.9990302126072359</v>
      </c>
      <c r="H3774" s="5">
        <f t="shared" si="416"/>
        <v>0.9990302126072359</v>
      </c>
      <c r="I3774" s="9">
        <f t="shared" si="417"/>
        <v>0.9990302126072359</v>
      </c>
      <c r="J3774" s="9">
        <f t="shared" si="418"/>
        <v>0.9990302126072359</v>
      </c>
    </row>
    <row r="3775" spans="1:10" x14ac:dyDescent="0.3">
      <c r="A3775" s="6">
        <v>45084.208333333336</v>
      </c>
      <c r="B3775" s="37">
        <v>134.05000000000001</v>
      </c>
      <c r="C3775" s="37">
        <v>133.91999999999999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0.9990302126072359</v>
      </c>
      <c r="H3775" s="5">
        <f t="shared" si="416"/>
        <v>0.9990302126072359</v>
      </c>
      <c r="I3775" s="9">
        <f t="shared" si="417"/>
        <v>0.9990302126072359</v>
      </c>
      <c r="J3775" s="9">
        <f t="shared" si="418"/>
        <v>0.9990302126072359</v>
      </c>
    </row>
    <row r="3776" spans="1:10" x14ac:dyDescent="0.3">
      <c r="A3776" s="6">
        <v>45084.25</v>
      </c>
      <c r="B3776" s="37">
        <v>148.56</v>
      </c>
      <c r="C3776" s="37">
        <v>148.41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0.99899030694668822</v>
      </c>
      <c r="H3776" s="5">
        <f t="shared" si="416"/>
        <v>0.99899030694668822</v>
      </c>
      <c r="I3776" s="9">
        <f t="shared" si="417"/>
        <v>0.99899030694668822</v>
      </c>
      <c r="J3776" s="9">
        <f t="shared" si="418"/>
        <v>0.99899030694668822</v>
      </c>
    </row>
    <row r="3777" spans="1:10" x14ac:dyDescent="0.3">
      <c r="A3777" s="6">
        <v>45084.291666666664</v>
      </c>
      <c r="B3777" s="37">
        <v>157.61000000000001</v>
      </c>
      <c r="C3777" s="37">
        <v>157.46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0.99904828373834142</v>
      </c>
      <c r="H3777" s="5">
        <f t="shared" si="416"/>
        <v>0.99904828373834142</v>
      </c>
      <c r="I3777" s="9">
        <f t="shared" si="417"/>
        <v>0.99904828373834142</v>
      </c>
      <c r="J3777" s="9">
        <f t="shared" si="418"/>
        <v>0.99904828373834142</v>
      </c>
    </row>
    <row r="3778" spans="1:10" x14ac:dyDescent="0.3">
      <c r="A3778" s="6">
        <v>45084.333333333336</v>
      </c>
      <c r="B3778" s="37">
        <v>157.61000000000001</v>
      </c>
      <c r="C3778" s="37">
        <v>157.46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0.99904828373834142</v>
      </c>
      <c r="H3778" s="5">
        <f t="shared" si="416"/>
        <v>0.99904828373834142</v>
      </c>
      <c r="I3778" s="9">
        <f t="shared" si="417"/>
        <v>0.99904828373834142</v>
      </c>
      <c r="J3778" s="9">
        <f t="shared" si="418"/>
        <v>0.99904828373834142</v>
      </c>
    </row>
    <row r="3779" spans="1:10" x14ac:dyDescent="0.3">
      <c r="A3779" s="6">
        <v>45084.375</v>
      </c>
      <c r="B3779" s="37">
        <v>158.33000000000001</v>
      </c>
      <c r="C3779" s="37">
        <v>158.49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1.0010105475904756</v>
      </c>
      <c r="H3779" s="5">
        <f t="shared" ref="H3779:H3842" si="423">MIN(MAX(G3779,$L$12),$M$12)</f>
        <v>1.0010105475904756</v>
      </c>
      <c r="I3779" s="9">
        <f t="shared" ref="I3779:I3842" si="424">MIN(MAX(H3779,$L$10),$M$10)</f>
        <v>1.0010105475904756</v>
      </c>
      <c r="J3779" s="9">
        <f t="shared" ref="J3779:J3842" si="425">MIN(MAX(I3779,$L$8),$M$8)</f>
        <v>1.0010105475904756</v>
      </c>
    </row>
    <row r="3780" spans="1:10" x14ac:dyDescent="0.3">
      <c r="A3780" s="6">
        <v>45084.416666666664</v>
      </c>
      <c r="B3780" s="37">
        <v>158.33000000000001</v>
      </c>
      <c r="C3780" s="37">
        <v>158.49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1.0010105475904756</v>
      </c>
      <c r="H3780" s="5">
        <f t="shared" si="423"/>
        <v>1.0010105475904756</v>
      </c>
      <c r="I3780" s="9">
        <f t="shared" si="424"/>
        <v>1.0010105475904756</v>
      </c>
      <c r="J3780" s="9">
        <f t="shared" si="425"/>
        <v>1.0010105475904756</v>
      </c>
    </row>
    <row r="3781" spans="1:10" x14ac:dyDescent="0.3">
      <c r="A3781" s="6">
        <v>45084.458333333336</v>
      </c>
      <c r="B3781" s="37">
        <v>158.33000000000001</v>
      </c>
      <c r="C3781" s="37">
        <v>158.49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1.0010105475904756</v>
      </c>
      <c r="H3781" s="5">
        <f t="shared" si="423"/>
        <v>1.0010105475904756</v>
      </c>
      <c r="I3781" s="9">
        <f t="shared" si="424"/>
        <v>1.0010105475904756</v>
      </c>
      <c r="J3781" s="9">
        <f t="shared" si="425"/>
        <v>1.0010105475904756</v>
      </c>
    </row>
    <row r="3782" spans="1:10" x14ac:dyDescent="0.3">
      <c r="A3782" s="6">
        <v>45084.5</v>
      </c>
      <c r="B3782" s="37">
        <v>158.33000000000001</v>
      </c>
      <c r="C3782" s="37">
        <v>158.49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1.0010105475904756</v>
      </c>
      <c r="H3782" s="5">
        <f t="shared" si="423"/>
        <v>1.0010105475904756</v>
      </c>
      <c r="I3782" s="9">
        <f t="shared" si="424"/>
        <v>1.0010105475904756</v>
      </c>
      <c r="J3782" s="9">
        <f t="shared" si="425"/>
        <v>1.0010105475904756</v>
      </c>
    </row>
    <row r="3783" spans="1:10" x14ac:dyDescent="0.3">
      <c r="A3783" s="6">
        <v>45084.541666666664</v>
      </c>
      <c r="B3783" s="37">
        <v>158.33000000000001</v>
      </c>
      <c r="C3783" s="37">
        <v>158.49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1.0010105475904756</v>
      </c>
      <c r="H3783" s="5">
        <f t="shared" si="423"/>
        <v>1.0010105475904756</v>
      </c>
      <c r="I3783" s="9">
        <f t="shared" si="424"/>
        <v>1.0010105475904756</v>
      </c>
      <c r="J3783" s="9">
        <f t="shared" si="425"/>
        <v>1.0010105475904756</v>
      </c>
    </row>
    <row r="3784" spans="1:10" x14ac:dyDescent="0.3">
      <c r="A3784" s="6">
        <v>45084.583333333336</v>
      </c>
      <c r="B3784" s="37">
        <v>157.74</v>
      </c>
      <c r="C3784" s="37">
        <v>157.88999999999999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1.0009509319132748</v>
      </c>
      <c r="H3784" s="5">
        <f t="shared" si="423"/>
        <v>1.0009509319132748</v>
      </c>
      <c r="I3784" s="9">
        <f t="shared" si="424"/>
        <v>1.0009509319132748</v>
      </c>
      <c r="J3784" s="9">
        <f t="shared" si="425"/>
        <v>1.0009509319132748</v>
      </c>
    </row>
    <row r="3785" spans="1:10" x14ac:dyDescent="0.3">
      <c r="A3785" s="6">
        <v>45084.625</v>
      </c>
      <c r="B3785" s="37">
        <v>158.21</v>
      </c>
      <c r="C3785" s="37">
        <v>158.37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1.0010113140762278</v>
      </c>
      <c r="H3785" s="5">
        <f t="shared" si="423"/>
        <v>1.0010113140762278</v>
      </c>
      <c r="I3785" s="9">
        <f t="shared" si="424"/>
        <v>1.0010113140762278</v>
      </c>
      <c r="J3785" s="9">
        <f t="shared" si="425"/>
        <v>1.0010113140762278</v>
      </c>
    </row>
    <row r="3786" spans="1:10" x14ac:dyDescent="0.3">
      <c r="A3786" s="6">
        <v>45084.666666666664</v>
      </c>
      <c r="B3786" s="37">
        <v>158.33000000000001</v>
      </c>
      <c r="C3786" s="37">
        <v>158.49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1.0010105475904756</v>
      </c>
      <c r="H3786" s="5">
        <f t="shared" si="423"/>
        <v>1.0010105475904756</v>
      </c>
      <c r="I3786" s="9">
        <f t="shared" si="424"/>
        <v>1.0010105475904756</v>
      </c>
      <c r="J3786" s="9">
        <f t="shared" si="425"/>
        <v>1.0010105475904756</v>
      </c>
    </row>
    <row r="3787" spans="1:10" x14ac:dyDescent="0.3">
      <c r="A3787" s="6">
        <v>45084.708333333336</v>
      </c>
      <c r="B3787" s="37">
        <v>157.88999999999999</v>
      </c>
      <c r="C3787" s="37">
        <v>158.05000000000001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1.0010133637342455</v>
      </c>
      <c r="H3787" s="5">
        <f t="shared" si="423"/>
        <v>1.0010133637342455</v>
      </c>
      <c r="I3787" s="9">
        <f t="shared" si="424"/>
        <v>1.0010133637342455</v>
      </c>
      <c r="J3787" s="9">
        <f t="shared" si="425"/>
        <v>1.0010133637342455</v>
      </c>
    </row>
    <row r="3788" spans="1:10" x14ac:dyDescent="0.3">
      <c r="A3788" s="6">
        <v>45084.75</v>
      </c>
      <c r="B3788" s="37">
        <v>172.31</v>
      </c>
      <c r="C3788" s="37">
        <v>172.48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1.0009865939295455</v>
      </c>
      <c r="H3788" s="5">
        <f t="shared" si="423"/>
        <v>1.0009865939295455</v>
      </c>
      <c r="I3788" s="9">
        <f t="shared" si="424"/>
        <v>1.0009865939295455</v>
      </c>
      <c r="J3788" s="9">
        <f t="shared" si="425"/>
        <v>1.0009865939295455</v>
      </c>
    </row>
    <row r="3789" spans="1:10" x14ac:dyDescent="0.3">
      <c r="A3789" s="6">
        <v>45084.791666666664</v>
      </c>
      <c r="B3789" s="37">
        <v>197.37</v>
      </c>
      <c r="C3789" s="37">
        <v>196.56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0.99589603283173733</v>
      </c>
      <c r="H3789" s="5">
        <f t="shared" si="423"/>
        <v>0.99589603283173733</v>
      </c>
      <c r="I3789" s="9">
        <f t="shared" si="424"/>
        <v>0.99589603283173733</v>
      </c>
      <c r="J3789" s="9">
        <f t="shared" si="425"/>
        <v>0.99589603283173733</v>
      </c>
    </row>
    <row r="3790" spans="1:10" x14ac:dyDescent="0.3">
      <c r="A3790" s="6">
        <v>45084.833333333336</v>
      </c>
      <c r="B3790" s="37">
        <v>166.35</v>
      </c>
      <c r="C3790" s="37">
        <v>165.67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0.99591223324316192</v>
      </c>
      <c r="H3790" s="5">
        <f t="shared" si="423"/>
        <v>0.99591223324316192</v>
      </c>
      <c r="I3790" s="9">
        <f t="shared" si="424"/>
        <v>0.99591223324316192</v>
      </c>
      <c r="J3790" s="9">
        <f t="shared" si="425"/>
        <v>0.99591223324316192</v>
      </c>
    </row>
    <row r="3791" spans="1:10" x14ac:dyDescent="0.3">
      <c r="A3791" s="6">
        <v>45084.875</v>
      </c>
      <c r="B3791" s="37">
        <v>165.86</v>
      </c>
      <c r="C3791" s="37">
        <v>165.18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0.99590015675871213</v>
      </c>
      <c r="H3791" s="5">
        <f t="shared" si="423"/>
        <v>0.99590015675871213</v>
      </c>
      <c r="I3791" s="9">
        <f t="shared" si="424"/>
        <v>0.99590015675871213</v>
      </c>
      <c r="J3791" s="9">
        <f t="shared" si="425"/>
        <v>0.99590015675871213</v>
      </c>
    </row>
    <row r="3792" spans="1:10" x14ac:dyDescent="0.3">
      <c r="A3792" s="6">
        <v>45084.916666666664</v>
      </c>
      <c r="B3792" s="37">
        <v>165.86</v>
      </c>
      <c r="C3792" s="37">
        <v>165.18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0.99590015675871213</v>
      </c>
      <c r="H3792" s="5">
        <f t="shared" si="423"/>
        <v>0.99590015675871213</v>
      </c>
      <c r="I3792" s="9">
        <f t="shared" si="424"/>
        <v>0.99590015675871213</v>
      </c>
      <c r="J3792" s="9">
        <f t="shared" si="425"/>
        <v>0.99590015675871213</v>
      </c>
    </row>
    <row r="3793" spans="1:10" x14ac:dyDescent="0.3">
      <c r="A3793" s="6">
        <v>45084.958333333336</v>
      </c>
      <c r="B3793" s="37">
        <v>165.86</v>
      </c>
      <c r="C3793" s="37">
        <v>165.18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0.99590015675871213</v>
      </c>
      <c r="H3793" s="5">
        <f t="shared" si="423"/>
        <v>0.99590015675871213</v>
      </c>
      <c r="I3793" s="9">
        <f t="shared" si="424"/>
        <v>0.99590015675871213</v>
      </c>
      <c r="J3793" s="9">
        <f t="shared" si="425"/>
        <v>0.99590015675871213</v>
      </c>
    </row>
    <row r="3794" spans="1:10" x14ac:dyDescent="0.3">
      <c r="A3794" s="6">
        <v>45085</v>
      </c>
      <c r="B3794" s="37">
        <v>153.68</v>
      </c>
      <c r="C3794" s="37">
        <v>153.05000000000001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0.9959005726184279</v>
      </c>
      <c r="H3794" s="5">
        <f t="shared" si="423"/>
        <v>0.9959005726184279</v>
      </c>
      <c r="I3794" s="9">
        <f t="shared" si="424"/>
        <v>0.9959005726184279</v>
      </c>
      <c r="J3794" s="9">
        <f t="shared" si="425"/>
        <v>0.9959005726184279</v>
      </c>
    </row>
    <row r="3795" spans="1:10" x14ac:dyDescent="0.3">
      <c r="A3795" s="6">
        <v>45085.041666666664</v>
      </c>
      <c r="B3795" s="37">
        <v>126.18</v>
      </c>
      <c r="C3795" s="37">
        <v>126.32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1.0011095260738627</v>
      </c>
      <c r="H3795" s="5">
        <f t="shared" si="423"/>
        <v>1.0011095260738627</v>
      </c>
      <c r="I3795" s="9">
        <f t="shared" si="424"/>
        <v>1.0011095260738627</v>
      </c>
      <c r="J3795" s="9">
        <f t="shared" si="425"/>
        <v>1.0011095260738627</v>
      </c>
    </row>
    <row r="3796" spans="1:10" x14ac:dyDescent="0.3">
      <c r="A3796" s="6">
        <v>45085.083333333336</v>
      </c>
      <c r="B3796" s="37">
        <v>118.86</v>
      </c>
      <c r="C3796" s="37">
        <v>118.99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1.0010937237085646</v>
      </c>
      <c r="H3796" s="5">
        <f t="shared" si="423"/>
        <v>1.0010937237085646</v>
      </c>
      <c r="I3796" s="9">
        <f t="shared" si="424"/>
        <v>1.0010937237085646</v>
      </c>
      <c r="J3796" s="9">
        <f t="shared" si="425"/>
        <v>1.0010937237085646</v>
      </c>
    </row>
    <row r="3797" spans="1:10" x14ac:dyDescent="0.3">
      <c r="A3797" s="6">
        <v>45085.125</v>
      </c>
      <c r="B3797" s="37">
        <v>128.80000000000001</v>
      </c>
      <c r="C3797" s="37">
        <v>128.94999999999999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1.0011645962732918</v>
      </c>
      <c r="H3797" s="5">
        <f t="shared" si="423"/>
        <v>1.0011645962732918</v>
      </c>
      <c r="I3797" s="9">
        <f t="shared" si="424"/>
        <v>1.0011645962732918</v>
      </c>
      <c r="J3797" s="9">
        <f t="shared" si="425"/>
        <v>1.0011645962732918</v>
      </c>
    </row>
    <row r="3798" spans="1:10" x14ac:dyDescent="0.3">
      <c r="A3798" s="6">
        <v>45085.166666666664</v>
      </c>
      <c r="B3798" s="37">
        <v>126.76</v>
      </c>
      <c r="C3798" s="37">
        <v>126.9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1.0011044493531083</v>
      </c>
      <c r="H3798" s="5">
        <f t="shared" si="423"/>
        <v>1.0011044493531083</v>
      </c>
      <c r="I3798" s="9">
        <f t="shared" si="424"/>
        <v>1.0011044493531083</v>
      </c>
      <c r="J3798" s="9">
        <f t="shared" si="425"/>
        <v>1.0011044493531083</v>
      </c>
    </row>
    <row r="3799" spans="1:10" x14ac:dyDescent="0.3">
      <c r="A3799" s="6">
        <v>45085.208333333336</v>
      </c>
      <c r="B3799" s="37">
        <v>105.04</v>
      </c>
      <c r="C3799" s="37">
        <v>105.15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1.0010472201066261</v>
      </c>
      <c r="H3799" s="5">
        <f t="shared" si="423"/>
        <v>1.0010472201066261</v>
      </c>
      <c r="I3799" s="9">
        <f t="shared" si="424"/>
        <v>1.0010472201066261</v>
      </c>
      <c r="J3799" s="9">
        <f t="shared" si="425"/>
        <v>1.0010472201066261</v>
      </c>
    </row>
    <row r="3800" spans="1:10" x14ac:dyDescent="0.3">
      <c r="A3800" s="6">
        <v>45085.25</v>
      </c>
      <c r="B3800" s="37">
        <v>114.67</v>
      </c>
      <c r="C3800" s="37">
        <v>114.8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1.0011336879741868</v>
      </c>
      <c r="H3800" s="5">
        <f t="shared" si="423"/>
        <v>1.0011336879741868</v>
      </c>
      <c r="I3800" s="9">
        <f t="shared" si="424"/>
        <v>1.0011336879741868</v>
      </c>
      <c r="J3800" s="9">
        <f t="shared" si="425"/>
        <v>1.0011336879741868</v>
      </c>
    </row>
    <row r="3801" spans="1:10" x14ac:dyDescent="0.3">
      <c r="A3801" s="6">
        <v>45085.291666666664</v>
      </c>
      <c r="B3801" s="37">
        <v>140.08000000000001</v>
      </c>
      <c r="C3801" s="37">
        <v>140.24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1.0011422044545975</v>
      </c>
      <c r="H3801" s="5">
        <f t="shared" si="423"/>
        <v>1.0011422044545975</v>
      </c>
      <c r="I3801" s="9">
        <f t="shared" si="424"/>
        <v>1.0011422044545975</v>
      </c>
      <c r="J3801" s="9">
        <f t="shared" si="425"/>
        <v>1.0011422044545975</v>
      </c>
    </row>
    <row r="3802" spans="1:10" x14ac:dyDescent="0.3">
      <c r="A3802" s="6">
        <v>45085.333333333336</v>
      </c>
      <c r="B3802" s="37">
        <v>155.31</v>
      </c>
      <c r="C3802" s="37">
        <v>155.47999999999999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1.0010945850235013</v>
      </c>
      <c r="H3802" s="5">
        <f t="shared" si="423"/>
        <v>1.0010945850235013</v>
      </c>
      <c r="I3802" s="9">
        <f t="shared" si="424"/>
        <v>1.0010945850235013</v>
      </c>
      <c r="J3802" s="9">
        <f t="shared" si="425"/>
        <v>1.0010945850235013</v>
      </c>
    </row>
    <row r="3803" spans="1:10" x14ac:dyDescent="0.3">
      <c r="A3803" s="6">
        <v>45085.375</v>
      </c>
      <c r="B3803" s="37">
        <v>116.44</v>
      </c>
      <c r="C3803" s="37">
        <v>116.52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1.0006870491240123</v>
      </c>
      <c r="H3803" s="5">
        <f t="shared" si="423"/>
        <v>1.0006870491240123</v>
      </c>
      <c r="I3803" s="9">
        <f t="shared" si="424"/>
        <v>1.0006870491240123</v>
      </c>
      <c r="J3803" s="9">
        <f t="shared" si="425"/>
        <v>1.0006870491240123</v>
      </c>
    </row>
    <row r="3804" spans="1:10" x14ac:dyDescent="0.3">
      <c r="A3804" s="6">
        <v>45085.416666666664</v>
      </c>
      <c r="B3804" s="37">
        <v>80.06</v>
      </c>
      <c r="C3804" s="37">
        <v>80.11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1.0006245316012989</v>
      </c>
      <c r="H3804" s="5">
        <f t="shared" si="423"/>
        <v>1.0006245316012989</v>
      </c>
      <c r="I3804" s="9">
        <f t="shared" si="424"/>
        <v>1.0006245316012989</v>
      </c>
      <c r="J3804" s="9">
        <f t="shared" si="425"/>
        <v>1.0006245316012989</v>
      </c>
    </row>
    <row r="3805" spans="1:10" x14ac:dyDescent="0.3">
      <c r="A3805" s="6">
        <v>45085.458333333336</v>
      </c>
      <c r="B3805" s="37">
        <v>87.42</v>
      </c>
      <c r="C3805" s="37">
        <v>87.48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1.0006863417982155</v>
      </c>
      <c r="H3805" s="5">
        <f t="shared" si="423"/>
        <v>1.0006863417982155</v>
      </c>
      <c r="I3805" s="9">
        <f t="shared" si="424"/>
        <v>1.0006863417982155</v>
      </c>
      <c r="J3805" s="9">
        <f t="shared" si="425"/>
        <v>1.0006863417982155</v>
      </c>
    </row>
    <row r="3806" spans="1:10" x14ac:dyDescent="0.3">
      <c r="A3806" s="6">
        <v>45085.5</v>
      </c>
      <c r="B3806" s="37">
        <v>86.62</v>
      </c>
      <c r="C3806" s="37">
        <v>86.68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1.0006926806742091</v>
      </c>
      <c r="H3806" s="5">
        <f t="shared" si="423"/>
        <v>1.0006926806742091</v>
      </c>
      <c r="I3806" s="9">
        <f t="shared" si="424"/>
        <v>1.0006926806742091</v>
      </c>
      <c r="J3806" s="9">
        <f t="shared" si="425"/>
        <v>1.0006926806742091</v>
      </c>
    </row>
    <row r="3807" spans="1:10" x14ac:dyDescent="0.3">
      <c r="A3807" s="6">
        <v>45085.541666666664</v>
      </c>
      <c r="B3807" s="37">
        <v>79.2</v>
      </c>
      <c r="C3807" s="37">
        <v>79.260000000000005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1.0007575757575757</v>
      </c>
      <c r="H3807" s="5">
        <f t="shared" si="423"/>
        <v>1.0007575757575757</v>
      </c>
      <c r="I3807" s="9">
        <f t="shared" si="424"/>
        <v>1.0007575757575757</v>
      </c>
      <c r="J3807" s="9">
        <f t="shared" si="425"/>
        <v>1.0007575757575757</v>
      </c>
    </row>
    <row r="3808" spans="1:10" x14ac:dyDescent="0.3">
      <c r="A3808" s="6">
        <v>45085.583333333336</v>
      </c>
      <c r="B3808" s="37">
        <v>9.3000000000000007</v>
      </c>
      <c r="C3808" s="37">
        <v>9.31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1.0010752688172042</v>
      </c>
      <c r="H3808" s="5">
        <f t="shared" si="423"/>
        <v>1.0010752688172042</v>
      </c>
      <c r="I3808" s="9">
        <f t="shared" si="424"/>
        <v>1.0010752688172042</v>
      </c>
      <c r="J3808" s="9">
        <f t="shared" si="425"/>
        <v>1.0010752688172042</v>
      </c>
    </row>
    <row r="3809" spans="1:10" x14ac:dyDescent="0.3">
      <c r="A3809" s="6">
        <v>45085.625</v>
      </c>
      <c r="B3809" s="37">
        <v>0</v>
      </c>
      <c r="C3809" s="37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3">
      <c r="A3810" s="6">
        <v>45085.666666666664</v>
      </c>
      <c r="B3810" s="37">
        <v>0</v>
      </c>
      <c r="C3810" s="37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3">
      <c r="A3811" s="6">
        <v>45085.708333333336</v>
      </c>
      <c r="B3811" s="37">
        <v>89.38</v>
      </c>
      <c r="C3811" s="37">
        <v>89.44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1.0006712911165809</v>
      </c>
      <c r="H3811" s="5">
        <f t="shared" si="423"/>
        <v>1.0006712911165809</v>
      </c>
      <c r="I3811" s="9">
        <f t="shared" si="424"/>
        <v>1.0006712911165809</v>
      </c>
      <c r="J3811" s="9">
        <f t="shared" si="425"/>
        <v>1.0006712911165809</v>
      </c>
    </row>
    <row r="3812" spans="1:10" x14ac:dyDescent="0.3">
      <c r="A3812" s="6">
        <v>45085.75</v>
      </c>
      <c r="B3812" s="37">
        <v>157.88</v>
      </c>
      <c r="C3812" s="37">
        <v>157.99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1.0006967316949582</v>
      </c>
      <c r="H3812" s="5">
        <f t="shared" si="423"/>
        <v>1.0006967316949582</v>
      </c>
      <c r="I3812" s="9">
        <f t="shared" si="424"/>
        <v>1.0006967316949582</v>
      </c>
      <c r="J3812" s="9">
        <f t="shared" si="425"/>
        <v>1.0006967316949582</v>
      </c>
    </row>
    <row r="3813" spans="1:10" x14ac:dyDescent="0.3">
      <c r="A3813" s="6">
        <v>45085.791666666664</v>
      </c>
      <c r="B3813" s="37">
        <v>141.12</v>
      </c>
      <c r="C3813" s="37">
        <v>136.96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0.97052154195011342</v>
      </c>
      <c r="H3813" s="5">
        <f t="shared" si="423"/>
        <v>0.97052154195011342</v>
      </c>
      <c r="I3813" s="9">
        <f t="shared" si="424"/>
        <v>0.97052154195011342</v>
      </c>
      <c r="J3813" s="9">
        <f t="shared" si="425"/>
        <v>0.97104857073092976</v>
      </c>
    </row>
    <row r="3814" spans="1:10" x14ac:dyDescent="0.3">
      <c r="A3814" s="6">
        <v>45085.833333333336</v>
      </c>
      <c r="B3814" s="37">
        <v>140.53</v>
      </c>
      <c r="C3814" s="37">
        <v>136.38999999999999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0.97054009819967257</v>
      </c>
      <c r="H3814" s="5">
        <f t="shared" si="423"/>
        <v>0.97054009819967257</v>
      </c>
      <c r="I3814" s="9">
        <f t="shared" si="424"/>
        <v>0.97054009819967257</v>
      </c>
      <c r="J3814" s="9">
        <f t="shared" si="425"/>
        <v>0.97104857073092976</v>
      </c>
    </row>
    <row r="3815" spans="1:10" x14ac:dyDescent="0.3">
      <c r="A3815" s="6">
        <v>45085.875</v>
      </c>
      <c r="B3815" s="37">
        <v>137.83000000000001</v>
      </c>
      <c r="C3815" s="37">
        <v>133.77000000000001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0.9705434230573895</v>
      </c>
      <c r="H3815" s="5">
        <f t="shared" si="423"/>
        <v>0.9705434230573895</v>
      </c>
      <c r="I3815" s="9">
        <f t="shared" si="424"/>
        <v>0.9705434230573895</v>
      </c>
      <c r="J3815" s="9">
        <f t="shared" si="425"/>
        <v>0.97104857073092976</v>
      </c>
    </row>
    <row r="3816" spans="1:10" x14ac:dyDescent="0.3">
      <c r="A3816" s="6">
        <v>45085.916666666664</v>
      </c>
      <c r="B3816" s="37">
        <v>127.75</v>
      </c>
      <c r="C3816" s="37">
        <v>123.99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0.97056751467710367</v>
      </c>
      <c r="H3816" s="5">
        <f t="shared" si="423"/>
        <v>0.97056751467710367</v>
      </c>
      <c r="I3816" s="9">
        <f t="shared" si="424"/>
        <v>0.97056751467710367</v>
      </c>
      <c r="J3816" s="9">
        <f t="shared" si="425"/>
        <v>0.97104857073092976</v>
      </c>
    </row>
    <row r="3817" spans="1:10" x14ac:dyDescent="0.3">
      <c r="A3817" s="6">
        <v>45085.958333333336</v>
      </c>
      <c r="B3817" s="37">
        <v>121.95</v>
      </c>
      <c r="C3817" s="37">
        <v>118.36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0.97056170561705613</v>
      </c>
      <c r="H3817" s="5">
        <f t="shared" si="423"/>
        <v>0.97056170561705613</v>
      </c>
      <c r="I3817" s="9">
        <f t="shared" si="424"/>
        <v>0.97056170561705613</v>
      </c>
      <c r="J3817" s="9">
        <f t="shared" si="425"/>
        <v>0.97104857073092976</v>
      </c>
    </row>
    <row r="3818" spans="1:10" x14ac:dyDescent="0.3">
      <c r="A3818" s="6">
        <v>45086</v>
      </c>
      <c r="B3818" s="37">
        <v>114.54</v>
      </c>
      <c r="C3818" s="37">
        <v>111.17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0.97057796403003316</v>
      </c>
      <c r="H3818" s="5">
        <f t="shared" si="423"/>
        <v>0.97057796403003316</v>
      </c>
      <c r="I3818" s="9">
        <f t="shared" si="424"/>
        <v>0.97057796403003316</v>
      </c>
      <c r="J3818" s="9">
        <f t="shared" si="425"/>
        <v>0.97104857073092976</v>
      </c>
    </row>
    <row r="3819" spans="1:10" x14ac:dyDescent="0.3">
      <c r="A3819" s="6">
        <v>45086.041666666664</v>
      </c>
      <c r="B3819" s="37">
        <v>95.04</v>
      </c>
      <c r="C3819" s="37">
        <v>95.09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1.0005260942760943</v>
      </c>
      <c r="H3819" s="5">
        <f t="shared" si="423"/>
        <v>1.0005260942760943</v>
      </c>
      <c r="I3819" s="9">
        <f t="shared" si="424"/>
        <v>1.0005260942760943</v>
      </c>
      <c r="J3819" s="9">
        <f t="shared" si="425"/>
        <v>1.0005260942760943</v>
      </c>
    </row>
    <row r="3820" spans="1:10" x14ac:dyDescent="0.3">
      <c r="A3820" s="6">
        <v>45086.083333333336</v>
      </c>
      <c r="B3820" s="37">
        <v>102.24</v>
      </c>
      <c r="C3820" s="37">
        <v>102.29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1.0004890453834117</v>
      </c>
      <c r="H3820" s="5">
        <f t="shared" si="423"/>
        <v>1.0004890453834117</v>
      </c>
      <c r="I3820" s="9">
        <f t="shared" si="424"/>
        <v>1.0004890453834117</v>
      </c>
      <c r="J3820" s="9">
        <f t="shared" si="425"/>
        <v>1.0004890453834117</v>
      </c>
    </row>
    <row r="3821" spans="1:10" x14ac:dyDescent="0.3">
      <c r="A3821" s="6">
        <v>45086.125</v>
      </c>
      <c r="B3821" s="37">
        <v>59.29</v>
      </c>
      <c r="C3821" s="37">
        <v>59.32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1.0005059875189746</v>
      </c>
      <c r="H3821" s="5">
        <f t="shared" si="423"/>
        <v>1.0005059875189746</v>
      </c>
      <c r="I3821" s="9">
        <f t="shared" si="424"/>
        <v>1.0005059875189746</v>
      </c>
      <c r="J3821" s="9">
        <f t="shared" si="425"/>
        <v>1.0005059875189746</v>
      </c>
    </row>
    <row r="3822" spans="1:10" x14ac:dyDescent="0.3">
      <c r="A3822" s="6">
        <v>45086.166666666664</v>
      </c>
      <c r="B3822" s="37">
        <v>55.3</v>
      </c>
      <c r="C3822" s="37">
        <v>55.33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1.0005424954792044</v>
      </c>
      <c r="H3822" s="5">
        <f t="shared" si="423"/>
        <v>1.0005424954792044</v>
      </c>
      <c r="I3822" s="9">
        <f t="shared" si="424"/>
        <v>1.0005424954792044</v>
      </c>
      <c r="J3822" s="9">
        <f t="shared" si="425"/>
        <v>1.0005424954792044</v>
      </c>
    </row>
    <row r="3823" spans="1:10" x14ac:dyDescent="0.3">
      <c r="A3823" s="6">
        <v>45086.208333333336</v>
      </c>
      <c r="B3823" s="37">
        <v>85.14</v>
      </c>
      <c r="C3823" s="37">
        <v>85.18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1.0004698144233029</v>
      </c>
      <c r="H3823" s="5">
        <f t="shared" si="423"/>
        <v>1.0004698144233029</v>
      </c>
      <c r="I3823" s="9">
        <f t="shared" si="424"/>
        <v>1.0004698144233029</v>
      </c>
      <c r="J3823" s="9">
        <f t="shared" si="425"/>
        <v>1.0004698144233029</v>
      </c>
    </row>
    <row r="3824" spans="1:10" x14ac:dyDescent="0.3">
      <c r="A3824" s="6">
        <v>45086.25</v>
      </c>
      <c r="B3824" s="37">
        <v>88.66</v>
      </c>
      <c r="C3824" s="37">
        <v>88.7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1.0004511617414844</v>
      </c>
      <c r="H3824" s="5">
        <f t="shared" si="423"/>
        <v>1.0004511617414844</v>
      </c>
      <c r="I3824" s="9">
        <f t="shared" si="424"/>
        <v>1.0004511617414844</v>
      </c>
      <c r="J3824" s="9">
        <f t="shared" si="425"/>
        <v>1.0004511617414844</v>
      </c>
    </row>
    <row r="3825" spans="1:10" x14ac:dyDescent="0.3">
      <c r="A3825" s="6">
        <v>45086.291666666664</v>
      </c>
      <c r="B3825" s="37">
        <v>109.82</v>
      </c>
      <c r="C3825" s="37">
        <v>109.87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1.0004552904753234</v>
      </c>
      <c r="H3825" s="5">
        <f t="shared" si="423"/>
        <v>1.0004552904753234</v>
      </c>
      <c r="I3825" s="9">
        <f t="shared" si="424"/>
        <v>1.0004552904753234</v>
      </c>
      <c r="J3825" s="9">
        <f t="shared" si="425"/>
        <v>1.0004552904753234</v>
      </c>
    </row>
    <row r="3826" spans="1:10" x14ac:dyDescent="0.3">
      <c r="A3826" s="6">
        <v>45086.333333333336</v>
      </c>
      <c r="B3826" s="37">
        <v>118.16</v>
      </c>
      <c r="C3826" s="37">
        <v>118.21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1.0004231550440081</v>
      </c>
      <c r="H3826" s="5">
        <f t="shared" si="423"/>
        <v>1.0004231550440081</v>
      </c>
      <c r="I3826" s="9">
        <f t="shared" si="424"/>
        <v>1.0004231550440081</v>
      </c>
      <c r="J3826" s="9">
        <f t="shared" si="425"/>
        <v>1.0004231550440081</v>
      </c>
    </row>
    <row r="3827" spans="1:10" x14ac:dyDescent="0.3">
      <c r="A3827" s="6">
        <v>45086.375</v>
      </c>
      <c r="B3827" s="37">
        <v>36.39</v>
      </c>
      <c r="C3827" s="37">
        <v>36.43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1.0010992030777686</v>
      </c>
      <c r="H3827" s="5">
        <f t="shared" si="423"/>
        <v>1.0010992030777686</v>
      </c>
      <c r="I3827" s="9">
        <f t="shared" si="424"/>
        <v>1.0010992030777686</v>
      </c>
      <c r="J3827" s="9">
        <f t="shared" si="425"/>
        <v>1.0010992030777686</v>
      </c>
    </row>
    <row r="3828" spans="1:10" x14ac:dyDescent="0.3">
      <c r="A3828" s="6">
        <v>45086.416666666664</v>
      </c>
      <c r="B3828" s="37">
        <v>0</v>
      </c>
      <c r="C3828" s="37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3">
      <c r="A3829" s="6">
        <v>45086.458333333336</v>
      </c>
      <c r="B3829" s="37">
        <v>0</v>
      </c>
      <c r="C3829" s="37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3">
      <c r="A3830" s="6">
        <v>45086.5</v>
      </c>
      <c r="B3830" s="37">
        <v>24.44</v>
      </c>
      <c r="C3830" s="37">
        <v>24.47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1.0012274959083469</v>
      </c>
      <c r="H3830" s="5">
        <f t="shared" si="423"/>
        <v>1.0012274959083469</v>
      </c>
      <c r="I3830" s="9">
        <f t="shared" si="424"/>
        <v>1.0012274959083469</v>
      </c>
      <c r="J3830" s="9">
        <f t="shared" si="425"/>
        <v>1.0012274959083469</v>
      </c>
    </row>
    <row r="3831" spans="1:10" x14ac:dyDescent="0.3">
      <c r="A3831" s="6">
        <v>45086.541666666664</v>
      </c>
      <c r="B3831" s="37">
        <v>81.45</v>
      </c>
      <c r="C3831" s="37">
        <v>81.55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1.0012277470841007</v>
      </c>
      <c r="H3831" s="5">
        <f t="shared" si="423"/>
        <v>1.0012277470841007</v>
      </c>
      <c r="I3831" s="9">
        <f t="shared" si="424"/>
        <v>1.0012277470841007</v>
      </c>
      <c r="J3831" s="9">
        <f t="shared" si="425"/>
        <v>1.0012277470841007</v>
      </c>
    </row>
    <row r="3832" spans="1:10" x14ac:dyDescent="0.3">
      <c r="A3832" s="6">
        <v>45086.583333333336</v>
      </c>
      <c r="B3832" s="37">
        <v>81.45</v>
      </c>
      <c r="C3832" s="37">
        <v>81.55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1.0012277470841007</v>
      </c>
      <c r="H3832" s="5">
        <f t="shared" si="423"/>
        <v>1.0012277470841007</v>
      </c>
      <c r="I3832" s="9">
        <f t="shared" si="424"/>
        <v>1.0012277470841007</v>
      </c>
      <c r="J3832" s="9">
        <f t="shared" si="425"/>
        <v>1.0012277470841007</v>
      </c>
    </row>
    <row r="3833" spans="1:10" x14ac:dyDescent="0.3">
      <c r="A3833" s="6">
        <v>45086.625</v>
      </c>
      <c r="B3833" s="37">
        <v>65.53</v>
      </c>
      <c r="C3833" s="37">
        <v>65.61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1.0012208148939417</v>
      </c>
      <c r="H3833" s="5">
        <f t="shared" si="423"/>
        <v>1.0012208148939417</v>
      </c>
      <c r="I3833" s="9">
        <f t="shared" si="424"/>
        <v>1.0012208148939417</v>
      </c>
      <c r="J3833" s="9">
        <f t="shared" si="425"/>
        <v>1.0012208148939417</v>
      </c>
    </row>
    <row r="3834" spans="1:10" x14ac:dyDescent="0.3">
      <c r="A3834" s="6">
        <v>45086.666666666664</v>
      </c>
      <c r="B3834" s="37">
        <v>10.86</v>
      </c>
      <c r="C3834" s="37">
        <v>10.87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1.0009208103130756</v>
      </c>
      <c r="H3834" s="5">
        <f t="shared" si="423"/>
        <v>1.0009208103130756</v>
      </c>
      <c r="I3834" s="9">
        <f t="shared" si="424"/>
        <v>1.0009208103130756</v>
      </c>
      <c r="J3834" s="9">
        <f t="shared" si="425"/>
        <v>1.0009208103130756</v>
      </c>
    </row>
    <row r="3835" spans="1:10" x14ac:dyDescent="0.3">
      <c r="A3835" s="6">
        <v>45086.708333333336</v>
      </c>
      <c r="B3835" s="37">
        <v>97.79</v>
      </c>
      <c r="C3835" s="37">
        <v>97.91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1.0012271193373554</v>
      </c>
      <c r="H3835" s="5">
        <f t="shared" si="423"/>
        <v>1.0012271193373554</v>
      </c>
      <c r="I3835" s="9">
        <f t="shared" si="424"/>
        <v>1.0012271193373554</v>
      </c>
      <c r="J3835" s="9">
        <f t="shared" si="425"/>
        <v>1.0012271193373554</v>
      </c>
    </row>
    <row r="3836" spans="1:10" x14ac:dyDescent="0.3">
      <c r="A3836" s="6">
        <v>45086.75</v>
      </c>
      <c r="B3836" s="37">
        <v>141.03</v>
      </c>
      <c r="C3836" s="37">
        <v>141.19999999999999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1.0012054172871019</v>
      </c>
      <c r="H3836" s="5">
        <f t="shared" si="423"/>
        <v>1.0012054172871019</v>
      </c>
      <c r="I3836" s="9">
        <f t="shared" si="424"/>
        <v>1.0012054172871019</v>
      </c>
      <c r="J3836" s="9">
        <f t="shared" si="425"/>
        <v>1.0012054172871019</v>
      </c>
    </row>
    <row r="3837" spans="1:10" x14ac:dyDescent="0.3">
      <c r="A3837" s="6">
        <v>45086.791666666664</v>
      </c>
      <c r="B3837" s="37">
        <v>128.13999999999999</v>
      </c>
      <c r="C3837" s="37">
        <v>128.31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1.001326673950367</v>
      </c>
      <c r="H3837" s="5">
        <f t="shared" si="423"/>
        <v>1.001326673950367</v>
      </c>
      <c r="I3837" s="9">
        <f t="shared" si="424"/>
        <v>1.001326673950367</v>
      </c>
      <c r="J3837" s="9">
        <f t="shared" si="425"/>
        <v>1.001326673950367</v>
      </c>
    </row>
    <row r="3838" spans="1:10" x14ac:dyDescent="0.3">
      <c r="A3838" s="6">
        <v>45086.833333333336</v>
      </c>
      <c r="B3838" s="37">
        <v>111.57</v>
      </c>
      <c r="C3838" s="37">
        <v>111.72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1.0013444474321054</v>
      </c>
      <c r="H3838" s="5">
        <f t="shared" si="423"/>
        <v>1.0013444474321054</v>
      </c>
      <c r="I3838" s="9">
        <f t="shared" si="424"/>
        <v>1.0013444474321054</v>
      </c>
      <c r="J3838" s="9">
        <f t="shared" si="425"/>
        <v>1.0013444474321054</v>
      </c>
    </row>
    <row r="3839" spans="1:10" x14ac:dyDescent="0.3">
      <c r="A3839" s="6">
        <v>45086.875</v>
      </c>
      <c r="B3839" s="37">
        <v>114.77</v>
      </c>
      <c r="C3839" s="37">
        <v>114.93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1.0013940925328919</v>
      </c>
      <c r="H3839" s="5">
        <f t="shared" si="423"/>
        <v>1.0013940925328919</v>
      </c>
      <c r="I3839" s="9">
        <f t="shared" si="424"/>
        <v>1.0013940925328919</v>
      </c>
      <c r="J3839" s="9">
        <f t="shared" si="425"/>
        <v>1.0013940925328919</v>
      </c>
    </row>
    <row r="3840" spans="1:10" x14ac:dyDescent="0.3">
      <c r="A3840" s="6">
        <v>45086.916666666664</v>
      </c>
      <c r="B3840" s="37">
        <v>138.29</v>
      </c>
      <c r="C3840" s="37">
        <v>138.47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1.0013016125533301</v>
      </c>
      <c r="H3840" s="5">
        <f t="shared" si="423"/>
        <v>1.0013016125533301</v>
      </c>
      <c r="I3840" s="9">
        <f t="shared" si="424"/>
        <v>1.0013016125533301</v>
      </c>
      <c r="J3840" s="9">
        <f t="shared" si="425"/>
        <v>1.0013016125533301</v>
      </c>
    </row>
    <row r="3841" spans="1:10" x14ac:dyDescent="0.3">
      <c r="A3841" s="6">
        <v>45086.958333333336</v>
      </c>
      <c r="B3841" s="37">
        <v>134.08000000000001</v>
      </c>
      <c r="C3841" s="37">
        <v>134.26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1.0013424821002386</v>
      </c>
      <c r="H3841" s="5">
        <f t="shared" si="423"/>
        <v>1.0013424821002386</v>
      </c>
      <c r="I3841" s="9">
        <f t="shared" si="424"/>
        <v>1.0013424821002386</v>
      </c>
      <c r="J3841" s="9">
        <f t="shared" si="425"/>
        <v>1.0013424821002386</v>
      </c>
    </row>
    <row r="3842" spans="1:10" x14ac:dyDescent="0.3">
      <c r="A3842" s="6">
        <v>45087</v>
      </c>
      <c r="B3842" s="37">
        <v>119.53</v>
      </c>
      <c r="C3842" s="37">
        <v>119.69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1.0013385760896845</v>
      </c>
      <c r="H3842" s="5">
        <f t="shared" si="423"/>
        <v>1.0013385760896845</v>
      </c>
      <c r="I3842" s="9">
        <f t="shared" si="424"/>
        <v>1.0013385760896845</v>
      </c>
      <c r="J3842" s="9">
        <f t="shared" si="425"/>
        <v>1.0013385760896845</v>
      </c>
    </row>
    <row r="3843" spans="1:10" x14ac:dyDescent="0.3">
      <c r="A3843" s="6">
        <v>45087.041666666664</v>
      </c>
      <c r="B3843" s="37">
        <v>106.42</v>
      </c>
      <c r="C3843" s="37">
        <v>106.56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1.0013155421913174</v>
      </c>
      <c r="H3843" s="5">
        <f t="shared" ref="H3843:H3906" si="430">MIN(MAX(G3843,$L$12),$M$12)</f>
        <v>1.0013155421913174</v>
      </c>
      <c r="I3843" s="9">
        <f t="shared" ref="I3843:I3906" si="431">MIN(MAX(H3843,$L$10),$M$10)</f>
        <v>1.0013155421913174</v>
      </c>
      <c r="J3843" s="9">
        <f t="shared" ref="J3843:J3906" si="432">MIN(MAX(I3843,$L$8),$M$8)</f>
        <v>1.0013155421913174</v>
      </c>
    </row>
    <row r="3844" spans="1:10" x14ac:dyDescent="0.3">
      <c r="A3844" s="6">
        <v>45087.083333333336</v>
      </c>
      <c r="B3844" s="37">
        <v>97.61</v>
      </c>
      <c r="C3844" s="37">
        <v>97.74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1.0013318307550456</v>
      </c>
      <c r="H3844" s="5">
        <f t="shared" si="430"/>
        <v>1.0013318307550456</v>
      </c>
      <c r="I3844" s="9">
        <f t="shared" si="431"/>
        <v>1.0013318307550456</v>
      </c>
      <c r="J3844" s="9">
        <f t="shared" si="432"/>
        <v>1.0013318307550456</v>
      </c>
    </row>
    <row r="3845" spans="1:10" x14ac:dyDescent="0.3">
      <c r="A3845" s="6">
        <v>45087.125</v>
      </c>
      <c r="B3845" s="37">
        <v>93.52</v>
      </c>
      <c r="C3845" s="37">
        <v>93.65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1.0013900769888795</v>
      </c>
      <c r="H3845" s="5">
        <f t="shared" si="430"/>
        <v>1.0013900769888795</v>
      </c>
      <c r="I3845" s="9">
        <f t="shared" si="431"/>
        <v>1.0013900769888795</v>
      </c>
      <c r="J3845" s="9">
        <f t="shared" si="432"/>
        <v>1.0013900769888795</v>
      </c>
    </row>
    <row r="3846" spans="1:10" x14ac:dyDescent="0.3">
      <c r="A3846" s="6">
        <v>45087.166666666664</v>
      </c>
      <c r="B3846" s="37">
        <v>84.06</v>
      </c>
      <c r="C3846" s="37">
        <v>84.17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1.0013085891030216</v>
      </c>
      <c r="H3846" s="5">
        <f t="shared" si="430"/>
        <v>1.0013085891030216</v>
      </c>
      <c r="I3846" s="9">
        <f t="shared" si="431"/>
        <v>1.0013085891030216</v>
      </c>
      <c r="J3846" s="9">
        <f t="shared" si="432"/>
        <v>1.0013085891030216</v>
      </c>
    </row>
    <row r="3847" spans="1:10" x14ac:dyDescent="0.3">
      <c r="A3847" s="6">
        <v>45087.208333333336</v>
      </c>
      <c r="B3847" s="37">
        <v>92.67</v>
      </c>
      <c r="C3847" s="37">
        <v>92.79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1.0012949174490127</v>
      </c>
      <c r="H3847" s="5">
        <f t="shared" si="430"/>
        <v>1.0012949174490127</v>
      </c>
      <c r="I3847" s="9">
        <f t="shared" si="431"/>
        <v>1.0012949174490127</v>
      </c>
      <c r="J3847" s="9">
        <f t="shared" si="432"/>
        <v>1.0012949174490127</v>
      </c>
    </row>
    <row r="3848" spans="1:10" x14ac:dyDescent="0.3">
      <c r="A3848" s="6">
        <v>45087.25</v>
      </c>
      <c r="B3848" s="37">
        <v>114.59</v>
      </c>
      <c r="C3848" s="37">
        <v>114.74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1.0013090147482329</v>
      </c>
      <c r="H3848" s="5">
        <f t="shared" si="430"/>
        <v>1.0013090147482329</v>
      </c>
      <c r="I3848" s="9">
        <f t="shared" si="431"/>
        <v>1.0013090147482329</v>
      </c>
      <c r="J3848" s="9">
        <f t="shared" si="432"/>
        <v>1.0013090147482329</v>
      </c>
    </row>
    <row r="3849" spans="1:10" x14ac:dyDescent="0.3">
      <c r="A3849" s="6">
        <v>45087.291666666664</v>
      </c>
      <c r="B3849" s="37">
        <v>117.31</v>
      </c>
      <c r="C3849" s="37">
        <v>117.47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1.0013639075952603</v>
      </c>
      <c r="H3849" s="5">
        <f t="shared" si="430"/>
        <v>1.0013639075952603</v>
      </c>
      <c r="I3849" s="9">
        <f t="shared" si="431"/>
        <v>1.0013639075952603</v>
      </c>
      <c r="J3849" s="9">
        <f t="shared" si="432"/>
        <v>1.0013639075952603</v>
      </c>
    </row>
    <row r="3850" spans="1:10" x14ac:dyDescent="0.3">
      <c r="A3850" s="6">
        <v>45087.333333333336</v>
      </c>
      <c r="B3850" s="37">
        <v>112.56</v>
      </c>
      <c r="C3850" s="37">
        <v>112.71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1.0013326226012793</v>
      </c>
      <c r="H3850" s="5">
        <f t="shared" si="430"/>
        <v>1.0013326226012793</v>
      </c>
      <c r="I3850" s="9">
        <f t="shared" si="431"/>
        <v>1.0013326226012793</v>
      </c>
      <c r="J3850" s="9">
        <f t="shared" si="432"/>
        <v>1.0013326226012793</v>
      </c>
    </row>
    <row r="3851" spans="1:10" x14ac:dyDescent="0.3">
      <c r="A3851" s="6">
        <v>45087.375</v>
      </c>
      <c r="B3851" s="37">
        <v>47.35</v>
      </c>
      <c r="C3851" s="37">
        <v>47.37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1.0004223864836324</v>
      </c>
      <c r="H3851" s="5">
        <f t="shared" si="430"/>
        <v>1.0004223864836324</v>
      </c>
      <c r="I3851" s="9">
        <f t="shared" si="431"/>
        <v>1.0004223864836324</v>
      </c>
      <c r="J3851" s="9">
        <f t="shared" si="432"/>
        <v>1.0004223864836324</v>
      </c>
    </row>
    <row r="3852" spans="1:10" x14ac:dyDescent="0.3">
      <c r="A3852" s="6">
        <v>45087.416666666664</v>
      </c>
      <c r="B3852" s="37">
        <v>0</v>
      </c>
      <c r="C3852" s="37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3">
      <c r="A3853" s="6">
        <v>45087.458333333336</v>
      </c>
      <c r="B3853" s="37">
        <v>0</v>
      </c>
      <c r="C3853" s="37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3">
      <c r="A3854" s="6">
        <v>45087.5</v>
      </c>
      <c r="B3854" s="37">
        <v>0</v>
      </c>
      <c r="C3854" s="37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3">
      <c r="A3855" s="6">
        <v>45087.541666666664</v>
      </c>
      <c r="B3855" s="37">
        <v>0</v>
      </c>
      <c r="C3855" s="37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3">
      <c r="A3856" s="6">
        <v>45087.583333333336</v>
      </c>
      <c r="B3856" s="37">
        <v>0</v>
      </c>
      <c r="C3856" s="37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3">
      <c r="A3857" s="6">
        <v>45087.625</v>
      </c>
      <c r="B3857" s="37">
        <v>0</v>
      </c>
      <c r="C3857" s="37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3">
      <c r="A3858" s="6">
        <v>45087.666666666664</v>
      </c>
      <c r="B3858" s="37">
        <v>0</v>
      </c>
      <c r="C3858" s="37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3">
      <c r="A3859" s="6">
        <v>45087.708333333336</v>
      </c>
      <c r="B3859" s="37">
        <v>6.43</v>
      </c>
      <c r="C3859" s="37">
        <v>6.43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1</v>
      </c>
      <c r="H3859" s="5">
        <f t="shared" si="430"/>
        <v>1</v>
      </c>
      <c r="I3859" s="9">
        <f t="shared" si="431"/>
        <v>1</v>
      </c>
      <c r="J3859" s="9">
        <f t="shared" si="432"/>
        <v>1</v>
      </c>
    </row>
    <row r="3860" spans="1:10" x14ac:dyDescent="0.3">
      <c r="A3860" s="6">
        <v>45087.75</v>
      </c>
      <c r="B3860" s="37">
        <v>128.86000000000001</v>
      </c>
      <c r="C3860" s="37">
        <v>128.88999999999999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1.000232810802421</v>
      </c>
      <c r="H3860" s="5">
        <f t="shared" si="430"/>
        <v>1.000232810802421</v>
      </c>
      <c r="I3860" s="9">
        <f t="shared" si="431"/>
        <v>1.000232810802421</v>
      </c>
      <c r="J3860" s="9">
        <f t="shared" si="432"/>
        <v>1.000232810802421</v>
      </c>
    </row>
    <row r="3861" spans="1:10" x14ac:dyDescent="0.3">
      <c r="A3861" s="6">
        <v>45087.791666666664</v>
      </c>
      <c r="B3861" s="37">
        <v>127.81</v>
      </c>
      <c r="C3861" s="37">
        <v>127.82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1.0000782411391909</v>
      </c>
      <c r="H3861" s="5">
        <f t="shared" si="430"/>
        <v>1.0000782411391909</v>
      </c>
      <c r="I3861" s="9">
        <f t="shared" si="431"/>
        <v>1.0000782411391909</v>
      </c>
      <c r="J3861" s="9">
        <f t="shared" si="432"/>
        <v>1.0000782411391909</v>
      </c>
    </row>
    <row r="3862" spans="1:10" x14ac:dyDescent="0.3">
      <c r="A3862" s="6">
        <v>45087.833333333336</v>
      </c>
      <c r="B3862" s="37">
        <v>123.93</v>
      </c>
      <c r="C3862" s="37">
        <v>123.94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1.0000806907124988</v>
      </c>
      <c r="H3862" s="5">
        <f t="shared" si="430"/>
        <v>1.0000806907124988</v>
      </c>
      <c r="I3862" s="9">
        <f t="shared" si="431"/>
        <v>1.0000806907124988</v>
      </c>
      <c r="J3862" s="9">
        <f t="shared" si="432"/>
        <v>1.0000806907124988</v>
      </c>
    </row>
    <row r="3863" spans="1:10" x14ac:dyDescent="0.3">
      <c r="A3863" s="6">
        <v>45087.875</v>
      </c>
      <c r="B3863" s="37">
        <v>123.93</v>
      </c>
      <c r="C3863" s="37">
        <v>123.94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1.0000806907124988</v>
      </c>
      <c r="H3863" s="5">
        <f t="shared" si="430"/>
        <v>1.0000806907124988</v>
      </c>
      <c r="I3863" s="9">
        <f t="shared" si="431"/>
        <v>1.0000806907124988</v>
      </c>
      <c r="J3863" s="9">
        <f t="shared" si="432"/>
        <v>1.0000806907124988</v>
      </c>
    </row>
    <row r="3864" spans="1:10" x14ac:dyDescent="0.3">
      <c r="A3864" s="6">
        <v>45087.916666666664</v>
      </c>
      <c r="B3864" s="37">
        <v>123.93</v>
      </c>
      <c r="C3864" s="37">
        <v>123.94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1.0000806907124988</v>
      </c>
      <c r="H3864" s="5">
        <f t="shared" si="430"/>
        <v>1.0000806907124988</v>
      </c>
      <c r="I3864" s="9">
        <f t="shared" si="431"/>
        <v>1.0000806907124988</v>
      </c>
      <c r="J3864" s="9">
        <f t="shared" si="432"/>
        <v>1.0000806907124988</v>
      </c>
    </row>
    <row r="3865" spans="1:10" x14ac:dyDescent="0.3">
      <c r="A3865" s="6">
        <v>45087.958333333336</v>
      </c>
      <c r="B3865" s="37">
        <v>123.93</v>
      </c>
      <c r="C3865" s="37">
        <v>123.94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1.0000806907124988</v>
      </c>
      <c r="H3865" s="5">
        <f t="shared" si="430"/>
        <v>1.0000806907124988</v>
      </c>
      <c r="I3865" s="9">
        <f t="shared" si="431"/>
        <v>1.0000806907124988</v>
      </c>
      <c r="J3865" s="9">
        <f t="shared" si="432"/>
        <v>1.0000806907124988</v>
      </c>
    </row>
    <row r="3866" spans="1:10" x14ac:dyDescent="0.3">
      <c r="A3866" s="6">
        <v>45088</v>
      </c>
      <c r="B3866" s="37">
        <v>120.32</v>
      </c>
      <c r="C3866" s="37">
        <v>120.34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1.0001662234042554</v>
      </c>
      <c r="H3866" s="5">
        <f t="shared" si="430"/>
        <v>1.0001662234042554</v>
      </c>
      <c r="I3866" s="9">
        <f t="shared" si="431"/>
        <v>1.0001662234042554</v>
      </c>
      <c r="J3866" s="9">
        <f t="shared" si="432"/>
        <v>1.0001662234042554</v>
      </c>
    </row>
    <row r="3867" spans="1:10" x14ac:dyDescent="0.3">
      <c r="A3867" s="6">
        <v>45088.041666666664</v>
      </c>
      <c r="B3867" s="37">
        <v>111.4</v>
      </c>
      <c r="C3867" s="37">
        <v>111.57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1.0015260323159783</v>
      </c>
      <c r="H3867" s="5">
        <f t="shared" si="430"/>
        <v>1.0015260323159783</v>
      </c>
      <c r="I3867" s="9">
        <f t="shared" si="431"/>
        <v>1.0015260323159783</v>
      </c>
      <c r="J3867" s="9">
        <f t="shared" si="432"/>
        <v>1.0015260323159783</v>
      </c>
    </row>
    <row r="3868" spans="1:10" x14ac:dyDescent="0.3">
      <c r="A3868" s="6">
        <v>45088.083333333336</v>
      </c>
      <c r="B3868" s="37">
        <v>91.82</v>
      </c>
      <c r="C3868" s="37">
        <v>91.95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1.0014158135482467</v>
      </c>
      <c r="H3868" s="5">
        <f t="shared" si="430"/>
        <v>1.0014158135482467</v>
      </c>
      <c r="I3868" s="9">
        <f t="shared" si="431"/>
        <v>1.0014158135482467</v>
      </c>
      <c r="J3868" s="9">
        <f t="shared" si="432"/>
        <v>1.0014158135482467</v>
      </c>
    </row>
    <row r="3869" spans="1:10" x14ac:dyDescent="0.3">
      <c r="A3869" s="6">
        <v>45088.125</v>
      </c>
      <c r="B3869" s="37">
        <v>76.44</v>
      </c>
      <c r="C3869" s="37">
        <v>76.55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1.0014390371533228</v>
      </c>
      <c r="H3869" s="5">
        <f t="shared" si="430"/>
        <v>1.0014390371533228</v>
      </c>
      <c r="I3869" s="9">
        <f t="shared" si="431"/>
        <v>1.0014390371533228</v>
      </c>
      <c r="J3869" s="9">
        <f t="shared" si="432"/>
        <v>1.0014390371533228</v>
      </c>
    </row>
    <row r="3870" spans="1:10" x14ac:dyDescent="0.3">
      <c r="A3870" s="6">
        <v>45088.166666666664</v>
      </c>
      <c r="B3870" s="37">
        <v>89.05</v>
      </c>
      <c r="C3870" s="37">
        <v>89.18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1.0014598540145987</v>
      </c>
      <c r="H3870" s="5">
        <f t="shared" si="430"/>
        <v>1.0014598540145987</v>
      </c>
      <c r="I3870" s="9">
        <f t="shared" si="431"/>
        <v>1.0014598540145987</v>
      </c>
      <c r="J3870" s="9">
        <f t="shared" si="432"/>
        <v>1.0014598540145987</v>
      </c>
    </row>
    <row r="3871" spans="1:10" x14ac:dyDescent="0.3">
      <c r="A3871" s="6">
        <v>45088.208333333336</v>
      </c>
      <c r="B3871" s="37">
        <v>89.99</v>
      </c>
      <c r="C3871" s="37">
        <v>90.12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1.0014446049561063</v>
      </c>
      <c r="H3871" s="5">
        <f t="shared" si="430"/>
        <v>1.0014446049561063</v>
      </c>
      <c r="I3871" s="9">
        <f t="shared" si="431"/>
        <v>1.0014446049561063</v>
      </c>
      <c r="J3871" s="9">
        <f t="shared" si="432"/>
        <v>1.0014446049561063</v>
      </c>
    </row>
    <row r="3872" spans="1:10" x14ac:dyDescent="0.3">
      <c r="A3872" s="6">
        <v>45088.25</v>
      </c>
      <c r="B3872" s="37">
        <v>91.74</v>
      </c>
      <c r="C3872" s="37">
        <v>91.87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1.0014170481796383</v>
      </c>
      <c r="H3872" s="5">
        <f t="shared" si="430"/>
        <v>1.0014170481796383</v>
      </c>
      <c r="I3872" s="9">
        <f t="shared" si="431"/>
        <v>1.0014170481796383</v>
      </c>
      <c r="J3872" s="9">
        <f t="shared" si="432"/>
        <v>1.0014170481796383</v>
      </c>
    </row>
    <row r="3873" spans="1:10" x14ac:dyDescent="0.3">
      <c r="A3873" s="6">
        <v>45088.291666666664</v>
      </c>
      <c r="B3873" s="37">
        <v>89.05</v>
      </c>
      <c r="C3873" s="37">
        <v>89.18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1.0014598540145987</v>
      </c>
      <c r="H3873" s="5">
        <f t="shared" si="430"/>
        <v>1.0014598540145987</v>
      </c>
      <c r="I3873" s="9">
        <f t="shared" si="431"/>
        <v>1.0014598540145987</v>
      </c>
      <c r="J3873" s="9">
        <f t="shared" si="432"/>
        <v>1.0014598540145987</v>
      </c>
    </row>
    <row r="3874" spans="1:10" x14ac:dyDescent="0.3">
      <c r="A3874" s="6">
        <v>45088.333333333336</v>
      </c>
      <c r="B3874" s="37">
        <v>64.22</v>
      </c>
      <c r="C3874" s="37">
        <v>64.31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1.0014014325755216</v>
      </c>
      <c r="H3874" s="5">
        <f t="shared" si="430"/>
        <v>1.0014014325755216</v>
      </c>
      <c r="I3874" s="9">
        <f t="shared" si="431"/>
        <v>1.0014014325755216</v>
      </c>
      <c r="J3874" s="9">
        <f t="shared" si="432"/>
        <v>1.0014014325755216</v>
      </c>
    </row>
    <row r="3875" spans="1:10" x14ac:dyDescent="0.3">
      <c r="A3875" s="6">
        <v>45088.375</v>
      </c>
      <c r="B3875" s="37">
        <v>0</v>
      </c>
      <c r="C3875" s="37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3">
      <c r="A3876" s="6">
        <v>45088.416666666664</v>
      </c>
      <c r="B3876" s="37">
        <v>0</v>
      </c>
      <c r="C3876" s="37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3">
      <c r="A3877" s="6">
        <v>45088.458333333336</v>
      </c>
      <c r="B3877" s="37">
        <v>0</v>
      </c>
      <c r="C3877" s="37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3">
      <c r="A3878" s="6">
        <v>45088.5</v>
      </c>
      <c r="B3878" s="37">
        <v>0</v>
      </c>
      <c r="C3878" s="37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3">
      <c r="A3879" s="6">
        <v>45088.541666666664</v>
      </c>
      <c r="B3879" s="37">
        <v>0</v>
      </c>
      <c r="C3879" s="37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3">
      <c r="A3880" s="6">
        <v>45088.583333333336</v>
      </c>
      <c r="B3880" s="37">
        <v>0</v>
      </c>
      <c r="C3880" s="37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3">
      <c r="A3881" s="6">
        <v>45088.625</v>
      </c>
      <c r="B3881" s="37">
        <v>0</v>
      </c>
      <c r="C3881" s="37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3">
      <c r="A3882" s="6">
        <v>45088.666666666664</v>
      </c>
      <c r="B3882" s="37">
        <v>0</v>
      </c>
      <c r="C3882" s="37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3">
      <c r="A3883" s="6">
        <v>45088.708333333336</v>
      </c>
      <c r="B3883" s="37">
        <v>0</v>
      </c>
      <c r="C3883" s="37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3">
      <c r="A3884" s="6">
        <v>45088.75</v>
      </c>
      <c r="B3884" s="37">
        <v>134.05000000000001</v>
      </c>
      <c r="C3884" s="37">
        <v>134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0.99962700484893685</v>
      </c>
      <c r="H3884" s="5">
        <f t="shared" si="430"/>
        <v>0.99962700484893685</v>
      </c>
      <c r="I3884" s="9">
        <f t="shared" si="431"/>
        <v>0.99962700484893685</v>
      </c>
      <c r="J3884" s="9">
        <f t="shared" si="432"/>
        <v>0.99962700484893685</v>
      </c>
    </row>
    <row r="3885" spans="1:10" x14ac:dyDescent="0.3">
      <c r="A3885" s="6">
        <v>45088.791666666664</v>
      </c>
      <c r="B3885" s="37">
        <v>151.55000000000001</v>
      </c>
      <c r="C3885" s="37">
        <v>151.76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1.0013856812933024</v>
      </c>
      <c r="H3885" s="5">
        <f t="shared" si="430"/>
        <v>1.0013856812933024</v>
      </c>
      <c r="I3885" s="9">
        <f t="shared" si="431"/>
        <v>1.0013856812933024</v>
      </c>
      <c r="J3885" s="9">
        <f t="shared" si="432"/>
        <v>1.0013856812933024</v>
      </c>
    </row>
    <row r="3886" spans="1:10" x14ac:dyDescent="0.3">
      <c r="A3886" s="6">
        <v>45088.833333333336</v>
      </c>
      <c r="B3886" s="37">
        <v>151.55000000000001</v>
      </c>
      <c r="C3886" s="37">
        <v>151.76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1.0013856812933024</v>
      </c>
      <c r="H3886" s="5">
        <f t="shared" si="430"/>
        <v>1.0013856812933024</v>
      </c>
      <c r="I3886" s="9">
        <f t="shared" si="431"/>
        <v>1.0013856812933024</v>
      </c>
      <c r="J3886" s="9">
        <f t="shared" si="432"/>
        <v>1.0013856812933024</v>
      </c>
    </row>
    <row r="3887" spans="1:10" x14ac:dyDescent="0.3">
      <c r="A3887" s="6">
        <v>45088.875</v>
      </c>
      <c r="B3887" s="37">
        <v>151.55000000000001</v>
      </c>
      <c r="C3887" s="37">
        <v>151.76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1.0013856812933024</v>
      </c>
      <c r="H3887" s="5">
        <f t="shared" si="430"/>
        <v>1.0013856812933024</v>
      </c>
      <c r="I3887" s="9">
        <f t="shared" si="431"/>
        <v>1.0013856812933024</v>
      </c>
      <c r="J3887" s="9">
        <f t="shared" si="432"/>
        <v>1.0013856812933024</v>
      </c>
    </row>
    <row r="3888" spans="1:10" x14ac:dyDescent="0.3">
      <c r="A3888" s="6">
        <v>45088.916666666664</v>
      </c>
      <c r="B3888" s="37">
        <v>151.55000000000001</v>
      </c>
      <c r="C3888" s="37">
        <v>151.76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1.0013856812933024</v>
      </c>
      <c r="H3888" s="5">
        <f t="shared" si="430"/>
        <v>1.0013856812933024</v>
      </c>
      <c r="I3888" s="9">
        <f t="shared" si="431"/>
        <v>1.0013856812933024</v>
      </c>
      <c r="J3888" s="9">
        <f t="shared" si="432"/>
        <v>1.0013856812933024</v>
      </c>
    </row>
    <row r="3889" spans="1:10" x14ac:dyDescent="0.3">
      <c r="A3889" s="6">
        <v>45088.958333333336</v>
      </c>
      <c r="B3889" s="37">
        <v>151.55000000000001</v>
      </c>
      <c r="C3889" s="37">
        <v>151.76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1.0013856812933024</v>
      </c>
      <c r="H3889" s="5">
        <f t="shared" si="430"/>
        <v>1.0013856812933024</v>
      </c>
      <c r="I3889" s="9">
        <f t="shared" si="431"/>
        <v>1.0013856812933024</v>
      </c>
      <c r="J3889" s="9">
        <f t="shared" si="432"/>
        <v>1.0013856812933024</v>
      </c>
    </row>
    <row r="3890" spans="1:10" x14ac:dyDescent="0.3">
      <c r="A3890" s="6">
        <v>45089</v>
      </c>
      <c r="B3890" s="37">
        <v>141.56</v>
      </c>
      <c r="C3890" s="37">
        <v>141.76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1.001412828482622</v>
      </c>
      <c r="H3890" s="5">
        <f t="shared" si="430"/>
        <v>1.001412828482622</v>
      </c>
      <c r="I3890" s="9">
        <f t="shared" si="431"/>
        <v>1.001412828482622</v>
      </c>
      <c r="J3890" s="9">
        <f t="shared" si="432"/>
        <v>1.001412828482622</v>
      </c>
    </row>
    <row r="3891" spans="1:10" x14ac:dyDescent="0.3">
      <c r="A3891" s="6">
        <v>45089.041666666664</v>
      </c>
      <c r="B3891" s="37">
        <v>118.9</v>
      </c>
      <c r="C3891" s="37">
        <v>118.81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0.99924306139613117</v>
      </c>
      <c r="H3891" s="5">
        <f t="shared" si="430"/>
        <v>0.99924306139613117</v>
      </c>
      <c r="I3891" s="9">
        <f t="shared" si="431"/>
        <v>0.99924306139613117</v>
      </c>
      <c r="J3891" s="9">
        <f t="shared" si="432"/>
        <v>0.99924306139613117</v>
      </c>
    </row>
    <row r="3892" spans="1:10" x14ac:dyDescent="0.3">
      <c r="A3892" s="6">
        <v>45089.083333333336</v>
      </c>
      <c r="B3892" s="37">
        <v>119.6</v>
      </c>
      <c r="C3892" s="37">
        <v>119.51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0.99924749163879611</v>
      </c>
      <c r="H3892" s="5">
        <f t="shared" si="430"/>
        <v>0.99924749163879611</v>
      </c>
      <c r="I3892" s="9">
        <f t="shared" si="431"/>
        <v>0.99924749163879611</v>
      </c>
      <c r="J3892" s="9">
        <f t="shared" si="432"/>
        <v>0.99924749163879611</v>
      </c>
    </row>
    <row r="3893" spans="1:10" x14ac:dyDescent="0.3">
      <c r="A3893" s="6">
        <v>45089.125</v>
      </c>
      <c r="B3893" s="37">
        <v>119.82</v>
      </c>
      <c r="C3893" s="37">
        <v>119.73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0.99924887330996504</v>
      </c>
      <c r="H3893" s="5">
        <f t="shared" si="430"/>
        <v>0.99924887330996504</v>
      </c>
      <c r="I3893" s="9">
        <f t="shared" si="431"/>
        <v>0.99924887330996504</v>
      </c>
      <c r="J3893" s="9">
        <f t="shared" si="432"/>
        <v>0.99924887330996504</v>
      </c>
    </row>
    <row r="3894" spans="1:10" x14ac:dyDescent="0.3">
      <c r="A3894" s="6">
        <v>45089.166666666664</v>
      </c>
      <c r="B3894" s="37">
        <v>115.28</v>
      </c>
      <c r="C3894" s="37">
        <v>115.19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0.99921929215822347</v>
      </c>
      <c r="H3894" s="5">
        <f t="shared" si="430"/>
        <v>0.99921929215822347</v>
      </c>
      <c r="I3894" s="9">
        <f t="shared" si="431"/>
        <v>0.99921929215822347</v>
      </c>
      <c r="J3894" s="9">
        <f t="shared" si="432"/>
        <v>0.99921929215822347</v>
      </c>
    </row>
    <row r="3895" spans="1:10" x14ac:dyDescent="0.3">
      <c r="A3895" s="6">
        <v>45089.208333333336</v>
      </c>
      <c r="B3895" s="37">
        <v>126.96</v>
      </c>
      <c r="C3895" s="37">
        <v>126.86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0.99921235034656586</v>
      </c>
      <c r="H3895" s="5">
        <f t="shared" si="430"/>
        <v>0.99921235034656586</v>
      </c>
      <c r="I3895" s="9">
        <f t="shared" si="431"/>
        <v>0.99921235034656586</v>
      </c>
      <c r="J3895" s="9">
        <f t="shared" si="432"/>
        <v>0.99921235034656586</v>
      </c>
    </row>
    <row r="3896" spans="1:10" x14ac:dyDescent="0.3">
      <c r="A3896" s="6">
        <v>45089.25</v>
      </c>
      <c r="B3896" s="37">
        <v>124.23</v>
      </c>
      <c r="C3896" s="37">
        <v>124.14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0.99927553730982854</v>
      </c>
      <c r="H3896" s="5">
        <f t="shared" si="430"/>
        <v>0.99927553730982854</v>
      </c>
      <c r="I3896" s="9">
        <f t="shared" si="431"/>
        <v>0.99927553730982854</v>
      </c>
      <c r="J3896" s="9">
        <f t="shared" si="432"/>
        <v>0.99927553730982854</v>
      </c>
    </row>
    <row r="3897" spans="1:10" x14ac:dyDescent="0.3">
      <c r="A3897" s="6">
        <v>45089.291666666664</v>
      </c>
      <c r="B3897" s="37">
        <v>149.91999999999999</v>
      </c>
      <c r="C3897" s="37">
        <v>149.80000000000001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0.99919957310565655</v>
      </c>
      <c r="H3897" s="5">
        <f t="shared" si="430"/>
        <v>0.99919957310565655</v>
      </c>
      <c r="I3897" s="9">
        <f t="shared" si="431"/>
        <v>0.99919957310565655</v>
      </c>
      <c r="J3897" s="9">
        <f t="shared" si="432"/>
        <v>0.99919957310565655</v>
      </c>
    </row>
    <row r="3898" spans="1:10" x14ac:dyDescent="0.3">
      <c r="A3898" s="6">
        <v>45089.333333333336</v>
      </c>
      <c r="B3898" s="37">
        <v>151.66</v>
      </c>
      <c r="C3898" s="37">
        <v>151.54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0.99920875642885398</v>
      </c>
      <c r="H3898" s="5">
        <f t="shared" si="430"/>
        <v>0.99920875642885398</v>
      </c>
      <c r="I3898" s="9">
        <f t="shared" si="431"/>
        <v>0.99920875642885398</v>
      </c>
      <c r="J3898" s="9">
        <f t="shared" si="432"/>
        <v>0.99920875642885398</v>
      </c>
    </row>
    <row r="3899" spans="1:10" x14ac:dyDescent="0.3">
      <c r="A3899" s="6">
        <v>45089.375</v>
      </c>
      <c r="B3899" s="37">
        <v>138.77000000000001</v>
      </c>
      <c r="C3899" s="37">
        <v>138.91999999999999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1.0010809252720327</v>
      </c>
      <c r="H3899" s="5">
        <f t="shared" si="430"/>
        <v>1.0010809252720327</v>
      </c>
      <c r="I3899" s="9">
        <f t="shared" si="431"/>
        <v>1.0010809252720327</v>
      </c>
      <c r="J3899" s="9">
        <f t="shared" si="432"/>
        <v>1.0010809252720327</v>
      </c>
    </row>
    <row r="3900" spans="1:10" x14ac:dyDescent="0.3">
      <c r="A3900" s="6">
        <v>45089.416666666664</v>
      </c>
      <c r="B3900" s="37">
        <v>115.56</v>
      </c>
      <c r="C3900" s="37">
        <v>115.68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1.0010384215991692</v>
      </c>
      <c r="H3900" s="5">
        <f t="shared" si="430"/>
        <v>1.0010384215991692</v>
      </c>
      <c r="I3900" s="9">
        <f t="shared" si="431"/>
        <v>1.0010384215991692</v>
      </c>
      <c r="J3900" s="9">
        <f t="shared" si="432"/>
        <v>1.0010384215991692</v>
      </c>
    </row>
    <row r="3901" spans="1:10" x14ac:dyDescent="0.3">
      <c r="A3901" s="6">
        <v>45089.458333333336</v>
      </c>
      <c r="B3901" s="37">
        <v>145.32</v>
      </c>
      <c r="C3901" s="37">
        <v>145.47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1.0010322047894302</v>
      </c>
      <c r="H3901" s="5">
        <f t="shared" si="430"/>
        <v>1.0010322047894302</v>
      </c>
      <c r="I3901" s="9">
        <f t="shared" si="431"/>
        <v>1.0010322047894302</v>
      </c>
      <c r="J3901" s="9">
        <f t="shared" si="432"/>
        <v>1.0010322047894302</v>
      </c>
    </row>
    <row r="3902" spans="1:10" x14ac:dyDescent="0.3">
      <c r="A3902" s="6">
        <v>45089.5</v>
      </c>
      <c r="B3902" s="37">
        <v>122.04</v>
      </c>
      <c r="C3902" s="37">
        <v>122.18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1.0011471648639789</v>
      </c>
      <c r="H3902" s="5">
        <f t="shared" si="430"/>
        <v>1.0011471648639789</v>
      </c>
      <c r="I3902" s="9">
        <f t="shared" si="431"/>
        <v>1.0011471648639789</v>
      </c>
      <c r="J3902" s="9">
        <f t="shared" si="432"/>
        <v>1.0011471648639789</v>
      </c>
    </row>
    <row r="3903" spans="1:10" x14ac:dyDescent="0.3">
      <c r="A3903" s="6">
        <v>45089.541666666664</v>
      </c>
      <c r="B3903" s="37">
        <v>73.45</v>
      </c>
      <c r="C3903" s="37">
        <v>73.52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1.0009530292716133</v>
      </c>
      <c r="H3903" s="5">
        <f t="shared" si="430"/>
        <v>1.0009530292716133</v>
      </c>
      <c r="I3903" s="9">
        <f t="shared" si="431"/>
        <v>1.0009530292716133</v>
      </c>
      <c r="J3903" s="9">
        <f t="shared" si="432"/>
        <v>1.0009530292716133</v>
      </c>
    </row>
    <row r="3904" spans="1:10" x14ac:dyDescent="0.3">
      <c r="A3904" s="6">
        <v>45089.583333333336</v>
      </c>
      <c r="B3904" s="37">
        <v>58.61</v>
      </c>
      <c r="C3904" s="37">
        <v>58.67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1.0010237160894047</v>
      </c>
      <c r="H3904" s="5">
        <f t="shared" si="430"/>
        <v>1.0010237160894047</v>
      </c>
      <c r="I3904" s="9">
        <f t="shared" si="431"/>
        <v>1.0010237160894047</v>
      </c>
      <c r="J3904" s="9">
        <f t="shared" si="432"/>
        <v>1.0010237160894047</v>
      </c>
    </row>
    <row r="3905" spans="1:10" x14ac:dyDescent="0.3">
      <c r="A3905" s="6">
        <v>45089.625</v>
      </c>
      <c r="B3905" s="37">
        <v>49.27</v>
      </c>
      <c r="C3905" s="37">
        <v>49.31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1.0008118530545971</v>
      </c>
      <c r="H3905" s="5">
        <f t="shared" si="430"/>
        <v>1.0008118530545971</v>
      </c>
      <c r="I3905" s="9">
        <f t="shared" si="431"/>
        <v>1.0008118530545971</v>
      </c>
      <c r="J3905" s="9">
        <f t="shared" si="432"/>
        <v>1.0008118530545971</v>
      </c>
    </row>
    <row r="3906" spans="1:10" x14ac:dyDescent="0.3">
      <c r="A3906" s="6">
        <v>45089.666666666664</v>
      </c>
      <c r="B3906" s="37">
        <v>0</v>
      </c>
      <c r="C3906" s="37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3">
      <c r="A3907" s="6">
        <v>45089.708333333336</v>
      </c>
      <c r="B3907" s="37">
        <v>98.06</v>
      </c>
      <c r="C3907" s="37">
        <v>98.16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1.001019783805833</v>
      </c>
      <c r="H3907" s="5">
        <f t="shared" ref="H3907:H3970" si="437">MIN(MAX(G3907,$L$12),$M$12)</f>
        <v>1.001019783805833</v>
      </c>
      <c r="I3907" s="9">
        <f t="shared" ref="I3907:I3970" si="438">MIN(MAX(H3907,$L$10),$M$10)</f>
        <v>1.001019783805833</v>
      </c>
      <c r="J3907" s="9">
        <f t="shared" ref="J3907:J3970" si="439">MIN(MAX(I3907,$L$8),$M$8)</f>
        <v>1.001019783805833</v>
      </c>
    </row>
    <row r="3908" spans="1:10" x14ac:dyDescent="0.3">
      <c r="A3908" s="6">
        <v>45089.75</v>
      </c>
      <c r="B3908" s="37">
        <v>151.38999999999999</v>
      </c>
      <c r="C3908" s="37">
        <v>151.55000000000001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1.0010568729770792</v>
      </c>
      <c r="H3908" s="5">
        <f t="shared" si="437"/>
        <v>1.0010568729770792</v>
      </c>
      <c r="I3908" s="9">
        <f t="shared" si="438"/>
        <v>1.0010568729770792</v>
      </c>
      <c r="J3908" s="9">
        <f t="shared" si="439"/>
        <v>1.0010568729770792</v>
      </c>
    </row>
    <row r="3909" spans="1:10" x14ac:dyDescent="0.3">
      <c r="A3909" s="6">
        <v>45089.791666666664</v>
      </c>
      <c r="B3909" s="37">
        <v>153.66999999999999</v>
      </c>
      <c r="C3909" s="37">
        <v>151.53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0.9860740547927378</v>
      </c>
      <c r="H3909" s="5">
        <f t="shared" si="437"/>
        <v>0.9860740547927378</v>
      </c>
      <c r="I3909" s="9">
        <f t="shared" si="438"/>
        <v>0.9860740547927378</v>
      </c>
      <c r="J3909" s="9">
        <f t="shared" si="439"/>
        <v>0.9860740547927378</v>
      </c>
    </row>
    <row r="3910" spans="1:10" x14ac:dyDescent="0.3">
      <c r="A3910" s="6">
        <v>45089.833333333336</v>
      </c>
      <c r="B3910" s="37">
        <v>153.66999999999999</v>
      </c>
      <c r="C3910" s="37">
        <v>151.53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0.9860740547927378</v>
      </c>
      <c r="H3910" s="5">
        <f t="shared" si="437"/>
        <v>0.9860740547927378</v>
      </c>
      <c r="I3910" s="9">
        <f t="shared" si="438"/>
        <v>0.9860740547927378</v>
      </c>
      <c r="J3910" s="9">
        <f t="shared" si="439"/>
        <v>0.9860740547927378</v>
      </c>
    </row>
    <row r="3911" spans="1:10" x14ac:dyDescent="0.3">
      <c r="A3911" s="6">
        <v>45089.875</v>
      </c>
      <c r="B3911" s="37">
        <v>163.66999999999999</v>
      </c>
      <c r="C3911" s="37">
        <v>161.38999999999999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0.98606953015213539</v>
      </c>
      <c r="H3911" s="5">
        <f t="shared" si="437"/>
        <v>0.98606953015213539</v>
      </c>
      <c r="I3911" s="9">
        <f t="shared" si="438"/>
        <v>0.98606953015213539</v>
      </c>
      <c r="J3911" s="9">
        <f t="shared" si="439"/>
        <v>0.98606953015213539</v>
      </c>
    </row>
    <row r="3912" spans="1:10" x14ac:dyDescent="0.3">
      <c r="A3912" s="6">
        <v>45089.916666666664</v>
      </c>
      <c r="B3912" s="37">
        <v>157.74</v>
      </c>
      <c r="C3912" s="37">
        <v>155.55000000000001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0.9861163940661849</v>
      </c>
      <c r="H3912" s="5">
        <f t="shared" si="437"/>
        <v>0.9861163940661849</v>
      </c>
      <c r="I3912" s="9">
        <f t="shared" si="438"/>
        <v>0.9861163940661849</v>
      </c>
      <c r="J3912" s="9">
        <f t="shared" si="439"/>
        <v>0.9861163940661849</v>
      </c>
    </row>
    <row r="3913" spans="1:10" x14ac:dyDescent="0.3">
      <c r="A3913" s="6">
        <v>45089.958333333336</v>
      </c>
      <c r="B3913" s="37">
        <v>153.66999999999999</v>
      </c>
      <c r="C3913" s="37">
        <v>151.53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0.9860740547927378</v>
      </c>
      <c r="H3913" s="5">
        <f t="shared" si="437"/>
        <v>0.9860740547927378</v>
      </c>
      <c r="I3913" s="9">
        <f t="shared" si="438"/>
        <v>0.9860740547927378</v>
      </c>
      <c r="J3913" s="9">
        <f t="shared" si="439"/>
        <v>0.9860740547927378</v>
      </c>
    </row>
    <row r="3914" spans="1:10" x14ac:dyDescent="0.3">
      <c r="A3914" s="6">
        <v>45090</v>
      </c>
      <c r="B3914" s="37">
        <v>153.66999999999999</v>
      </c>
      <c r="C3914" s="37">
        <v>151.53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0.9860740547927378</v>
      </c>
      <c r="H3914" s="5">
        <f t="shared" si="437"/>
        <v>0.9860740547927378</v>
      </c>
      <c r="I3914" s="9">
        <f t="shared" si="438"/>
        <v>0.9860740547927378</v>
      </c>
      <c r="J3914" s="9">
        <f t="shared" si="439"/>
        <v>0.9860740547927378</v>
      </c>
    </row>
    <row r="3915" spans="1:10" x14ac:dyDescent="0.3">
      <c r="A3915" s="6">
        <v>45090.041666666664</v>
      </c>
      <c r="B3915" s="37">
        <v>153.83000000000001</v>
      </c>
      <c r="C3915" s="37">
        <v>154.31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1.0031203276344016</v>
      </c>
      <c r="H3915" s="5">
        <f t="shared" si="437"/>
        <v>1.0031203276344016</v>
      </c>
      <c r="I3915" s="9">
        <f t="shared" si="438"/>
        <v>1.0031203276344016</v>
      </c>
      <c r="J3915" s="9">
        <f t="shared" si="439"/>
        <v>1.0031203276344016</v>
      </c>
    </row>
    <row r="3916" spans="1:10" x14ac:dyDescent="0.3">
      <c r="A3916" s="6">
        <v>45090.083333333336</v>
      </c>
      <c r="B3916" s="37">
        <v>152.33000000000001</v>
      </c>
      <c r="C3916" s="37">
        <v>152.81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1.0031510536335586</v>
      </c>
      <c r="H3916" s="5">
        <f t="shared" si="437"/>
        <v>1.0031510536335586</v>
      </c>
      <c r="I3916" s="9">
        <f t="shared" si="438"/>
        <v>1.0031510536335586</v>
      </c>
      <c r="J3916" s="9">
        <f t="shared" si="439"/>
        <v>1.0031510536335586</v>
      </c>
    </row>
    <row r="3917" spans="1:10" x14ac:dyDescent="0.3">
      <c r="A3917" s="6">
        <v>45090.125</v>
      </c>
      <c r="B3917" s="37">
        <v>148.77000000000001</v>
      </c>
      <c r="C3917" s="37">
        <v>149.22999999999999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1.0030920212408414</v>
      </c>
      <c r="H3917" s="5">
        <f t="shared" si="437"/>
        <v>1.0030920212408414</v>
      </c>
      <c r="I3917" s="9">
        <f t="shared" si="438"/>
        <v>1.0030920212408414</v>
      </c>
      <c r="J3917" s="9">
        <f t="shared" si="439"/>
        <v>1.0030920212408414</v>
      </c>
    </row>
    <row r="3918" spans="1:10" x14ac:dyDescent="0.3">
      <c r="A3918" s="6">
        <v>45090.166666666664</v>
      </c>
      <c r="B3918" s="37">
        <v>135.94</v>
      </c>
      <c r="C3918" s="37">
        <v>136.37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1.0031631602177431</v>
      </c>
      <c r="H3918" s="5">
        <f t="shared" si="437"/>
        <v>1.0031631602177431</v>
      </c>
      <c r="I3918" s="9">
        <f t="shared" si="438"/>
        <v>1.0031631602177431</v>
      </c>
      <c r="J3918" s="9">
        <f t="shared" si="439"/>
        <v>1.0031631602177431</v>
      </c>
    </row>
    <row r="3919" spans="1:10" x14ac:dyDescent="0.3">
      <c r="A3919" s="6">
        <v>45090.208333333336</v>
      </c>
      <c r="B3919" s="37">
        <v>121.12</v>
      </c>
      <c r="C3919" s="37">
        <v>121.51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1.0032199471598415</v>
      </c>
      <c r="H3919" s="5">
        <f t="shared" si="437"/>
        <v>1.0032199471598415</v>
      </c>
      <c r="I3919" s="9">
        <f t="shared" si="438"/>
        <v>1.0032199471598415</v>
      </c>
      <c r="J3919" s="9">
        <f t="shared" si="439"/>
        <v>1.0032199471598415</v>
      </c>
    </row>
    <row r="3920" spans="1:10" x14ac:dyDescent="0.3">
      <c r="A3920" s="6">
        <v>45090.25</v>
      </c>
      <c r="B3920" s="37">
        <v>128.91999999999999</v>
      </c>
      <c r="C3920" s="37">
        <v>129.34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1.0032578343158549</v>
      </c>
      <c r="H3920" s="5">
        <f t="shared" si="437"/>
        <v>1.0032578343158549</v>
      </c>
      <c r="I3920" s="9">
        <f t="shared" si="438"/>
        <v>1.0032578343158549</v>
      </c>
      <c r="J3920" s="9">
        <f t="shared" si="439"/>
        <v>1.0032578343158549</v>
      </c>
    </row>
    <row r="3921" spans="1:10" x14ac:dyDescent="0.3">
      <c r="A3921" s="6">
        <v>45090.291666666664</v>
      </c>
      <c r="B3921" s="37">
        <v>156.88</v>
      </c>
      <c r="C3921" s="37">
        <v>157.38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1.0031871494135645</v>
      </c>
      <c r="H3921" s="5">
        <f t="shared" si="437"/>
        <v>1.0031871494135645</v>
      </c>
      <c r="I3921" s="9">
        <f t="shared" si="438"/>
        <v>1.0031871494135645</v>
      </c>
      <c r="J3921" s="9">
        <f t="shared" si="439"/>
        <v>1.0031871494135645</v>
      </c>
    </row>
    <row r="3922" spans="1:10" x14ac:dyDescent="0.3">
      <c r="A3922" s="6">
        <v>45090.333333333336</v>
      </c>
      <c r="B3922" s="37">
        <v>157.94</v>
      </c>
      <c r="C3922" s="37">
        <v>158.44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1.0031657591490439</v>
      </c>
      <c r="H3922" s="5">
        <f t="shared" si="437"/>
        <v>1.0031657591490439</v>
      </c>
      <c r="I3922" s="9">
        <f t="shared" si="438"/>
        <v>1.0031657591490439</v>
      </c>
      <c r="J3922" s="9">
        <f t="shared" si="439"/>
        <v>1.0031657591490439</v>
      </c>
    </row>
    <row r="3923" spans="1:10" x14ac:dyDescent="0.3">
      <c r="A3923" s="6">
        <v>45090.375</v>
      </c>
      <c r="B3923" s="37">
        <v>158.51</v>
      </c>
      <c r="C3923" s="37">
        <v>158.91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1.0025235000946313</v>
      </c>
      <c r="H3923" s="5">
        <f t="shared" si="437"/>
        <v>1.0025235000946313</v>
      </c>
      <c r="I3923" s="9">
        <f t="shared" si="438"/>
        <v>1.0025235000946313</v>
      </c>
      <c r="J3923" s="9">
        <f t="shared" si="439"/>
        <v>1.0025235000946313</v>
      </c>
    </row>
    <row r="3924" spans="1:10" x14ac:dyDescent="0.3">
      <c r="A3924" s="6">
        <v>45090.416666666664</v>
      </c>
      <c r="B3924" s="37">
        <v>158.51</v>
      </c>
      <c r="C3924" s="37">
        <v>158.91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1.0025235000946313</v>
      </c>
      <c r="H3924" s="5">
        <f t="shared" si="437"/>
        <v>1.0025235000946313</v>
      </c>
      <c r="I3924" s="9">
        <f t="shared" si="438"/>
        <v>1.0025235000946313</v>
      </c>
      <c r="J3924" s="9">
        <f t="shared" si="439"/>
        <v>1.0025235000946313</v>
      </c>
    </row>
    <row r="3925" spans="1:10" x14ac:dyDescent="0.3">
      <c r="A3925" s="6">
        <v>45090.458333333336</v>
      </c>
      <c r="B3925" s="37">
        <v>158.51</v>
      </c>
      <c r="C3925" s="37">
        <v>158.91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1.0025235000946313</v>
      </c>
      <c r="H3925" s="5">
        <f t="shared" si="437"/>
        <v>1.0025235000946313</v>
      </c>
      <c r="I3925" s="9">
        <f t="shared" si="438"/>
        <v>1.0025235000946313</v>
      </c>
      <c r="J3925" s="9">
        <f t="shared" si="439"/>
        <v>1.0025235000946313</v>
      </c>
    </row>
    <row r="3926" spans="1:10" x14ac:dyDescent="0.3">
      <c r="A3926" s="6">
        <v>45090.5</v>
      </c>
      <c r="B3926" s="37">
        <v>153.71</v>
      </c>
      <c r="C3926" s="37">
        <v>154.1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1.0025372454622339</v>
      </c>
      <c r="H3926" s="5">
        <f t="shared" si="437"/>
        <v>1.0025372454622339</v>
      </c>
      <c r="I3926" s="9">
        <f t="shared" si="438"/>
        <v>1.0025372454622339</v>
      </c>
      <c r="J3926" s="9">
        <f t="shared" si="439"/>
        <v>1.0025372454622339</v>
      </c>
    </row>
    <row r="3927" spans="1:10" x14ac:dyDescent="0.3">
      <c r="A3927" s="6">
        <v>45090.541666666664</v>
      </c>
      <c r="B3927" s="37">
        <v>114.22</v>
      </c>
      <c r="C3927" s="37">
        <v>114.51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1.0025389599019436</v>
      </c>
      <c r="H3927" s="5">
        <f t="shared" si="437"/>
        <v>1.0025389599019436</v>
      </c>
      <c r="I3927" s="9">
        <f t="shared" si="438"/>
        <v>1.0025389599019436</v>
      </c>
      <c r="J3927" s="9">
        <f t="shared" si="439"/>
        <v>1.0025389599019436</v>
      </c>
    </row>
    <row r="3928" spans="1:10" x14ac:dyDescent="0.3">
      <c r="A3928" s="6">
        <v>45090.583333333336</v>
      </c>
      <c r="B3928" s="37">
        <v>54.88</v>
      </c>
      <c r="C3928" s="37">
        <v>55.01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1.002368804664723</v>
      </c>
      <c r="H3928" s="5">
        <f t="shared" si="437"/>
        <v>1.002368804664723</v>
      </c>
      <c r="I3928" s="9">
        <f t="shared" si="438"/>
        <v>1.002368804664723</v>
      </c>
      <c r="J3928" s="9">
        <f t="shared" si="439"/>
        <v>1.002368804664723</v>
      </c>
    </row>
    <row r="3929" spans="1:10" x14ac:dyDescent="0.3">
      <c r="A3929" s="6">
        <v>45090.625</v>
      </c>
      <c r="B3929" s="37">
        <v>57.51</v>
      </c>
      <c r="C3929" s="37">
        <v>57.65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1.002434359241871</v>
      </c>
      <c r="H3929" s="5">
        <f t="shared" si="437"/>
        <v>1.002434359241871</v>
      </c>
      <c r="I3929" s="9">
        <f t="shared" si="438"/>
        <v>1.002434359241871</v>
      </c>
      <c r="J3929" s="9">
        <f t="shared" si="439"/>
        <v>1.002434359241871</v>
      </c>
    </row>
    <row r="3930" spans="1:10" x14ac:dyDescent="0.3">
      <c r="A3930" s="6">
        <v>45090.666666666664</v>
      </c>
      <c r="B3930" s="37">
        <v>57.05</v>
      </c>
      <c r="C3930" s="37">
        <v>57.19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1.0024539877300613</v>
      </c>
      <c r="H3930" s="5">
        <f t="shared" si="437"/>
        <v>1.0024539877300613</v>
      </c>
      <c r="I3930" s="9">
        <f t="shared" si="438"/>
        <v>1.0024539877300613</v>
      </c>
      <c r="J3930" s="9">
        <f t="shared" si="439"/>
        <v>1.0024539877300613</v>
      </c>
    </row>
    <row r="3931" spans="1:10" x14ac:dyDescent="0.3">
      <c r="A3931" s="6">
        <v>45090.708333333336</v>
      </c>
      <c r="B3931" s="37">
        <v>90.36</v>
      </c>
      <c r="C3931" s="37">
        <v>90.59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1.0025453740593184</v>
      </c>
      <c r="H3931" s="5">
        <f t="shared" si="437"/>
        <v>1.0025453740593184</v>
      </c>
      <c r="I3931" s="9">
        <f t="shared" si="438"/>
        <v>1.0025453740593184</v>
      </c>
      <c r="J3931" s="9">
        <f t="shared" si="439"/>
        <v>1.0025453740593184</v>
      </c>
    </row>
    <row r="3932" spans="1:10" x14ac:dyDescent="0.3">
      <c r="A3932" s="6">
        <v>45090.75</v>
      </c>
      <c r="B3932" s="37">
        <v>158.51</v>
      </c>
      <c r="C3932" s="37">
        <v>158.91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1.0025235000946313</v>
      </c>
      <c r="H3932" s="5">
        <f t="shared" si="437"/>
        <v>1.0025235000946313</v>
      </c>
      <c r="I3932" s="9">
        <f t="shared" si="438"/>
        <v>1.0025235000946313</v>
      </c>
      <c r="J3932" s="9">
        <f t="shared" si="439"/>
        <v>1.0025235000946313</v>
      </c>
    </row>
    <row r="3933" spans="1:10" x14ac:dyDescent="0.3">
      <c r="A3933" s="6">
        <v>45090.791666666664</v>
      </c>
      <c r="B3933" s="37">
        <v>160.47</v>
      </c>
      <c r="C3933" s="37">
        <v>160.12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0.99781890696080267</v>
      </c>
      <c r="H3933" s="5">
        <f t="shared" si="437"/>
        <v>0.99781890696080267</v>
      </c>
      <c r="I3933" s="9">
        <f t="shared" si="438"/>
        <v>0.99781890696080267</v>
      </c>
      <c r="J3933" s="9">
        <f t="shared" si="439"/>
        <v>0.99781890696080267</v>
      </c>
    </row>
    <row r="3934" spans="1:10" x14ac:dyDescent="0.3">
      <c r="A3934" s="6">
        <v>45090.833333333336</v>
      </c>
      <c r="B3934" s="37">
        <v>160.47</v>
      </c>
      <c r="C3934" s="37">
        <v>160.12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0.99781890696080267</v>
      </c>
      <c r="H3934" s="5">
        <f t="shared" si="437"/>
        <v>0.99781890696080267</v>
      </c>
      <c r="I3934" s="9">
        <f t="shared" si="438"/>
        <v>0.99781890696080267</v>
      </c>
      <c r="J3934" s="9">
        <f t="shared" si="439"/>
        <v>0.99781890696080267</v>
      </c>
    </row>
    <row r="3935" spans="1:10" x14ac:dyDescent="0.3">
      <c r="A3935" s="6">
        <v>45090.875</v>
      </c>
      <c r="B3935" s="37">
        <v>160.47</v>
      </c>
      <c r="C3935" s="37">
        <v>160.12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0.99781890696080267</v>
      </c>
      <c r="H3935" s="5">
        <f t="shared" si="437"/>
        <v>0.99781890696080267</v>
      </c>
      <c r="I3935" s="9">
        <f t="shared" si="438"/>
        <v>0.99781890696080267</v>
      </c>
      <c r="J3935" s="9">
        <f t="shared" si="439"/>
        <v>0.99781890696080267</v>
      </c>
    </row>
    <row r="3936" spans="1:10" x14ac:dyDescent="0.3">
      <c r="A3936" s="6">
        <v>45090.916666666664</v>
      </c>
      <c r="B3936" s="37">
        <v>160.47</v>
      </c>
      <c r="C3936" s="37">
        <v>160.12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0.99781890696080267</v>
      </c>
      <c r="H3936" s="5">
        <f t="shared" si="437"/>
        <v>0.99781890696080267</v>
      </c>
      <c r="I3936" s="9">
        <f t="shared" si="438"/>
        <v>0.99781890696080267</v>
      </c>
      <c r="J3936" s="9">
        <f t="shared" si="439"/>
        <v>0.99781890696080267</v>
      </c>
    </row>
    <row r="3937" spans="1:10" x14ac:dyDescent="0.3">
      <c r="A3937" s="6">
        <v>45090.958333333336</v>
      </c>
      <c r="B3937" s="37">
        <v>160.47</v>
      </c>
      <c r="C3937" s="37">
        <v>160.12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0.99781890696080267</v>
      </c>
      <c r="H3937" s="5">
        <f t="shared" si="437"/>
        <v>0.99781890696080267</v>
      </c>
      <c r="I3937" s="9">
        <f t="shared" si="438"/>
        <v>0.99781890696080267</v>
      </c>
      <c r="J3937" s="9">
        <f t="shared" si="439"/>
        <v>0.99781890696080267</v>
      </c>
    </row>
    <row r="3938" spans="1:10" x14ac:dyDescent="0.3">
      <c r="A3938" s="6">
        <v>45091</v>
      </c>
      <c r="B3938" s="37">
        <v>159.11000000000001</v>
      </c>
      <c r="C3938" s="37">
        <v>158.76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0.99780026396832366</v>
      </c>
      <c r="H3938" s="5">
        <f t="shared" si="437"/>
        <v>0.99780026396832366</v>
      </c>
      <c r="I3938" s="9">
        <f t="shared" si="438"/>
        <v>0.99780026396832366</v>
      </c>
      <c r="J3938" s="9">
        <f t="shared" si="439"/>
        <v>0.99780026396832366</v>
      </c>
    </row>
    <row r="3939" spans="1:10" x14ac:dyDescent="0.3">
      <c r="A3939" s="6">
        <v>45091.041666666664</v>
      </c>
      <c r="B3939" s="37">
        <v>147.72999999999999</v>
      </c>
      <c r="C3939" s="37">
        <v>147.93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1.0013538211602249</v>
      </c>
      <c r="H3939" s="5">
        <f t="shared" si="437"/>
        <v>1.0013538211602249</v>
      </c>
      <c r="I3939" s="9">
        <f t="shared" si="438"/>
        <v>1.0013538211602249</v>
      </c>
      <c r="J3939" s="9">
        <f t="shared" si="439"/>
        <v>1.0013538211602249</v>
      </c>
    </row>
    <row r="3940" spans="1:10" x14ac:dyDescent="0.3">
      <c r="A3940" s="6">
        <v>45091.083333333336</v>
      </c>
      <c r="B3940" s="37">
        <v>147.72999999999999</v>
      </c>
      <c r="C3940" s="37">
        <v>147.93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1.0013538211602249</v>
      </c>
      <c r="H3940" s="5">
        <f t="shared" si="437"/>
        <v>1.0013538211602249</v>
      </c>
      <c r="I3940" s="9">
        <f t="shared" si="438"/>
        <v>1.0013538211602249</v>
      </c>
      <c r="J3940" s="9">
        <f t="shared" si="439"/>
        <v>1.0013538211602249</v>
      </c>
    </row>
    <row r="3941" spans="1:10" x14ac:dyDescent="0.3">
      <c r="A3941" s="6">
        <v>45091.125</v>
      </c>
      <c r="B3941" s="37">
        <v>147.72999999999999</v>
      </c>
      <c r="C3941" s="37">
        <v>147.93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1.0013538211602249</v>
      </c>
      <c r="H3941" s="5">
        <f t="shared" si="437"/>
        <v>1.0013538211602249</v>
      </c>
      <c r="I3941" s="9">
        <f t="shared" si="438"/>
        <v>1.0013538211602249</v>
      </c>
      <c r="J3941" s="9">
        <f t="shared" si="439"/>
        <v>1.0013538211602249</v>
      </c>
    </row>
    <row r="3942" spans="1:10" x14ac:dyDescent="0.3">
      <c r="A3942" s="6">
        <v>45091.166666666664</v>
      </c>
      <c r="B3942" s="37">
        <v>144.69</v>
      </c>
      <c r="C3942" s="37">
        <v>144.88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1.0013131522565484</v>
      </c>
      <c r="H3942" s="5">
        <f t="shared" si="437"/>
        <v>1.0013131522565484</v>
      </c>
      <c r="I3942" s="9">
        <f t="shared" si="438"/>
        <v>1.0013131522565484</v>
      </c>
      <c r="J3942" s="9">
        <f t="shared" si="439"/>
        <v>1.0013131522565484</v>
      </c>
    </row>
    <row r="3943" spans="1:10" x14ac:dyDescent="0.3">
      <c r="A3943" s="6">
        <v>45091.208333333336</v>
      </c>
      <c r="B3943" s="37">
        <v>142.36000000000001</v>
      </c>
      <c r="C3943" s="37">
        <v>142.55000000000001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1.0013346445630795</v>
      </c>
      <c r="H3943" s="5">
        <f t="shared" si="437"/>
        <v>1.0013346445630795</v>
      </c>
      <c r="I3943" s="9">
        <f t="shared" si="438"/>
        <v>1.0013346445630795</v>
      </c>
      <c r="J3943" s="9">
        <f t="shared" si="439"/>
        <v>1.0013346445630795</v>
      </c>
    </row>
    <row r="3944" spans="1:10" x14ac:dyDescent="0.3">
      <c r="A3944" s="6">
        <v>45091.25</v>
      </c>
      <c r="B3944" s="37">
        <v>142.69999999999999</v>
      </c>
      <c r="C3944" s="37">
        <v>142.9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1.0014015416958655</v>
      </c>
      <c r="H3944" s="5">
        <f t="shared" si="437"/>
        <v>1.0014015416958655</v>
      </c>
      <c r="I3944" s="9">
        <f t="shared" si="438"/>
        <v>1.0014015416958655</v>
      </c>
      <c r="J3944" s="9">
        <f t="shared" si="439"/>
        <v>1.0014015416958655</v>
      </c>
    </row>
    <row r="3945" spans="1:10" x14ac:dyDescent="0.3">
      <c r="A3945" s="6">
        <v>45091.291666666664</v>
      </c>
      <c r="B3945" s="37">
        <v>161</v>
      </c>
      <c r="C3945" s="37">
        <v>161.22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1.0013664596273293</v>
      </c>
      <c r="H3945" s="5">
        <f t="shared" si="437"/>
        <v>1.0013664596273293</v>
      </c>
      <c r="I3945" s="9">
        <f t="shared" si="438"/>
        <v>1.0013664596273293</v>
      </c>
      <c r="J3945" s="9">
        <f t="shared" si="439"/>
        <v>1.0013664596273293</v>
      </c>
    </row>
    <row r="3946" spans="1:10" x14ac:dyDescent="0.3">
      <c r="A3946" s="6">
        <v>45091.333333333336</v>
      </c>
      <c r="B3946" s="37">
        <v>170.18</v>
      </c>
      <c r="C3946" s="37">
        <v>170.41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1.0013515101657069</v>
      </c>
      <c r="H3946" s="5">
        <f t="shared" si="437"/>
        <v>1.0013515101657069</v>
      </c>
      <c r="I3946" s="9">
        <f t="shared" si="438"/>
        <v>1.0013515101657069</v>
      </c>
      <c r="J3946" s="9">
        <f t="shared" si="439"/>
        <v>1.0013515101657069</v>
      </c>
    </row>
    <row r="3947" spans="1:10" x14ac:dyDescent="0.3">
      <c r="A3947" s="6">
        <v>45091.375</v>
      </c>
      <c r="B3947" s="37">
        <v>150.37</v>
      </c>
      <c r="C3947" s="37">
        <v>150.44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1.0004655183879763</v>
      </c>
      <c r="H3947" s="5">
        <f t="shared" si="437"/>
        <v>1.0004655183879763</v>
      </c>
      <c r="I3947" s="9">
        <f t="shared" si="438"/>
        <v>1.0004655183879763</v>
      </c>
      <c r="J3947" s="9">
        <f t="shared" si="439"/>
        <v>1.0004655183879763</v>
      </c>
    </row>
    <row r="3948" spans="1:10" x14ac:dyDescent="0.3">
      <c r="A3948" s="6">
        <v>45091.416666666664</v>
      </c>
      <c r="B3948" s="37">
        <v>133.22999999999999</v>
      </c>
      <c r="C3948" s="37">
        <v>133.30000000000001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1.0005254071905729</v>
      </c>
      <c r="H3948" s="5">
        <f t="shared" si="437"/>
        <v>1.0005254071905729</v>
      </c>
      <c r="I3948" s="9">
        <f t="shared" si="438"/>
        <v>1.0005254071905729</v>
      </c>
      <c r="J3948" s="9">
        <f t="shared" si="439"/>
        <v>1.0005254071905729</v>
      </c>
    </row>
    <row r="3949" spans="1:10" x14ac:dyDescent="0.3">
      <c r="A3949" s="6">
        <v>45091.458333333336</v>
      </c>
      <c r="B3949" s="37">
        <v>110.03</v>
      </c>
      <c r="C3949" s="37">
        <v>110.08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1.0004544215214033</v>
      </c>
      <c r="H3949" s="5">
        <f t="shared" si="437"/>
        <v>1.0004544215214033</v>
      </c>
      <c r="I3949" s="9">
        <f t="shared" si="438"/>
        <v>1.0004544215214033</v>
      </c>
      <c r="J3949" s="9">
        <f t="shared" si="439"/>
        <v>1.0004544215214033</v>
      </c>
    </row>
    <row r="3950" spans="1:10" x14ac:dyDescent="0.3">
      <c r="A3950" s="6">
        <v>45091.5</v>
      </c>
      <c r="B3950" s="37">
        <v>107.02</v>
      </c>
      <c r="C3950" s="37">
        <v>107.07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1.0004672023920762</v>
      </c>
      <c r="H3950" s="5">
        <f t="shared" si="437"/>
        <v>1.0004672023920762</v>
      </c>
      <c r="I3950" s="9">
        <f t="shared" si="438"/>
        <v>1.0004672023920762</v>
      </c>
      <c r="J3950" s="9">
        <f t="shared" si="439"/>
        <v>1.0004672023920762</v>
      </c>
    </row>
    <row r="3951" spans="1:10" x14ac:dyDescent="0.3">
      <c r="A3951" s="6">
        <v>45091.541666666664</v>
      </c>
      <c r="B3951" s="37">
        <v>99.1</v>
      </c>
      <c r="C3951" s="37">
        <v>99.15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1.0005045408678104</v>
      </c>
      <c r="H3951" s="5">
        <f t="shared" si="437"/>
        <v>1.0005045408678104</v>
      </c>
      <c r="I3951" s="9">
        <f t="shared" si="438"/>
        <v>1.0005045408678104</v>
      </c>
      <c r="J3951" s="9">
        <f t="shared" si="439"/>
        <v>1.0005045408678104</v>
      </c>
    </row>
    <row r="3952" spans="1:10" x14ac:dyDescent="0.3">
      <c r="A3952" s="6">
        <v>45091.583333333336</v>
      </c>
      <c r="B3952" s="37">
        <v>86.52</v>
      </c>
      <c r="C3952" s="37">
        <v>86.56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1.0004623208506704</v>
      </c>
      <c r="H3952" s="5">
        <f t="shared" si="437"/>
        <v>1.0004623208506704</v>
      </c>
      <c r="I3952" s="9">
        <f t="shared" si="438"/>
        <v>1.0004623208506704</v>
      </c>
      <c r="J3952" s="9">
        <f t="shared" si="439"/>
        <v>1.0004623208506704</v>
      </c>
    </row>
    <row r="3953" spans="1:10" x14ac:dyDescent="0.3">
      <c r="A3953" s="6">
        <v>45091.625</v>
      </c>
      <c r="B3953" s="37">
        <v>55.74</v>
      </c>
      <c r="C3953" s="37">
        <v>55.77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1.0005382131324005</v>
      </c>
      <c r="H3953" s="5">
        <f t="shared" si="437"/>
        <v>1.0005382131324005</v>
      </c>
      <c r="I3953" s="9">
        <f t="shared" si="438"/>
        <v>1.0005382131324005</v>
      </c>
      <c r="J3953" s="9">
        <f t="shared" si="439"/>
        <v>1.0005382131324005</v>
      </c>
    </row>
    <row r="3954" spans="1:10" x14ac:dyDescent="0.3">
      <c r="A3954" s="6">
        <v>45091.666666666664</v>
      </c>
      <c r="B3954" s="37">
        <v>90.87</v>
      </c>
      <c r="C3954" s="37">
        <v>90.92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1.0005502366017387</v>
      </c>
      <c r="H3954" s="5">
        <f t="shared" si="437"/>
        <v>1.0005502366017387</v>
      </c>
      <c r="I3954" s="9">
        <f t="shared" si="438"/>
        <v>1.0005502366017387</v>
      </c>
      <c r="J3954" s="9">
        <f t="shared" si="439"/>
        <v>1.0005502366017387</v>
      </c>
    </row>
    <row r="3955" spans="1:10" x14ac:dyDescent="0.3">
      <c r="A3955" s="6">
        <v>45091.708333333336</v>
      </c>
      <c r="B3955" s="37">
        <v>135.63</v>
      </c>
      <c r="C3955" s="37">
        <v>135.69999999999999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1.0005161100051609</v>
      </c>
      <c r="H3955" s="5">
        <f t="shared" si="437"/>
        <v>1.0005161100051609</v>
      </c>
      <c r="I3955" s="9">
        <f t="shared" si="438"/>
        <v>1.0005161100051609</v>
      </c>
      <c r="J3955" s="9">
        <f t="shared" si="439"/>
        <v>1.0005161100051609</v>
      </c>
    </row>
    <row r="3956" spans="1:10" x14ac:dyDescent="0.3">
      <c r="A3956" s="6">
        <v>45091.75</v>
      </c>
      <c r="B3956" s="37">
        <v>171.94</v>
      </c>
      <c r="C3956" s="37">
        <v>172.03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1.0005234384087474</v>
      </c>
      <c r="H3956" s="5">
        <f t="shared" si="437"/>
        <v>1.0005234384087474</v>
      </c>
      <c r="I3956" s="9">
        <f t="shared" si="438"/>
        <v>1.0005234384087474</v>
      </c>
      <c r="J3956" s="9">
        <f t="shared" si="439"/>
        <v>1.0005234384087474</v>
      </c>
    </row>
    <row r="3957" spans="1:10" x14ac:dyDescent="0.3">
      <c r="A3957" s="6">
        <v>45091.791666666664</v>
      </c>
      <c r="B3957" s="37">
        <v>170.5</v>
      </c>
      <c r="C3957" s="37">
        <v>165.13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0.96850439882697947</v>
      </c>
      <c r="H3957" s="5">
        <f t="shared" si="437"/>
        <v>0.96850439882697947</v>
      </c>
      <c r="I3957" s="9">
        <f t="shared" si="438"/>
        <v>0.96850439882697947</v>
      </c>
      <c r="J3957" s="9">
        <f t="shared" si="439"/>
        <v>0.97104857073092976</v>
      </c>
    </row>
    <row r="3958" spans="1:10" x14ac:dyDescent="0.3">
      <c r="A3958" s="6">
        <v>45091.833333333336</v>
      </c>
      <c r="B3958" s="37">
        <v>170.5</v>
      </c>
      <c r="C3958" s="37">
        <v>165.13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0.96850439882697947</v>
      </c>
      <c r="H3958" s="5">
        <f t="shared" si="437"/>
        <v>0.96850439882697947</v>
      </c>
      <c r="I3958" s="9">
        <f t="shared" si="438"/>
        <v>0.96850439882697947</v>
      </c>
      <c r="J3958" s="9">
        <f t="shared" si="439"/>
        <v>0.97104857073092976</v>
      </c>
    </row>
    <row r="3959" spans="1:10" x14ac:dyDescent="0.3">
      <c r="A3959" s="6">
        <v>45091.875</v>
      </c>
      <c r="B3959" s="37">
        <v>161.96</v>
      </c>
      <c r="C3959" s="37">
        <v>156.86000000000001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0.96851074339343046</v>
      </c>
      <c r="H3959" s="5">
        <f t="shared" si="437"/>
        <v>0.96851074339343046</v>
      </c>
      <c r="I3959" s="9">
        <f t="shared" si="438"/>
        <v>0.96851074339343046</v>
      </c>
      <c r="J3959" s="9">
        <f t="shared" si="439"/>
        <v>0.97104857073092976</v>
      </c>
    </row>
    <row r="3960" spans="1:10" x14ac:dyDescent="0.3">
      <c r="A3960" s="6">
        <v>45091.916666666664</v>
      </c>
      <c r="B3960" s="37">
        <v>161.96</v>
      </c>
      <c r="C3960" s="37">
        <v>156.86000000000001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0.96851074339343046</v>
      </c>
      <c r="H3960" s="5">
        <f t="shared" si="437"/>
        <v>0.96851074339343046</v>
      </c>
      <c r="I3960" s="9">
        <f t="shared" si="438"/>
        <v>0.96851074339343046</v>
      </c>
      <c r="J3960" s="9">
        <f t="shared" si="439"/>
        <v>0.97104857073092976</v>
      </c>
    </row>
    <row r="3961" spans="1:10" x14ac:dyDescent="0.3">
      <c r="A3961" s="6">
        <v>45091.958333333336</v>
      </c>
      <c r="B3961" s="37">
        <v>164</v>
      </c>
      <c r="C3961" s="37">
        <v>158.84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0.96853658536585363</v>
      </c>
      <c r="H3961" s="5">
        <f t="shared" si="437"/>
        <v>0.96853658536585363</v>
      </c>
      <c r="I3961" s="9">
        <f t="shared" si="438"/>
        <v>0.96853658536585363</v>
      </c>
      <c r="J3961" s="9">
        <f t="shared" si="439"/>
        <v>0.97104857073092976</v>
      </c>
    </row>
    <row r="3962" spans="1:10" x14ac:dyDescent="0.3">
      <c r="A3962" s="6">
        <v>45092</v>
      </c>
      <c r="B3962" s="37">
        <v>133.46</v>
      </c>
      <c r="C3962" s="37">
        <v>129.26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0.96852989659823152</v>
      </c>
      <c r="H3962" s="5">
        <f t="shared" si="437"/>
        <v>0.96852989659823152</v>
      </c>
      <c r="I3962" s="9">
        <f t="shared" si="438"/>
        <v>0.96852989659823152</v>
      </c>
      <c r="J3962" s="9">
        <f t="shared" si="439"/>
        <v>0.97104857073092976</v>
      </c>
    </row>
    <row r="3963" spans="1:10" x14ac:dyDescent="0.3">
      <c r="A3963" s="6">
        <v>45092.041666666664</v>
      </c>
      <c r="B3963" s="37">
        <v>130.44</v>
      </c>
      <c r="C3963" s="37">
        <v>130.82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1.0029132168046611</v>
      </c>
      <c r="H3963" s="5">
        <f t="shared" si="437"/>
        <v>1.0029132168046611</v>
      </c>
      <c r="I3963" s="9">
        <f t="shared" si="438"/>
        <v>1.0029132168046611</v>
      </c>
      <c r="J3963" s="9">
        <f t="shared" si="439"/>
        <v>1.0029132168046611</v>
      </c>
    </row>
    <row r="3964" spans="1:10" x14ac:dyDescent="0.3">
      <c r="A3964" s="6">
        <v>45092.083333333336</v>
      </c>
      <c r="B3964" s="37">
        <v>121.27</v>
      </c>
      <c r="C3964" s="37">
        <v>121.62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1.0028861218768039</v>
      </c>
      <c r="H3964" s="5">
        <f t="shared" si="437"/>
        <v>1.0028861218768039</v>
      </c>
      <c r="I3964" s="9">
        <f t="shared" si="438"/>
        <v>1.0028861218768039</v>
      </c>
      <c r="J3964" s="9">
        <f t="shared" si="439"/>
        <v>1.0028861218768039</v>
      </c>
    </row>
    <row r="3965" spans="1:10" x14ac:dyDescent="0.3">
      <c r="A3965" s="6">
        <v>45092.125</v>
      </c>
      <c r="B3965" s="37">
        <v>120.61</v>
      </c>
      <c r="C3965" s="37">
        <v>120.96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1.0029019152640744</v>
      </c>
      <c r="H3965" s="5">
        <f t="shared" si="437"/>
        <v>1.0029019152640744</v>
      </c>
      <c r="I3965" s="9">
        <f t="shared" si="438"/>
        <v>1.0029019152640744</v>
      </c>
      <c r="J3965" s="9">
        <f t="shared" si="439"/>
        <v>1.0029019152640744</v>
      </c>
    </row>
    <row r="3966" spans="1:10" x14ac:dyDescent="0.3">
      <c r="A3966" s="6">
        <v>45092.166666666664</v>
      </c>
      <c r="B3966" s="37">
        <v>118.42</v>
      </c>
      <c r="C3966" s="37">
        <v>118.77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1.0029555818273941</v>
      </c>
      <c r="H3966" s="5">
        <f t="shared" si="437"/>
        <v>1.0029555818273941</v>
      </c>
      <c r="I3966" s="9">
        <f t="shared" si="438"/>
        <v>1.0029555818273941</v>
      </c>
      <c r="J3966" s="9">
        <f t="shared" si="439"/>
        <v>1.0029555818273941</v>
      </c>
    </row>
    <row r="3967" spans="1:10" x14ac:dyDescent="0.3">
      <c r="A3967" s="6">
        <v>45092.208333333336</v>
      </c>
      <c r="B3967" s="37">
        <v>111.79</v>
      </c>
      <c r="C3967" s="37">
        <v>112.12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1.0029519635029966</v>
      </c>
      <c r="H3967" s="5">
        <f t="shared" si="437"/>
        <v>1.0029519635029966</v>
      </c>
      <c r="I3967" s="9">
        <f t="shared" si="438"/>
        <v>1.0029519635029966</v>
      </c>
      <c r="J3967" s="9">
        <f t="shared" si="439"/>
        <v>1.0029519635029966</v>
      </c>
    </row>
    <row r="3968" spans="1:10" x14ac:dyDescent="0.3">
      <c r="A3968" s="6">
        <v>45092.25</v>
      </c>
      <c r="B3968" s="37">
        <v>129.63</v>
      </c>
      <c r="C3968" s="37">
        <v>130.01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1.0029314201959423</v>
      </c>
      <c r="H3968" s="5">
        <f t="shared" si="437"/>
        <v>1.0029314201959423</v>
      </c>
      <c r="I3968" s="9">
        <f t="shared" si="438"/>
        <v>1.0029314201959423</v>
      </c>
      <c r="J3968" s="9">
        <f t="shared" si="439"/>
        <v>1.0029314201959423</v>
      </c>
    </row>
    <row r="3969" spans="1:10" x14ac:dyDescent="0.3">
      <c r="A3969" s="6">
        <v>45092.291666666664</v>
      </c>
      <c r="B3969" s="37">
        <v>136.19999999999999</v>
      </c>
      <c r="C3969" s="37">
        <v>136.61000000000001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1.0030102790014686</v>
      </c>
      <c r="H3969" s="5">
        <f t="shared" si="437"/>
        <v>1.0030102790014686</v>
      </c>
      <c r="I3969" s="9">
        <f t="shared" si="438"/>
        <v>1.0030102790014686</v>
      </c>
      <c r="J3969" s="9">
        <f t="shared" si="439"/>
        <v>1.0030102790014686</v>
      </c>
    </row>
    <row r="3970" spans="1:10" x14ac:dyDescent="0.3">
      <c r="A3970" s="6">
        <v>45092.333333333336</v>
      </c>
      <c r="B3970" s="37">
        <v>144.79</v>
      </c>
      <c r="C3970" s="37">
        <v>145.22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1.0029698183576214</v>
      </c>
      <c r="H3970" s="5">
        <f t="shared" si="437"/>
        <v>1.0029698183576214</v>
      </c>
      <c r="I3970" s="9">
        <f t="shared" si="438"/>
        <v>1.0029698183576214</v>
      </c>
      <c r="J3970" s="9">
        <f t="shared" si="439"/>
        <v>1.0029698183576214</v>
      </c>
    </row>
    <row r="3971" spans="1:10" x14ac:dyDescent="0.3">
      <c r="A3971" s="6">
        <v>45092.375</v>
      </c>
      <c r="B3971" s="37">
        <v>72.77</v>
      </c>
      <c r="C3971" s="37">
        <v>72.77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1</v>
      </c>
      <c r="H3971" s="5">
        <f t="shared" ref="H3971:H4034" si="444">MIN(MAX(G3971,$L$12),$M$12)</f>
        <v>1</v>
      </c>
      <c r="I3971" s="9">
        <f t="shared" ref="I3971:I4034" si="445">MIN(MAX(H3971,$L$10),$M$10)</f>
        <v>1</v>
      </c>
      <c r="J3971" s="9">
        <f t="shared" ref="J3971:J4034" si="446">MIN(MAX(I3971,$L$8),$M$8)</f>
        <v>1</v>
      </c>
    </row>
    <row r="3972" spans="1:10" x14ac:dyDescent="0.3">
      <c r="A3972" s="6">
        <v>45092.416666666664</v>
      </c>
      <c r="B3972" s="37">
        <v>55.29</v>
      </c>
      <c r="C3972" s="37">
        <v>55.3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1.0001808645324652</v>
      </c>
      <c r="H3972" s="5">
        <f t="shared" si="444"/>
        <v>1.0001808645324652</v>
      </c>
      <c r="I3972" s="9">
        <f t="shared" si="445"/>
        <v>1.0001808645324652</v>
      </c>
      <c r="J3972" s="9">
        <f t="shared" si="446"/>
        <v>1.0001808645324652</v>
      </c>
    </row>
    <row r="3973" spans="1:10" x14ac:dyDescent="0.3">
      <c r="A3973" s="6">
        <v>45092.458333333336</v>
      </c>
      <c r="B3973" s="37">
        <v>55.29</v>
      </c>
      <c r="C3973" s="37">
        <v>55.3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1.0001808645324652</v>
      </c>
      <c r="H3973" s="5">
        <f t="shared" si="444"/>
        <v>1.0001808645324652</v>
      </c>
      <c r="I3973" s="9">
        <f t="shared" si="445"/>
        <v>1.0001808645324652</v>
      </c>
      <c r="J3973" s="9">
        <f t="shared" si="446"/>
        <v>1.0001808645324652</v>
      </c>
    </row>
    <row r="3974" spans="1:10" x14ac:dyDescent="0.3">
      <c r="A3974" s="6">
        <v>45092.5</v>
      </c>
      <c r="B3974" s="37">
        <v>55.08</v>
      </c>
      <c r="C3974" s="37">
        <v>55.09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1.0001815541031229</v>
      </c>
      <c r="H3974" s="5">
        <f t="shared" si="444"/>
        <v>1.0001815541031229</v>
      </c>
      <c r="I3974" s="9">
        <f t="shared" si="445"/>
        <v>1.0001815541031229</v>
      </c>
      <c r="J3974" s="9">
        <f t="shared" si="446"/>
        <v>1.0001815541031229</v>
      </c>
    </row>
    <row r="3975" spans="1:10" x14ac:dyDescent="0.3">
      <c r="A3975" s="6">
        <v>45092.541666666664</v>
      </c>
      <c r="B3975" s="37">
        <v>54.22</v>
      </c>
      <c r="C3975" s="37">
        <v>54.23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1.0001844337882699</v>
      </c>
      <c r="H3975" s="5">
        <f t="shared" si="444"/>
        <v>1.0001844337882699</v>
      </c>
      <c r="I3975" s="9">
        <f t="shared" si="445"/>
        <v>1.0001844337882699</v>
      </c>
      <c r="J3975" s="9">
        <f t="shared" si="446"/>
        <v>1.0001844337882699</v>
      </c>
    </row>
    <row r="3976" spans="1:10" x14ac:dyDescent="0.3">
      <c r="A3976" s="6">
        <v>45092.583333333336</v>
      </c>
      <c r="B3976" s="37">
        <v>5.42</v>
      </c>
      <c r="C3976" s="37">
        <v>5.42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1</v>
      </c>
      <c r="H3976" s="5">
        <f t="shared" si="444"/>
        <v>1</v>
      </c>
      <c r="I3976" s="9">
        <f t="shared" si="445"/>
        <v>1</v>
      </c>
      <c r="J3976" s="9">
        <f t="shared" si="446"/>
        <v>1</v>
      </c>
    </row>
    <row r="3977" spans="1:10" x14ac:dyDescent="0.3">
      <c r="A3977" s="6">
        <v>45092.625</v>
      </c>
      <c r="B3977" s="37">
        <v>0</v>
      </c>
      <c r="C3977" s="37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3">
      <c r="A3978" s="6">
        <v>45092.666666666664</v>
      </c>
      <c r="B3978" s="37">
        <v>6.74</v>
      </c>
      <c r="C3978" s="37">
        <v>6.74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</v>
      </c>
      <c r="H3978" s="5">
        <f t="shared" si="444"/>
        <v>1</v>
      </c>
      <c r="I3978" s="9">
        <f t="shared" si="445"/>
        <v>1</v>
      </c>
      <c r="J3978" s="9">
        <f t="shared" si="446"/>
        <v>1</v>
      </c>
    </row>
    <row r="3979" spans="1:10" x14ac:dyDescent="0.3">
      <c r="A3979" s="6">
        <v>45092.708333333336</v>
      </c>
      <c r="B3979" s="37">
        <v>97.79</v>
      </c>
      <c r="C3979" s="37">
        <v>97.8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1.0001022599447795</v>
      </c>
      <c r="H3979" s="5">
        <f t="shared" si="444"/>
        <v>1.0001022599447795</v>
      </c>
      <c r="I3979" s="9">
        <f t="shared" si="445"/>
        <v>1.0001022599447795</v>
      </c>
      <c r="J3979" s="9">
        <f t="shared" si="446"/>
        <v>1.0001022599447795</v>
      </c>
    </row>
    <row r="3980" spans="1:10" x14ac:dyDescent="0.3">
      <c r="A3980" s="6">
        <v>45092.75</v>
      </c>
      <c r="B3980" s="37">
        <v>141.43</v>
      </c>
      <c r="C3980" s="37">
        <v>141.44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1.0000707063565013</v>
      </c>
      <c r="H3980" s="5">
        <f t="shared" si="444"/>
        <v>1.0000707063565013</v>
      </c>
      <c r="I3980" s="9">
        <f t="shared" si="445"/>
        <v>1.0000707063565013</v>
      </c>
      <c r="J3980" s="9">
        <f t="shared" si="446"/>
        <v>1.0000707063565013</v>
      </c>
    </row>
    <row r="3981" spans="1:10" x14ac:dyDescent="0.3">
      <c r="A3981" s="6">
        <v>45092.791666666664</v>
      </c>
      <c r="B3981" s="37">
        <v>131.86000000000001</v>
      </c>
      <c r="C3981" s="37">
        <v>128.46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0.97421507659639006</v>
      </c>
      <c r="H3981" s="5">
        <f t="shared" si="444"/>
        <v>0.97421507659639006</v>
      </c>
      <c r="I3981" s="9">
        <f t="shared" si="445"/>
        <v>0.97421507659639006</v>
      </c>
      <c r="J3981" s="9">
        <f t="shared" si="446"/>
        <v>0.97421507659639006</v>
      </c>
    </row>
    <row r="3982" spans="1:10" x14ac:dyDescent="0.3">
      <c r="A3982" s="6">
        <v>45092.833333333336</v>
      </c>
      <c r="B3982" s="37">
        <v>139.88999999999999</v>
      </c>
      <c r="C3982" s="37">
        <v>136.29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0.97426549431696341</v>
      </c>
      <c r="H3982" s="5">
        <f t="shared" si="444"/>
        <v>0.97426549431696341</v>
      </c>
      <c r="I3982" s="9">
        <f t="shared" si="445"/>
        <v>0.97426549431696341</v>
      </c>
      <c r="J3982" s="9">
        <f t="shared" si="446"/>
        <v>0.97426549431696341</v>
      </c>
    </row>
    <row r="3983" spans="1:10" x14ac:dyDescent="0.3">
      <c r="A3983" s="6">
        <v>45092.875</v>
      </c>
      <c r="B3983" s="37">
        <v>148.44</v>
      </c>
      <c r="C3983" s="37">
        <v>144.62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0.97426569657774187</v>
      </c>
      <c r="H3983" s="5">
        <f t="shared" si="444"/>
        <v>0.97426569657774187</v>
      </c>
      <c r="I3983" s="9">
        <f t="shared" si="445"/>
        <v>0.97426569657774187</v>
      </c>
      <c r="J3983" s="9">
        <f t="shared" si="446"/>
        <v>0.97426569657774187</v>
      </c>
    </row>
    <row r="3984" spans="1:10" x14ac:dyDescent="0.3">
      <c r="A3984" s="6">
        <v>45092.916666666664</v>
      </c>
      <c r="B3984" s="37">
        <v>141.97999999999999</v>
      </c>
      <c r="C3984" s="37">
        <v>138.33000000000001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0.97429215382448253</v>
      </c>
      <c r="H3984" s="5">
        <f t="shared" si="444"/>
        <v>0.97429215382448253</v>
      </c>
      <c r="I3984" s="9">
        <f t="shared" si="445"/>
        <v>0.97429215382448253</v>
      </c>
      <c r="J3984" s="9">
        <f t="shared" si="446"/>
        <v>0.97429215382448253</v>
      </c>
    </row>
    <row r="3985" spans="1:10" x14ac:dyDescent="0.3">
      <c r="A3985" s="6">
        <v>45092.958333333336</v>
      </c>
      <c r="B3985" s="37">
        <v>116.73</v>
      </c>
      <c r="C3985" s="37">
        <v>113.72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0.97421399811530884</v>
      </c>
      <c r="H3985" s="5">
        <f t="shared" si="444"/>
        <v>0.97421399811530884</v>
      </c>
      <c r="I3985" s="9">
        <f t="shared" si="445"/>
        <v>0.97421399811530884</v>
      </c>
      <c r="J3985" s="9">
        <f t="shared" si="446"/>
        <v>0.97421399811530884</v>
      </c>
    </row>
    <row r="3986" spans="1:10" x14ac:dyDescent="0.3">
      <c r="A3986" s="6">
        <v>45093</v>
      </c>
      <c r="B3986" s="37">
        <v>114.06</v>
      </c>
      <c r="C3986" s="37">
        <v>111.12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0.97422409258285114</v>
      </c>
      <c r="H3986" s="5">
        <f t="shared" si="444"/>
        <v>0.97422409258285114</v>
      </c>
      <c r="I3986" s="9">
        <f t="shared" si="445"/>
        <v>0.97422409258285114</v>
      </c>
      <c r="J3986" s="9">
        <f t="shared" si="446"/>
        <v>0.97422409258285114</v>
      </c>
    </row>
    <row r="3987" spans="1:10" x14ac:dyDescent="0.3">
      <c r="A3987" s="6">
        <v>45093.041666666664</v>
      </c>
      <c r="B3987" s="37">
        <v>115.53</v>
      </c>
      <c r="C3987" s="37">
        <v>115.83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1.0025967281225656</v>
      </c>
      <c r="H3987" s="5">
        <f t="shared" si="444"/>
        <v>1.0025967281225656</v>
      </c>
      <c r="I3987" s="9">
        <f t="shared" si="445"/>
        <v>1.0025967281225656</v>
      </c>
      <c r="J3987" s="9">
        <f t="shared" si="446"/>
        <v>1.0025967281225656</v>
      </c>
    </row>
    <row r="3988" spans="1:10" x14ac:dyDescent="0.3">
      <c r="A3988" s="6">
        <v>45093.083333333336</v>
      </c>
      <c r="B3988" s="37">
        <v>112.99</v>
      </c>
      <c r="C3988" s="37">
        <v>113.28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1.0025665988140544</v>
      </c>
      <c r="H3988" s="5">
        <f t="shared" si="444"/>
        <v>1.0025665988140544</v>
      </c>
      <c r="I3988" s="9">
        <f t="shared" si="445"/>
        <v>1.0025665988140544</v>
      </c>
      <c r="J3988" s="9">
        <f t="shared" si="446"/>
        <v>1.0025665988140544</v>
      </c>
    </row>
    <row r="3989" spans="1:10" x14ac:dyDescent="0.3">
      <c r="A3989" s="6">
        <v>45093.125</v>
      </c>
      <c r="B3989" s="37">
        <v>111.78</v>
      </c>
      <c r="C3989" s="37">
        <v>112.07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1.0025943818214349</v>
      </c>
      <c r="H3989" s="5">
        <f t="shared" si="444"/>
        <v>1.0025943818214349</v>
      </c>
      <c r="I3989" s="9">
        <f t="shared" si="445"/>
        <v>1.0025943818214349</v>
      </c>
      <c r="J3989" s="9">
        <f t="shared" si="446"/>
        <v>1.0025943818214349</v>
      </c>
    </row>
    <row r="3990" spans="1:10" x14ac:dyDescent="0.3">
      <c r="A3990" s="6">
        <v>45093.166666666664</v>
      </c>
      <c r="B3990" s="37">
        <v>106.55</v>
      </c>
      <c r="C3990" s="37">
        <v>106.82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1.0025340215861098</v>
      </c>
      <c r="H3990" s="5">
        <f t="shared" si="444"/>
        <v>1.0025340215861098</v>
      </c>
      <c r="I3990" s="9">
        <f t="shared" si="445"/>
        <v>1.0025340215861098</v>
      </c>
      <c r="J3990" s="9">
        <f t="shared" si="446"/>
        <v>1.0025340215861098</v>
      </c>
    </row>
    <row r="3991" spans="1:10" x14ac:dyDescent="0.3">
      <c r="A3991" s="6">
        <v>45093.208333333336</v>
      </c>
      <c r="B3991" s="37">
        <v>113.02</v>
      </c>
      <c r="C3991" s="37">
        <v>113.31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1.0025659175367192</v>
      </c>
      <c r="H3991" s="5">
        <f t="shared" si="444"/>
        <v>1.0025659175367192</v>
      </c>
      <c r="I3991" s="9">
        <f t="shared" si="445"/>
        <v>1.0025659175367192</v>
      </c>
      <c r="J3991" s="9">
        <f t="shared" si="446"/>
        <v>1.0025659175367192</v>
      </c>
    </row>
    <row r="3992" spans="1:10" x14ac:dyDescent="0.3">
      <c r="A3992" s="6">
        <v>45093.25</v>
      </c>
      <c r="B3992" s="37">
        <v>119.48</v>
      </c>
      <c r="C3992" s="37">
        <v>119.78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1.002510880482089</v>
      </c>
      <c r="H3992" s="5">
        <f t="shared" si="444"/>
        <v>1.002510880482089</v>
      </c>
      <c r="I3992" s="9">
        <f t="shared" si="445"/>
        <v>1.002510880482089</v>
      </c>
      <c r="J3992" s="9">
        <f t="shared" si="446"/>
        <v>1.002510880482089</v>
      </c>
    </row>
    <row r="3993" spans="1:10" x14ac:dyDescent="0.3">
      <c r="A3993" s="6">
        <v>45093.291666666664</v>
      </c>
      <c r="B3993" s="37">
        <v>128.56</v>
      </c>
      <c r="C3993" s="37">
        <v>128.88999999999999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1.0025668948350963</v>
      </c>
      <c r="H3993" s="5">
        <f t="shared" si="444"/>
        <v>1.0025668948350963</v>
      </c>
      <c r="I3993" s="9">
        <f t="shared" si="445"/>
        <v>1.0025668948350963</v>
      </c>
      <c r="J3993" s="9">
        <f t="shared" si="446"/>
        <v>1.0025668948350963</v>
      </c>
    </row>
    <row r="3994" spans="1:10" x14ac:dyDescent="0.3">
      <c r="A3994" s="6">
        <v>45093.333333333336</v>
      </c>
      <c r="B3994" s="37">
        <v>129.03</v>
      </c>
      <c r="C3994" s="37">
        <v>129.36000000000001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1.0025575447570334</v>
      </c>
      <c r="H3994" s="5">
        <f t="shared" si="444"/>
        <v>1.0025575447570334</v>
      </c>
      <c r="I3994" s="9">
        <f t="shared" si="445"/>
        <v>1.0025575447570334</v>
      </c>
      <c r="J3994" s="9">
        <f t="shared" si="446"/>
        <v>1.0025575447570334</v>
      </c>
    </row>
    <row r="3995" spans="1:10" x14ac:dyDescent="0.3">
      <c r="A3995" s="6">
        <v>45093.375</v>
      </c>
      <c r="B3995" s="37">
        <v>78.66</v>
      </c>
      <c r="C3995" s="37">
        <v>78.7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1.0005085176709891</v>
      </c>
      <c r="H3995" s="5">
        <f t="shared" si="444"/>
        <v>1.0005085176709891</v>
      </c>
      <c r="I3995" s="9">
        <f t="shared" si="445"/>
        <v>1.0005085176709891</v>
      </c>
      <c r="J3995" s="9">
        <f t="shared" si="446"/>
        <v>1.0005085176709891</v>
      </c>
    </row>
    <row r="3996" spans="1:10" x14ac:dyDescent="0.3">
      <c r="A3996" s="6">
        <v>45093.416666666664</v>
      </c>
      <c r="B3996" s="37">
        <v>56.54</v>
      </c>
      <c r="C3996" s="37">
        <v>56.56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1.0003537318712417</v>
      </c>
      <c r="H3996" s="5">
        <f t="shared" si="444"/>
        <v>1.0003537318712417</v>
      </c>
      <c r="I3996" s="9">
        <f t="shared" si="445"/>
        <v>1.0003537318712417</v>
      </c>
      <c r="J3996" s="9">
        <f t="shared" si="446"/>
        <v>1.0003537318712417</v>
      </c>
    </row>
    <row r="3997" spans="1:10" x14ac:dyDescent="0.3">
      <c r="A3997" s="6">
        <v>45093.458333333336</v>
      </c>
      <c r="B3997" s="37">
        <v>67.78</v>
      </c>
      <c r="C3997" s="37">
        <v>67.81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1.0004426084390676</v>
      </c>
      <c r="H3997" s="5">
        <f t="shared" si="444"/>
        <v>1.0004426084390676</v>
      </c>
      <c r="I3997" s="9">
        <f t="shared" si="445"/>
        <v>1.0004426084390676</v>
      </c>
      <c r="J3997" s="9">
        <f t="shared" si="446"/>
        <v>1.0004426084390676</v>
      </c>
    </row>
    <row r="3998" spans="1:10" x14ac:dyDescent="0.3">
      <c r="A3998" s="6">
        <v>45093.5</v>
      </c>
      <c r="B3998" s="37">
        <v>109.9</v>
      </c>
      <c r="C3998" s="37">
        <v>109.95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1.0004549590536851</v>
      </c>
      <c r="H3998" s="5">
        <f t="shared" si="444"/>
        <v>1.0004549590536851</v>
      </c>
      <c r="I3998" s="9">
        <f t="shared" si="445"/>
        <v>1.0004549590536851</v>
      </c>
      <c r="J3998" s="9">
        <f t="shared" si="446"/>
        <v>1.0004549590536851</v>
      </c>
    </row>
    <row r="3999" spans="1:10" x14ac:dyDescent="0.3">
      <c r="A3999" s="6">
        <v>45093.541666666664</v>
      </c>
      <c r="B3999" s="37">
        <v>120.24</v>
      </c>
      <c r="C3999" s="37">
        <v>120.29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1.0004158349966734</v>
      </c>
      <c r="H3999" s="5">
        <f t="shared" si="444"/>
        <v>1.0004158349966734</v>
      </c>
      <c r="I3999" s="9">
        <f t="shared" si="445"/>
        <v>1.0004158349966734</v>
      </c>
      <c r="J3999" s="9">
        <f t="shared" si="446"/>
        <v>1.0004158349966734</v>
      </c>
    </row>
    <row r="4000" spans="1:10" x14ac:dyDescent="0.3">
      <c r="A4000" s="6">
        <v>45093.583333333336</v>
      </c>
      <c r="B4000" s="37">
        <v>96.98</v>
      </c>
      <c r="C4000" s="37">
        <v>97.03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1.0005155702206641</v>
      </c>
      <c r="H4000" s="5">
        <f t="shared" si="444"/>
        <v>1.0005155702206641</v>
      </c>
      <c r="I4000" s="9">
        <f t="shared" si="445"/>
        <v>1.0005155702206641</v>
      </c>
      <c r="J4000" s="9">
        <f t="shared" si="446"/>
        <v>1.0005155702206641</v>
      </c>
    </row>
    <row r="4001" spans="1:10" x14ac:dyDescent="0.3">
      <c r="A4001" s="6">
        <v>45093.625</v>
      </c>
      <c r="B4001" s="37">
        <v>78.64</v>
      </c>
      <c r="C4001" s="37">
        <v>78.680000000000007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1.0005086469989828</v>
      </c>
      <c r="H4001" s="5">
        <f t="shared" si="444"/>
        <v>1.0005086469989828</v>
      </c>
      <c r="I4001" s="9">
        <f t="shared" si="445"/>
        <v>1.0005086469989828</v>
      </c>
      <c r="J4001" s="9">
        <f t="shared" si="446"/>
        <v>1.0005086469989828</v>
      </c>
    </row>
    <row r="4002" spans="1:10" x14ac:dyDescent="0.3">
      <c r="A4002" s="6">
        <v>45093.666666666664</v>
      </c>
      <c r="B4002" s="37">
        <v>33.950000000000003</v>
      </c>
      <c r="C4002" s="37">
        <v>33.97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1.0005891016200292</v>
      </c>
      <c r="H4002" s="5">
        <f t="shared" si="444"/>
        <v>1.0005891016200292</v>
      </c>
      <c r="I4002" s="9">
        <f t="shared" si="445"/>
        <v>1.0005891016200292</v>
      </c>
      <c r="J4002" s="9">
        <f t="shared" si="446"/>
        <v>1.0005891016200292</v>
      </c>
    </row>
    <row r="4003" spans="1:10" x14ac:dyDescent="0.3">
      <c r="A4003" s="6">
        <v>45093.708333333336</v>
      </c>
      <c r="B4003" s="37">
        <v>26.41</v>
      </c>
      <c r="C4003" s="37">
        <v>26.42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1.0003786444528588</v>
      </c>
      <c r="H4003" s="5">
        <f t="shared" si="444"/>
        <v>1.0003786444528588</v>
      </c>
      <c r="I4003" s="9">
        <f t="shared" si="445"/>
        <v>1.0003786444528588</v>
      </c>
      <c r="J4003" s="9">
        <f t="shared" si="446"/>
        <v>1.0003786444528588</v>
      </c>
    </row>
    <row r="4004" spans="1:10" x14ac:dyDescent="0.3">
      <c r="A4004" s="6">
        <v>45093.75</v>
      </c>
      <c r="B4004" s="37">
        <v>113.29</v>
      </c>
      <c r="C4004" s="37">
        <v>113.34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1.0004413452202312</v>
      </c>
      <c r="H4004" s="5">
        <f t="shared" si="444"/>
        <v>1.0004413452202312</v>
      </c>
      <c r="I4004" s="9">
        <f t="shared" si="445"/>
        <v>1.0004413452202312</v>
      </c>
      <c r="J4004" s="9">
        <f t="shared" si="446"/>
        <v>1.0004413452202312</v>
      </c>
    </row>
    <row r="4005" spans="1:10" x14ac:dyDescent="0.3">
      <c r="A4005" s="6">
        <v>45093.791666666664</v>
      </c>
      <c r="B4005" s="37">
        <v>136.94</v>
      </c>
      <c r="C4005" s="37">
        <v>132.66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0.96874543595735363</v>
      </c>
      <c r="H4005" s="5">
        <f t="shared" si="444"/>
        <v>0.96874543595735363</v>
      </c>
      <c r="I4005" s="9">
        <f t="shared" si="445"/>
        <v>0.96874543595735363</v>
      </c>
      <c r="J4005" s="9">
        <f t="shared" si="446"/>
        <v>0.97104857073092976</v>
      </c>
    </row>
    <row r="4006" spans="1:10" x14ac:dyDescent="0.3">
      <c r="A4006" s="6">
        <v>45093.833333333336</v>
      </c>
      <c r="B4006" s="37">
        <v>141.26</v>
      </c>
      <c r="C4006" s="37">
        <v>136.84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0.96871017981027896</v>
      </c>
      <c r="H4006" s="5">
        <f t="shared" si="444"/>
        <v>0.96871017981027896</v>
      </c>
      <c r="I4006" s="9">
        <f t="shared" si="445"/>
        <v>0.96871017981027896</v>
      </c>
      <c r="J4006" s="9">
        <f t="shared" si="446"/>
        <v>0.97104857073092976</v>
      </c>
    </row>
    <row r="4007" spans="1:10" x14ac:dyDescent="0.3">
      <c r="A4007" s="6">
        <v>45093.875</v>
      </c>
      <c r="B4007" s="37">
        <v>145.72</v>
      </c>
      <c r="C4007" s="37">
        <v>141.16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0.96870710952511663</v>
      </c>
      <c r="H4007" s="5">
        <f t="shared" si="444"/>
        <v>0.96870710952511663</v>
      </c>
      <c r="I4007" s="9">
        <f t="shared" si="445"/>
        <v>0.96870710952511663</v>
      </c>
      <c r="J4007" s="9">
        <f t="shared" si="446"/>
        <v>0.97104857073092976</v>
      </c>
    </row>
    <row r="4008" spans="1:10" x14ac:dyDescent="0.3">
      <c r="A4008" s="6">
        <v>45093.916666666664</v>
      </c>
      <c r="B4008" s="37">
        <v>147.52000000000001</v>
      </c>
      <c r="C4008" s="37">
        <v>142.9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0.9686822125813449</v>
      </c>
      <c r="H4008" s="5">
        <f t="shared" si="444"/>
        <v>0.9686822125813449</v>
      </c>
      <c r="I4008" s="9">
        <f t="shared" si="445"/>
        <v>0.9686822125813449</v>
      </c>
      <c r="J4008" s="9">
        <f t="shared" si="446"/>
        <v>0.97104857073092976</v>
      </c>
    </row>
    <row r="4009" spans="1:10" x14ac:dyDescent="0.3">
      <c r="A4009" s="6">
        <v>45093.958333333336</v>
      </c>
      <c r="B4009" s="37">
        <v>145.66</v>
      </c>
      <c r="C4009" s="37">
        <v>141.11000000000001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0.96876287244267478</v>
      </c>
      <c r="H4009" s="5">
        <f t="shared" si="444"/>
        <v>0.96876287244267478</v>
      </c>
      <c r="I4009" s="9">
        <f t="shared" si="445"/>
        <v>0.96876287244267478</v>
      </c>
      <c r="J4009" s="9">
        <f t="shared" si="446"/>
        <v>0.97104857073092976</v>
      </c>
    </row>
    <row r="4010" spans="1:10" x14ac:dyDescent="0.3">
      <c r="A4010" s="6">
        <v>45094</v>
      </c>
      <c r="B4010" s="37">
        <v>147.22999999999999</v>
      </c>
      <c r="C4010" s="37">
        <v>142.62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0.96868844664810172</v>
      </c>
      <c r="H4010" s="5">
        <f t="shared" si="444"/>
        <v>0.96868844664810172</v>
      </c>
      <c r="I4010" s="9">
        <f t="shared" si="445"/>
        <v>0.96868844664810172</v>
      </c>
      <c r="J4010" s="9">
        <f t="shared" si="446"/>
        <v>0.97104857073092976</v>
      </c>
    </row>
    <row r="4011" spans="1:10" x14ac:dyDescent="0.3">
      <c r="A4011" s="6">
        <v>45094.041666666664</v>
      </c>
      <c r="B4011" s="37">
        <v>134.72999999999999</v>
      </c>
      <c r="C4011" s="37">
        <v>135.33000000000001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1.0044533511467382</v>
      </c>
      <c r="H4011" s="5">
        <f t="shared" si="444"/>
        <v>1.0044533511467382</v>
      </c>
      <c r="I4011" s="9">
        <f t="shared" si="445"/>
        <v>1.0044533511467382</v>
      </c>
      <c r="J4011" s="9">
        <f t="shared" si="446"/>
        <v>1.0044533511467382</v>
      </c>
    </row>
    <row r="4012" spans="1:10" x14ac:dyDescent="0.3">
      <c r="A4012" s="6">
        <v>45094.083333333336</v>
      </c>
      <c r="B4012" s="37">
        <v>134.68</v>
      </c>
      <c r="C4012" s="37">
        <v>135.28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1.0044550044550045</v>
      </c>
      <c r="H4012" s="5">
        <f t="shared" si="444"/>
        <v>1.0044550044550045</v>
      </c>
      <c r="I4012" s="9">
        <f t="shared" si="445"/>
        <v>1.0044550044550045</v>
      </c>
      <c r="J4012" s="9">
        <f t="shared" si="446"/>
        <v>1.0044550044550045</v>
      </c>
    </row>
    <row r="4013" spans="1:10" x14ac:dyDescent="0.3">
      <c r="A4013" s="6">
        <v>45094.125</v>
      </c>
      <c r="B4013" s="37">
        <v>134.38</v>
      </c>
      <c r="C4013" s="37">
        <v>134.97999999999999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1.00446495014139</v>
      </c>
      <c r="H4013" s="5">
        <f t="shared" si="444"/>
        <v>1.00446495014139</v>
      </c>
      <c r="I4013" s="9">
        <f t="shared" si="445"/>
        <v>1.00446495014139</v>
      </c>
      <c r="J4013" s="9">
        <f t="shared" si="446"/>
        <v>1.00446495014139</v>
      </c>
    </row>
    <row r="4014" spans="1:10" x14ac:dyDescent="0.3">
      <c r="A4014" s="6">
        <v>45094.166666666664</v>
      </c>
      <c r="B4014" s="37">
        <v>146.5</v>
      </c>
      <c r="C4014" s="37">
        <v>147.16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1.004505119453925</v>
      </c>
      <c r="H4014" s="5">
        <f t="shared" si="444"/>
        <v>1.004505119453925</v>
      </c>
      <c r="I4014" s="9">
        <f t="shared" si="445"/>
        <v>1.004505119453925</v>
      </c>
      <c r="J4014" s="9">
        <f t="shared" si="446"/>
        <v>1.004505119453925</v>
      </c>
    </row>
    <row r="4015" spans="1:10" x14ac:dyDescent="0.3">
      <c r="A4015" s="6">
        <v>45094.208333333336</v>
      </c>
      <c r="B4015" s="37">
        <v>147.25</v>
      </c>
      <c r="C4015" s="37">
        <v>147.91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1.0044821731748725</v>
      </c>
      <c r="H4015" s="5">
        <f t="shared" si="444"/>
        <v>1.0044821731748725</v>
      </c>
      <c r="I4015" s="9">
        <f t="shared" si="445"/>
        <v>1.0044821731748725</v>
      </c>
      <c r="J4015" s="9">
        <f t="shared" si="446"/>
        <v>1.0044821731748725</v>
      </c>
    </row>
    <row r="4016" spans="1:10" x14ac:dyDescent="0.3">
      <c r="A4016" s="6">
        <v>45094.25</v>
      </c>
      <c r="B4016" s="37">
        <v>150.9</v>
      </c>
      <c r="C4016" s="37">
        <v>151.58000000000001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1.0045062955599735</v>
      </c>
      <c r="H4016" s="5">
        <f t="shared" si="444"/>
        <v>1.0045062955599735</v>
      </c>
      <c r="I4016" s="9">
        <f t="shared" si="445"/>
        <v>1.0045062955599735</v>
      </c>
      <c r="J4016" s="9">
        <f t="shared" si="446"/>
        <v>1.0045062955599735</v>
      </c>
    </row>
    <row r="4017" spans="1:10" x14ac:dyDescent="0.3">
      <c r="A4017" s="6">
        <v>45094.291666666664</v>
      </c>
      <c r="B4017" s="37">
        <v>150.9</v>
      </c>
      <c r="C4017" s="37">
        <v>151.58000000000001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1.0045062955599735</v>
      </c>
      <c r="H4017" s="5">
        <f t="shared" si="444"/>
        <v>1.0045062955599735</v>
      </c>
      <c r="I4017" s="9">
        <f t="shared" si="445"/>
        <v>1.0045062955599735</v>
      </c>
      <c r="J4017" s="9">
        <f t="shared" si="446"/>
        <v>1.0045062955599735</v>
      </c>
    </row>
    <row r="4018" spans="1:10" x14ac:dyDescent="0.3">
      <c r="A4018" s="6">
        <v>45094.333333333336</v>
      </c>
      <c r="B4018" s="37">
        <v>150.9</v>
      </c>
      <c r="C4018" s="37">
        <v>151.58000000000001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1.0045062955599735</v>
      </c>
      <c r="H4018" s="5">
        <f t="shared" si="444"/>
        <v>1.0045062955599735</v>
      </c>
      <c r="I4018" s="9">
        <f t="shared" si="445"/>
        <v>1.0045062955599735</v>
      </c>
      <c r="J4018" s="9">
        <f t="shared" si="446"/>
        <v>1.0045062955599735</v>
      </c>
    </row>
    <row r="4019" spans="1:10" x14ac:dyDescent="0.3">
      <c r="A4019" s="6">
        <v>45094.375</v>
      </c>
      <c r="B4019" s="37">
        <v>109.09</v>
      </c>
      <c r="C4019" s="37">
        <v>109.16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1.0006416720139333</v>
      </c>
      <c r="H4019" s="5">
        <f t="shared" si="444"/>
        <v>1.0006416720139333</v>
      </c>
      <c r="I4019" s="9">
        <f t="shared" si="445"/>
        <v>1.0006416720139333</v>
      </c>
      <c r="J4019" s="9">
        <f t="shared" si="446"/>
        <v>1.0006416720139333</v>
      </c>
    </row>
    <row r="4020" spans="1:10" x14ac:dyDescent="0.3">
      <c r="A4020" s="6">
        <v>45094.416666666664</v>
      </c>
      <c r="B4020" s="37">
        <v>109.07</v>
      </c>
      <c r="C4020" s="37">
        <v>109.14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1.0006417896763546</v>
      </c>
      <c r="H4020" s="5">
        <f t="shared" si="444"/>
        <v>1.0006417896763546</v>
      </c>
      <c r="I4020" s="9">
        <f t="shared" si="445"/>
        <v>1.0006417896763546</v>
      </c>
      <c r="J4020" s="9">
        <f t="shared" si="446"/>
        <v>1.0006417896763546</v>
      </c>
    </row>
    <row r="4021" spans="1:10" x14ac:dyDescent="0.3">
      <c r="A4021" s="6">
        <v>45094.458333333336</v>
      </c>
      <c r="B4021" s="37">
        <v>117.89</v>
      </c>
      <c r="C4021" s="37">
        <v>117.96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1.0005937738569852</v>
      </c>
      <c r="H4021" s="5">
        <f t="shared" si="444"/>
        <v>1.0005937738569852</v>
      </c>
      <c r="I4021" s="9">
        <f t="shared" si="445"/>
        <v>1.0005937738569852</v>
      </c>
      <c r="J4021" s="9">
        <f t="shared" si="446"/>
        <v>1.0005937738569852</v>
      </c>
    </row>
    <row r="4022" spans="1:10" x14ac:dyDescent="0.3">
      <c r="A4022" s="6">
        <v>45094.5</v>
      </c>
      <c r="B4022" s="37">
        <v>136.46</v>
      </c>
      <c r="C4022" s="37">
        <v>136.55000000000001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1.0006595339293567</v>
      </c>
      <c r="H4022" s="5">
        <f t="shared" si="444"/>
        <v>1.0006595339293567</v>
      </c>
      <c r="I4022" s="9">
        <f t="shared" si="445"/>
        <v>1.0006595339293567</v>
      </c>
      <c r="J4022" s="9">
        <f t="shared" si="446"/>
        <v>1.0006595339293567</v>
      </c>
    </row>
    <row r="4023" spans="1:10" x14ac:dyDescent="0.3">
      <c r="A4023" s="6">
        <v>45094.541666666664</v>
      </c>
      <c r="B4023" s="37">
        <v>148.01</v>
      </c>
      <c r="C4023" s="37">
        <v>148.11000000000001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1.0006756300249984</v>
      </c>
      <c r="H4023" s="5">
        <f t="shared" si="444"/>
        <v>1.0006756300249984</v>
      </c>
      <c r="I4023" s="9">
        <f t="shared" si="445"/>
        <v>1.0006756300249984</v>
      </c>
      <c r="J4023" s="9">
        <f t="shared" si="446"/>
        <v>1.0006756300249984</v>
      </c>
    </row>
    <row r="4024" spans="1:10" x14ac:dyDescent="0.3">
      <c r="A4024" s="6">
        <v>45094.583333333336</v>
      </c>
      <c r="B4024" s="37">
        <v>148.01</v>
      </c>
      <c r="C4024" s="37">
        <v>148.11000000000001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1.0006756300249984</v>
      </c>
      <c r="H4024" s="5">
        <f t="shared" si="444"/>
        <v>1.0006756300249984</v>
      </c>
      <c r="I4024" s="9">
        <f t="shared" si="445"/>
        <v>1.0006756300249984</v>
      </c>
      <c r="J4024" s="9">
        <f t="shared" si="446"/>
        <v>1.0006756300249984</v>
      </c>
    </row>
    <row r="4025" spans="1:10" x14ac:dyDescent="0.3">
      <c r="A4025" s="6">
        <v>45094.625</v>
      </c>
      <c r="B4025" s="37">
        <v>148.01</v>
      </c>
      <c r="C4025" s="37">
        <v>148.11000000000001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1.0006756300249984</v>
      </c>
      <c r="H4025" s="5">
        <f t="shared" si="444"/>
        <v>1.0006756300249984</v>
      </c>
      <c r="I4025" s="9">
        <f t="shared" si="445"/>
        <v>1.0006756300249984</v>
      </c>
      <c r="J4025" s="9">
        <f t="shared" si="446"/>
        <v>1.0006756300249984</v>
      </c>
    </row>
    <row r="4026" spans="1:10" x14ac:dyDescent="0.3">
      <c r="A4026" s="6">
        <v>45094.666666666664</v>
      </c>
      <c r="B4026" s="37">
        <v>148.01</v>
      </c>
      <c r="C4026" s="37">
        <v>148.11000000000001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1.0006756300249984</v>
      </c>
      <c r="H4026" s="5">
        <f t="shared" si="444"/>
        <v>1.0006756300249984</v>
      </c>
      <c r="I4026" s="9">
        <f t="shared" si="445"/>
        <v>1.0006756300249984</v>
      </c>
      <c r="J4026" s="9">
        <f t="shared" si="446"/>
        <v>1.0006756300249984</v>
      </c>
    </row>
    <row r="4027" spans="1:10" x14ac:dyDescent="0.3">
      <c r="A4027" s="6">
        <v>45094.708333333336</v>
      </c>
      <c r="B4027" s="37">
        <v>148.01</v>
      </c>
      <c r="C4027" s="37">
        <v>148.11000000000001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1.0006756300249984</v>
      </c>
      <c r="H4027" s="5">
        <f t="shared" si="444"/>
        <v>1.0006756300249984</v>
      </c>
      <c r="I4027" s="9">
        <f t="shared" si="445"/>
        <v>1.0006756300249984</v>
      </c>
      <c r="J4027" s="9">
        <f t="shared" si="446"/>
        <v>1.0006756300249984</v>
      </c>
    </row>
    <row r="4028" spans="1:10" x14ac:dyDescent="0.3">
      <c r="A4028" s="6">
        <v>45094.75</v>
      </c>
      <c r="B4028" s="37">
        <v>152.97</v>
      </c>
      <c r="C4028" s="37">
        <v>153.08000000000001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1.0007190952474343</v>
      </c>
      <c r="H4028" s="5">
        <f t="shared" si="444"/>
        <v>1.0007190952474343</v>
      </c>
      <c r="I4028" s="9">
        <f t="shared" si="445"/>
        <v>1.0007190952474343</v>
      </c>
      <c r="J4028" s="9">
        <f t="shared" si="446"/>
        <v>1.0007190952474343</v>
      </c>
    </row>
    <row r="4029" spans="1:10" x14ac:dyDescent="0.3">
      <c r="A4029" s="6">
        <v>45094.791666666664</v>
      </c>
      <c r="B4029" s="37">
        <v>165.27</v>
      </c>
      <c r="C4029" s="37">
        <v>164.81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0.99721667574272399</v>
      </c>
      <c r="H4029" s="5">
        <f t="shared" si="444"/>
        <v>0.99721667574272399</v>
      </c>
      <c r="I4029" s="9">
        <f t="shared" si="445"/>
        <v>0.99721667574272399</v>
      </c>
      <c r="J4029" s="9">
        <f t="shared" si="446"/>
        <v>0.99721667574272399</v>
      </c>
    </row>
    <row r="4030" spans="1:10" x14ac:dyDescent="0.3">
      <c r="A4030" s="6">
        <v>45094.833333333336</v>
      </c>
      <c r="B4030" s="37">
        <v>156.99</v>
      </c>
      <c r="C4030" s="37">
        <v>156.55000000000001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0.99719727371170142</v>
      </c>
      <c r="H4030" s="5">
        <f t="shared" si="444"/>
        <v>0.99719727371170142</v>
      </c>
      <c r="I4030" s="9">
        <f t="shared" si="445"/>
        <v>0.99719727371170142</v>
      </c>
      <c r="J4030" s="9">
        <f t="shared" si="446"/>
        <v>0.99719727371170142</v>
      </c>
    </row>
    <row r="4031" spans="1:10" x14ac:dyDescent="0.3">
      <c r="A4031" s="6">
        <v>45094.875</v>
      </c>
      <c r="B4031" s="37">
        <v>152.26</v>
      </c>
      <c r="C4031" s="37">
        <v>151.84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0.99724156048863799</v>
      </c>
      <c r="H4031" s="5">
        <f t="shared" si="444"/>
        <v>0.99724156048863799</v>
      </c>
      <c r="I4031" s="9">
        <f t="shared" si="445"/>
        <v>0.99724156048863799</v>
      </c>
      <c r="J4031" s="9">
        <f t="shared" si="446"/>
        <v>0.99724156048863799</v>
      </c>
    </row>
    <row r="4032" spans="1:10" x14ac:dyDescent="0.3">
      <c r="A4032" s="6">
        <v>45094.916666666664</v>
      </c>
      <c r="B4032" s="37">
        <v>152.26</v>
      </c>
      <c r="C4032" s="37">
        <v>151.84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0.99724156048863799</v>
      </c>
      <c r="H4032" s="5">
        <f t="shared" si="444"/>
        <v>0.99724156048863799</v>
      </c>
      <c r="I4032" s="9">
        <f t="shared" si="445"/>
        <v>0.99724156048863799</v>
      </c>
      <c r="J4032" s="9">
        <f t="shared" si="446"/>
        <v>0.99724156048863799</v>
      </c>
    </row>
    <row r="4033" spans="1:10" x14ac:dyDescent="0.3">
      <c r="A4033" s="6">
        <v>45094.958333333336</v>
      </c>
      <c r="B4033" s="37">
        <v>152.26</v>
      </c>
      <c r="C4033" s="37">
        <v>151.84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0.99724156048863799</v>
      </c>
      <c r="H4033" s="5">
        <f t="shared" si="444"/>
        <v>0.99724156048863799</v>
      </c>
      <c r="I4033" s="9">
        <f t="shared" si="445"/>
        <v>0.99724156048863799</v>
      </c>
      <c r="J4033" s="9">
        <f t="shared" si="446"/>
        <v>0.99724156048863799</v>
      </c>
    </row>
    <row r="4034" spans="1:10" x14ac:dyDescent="0.3">
      <c r="A4034" s="6">
        <v>45095</v>
      </c>
      <c r="B4034" s="37">
        <v>152.26</v>
      </c>
      <c r="C4034" s="37">
        <v>151.84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0.99724156048863799</v>
      </c>
      <c r="H4034" s="5">
        <f t="shared" si="444"/>
        <v>0.99724156048863799</v>
      </c>
      <c r="I4034" s="9">
        <f t="shared" si="445"/>
        <v>0.99724156048863799</v>
      </c>
      <c r="J4034" s="9">
        <f t="shared" si="446"/>
        <v>0.99724156048863799</v>
      </c>
    </row>
    <row r="4035" spans="1:10" x14ac:dyDescent="0.3">
      <c r="A4035" s="6">
        <v>45095.041666666664</v>
      </c>
      <c r="B4035" s="37">
        <v>124.18</v>
      </c>
      <c r="C4035" s="37">
        <v>124.59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1.0033016588822676</v>
      </c>
      <c r="H4035" s="5">
        <f t="shared" ref="H4035:H4098" si="451">MIN(MAX(G4035,$L$12),$M$12)</f>
        <v>1.0033016588822676</v>
      </c>
      <c r="I4035" s="9">
        <f t="shared" ref="I4035:I4098" si="452">MIN(MAX(H4035,$L$10),$M$10)</f>
        <v>1.0033016588822676</v>
      </c>
      <c r="J4035" s="9">
        <f t="shared" ref="J4035:J4098" si="453">MIN(MAX(I4035,$L$8),$M$8)</f>
        <v>1.0033016588822676</v>
      </c>
    </row>
    <row r="4036" spans="1:10" x14ac:dyDescent="0.3">
      <c r="A4036" s="6">
        <v>45095.083333333336</v>
      </c>
      <c r="B4036" s="37">
        <v>119.15</v>
      </c>
      <c r="C4036" s="37">
        <v>119.54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1.0032731850608476</v>
      </c>
      <c r="H4036" s="5">
        <f t="shared" si="451"/>
        <v>1.0032731850608476</v>
      </c>
      <c r="I4036" s="9">
        <f t="shared" si="452"/>
        <v>1.0032731850608476</v>
      </c>
      <c r="J4036" s="9">
        <f t="shared" si="453"/>
        <v>1.0032731850608476</v>
      </c>
    </row>
    <row r="4037" spans="1:10" x14ac:dyDescent="0.3">
      <c r="A4037" s="6">
        <v>45095.125</v>
      </c>
      <c r="B4037" s="37">
        <v>118.63</v>
      </c>
      <c r="C4037" s="37">
        <v>119.01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1.0032032369552391</v>
      </c>
      <c r="H4037" s="5">
        <f t="shared" si="451"/>
        <v>1.0032032369552391</v>
      </c>
      <c r="I4037" s="9">
        <f t="shared" si="452"/>
        <v>1.0032032369552391</v>
      </c>
      <c r="J4037" s="9">
        <f t="shared" si="453"/>
        <v>1.0032032369552391</v>
      </c>
    </row>
    <row r="4038" spans="1:10" x14ac:dyDescent="0.3">
      <c r="A4038" s="6">
        <v>45095.166666666664</v>
      </c>
      <c r="B4038" s="37">
        <v>118.63</v>
      </c>
      <c r="C4038" s="37">
        <v>119.01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1.0032032369552391</v>
      </c>
      <c r="H4038" s="5">
        <f t="shared" si="451"/>
        <v>1.0032032369552391</v>
      </c>
      <c r="I4038" s="9">
        <f t="shared" si="452"/>
        <v>1.0032032369552391</v>
      </c>
      <c r="J4038" s="9">
        <f t="shared" si="453"/>
        <v>1.0032032369552391</v>
      </c>
    </row>
    <row r="4039" spans="1:10" x14ac:dyDescent="0.3">
      <c r="A4039" s="6">
        <v>45095.208333333336</v>
      </c>
      <c r="B4039" s="37">
        <v>118.63</v>
      </c>
      <c r="C4039" s="37">
        <v>119.01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1.0032032369552391</v>
      </c>
      <c r="H4039" s="5">
        <f t="shared" si="451"/>
        <v>1.0032032369552391</v>
      </c>
      <c r="I4039" s="9">
        <f t="shared" si="452"/>
        <v>1.0032032369552391</v>
      </c>
      <c r="J4039" s="9">
        <f t="shared" si="453"/>
        <v>1.0032032369552391</v>
      </c>
    </row>
    <row r="4040" spans="1:10" x14ac:dyDescent="0.3">
      <c r="A4040" s="6">
        <v>45095.25</v>
      </c>
      <c r="B4040" s="37">
        <v>118.63</v>
      </c>
      <c r="C4040" s="37">
        <v>119.01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1.0032032369552391</v>
      </c>
      <c r="H4040" s="5">
        <f t="shared" si="451"/>
        <v>1.0032032369552391</v>
      </c>
      <c r="I4040" s="9">
        <f t="shared" si="452"/>
        <v>1.0032032369552391</v>
      </c>
      <c r="J4040" s="9">
        <f t="shared" si="453"/>
        <v>1.0032032369552391</v>
      </c>
    </row>
    <row r="4041" spans="1:10" x14ac:dyDescent="0.3">
      <c r="A4041" s="6">
        <v>45095.291666666664</v>
      </c>
      <c r="B4041" s="37">
        <v>119.51</v>
      </c>
      <c r="C4041" s="37">
        <v>119.89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1.0031796502384738</v>
      </c>
      <c r="H4041" s="5">
        <f t="shared" si="451"/>
        <v>1.0031796502384738</v>
      </c>
      <c r="I4041" s="9">
        <f t="shared" si="452"/>
        <v>1.0031796502384738</v>
      </c>
      <c r="J4041" s="9">
        <f t="shared" si="453"/>
        <v>1.0031796502384738</v>
      </c>
    </row>
    <row r="4042" spans="1:10" x14ac:dyDescent="0.3">
      <c r="A4042" s="6">
        <v>45095.333333333336</v>
      </c>
      <c r="B4042" s="37">
        <v>122.34</v>
      </c>
      <c r="C4042" s="37">
        <v>122.74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1.0032695765898316</v>
      </c>
      <c r="H4042" s="5">
        <f t="shared" si="451"/>
        <v>1.0032695765898316</v>
      </c>
      <c r="I4042" s="9">
        <f t="shared" si="452"/>
        <v>1.0032695765898316</v>
      </c>
      <c r="J4042" s="9">
        <f t="shared" si="453"/>
        <v>1.0032695765898316</v>
      </c>
    </row>
    <row r="4043" spans="1:10" x14ac:dyDescent="0.3">
      <c r="A4043" s="6">
        <v>45095.375</v>
      </c>
      <c r="B4043" s="37">
        <v>49.4</v>
      </c>
      <c r="C4043" s="37">
        <v>49.33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0.99858299595141697</v>
      </c>
      <c r="H4043" s="5">
        <f t="shared" si="451"/>
        <v>0.99858299595141697</v>
      </c>
      <c r="I4043" s="9">
        <f t="shared" si="452"/>
        <v>0.99858299595141697</v>
      </c>
      <c r="J4043" s="9">
        <f t="shared" si="453"/>
        <v>0.99858299595141697</v>
      </c>
    </row>
    <row r="4044" spans="1:10" x14ac:dyDescent="0.3">
      <c r="A4044" s="6">
        <v>45095.416666666664</v>
      </c>
      <c r="B4044" s="37">
        <v>39.99</v>
      </c>
      <c r="C4044" s="37">
        <v>39.93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0.99849962490622646</v>
      </c>
      <c r="H4044" s="5">
        <f t="shared" si="451"/>
        <v>0.99849962490622646</v>
      </c>
      <c r="I4044" s="9">
        <f t="shared" si="452"/>
        <v>0.99849962490622646</v>
      </c>
      <c r="J4044" s="9">
        <f t="shared" si="453"/>
        <v>0.99849962490622646</v>
      </c>
    </row>
    <row r="4045" spans="1:10" x14ac:dyDescent="0.3">
      <c r="A4045" s="6">
        <v>45095.458333333336</v>
      </c>
      <c r="B4045" s="37">
        <v>137.15</v>
      </c>
      <c r="C4045" s="37">
        <v>136.94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0.99846882974845053</v>
      </c>
      <c r="H4045" s="5">
        <f t="shared" si="451"/>
        <v>0.99846882974845053</v>
      </c>
      <c r="I4045" s="9">
        <f t="shared" si="452"/>
        <v>0.99846882974845053</v>
      </c>
      <c r="J4045" s="9">
        <f t="shared" si="453"/>
        <v>0.99846882974845053</v>
      </c>
    </row>
    <row r="4046" spans="1:10" x14ac:dyDescent="0.3">
      <c r="A4046" s="6">
        <v>45095.5</v>
      </c>
      <c r="B4046" s="37">
        <v>146.88</v>
      </c>
      <c r="C4046" s="37">
        <v>146.66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0.99850217864923752</v>
      </c>
      <c r="H4046" s="5">
        <f t="shared" si="451"/>
        <v>0.99850217864923752</v>
      </c>
      <c r="I4046" s="9">
        <f t="shared" si="452"/>
        <v>0.99850217864923752</v>
      </c>
      <c r="J4046" s="9">
        <f t="shared" si="453"/>
        <v>0.99850217864923752</v>
      </c>
    </row>
    <row r="4047" spans="1:10" x14ac:dyDescent="0.3">
      <c r="A4047" s="6">
        <v>45095.541666666664</v>
      </c>
      <c r="B4047" s="37">
        <v>146.88</v>
      </c>
      <c r="C4047" s="37">
        <v>146.66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0.99850217864923752</v>
      </c>
      <c r="H4047" s="5">
        <f t="shared" si="451"/>
        <v>0.99850217864923752</v>
      </c>
      <c r="I4047" s="9">
        <f t="shared" si="452"/>
        <v>0.99850217864923752</v>
      </c>
      <c r="J4047" s="9">
        <f t="shared" si="453"/>
        <v>0.99850217864923752</v>
      </c>
    </row>
    <row r="4048" spans="1:10" x14ac:dyDescent="0.3">
      <c r="A4048" s="6">
        <v>45095.583333333336</v>
      </c>
      <c r="B4048" s="37">
        <v>146.88</v>
      </c>
      <c r="C4048" s="37">
        <v>146.66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0.99850217864923752</v>
      </c>
      <c r="H4048" s="5">
        <f t="shared" si="451"/>
        <v>0.99850217864923752</v>
      </c>
      <c r="I4048" s="9">
        <f t="shared" si="452"/>
        <v>0.99850217864923752</v>
      </c>
      <c r="J4048" s="9">
        <f t="shared" si="453"/>
        <v>0.99850217864923752</v>
      </c>
    </row>
    <row r="4049" spans="1:10" x14ac:dyDescent="0.3">
      <c r="A4049" s="6">
        <v>45095.625</v>
      </c>
      <c r="B4049" s="37">
        <v>146.88</v>
      </c>
      <c r="C4049" s="37">
        <v>146.66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0.99850217864923752</v>
      </c>
      <c r="H4049" s="5">
        <f t="shared" si="451"/>
        <v>0.99850217864923752</v>
      </c>
      <c r="I4049" s="9">
        <f t="shared" si="452"/>
        <v>0.99850217864923752</v>
      </c>
      <c r="J4049" s="9">
        <f t="shared" si="453"/>
        <v>0.99850217864923752</v>
      </c>
    </row>
    <row r="4050" spans="1:10" x14ac:dyDescent="0.3">
      <c r="A4050" s="6">
        <v>45095.666666666664</v>
      </c>
      <c r="B4050" s="37">
        <v>146.88</v>
      </c>
      <c r="C4050" s="37">
        <v>146.66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0.99850217864923752</v>
      </c>
      <c r="H4050" s="5">
        <f t="shared" si="451"/>
        <v>0.99850217864923752</v>
      </c>
      <c r="I4050" s="9">
        <f t="shared" si="452"/>
        <v>0.99850217864923752</v>
      </c>
      <c r="J4050" s="9">
        <f t="shared" si="453"/>
        <v>0.99850217864923752</v>
      </c>
    </row>
    <row r="4051" spans="1:10" x14ac:dyDescent="0.3">
      <c r="A4051" s="6">
        <v>45095.708333333336</v>
      </c>
      <c r="B4051" s="37">
        <v>146.88</v>
      </c>
      <c r="C4051" s="37">
        <v>146.66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0.99850217864923752</v>
      </c>
      <c r="H4051" s="5">
        <f t="shared" si="451"/>
        <v>0.99850217864923752</v>
      </c>
      <c r="I4051" s="9">
        <f t="shared" si="452"/>
        <v>0.99850217864923752</v>
      </c>
      <c r="J4051" s="9">
        <f t="shared" si="453"/>
        <v>0.99850217864923752</v>
      </c>
    </row>
    <row r="4052" spans="1:10" x14ac:dyDescent="0.3">
      <c r="A4052" s="6">
        <v>45095.75</v>
      </c>
      <c r="B4052" s="37">
        <v>152.94</v>
      </c>
      <c r="C4052" s="37">
        <v>152.71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0.99849614227801764</v>
      </c>
      <c r="H4052" s="5">
        <f t="shared" si="451"/>
        <v>0.99849614227801764</v>
      </c>
      <c r="I4052" s="9">
        <f t="shared" si="452"/>
        <v>0.99849614227801764</v>
      </c>
      <c r="J4052" s="9">
        <f t="shared" si="453"/>
        <v>0.99849614227801764</v>
      </c>
    </row>
    <row r="4053" spans="1:10" x14ac:dyDescent="0.3">
      <c r="A4053" s="6">
        <v>45095.791666666664</v>
      </c>
      <c r="B4053" s="37">
        <v>162.22999999999999</v>
      </c>
      <c r="C4053" s="37">
        <v>160.41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0.988781359797818</v>
      </c>
      <c r="H4053" s="5">
        <f t="shared" si="451"/>
        <v>0.988781359797818</v>
      </c>
      <c r="I4053" s="9">
        <f t="shared" si="452"/>
        <v>0.988781359797818</v>
      </c>
      <c r="J4053" s="9">
        <f t="shared" si="453"/>
        <v>0.988781359797818</v>
      </c>
    </row>
    <row r="4054" spans="1:10" x14ac:dyDescent="0.3">
      <c r="A4054" s="6">
        <v>45095.833333333336</v>
      </c>
      <c r="B4054" s="37">
        <v>152.28</v>
      </c>
      <c r="C4054" s="37">
        <v>150.58000000000001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0.98883635408458115</v>
      </c>
      <c r="H4054" s="5">
        <f t="shared" si="451"/>
        <v>0.98883635408458115</v>
      </c>
      <c r="I4054" s="9">
        <f t="shared" si="452"/>
        <v>0.98883635408458115</v>
      </c>
      <c r="J4054" s="9">
        <f t="shared" si="453"/>
        <v>0.98883635408458115</v>
      </c>
    </row>
    <row r="4055" spans="1:10" x14ac:dyDescent="0.3">
      <c r="A4055" s="6">
        <v>45095.875</v>
      </c>
      <c r="B4055" s="37">
        <v>154.47999999999999</v>
      </c>
      <c r="C4055" s="37">
        <v>152.75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0.98880113930605906</v>
      </c>
      <c r="H4055" s="5">
        <f t="shared" si="451"/>
        <v>0.98880113930605906</v>
      </c>
      <c r="I4055" s="9">
        <f t="shared" si="452"/>
        <v>0.98880113930605906</v>
      </c>
      <c r="J4055" s="9">
        <f t="shared" si="453"/>
        <v>0.98880113930605906</v>
      </c>
    </row>
    <row r="4056" spans="1:10" x14ac:dyDescent="0.3">
      <c r="A4056" s="6">
        <v>45095.916666666664</v>
      </c>
      <c r="B4056" s="37">
        <v>154.47999999999999</v>
      </c>
      <c r="C4056" s="37">
        <v>152.75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0.98880113930605906</v>
      </c>
      <c r="H4056" s="5">
        <f t="shared" si="451"/>
        <v>0.98880113930605906</v>
      </c>
      <c r="I4056" s="9">
        <f t="shared" si="452"/>
        <v>0.98880113930605906</v>
      </c>
      <c r="J4056" s="9">
        <f t="shared" si="453"/>
        <v>0.98880113930605906</v>
      </c>
    </row>
    <row r="4057" spans="1:10" x14ac:dyDescent="0.3">
      <c r="A4057" s="6">
        <v>45095.958333333336</v>
      </c>
      <c r="B4057" s="37">
        <v>152.28</v>
      </c>
      <c r="C4057" s="37">
        <v>150.58000000000001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0.98883635408458115</v>
      </c>
      <c r="H4057" s="5">
        <f t="shared" si="451"/>
        <v>0.98883635408458115</v>
      </c>
      <c r="I4057" s="9">
        <f t="shared" si="452"/>
        <v>0.98883635408458115</v>
      </c>
      <c r="J4057" s="9">
        <f t="shared" si="453"/>
        <v>0.98883635408458115</v>
      </c>
    </row>
    <row r="4058" spans="1:10" x14ac:dyDescent="0.3">
      <c r="A4058" s="6">
        <v>45096</v>
      </c>
      <c r="B4058" s="37">
        <v>152.28</v>
      </c>
      <c r="C4058" s="37">
        <v>150.58000000000001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0.98883635408458115</v>
      </c>
      <c r="H4058" s="5">
        <f t="shared" si="451"/>
        <v>0.98883635408458115</v>
      </c>
      <c r="I4058" s="9">
        <f t="shared" si="452"/>
        <v>0.98883635408458115</v>
      </c>
      <c r="J4058" s="9">
        <f t="shared" si="453"/>
        <v>0.98883635408458115</v>
      </c>
    </row>
    <row r="4059" spans="1:10" x14ac:dyDescent="0.3">
      <c r="A4059" s="6">
        <v>45096.041666666664</v>
      </c>
      <c r="B4059" s="37">
        <v>164.89</v>
      </c>
      <c r="C4059" s="37">
        <v>163.76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0.99314694644914792</v>
      </c>
      <c r="H4059" s="5">
        <f t="shared" si="451"/>
        <v>0.99314694644914792</v>
      </c>
      <c r="I4059" s="9">
        <f t="shared" si="452"/>
        <v>0.99314694644914792</v>
      </c>
      <c r="J4059" s="9">
        <f t="shared" si="453"/>
        <v>0.99314694644914792</v>
      </c>
    </row>
    <row r="4060" spans="1:10" x14ac:dyDescent="0.3">
      <c r="A4060" s="6">
        <v>45096.083333333336</v>
      </c>
      <c r="B4060" s="37">
        <v>163.03</v>
      </c>
      <c r="C4060" s="37">
        <v>161.91999999999999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0.99319143715880509</v>
      </c>
      <c r="H4060" s="5">
        <f t="shared" si="451"/>
        <v>0.99319143715880509</v>
      </c>
      <c r="I4060" s="9">
        <f t="shared" si="452"/>
        <v>0.99319143715880509</v>
      </c>
      <c r="J4060" s="9">
        <f t="shared" si="453"/>
        <v>0.99319143715880509</v>
      </c>
    </row>
    <row r="4061" spans="1:10" x14ac:dyDescent="0.3">
      <c r="A4061" s="6">
        <v>45096.125</v>
      </c>
      <c r="B4061" s="37">
        <v>149.63</v>
      </c>
      <c r="C4061" s="37">
        <v>148.62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0.99325001670787949</v>
      </c>
      <c r="H4061" s="5">
        <f t="shared" si="451"/>
        <v>0.99325001670787949</v>
      </c>
      <c r="I4061" s="9">
        <f t="shared" si="452"/>
        <v>0.99325001670787949</v>
      </c>
      <c r="J4061" s="9">
        <f t="shared" si="453"/>
        <v>0.99325001670787949</v>
      </c>
    </row>
    <row r="4062" spans="1:10" x14ac:dyDescent="0.3">
      <c r="A4062" s="6">
        <v>45096.166666666664</v>
      </c>
      <c r="B4062" s="37">
        <v>142.22999999999999</v>
      </c>
      <c r="C4062" s="37">
        <v>141.26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0.99318006046544327</v>
      </c>
      <c r="H4062" s="5">
        <f t="shared" si="451"/>
        <v>0.99318006046544327</v>
      </c>
      <c r="I4062" s="9">
        <f t="shared" si="452"/>
        <v>0.99318006046544327</v>
      </c>
      <c r="J4062" s="9">
        <f t="shared" si="453"/>
        <v>0.99318006046544327</v>
      </c>
    </row>
    <row r="4063" spans="1:10" x14ac:dyDescent="0.3">
      <c r="A4063" s="6">
        <v>45096.208333333336</v>
      </c>
      <c r="B4063" s="37">
        <v>159.13999999999999</v>
      </c>
      <c r="C4063" s="37">
        <v>158.04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0.99308784717858489</v>
      </c>
      <c r="H4063" s="5">
        <f t="shared" si="451"/>
        <v>0.99308784717858489</v>
      </c>
      <c r="I4063" s="9">
        <f t="shared" si="452"/>
        <v>0.99308784717858489</v>
      </c>
      <c r="J4063" s="9">
        <f t="shared" si="453"/>
        <v>0.99308784717858489</v>
      </c>
    </row>
    <row r="4064" spans="1:10" x14ac:dyDescent="0.3">
      <c r="A4064" s="6">
        <v>45096.25</v>
      </c>
      <c r="B4064" s="37">
        <v>162.01</v>
      </c>
      <c r="C4064" s="37">
        <v>160.9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0.99314857107585963</v>
      </c>
      <c r="H4064" s="5">
        <f t="shared" si="451"/>
        <v>0.99314857107585963</v>
      </c>
      <c r="I4064" s="9">
        <f t="shared" si="452"/>
        <v>0.99314857107585963</v>
      </c>
      <c r="J4064" s="9">
        <f t="shared" si="453"/>
        <v>0.99314857107585963</v>
      </c>
    </row>
    <row r="4065" spans="1:10" x14ac:dyDescent="0.3">
      <c r="A4065" s="6">
        <v>45096.291666666664</v>
      </c>
      <c r="B4065" s="37">
        <v>167.02</v>
      </c>
      <c r="C4065" s="37">
        <v>165.88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0.99317447012333848</v>
      </c>
      <c r="H4065" s="5">
        <f t="shared" si="451"/>
        <v>0.99317447012333848</v>
      </c>
      <c r="I4065" s="9">
        <f t="shared" si="452"/>
        <v>0.99317447012333848</v>
      </c>
      <c r="J4065" s="9">
        <f t="shared" si="453"/>
        <v>0.99317447012333848</v>
      </c>
    </row>
    <row r="4066" spans="1:10" x14ac:dyDescent="0.3">
      <c r="A4066" s="6">
        <v>45096.333333333336</v>
      </c>
      <c r="B4066" s="37">
        <v>167.02</v>
      </c>
      <c r="C4066" s="37">
        <v>165.88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0.99317447012333848</v>
      </c>
      <c r="H4066" s="5">
        <f t="shared" si="451"/>
        <v>0.99317447012333848</v>
      </c>
      <c r="I4066" s="9">
        <f t="shared" si="452"/>
        <v>0.99317447012333848</v>
      </c>
      <c r="J4066" s="9">
        <f t="shared" si="453"/>
        <v>0.99317447012333848</v>
      </c>
    </row>
    <row r="4067" spans="1:10" x14ac:dyDescent="0.3">
      <c r="A4067" s="6">
        <v>45096.375</v>
      </c>
      <c r="B4067" s="37">
        <v>166.45</v>
      </c>
      <c r="C4067" s="37">
        <v>162.75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0.97777110243316323</v>
      </c>
      <c r="H4067" s="5">
        <f t="shared" si="451"/>
        <v>0.97777110243316323</v>
      </c>
      <c r="I4067" s="9">
        <f t="shared" si="452"/>
        <v>0.97777110243316323</v>
      </c>
      <c r="J4067" s="9">
        <f t="shared" si="453"/>
        <v>0.97777110243316323</v>
      </c>
    </row>
    <row r="4068" spans="1:10" x14ac:dyDescent="0.3">
      <c r="A4068" s="6">
        <v>45096.416666666664</v>
      </c>
      <c r="B4068" s="37">
        <v>166.45</v>
      </c>
      <c r="C4068" s="37">
        <v>162.75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0.97777110243316323</v>
      </c>
      <c r="H4068" s="5">
        <f t="shared" si="451"/>
        <v>0.97777110243316323</v>
      </c>
      <c r="I4068" s="9">
        <f t="shared" si="452"/>
        <v>0.97777110243316323</v>
      </c>
      <c r="J4068" s="9">
        <f t="shared" si="453"/>
        <v>0.97777110243316323</v>
      </c>
    </row>
    <row r="4069" spans="1:10" x14ac:dyDescent="0.3">
      <c r="A4069" s="6">
        <v>45096.458333333336</v>
      </c>
      <c r="B4069" s="37">
        <v>166.45</v>
      </c>
      <c r="C4069" s="37">
        <v>162.75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0.97777110243316323</v>
      </c>
      <c r="H4069" s="5">
        <f t="shared" si="451"/>
        <v>0.97777110243316323</v>
      </c>
      <c r="I4069" s="9">
        <f t="shared" si="452"/>
        <v>0.97777110243316323</v>
      </c>
      <c r="J4069" s="9">
        <f t="shared" si="453"/>
        <v>0.97777110243316323</v>
      </c>
    </row>
    <row r="4070" spans="1:10" x14ac:dyDescent="0.3">
      <c r="A4070" s="6">
        <v>45096.5</v>
      </c>
      <c r="B4070" s="37">
        <v>166.45</v>
      </c>
      <c r="C4070" s="37">
        <v>162.75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0.97777110243316323</v>
      </c>
      <c r="H4070" s="5">
        <f t="shared" si="451"/>
        <v>0.97777110243316323</v>
      </c>
      <c r="I4070" s="9">
        <f t="shared" si="452"/>
        <v>0.97777110243316323</v>
      </c>
      <c r="J4070" s="9">
        <f t="shared" si="453"/>
        <v>0.97777110243316323</v>
      </c>
    </row>
    <row r="4071" spans="1:10" x14ac:dyDescent="0.3">
      <c r="A4071" s="6">
        <v>45096.541666666664</v>
      </c>
      <c r="B4071" s="37">
        <v>164.55</v>
      </c>
      <c r="C4071" s="37">
        <v>160.88999999999999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0.97775752051048304</v>
      </c>
      <c r="H4071" s="5">
        <f t="shared" si="451"/>
        <v>0.97775752051048304</v>
      </c>
      <c r="I4071" s="9">
        <f t="shared" si="452"/>
        <v>0.97775752051048304</v>
      </c>
      <c r="J4071" s="9">
        <f t="shared" si="453"/>
        <v>0.97775752051048304</v>
      </c>
    </row>
    <row r="4072" spans="1:10" x14ac:dyDescent="0.3">
      <c r="A4072" s="6">
        <v>45096.583333333336</v>
      </c>
      <c r="B4072" s="37">
        <v>137.6</v>
      </c>
      <c r="C4072" s="37">
        <v>134.54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0.97776162790697674</v>
      </c>
      <c r="H4072" s="5">
        <f t="shared" si="451"/>
        <v>0.97776162790697674</v>
      </c>
      <c r="I4072" s="9">
        <f t="shared" si="452"/>
        <v>0.97776162790697674</v>
      </c>
      <c r="J4072" s="9">
        <f t="shared" si="453"/>
        <v>0.97776162790697674</v>
      </c>
    </row>
    <row r="4073" spans="1:10" x14ac:dyDescent="0.3">
      <c r="A4073" s="6">
        <v>45096.625</v>
      </c>
      <c r="B4073" s="37">
        <v>93.14</v>
      </c>
      <c r="C4073" s="37">
        <v>91.07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0.97777539188318652</v>
      </c>
      <c r="H4073" s="5">
        <f t="shared" si="451"/>
        <v>0.97777539188318652</v>
      </c>
      <c r="I4073" s="9">
        <f t="shared" si="452"/>
        <v>0.97777539188318652</v>
      </c>
      <c r="J4073" s="9">
        <f t="shared" si="453"/>
        <v>0.97777539188318652</v>
      </c>
    </row>
    <row r="4074" spans="1:10" x14ac:dyDescent="0.3">
      <c r="A4074" s="6">
        <v>45096.666666666664</v>
      </c>
      <c r="B4074" s="37">
        <v>92.34</v>
      </c>
      <c r="C4074" s="37">
        <v>90.29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0.97779943686376436</v>
      </c>
      <c r="H4074" s="5">
        <f t="shared" si="451"/>
        <v>0.97779943686376436</v>
      </c>
      <c r="I4074" s="9">
        <f t="shared" si="452"/>
        <v>0.97779943686376436</v>
      </c>
      <c r="J4074" s="9">
        <f t="shared" si="453"/>
        <v>0.97779943686376436</v>
      </c>
    </row>
    <row r="4075" spans="1:10" x14ac:dyDescent="0.3">
      <c r="A4075" s="6">
        <v>45096.708333333336</v>
      </c>
      <c r="B4075" s="37">
        <v>160.61000000000001</v>
      </c>
      <c r="C4075" s="37">
        <v>157.04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0.97777224332233348</v>
      </c>
      <c r="H4075" s="5">
        <f t="shared" si="451"/>
        <v>0.97777224332233348</v>
      </c>
      <c r="I4075" s="9">
        <f t="shared" si="452"/>
        <v>0.97777224332233348</v>
      </c>
      <c r="J4075" s="9">
        <f t="shared" si="453"/>
        <v>0.97777224332233348</v>
      </c>
    </row>
    <row r="4076" spans="1:10" x14ac:dyDescent="0.3">
      <c r="A4076" s="6">
        <v>45096.75</v>
      </c>
      <c r="B4076" s="37">
        <v>167.08</v>
      </c>
      <c r="C4076" s="37">
        <v>163.37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0.97779506823078766</v>
      </c>
      <c r="H4076" s="5">
        <f t="shared" si="451"/>
        <v>0.97779506823078766</v>
      </c>
      <c r="I4076" s="9">
        <f t="shared" si="452"/>
        <v>0.97779506823078766</v>
      </c>
      <c r="J4076" s="9">
        <f t="shared" si="453"/>
        <v>0.97779506823078766</v>
      </c>
    </row>
    <row r="4077" spans="1:10" x14ac:dyDescent="0.3">
      <c r="A4077" s="6">
        <v>45096.791666666664</v>
      </c>
      <c r="B4077" s="37">
        <v>182.14</v>
      </c>
      <c r="C4077" s="37">
        <v>175.07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0.96118370484242899</v>
      </c>
      <c r="H4077" s="5">
        <f t="shared" si="451"/>
        <v>0.96118370484242899</v>
      </c>
      <c r="I4077" s="9">
        <f t="shared" si="452"/>
        <v>0.96118370484242899</v>
      </c>
      <c r="J4077" s="9">
        <f t="shared" si="453"/>
        <v>0.97104857073092976</v>
      </c>
    </row>
    <row r="4078" spans="1:10" x14ac:dyDescent="0.3">
      <c r="A4078" s="6">
        <v>45096.833333333336</v>
      </c>
      <c r="B4078" s="37">
        <v>229.05</v>
      </c>
      <c r="C4078" s="37">
        <v>220.16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0.96118751364330923</v>
      </c>
      <c r="H4078" s="5">
        <f t="shared" si="451"/>
        <v>0.96118751364330923</v>
      </c>
      <c r="I4078" s="9">
        <f t="shared" si="452"/>
        <v>0.96118751364330923</v>
      </c>
      <c r="J4078" s="9">
        <f t="shared" si="453"/>
        <v>0.97104857073092976</v>
      </c>
    </row>
    <row r="4079" spans="1:10" x14ac:dyDescent="0.3">
      <c r="A4079" s="6">
        <v>45096.875</v>
      </c>
      <c r="B4079" s="37">
        <v>229.01</v>
      </c>
      <c r="C4079" s="37">
        <v>220.12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0.96118073446574392</v>
      </c>
      <c r="H4079" s="5">
        <f t="shared" si="451"/>
        <v>0.96118073446574392</v>
      </c>
      <c r="I4079" s="9">
        <f t="shared" si="452"/>
        <v>0.96118073446574392</v>
      </c>
      <c r="J4079" s="9">
        <f t="shared" si="453"/>
        <v>0.97104857073092976</v>
      </c>
    </row>
    <row r="4080" spans="1:10" x14ac:dyDescent="0.3">
      <c r="A4080" s="6">
        <v>45096.916666666664</v>
      </c>
      <c r="B4080" s="37">
        <v>179.3</v>
      </c>
      <c r="C4080" s="37">
        <v>172.34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0.96118237590630229</v>
      </c>
      <c r="H4080" s="5">
        <f t="shared" si="451"/>
        <v>0.96118237590630229</v>
      </c>
      <c r="I4080" s="9">
        <f t="shared" si="452"/>
        <v>0.96118237590630229</v>
      </c>
      <c r="J4080" s="9">
        <f t="shared" si="453"/>
        <v>0.97104857073092976</v>
      </c>
    </row>
    <row r="4081" spans="1:10" x14ac:dyDescent="0.3">
      <c r="A4081" s="6">
        <v>45096.958333333336</v>
      </c>
      <c r="B4081" s="37">
        <v>168.41</v>
      </c>
      <c r="C4081" s="37">
        <v>161.87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0.96116620153197563</v>
      </c>
      <c r="H4081" s="5">
        <f t="shared" si="451"/>
        <v>0.96116620153197563</v>
      </c>
      <c r="I4081" s="9">
        <f t="shared" si="452"/>
        <v>0.96116620153197563</v>
      </c>
      <c r="J4081" s="9">
        <f t="shared" si="453"/>
        <v>0.97104857073092976</v>
      </c>
    </row>
    <row r="4082" spans="1:10" x14ac:dyDescent="0.3">
      <c r="A4082" s="6">
        <v>45097</v>
      </c>
      <c r="B4082" s="37">
        <v>164.32</v>
      </c>
      <c r="C4082" s="37">
        <v>157.94999999999999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0.96123417721518989</v>
      </c>
      <c r="H4082" s="5">
        <f t="shared" si="451"/>
        <v>0.96123417721518989</v>
      </c>
      <c r="I4082" s="9">
        <f t="shared" si="452"/>
        <v>0.96123417721518989</v>
      </c>
      <c r="J4082" s="9">
        <f t="shared" si="453"/>
        <v>0.97104857073092976</v>
      </c>
    </row>
    <row r="4083" spans="1:10" x14ac:dyDescent="0.3">
      <c r="A4083" s="6">
        <v>45097.041666666664</v>
      </c>
      <c r="B4083" s="37">
        <v>133.57</v>
      </c>
      <c r="C4083" s="37">
        <v>133.38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0.99857752489331442</v>
      </c>
      <c r="H4083" s="5">
        <f t="shared" si="451"/>
        <v>0.99857752489331442</v>
      </c>
      <c r="I4083" s="9">
        <f t="shared" si="452"/>
        <v>0.99857752489331442</v>
      </c>
      <c r="J4083" s="9">
        <f t="shared" si="453"/>
        <v>0.99857752489331442</v>
      </c>
    </row>
    <row r="4084" spans="1:10" x14ac:dyDescent="0.3">
      <c r="A4084" s="6">
        <v>45097.083333333336</v>
      </c>
      <c r="B4084" s="37">
        <v>123.93</v>
      </c>
      <c r="C4084" s="37">
        <v>123.76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0.99862825788751708</v>
      </c>
      <c r="H4084" s="5">
        <f t="shared" si="451"/>
        <v>0.99862825788751708</v>
      </c>
      <c r="I4084" s="9">
        <f t="shared" si="452"/>
        <v>0.99862825788751708</v>
      </c>
      <c r="J4084" s="9">
        <f t="shared" si="453"/>
        <v>0.99862825788751708</v>
      </c>
    </row>
    <row r="4085" spans="1:10" x14ac:dyDescent="0.3">
      <c r="A4085" s="6">
        <v>45097.125</v>
      </c>
      <c r="B4085" s="37">
        <v>130.30000000000001</v>
      </c>
      <c r="C4085" s="37">
        <v>130.11000000000001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0.99854182655410595</v>
      </c>
      <c r="H4085" s="5">
        <f t="shared" si="451"/>
        <v>0.99854182655410595</v>
      </c>
      <c r="I4085" s="9">
        <f t="shared" si="452"/>
        <v>0.99854182655410595</v>
      </c>
      <c r="J4085" s="9">
        <f t="shared" si="453"/>
        <v>0.99854182655410595</v>
      </c>
    </row>
    <row r="4086" spans="1:10" x14ac:dyDescent="0.3">
      <c r="A4086" s="6">
        <v>45097.166666666664</v>
      </c>
      <c r="B4086" s="37">
        <v>134.27000000000001</v>
      </c>
      <c r="C4086" s="37">
        <v>134.07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0.99851046399046683</v>
      </c>
      <c r="H4086" s="5">
        <f t="shared" si="451"/>
        <v>0.99851046399046683</v>
      </c>
      <c r="I4086" s="9">
        <f t="shared" si="452"/>
        <v>0.99851046399046683</v>
      </c>
      <c r="J4086" s="9">
        <f t="shared" si="453"/>
        <v>0.99851046399046683</v>
      </c>
    </row>
    <row r="4087" spans="1:10" x14ac:dyDescent="0.3">
      <c r="A4087" s="6">
        <v>45097.208333333336</v>
      </c>
      <c r="B4087" s="37">
        <v>161.61000000000001</v>
      </c>
      <c r="C4087" s="37">
        <v>161.38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0.99857682074129062</v>
      </c>
      <c r="H4087" s="5">
        <f t="shared" si="451"/>
        <v>0.99857682074129062</v>
      </c>
      <c r="I4087" s="9">
        <f t="shared" si="452"/>
        <v>0.99857682074129062</v>
      </c>
      <c r="J4087" s="9">
        <f t="shared" si="453"/>
        <v>0.99857682074129062</v>
      </c>
    </row>
    <row r="4088" spans="1:10" x14ac:dyDescent="0.3">
      <c r="A4088" s="6">
        <v>45097.25</v>
      </c>
      <c r="B4088" s="37">
        <v>161.85</v>
      </c>
      <c r="C4088" s="37">
        <v>161.62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0.9985789311090516</v>
      </c>
      <c r="H4088" s="5">
        <f t="shared" si="451"/>
        <v>0.9985789311090516</v>
      </c>
      <c r="I4088" s="9">
        <f t="shared" si="452"/>
        <v>0.9985789311090516</v>
      </c>
      <c r="J4088" s="9">
        <f t="shared" si="453"/>
        <v>0.9985789311090516</v>
      </c>
    </row>
    <row r="4089" spans="1:10" x14ac:dyDescent="0.3">
      <c r="A4089" s="6">
        <v>45097.291666666664</v>
      </c>
      <c r="B4089" s="37">
        <v>162.16999999999999</v>
      </c>
      <c r="C4089" s="37">
        <v>161.94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0.99858173521613125</v>
      </c>
      <c r="H4089" s="5">
        <f t="shared" si="451"/>
        <v>0.99858173521613125</v>
      </c>
      <c r="I4089" s="9">
        <f t="shared" si="452"/>
        <v>0.99858173521613125</v>
      </c>
      <c r="J4089" s="9">
        <f t="shared" si="453"/>
        <v>0.99858173521613125</v>
      </c>
    </row>
    <row r="4090" spans="1:10" x14ac:dyDescent="0.3">
      <c r="A4090" s="6">
        <v>45097.333333333336</v>
      </c>
      <c r="B4090" s="37">
        <v>162.58000000000001</v>
      </c>
      <c r="C4090" s="37">
        <v>162.35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0.99858531184647548</v>
      </c>
      <c r="H4090" s="5">
        <f t="shared" si="451"/>
        <v>0.99858531184647548</v>
      </c>
      <c r="I4090" s="9">
        <f t="shared" si="452"/>
        <v>0.99858531184647548</v>
      </c>
      <c r="J4090" s="9">
        <f t="shared" si="453"/>
        <v>0.99858531184647548</v>
      </c>
    </row>
    <row r="4091" spans="1:10" x14ac:dyDescent="0.3">
      <c r="A4091" s="6">
        <v>45097.375</v>
      </c>
      <c r="B4091" s="37">
        <v>142.63999999999999</v>
      </c>
      <c r="C4091" s="37">
        <v>139.9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0.9807908020190691</v>
      </c>
      <c r="H4091" s="5">
        <f t="shared" si="451"/>
        <v>0.9807908020190691</v>
      </c>
      <c r="I4091" s="9">
        <f t="shared" si="452"/>
        <v>0.9807908020190691</v>
      </c>
      <c r="J4091" s="9">
        <f t="shared" si="453"/>
        <v>0.9807908020190691</v>
      </c>
    </row>
    <row r="4092" spans="1:10" x14ac:dyDescent="0.3">
      <c r="A4092" s="6">
        <v>45097.416666666664</v>
      </c>
      <c r="B4092" s="37">
        <v>141.19</v>
      </c>
      <c r="C4092" s="37">
        <v>138.47999999999999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0.98080600609108293</v>
      </c>
      <c r="H4092" s="5">
        <f t="shared" si="451"/>
        <v>0.98080600609108293</v>
      </c>
      <c r="I4092" s="9">
        <f t="shared" si="452"/>
        <v>0.98080600609108293</v>
      </c>
      <c r="J4092" s="9">
        <f t="shared" si="453"/>
        <v>0.98080600609108293</v>
      </c>
    </row>
    <row r="4093" spans="1:10" x14ac:dyDescent="0.3">
      <c r="A4093" s="6">
        <v>45097.458333333336</v>
      </c>
      <c r="B4093" s="37">
        <v>158.91</v>
      </c>
      <c r="C4093" s="37">
        <v>155.86000000000001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0.98080674595683104</v>
      </c>
      <c r="H4093" s="5">
        <f t="shared" si="451"/>
        <v>0.98080674595683104</v>
      </c>
      <c r="I4093" s="9">
        <f t="shared" si="452"/>
        <v>0.98080674595683104</v>
      </c>
      <c r="J4093" s="9">
        <f t="shared" si="453"/>
        <v>0.98080674595683104</v>
      </c>
    </row>
    <row r="4094" spans="1:10" x14ac:dyDescent="0.3">
      <c r="A4094" s="6">
        <v>45097.5</v>
      </c>
      <c r="B4094" s="37">
        <v>158.91</v>
      </c>
      <c r="C4094" s="37">
        <v>155.86000000000001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0.98080674595683104</v>
      </c>
      <c r="H4094" s="5">
        <f t="shared" si="451"/>
        <v>0.98080674595683104</v>
      </c>
      <c r="I4094" s="9">
        <f t="shared" si="452"/>
        <v>0.98080674595683104</v>
      </c>
      <c r="J4094" s="9">
        <f t="shared" si="453"/>
        <v>0.98080674595683104</v>
      </c>
    </row>
    <row r="4095" spans="1:10" x14ac:dyDescent="0.3">
      <c r="A4095" s="6">
        <v>45097.541666666664</v>
      </c>
      <c r="B4095" s="37">
        <v>113.54</v>
      </c>
      <c r="C4095" s="37">
        <v>111.35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0.98071164347366557</v>
      </c>
      <c r="H4095" s="5">
        <f t="shared" si="451"/>
        <v>0.98071164347366557</v>
      </c>
      <c r="I4095" s="9">
        <f t="shared" si="452"/>
        <v>0.98071164347366557</v>
      </c>
      <c r="J4095" s="9">
        <f t="shared" si="453"/>
        <v>0.98071164347366557</v>
      </c>
    </row>
    <row r="4096" spans="1:10" x14ac:dyDescent="0.3">
      <c r="A4096" s="6">
        <v>45097.583333333336</v>
      </c>
      <c r="B4096" s="37">
        <v>116.98</v>
      </c>
      <c r="C4096" s="37">
        <v>114.73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0.98076594289622154</v>
      </c>
      <c r="H4096" s="5">
        <f t="shared" si="451"/>
        <v>0.98076594289622154</v>
      </c>
      <c r="I4096" s="9">
        <f t="shared" si="452"/>
        <v>0.98076594289622154</v>
      </c>
      <c r="J4096" s="9">
        <f t="shared" si="453"/>
        <v>0.98076594289622154</v>
      </c>
    </row>
    <row r="4097" spans="1:10" x14ac:dyDescent="0.3">
      <c r="A4097" s="6">
        <v>45097.625</v>
      </c>
      <c r="B4097" s="37">
        <v>118.38</v>
      </c>
      <c r="C4097" s="37">
        <v>116.1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0.98073998986315258</v>
      </c>
      <c r="H4097" s="5">
        <f t="shared" si="451"/>
        <v>0.98073998986315258</v>
      </c>
      <c r="I4097" s="9">
        <f t="shared" si="452"/>
        <v>0.98073998986315258</v>
      </c>
      <c r="J4097" s="9">
        <f t="shared" si="453"/>
        <v>0.98073998986315258</v>
      </c>
    </row>
    <row r="4098" spans="1:10" x14ac:dyDescent="0.3">
      <c r="A4098" s="6">
        <v>45097.666666666664</v>
      </c>
      <c r="B4098" s="37">
        <v>158.91</v>
      </c>
      <c r="C4098" s="37">
        <v>155.86000000000001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0.98080674595683104</v>
      </c>
      <c r="H4098" s="5">
        <f t="shared" si="451"/>
        <v>0.98080674595683104</v>
      </c>
      <c r="I4098" s="9">
        <f t="shared" si="452"/>
        <v>0.98080674595683104</v>
      </c>
      <c r="J4098" s="9">
        <f t="shared" si="453"/>
        <v>0.98080674595683104</v>
      </c>
    </row>
    <row r="4099" spans="1:10" x14ac:dyDescent="0.3">
      <c r="A4099" s="6">
        <v>45097.708333333336</v>
      </c>
      <c r="B4099" s="37">
        <v>158.91</v>
      </c>
      <c r="C4099" s="37">
        <v>155.86000000000001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0.98080674595683104</v>
      </c>
      <c r="H4099" s="5">
        <f t="shared" ref="H4099:H4162" si="458">MIN(MAX(G4099,$L$12),$M$12)</f>
        <v>0.98080674595683104</v>
      </c>
      <c r="I4099" s="9">
        <f t="shared" ref="I4099:I4162" si="459">MIN(MAX(H4099,$L$10),$M$10)</f>
        <v>0.98080674595683104</v>
      </c>
      <c r="J4099" s="9">
        <f t="shared" ref="J4099:J4162" si="460">MIN(MAX(I4099,$L$8),$M$8)</f>
        <v>0.98080674595683104</v>
      </c>
    </row>
    <row r="4100" spans="1:10" x14ac:dyDescent="0.3">
      <c r="A4100" s="6">
        <v>45097.75</v>
      </c>
      <c r="B4100" s="37">
        <v>158.91</v>
      </c>
      <c r="C4100" s="37">
        <v>155.86000000000001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0.98080674595683104</v>
      </c>
      <c r="H4100" s="5">
        <f t="shared" si="458"/>
        <v>0.98080674595683104</v>
      </c>
      <c r="I4100" s="9">
        <f t="shared" si="459"/>
        <v>0.98080674595683104</v>
      </c>
      <c r="J4100" s="9">
        <f t="shared" si="460"/>
        <v>0.98080674595683104</v>
      </c>
    </row>
    <row r="4101" spans="1:10" x14ac:dyDescent="0.3">
      <c r="A4101" s="6">
        <v>45097.791666666664</v>
      </c>
      <c r="B4101" s="37">
        <v>163.96</v>
      </c>
      <c r="C4101" s="37">
        <v>159.62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0.97353012929982918</v>
      </c>
      <c r="H4101" s="5">
        <f t="shared" si="458"/>
        <v>0.97353012929982918</v>
      </c>
      <c r="I4101" s="9">
        <f t="shared" si="459"/>
        <v>0.97353012929982918</v>
      </c>
      <c r="J4101" s="9">
        <f t="shared" si="460"/>
        <v>0.97353012929982918</v>
      </c>
    </row>
    <row r="4102" spans="1:10" x14ac:dyDescent="0.3">
      <c r="A4102" s="6">
        <v>45097.833333333336</v>
      </c>
      <c r="B4102" s="37">
        <v>163.96</v>
      </c>
      <c r="C4102" s="37">
        <v>159.62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0.97353012929982918</v>
      </c>
      <c r="H4102" s="5">
        <f t="shared" si="458"/>
        <v>0.97353012929982918</v>
      </c>
      <c r="I4102" s="9">
        <f t="shared" si="459"/>
        <v>0.97353012929982918</v>
      </c>
      <c r="J4102" s="9">
        <f t="shared" si="460"/>
        <v>0.97353012929982918</v>
      </c>
    </row>
    <row r="4103" spans="1:10" x14ac:dyDescent="0.3">
      <c r="A4103" s="6">
        <v>45097.875</v>
      </c>
      <c r="B4103" s="37">
        <v>162.24</v>
      </c>
      <c r="C4103" s="37">
        <v>157.94999999999999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0.97355769230769218</v>
      </c>
      <c r="H4103" s="5">
        <f t="shared" si="458"/>
        <v>0.97355769230769218</v>
      </c>
      <c r="I4103" s="9">
        <f t="shared" si="459"/>
        <v>0.97355769230769218</v>
      </c>
      <c r="J4103" s="9">
        <f t="shared" si="460"/>
        <v>0.97355769230769218</v>
      </c>
    </row>
    <row r="4104" spans="1:10" x14ac:dyDescent="0.3">
      <c r="A4104" s="6">
        <v>45097.916666666664</v>
      </c>
      <c r="B4104" s="37">
        <v>156.66999999999999</v>
      </c>
      <c r="C4104" s="37">
        <v>152.53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0.9735750303185039</v>
      </c>
      <c r="H4104" s="5">
        <f t="shared" si="458"/>
        <v>0.9735750303185039</v>
      </c>
      <c r="I4104" s="9">
        <f t="shared" si="459"/>
        <v>0.9735750303185039</v>
      </c>
      <c r="J4104" s="9">
        <f t="shared" si="460"/>
        <v>0.9735750303185039</v>
      </c>
    </row>
    <row r="4105" spans="1:10" x14ac:dyDescent="0.3">
      <c r="A4105" s="6">
        <v>45097.958333333336</v>
      </c>
      <c r="B4105" s="37">
        <v>153.9</v>
      </c>
      <c r="C4105" s="37">
        <v>149.83000000000001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0.97355425601039636</v>
      </c>
      <c r="H4105" s="5">
        <f t="shared" si="458"/>
        <v>0.97355425601039636</v>
      </c>
      <c r="I4105" s="9">
        <f t="shared" si="459"/>
        <v>0.97355425601039636</v>
      </c>
      <c r="J4105" s="9">
        <f t="shared" si="460"/>
        <v>0.97355425601039636</v>
      </c>
    </row>
    <row r="4106" spans="1:10" x14ac:dyDescent="0.3">
      <c r="A4106" s="6">
        <v>45098</v>
      </c>
      <c r="B4106" s="37">
        <v>160.63999999999999</v>
      </c>
      <c r="C4106" s="37">
        <v>156.38999999999999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0.97354332669322707</v>
      </c>
      <c r="H4106" s="5">
        <f t="shared" si="458"/>
        <v>0.97354332669322707</v>
      </c>
      <c r="I4106" s="9">
        <f t="shared" si="459"/>
        <v>0.97354332669322707</v>
      </c>
      <c r="J4106" s="9">
        <f t="shared" si="460"/>
        <v>0.97354332669322707</v>
      </c>
    </row>
    <row r="4107" spans="1:10" x14ac:dyDescent="0.3">
      <c r="A4107" s="6">
        <v>45098.041666666664</v>
      </c>
      <c r="B4107" s="37">
        <v>117.38</v>
      </c>
      <c r="C4107" s="37">
        <v>118.01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1.0053671835065601</v>
      </c>
      <c r="H4107" s="5">
        <f t="shared" si="458"/>
        <v>1.0053671835065601</v>
      </c>
      <c r="I4107" s="9">
        <f t="shared" si="459"/>
        <v>1.0053671835065601</v>
      </c>
      <c r="J4107" s="9">
        <f t="shared" si="460"/>
        <v>1.0053671835065601</v>
      </c>
    </row>
    <row r="4108" spans="1:10" x14ac:dyDescent="0.3">
      <c r="A4108" s="6">
        <v>45098.083333333336</v>
      </c>
      <c r="B4108" s="37">
        <v>113.42</v>
      </c>
      <c r="C4108" s="37">
        <v>114.03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1.0053782401692823</v>
      </c>
      <c r="H4108" s="5">
        <f t="shared" si="458"/>
        <v>1.0053782401692823</v>
      </c>
      <c r="I4108" s="9">
        <f t="shared" si="459"/>
        <v>1.0053782401692823</v>
      </c>
      <c r="J4108" s="9">
        <f t="shared" si="460"/>
        <v>1.0053782401692823</v>
      </c>
    </row>
    <row r="4109" spans="1:10" x14ac:dyDescent="0.3">
      <c r="A4109" s="6">
        <v>45098.125</v>
      </c>
      <c r="B4109" s="37">
        <v>121.9</v>
      </c>
      <c r="C4109" s="37">
        <v>122.56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1.005414273995078</v>
      </c>
      <c r="H4109" s="5">
        <f t="shared" si="458"/>
        <v>1.005414273995078</v>
      </c>
      <c r="I4109" s="9">
        <f t="shared" si="459"/>
        <v>1.005414273995078</v>
      </c>
      <c r="J4109" s="9">
        <f t="shared" si="460"/>
        <v>1.005414273995078</v>
      </c>
    </row>
    <row r="4110" spans="1:10" x14ac:dyDescent="0.3">
      <c r="A4110" s="6">
        <v>45098.166666666664</v>
      </c>
      <c r="B4110" s="37">
        <v>123.88</v>
      </c>
      <c r="C4110" s="37">
        <v>124.56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1.0054891830804005</v>
      </c>
      <c r="H4110" s="5">
        <f t="shared" si="458"/>
        <v>1.0054891830804005</v>
      </c>
      <c r="I4110" s="9">
        <f t="shared" si="459"/>
        <v>1.0054891830804005</v>
      </c>
      <c r="J4110" s="9">
        <f t="shared" si="460"/>
        <v>1.0054891830804005</v>
      </c>
    </row>
    <row r="4111" spans="1:10" x14ac:dyDescent="0.3">
      <c r="A4111" s="6">
        <v>45098.208333333336</v>
      </c>
      <c r="B4111" s="37">
        <v>116.31</v>
      </c>
      <c r="C4111" s="37">
        <v>116.94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1.005416559195254</v>
      </c>
      <c r="H4111" s="5">
        <f t="shared" si="458"/>
        <v>1.005416559195254</v>
      </c>
      <c r="I4111" s="9">
        <f t="shared" si="459"/>
        <v>1.005416559195254</v>
      </c>
      <c r="J4111" s="9">
        <f t="shared" si="460"/>
        <v>1.005416559195254</v>
      </c>
    </row>
    <row r="4112" spans="1:10" x14ac:dyDescent="0.3">
      <c r="A4112" s="6">
        <v>45098.25</v>
      </c>
      <c r="B4112" s="37">
        <v>114.15</v>
      </c>
      <c r="C4112" s="37">
        <v>114.77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1.005431449846693</v>
      </c>
      <c r="H4112" s="5">
        <f t="shared" si="458"/>
        <v>1.005431449846693</v>
      </c>
      <c r="I4112" s="9">
        <f t="shared" si="459"/>
        <v>1.005431449846693</v>
      </c>
      <c r="J4112" s="9">
        <f t="shared" si="460"/>
        <v>1.005431449846693</v>
      </c>
    </row>
    <row r="4113" spans="1:10" x14ac:dyDescent="0.3">
      <c r="A4113" s="6">
        <v>45098.291666666664</v>
      </c>
      <c r="B4113" s="37">
        <v>111.22</v>
      </c>
      <c r="C4113" s="37">
        <v>111.82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1.0053947131810825</v>
      </c>
      <c r="H4113" s="5">
        <f t="shared" si="458"/>
        <v>1.0053947131810825</v>
      </c>
      <c r="I4113" s="9">
        <f t="shared" si="459"/>
        <v>1.0053947131810825</v>
      </c>
      <c r="J4113" s="9">
        <f t="shared" si="460"/>
        <v>1.0053947131810825</v>
      </c>
    </row>
    <row r="4114" spans="1:10" x14ac:dyDescent="0.3">
      <c r="A4114" s="6">
        <v>45098.333333333336</v>
      </c>
      <c r="B4114" s="37">
        <v>110.81</v>
      </c>
      <c r="C4114" s="37">
        <v>111.41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1.0054146737659055</v>
      </c>
      <c r="H4114" s="5">
        <f t="shared" si="458"/>
        <v>1.0054146737659055</v>
      </c>
      <c r="I4114" s="9">
        <f t="shared" si="459"/>
        <v>1.0054146737659055</v>
      </c>
      <c r="J4114" s="9">
        <f t="shared" si="460"/>
        <v>1.0054146737659055</v>
      </c>
    </row>
    <row r="4115" spans="1:10" x14ac:dyDescent="0.3">
      <c r="A4115" s="6">
        <v>45098.375</v>
      </c>
      <c r="B4115" s="37">
        <v>72.290000000000006</v>
      </c>
      <c r="C4115" s="37">
        <v>72.489999999999995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1.0027666343892654</v>
      </c>
      <c r="H4115" s="5">
        <f t="shared" si="458"/>
        <v>1.0027666343892654</v>
      </c>
      <c r="I4115" s="9">
        <f t="shared" si="459"/>
        <v>1.0027666343892654</v>
      </c>
      <c r="J4115" s="9">
        <f t="shared" si="460"/>
        <v>1.0027666343892654</v>
      </c>
    </row>
    <row r="4116" spans="1:10" x14ac:dyDescent="0.3">
      <c r="A4116" s="6">
        <v>45098.416666666664</v>
      </c>
      <c r="B4116" s="37">
        <v>25.93</v>
      </c>
      <c r="C4116" s="37">
        <v>26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1.0026995757809487</v>
      </c>
      <c r="H4116" s="5">
        <f t="shared" si="458"/>
        <v>1.0026995757809487</v>
      </c>
      <c r="I4116" s="9">
        <f t="shared" si="459"/>
        <v>1.0026995757809487</v>
      </c>
      <c r="J4116" s="9">
        <f t="shared" si="460"/>
        <v>1.0026995757809487</v>
      </c>
    </row>
    <row r="4117" spans="1:10" x14ac:dyDescent="0.3">
      <c r="A4117" s="6">
        <v>45098.458333333336</v>
      </c>
      <c r="B4117" s="37">
        <v>109.11</v>
      </c>
      <c r="C4117" s="37">
        <v>109.4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1.0026578682063974</v>
      </c>
      <c r="H4117" s="5">
        <f t="shared" si="458"/>
        <v>1.0026578682063974</v>
      </c>
      <c r="I4117" s="9">
        <f t="shared" si="459"/>
        <v>1.0026578682063974</v>
      </c>
      <c r="J4117" s="9">
        <f t="shared" si="460"/>
        <v>1.0026578682063974</v>
      </c>
    </row>
    <row r="4118" spans="1:10" x14ac:dyDescent="0.3">
      <c r="A4118" s="6">
        <v>45098.5</v>
      </c>
      <c r="B4118" s="37">
        <v>113.75</v>
      </c>
      <c r="C4118" s="37">
        <v>114.06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1.0027252747252748</v>
      </c>
      <c r="H4118" s="5">
        <f t="shared" si="458"/>
        <v>1.0027252747252748</v>
      </c>
      <c r="I4118" s="9">
        <f t="shared" si="459"/>
        <v>1.0027252747252748</v>
      </c>
      <c r="J4118" s="9">
        <f t="shared" si="460"/>
        <v>1.0027252747252748</v>
      </c>
    </row>
    <row r="4119" spans="1:10" x14ac:dyDescent="0.3">
      <c r="A4119" s="6">
        <v>45098.541666666664</v>
      </c>
      <c r="B4119" s="37">
        <v>115.36</v>
      </c>
      <c r="C4119" s="37">
        <v>115.67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1.0026872399445215</v>
      </c>
      <c r="H4119" s="5">
        <f t="shared" si="458"/>
        <v>1.0026872399445215</v>
      </c>
      <c r="I4119" s="9">
        <f t="shared" si="459"/>
        <v>1.0026872399445215</v>
      </c>
      <c r="J4119" s="9">
        <f t="shared" si="460"/>
        <v>1.0026872399445215</v>
      </c>
    </row>
    <row r="4120" spans="1:10" x14ac:dyDescent="0.3">
      <c r="A4120" s="6">
        <v>45098.583333333336</v>
      </c>
      <c r="B4120" s="37">
        <v>115.17</v>
      </c>
      <c r="C4120" s="37">
        <v>115.48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1.0026916731787792</v>
      </c>
      <c r="H4120" s="5">
        <f t="shared" si="458"/>
        <v>1.0026916731787792</v>
      </c>
      <c r="I4120" s="9">
        <f t="shared" si="459"/>
        <v>1.0026916731787792</v>
      </c>
      <c r="J4120" s="9">
        <f t="shared" si="460"/>
        <v>1.0026916731787792</v>
      </c>
    </row>
    <row r="4121" spans="1:10" x14ac:dyDescent="0.3">
      <c r="A4121" s="6">
        <v>45098.625</v>
      </c>
      <c r="B4121" s="37">
        <v>114.58</v>
      </c>
      <c r="C4121" s="37">
        <v>114.88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1.0026182579856868</v>
      </c>
      <c r="H4121" s="5">
        <f t="shared" si="458"/>
        <v>1.0026182579856868</v>
      </c>
      <c r="I4121" s="9">
        <f t="shared" si="459"/>
        <v>1.0026182579856868</v>
      </c>
      <c r="J4121" s="9">
        <f t="shared" si="460"/>
        <v>1.0026182579856868</v>
      </c>
    </row>
    <row r="4122" spans="1:10" x14ac:dyDescent="0.3">
      <c r="A4122" s="6">
        <v>45098.666666666664</v>
      </c>
      <c r="B4122" s="37">
        <v>125</v>
      </c>
      <c r="C4122" s="37">
        <v>125.34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1.0027200000000001</v>
      </c>
      <c r="H4122" s="5">
        <f t="shared" si="458"/>
        <v>1.0027200000000001</v>
      </c>
      <c r="I4122" s="9">
        <f t="shared" si="459"/>
        <v>1.0027200000000001</v>
      </c>
      <c r="J4122" s="9">
        <f t="shared" si="460"/>
        <v>1.0027200000000001</v>
      </c>
    </row>
    <row r="4123" spans="1:10" x14ac:dyDescent="0.3">
      <c r="A4123" s="6">
        <v>45098.708333333336</v>
      </c>
      <c r="B4123" s="37">
        <v>111.5</v>
      </c>
      <c r="C4123" s="37">
        <v>111.8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1.0026905829596413</v>
      </c>
      <c r="H4123" s="5">
        <f t="shared" si="458"/>
        <v>1.0026905829596413</v>
      </c>
      <c r="I4123" s="9">
        <f t="shared" si="459"/>
        <v>1.0026905829596413</v>
      </c>
      <c r="J4123" s="9">
        <f t="shared" si="460"/>
        <v>1.0026905829596413</v>
      </c>
    </row>
    <row r="4124" spans="1:10" x14ac:dyDescent="0.3">
      <c r="A4124" s="6">
        <v>45098.75</v>
      </c>
      <c r="B4124" s="37">
        <v>127.34</v>
      </c>
      <c r="C4124" s="37">
        <v>127.68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1.0026700172765823</v>
      </c>
      <c r="H4124" s="5">
        <f t="shared" si="458"/>
        <v>1.0026700172765823</v>
      </c>
      <c r="I4124" s="9">
        <f t="shared" si="459"/>
        <v>1.0026700172765823</v>
      </c>
      <c r="J4124" s="9">
        <f t="shared" si="460"/>
        <v>1.0026700172765823</v>
      </c>
    </row>
    <row r="4125" spans="1:10" x14ac:dyDescent="0.3">
      <c r="A4125" s="6">
        <v>45098.791666666664</v>
      </c>
      <c r="B4125" s="37">
        <v>127.87</v>
      </c>
      <c r="C4125" s="37">
        <v>127.69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0.99859232032533041</v>
      </c>
      <c r="H4125" s="5">
        <f t="shared" si="458"/>
        <v>0.99859232032533041</v>
      </c>
      <c r="I4125" s="9">
        <f t="shared" si="459"/>
        <v>0.99859232032533041</v>
      </c>
      <c r="J4125" s="9">
        <f t="shared" si="460"/>
        <v>0.99859232032533041</v>
      </c>
    </row>
    <row r="4126" spans="1:10" x14ac:dyDescent="0.3">
      <c r="A4126" s="6">
        <v>45098.833333333336</v>
      </c>
      <c r="B4126" s="37">
        <v>127.87</v>
      </c>
      <c r="C4126" s="37">
        <v>127.69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0.99859232032533041</v>
      </c>
      <c r="H4126" s="5">
        <f t="shared" si="458"/>
        <v>0.99859232032533041</v>
      </c>
      <c r="I4126" s="9">
        <f t="shared" si="459"/>
        <v>0.99859232032533041</v>
      </c>
      <c r="J4126" s="9">
        <f t="shared" si="460"/>
        <v>0.99859232032533041</v>
      </c>
    </row>
    <row r="4127" spans="1:10" x14ac:dyDescent="0.3">
      <c r="A4127" s="6">
        <v>45098.875</v>
      </c>
      <c r="B4127" s="37">
        <v>127.87</v>
      </c>
      <c r="C4127" s="37">
        <v>127.69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0.99859232032533041</v>
      </c>
      <c r="H4127" s="5">
        <f t="shared" si="458"/>
        <v>0.99859232032533041</v>
      </c>
      <c r="I4127" s="9">
        <f t="shared" si="459"/>
        <v>0.99859232032533041</v>
      </c>
      <c r="J4127" s="9">
        <f t="shared" si="460"/>
        <v>0.99859232032533041</v>
      </c>
    </row>
    <row r="4128" spans="1:10" x14ac:dyDescent="0.3">
      <c r="A4128" s="6">
        <v>45098.916666666664</v>
      </c>
      <c r="B4128" s="37">
        <v>127.87</v>
      </c>
      <c r="C4128" s="37">
        <v>127.69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0.99859232032533041</v>
      </c>
      <c r="H4128" s="5">
        <f t="shared" si="458"/>
        <v>0.99859232032533041</v>
      </c>
      <c r="I4128" s="9">
        <f t="shared" si="459"/>
        <v>0.99859232032533041</v>
      </c>
      <c r="J4128" s="9">
        <f t="shared" si="460"/>
        <v>0.99859232032533041</v>
      </c>
    </row>
    <row r="4129" spans="1:10" x14ac:dyDescent="0.3">
      <c r="A4129" s="6">
        <v>45098.958333333336</v>
      </c>
      <c r="B4129" s="37">
        <v>127.87</v>
      </c>
      <c r="C4129" s="37">
        <v>127.69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0.99859232032533041</v>
      </c>
      <c r="H4129" s="5">
        <f t="shared" si="458"/>
        <v>0.99859232032533041</v>
      </c>
      <c r="I4129" s="9">
        <f t="shared" si="459"/>
        <v>0.99859232032533041</v>
      </c>
      <c r="J4129" s="9">
        <f t="shared" si="460"/>
        <v>0.99859232032533041</v>
      </c>
    </row>
    <row r="4130" spans="1:10" x14ac:dyDescent="0.3">
      <c r="A4130" s="6">
        <v>45099</v>
      </c>
      <c r="B4130" s="37">
        <v>127.87</v>
      </c>
      <c r="C4130" s="37">
        <v>127.69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0.99859232032533041</v>
      </c>
      <c r="H4130" s="5">
        <f t="shared" si="458"/>
        <v>0.99859232032533041</v>
      </c>
      <c r="I4130" s="9">
        <f t="shared" si="459"/>
        <v>0.99859232032533041</v>
      </c>
      <c r="J4130" s="9">
        <f t="shared" si="460"/>
        <v>0.99859232032533041</v>
      </c>
    </row>
    <row r="4131" spans="1:10" x14ac:dyDescent="0.3">
      <c r="A4131" s="6">
        <v>45099.041666666664</v>
      </c>
      <c r="B4131" s="37">
        <v>114.83</v>
      </c>
      <c r="C4131" s="37">
        <v>115.09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1.0022642166681182</v>
      </c>
      <c r="H4131" s="5">
        <f t="shared" si="458"/>
        <v>1.0022642166681182</v>
      </c>
      <c r="I4131" s="9">
        <f t="shared" si="459"/>
        <v>1.0022642166681182</v>
      </c>
      <c r="J4131" s="9">
        <f t="shared" si="460"/>
        <v>1.0022642166681182</v>
      </c>
    </row>
    <row r="4132" spans="1:10" x14ac:dyDescent="0.3">
      <c r="A4132" s="6">
        <v>45099.083333333336</v>
      </c>
      <c r="B4132" s="37">
        <v>114.83</v>
      </c>
      <c r="C4132" s="37">
        <v>115.09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1.0022642166681182</v>
      </c>
      <c r="H4132" s="5">
        <f t="shared" si="458"/>
        <v>1.0022642166681182</v>
      </c>
      <c r="I4132" s="9">
        <f t="shared" si="459"/>
        <v>1.0022642166681182</v>
      </c>
      <c r="J4132" s="9">
        <f t="shared" si="460"/>
        <v>1.0022642166681182</v>
      </c>
    </row>
    <row r="4133" spans="1:10" x14ac:dyDescent="0.3">
      <c r="A4133" s="6">
        <v>45099.125</v>
      </c>
      <c r="B4133" s="37">
        <v>109.97</v>
      </c>
      <c r="C4133" s="37">
        <v>110.22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1.0022733472765299</v>
      </c>
      <c r="H4133" s="5">
        <f t="shared" si="458"/>
        <v>1.0022733472765299</v>
      </c>
      <c r="I4133" s="9">
        <f t="shared" si="459"/>
        <v>1.0022733472765299</v>
      </c>
      <c r="J4133" s="9">
        <f t="shared" si="460"/>
        <v>1.0022733472765299</v>
      </c>
    </row>
    <row r="4134" spans="1:10" x14ac:dyDescent="0.3">
      <c r="A4134" s="6">
        <v>45099.166666666664</v>
      </c>
      <c r="B4134" s="37">
        <v>94.82</v>
      </c>
      <c r="C4134" s="37">
        <v>95.05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1.0024256485973424</v>
      </c>
      <c r="H4134" s="5">
        <f t="shared" si="458"/>
        <v>1.0024256485973424</v>
      </c>
      <c r="I4134" s="9">
        <f t="shared" si="459"/>
        <v>1.0024256485973424</v>
      </c>
      <c r="J4134" s="9">
        <f t="shared" si="460"/>
        <v>1.0024256485973424</v>
      </c>
    </row>
    <row r="4135" spans="1:10" x14ac:dyDescent="0.3">
      <c r="A4135" s="6">
        <v>45099.208333333336</v>
      </c>
      <c r="B4135" s="37">
        <v>102.03</v>
      </c>
      <c r="C4135" s="37">
        <v>102.27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1.0023522493384298</v>
      </c>
      <c r="H4135" s="5">
        <f t="shared" si="458"/>
        <v>1.0023522493384298</v>
      </c>
      <c r="I4135" s="9">
        <f t="shared" si="459"/>
        <v>1.0023522493384298</v>
      </c>
      <c r="J4135" s="9">
        <f t="shared" si="460"/>
        <v>1.0023522493384298</v>
      </c>
    </row>
    <row r="4136" spans="1:10" x14ac:dyDescent="0.3">
      <c r="A4136" s="6">
        <v>45099.25</v>
      </c>
      <c r="B4136" s="37">
        <v>106.45</v>
      </c>
      <c r="C4136" s="37">
        <v>106.69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1.0022545796148425</v>
      </c>
      <c r="H4136" s="5">
        <f t="shared" si="458"/>
        <v>1.0022545796148425</v>
      </c>
      <c r="I4136" s="9">
        <f t="shared" si="459"/>
        <v>1.0022545796148425</v>
      </c>
      <c r="J4136" s="9">
        <f t="shared" si="460"/>
        <v>1.0022545796148425</v>
      </c>
    </row>
    <row r="4137" spans="1:10" x14ac:dyDescent="0.3">
      <c r="A4137" s="6">
        <v>45099.291666666664</v>
      </c>
      <c r="B4137" s="37">
        <v>114.83</v>
      </c>
      <c r="C4137" s="37">
        <v>115.09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1.0022642166681182</v>
      </c>
      <c r="H4137" s="5">
        <f t="shared" si="458"/>
        <v>1.0022642166681182</v>
      </c>
      <c r="I4137" s="9">
        <f t="shared" si="459"/>
        <v>1.0022642166681182</v>
      </c>
      <c r="J4137" s="9">
        <f t="shared" si="460"/>
        <v>1.0022642166681182</v>
      </c>
    </row>
    <row r="4138" spans="1:10" x14ac:dyDescent="0.3">
      <c r="A4138" s="6">
        <v>45099.333333333336</v>
      </c>
      <c r="B4138" s="37">
        <v>114.83</v>
      </c>
      <c r="C4138" s="37">
        <v>115.09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1.0022642166681182</v>
      </c>
      <c r="H4138" s="5">
        <f t="shared" si="458"/>
        <v>1.0022642166681182</v>
      </c>
      <c r="I4138" s="9">
        <f t="shared" si="459"/>
        <v>1.0022642166681182</v>
      </c>
      <c r="J4138" s="9">
        <f t="shared" si="460"/>
        <v>1.0022642166681182</v>
      </c>
    </row>
    <row r="4139" spans="1:10" x14ac:dyDescent="0.3">
      <c r="A4139" s="6">
        <v>45099.375</v>
      </c>
      <c r="B4139" s="37">
        <v>73.209999999999994</v>
      </c>
      <c r="C4139" s="37">
        <v>72.94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0.99631197923780912</v>
      </c>
      <c r="H4139" s="5">
        <f t="shared" si="458"/>
        <v>0.99631197923780912</v>
      </c>
      <c r="I4139" s="9">
        <f t="shared" si="459"/>
        <v>0.99631197923780912</v>
      </c>
      <c r="J4139" s="9">
        <f t="shared" si="460"/>
        <v>0.99631197923780912</v>
      </c>
    </row>
    <row r="4140" spans="1:10" x14ac:dyDescent="0.3">
      <c r="A4140" s="6">
        <v>45099.416666666664</v>
      </c>
      <c r="B4140" s="37">
        <v>0</v>
      </c>
      <c r="C4140" s="37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3">
      <c r="A4141" s="6">
        <v>45099.458333333336</v>
      </c>
      <c r="B4141" s="37">
        <v>66.25</v>
      </c>
      <c r="C4141" s="37">
        <v>66.010000000000005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0.99637735849056608</v>
      </c>
      <c r="H4141" s="5">
        <f t="shared" si="458"/>
        <v>0.99637735849056608</v>
      </c>
      <c r="I4141" s="9">
        <f t="shared" si="459"/>
        <v>0.99637735849056608</v>
      </c>
      <c r="J4141" s="9">
        <f t="shared" si="460"/>
        <v>0.99637735849056608</v>
      </c>
    </row>
    <row r="4142" spans="1:10" x14ac:dyDescent="0.3">
      <c r="A4142" s="6">
        <v>45099.5</v>
      </c>
      <c r="B4142" s="37">
        <v>54.62</v>
      </c>
      <c r="C4142" s="37">
        <v>54.42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0.99633833760527291</v>
      </c>
      <c r="H4142" s="5">
        <f t="shared" si="458"/>
        <v>0.99633833760527291</v>
      </c>
      <c r="I4142" s="9">
        <f t="shared" si="459"/>
        <v>0.99633833760527291</v>
      </c>
      <c r="J4142" s="9">
        <f t="shared" si="460"/>
        <v>0.99633833760527291</v>
      </c>
    </row>
    <row r="4143" spans="1:10" x14ac:dyDescent="0.3">
      <c r="A4143" s="6">
        <v>45099.541666666664</v>
      </c>
      <c r="B4143" s="37">
        <v>74.569999999999993</v>
      </c>
      <c r="C4143" s="37">
        <v>74.3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0.996379240981628</v>
      </c>
      <c r="H4143" s="5">
        <f t="shared" si="458"/>
        <v>0.996379240981628</v>
      </c>
      <c r="I4143" s="9">
        <f t="shared" si="459"/>
        <v>0.996379240981628</v>
      </c>
      <c r="J4143" s="9">
        <f t="shared" si="460"/>
        <v>0.996379240981628</v>
      </c>
    </row>
    <row r="4144" spans="1:10" x14ac:dyDescent="0.3">
      <c r="A4144" s="6">
        <v>45099.583333333336</v>
      </c>
      <c r="B4144" s="37">
        <v>75.33</v>
      </c>
      <c r="C4144" s="37">
        <v>75.06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0.99641577060931907</v>
      </c>
      <c r="H4144" s="5">
        <f t="shared" si="458"/>
        <v>0.99641577060931907</v>
      </c>
      <c r="I4144" s="9">
        <f t="shared" si="459"/>
        <v>0.99641577060931907</v>
      </c>
      <c r="J4144" s="9">
        <f t="shared" si="460"/>
        <v>0.99641577060931907</v>
      </c>
    </row>
    <row r="4145" spans="1:10" x14ac:dyDescent="0.3">
      <c r="A4145" s="6">
        <v>45099.625</v>
      </c>
      <c r="B4145" s="37">
        <v>55.25</v>
      </c>
      <c r="C4145" s="37">
        <v>55.05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0.99638009049773746</v>
      </c>
      <c r="H4145" s="5">
        <f t="shared" si="458"/>
        <v>0.99638009049773746</v>
      </c>
      <c r="I4145" s="9">
        <f t="shared" si="459"/>
        <v>0.99638009049773746</v>
      </c>
      <c r="J4145" s="9">
        <f t="shared" si="460"/>
        <v>0.99638009049773746</v>
      </c>
    </row>
    <row r="4146" spans="1:10" x14ac:dyDescent="0.3">
      <c r="A4146" s="6">
        <v>45099.666666666664</v>
      </c>
      <c r="B4146" s="37">
        <v>54.62</v>
      </c>
      <c r="C4146" s="37">
        <v>54.42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0.99633833760527291</v>
      </c>
      <c r="H4146" s="5">
        <f t="shared" si="458"/>
        <v>0.99633833760527291</v>
      </c>
      <c r="I4146" s="9">
        <f t="shared" si="459"/>
        <v>0.99633833760527291</v>
      </c>
      <c r="J4146" s="9">
        <f t="shared" si="460"/>
        <v>0.99633833760527291</v>
      </c>
    </row>
    <row r="4147" spans="1:10" x14ac:dyDescent="0.3">
      <c r="A4147" s="6">
        <v>45099.708333333336</v>
      </c>
      <c r="B4147" s="37">
        <v>72.88</v>
      </c>
      <c r="C4147" s="37">
        <v>72.62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0.99643249176728876</v>
      </c>
      <c r="H4147" s="5">
        <f t="shared" si="458"/>
        <v>0.99643249176728876</v>
      </c>
      <c r="I4147" s="9">
        <f t="shared" si="459"/>
        <v>0.99643249176728876</v>
      </c>
      <c r="J4147" s="9">
        <f t="shared" si="460"/>
        <v>0.99643249176728876</v>
      </c>
    </row>
    <row r="4148" spans="1:10" x14ac:dyDescent="0.3">
      <c r="A4148" s="6">
        <v>45099.75</v>
      </c>
      <c r="B4148" s="37">
        <v>120.72</v>
      </c>
      <c r="C4148" s="37">
        <v>120.29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0.99643803843605039</v>
      </c>
      <c r="H4148" s="5">
        <f t="shared" si="458"/>
        <v>0.99643803843605039</v>
      </c>
      <c r="I4148" s="9">
        <f t="shared" si="459"/>
        <v>0.99643803843605039</v>
      </c>
      <c r="J4148" s="9">
        <f t="shared" si="460"/>
        <v>0.99643803843605039</v>
      </c>
    </row>
    <row r="4149" spans="1:10" x14ac:dyDescent="0.3">
      <c r="A4149" s="6">
        <v>45099.791666666664</v>
      </c>
      <c r="B4149" s="37">
        <v>119.43</v>
      </c>
      <c r="C4149" s="37">
        <v>115.11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0.96382818387339864</v>
      </c>
      <c r="H4149" s="5">
        <f t="shared" si="458"/>
        <v>0.96382818387339864</v>
      </c>
      <c r="I4149" s="9">
        <f t="shared" si="459"/>
        <v>0.96382818387339864</v>
      </c>
      <c r="J4149" s="9">
        <f t="shared" si="460"/>
        <v>0.97104857073092976</v>
      </c>
    </row>
    <row r="4150" spans="1:10" x14ac:dyDescent="0.3">
      <c r="A4150" s="6">
        <v>45099.833333333336</v>
      </c>
      <c r="B4150" s="37">
        <v>119.41</v>
      </c>
      <c r="C4150" s="37">
        <v>115.09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0.96382212545012991</v>
      </c>
      <c r="H4150" s="5">
        <f t="shared" si="458"/>
        <v>0.96382212545012991</v>
      </c>
      <c r="I4150" s="9">
        <f t="shared" si="459"/>
        <v>0.96382212545012991</v>
      </c>
      <c r="J4150" s="9">
        <f t="shared" si="460"/>
        <v>0.97104857073092976</v>
      </c>
    </row>
    <row r="4151" spans="1:10" x14ac:dyDescent="0.3">
      <c r="A4151" s="6">
        <v>45099.875</v>
      </c>
      <c r="B4151" s="37">
        <v>119.41</v>
      </c>
      <c r="C4151" s="37">
        <v>115.09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0.96382212545012991</v>
      </c>
      <c r="H4151" s="5">
        <f t="shared" si="458"/>
        <v>0.96382212545012991</v>
      </c>
      <c r="I4151" s="9">
        <f t="shared" si="459"/>
        <v>0.96382212545012991</v>
      </c>
      <c r="J4151" s="9">
        <f t="shared" si="460"/>
        <v>0.97104857073092976</v>
      </c>
    </row>
    <row r="4152" spans="1:10" x14ac:dyDescent="0.3">
      <c r="A4152" s="6">
        <v>45099.916666666664</v>
      </c>
      <c r="B4152" s="37">
        <v>101.96</v>
      </c>
      <c r="C4152" s="37">
        <v>98.27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0.96380933699490001</v>
      </c>
      <c r="H4152" s="5">
        <f t="shared" si="458"/>
        <v>0.96380933699490001</v>
      </c>
      <c r="I4152" s="9">
        <f t="shared" si="459"/>
        <v>0.96380933699490001</v>
      </c>
      <c r="J4152" s="9">
        <f t="shared" si="460"/>
        <v>0.97104857073092976</v>
      </c>
    </row>
    <row r="4153" spans="1:10" x14ac:dyDescent="0.3">
      <c r="A4153" s="6">
        <v>45099.958333333336</v>
      </c>
      <c r="B4153" s="37">
        <v>101.96</v>
      </c>
      <c r="C4153" s="37">
        <v>98.27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0.96380933699490001</v>
      </c>
      <c r="H4153" s="5">
        <f t="shared" si="458"/>
        <v>0.96380933699490001</v>
      </c>
      <c r="I4153" s="9">
        <f t="shared" si="459"/>
        <v>0.96380933699490001</v>
      </c>
      <c r="J4153" s="9">
        <f t="shared" si="460"/>
        <v>0.97104857073092976</v>
      </c>
    </row>
    <row r="4154" spans="1:10" x14ac:dyDescent="0.3">
      <c r="A4154" s="6">
        <v>45100</v>
      </c>
      <c r="B4154" s="37">
        <v>101.96</v>
      </c>
      <c r="C4154" s="37">
        <v>98.27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0.96380933699490001</v>
      </c>
      <c r="H4154" s="5">
        <f t="shared" si="458"/>
        <v>0.96380933699490001</v>
      </c>
      <c r="I4154" s="9">
        <f t="shared" si="459"/>
        <v>0.96380933699490001</v>
      </c>
      <c r="J4154" s="9">
        <f t="shared" si="460"/>
        <v>0.97104857073092976</v>
      </c>
    </row>
    <row r="4155" spans="1:10" x14ac:dyDescent="0.3">
      <c r="A4155" s="6">
        <v>45100.041666666664</v>
      </c>
      <c r="B4155" s="37">
        <v>101.02</v>
      </c>
      <c r="C4155" s="37">
        <v>101.03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1.0000989902989508</v>
      </c>
      <c r="H4155" s="5">
        <f t="shared" si="458"/>
        <v>1.0000989902989508</v>
      </c>
      <c r="I4155" s="9">
        <f t="shared" si="459"/>
        <v>1.0000989902989508</v>
      </c>
      <c r="J4155" s="9">
        <f t="shared" si="460"/>
        <v>1.0000989902989508</v>
      </c>
    </row>
    <row r="4156" spans="1:10" x14ac:dyDescent="0.3">
      <c r="A4156" s="6">
        <v>45100.083333333336</v>
      </c>
      <c r="B4156" s="37">
        <v>95.8</v>
      </c>
      <c r="C4156" s="37">
        <v>95.81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1.0001043841336117</v>
      </c>
      <c r="H4156" s="5">
        <f t="shared" si="458"/>
        <v>1.0001043841336117</v>
      </c>
      <c r="I4156" s="9">
        <f t="shared" si="459"/>
        <v>1.0001043841336117</v>
      </c>
      <c r="J4156" s="9">
        <f t="shared" si="460"/>
        <v>1.0001043841336117</v>
      </c>
    </row>
    <row r="4157" spans="1:10" x14ac:dyDescent="0.3">
      <c r="A4157" s="6">
        <v>45100.125</v>
      </c>
      <c r="B4157" s="37">
        <v>88.43</v>
      </c>
      <c r="C4157" s="37">
        <v>88.44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1.000113083795092</v>
      </c>
      <c r="H4157" s="5">
        <f t="shared" si="458"/>
        <v>1.000113083795092</v>
      </c>
      <c r="I4157" s="9">
        <f t="shared" si="459"/>
        <v>1.000113083795092</v>
      </c>
      <c r="J4157" s="9">
        <f t="shared" si="460"/>
        <v>1.000113083795092</v>
      </c>
    </row>
    <row r="4158" spans="1:10" x14ac:dyDescent="0.3">
      <c r="A4158" s="6">
        <v>45100.166666666664</v>
      </c>
      <c r="B4158" s="37">
        <v>88.43</v>
      </c>
      <c r="C4158" s="37">
        <v>88.44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1.000113083795092</v>
      </c>
      <c r="H4158" s="5">
        <f t="shared" si="458"/>
        <v>1.000113083795092</v>
      </c>
      <c r="I4158" s="9">
        <f t="shared" si="459"/>
        <v>1.000113083795092</v>
      </c>
      <c r="J4158" s="9">
        <f t="shared" si="460"/>
        <v>1.000113083795092</v>
      </c>
    </row>
    <row r="4159" spans="1:10" x14ac:dyDescent="0.3">
      <c r="A4159" s="6">
        <v>45100.208333333336</v>
      </c>
      <c r="B4159" s="37">
        <v>94.38</v>
      </c>
      <c r="C4159" s="37">
        <v>94.39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1.0001059546514093</v>
      </c>
      <c r="H4159" s="5">
        <f t="shared" si="458"/>
        <v>1.0001059546514093</v>
      </c>
      <c r="I4159" s="9">
        <f t="shared" si="459"/>
        <v>1.0001059546514093</v>
      </c>
      <c r="J4159" s="9">
        <f t="shared" si="460"/>
        <v>1.0001059546514093</v>
      </c>
    </row>
    <row r="4160" spans="1:10" x14ac:dyDescent="0.3">
      <c r="A4160" s="6">
        <v>45100.25</v>
      </c>
      <c r="B4160" s="37">
        <v>105.44</v>
      </c>
      <c r="C4160" s="37">
        <v>105.45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1.0000948406676784</v>
      </c>
      <c r="H4160" s="5">
        <f t="shared" si="458"/>
        <v>1.0000948406676784</v>
      </c>
      <c r="I4160" s="9">
        <f t="shared" si="459"/>
        <v>1.0000948406676784</v>
      </c>
      <c r="J4160" s="9">
        <f t="shared" si="460"/>
        <v>1.0000948406676784</v>
      </c>
    </row>
    <row r="4161" spans="1:10" x14ac:dyDescent="0.3">
      <c r="A4161" s="6">
        <v>45100.291666666664</v>
      </c>
      <c r="B4161" s="37">
        <v>105.74</v>
      </c>
      <c r="C4161" s="37">
        <v>105.75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1.0000945715906941</v>
      </c>
      <c r="H4161" s="5">
        <f t="shared" si="458"/>
        <v>1.0000945715906941</v>
      </c>
      <c r="I4161" s="9">
        <f t="shared" si="459"/>
        <v>1.0000945715906941</v>
      </c>
      <c r="J4161" s="9">
        <f t="shared" si="460"/>
        <v>1.0000945715906941</v>
      </c>
    </row>
    <row r="4162" spans="1:10" x14ac:dyDescent="0.3">
      <c r="A4162" s="6">
        <v>45100.333333333336</v>
      </c>
      <c r="B4162" s="37">
        <v>100.41</v>
      </c>
      <c r="C4162" s="37">
        <v>100.41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1</v>
      </c>
      <c r="H4162" s="5">
        <f t="shared" si="458"/>
        <v>1</v>
      </c>
      <c r="I4162" s="9">
        <f t="shared" si="459"/>
        <v>1</v>
      </c>
      <c r="J4162" s="9">
        <f t="shared" si="460"/>
        <v>1</v>
      </c>
    </row>
    <row r="4163" spans="1:10" x14ac:dyDescent="0.3">
      <c r="A4163" s="6">
        <v>45100.375</v>
      </c>
      <c r="B4163" s="37">
        <v>51.82</v>
      </c>
      <c r="C4163" s="37">
        <v>51.8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0.99961404862987258</v>
      </c>
      <c r="H4163" s="5">
        <f t="shared" ref="H4163:H4226" si="465">MIN(MAX(G4163,$L$12),$M$12)</f>
        <v>0.99961404862987258</v>
      </c>
      <c r="I4163" s="9">
        <f t="shared" ref="I4163:I4226" si="466">MIN(MAX(H4163,$L$10),$M$10)</f>
        <v>0.99961404862987258</v>
      </c>
      <c r="J4163" s="9">
        <f t="shared" ref="J4163:J4226" si="467">MIN(MAX(I4163,$L$8),$M$8)</f>
        <v>0.99961404862987258</v>
      </c>
    </row>
    <row r="4164" spans="1:10" x14ac:dyDescent="0.3">
      <c r="A4164" s="6">
        <v>45100.416666666664</v>
      </c>
      <c r="B4164" s="37">
        <v>2.02</v>
      </c>
      <c r="C4164" s="37">
        <v>2.02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1</v>
      </c>
      <c r="H4164" s="5">
        <f t="shared" si="465"/>
        <v>1</v>
      </c>
      <c r="I4164" s="9">
        <f t="shared" si="466"/>
        <v>1</v>
      </c>
      <c r="J4164" s="9">
        <f t="shared" si="467"/>
        <v>1</v>
      </c>
    </row>
    <row r="4165" spans="1:10" x14ac:dyDescent="0.3">
      <c r="A4165" s="6">
        <v>45100.458333333336</v>
      </c>
      <c r="B4165" s="37">
        <v>59.93</v>
      </c>
      <c r="C4165" s="37">
        <v>59.9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0.99949941598531622</v>
      </c>
      <c r="H4165" s="5">
        <f t="shared" si="465"/>
        <v>0.99949941598531622</v>
      </c>
      <c r="I4165" s="9">
        <f t="shared" si="466"/>
        <v>0.99949941598531622</v>
      </c>
      <c r="J4165" s="9">
        <f t="shared" si="467"/>
        <v>0.99949941598531622</v>
      </c>
    </row>
    <row r="4166" spans="1:10" x14ac:dyDescent="0.3">
      <c r="A4166" s="6">
        <v>45100.5</v>
      </c>
      <c r="B4166" s="37">
        <v>61.67</v>
      </c>
      <c r="C4166" s="37">
        <v>61.64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0.99951353980865898</v>
      </c>
      <c r="H4166" s="5">
        <f t="shared" si="465"/>
        <v>0.99951353980865898</v>
      </c>
      <c r="I4166" s="9">
        <f t="shared" si="466"/>
        <v>0.99951353980865898</v>
      </c>
      <c r="J4166" s="9">
        <f t="shared" si="467"/>
        <v>0.99951353980865898</v>
      </c>
    </row>
    <row r="4167" spans="1:10" x14ac:dyDescent="0.3">
      <c r="A4167" s="6">
        <v>45100.541666666664</v>
      </c>
      <c r="B4167" s="37">
        <v>76.25</v>
      </c>
      <c r="C4167" s="37">
        <v>76.209999999999994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0.99947540983606553</v>
      </c>
      <c r="H4167" s="5">
        <f t="shared" si="465"/>
        <v>0.99947540983606553</v>
      </c>
      <c r="I4167" s="9">
        <f t="shared" si="466"/>
        <v>0.99947540983606553</v>
      </c>
      <c r="J4167" s="9">
        <f t="shared" si="467"/>
        <v>0.99947540983606553</v>
      </c>
    </row>
    <row r="4168" spans="1:10" x14ac:dyDescent="0.3">
      <c r="A4168" s="6">
        <v>45100.583333333336</v>
      </c>
      <c r="B4168" s="37">
        <v>60.6</v>
      </c>
      <c r="C4168" s="37">
        <v>60.57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0.9995049504950495</v>
      </c>
      <c r="H4168" s="5">
        <f t="shared" si="465"/>
        <v>0.9995049504950495</v>
      </c>
      <c r="I4168" s="9">
        <f t="shared" si="466"/>
        <v>0.9995049504950495</v>
      </c>
      <c r="J4168" s="9">
        <f t="shared" si="467"/>
        <v>0.9995049504950495</v>
      </c>
    </row>
    <row r="4169" spans="1:10" x14ac:dyDescent="0.3">
      <c r="A4169" s="6">
        <v>45100.625</v>
      </c>
      <c r="B4169" s="37">
        <v>59.14</v>
      </c>
      <c r="C4169" s="37">
        <v>59.11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0.99949272911734865</v>
      </c>
      <c r="H4169" s="5">
        <f t="shared" si="465"/>
        <v>0.99949272911734865</v>
      </c>
      <c r="I4169" s="9">
        <f t="shared" si="466"/>
        <v>0.99949272911734865</v>
      </c>
      <c r="J4169" s="9">
        <f t="shared" si="467"/>
        <v>0.99949272911734865</v>
      </c>
    </row>
    <row r="4170" spans="1:10" x14ac:dyDescent="0.3">
      <c r="A4170" s="6">
        <v>45100.666666666664</v>
      </c>
      <c r="B4170" s="37">
        <v>21.31</v>
      </c>
      <c r="C4170" s="37">
        <v>21.3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0.99953073674331305</v>
      </c>
      <c r="H4170" s="5">
        <f t="shared" si="465"/>
        <v>0.99953073674331305</v>
      </c>
      <c r="I4170" s="9">
        <f t="shared" si="466"/>
        <v>0.99953073674331305</v>
      </c>
      <c r="J4170" s="9">
        <f t="shared" si="467"/>
        <v>0.99953073674331305</v>
      </c>
    </row>
    <row r="4171" spans="1:10" x14ac:dyDescent="0.3">
      <c r="A4171" s="6">
        <v>45100.708333333336</v>
      </c>
      <c r="B4171" s="37">
        <v>37.17</v>
      </c>
      <c r="C4171" s="37">
        <v>37.15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0.99946193166532138</v>
      </c>
      <c r="H4171" s="5">
        <f t="shared" si="465"/>
        <v>0.99946193166532138</v>
      </c>
      <c r="I4171" s="9">
        <f t="shared" si="466"/>
        <v>0.99946193166532138</v>
      </c>
      <c r="J4171" s="9">
        <f t="shared" si="467"/>
        <v>0.99946193166532138</v>
      </c>
    </row>
    <row r="4172" spans="1:10" x14ac:dyDescent="0.3">
      <c r="A4172" s="6">
        <v>45100.75</v>
      </c>
      <c r="B4172" s="37">
        <v>120.37</v>
      </c>
      <c r="C4172" s="37">
        <v>120.31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0.99950153692780597</v>
      </c>
      <c r="H4172" s="5">
        <f t="shared" si="465"/>
        <v>0.99950153692780597</v>
      </c>
      <c r="I4172" s="9">
        <f t="shared" si="466"/>
        <v>0.99950153692780597</v>
      </c>
      <c r="J4172" s="9">
        <f t="shared" si="467"/>
        <v>0.99950153692780597</v>
      </c>
    </row>
    <row r="4173" spans="1:10" x14ac:dyDescent="0.3">
      <c r="A4173" s="6">
        <v>45100.791666666664</v>
      </c>
      <c r="B4173" s="37">
        <v>101.9</v>
      </c>
      <c r="C4173" s="37">
        <v>100.43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0.9855740922473013</v>
      </c>
      <c r="H4173" s="5">
        <f t="shared" si="465"/>
        <v>0.9855740922473013</v>
      </c>
      <c r="I4173" s="9">
        <f t="shared" si="466"/>
        <v>0.9855740922473013</v>
      </c>
      <c r="J4173" s="9">
        <f t="shared" si="467"/>
        <v>0.9855740922473013</v>
      </c>
    </row>
    <row r="4174" spans="1:10" x14ac:dyDescent="0.3">
      <c r="A4174" s="6">
        <v>45100.833333333336</v>
      </c>
      <c r="B4174" s="37">
        <v>100.13</v>
      </c>
      <c r="C4174" s="37">
        <v>98.69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0.98561869569559579</v>
      </c>
      <c r="H4174" s="5">
        <f t="shared" si="465"/>
        <v>0.98561869569559579</v>
      </c>
      <c r="I4174" s="9">
        <f t="shared" si="466"/>
        <v>0.98561869569559579</v>
      </c>
      <c r="J4174" s="9">
        <f t="shared" si="467"/>
        <v>0.98561869569559579</v>
      </c>
    </row>
    <row r="4175" spans="1:10" x14ac:dyDescent="0.3">
      <c r="A4175" s="6">
        <v>45100.875</v>
      </c>
      <c r="B4175" s="37">
        <v>108.67</v>
      </c>
      <c r="C4175" s="37">
        <v>107.1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0.98555259041133703</v>
      </c>
      <c r="H4175" s="5">
        <f t="shared" si="465"/>
        <v>0.98555259041133703</v>
      </c>
      <c r="I4175" s="9">
        <f t="shared" si="466"/>
        <v>0.98555259041133703</v>
      </c>
      <c r="J4175" s="9">
        <f t="shared" si="467"/>
        <v>0.98555259041133703</v>
      </c>
    </row>
    <row r="4176" spans="1:10" x14ac:dyDescent="0.3">
      <c r="A4176" s="6">
        <v>45100.916666666664</v>
      </c>
      <c r="B4176" s="37">
        <v>97.95</v>
      </c>
      <c r="C4176" s="37">
        <v>96.53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0.98550280755487496</v>
      </c>
      <c r="H4176" s="5">
        <f t="shared" si="465"/>
        <v>0.98550280755487496</v>
      </c>
      <c r="I4176" s="9">
        <f t="shared" si="466"/>
        <v>0.98550280755487496</v>
      </c>
      <c r="J4176" s="9">
        <f t="shared" si="467"/>
        <v>0.98550280755487496</v>
      </c>
    </row>
    <row r="4177" spans="1:10" x14ac:dyDescent="0.3">
      <c r="A4177" s="6">
        <v>45100.958333333336</v>
      </c>
      <c r="B4177" s="37">
        <v>94.58</v>
      </c>
      <c r="C4177" s="37">
        <v>93.21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0.98551490801437935</v>
      </c>
      <c r="H4177" s="5">
        <f t="shared" si="465"/>
        <v>0.98551490801437935</v>
      </c>
      <c r="I4177" s="9">
        <f t="shared" si="466"/>
        <v>0.98551490801437935</v>
      </c>
      <c r="J4177" s="9">
        <f t="shared" si="467"/>
        <v>0.98551490801437935</v>
      </c>
    </row>
    <row r="4178" spans="1:10" x14ac:dyDescent="0.3">
      <c r="A4178" s="6">
        <v>45101</v>
      </c>
      <c r="B4178" s="37">
        <v>115.05</v>
      </c>
      <c r="C4178" s="37">
        <v>113.39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0.98557149065623639</v>
      </c>
      <c r="H4178" s="5">
        <f t="shared" si="465"/>
        <v>0.98557149065623639</v>
      </c>
      <c r="I4178" s="9">
        <f t="shared" si="466"/>
        <v>0.98557149065623639</v>
      </c>
      <c r="J4178" s="9">
        <f t="shared" si="467"/>
        <v>0.98557149065623639</v>
      </c>
    </row>
    <row r="4179" spans="1:10" x14ac:dyDescent="0.3">
      <c r="A4179" s="6">
        <v>45101.041666666664</v>
      </c>
      <c r="B4179" s="37">
        <v>82.68</v>
      </c>
      <c r="C4179" s="37">
        <v>82.96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1.0033865505563617</v>
      </c>
      <c r="H4179" s="5">
        <f t="shared" si="465"/>
        <v>1.0033865505563617</v>
      </c>
      <c r="I4179" s="9">
        <f t="shared" si="466"/>
        <v>1.0033865505563617</v>
      </c>
      <c r="J4179" s="9">
        <f t="shared" si="467"/>
        <v>1.0033865505563617</v>
      </c>
    </row>
    <row r="4180" spans="1:10" x14ac:dyDescent="0.3">
      <c r="A4180" s="6">
        <v>45101.083333333336</v>
      </c>
      <c r="B4180" s="37">
        <v>78.19</v>
      </c>
      <c r="C4180" s="37">
        <v>78.45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1.0033252334058065</v>
      </c>
      <c r="H4180" s="5">
        <f t="shared" si="465"/>
        <v>1.0033252334058065</v>
      </c>
      <c r="I4180" s="9">
        <f t="shared" si="466"/>
        <v>1.0033252334058065</v>
      </c>
      <c r="J4180" s="9">
        <f t="shared" si="467"/>
        <v>1.0033252334058065</v>
      </c>
    </row>
    <row r="4181" spans="1:10" x14ac:dyDescent="0.3">
      <c r="A4181" s="6">
        <v>45101.125</v>
      </c>
      <c r="B4181" s="37">
        <v>81.88</v>
      </c>
      <c r="C4181" s="37">
        <v>82.16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1.0034196384953591</v>
      </c>
      <c r="H4181" s="5">
        <f t="shared" si="465"/>
        <v>1.0034196384953591</v>
      </c>
      <c r="I4181" s="9">
        <f t="shared" si="466"/>
        <v>1.0034196384953591</v>
      </c>
      <c r="J4181" s="9">
        <f t="shared" si="467"/>
        <v>1.0034196384953591</v>
      </c>
    </row>
    <row r="4182" spans="1:10" x14ac:dyDescent="0.3">
      <c r="A4182" s="6">
        <v>45101.166666666664</v>
      </c>
      <c r="B4182" s="37">
        <v>94.06</v>
      </c>
      <c r="C4182" s="37">
        <v>94.37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1.0032957686583033</v>
      </c>
      <c r="H4182" s="5">
        <f t="shared" si="465"/>
        <v>1.0032957686583033</v>
      </c>
      <c r="I4182" s="9">
        <f t="shared" si="466"/>
        <v>1.0032957686583033</v>
      </c>
      <c r="J4182" s="9">
        <f t="shared" si="467"/>
        <v>1.0032957686583033</v>
      </c>
    </row>
    <row r="4183" spans="1:10" x14ac:dyDescent="0.3">
      <c r="A4183" s="6">
        <v>45101.208333333336</v>
      </c>
      <c r="B4183" s="37">
        <v>100.36</v>
      </c>
      <c r="C4183" s="37">
        <v>100.69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1.0032881626145875</v>
      </c>
      <c r="H4183" s="5">
        <f t="shared" si="465"/>
        <v>1.0032881626145875</v>
      </c>
      <c r="I4183" s="9">
        <f t="shared" si="466"/>
        <v>1.0032881626145875</v>
      </c>
      <c r="J4183" s="9">
        <f t="shared" si="467"/>
        <v>1.0032881626145875</v>
      </c>
    </row>
    <row r="4184" spans="1:10" x14ac:dyDescent="0.3">
      <c r="A4184" s="6">
        <v>45101.25</v>
      </c>
      <c r="B4184" s="37">
        <v>100.36</v>
      </c>
      <c r="C4184" s="37">
        <v>100.69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1.0032881626145875</v>
      </c>
      <c r="H4184" s="5">
        <f t="shared" si="465"/>
        <v>1.0032881626145875</v>
      </c>
      <c r="I4184" s="9">
        <f t="shared" si="466"/>
        <v>1.0032881626145875</v>
      </c>
      <c r="J4184" s="9">
        <f t="shared" si="467"/>
        <v>1.0032881626145875</v>
      </c>
    </row>
    <row r="4185" spans="1:10" x14ac:dyDescent="0.3">
      <c r="A4185" s="6">
        <v>45101.291666666664</v>
      </c>
      <c r="B4185" s="37">
        <v>88.59</v>
      </c>
      <c r="C4185" s="37">
        <v>88.88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1.0032735071678518</v>
      </c>
      <c r="H4185" s="5">
        <f t="shared" si="465"/>
        <v>1.0032735071678518</v>
      </c>
      <c r="I4185" s="9">
        <f t="shared" si="466"/>
        <v>1.0032735071678518</v>
      </c>
      <c r="J4185" s="9">
        <f t="shared" si="467"/>
        <v>1.0032735071678518</v>
      </c>
    </row>
    <row r="4186" spans="1:10" x14ac:dyDescent="0.3">
      <c r="A4186" s="6">
        <v>45101.333333333336</v>
      </c>
      <c r="B4186" s="37">
        <v>78.349999999999994</v>
      </c>
      <c r="C4186" s="37">
        <v>78.62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1.0034460753031271</v>
      </c>
      <c r="H4186" s="5">
        <f t="shared" si="465"/>
        <v>1.0034460753031271</v>
      </c>
      <c r="I4186" s="9">
        <f t="shared" si="466"/>
        <v>1.0034460753031271</v>
      </c>
      <c r="J4186" s="9">
        <f t="shared" si="467"/>
        <v>1.0034460753031271</v>
      </c>
    </row>
    <row r="4187" spans="1:10" x14ac:dyDescent="0.3">
      <c r="A4187" s="6">
        <v>45101.375</v>
      </c>
      <c r="B4187" s="37">
        <v>19.39</v>
      </c>
      <c r="C4187" s="37">
        <v>19.46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1.0036101083032491</v>
      </c>
      <c r="H4187" s="5">
        <f t="shared" si="465"/>
        <v>1.0036101083032491</v>
      </c>
      <c r="I4187" s="9">
        <f t="shared" si="466"/>
        <v>1.0036101083032491</v>
      </c>
      <c r="J4187" s="9">
        <f t="shared" si="467"/>
        <v>1.0036101083032491</v>
      </c>
    </row>
    <row r="4188" spans="1:10" x14ac:dyDescent="0.3">
      <c r="A4188" s="6">
        <v>45101.416666666664</v>
      </c>
      <c r="B4188" s="37">
        <v>0</v>
      </c>
      <c r="C4188" s="37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3">
      <c r="A4189" s="6">
        <v>45101.458333333336</v>
      </c>
      <c r="B4189" s="37">
        <v>0</v>
      </c>
      <c r="C4189" s="37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3">
      <c r="A4190" s="6">
        <v>45101.5</v>
      </c>
      <c r="B4190" s="37">
        <v>0</v>
      </c>
      <c r="C4190" s="37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3">
      <c r="A4191" s="6">
        <v>45101.541666666664</v>
      </c>
      <c r="B4191" s="37">
        <v>0</v>
      </c>
      <c r="C4191" s="37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3">
      <c r="A4192" s="6">
        <v>45101.583333333336</v>
      </c>
      <c r="B4192" s="37">
        <v>0</v>
      </c>
      <c r="C4192" s="37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3">
      <c r="A4193" s="6">
        <v>45101.625</v>
      </c>
      <c r="B4193" s="37">
        <v>0</v>
      </c>
      <c r="C4193" s="37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3">
      <c r="A4194" s="6">
        <v>45101.666666666664</v>
      </c>
      <c r="B4194" s="37">
        <v>0</v>
      </c>
      <c r="C4194" s="37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3">
      <c r="A4195" s="6">
        <v>45101.708333333336</v>
      </c>
      <c r="B4195" s="37">
        <v>0</v>
      </c>
      <c r="C4195" s="37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3">
      <c r="A4196" s="6">
        <v>45101.75</v>
      </c>
      <c r="B4196" s="37">
        <v>126.02</v>
      </c>
      <c r="C4196" s="37">
        <v>126.46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1.0034915092842405</v>
      </c>
      <c r="H4196" s="5">
        <f t="shared" si="465"/>
        <v>1.0034915092842405</v>
      </c>
      <c r="I4196" s="9">
        <f t="shared" si="466"/>
        <v>1.0034915092842405</v>
      </c>
      <c r="J4196" s="9">
        <f t="shared" si="467"/>
        <v>1.0034915092842405</v>
      </c>
    </row>
    <row r="4197" spans="1:10" x14ac:dyDescent="0.3">
      <c r="A4197" s="6">
        <v>45101.791666666664</v>
      </c>
      <c r="B4197" s="37">
        <v>140.47</v>
      </c>
      <c r="C4197" s="37">
        <v>139.27000000000001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0.99145725065850365</v>
      </c>
      <c r="H4197" s="5">
        <f t="shared" si="465"/>
        <v>0.99145725065850365</v>
      </c>
      <c r="I4197" s="9">
        <f t="shared" si="466"/>
        <v>0.99145725065850365</v>
      </c>
      <c r="J4197" s="9">
        <f t="shared" si="467"/>
        <v>0.99145725065850365</v>
      </c>
    </row>
    <row r="4198" spans="1:10" x14ac:dyDescent="0.3">
      <c r="A4198" s="6">
        <v>45101.833333333336</v>
      </c>
      <c r="B4198" s="37">
        <v>119.89</v>
      </c>
      <c r="C4198" s="37">
        <v>118.87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0.99149220118441905</v>
      </c>
      <c r="H4198" s="5">
        <f t="shared" si="465"/>
        <v>0.99149220118441905</v>
      </c>
      <c r="I4198" s="9">
        <f t="shared" si="466"/>
        <v>0.99149220118441905</v>
      </c>
      <c r="J4198" s="9">
        <f t="shared" si="467"/>
        <v>0.99149220118441905</v>
      </c>
    </row>
    <row r="4199" spans="1:10" x14ac:dyDescent="0.3">
      <c r="A4199" s="6">
        <v>45101.875</v>
      </c>
      <c r="B4199" s="37">
        <v>94.1</v>
      </c>
      <c r="C4199" s="37">
        <v>93.3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0.99149840595111582</v>
      </c>
      <c r="H4199" s="5">
        <f t="shared" si="465"/>
        <v>0.99149840595111582</v>
      </c>
      <c r="I4199" s="9">
        <f t="shared" si="466"/>
        <v>0.99149840595111582</v>
      </c>
      <c r="J4199" s="9">
        <f t="shared" si="467"/>
        <v>0.99149840595111582</v>
      </c>
    </row>
    <row r="4200" spans="1:10" x14ac:dyDescent="0.3">
      <c r="A4200" s="6">
        <v>45101.916666666664</v>
      </c>
      <c r="B4200" s="37">
        <v>85.56</v>
      </c>
      <c r="C4200" s="37">
        <v>84.84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0.99158485273492292</v>
      </c>
      <c r="H4200" s="5">
        <f t="shared" si="465"/>
        <v>0.99158485273492292</v>
      </c>
      <c r="I4200" s="9">
        <f t="shared" si="466"/>
        <v>0.99158485273492292</v>
      </c>
      <c r="J4200" s="9">
        <f t="shared" si="467"/>
        <v>0.99158485273492292</v>
      </c>
    </row>
    <row r="4201" spans="1:10" x14ac:dyDescent="0.3">
      <c r="A4201" s="6">
        <v>45101.958333333336</v>
      </c>
      <c r="B4201" s="37">
        <v>111.05</v>
      </c>
      <c r="C4201" s="37">
        <v>110.1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0.99144529491220168</v>
      </c>
      <c r="H4201" s="5">
        <f t="shared" si="465"/>
        <v>0.99144529491220168</v>
      </c>
      <c r="I4201" s="9">
        <f t="shared" si="466"/>
        <v>0.99144529491220168</v>
      </c>
      <c r="J4201" s="9">
        <f t="shared" si="467"/>
        <v>0.99144529491220168</v>
      </c>
    </row>
    <row r="4202" spans="1:10" x14ac:dyDescent="0.3">
      <c r="A4202" s="6">
        <v>45102</v>
      </c>
      <c r="B4202" s="37">
        <v>84.57</v>
      </c>
      <c r="C4202" s="37">
        <v>83.85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0.99148634267470737</v>
      </c>
      <c r="H4202" s="5">
        <f t="shared" si="465"/>
        <v>0.99148634267470737</v>
      </c>
      <c r="I4202" s="9">
        <f t="shared" si="466"/>
        <v>0.99148634267470737</v>
      </c>
      <c r="J4202" s="9">
        <f t="shared" si="467"/>
        <v>0.99148634267470737</v>
      </c>
    </row>
    <row r="4203" spans="1:10" x14ac:dyDescent="0.3">
      <c r="A4203" s="6">
        <v>45102.041666666664</v>
      </c>
      <c r="B4203" s="37">
        <v>73.349999999999994</v>
      </c>
      <c r="C4203" s="37">
        <v>70.34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0.95896387184730758</v>
      </c>
      <c r="H4203" s="5">
        <f t="shared" si="465"/>
        <v>0.95896387184730758</v>
      </c>
      <c r="I4203" s="9">
        <f t="shared" si="466"/>
        <v>0.96105718330173584</v>
      </c>
      <c r="J4203" s="9">
        <f t="shared" si="467"/>
        <v>0.97104857073092976</v>
      </c>
    </row>
    <row r="4204" spans="1:10" x14ac:dyDescent="0.3">
      <c r="A4204" s="6">
        <v>45102.083333333336</v>
      </c>
      <c r="B4204" s="37">
        <v>76.34</v>
      </c>
      <c r="C4204" s="37">
        <v>73.209999999999994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0.95899921404244159</v>
      </c>
      <c r="H4204" s="5">
        <f t="shared" si="465"/>
        <v>0.95899921404244159</v>
      </c>
      <c r="I4204" s="9">
        <f t="shared" si="466"/>
        <v>0.96105718330173584</v>
      </c>
      <c r="J4204" s="9">
        <f t="shared" si="467"/>
        <v>0.97104857073092976</v>
      </c>
    </row>
    <row r="4205" spans="1:10" x14ac:dyDescent="0.3">
      <c r="A4205" s="6">
        <v>45102.125</v>
      </c>
      <c r="B4205" s="37">
        <v>76.34</v>
      </c>
      <c r="C4205" s="37">
        <v>73.209999999999994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0.95899921404244159</v>
      </c>
      <c r="H4205" s="5">
        <f t="shared" si="465"/>
        <v>0.95899921404244159</v>
      </c>
      <c r="I4205" s="9">
        <f t="shared" si="466"/>
        <v>0.96105718330173584</v>
      </c>
      <c r="J4205" s="9">
        <f t="shared" si="467"/>
        <v>0.97104857073092976</v>
      </c>
    </row>
    <row r="4206" spans="1:10" x14ac:dyDescent="0.3">
      <c r="A4206" s="6">
        <v>45102.166666666664</v>
      </c>
      <c r="B4206" s="37">
        <v>70.14</v>
      </c>
      <c r="C4206" s="37">
        <v>67.260000000000005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0.95893926432848597</v>
      </c>
      <c r="H4206" s="5">
        <f t="shared" si="465"/>
        <v>0.95893926432848597</v>
      </c>
      <c r="I4206" s="9">
        <f t="shared" si="466"/>
        <v>0.96105718330173584</v>
      </c>
      <c r="J4206" s="9">
        <f t="shared" si="467"/>
        <v>0.97104857073092976</v>
      </c>
    </row>
    <row r="4207" spans="1:10" x14ac:dyDescent="0.3">
      <c r="A4207" s="6">
        <v>45102.208333333336</v>
      </c>
      <c r="B4207" s="37">
        <v>64.25</v>
      </c>
      <c r="C4207" s="37">
        <v>61.62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0.95906614785992217</v>
      </c>
      <c r="H4207" s="5">
        <f t="shared" si="465"/>
        <v>0.95906614785992217</v>
      </c>
      <c r="I4207" s="9">
        <f t="shared" si="466"/>
        <v>0.96105718330173584</v>
      </c>
      <c r="J4207" s="9">
        <f t="shared" si="467"/>
        <v>0.97104857073092976</v>
      </c>
    </row>
    <row r="4208" spans="1:10" x14ac:dyDescent="0.3">
      <c r="A4208" s="6">
        <v>45102.25</v>
      </c>
      <c r="B4208" s="37">
        <v>72.739999999999995</v>
      </c>
      <c r="C4208" s="37">
        <v>69.760000000000005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0.95903216937036029</v>
      </c>
      <c r="H4208" s="5">
        <f t="shared" si="465"/>
        <v>0.95903216937036029</v>
      </c>
      <c r="I4208" s="9">
        <f t="shared" si="466"/>
        <v>0.96105718330173584</v>
      </c>
      <c r="J4208" s="9">
        <f t="shared" si="467"/>
        <v>0.97104857073092976</v>
      </c>
    </row>
    <row r="4209" spans="1:10" x14ac:dyDescent="0.3">
      <c r="A4209" s="6">
        <v>45102.291666666664</v>
      </c>
      <c r="B4209" s="37">
        <v>67.45</v>
      </c>
      <c r="C4209" s="37">
        <v>64.69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0.9590808005930318</v>
      </c>
      <c r="H4209" s="5">
        <f t="shared" si="465"/>
        <v>0.9590808005930318</v>
      </c>
      <c r="I4209" s="9">
        <f t="shared" si="466"/>
        <v>0.96105718330173584</v>
      </c>
      <c r="J4209" s="9">
        <f t="shared" si="467"/>
        <v>0.97104857073092976</v>
      </c>
    </row>
    <row r="4210" spans="1:10" x14ac:dyDescent="0.3">
      <c r="A4210" s="6">
        <v>45102.333333333336</v>
      </c>
      <c r="B4210" s="37">
        <v>56.83</v>
      </c>
      <c r="C4210" s="37">
        <v>54.5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0.95900052789019885</v>
      </c>
      <c r="H4210" s="5">
        <f t="shared" si="465"/>
        <v>0.95900052789019885</v>
      </c>
      <c r="I4210" s="9">
        <f t="shared" si="466"/>
        <v>0.96105718330173584</v>
      </c>
      <c r="J4210" s="9">
        <f t="shared" si="467"/>
        <v>0.97104857073092976</v>
      </c>
    </row>
    <row r="4211" spans="1:10" x14ac:dyDescent="0.3">
      <c r="A4211" s="6">
        <v>45102.375</v>
      </c>
      <c r="B4211" s="37">
        <v>6.49</v>
      </c>
      <c r="C4211" s="37">
        <v>6.21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0.95685670261941447</v>
      </c>
      <c r="H4211" s="5">
        <f t="shared" si="465"/>
        <v>0.95685670261941447</v>
      </c>
      <c r="I4211" s="9">
        <f t="shared" si="466"/>
        <v>0.96105718330173584</v>
      </c>
      <c r="J4211" s="9">
        <f t="shared" si="467"/>
        <v>0.97104857073092976</v>
      </c>
    </row>
    <row r="4212" spans="1:10" x14ac:dyDescent="0.3">
      <c r="A4212" s="6">
        <v>45102.416666666664</v>
      </c>
      <c r="B4212" s="37">
        <v>0</v>
      </c>
      <c r="C4212" s="37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3">
      <c r="A4213" s="6">
        <v>45102.458333333336</v>
      </c>
      <c r="B4213" s="37">
        <v>0</v>
      </c>
      <c r="C4213" s="37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3">
      <c r="A4214" s="6">
        <v>45102.5</v>
      </c>
      <c r="B4214" s="37">
        <v>0</v>
      </c>
      <c r="C4214" s="37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3">
      <c r="A4215" s="6">
        <v>45102.541666666664</v>
      </c>
      <c r="B4215" s="37">
        <v>0</v>
      </c>
      <c r="C4215" s="37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3">
      <c r="A4216" s="6">
        <v>45102.583333333336</v>
      </c>
      <c r="B4216" s="37">
        <v>0</v>
      </c>
      <c r="C4216" s="37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3">
      <c r="A4217" s="6">
        <v>45102.625</v>
      </c>
      <c r="B4217" s="37">
        <v>0</v>
      </c>
      <c r="C4217" s="37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3">
      <c r="A4218" s="6">
        <v>45102.666666666664</v>
      </c>
      <c r="B4218" s="37">
        <v>0</v>
      </c>
      <c r="C4218" s="37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3">
      <c r="A4219" s="6">
        <v>45102.708333333336</v>
      </c>
      <c r="B4219" s="37">
        <v>0</v>
      </c>
      <c r="C4219" s="37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3">
      <c r="A4220" s="6">
        <v>45102.75</v>
      </c>
      <c r="B4220" s="37">
        <v>62.73</v>
      </c>
      <c r="C4220" s="37">
        <v>60.06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0.95743663318986139</v>
      </c>
      <c r="H4220" s="5">
        <f t="shared" si="465"/>
        <v>0.95743663318986139</v>
      </c>
      <c r="I4220" s="9">
        <f t="shared" si="466"/>
        <v>0.96105718330173584</v>
      </c>
      <c r="J4220" s="9">
        <f t="shared" si="467"/>
        <v>0.97104857073092976</v>
      </c>
    </row>
    <row r="4221" spans="1:10" x14ac:dyDescent="0.3">
      <c r="A4221" s="6">
        <v>45102.791666666664</v>
      </c>
      <c r="B4221" s="37">
        <v>110.31</v>
      </c>
      <c r="C4221" s="37">
        <v>105.79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0.95902456712900008</v>
      </c>
      <c r="H4221" s="5">
        <f t="shared" si="465"/>
        <v>0.95902456712900008</v>
      </c>
      <c r="I4221" s="9">
        <f t="shared" si="466"/>
        <v>0.96105718330173584</v>
      </c>
      <c r="J4221" s="9">
        <f t="shared" si="467"/>
        <v>0.97104857073092976</v>
      </c>
    </row>
    <row r="4222" spans="1:10" x14ac:dyDescent="0.3">
      <c r="A4222" s="6">
        <v>45102.833333333336</v>
      </c>
      <c r="B4222" s="37">
        <v>85.75</v>
      </c>
      <c r="C4222" s="37">
        <v>82.24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0.95906705539358594</v>
      </c>
      <c r="H4222" s="5">
        <f t="shared" si="465"/>
        <v>0.95906705539358594</v>
      </c>
      <c r="I4222" s="9">
        <f t="shared" si="466"/>
        <v>0.96105718330173584</v>
      </c>
      <c r="J4222" s="9">
        <f t="shared" si="467"/>
        <v>0.97104857073092976</v>
      </c>
    </row>
    <row r="4223" spans="1:10" x14ac:dyDescent="0.3">
      <c r="A4223" s="6">
        <v>45102.875</v>
      </c>
      <c r="B4223" s="37">
        <v>80.25</v>
      </c>
      <c r="C4223" s="37">
        <v>76.959999999999994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0.95900311526479742</v>
      </c>
      <c r="H4223" s="5">
        <f t="shared" si="465"/>
        <v>0.95900311526479742</v>
      </c>
      <c r="I4223" s="9">
        <f t="shared" si="466"/>
        <v>0.96105718330173584</v>
      </c>
      <c r="J4223" s="9">
        <f t="shared" si="467"/>
        <v>0.97104857073092976</v>
      </c>
    </row>
    <row r="4224" spans="1:10" x14ac:dyDescent="0.3">
      <c r="A4224" s="6">
        <v>45102.916666666664</v>
      </c>
      <c r="B4224" s="37">
        <v>78.319999999999993</v>
      </c>
      <c r="C4224" s="37">
        <v>75.11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0.9590143003064352</v>
      </c>
      <c r="H4224" s="5">
        <f t="shared" si="465"/>
        <v>0.9590143003064352</v>
      </c>
      <c r="I4224" s="9">
        <f t="shared" si="466"/>
        <v>0.96105718330173584</v>
      </c>
      <c r="J4224" s="9">
        <f t="shared" si="467"/>
        <v>0.97104857073092976</v>
      </c>
    </row>
    <row r="4225" spans="1:10" x14ac:dyDescent="0.3">
      <c r="A4225" s="6">
        <v>45102.958333333336</v>
      </c>
      <c r="B4225" s="37">
        <v>78.319999999999993</v>
      </c>
      <c r="C4225" s="37">
        <v>75.11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0.9590143003064352</v>
      </c>
      <c r="H4225" s="5">
        <f t="shared" si="465"/>
        <v>0.9590143003064352</v>
      </c>
      <c r="I4225" s="9">
        <f t="shared" si="466"/>
        <v>0.96105718330173584</v>
      </c>
      <c r="J4225" s="9">
        <f t="shared" si="467"/>
        <v>0.97104857073092976</v>
      </c>
    </row>
    <row r="4226" spans="1:10" x14ac:dyDescent="0.3">
      <c r="A4226" s="6">
        <v>45103</v>
      </c>
      <c r="B4226" s="37">
        <v>78.319999999999993</v>
      </c>
      <c r="C4226" s="37">
        <v>75.11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0.9590143003064352</v>
      </c>
      <c r="H4226" s="5">
        <f t="shared" si="465"/>
        <v>0.9590143003064352</v>
      </c>
      <c r="I4226" s="9">
        <f t="shared" si="466"/>
        <v>0.96105718330173584</v>
      </c>
      <c r="J4226" s="9">
        <f t="shared" si="467"/>
        <v>0.97104857073092976</v>
      </c>
    </row>
    <row r="4227" spans="1:10" x14ac:dyDescent="0.3">
      <c r="A4227" s="6">
        <v>45103.041666666664</v>
      </c>
      <c r="B4227" s="37">
        <v>75.150000000000006</v>
      </c>
      <c r="C4227" s="37">
        <v>72.180000000000007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0.96047904191616773</v>
      </c>
      <c r="H4227" s="5">
        <f t="shared" ref="H4227:H4290" si="472">MIN(MAX(G4227,$L$12),$M$12)</f>
        <v>0.96047904191616773</v>
      </c>
      <c r="I4227" s="9">
        <f t="shared" ref="I4227:I4290" si="473">MIN(MAX(H4227,$L$10),$M$10)</f>
        <v>0.96105718330173584</v>
      </c>
      <c r="J4227" s="9">
        <f t="shared" ref="J4227:J4290" si="474">MIN(MAX(I4227,$L$8),$M$8)</f>
        <v>0.97104857073092976</v>
      </c>
    </row>
    <row r="4228" spans="1:10" x14ac:dyDescent="0.3">
      <c r="A4228" s="6">
        <v>45103.083333333336</v>
      </c>
      <c r="B4228" s="37">
        <v>75.930000000000007</v>
      </c>
      <c r="C4228" s="37">
        <v>72.94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0.96062162518108773</v>
      </c>
      <c r="H4228" s="5">
        <f t="shared" si="472"/>
        <v>0.96062162518108773</v>
      </c>
      <c r="I4228" s="9">
        <f t="shared" si="473"/>
        <v>0.96105718330173584</v>
      </c>
      <c r="J4228" s="9">
        <f t="shared" si="474"/>
        <v>0.97104857073092976</v>
      </c>
    </row>
    <row r="4229" spans="1:10" x14ac:dyDescent="0.3">
      <c r="A4229" s="6">
        <v>45103.125</v>
      </c>
      <c r="B4229" s="37">
        <v>67.11</v>
      </c>
      <c r="C4229" s="37">
        <v>64.459999999999994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0.96051259126806732</v>
      </c>
      <c r="H4229" s="5">
        <f t="shared" si="472"/>
        <v>0.96051259126806732</v>
      </c>
      <c r="I4229" s="9">
        <f t="shared" si="473"/>
        <v>0.96105718330173584</v>
      </c>
      <c r="J4229" s="9">
        <f t="shared" si="474"/>
        <v>0.97104857073092976</v>
      </c>
    </row>
    <row r="4230" spans="1:10" x14ac:dyDescent="0.3">
      <c r="A4230" s="6">
        <v>45103.166666666664</v>
      </c>
      <c r="B4230" s="37">
        <v>56.39</v>
      </c>
      <c r="C4230" s="37">
        <v>54.17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0.96063131760950526</v>
      </c>
      <c r="H4230" s="5">
        <f t="shared" si="472"/>
        <v>0.96063131760950526</v>
      </c>
      <c r="I4230" s="9">
        <f t="shared" si="473"/>
        <v>0.96105718330173584</v>
      </c>
      <c r="J4230" s="9">
        <f t="shared" si="474"/>
        <v>0.97104857073092976</v>
      </c>
    </row>
    <row r="4231" spans="1:10" x14ac:dyDescent="0.3">
      <c r="A4231" s="6">
        <v>45103.208333333336</v>
      </c>
      <c r="B4231" s="37">
        <v>56.39</v>
      </c>
      <c r="C4231" s="37">
        <v>54.17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0.96063131760950526</v>
      </c>
      <c r="H4231" s="5">
        <f t="shared" si="472"/>
        <v>0.96063131760950526</v>
      </c>
      <c r="I4231" s="9">
        <f t="shared" si="473"/>
        <v>0.96105718330173584</v>
      </c>
      <c r="J4231" s="9">
        <f t="shared" si="474"/>
        <v>0.97104857073092976</v>
      </c>
    </row>
    <row r="4232" spans="1:10" x14ac:dyDescent="0.3">
      <c r="A4232" s="6">
        <v>45103.25</v>
      </c>
      <c r="B4232" s="37">
        <v>58.95</v>
      </c>
      <c r="C4232" s="37">
        <v>56.62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0.96047497879558941</v>
      </c>
      <c r="H4232" s="5">
        <f t="shared" si="472"/>
        <v>0.96047497879558941</v>
      </c>
      <c r="I4232" s="9">
        <f t="shared" si="473"/>
        <v>0.96105718330173584</v>
      </c>
      <c r="J4232" s="9">
        <f t="shared" si="474"/>
        <v>0.97104857073092976</v>
      </c>
    </row>
    <row r="4233" spans="1:10" x14ac:dyDescent="0.3">
      <c r="A4233" s="6">
        <v>45103.291666666664</v>
      </c>
      <c r="B4233" s="37">
        <v>61.5</v>
      </c>
      <c r="C4233" s="37">
        <v>59.07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0.96048780487804875</v>
      </c>
      <c r="H4233" s="5">
        <f t="shared" si="472"/>
        <v>0.96048780487804875</v>
      </c>
      <c r="I4233" s="9">
        <f t="shared" si="473"/>
        <v>0.96105718330173584</v>
      </c>
      <c r="J4233" s="9">
        <f t="shared" si="474"/>
        <v>0.97104857073092976</v>
      </c>
    </row>
    <row r="4234" spans="1:10" x14ac:dyDescent="0.3">
      <c r="A4234" s="6">
        <v>45103.333333333336</v>
      </c>
      <c r="B4234" s="37">
        <v>56.38</v>
      </c>
      <c r="C4234" s="37">
        <v>54.15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0.96044696700957777</v>
      </c>
      <c r="H4234" s="5">
        <f t="shared" si="472"/>
        <v>0.96044696700957777</v>
      </c>
      <c r="I4234" s="9">
        <f t="shared" si="473"/>
        <v>0.96105718330173584</v>
      </c>
      <c r="J4234" s="9">
        <f t="shared" si="474"/>
        <v>0.97104857073092976</v>
      </c>
    </row>
    <row r="4235" spans="1:10" x14ac:dyDescent="0.3">
      <c r="A4235" s="6">
        <v>45103.375</v>
      </c>
      <c r="B4235" s="37">
        <v>0</v>
      </c>
      <c r="C4235" s="37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3">
      <c r="A4236" s="6">
        <v>45103.416666666664</v>
      </c>
      <c r="B4236" s="37">
        <v>0</v>
      </c>
      <c r="C4236" s="37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3">
      <c r="A4237" s="6">
        <v>45103.458333333336</v>
      </c>
      <c r="B4237" s="37">
        <v>0</v>
      </c>
      <c r="C4237" s="37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3">
      <c r="A4238" s="6">
        <v>45103.5</v>
      </c>
      <c r="B4238" s="37">
        <v>0</v>
      </c>
      <c r="C4238" s="37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3">
      <c r="A4239" s="6">
        <v>45103.541666666664</v>
      </c>
      <c r="B4239" s="37">
        <v>0</v>
      </c>
      <c r="C4239" s="37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3">
      <c r="A4240" s="6">
        <v>45103.583333333336</v>
      </c>
      <c r="B4240" s="37">
        <v>0</v>
      </c>
      <c r="C4240" s="37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3">
      <c r="A4241" s="6">
        <v>45103.625</v>
      </c>
      <c r="B4241" s="37">
        <v>0</v>
      </c>
      <c r="C4241" s="37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3">
      <c r="A4242" s="6">
        <v>45103.666666666664</v>
      </c>
      <c r="B4242" s="37">
        <v>0</v>
      </c>
      <c r="C4242" s="37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3">
      <c r="A4243" s="6">
        <v>45103.708333333336</v>
      </c>
      <c r="B4243" s="37">
        <v>0</v>
      </c>
      <c r="C4243" s="37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3">
      <c r="A4244" s="6">
        <v>45103.75</v>
      </c>
      <c r="B4244" s="37">
        <v>65.569999999999993</v>
      </c>
      <c r="C4244" s="37">
        <v>62.95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0.96004270245539136</v>
      </c>
      <c r="H4244" s="5">
        <f t="shared" si="472"/>
        <v>0.96004270245539136</v>
      </c>
      <c r="I4244" s="9">
        <f t="shared" si="473"/>
        <v>0.96105718330173584</v>
      </c>
      <c r="J4244" s="9">
        <f t="shared" si="474"/>
        <v>0.97104857073092976</v>
      </c>
    </row>
    <row r="4245" spans="1:10" x14ac:dyDescent="0.3">
      <c r="A4245" s="6">
        <v>45103.791666666664</v>
      </c>
      <c r="B4245" s="37">
        <v>118.73</v>
      </c>
      <c r="C4245" s="37">
        <v>114.19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0.96176198096521515</v>
      </c>
      <c r="H4245" s="5">
        <f t="shared" si="472"/>
        <v>0.96176198096521515</v>
      </c>
      <c r="I4245" s="9">
        <f t="shared" si="473"/>
        <v>0.96176198096521515</v>
      </c>
      <c r="J4245" s="9">
        <f t="shared" si="474"/>
        <v>0.97104857073092976</v>
      </c>
    </row>
    <row r="4246" spans="1:10" x14ac:dyDescent="0.3">
      <c r="A4246" s="6">
        <v>45103.833333333336</v>
      </c>
      <c r="B4246" s="37">
        <v>120.62</v>
      </c>
      <c r="C4246" s="37">
        <v>116.01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0.96178079920411208</v>
      </c>
      <c r="H4246" s="5">
        <f t="shared" si="472"/>
        <v>0.96178079920411208</v>
      </c>
      <c r="I4246" s="9">
        <f t="shared" si="473"/>
        <v>0.96178079920411208</v>
      </c>
      <c r="J4246" s="9">
        <f t="shared" si="474"/>
        <v>0.97104857073092976</v>
      </c>
    </row>
    <row r="4247" spans="1:10" x14ac:dyDescent="0.3">
      <c r="A4247" s="6">
        <v>45103.875</v>
      </c>
      <c r="B4247" s="37">
        <v>121.2</v>
      </c>
      <c r="C4247" s="37">
        <v>116.57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0.96179867986798673</v>
      </c>
      <c r="H4247" s="5">
        <f t="shared" si="472"/>
        <v>0.96179867986798673</v>
      </c>
      <c r="I4247" s="9">
        <f t="shared" si="473"/>
        <v>0.96179867986798673</v>
      </c>
      <c r="J4247" s="9">
        <f t="shared" si="474"/>
        <v>0.97104857073092976</v>
      </c>
    </row>
    <row r="4248" spans="1:10" x14ac:dyDescent="0.3">
      <c r="A4248" s="6">
        <v>45103.916666666664</v>
      </c>
      <c r="B4248" s="37">
        <v>115.25</v>
      </c>
      <c r="C4248" s="37">
        <v>110.84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0.96173535791757048</v>
      </c>
      <c r="H4248" s="5">
        <f t="shared" si="472"/>
        <v>0.96173535791757048</v>
      </c>
      <c r="I4248" s="9">
        <f t="shared" si="473"/>
        <v>0.96173535791757048</v>
      </c>
      <c r="J4248" s="9">
        <f t="shared" si="474"/>
        <v>0.97104857073092976</v>
      </c>
    </row>
    <row r="4249" spans="1:10" x14ac:dyDescent="0.3">
      <c r="A4249" s="6">
        <v>45103.958333333336</v>
      </c>
      <c r="B4249" s="37">
        <v>84</v>
      </c>
      <c r="C4249" s="37">
        <v>80.790000000000006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0.96178571428571435</v>
      </c>
      <c r="H4249" s="5">
        <f t="shared" si="472"/>
        <v>0.96178571428571435</v>
      </c>
      <c r="I4249" s="9">
        <f t="shared" si="473"/>
        <v>0.96178571428571435</v>
      </c>
      <c r="J4249" s="9">
        <f t="shared" si="474"/>
        <v>0.97104857073092976</v>
      </c>
    </row>
    <row r="4250" spans="1:10" x14ac:dyDescent="0.3">
      <c r="A4250" s="6">
        <v>45104</v>
      </c>
      <c r="B4250" s="37">
        <v>82.47</v>
      </c>
      <c r="C4250" s="37">
        <v>79.319999999999993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0.961804292469989</v>
      </c>
      <c r="H4250" s="5">
        <f t="shared" si="472"/>
        <v>0.961804292469989</v>
      </c>
      <c r="I4250" s="9">
        <f t="shared" si="473"/>
        <v>0.961804292469989</v>
      </c>
      <c r="J4250" s="9">
        <f t="shared" si="474"/>
        <v>0.97104857073092976</v>
      </c>
    </row>
    <row r="4251" spans="1:10" x14ac:dyDescent="0.3">
      <c r="A4251" s="6">
        <v>45104.041666666664</v>
      </c>
      <c r="B4251" s="37">
        <v>75.459999999999994</v>
      </c>
      <c r="C4251" s="37">
        <v>72.53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0.96117148157964494</v>
      </c>
      <c r="H4251" s="5">
        <f t="shared" si="472"/>
        <v>0.96117148157964494</v>
      </c>
      <c r="I4251" s="9">
        <f t="shared" si="473"/>
        <v>0.96117148157964494</v>
      </c>
      <c r="J4251" s="9">
        <f t="shared" si="474"/>
        <v>0.97104857073092976</v>
      </c>
    </row>
    <row r="4252" spans="1:10" x14ac:dyDescent="0.3">
      <c r="A4252" s="6">
        <v>45104.083333333336</v>
      </c>
      <c r="B4252" s="37">
        <v>56.45</v>
      </c>
      <c r="C4252" s="37">
        <v>54.26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0.96120460584588119</v>
      </c>
      <c r="H4252" s="5">
        <f t="shared" si="472"/>
        <v>0.96120460584588119</v>
      </c>
      <c r="I4252" s="9">
        <f t="shared" si="473"/>
        <v>0.96120460584588119</v>
      </c>
      <c r="J4252" s="9">
        <f t="shared" si="474"/>
        <v>0.97104857073092976</v>
      </c>
    </row>
    <row r="4253" spans="1:10" x14ac:dyDescent="0.3">
      <c r="A4253" s="6">
        <v>45104.125</v>
      </c>
      <c r="B4253" s="37">
        <v>56.45</v>
      </c>
      <c r="C4253" s="37">
        <v>54.26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0.96120460584588119</v>
      </c>
      <c r="H4253" s="5">
        <f t="shared" si="472"/>
        <v>0.96120460584588119</v>
      </c>
      <c r="I4253" s="9">
        <f t="shared" si="473"/>
        <v>0.96120460584588119</v>
      </c>
      <c r="J4253" s="9">
        <f t="shared" si="474"/>
        <v>0.97104857073092976</v>
      </c>
    </row>
    <row r="4254" spans="1:10" x14ac:dyDescent="0.3">
      <c r="A4254" s="6">
        <v>45104.166666666664</v>
      </c>
      <c r="B4254" s="37">
        <v>56.62</v>
      </c>
      <c r="C4254" s="37">
        <v>54.43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0.96132108795478632</v>
      </c>
      <c r="H4254" s="5">
        <f t="shared" si="472"/>
        <v>0.96132108795478632</v>
      </c>
      <c r="I4254" s="9">
        <f t="shared" si="473"/>
        <v>0.96132108795478632</v>
      </c>
      <c r="J4254" s="9">
        <f t="shared" si="474"/>
        <v>0.97104857073092976</v>
      </c>
    </row>
    <row r="4255" spans="1:10" x14ac:dyDescent="0.3">
      <c r="A4255" s="6">
        <v>45104.208333333336</v>
      </c>
      <c r="B4255" s="37">
        <v>58.51</v>
      </c>
      <c r="C4255" s="37">
        <v>56.24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0.96120321312596146</v>
      </c>
      <c r="H4255" s="5">
        <f t="shared" si="472"/>
        <v>0.96120321312596146</v>
      </c>
      <c r="I4255" s="9">
        <f t="shared" si="473"/>
        <v>0.96120321312596146</v>
      </c>
      <c r="J4255" s="9">
        <f t="shared" si="474"/>
        <v>0.97104857073092976</v>
      </c>
    </row>
    <row r="4256" spans="1:10" x14ac:dyDescent="0.3">
      <c r="A4256" s="6">
        <v>45104.25</v>
      </c>
      <c r="B4256" s="37">
        <v>59.19</v>
      </c>
      <c r="C4256" s="37">
        <v>56.89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0.96114208481162366</v>
      </c>
      <c r="H4256" s="5">
        <f t="shared" si="472"/>
        <v>0.96114208481162366</v>
      </c>
      <c r="I4256" s="9">
        <f t="shared" si="473"/>
        <v>0.96114208481162366</v>
      </c>
      <c r="J4256" s="9">
        <f t="shared" si="474"/>
        <v>0.97104857073092976</v>
      </c>
    </row>
    <row r="4257" spans="1:10" x14ac:dyDescent="0.3">
      <c r="A4257" s="6">
        <v>45104.291666666664</v>
      </c>
      <c r="B4257" s="37">
        <v>73.489999999999995</v>
      </c>
      <c r="C4257" s="37">
        <v>70.650000000000006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0.96135528643352852</v>
      </c>
      <c r="H4257" s="5">
        <f t="shared" si="472"/>
        <v>0.96135528643352852</v>
      </c>
      <c r="I4257" s="9">
        <f t="shared" si="473"/>
        <v>0.96135528643352852</v>
      </c>
      <c r="J4257" s="9">
        <f t="shared" si="474"/>
        <v>0.97104857073092976</v>
      </c>
    </row>
    <row r="4258" spans="1:10" x14ac:dyDescent="0.3">
      <c r="A4258" s="6">
        <v>45104.333333333336</v>
      </c>
      <c r="B4258" s="37">
        <v>91.65</v>
      </c>
      <c r="C4258" s="37">
        <v>88.1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0.96126568466993989</v>
      </c>
      <c r="H4258" s="5">
        <f t="shared" si="472"/>
        <v>0.96126568466993989</v>
      </c>
      <c r="I4258" s="9">
        <f t="shared" si="473"/>
        <v>0.96126568466993989</v>
      </c>
      <c r="J4258" s="9">
        <f t="shared" si="474"/>
        <v>0.97104857073092976</v>
      </c>
    </row>
    <row r="4259" spans="1:10" x14ac:dyDescent="0.3">
      <c r="A4259" s="6">
        <v>45104.375</v>
      </c>
      <c r="B4259" s="37">
        <v>41.48</v>
      </c>
      <c r="C4259" s="37">
        <v>39.799999999999997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0.95949855351976854</v>
      </c>
      <c r="H4259" s="5">
        <f t="shared" si="472"/>
        <v>0.95949855351976854</v>
      </c>
      <c r="I4259" s="9">
        <f t="shared" si="473"/>
        <v>0.96105718330173584</v>
      </c>
      <c r="J4259" s="9">
        <f t="shared" si="474"/>
        <v>0.97104857073092976</v>
      </c>
    </row>
    <row r="4260" spans="1:10" x14ac:dyDescent="0.3">
      <c r="A4260" s="6">
        <v>45104.416666666664</v>
      </c>
      <c r="B4260" s="37">
        <v>0</v>
      </c>
      <c r="C4260" s="37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3">
      <c r="A4261" s="6">
        <v>45104.458333333336</v>
      </c>
      <c r="B4261" s="37">
        <v>0</v>
      </c>
      <c r="C4261" s="37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3">
      <c r="A4262" s="6">
        <v>45104.5</v>
      </c>
      <c r="B4262" s="37">
        <v>0</v>
      </c>
      <c r="C4262" s="37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3">
      <c r="A4263" s="6">
        <v>45104.541666666664</v>
      </c>
      <c r="B4263" s="37">
        <v>0</v>
      </c>
      <c r="C4263" s="37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3">
      <c r="A4264" s="6">
        <v>45104.583333333336</v>
      </c>
      <c r="B4264" s="37">
        <v>0</v>
      </c>
      <c r="C4264" s="37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3">
      <c r="A4265" s="6">
        <v>45104.625</v>
      </c>
      <c r="B4265" s="37">
        <v>0</v>
      </c>
      <c r="C4265" s="37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3">
      <c r="A4266" s="6">
        <v>45104.666666666664</v>
      </c>
      <c r="B4266" s="37">
        <v>0</v>
      </c>
      <c r="C4266" s="37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3">
      <c r="A4267" s="6">
        <v>45104.708333333336</v>
      </c>
      <c r="B4267" s="37">
        <v>16.850000000000001</v>
      </c>
      <c r="C4267" s="37">
        <v>16.170000000000002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0.95964391691394657</v>
      </c>
      <c r="H4267" s="5">
        <f t="shared" si="472"/>
        <v>0.95964391691394657</v>
      </c>
      <c r="I4267" s="9">
        <f t="shared" si="473"/>
        <v>0.96105718330173584</v>
      </c>
      <c r="J4267" s="9">
        <f t="shared" si="474"/>
        <v>0.97104857073092976</v>
      </c>
    </row>
    <row r="4268" spans="1:10" x14ac:dyDescent="0.3">
      <c r="A4268" s="6">
        <v>45104.75</v>
      </c>
      <c r="B4268" s="37">
        <v>92.27</v>
      </c>
      <c r="C4268" s="37">
        <v>88.53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0.95946678226942672</v>
      </c>
      <c r="H4268" s="5">
        <f t="shared" si="472"/>
        <v>0.95946678226942672</v>
      </c>
      <c r="I4268" s="9">
        <f t="shared" si="473"/>
        <v>0.96105718330173584</v>
      </c>
      <c r="J4268" s="9">
        <f t="shared" si="474"/>
        <v>0.97104857073092976</v>
      </c>
    </row>
    <row r="4269" spans="1:10" x14ac:dyDescent="0.3">
      <c r="A4269" s="6">
        <v>45104.791666666664</v>
      </c>
      <c r="B4269" s="37">
        <v>94.21</v>
      </c>
      <c r="C4269" s="37">
        <v>90.12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0.95658634964441158</v>
      </c>
      <c r="H4269" s="5">
        <f t="shared" si="472"/>
        <v>0.95658634964441158</v>
      </c>
      <c r="I4269" s="9">
        <f t="shared" si="473"/>
        <v>0.96105718330173584</v>
      </c>
      <c r="J4269" s="9">
        <f t="shared" si="474"/>
        <v>0.97104857073092976</v>
      </c>
    </row>
    <row r="4270" spans="1:10" x14ac:dyDescent="0.3">
      <c r="A4270" s="6">
        <v>45104.833333333336</v>
      </c>
      <c r="B4270" s="37">
        <v>90.05</v>
      </c>
      <c r="C4270" s="37">
        <v>86.14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0.95657967795669074</v>
      </c>
      <c r="H4270" s="5">
        <f t="shared" si="472"/>
        <v>0.95657967795669074</v>
      </c>
      <c r="I4270" s="9">
        <f t="shared" si="473"/>
        <v>0.96105718330173584</v>
      </c>
      <c r="J4270" s="9">
        <f t="shared" si="474"/>
        <v>0.97104857073092976</v>
      </c>
    </row>
    <row r="4271" spans="1:10" x14ac:dyDescent="0.3">
      <c r="A4271" s="6">
        <v>45104.875</v>
      </c>
      <c r="B4271" s="37">
        <v>89.88</v>
      </c>
      <c r="C4271" s="37">
        <v>85.98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0.95660881174899881</v>
      </c>
      <c r="H4271" s="5">
        <f t="shared" si="472"/>
        <v>0.95660881174899881</v>
      </c>
      <c r="I4271" s="9">
        <f t="shared" si="473"/>
        <v>0.96105718330173584</v>
      </c>
      <c r="J4271" s="9">
        <f t="shared" si="474"/>
        <v>0.97104857073092976</v>
      </c>
    </row>
    <row r="4272" spans="1:10" x14ac:dyDescent="0.3">
      <c r="A4272" s="6">
        <v>45104.916666666664</v>
      </c>
      <c r="B4272" s="37">
        <v>115.48</v>
      </c>
      <c r="C4272" s="37">
        <v>110.46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0.95652926913751291</v>
      </c>
      <c r="H4272" s="5">
        <f t="shared" si="472"/>
        <v>0.95652926913751291</v>
      </c>
      <c r="I4272" s="9">
        <f t="shared" si="473"/>
        <v>0.96105718330173584</v>
      </c>
      <c r="J4272" s="9">
        <f t="shared" si="474"/>
        <v>0.97104857073092976</v>
      </c>
    </row>
    <row r="4273" spans="1:10" x14ac:dyDescent="0.3">
      <c r="A4273" s="6">
        <v>45104.958333333336</v>
      </c>
      <c r="B4273" s="37">
        <v>99.53</v>
      </c>
      <c r="C4273" s="37">
        <v>95.21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0.95659600120566657</v>
      </c>
      <c r="H4273" s="5">
        <f t="shared" si="472"/>
        <v>0.95659600120566657</v>
      </c>
      <c r="I4273" s="9">
        <f t="shared" si="473"/>
        <v>0.96105718330173584</v>
      </c>
      <c r="J4273" s="9">
        <f t="shared" si="474"/>
        <v>0.97104857073092976</v>
      </c>
    </row>
    <row r="4274" spans="1:10" x14ac:dyDescent="0.3">
      <c r="A4274" s="6">
        <v>45105</v>
      </c>
      <c r="B4274" s="37">
        <v>86.69</v>
      </c>
      <c r="C4274" s="37">
        <v>82.92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0.95651170838620381</v>
      </c>
      <c r="H4274" s="5">
        <f t="shared" si="472"/>
        <v>0.95651170838620381</v>
      </c>
      <c r="I4274" s="9">
        <f t="shared" si="473"/>
        <v>0.96105718330173584</v>
      </c>
      <c r="J4274" s="9">
        <f t="shared" si="474"/>
        <v>0.97104857073092976</v>
      </c>
    </row>
    <row r="4275" spans="1:10" x14ac:dyDescent="0.3">
      <c r="A4275" s="6">
        <v>45105.041666666664</v>
      </c>
      <c r="B4275" s="37">
        <v>81.55</v>
      </c>
      <c r="C4275" s="37">
        <v>80.3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0.98467198038013493</v>
      </c>
      <c r="H4275" s="5">
        <f t="shared" si="472"/>
        <v>0.98467198038013493</v>
      </c>
      <c r="I4275" s="9">
        <f t="shared" si="473"/>
        <v>0.98467198038013493</v>
      </c>
      <c r="J4275" s="9">
        <f t="shared" si="474"/>
        <v>0.98467198038013493</v>
      </c>
    </row>
    <row r="4276" spans="1:10" x14ac:dyDescent="0.3">
      <c r="A4276" s="6">
        <v>45105.083333333336</v>
      </c>
      <c r="B4276" s="37">
        <v>74.48</v>
      </c>
      <c r="C4276" s="37">
        <v>73.349999999999994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0.98482814178302891</v>
      </c>
      <c r="H4276" s="5">
        <f t="shared" si="472"/>
        <v>0.98482814178302891</v>
      </c>
      <c r="I4276" s="9">
        <f t="shared" si="473"/>
        <v>0.98482814178302891</v>
      </c>
      <c r="J4276" s="9">
        <f t="shared" si="474"/>
        <v>0.98482814178302891</v>
      </c>
    </row>
    <row r="4277" spans="1:10" x14ac:dyDescent="0.3">
      <c r="A4277" s="6">
        <v>45105.125</v>
      </c>
      <c r="B4277" s="37">
        <v>73.44</v>
      </c>
      <c r="C4277" s="37">
        <v>72.319999999999993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0.98474945533769054</v>
      </c>
      <c r="H4277" s="5">
        <f t="shared" si="472"/>
        <v>0.98474945533769054</v>
      </c>
      <c r="I4277" s="9">
        <f t="shared" si="473"/>
        <v>0.98474945533769054</v>
      </c>
      <c r="J4277" s="9">
        <f t="shared" si="474"/>
        <v>0.98474945533769054</v>
      </c>
    </row>
    <row r="4278" spans="1:10" x14ac:dyDescent="0.3">
      <c r="A4278" s="6">
        <v>45105.166666666664</v>
      </c>
      <c r="B4278" s="37">
        <v>63.07</v>
      </c>
      <c r="C4278" s="37">
        <v>62.1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0.98462026319961948</v>
      </c>
      <c r="H4278" s="5">
        <f t="shared" si="472"/>
        <v>0.98462026319961948</v>
      </c>
      <c r="I4278" s="9">
        <f t="shared" si="473"/>
        <v>0.98462026319961948</v>
      </c>
      <c r="J4278" s="9">
        <f t="shared" si="474"/>
        <v>0.98462026319961948</v>
      </c>
    </row>
    <row r="4279" spans="1:10" x14ac:dyDescent="0.3">
      <c r="A4279" s="6">
        <v>45105.208333333336</v>
      </c>
      <c r="B4279" s="37">
        <v>57.06</v>
      </c>
      <c r="C4279" s="37">
        <v>56.19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0.98475289169295466</v>
      </c>
      <c r="H4279" s="5">
        <f t="shared" si="472"/>
        <v>0.98475289169295466</v>
      </c>
      <c r="I4279" s="9">
        <f t="shared" si="473"/>
        <v>0.98475289169295466</v>
      </c>
      <c r="J4279" s="9">
        <f t="shared" si="474"/>
        <v>0.98475289169295466</v>
      </c>
    </row>
    <row r="4280" spans="1:10" x14ac:dyDescent="0.3">
      <c r="A4280" s="6">
        <v>45105.25</v>
      </c>
      <c r="B4280" s="37">
        <v>68.33</v>
      </c>
      <c r="C4280" s="37">
        <v>67.3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0.98492609395580266</v>
      </c>
      <c r="H4280" s="5">
        <f t="shared" si="472"/>
        <v>0.98492609395580266</v>
      </c>
      <c r="I4280" s="9">
        <f t="shared" si="473"/>
        <v>0.98492609395580266</v>
      </c>
      <c r="J4280" s="9">
        <f t="shared" si="474"/>
        <v>0.98492609395580266</v>
      </c>
    </row>
    <row r="4281" spans="1:10" x14ac:dyDescent="0.3">
      <c r="A4281" s="6">
        <v>45105.291666666664</v>
      </c>
      <c r="B4281" s="37">
        <v>90.03</v>
      </c>
      <c r="C4281" s="37">
        <v>88.66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0.98478285016105738</v>
      </c>
      <c r="H4281" s="5">
        <f t="shared" si="472"/>
        <v>0.98478285016105738</v>
      </c>
      <c r="I4281" s="9">
        <f t="shared" si="473"/>
        <v>0.98478285016105738</v>
      </c>
      <c r="J4281" s="9">
        <f t="shared" si="474"/>
        <v>0.98478285016105738</v>
      </c>
    </row>
    <row r="4282" spans="1:10" x14ac:dyDescent="0.3">
      <c r="A4282" s="6">
        <v>45105.333333333336</v>
      </c>
      <c r="B4282" s="37">
        <v>112.18</v>
      </c>
      <c r="C4282" s="37">
        <v>110.47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0.98475664111249772</v>
      </c>
      <c r="H4282" s="5">
        <f t="shared" si="472"/>
        <v>0.98475664111249772</v>
      </c>
      <c r="I4282" s="9">
        <f t="shared" si="473"/>
        <v>0.98475664111249772</v>
      </c>
      <c r="J4282" s="9">
        <f t="shared" si="474"/>
        <v>0.98475664111249772</v>
      </c>
    </row>
    <row r="4283" spans="1:10" x14ac:dyDescent="0.3">
      <c r="A4283" s="6">
        <v>45105.375</v>
      </c>
      <c r="B4283" s="37">
        <v>43.62</v>
      </c>
      <c r="C4283" s="37">
        <v>43.36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0.99403943145346174</v>
      </c>
      <c r="H4283" s="5">
        <f t="shared" si="472"/>
        <v>0.99403943145346174</v>
      </c>
      <c r="I4283" s="9">
        <f t="shared" si="473"/>
        <v>0.99403943145346174</v>
      </c>
      <c r="J4283" s="9">
        <f t="shared" si="474"/>
        <v>0.99403943145346174</v>
      </c>
    </row>
    <row r="4284" spans="1:10" x14ac:dyDescent="0.3">
      <c r="A4284" s="6">
        <v>45105.416666666664</v>
      </c>
      <c r="B4284" s="37">
        <v>0</v>
      </c>
      <c r="C4284" s="37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3">
      <c r="A4285" s="6">
        <v>45105.458333333336</v>
      </c>
      <c r="B4285" s="37">
        <v>0</v>
      </c>
      <c r="C4285" s="37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3">
      <c r="A4286" s="6">
        <v>45105.5</v>
      </c>
      <c r="B4286" s="37">
        <v>28.83</v>
      </c>
      <c r="C4286" s="37">
        <v>28.65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0.9937565036420396</v>
      </c>
      <c r="H4286" s="5">
        <f t="shared" si="472"/>
        <v>0.9937565036420396</v>
      </c>
      <c r="I4286" s="9">
        <f t="shared" si="473"/>
        <v>0.9937565036420396</v>
      </c>
      <c r="J4286" s="9">
        <f t="shared" si="474"/>
        <v>0.9937565036420396</v>
      </c>
    </row>
    <row r="4287" spans="1:10" x14ac:dyDescent="0.3">
      <c r="A4287" s="6">
        <v>45105.541666666664</v>
      </c>
      <c r="B4287" s="37">
        <v>73.209999999999994</v>
      </c>
      <c r="C4287" s="37">
        <v>72.77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0.99398989209124444</v>
      </c>
      <c r="H4287" s="5">
        <f t="shared" si="472"/>
        <v>0.99398989209124444</v>
      </c>
      <c r="I4287" s="9">
        <f t="shared" si="473"/>
        <v>0.99398989209124444</v>
      </c>
      <c r="J4287" s="9">
        <f t="shared" si="474"/>
        <v>0.99398989209124444</v>
      </c>
    </row>
    <row r="4288" spans="1:10" x14ac:dyDescent="0.3">
      <c r="A4288" s="6">
        <v>45105.583333333336</v>
      </c>
      <c r="B4288" s="37">
        <v>81.92</v>
      </c>
      <c r="C4288" s="37">
        <v>81.430000000000007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0.99401855468750011</v>
      </c>
      <c r="H4288" s="5">
        <f t="shared" si="472"/>
        <v>0.99401855468750011</v>
      </c>
      <c r="I4288" s="9">
        <f t="shared" si="473"/>
        <v>0.99401855468750011</v>
      </c>
      <c r="J4288" s="9">
        <f t="shared" si="474"/>
        <v>0.99401855468750011</v>
      </c>
    </row>
    <row r="4289" spans="1:10" x14ac:dyDescent="0.3">
      <c r="A4289" s="6">
        <v>45105.625</v>
      </c>
      <c r="B4289" s="37">
        <v>78.52</v>
      </c>
      <c r="C4289" s="37">
        <v>78.05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0.99401426388181358</v>
      </c>
      <c r="H4289" s="5">
        <f t="shared" si="472"/>
        <v>0.99401426388181358</v>
      </c>
      <c r="I4289" s="9">
        <f t="shared" si="473"/>
        <v>0.99401426388181358</v>
      </c>
      <c r="J4289" s="9">
        <f t="shared" si="474"/>
        <v>0.99401426388181358</v>
      </c>
    </row>
    <row r="4290" spans="1:10" x14ac:dyDescent="0.3">
      <c r="A4290" s="6">
        <v>45105.666666666664</v>
      </c>
      <c r="B4290" s="37">
        <v>56.98</v>
      </c>
      <c r="C4290" s="37">
        <v>56.64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0.99403299403299406</v>
      </c>
      <c r="H4290" s="5">
        <f t="shared" si="472"/>
        <v>0.99403299403299406</v>
      </c>
      <c r="I4290" s="9">
        <f t="shared" si="473"/>
        <v>0.99403299403299406</v>
      </c>
      <c r="J4290" s="9">
        <f t="shared" si="474"/>
        <v>0.99403299403299406</v>
      </c>
    </row>
    <row r="4291" spans="1:10" x14ac:dyDescent="0.3">
      <c r="A4291" s="6">
        <v>45105.708333333336</v>
      </c>
      <c r="B4291" s="37">
        <v>114.69</v>
      </c>
      <c r="C4291" s="37">
        <v>114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0.99398378236986662</v>
      </c>
      <c r="H4291" s="5">
        <f t="shared" ref="H4291:H4354" si="479">MIN(MAX(G4291,$L$12),$M$12)</f>
        <v>0.99398378236986662</v>
      </c>
      <c r="I4291" s="9">
        <f t="shared" ref="I4291:I4354" si="480">MIN(MAX(H4291,$L$10),$M$10)</f>
        <v>0.99398378236986662</v>
      </c>
      <c r="J4291" s="9">
        <f t="shared" ref="J4291:J4354" si="481">MIN(MAX(I4291,$L$8),$M$8)</f>
        <v>0.99398378236986662</v>
      </c>
    </row>
    <row r="4292" spans="1:10" x14ac:dyDescent="0.3">
      <c r="A4292" s="6">
        <v>45105.75</v>
      </c>
      <c r="B4292" s="37">
        <v>172.01</v>
      </c>
      <c r="C4292" s="37">
        <v>170.98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0.99401197604790414</v>
      </c>
      <c r="H4292" s="5">
        <f t="shared" si="479"/>
        <v>0.99401197604790414</v>
      </c>
      <c r="I4292" s="9">
        <f t="shared" si="480"/>
        <v>0.99401197604790414</v>
      </c>
      <c r="J4292" s="9">
        <f t="shared" si="481"/>
        <v>0.99401197604790414</v>
      </c>
    </row>
    <row r="4293" spans="1:10" x14ac:dyDescent="0.3">
      <c r="A4293" s="6">
        <v>45105.791666666664</v>
      </c>
      <c r="B4293" s="37">
        <v>176.34</v>
      </c>
      <c r="C4293" s="37">
        <v>169.33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0.96024724963139396</v>
      </c>
      <c r="H4293" s="5">
        <f t="shared" si="479"/>
        <v>0.96024724963139396</v>
      </c>
      <c r="I4293" s="9">
        <f t="shared" si="480"/>
        <v>0.96105718330173584</v>
      </c>
      <c r="J4293" s="9">
        <f t="shared" si="481"/>
        <v>0.97104857073092976</v>
      </c>
    </row>
    <row r="4294" spans="1:10" x14ac:dyDescent="0.3">
      <c r="A4294" s="6">
        <v>45105.833333333336</v>
      </c>
      <c r="B4294" s="37">
        <v>136.72</v>
      </c>
      <c r="C4294" s="37">
        <v>131.29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0.96028379169104738</v>
      </c>
      <c r="H4294" s="5">
        <f t="shared" si="479"/>
        <v>0.96028379169104738</v>
      </c>
      <c r="I4294" s="9">
        <f t="shared" si="480"/>
        <v>0.96105718330173584</v>
      </c>
      <c r="J4294" s="9">
        <f t="shared" si="481"/>
        <v>0.97104857073092976</v>
      </c>
    </row>
    <row r="4295" spans="1:10" x14ac:dyDescent="0.3">
      <c r="A4295" s="6">
        <v>45105.875</v>
      </c>
      <c r="B4295" s="37">
        <v>120.28</v>
      </c>
      <c r="C4295" s="37">
        <v>115.5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0.96025939474559363</v>
      </c>
      <c r="H4295" s="5">
        <f t="shared" si="479"/>
        <v>0.96025939474559363</v>
      </c>
      <c r="I4295" s="9">
        <f t="shared" si="480"/>
        <v>0.96105718330173584</v>
      </c>
      <c r="J4295" s="9">
        <f t="shared" si="481"/>
        <v>0.97104857073092976</v>
      </c>
    </row>
    <row r="4296" spans="1:10" x14ac:dyDescent="0.3">
      <c r="A4296" s="6">
        <v>45105.916666666664</v>
      </c>
      <c r="B4296" s="37">
        <v>126.99</v>
      </c>
      <c r="C4296" s="37">
        <v>121.94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0.96023308921962358</v>
      </c>
      <c r="H4296" s="5">
        <f t="shared" si="479"/>
        <v>0.96023308921962358</v>
      </c>
      <c r="I4296" s="9">
        <f t="shared" si="480"/>
        <v>0.96105718330173584</v>
      </c>
      <c r="J4296" s="9">
        <f t="shared" si="481"/>
        <v>0.97104857073092976</v>
      </c>
    </row>
    <row r="4297" spans="1:10" x14ac:dyDescent="0.3">
      <c r="A4297" s="6">
        <v>45105.958333333336</v>
      </c>
      <c r="B4297" s="37">
        <v>108.82</v>
      </c>
      <c r="C4297" s="37">
        <v>104.49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0.96020952030876683</v>
      </c>
      <c r="H4297" s="5">
        <f t="shared" si="479"/>
        <v>0.96020952030876683</v>
      </c>
      <c r="I4297" s="9">
        <f t="shared" si="480"/>
        <v>0.96105718330173584</v>
      </c>
      <c r="J4297" s="9">
        <f t="shared" si="481"/>
        <v>0.97104857073092976</v>
      </c>
    </row>
    <row r="4298" spans="1:10" x14ac:dyDescent="0.3">
      <c r="A4298" s="6">
        <v>45106</v>
      </c>
      <c r="B4298" s="37">
        <v>113.47</v>
      </c>
      <c r="C4298" s="37">
        <v>108.96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0.96025381158015333</v>
      </c>
      <c r="H4298" s="5">
        <f t="shared" si="479"/>
        <v>0.96025381158015333</v>
      </c>
      <c r="I4298" s="9">
        <f t="shared" si="480"/>
        <v>0.96105718330173584</v>
      </c>
      <c r="J4298" s="9">
        <f t="shared" si="481"/>
        <v>0.97104857073092976</v>
      </c>
    </row>
    <row r="4299" spans="1:10" x14ac:dyDescent="0.3">
      <c r="A4299" s="6">
        <v>45106.041666666664</v>
      </c>
      <c r="B4299" s="37">
        <v>94.69</v>
      </c>
      <c r="C4299" s="37">
        <v>90.91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0.96008026190727636</v>
      </c>
      <c r="H4299" s="5">
        <f t="shared" si="479"/>
        <v>0.96008026190727636</v>
      </c>
      <c r="I4299" s="9">
        <f t="shared" si="480"/>
        <v>0.96105718330173584</v>
      </c>
      <c r="J4299" s="9">
        <f t="shared" si="481"/>
        <v>0.97104857073092976</v>
      </c>
    </row>
    <row r="4300" spans="1:10" x14ac:dyDescent="0.3">
      <c r="A4300" s="6">
        <v>45106.083333333336</v>
      </c>
      <c r="B4300" s="37">
        <v>65.489999999999995</v>
      </c>
      <c r="C4300" s="37">
        <v>62.88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0.9601465872652315</v>
      </c>
      <c r="H4300" s="5">
        <f t="shared" si="479"/>
        <v>0.9601465872652315</v>
      </c>
      <c r="I4300" s="9">
        <f t="shared" si="480"/>
        <v>0.96105718330173584</v>
      </c>
      <c r="J4300" s="9">
        <f t="shared" si="481"/>
        <v>0.97104857073092976</v>
      </c>
    </row>
    <row r="4301" spans="1:10" x14ac:dyDescent="0.3">
      <c r="A4301" s="6">
        <v>45106.125</v>
      </c>
      <c r="B4301" s="37">
        <v>56.71</v>
      </c>
      <c r="C4301" s="37">
        <v>54.44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0.95997178628107915</v>
      </c>
      <c r="H4301" s="5">
        <f t="shared" si="479"/>
        <v>0.95997178628107915</v>
      </c>
      <c r="I4301" s="9">
        <f t="shared" si="480"/>
        <v>0.96105718330173584</v>
      </c>
      <c r="J4301" s="9">
        <f t="shared" si="481"/>
        <v>0.97104857073092976</v>
      </c>
    </row>
    <row r="4302" spans="1:10" x14ac:dyDescent="0.3">
      <c r="A4302" s="6">
        <v>45106.166666666664</v>
      </c>
      <c r="B4302" s="37">
        <v>56.17</v>
      </c>
      <c r="C4302" s="37">
        <v>53.93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0.96012106106462525</v>
      </c>
      <c r="H4302" s="5">
        <f t="shared" si="479"/>
        <v>0.96012106106462525</v>
      </c>
      <c r="I4302" s="9">
        <f t="shared" si="480"/>
        <v>0.96105718330173584</v>
      </c>
      <c r="J4302" s="9">
        <f t="shared" si="481"/>
        <v>0.97104857073092976</v>
      </c>
    </row>
    <row r="4303" spans="1:10" x14ac:dyDescent="0.3">
      <c r="A4303" s="6">
        <v>45106.208333333336</v>
      </c>
      <c r="B4303" s="37">
        <v>55.87</v>
      </c>
      <c r="C4303" s="37">
        <v>53.64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0.96008591372829788</v>
      </c>
      <c r="H4303" s="5">
        <f t="shared" si="479"/>
        <v>0.96008591372829788</v>
      </c>
      <c r="I4303" s="9">
        <f t="shared" si="480"/>
        <v>0.96105718330173584</v>
      </c>
      <c r="J4303" s="9">
        <f t="shared" si="481"/>
        <v>0.97104857073092976</v>
      </c>
    </row>
    <row r="4304" spans="1:10" x14ac:dyDescent="0.3">
      <c r="A4304" s="6">
        <v>45106.25</v>
      </c>
      <c r="B4304" s="37">
        <v>55.44</v>
      </c>
      <c r="C4304" s="37">
        <v>53.22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0.95995670995671001</v>
      </c>
      <c r="H4304" s="5">
        <f t="shared" si="479"/>
        <v>0.95995670995671001</v>
      </c>
      <c r="I4304" s="9">
        <f t="shared" si="480"/>
        <v>0.96105718330173584</v>
      </c>
      <c r="J4304" s="9">
        <f t="shared" si="481"/>
        <v>0.97104857073092976</v>
      </c>
    </row>
    <row r="4305" spans="1:10" x14ac:dyDescent="0.3">
      <c r="A4305" s="6">
        <v>45106.291666666664</v>
      </c>
      <c r="B4305" s="37">
        <v>65.2</v>
      </c>
      <c r="C4305" s="37">
        <v>62.6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0.96012269938650308</v>
      </c>
      <c r="H4305" s="5">
        <f t="shared" si="479"/>
        <v>0.96012269938650308</v>
      </c>
      <c r="I4305" s="9">
        <f t="shared" si="480"/>
        <v>0.96105718330173584</v>
      </c>
      <c r="J4305" s="9">
        <f t="shared" si="481"/>
        <v>0.97104857073092976</v>
      </c>
    </row>
    <row r="4306" spans="1:10" x14ac:dyDescent="0.3">
      <c r="A4306" s="6">
        <v>45106.333333333336</v>
      </c>
      <c r="B4306" s="37">
        <v>70.41</v>
      </c>
      <c r="C4306" s="37">
        <v>67.599999999999994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0.96009089617951993</v>
      </c>
      <c r="H4306" s="5">
        <f t="shared" si="479"/>
        <v>0.96009089617951993</v>
      </c>
      <c r="I4306" s="9">
        <f t="shared" si="480"/>
        <v>0.96105718330173584</v>
      </c>
      <c r="J4306" s="9">
        <f t="shared" si="481"/>
        <v>0.97104857073092976</v>
      </c>
    </row>
    <row r="4307" spans="1:10" x14ac:dyDescent="0.3">
      <c r="A4307" s="6">
        <v>45106.375</v>
      </c>
      <c r="B4307" s="37">
        <v>39.22</v>
      </c>
      <c r="C4307" s="37">
        <v>37.58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0.95818459969403369</v>
      </c>
      <c r="H4307" s="5">
        <f t="shared" si="479"/>
        <v>0.95818459969403369</v>
      </c>
      <c r="I4307" s="9">
        <f t="shared" si="480"/>
        <v>0.96105718330173584</v>
      </c>
      <c r="J4307" s="9">
        <f t="shared" si="481"/>
        <v>0.97104857073092976</v>
      </c>
    </row>
    <row r="4308" spans="1:10" x14ac:dyDescent="0.3">
      <c r="A4308" s="6">
        <v>45106.416666666664</v>
      </c>
      <c r="B4308" s="37">
        <v>0</v>
      </c>
      <c r="C4308" s="37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3">
      <c r="A4309" s="6">
        <v>45106.458333333336</v>
      </c>
      <c r="B4309" s="37">
        <v>0</v>
      </c>
      <c r="C4309" s="37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3">
      <c r="A4310" s="6">
        <v>45106.5</v>
      </c>
      <c r="B4310" s="37">
        <v>0</v>
      </c>
      <c r="C4310" s="37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3">
      <c r="A4311" s="6">
        <v>45106.541666666664</v>
      </c>
      <c r="B4311" s="37">
        <v>0</v>
      </c>
      <c r="C4311" s="37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3">
      <c r="A4312" s="6">
        <v>45106.583333333336</v>
      </c>
      <c r="B4312" s="37">
        <v>0</v>
      </c>
      <c r="C4312" s="37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3">
      <c r="A4313" s="6">
        <v>45106.625</v>
      </c>
      <c r="B4313" s="37">
        <v>0</v>
      </c>
      <c r="C4313" s="37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3">
      <c r="A4314" s="6">
        <v>45106.666666666664</v>
      </c>
      <c r="B4314" s="37">
        <v>0</v>
      </c>
      <c r="C4314" s="37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3">
      <c r="A4315" s="6">
        <v>45106.708333333336</v>
      </c>
      <c r="B4315" s="37">
        <v>28.74</v>
      </c>
      <c r="C4315" s="37">
        <v>27.54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0.95824634655532359</v>
      </c>
      <c r="H4315" s="5">
        <f t="shared" si="479"/>
        <v>0.95824634655532359</v>
      </c>
      <c r="I4315" s="9">
        <f t="shared" si="480"/>
        <v>0.96105718330173584</v>
      </c>
      <c r="J4315" s="9">
        <f t="shared" si="481"/>
        <v>0.97104857073092976</v>
      </c>
    </row>
    <row r="4316" spans="1:10" x14ac:dyDescent="0.3">
      <c r="A4316" s="6">
        <v>45106.75</v>
      </c>
      <c r="B4316" s="37">
        <v>152.80000000000001</v>
      </c>
      <c r="C4316" s="37">
        <v>146.41999999999999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0.95824607329842915</v>
      </c>
      <c r="H4316" s="5">
        <f t="shared" si="479"/>
        <v>0.95824607329842915</v>
      </c>
      <c r="I4316" s="9">
        <f t="shared" si="480"/>
        <v>0.96105718330173584</v>
      </c>
      <c r="J4316" s="9">
        <f t="shared" si="481"/>
        <v>0.97104857073092976</v>
      </c>
    </row>
    <row r="4317" spans="1:10" x14ac:dyDescent="0.3">
      <c r="A4317" s="6">
        <v>45106.791666666664</v>
      </c>
      <c r="B4317" s="37">
        <v>251.65</v>
      </c>
      <c r="C4317" s="37">
        <v>241.41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0.95930856348102522</v>
      </c>
      <c r="H4317" s="5">
        <f t="shared" si="479"/>
        <v>0.95930856348102522</v>
      </c>
      <c r="I4317" s="9">
        <f t="shared" si="480"/>
        <v>0.96105718330173584</v>
      </c>
      <c r="J4317" s="9">
        <f t="shared" si="481"/>
        <v>0.97104857073092976</v>
      </c>
    </row>
    <row r="4318" spans="1:10" x14ac:dyDescent="0.3">
      <c r="A4318" s="6">
        <v>45106.833333333336</v>
      </c>
      <c r="B4318" s="37">
        <v>155.57</v>
      </c>
      <c r="C4318" s="37">
        <v>149.22999999999999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0.95924664138330007</v>
      </c>
      <c r="H4318" s="5">
        <f t="shared" si="479"/>
        <v>0.95924664138330007</v>
      </c>
      <c r="I4318" s="9">
        <f t="shared" si="480"/>
        <v>0.96105718330173584</v>
      </c>
      <c r="J4318" s="9">
        <f t="shared" si="481"/>
        <v>0.97104857073092976</v>
      </c>
    </row>
    <row r="4319" spans="1:10" x14ac:dyDescent="0.3">
      <c r="A4319" s="6">
        <v>45106.875</v>
      </c>
      <c r="B4319" s="37">
        <v>140.88</v>
      </c>
      <c r="C4319" s="37">
        <v>135.15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0.95932708688245327</v>
      </c>
      <c r="H4319" s="5">
        <f t="shared" si="479"/>
        <v>0.95932708688245327</v>
      </c>
      <c r="I4319" s="9">
        <f t="shared" si="480"/>
        <v>0.96105718330173584</v>
      </c>
      <c r="J4319" s="9">
        <f t="shared" si="481"/>
        <v>0.97104857073092976</v>
      </c>
    </row>
    <row r="4320" spans="1:10" x14ac:dyDescent="0.3">
      <c r="A4320" s="6">
        <v>45106.916666666664</v>
      </c>
      <c r="B4320" s="37">
        <v>111.17</v>
      </c>
      <c r="C4320" s="37">
        <v>106.65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0.95934154897904111</v>
      </c>
      <c r="H4320" s="5">
        <f t="shared" si="479"/>
        <v>0.95934154897904111</v>
      </c>
      <c r="I4320" s="9">
        <f t="shared" si="480"/>
        <v>0.96105718330173584</v>
      </c>
      <c r="J4320" s="9">
        <f t="shared" si="481"/>
        <v>0.97104857073092976</v>
      </c>
    </row>
    <row r="4321" spans="1:10" x14ac:dyDescent="0.3">
      <c r="A4321" s="6">
        <v>45106.958333333336</v>
      </c>
      <c r="B4321" s="37">
        <v>117.73</v>
      </c>
      <c r="C4321" s="37">
        <v>112.95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0.95939862397010112</v>
      </c>
      <c r="H4321" s="5">
        <f t="shared" si="479"/>
        <v>0.95939862397010112</v>
      </c>
      <c r="I4321" s="9">
        <f t="shared" si="480"/>
        <v>0.96105718330173584</v>
      </c>
      <c r="J4321" s="9">
        <f t="shared" si="481"/>
        <v>0.97104857073092976</v>
      </c>
    </row>
    <row r="4322" spans="1:10" x14ac:dyDescent="0.3">
      <c r="A4322" s="6">
        <v>45107</v>
      </c>
      <c r="B4322" s="37">
        <v>119.53</v>
      </c>
      <c r="C4322" s="37">
        <v>114.67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0.95934075127583029</v>
      </c>
      <c r="H4322" s="5">
        <f t="shared" si="479"/>
        <v>0.95934075127583029</v>
      </c>
      <c r="I4322" s="9">
        <f t="shared" si="480"/>
        <v>0.96105718330173584</v>
      </c>
      <c r="J4322" s="9">
        <f t="shared" si="481"/>
        <v>0.97104857073092976</v>
      </c>
    </row>
    <row r="4323" spans="1:10" x14ac:dyDescent="0.3">
      <c r="A4323" s="6">
        <v>45107.041666666664</v>
      </c>
      <c r="B4323" s="37">
        <v>83.06</v>
      </c>
      <c r="C4323" s="37">
        <v>79.78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0.96051047435588732</v>
      </c>
      <c r="H4323" s="5">
        <f t="shared" si="479"/>
        <v>0.96051047435588732</v>
      </c>
      <c r="I4323" s="9">
        <f t="shared" si="480"/>
        <v>0.96105718330173584</v>
      </c>
      <c r="J4323" s="9">
        <f t="shared" si="481"/>
        <v>0.97104857073092976</v>
      </c>
    </row>
    <row r="4324" spans="1:10" x14ac:dyDescent="0.3">
      <c r="A4324" s="6">
        <v>45107.083333333336</v>
      </c>
      <c r="B4324" s="37">
        <v>80.78</v>
      </c>
      <c r="C4324" s="37">
        <v>77.59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0.96051002723446399</v>
      </c>
      <c r="H4324" s="5">
        <f t="shared" si="479"/>
        <v>0.96051002723446399</v>
      </c>
      <c r="I4324" s="9">
        <f t="shared" si="480"/>
        <v>0.96105718330173584</v>
      </c>
      <c r="J4324" s="9">
        <f t="shared" si="481"/>
        <v>0.97104857073092976</v>
      </c>
    </row>
    <row r="4325" spans="1:10" x14ac:dyDescent="0.3">
      <c r="A4325" s="6">
        <v>45107.125</v>
      </c>
      <c r="B4325" s="37">
        <v>77.48</v>
      </c>
      <c r="C4325" s="37">
        <v>74.42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0.96050593701600406</v>
      </c>
      <c r="H4325" s="5">
        <f t="shared" si="479"/>
        <v>0.96050593701600406</v>
      </c>
      <c r="I4325" s="9">
        <f t="shared" si="480"/>
        <v>0.96105718330173584</v>
      </c>
      <c r="J4325" s="9">
        <f t="shared" si="481"/>
        <v>0.97104857073092976</v>
      </c>
    </row>
    <row r="4326" spans="1:10" x14ac:dyDescent="0.3">
      <c r="A4326" s="6">
        <v>45107.166666666664</v>
      </c>
      <c r="B4326" s="37">
        <v>67.83</v>
      </c>
      <c r="C4326" s="37">
        <v>65.16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0.96063688633348077</v>
      </c>
      <c r="H4326" s="5">
        <f t="shared" si="479"/>
        <v>0.96063688633348077</v>
      </c>
      <c r="I4326" s="9">
        <f t="shared" si="480"/>
        <v>0.96105718330173584</v>
      </c>
      <c r="J4326" s="9">
        <f t="shared" si="481"/>
        <v>0.97104857073092976</v>
      </c>
    </row>
    <row r="4327" spans="1:10" x14ac:dyDescent="0.3">
      <c r="A4327" s="6">
        <v>45107.208333333336</v>
      </c>
      <c r="B4327" s="37">
        <v>67.45</v>
      </c>
      <c r="C4327" s="37">
        <v>64.790000000000006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0.96056338028169019</v>
      </c>
      <c r="H4327" s="5">
        <f t="shared" si="479"/>
        <v>0.96056338028169019</v>
      </c>
      <c r="I4327" s="9">
        <f t="shared" si="480"/>
        <v>0.96105718330173584</v>
      </c>
      <c r="J4327" s="9">
        <f t="shared" si="481"/>
        <v>0.97104857073092976</v>
      </c>
    </row>
    <row r="4328" spans="1:10" x14ac:dyDescent="0.3">
      <c r="A4328" s="6">
        <v>45107.25</v>
      </c>
      <c r="B4328" s="37">
        <v>73.02</v>
      </c>
      <c r="C4328" s="37">
        <v>70.14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0.96055875102711596</v>
      </c>
      <c r="H4328" s="5">
        <f t="shared" si="479"/>
        <v>0.96055875102711596</v>
      </c>
      <c r="I4328" s="9">
        <f t="shared" si="480"/>
        <v>0.96105718330173584</v>
      </c>
      <c r="J4328" s="9">
        <f t="shared" si="481"/>
        <v>0.97104857073092976</v>
      </c>
    </row>
    <row r="4329" spans="1:10" x14ac:dyDescent="0.3">
      <c r="A4329" s="6">
        <v>45107.291666666664</v>
      </c>
      <c r="B4329" s="37">
        <v>83.06</v>
      </c>
      <c r="C4329" s="37">
        <v>79.78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0.96051047435588732</v>
      </c>
      <c r="H4329" s="5">
        <f t="shared" si="479"/>
        <v>0.96051047435588732</v>
      </c>
      <c r="I4329" s="9">
        <f t="shared" si="480"/>
        <v>0.96105718330173584</v>
      </c>
      <c r="J4329" s="9">
        <f t="shared" si="481"/>
        <v>0.97104857073092976</v>
      </c>
    </row>
    <row r="4330" spans="1:10" x14ac:dyDescent="0.3">
      <c r="A4330" s="6">
        <v>45107.333333333336</v>
      </c>
      <c r="B4330" s="37">
        <v>85.3</v>
      </c>
      <c r="C4330" s="37">
        <v>81.93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0.96049237983587354</v>
      </c>
      <c r="H4330" s="5">
        <f t="shared" si="479"/>
        <v>0.96049237983587354</v>
      </c>
      <c r="I4330" s="9">
        <f t="shared" si="480"/>
        <v>0.96105718330173584</v>
      </c>
      <c r="J4330" s="9">
        <f t="shared" si="481"/>
        <v>0.97104857073092976</v>
      </c>
    </row>
    <row r="4331" spans="1:10" x14ac:dyDescent="0.3">
      <c r="A4331" s="6">
        <v>45107.375</v>
      </c>
      <c r="B4331" s="37">
        <v>40.229999999999997</v>
      </c>
      <c r="C4331" s="37">
        <v>38.89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0.96669152373850364</v>
      </c>
      <c r="H4331" s="5">
        <f t="shared" si="479"/>
        <v>0.96669152373850364</v>
      </c>
      <c r="I4331" s="9">
        <f t="shared" si="480"/>
        <v>0.96669152373850364</v>
      </c>
      <c r="J4331" s="9">
        <f t="shared" si="481"/>
        <v>0.97104857073092976</v>
      </c>
    </row>
    <row r="4332" spans="1:10" x14ac:dyDescent="0.3">
      <c r="A4332" s="6">
        <v>45107.416666666664</v>
      </c>
      <c r="B4332" s="37">
        <v>0</v>
      </c>
      <c r="C4332" s="37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3">
      <c r="A4333" s="6">
        <v>45107.458333333336</v>
      </c>
      <c r="B4333" s="37">
        <v>0</v>
      </c>
      <c r="C4333" s="37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3">
      <c r="A4334" s="6">
        <v>45107.5</v>
      </c>
      <c r="B4334" s="37">
        <v>0</v>
      </c>
      <c r="C4334" s="37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3">
      <c r="A4335" s="6">
        <v>45107.541666666664</v>
      </c>
      <c r="B4335" s="37">
        <v>0</v>
      </c>
      <c r="C4335" s="37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3">
      <c r="A4336" s="6">
        <v>45107.583333333336</v>
      </c>
      <c r="B4336" s="37">
        <v>0</v>
      </c>
      <c r="C4336" s="37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3">
      <c r="A4337" s="6">
        <v>45107.625</v>
      </c>
      <c r="B4337" s="37">
        <v>0</v>
      </c>
      <c r="C4337" s="37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3">
      <c r="A4338" s="6">
        <v>45107.666666666664</v>
      </c>
      <c r="B4338" s="37">
        <v>0</v>
      </c>
      <c r="C4338" s="37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3">
      <c r="A4339" s="6">
        <v>45107.708333333336</v>
      </c>
      <c r="B4339" s="37">
        <v>43.2</v>
      </c>
      <c r="C4339" s="37">
        <v>41.76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0.96666666666666656</v>
      </c>
      <c r="H4339" s="5">
        <f t="shared" si="479"/>
        <v>0.96666666666666656</v>
      </c>
      <c r="I4339" s="9">
        <f t="shared" si="480"/>
        <v>0.96666666666666656</v>
      </c>
      <c r="J4339" s="9">
        <f t="shared" si="481"/>
        <v>0.97104857073092976</v>
      </c>
    </row>
    <row r="4340" spans="1:10" x14ac:dyDescent="0.3">
      <c r="A4340" s="6">
        <v>45107.75</v>
      </c>
      <c r="B4340" s="37">
        <v>150.79</v>
      </c>
      <c r="C4340" s="37">
        <v>145.75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0.96657603289342797</v>
      </c>
      <c r="H4340" s="5">
        <f t="shared" si="479"/>
        <v>0.96657603289342797</v>
      </c>
      <c r="I4340" s="9">
        <f t="shared" si="480"/>
        <v>0.96657603289342797</v>
      </c>
      <c r="J4340" s="9">
        <f t="shared" si="481"/>
        <v>0.97104857073092976</v>
      </c>
    </row>
    <row r="4341" spans="1:10" x14ac:dyDescent="0.3">
      <c r="A4341" s="6">
        <v>45107.791666666664</v>
      </c>
      <c r="B4341" s="37">
        <v>167.8</v>
      </c>
      <c r="C4341" s="37">
        <v>160.87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0.95870083432657927</v>
      </c>
      <c r="H4341" s="5">
        <f t="shared" si="479"/>
        <v>0.95870083432657927</v>
      </c>
      <c r="I4341" s="9">
        <f t="shared" si="480"/>
        <v>0.96105718330173584</v>
      </c>
      <c r="J4341" s="9">
        <f t="shared" si="481"/>
        <v>0.97104857073092976</v>
      </c>
    </row>
    <row r="4342" spans="1:10" x14ac:dyDescent="0.3">
      <c r="A4342" s="6">
        <v>45107.833333333336</v>
      </c>
      <c r="B4342" s="37">
        <v>139.51</v>
      </c>
      <c r="C4342" s="37">
        <v>133.76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0.95878431653644902</v>
      </c>
      <c r="H4342" s="5">
        <f t="shared" si="479"/>
        <v>0.95878431653644902</v>
      </c>
      <c r="I4342" s="9">
        <f t="shared" si="480"/>
        <v>0.96105718330173584</v>
      </c>
      <c r="J4342" s="9">
        <f t="shared" si="481"/>
        <v>0.97104857073092976</v>
      </c>
    </row>
    <row r="4343" spans="1:10" x14ac:dyDescent="0.3">
      <c r="A4343" s="6">
        <v>45107.875</v>
      </c>
      <c r="B4343" s="37">
        <v>134.52000000000001</v>
      </c>
      <c r="C4343" s="37">
        <v>128.97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0.95874219446922382</v>
      </c>
      <c r="H4343" s="5">
        <f t="shared" si="479"/>
        <v>0.95874219446922382</v>
      </c>
      <c r="I4343" s="9">
        <f t="shared" si="480"/>
        <v>0.96105718330173584</v>
      </c>
      <c r="J4343" s="9">
        <f t="shared" si="481"/>
        <v>0.97104857073092976</v>
      </c>
    </row>
    <row r="4344" spans="1:10" x14ac:dyDescent="0.3">
      <c r="A4344" s="6">
        <v>45107.916666666664</v>
      </c>
      <c r="B4344" s="37">
        <v>134.52000000000001</v>
      </c>
      <c r="C4344" s="37">
        <v>128.97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0.95874219446922382</v>
      </c>
      <c r="H4344" s="5">
        <f t="shared" si="479"/>
        <v>0.95874219446922382</v>
      </c>
      <c r="I4344" s="9">
        <f t="shared" si="480"/>
        <v>0.96105718330173584</v>
      </c>
      <c r="J4344" s="9">
        <f t="shared" si="481"/>
        <v>0.97104857073092976</v>
      </c>
    </row>
    <row r="4345" spans="1:10" x14ac:dyDescent="0.3">
      <c r="A4345" s="6">
        <v>45107.958333333336</v>
      </c>
      <c r="B4345" s="37">
        <v>130.35</v>
      </c>
      <c r="C4345" s="37">
        <v>124.97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0.95872650556194861</v>
      </c>
      <c r="H4345" s="5">
        <f t="shared" si="479"/>
        <v>0.95872650556194861</v>
      </c>
      <c r="I4345" s="9">
        <f t="shared" si="480"/>
        <v>0.96105718330173584</v>
      </c>
      <c r="J4345" s="9">
        <f t="shared" si="481"/>
        <v>0.97104857073092976</v>
      </c>
    </row>
    <row r="4346" spans="1:10" x14ac:dyDescent="0.3">
      <c r="A4346" s="6">
        <v>45108</v>
      </c>
      <c r="B4346" s="37">
        <v>109.49</v>
      </c>
      <c r="C4346" s="37">
        <v>104.97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0.95871769111334371</v>
      </c>
      <c r="H4346" s="5">
        <f t="shared" si="479"/>
        <v>0.95871769111334371</v>
      </c>
      <c r="I4346" s="9">
        <f t="shared" si="480"/>
        <v>0.96105718330173584</v>
      </c>
      <c r="J4346" s="9">
        <f t="shared" si="481"/>
        <v>0.97104857073092976</v>
      </c>
    </row>
    <row r="4347" spans="1:10" x14ac:dyDescent="0.3">
      <c r="A4347" s="6">
        <v>45108.041666666664</v>
      </c>
      <c r="B4347" s="37">
        <v>93.34</v>
      </c>
      <c r="C4347" s="37">
        <v>90.56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0.97021641311334905</v>
      </c>
      <c r="H4347" s="5">
        <f t="shared" si="479"/>
        <v>0.97021641311334905</v>
      </c>
      <c r="I4347" s="9">
        <f t="shared" si="480"/>
        <v>0.97021641311334905</v>
      </c>
      <c r="J4347" s="9">
        <f t="shared" si="481"/>
        <v>0.97104857073092976</v>
      </c>
    </row>
    <row r="4348" spans="1:10" x14ac:dyDescent="0.3">
      <c r="A4348" s="6">
        <v>45108.083333333336</v>
      </c>
      <c r="B4348" s="37">
        <v>83.52</v>
      </c>
      <c r="C4348" s="37">
        <v>81.03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0.97018678160919547</v>
      </c>
      <c r="H4348" s="5">
        <f t="shared" si="479"/>
        <v>0.97018678160919547</v>
      </c>
      <c r="I4348" s="9">
        <f t="shared" si="480"/>
        <v>0.97018678160919547</v>
      </c>
      <c r="J4348" s="9">
        <f t="shared" si="481"/>
        <v>0.97104857073092976</v>
      </c>
    </row>
    <row r="4349" spans="1:10" x14ac:dyDescent="0.3">
      <c r="A4349" s="6">
        <v>45108.125</v>
      </c>
      <c r="B4349" s="37">
        <v>83.11</v>
      </c>
      <c r="C4349" s="37">
        <v>80.64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0.97028035134159552</v>
      </c>
      <c r="H4349" s="5">
        <f t="shared" si="479"/>
        <v>0.97028035134159552</v>
      </c>
      <c r="I4349" s="9">
        <f t="shared" si="480"/>
        <v>0.97028035134159552</v>
      </c>
      <c r="J4349" s="9">
        <f t="shared" si="481"/>
        <v>0.97104857073092976</v>
      </c>
    </row>
    <row r="4350" spans="1:10" x14ac:dyDescent="0.3">
      <c r="A4350" s="6">
        <v>45108.166666666664</v>
      </c>
      <c r="B4350" s="37">
        <v>79.45</v>
      </c>
      <c r="C4350" s="37">
        <v>77.09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0.97029578351164258</v>
      </c>
      <c r="H4350" s="5">
        <f t="shared" si="479"/>
        <v>0.97029578351164258</v>
      </c>
      <c r="I4350" s="9">
        <f t="shared" si="480"/>
        <v>0.97029578351164258</v>
      </c>
      <c r="J4350" s="9">
        <f t="shared" si="481"/>
        <v>0.97104857073092976</v>
      </c>
    </row>
    <row r="4351" spans="1:10" x14ac:dyDescent="0.3">
      <c r="A4351" s="6">
        <v>45108.208333333336</v>
      </c>
      <c r="B4351" s="37">
        <v>79.45</v>
      </c>
      <c r="C4351" s="37">
        <v>77.09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0.97029578351164258</v>
      </c>
      <c r="H4351" s="5">
        <f t="shared" si="479"/>
        <v>0.97029578351164258</v>
      </c>
      <c r="I4351" s="9">
        <f t="shared" si="480"/>
        <v>0.97029578351164258</v>
      </c>
      <c r="J4351" s="9">
        <f t="shared" si="481"/>
        <v>0.97104857073092976</v>
      </c>
    </row>
    <row r="4352" spans="1:10" x14ac:dyDescent="0.3">
      <c r="A4352" s="6">
        <v>45108.25</v>
      </c>
      <c r="B4352" s="37">
        <v>79.45</v>
      </c>
      <c r="C4352" s="37">
        <v>77.09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0.97029578351164258</v>
      </c>
      <c r="H4352" s="5">
        <f t="shared" si="479"/>
        <v>0.97029578351164258</v>
      </c>
      <c r="I4352" s="9">
        <f t="shared" si="480"/>
        <v>0.97029578351164258</v>
      </c>
      <c r="J4352" s="9">
        <f t="shared" si="481"/>
        <v>0.97104857073092976</v>
      </c>
    </row>
    <row r="4353" spans="1:10" x14ac:dyDescent="0.3">
      <c r="A4353" s="6">
        <v>45108.291666666664</v>
      </c>
      <c r="B4353" s="37">
        <v>79.45</v>
      </c>
      <c r="C4353" s="37">
        <v>77.09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0.97029578351164258</v>
      </c>
      <c r="H4353" s="5">
        <f t="shared" si="479"/>
        <v>0.97029578351164258</v>
      </c>
      <c r="I4353" s="9">
        <f t="shared" si="480"/>
        <v>0.97029578351164258</v>
      </c>
      <c r="J4353" s="9">
        <f t="shared" si="481"/>
        <v>0.97104857073092976</v>
      </c>
    </row>
    <row r="4354" spans="1:10" x14ac:dyDescent="0.3">
      <c r="A4354" s="6">
        <v>45108.333333333336</v>
      </c>
      <c r="B4354" s="37">
        <v>78.760000000000005</v>
      </c>
      <c r="C4354" s="37">
        <v>76.41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0.97016251904520046</v>
      </c>
      <c r="H4354" s="5">
        <f t="shared" si="479"/>
        <v>0.97016251904520046</v>
      </c>
      <c r="I4354" s="9">
        <f t="shared" si="480"/>
        <v>0.97016251904520046</v>
      </c>
      <c r="J4354" s="9">
        <f t="shared" si="481"/>
        <v>0.97104857073092976</v>
      </c>
    </row>
    <row r="4355" spans="1:10" x14ac:dyDescent="0.3">
      <c r="A4355" s="6">
        <v>45108.375</v>
      </c>
      <c r="B4355" s="37">
        <v>0</v>
      </c>
      <c r="C4355" s="37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3">
      <c r="A4356" s="6">
        <v>45108.416666666664</v>
      </c>
      <c r="B4356" s="37">
        <v>0</v>
      </c>
      <c r="C4356" s="37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3">
      <c r="A4357" s="6">
        <v>45108.458333333336</v>
      </c>
      <c r="B4357" s="37">
        <v>0</v>
      </c>
      <c r="C4357" s="37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3">
      <c r="A4358" s="6">
        <v>45108.5</v>
      </c>
      <c r="B4358" s="37">
        <v>0</v>
      </c>
      <c r="C4358" s="37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3">
      <c r="A4359" s="6">
        <v>45108.541666666664</v>
      </c>
      <c r="B4359" s="37">
        <v>0</v>
      </c>
      <c r="C4359" s="37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3">
      <c r="A4360" s="6">
        <v>45108.583333333336</v>
      </c>
      <c r="B4360" s="37">
        <v>0</v>
      </c>
      <c r="C4360" s="37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3">
      <c r="A4361" s="6">
        <v>45108.625</v>
      </c>
      <c r="B4361" s="37">
        <v>0</v>
      </c>
      <c r="C4361" s="37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3">
      <c r="A4362" s="6">
        <v>45108.666666666664</v>
      </c>
      <c r="B4362" s="37">
        <v>0</v>
      </c>
      <c r="C4362" s="37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3">
      <c r="A4363" s="6">
        <v>45108.708333333336</v>
      </c>
      <c r="B4363" s="37">
        <v>0</v>
      </c>
      <c r="C4363" s="37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3">
      <c r="A4364" s="6">
        <v>45108.75</v>
      </c>
      <c r="B4364" s="37">
        <v>84.88</v>
      </c>
      <c r="C4364" s="37">
        <v>84.5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0.99552309142318574</v>
      </c>
      <c r="H4364" s="5">
        <f t="shared" si="486"/>
        <v>0.99552309142318574</v>
      </c>
      <c r="I4364" s="9">
        <f t="shared" si="487"/>
        <v>0.99552309142318574</v>
      </c>
      <c r="J4364" s="9">
        <f t="shared" si="488"/>
        <v>0.99552309142318574</v>
      </c>
    </row>
    <row r="4365" spans="1:10" x14ac:dyDescent="0.3">
      <c r="A4365" s="6">
        <v>45108.791666666664</v>
      </c>
      <c r="B4365" s="37">
        <v>116.33</v>
      </c>
      <c r="C4365" s="37">
        <v>111.88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0.96174675492134443</v>
      </c>
      <c r="H4365" s="5">
        <f t="shared" si="486"/>
        <v>0.96174675492134443</v>
      </c>
      <c r="I4365" s="9">
        <f t="shared" si="487"/>
        <v>0.96174675492134443</v>
      </c>
      <c r="J4365" s="9">
        <f t="shared" si="488"/>
        <v>0.97104857073092976</v>
      </c>
    </row>
    <row r="4366" spans="1:10" x14ac:dyDescent="0.3">
      <c r="A4366" s="6">
        <v>45108.833333333336</v>
      </c>
      <c r="B4366" s="37">
        <v>94.88</v>
      </c>
      <c r="C4366" s="37">
        <v>91.25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0.9617411467116358</v>
      </c>
      <c r="H4366" s="5">
        <f t="shared" si="486"/>
        <v>0.9617411467116358</v>
      </c>
      <c r="I4366" s="9">
        <f t="shared" si="487"/>
        <v>0.9617411467116358</v>
      </c>
      <c r="J4366" s="9">
        <f t="shared" si="488"/>
        <v>0.97104857073092976</v>
      </c>
    </row>
    <row r="4367" spans="1:10" x14ac:dyDescent="0.3">
      <c r="A4367" s="6">
        <v>45108.875</v>
      </c>
      <c r="B4367" s="37">
        <v>87.02</v>
      </c>
      <c r="C4367" s="37">
        <v>83.69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0.96173293495748102</v>
      </c>
      <c r="H4367" s="5">
        <f t="shared" si="486"/>
        <v>0.96173293495748102</v>
      </c>
      <c r="I4367" s="9">
        <f t="shared" si="487"/>
        <v>0.96173293495748102</v>
      </c>
      <c r="J4367" s="9">
        <f t="shared" si="488"/>
        <v>0.97104857073092976</v>
      </c>
    </row>
    <row r="4368" spans="1:10" x14ac:dyDescent="0.3">
      <c r="A4368" s="6">
        <v>45108.916666666664</v>
      </c>
      <c r="B4368" s="37">
        <v>87.02</v>
      </c>
      <c r="C4368" s="37">
        <v>83.69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0.96173293495748102</v>
      </c>
      <c r="H4368" s="5">
        <f t="shared" si="486"/>
        <v>0.96173293495748102</v>
      </c>
      <c r="I4368" s="9">
        <f t="shared" si="487"/>
        <v>0.96173293495748102</v>
      </c>
      <c r="J4368" s="9">
        <f t="shared" si="488"/>
        <v>0.97104857073092976</v>
      </c>
    </row>
    <row r="4369" spans="1:10" x14ac:dyDescent="0.3">
      <c r="A4369" s="6">
        <v>45108.958333333336</v>
      </c>
      <c r="B4369" s="37">
        <v>91.79</v>
      </c>
      <c r="C4369" s="37">
        <v>88.28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0.96176054036387404</v>
      </c>
      <c r="H4369" s="5">
        <f t="shared" si="486"/>
        <v>0.96176054036387404</v>
      </c>
      <c r="I4369" s="9">
        <f t="shared" si="487"/>
        <v>0.96176054036387404</v>
      </c>
      <c r="J4369" s="9">
        <f t="shared" si="488"/>
        <v>0.97104857073092976</v>
      </c>
    </row>
    <row r="4370" spans="1:10" x14ac:dyDescent="0.3">
      <c r="A4370" s="6">
        <v>45109</v>
      </c>
      <c r="B4370" s="37">
        <v>90.88</v>
      </c>
      <c r="C4370" s="37">
        <v>87.41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0.96181778169014087</v>
      </c>
      <c r="H4370" s="5">
        <f t="shared" si="486"/>
        <v>0.96181778169014087</v>
      </c>
      <c r="I4370" s="9">
        <f t="shared" si="487"/>
        <v>0.96181778169014087</v>
      </c>
      <c r="J4370" s="9">
        <f t="shared" si="488"/>
        <v>0.97104857073092976</v>
      </c>
    </row>
    <row r="4371" spans="1:10" x14ac:dyDescent="0.3">
      <c r="A4371" s="6">
        <v>45109.041666666664</v>
      </c>
      <c r="B4371" s="37">
        <v>72.790000000000006</v>
      </c>
      <c r="C4371" s="37">
        <v>70.19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0.96428080780326952</v>
      </c>
      <c r="H4371" s="5">
        <f t="shared" si="486"/>
        <v>0.96428080780326952</v>
      </c>
      <c r="I4371" s="9">
        <f t="shared" si="487"/>
        <v>0.96428080780326952</v>
      </c>
      <c r="J4371" s="9">
        <f t="shared" si="488"/>
        <v>0.97104857073092976</v>
      </c>
    </row>
    <row r="4372" spans="1:10" x14ac:dyDescent="0.3">
      <c r="A4372" s="6">
        <v>45109.083333333336</v>
      </c>
      <c r="B4372" s="37">
        <v>66.209999999999994</v>
      </c>
      <c r="C4372" s="37">
        <v>63.85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0.96435583748678455</v>
      </c>
      <c r="H4372" s="5">
        <f t="shared" si="486"/>
        <v>0.96435583748678455</v>
      </c>
      <c r="I4372" s="9">
        <f t="shared" si="487"/>
        <v>0.96435583748678455</v>
      </c>
      <c r="J4372" s="9">
        <f t="shared" si="488"/>
        <v>0.97104857073092976</v>
      </c>
    </row>
    <row r="4373" spans="1:10" x14ac:dyDescent="0.3">
      <c r="A4373" s="6">
        <v>45109.125</v>
      </c>
      <c r="B4373" s="37">
        <v>65.05</v>
      </c>
      <c r="C4373" s="37">
        <v>62.73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0.96433512682551881</v>
      </c>
      <c r="H4373" s="5">
        <f t="shared" si="486"/>
        <v>0.96433512682551881</v>
      </c>
      <c r="I4373" s="9">
        <f t="shared" si="487"/>
        <v>0.96433512682551881</v>
      </c>
      <c r="J4373" s="9">
        <f t="shared" si="488"/>
        <v>0.97104857073092976</v>
      </c>
    </row>
    <row r="4374" spans="1:10" x14ac:dyDescent="0.3">
      <c r="A4374" s="6">
        <v>45109.166666666664</v>
      </c>
      <c r="B4374" s="37">
        <v>64.17</v>
      </c>
      <c r="C4374" s="37">
        <v>61.88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0.96431354215365439</v>
      </c>
      <c r="H4374" s="5">
        <f t="shared" si="486"/>
        <v>0.96431354215365439</v>
      </c>
      <c r="I4374" s="9">
        <f t="shared" si="487"/>
        <v>0.96431354215365439</v>
      </c>
      <c r="J4374" s="9">
        <f t="shared" si="488"/>
        <v>0.97104857073092976</v>
      </c>
    </row>
    <row r="4375" spans="1:10" x14ac:dyDescent="0.3">
      <c r="A4375" s="6">
        <v>45109.208333333336</v>
      </c>
      <c r="B4375" s="37">
        <v>64.17</v>
      </c>
      <c r="C4375" s="37">
        <v>61.88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0.96431354215365439</v>
      </c>
      <c r="H4375" s="5">
        <f t="shared" si="486"/>
        <v>0.96431354215365439</v>
      </c>
      <c r="I4375" s="9">
        <f t="shared" si="487"/>
        <v>0.96431354215365439</v>
      </c>
      <c r="J4375" s="9">
        <f t="shared" si="488"/>
        <v>0.97104857073092976</v>
      </c>
    </row>
    <row r="4376" spans="1:10" x14ac:dyDescent="0.3">
      <c r="A4376" s="6">
        <v>45109.25</v>
      </c>
      <c r="B4376" s="37">
        <v>65.430000000000007</v>
      </c>
      <c r="C4376" s="37">
        <v>63.09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0.96423658872077023</v>
      </c>
      <c r="H4376" s="5">
        <f t="shared" si="486"/>
        <v>0.96423658872077023</v>
      </c>
      <c r="I4376" s="9">
        <f t="shared" si="487"/>
        <v>0.96423658872077023</v>
      </c>
      <c r="J4376" s="9">
        <f t="shared" si="488"/>
        <v>0.97104857073092976</v>
      </c>
    </row>
    <row r="4377" spans="1:10" x14ac:dyDescent="0.3">
      <c r="A4377" s="6">
        <v>45109.291666666664</v>
      </c>
      <c r="B4377" s="37">
        <v>65.03</v>
      </c>
      <c r="C4377" s="37">
        <v>62.71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0.96432415808088578</v>
      </c>
      <c r="H4377" s="5">
        <f t="shared" si="486"/>
        <v>0.96432415808088578</v>
      </c>
      <c r="I4377" s="9">
        <f t="shared" si="487"/>
        <v>0.96432415808088578</v>
      </c>
      <c r="J4377" s="9">
        <f t="shared" si="488"/>
        <v>0.97104857073092976</v>
      </c>
    </row>
    <row r="4378" spans="1:10" x14ac:dyDescent="0.3">
      <c r="A4378" s="6">
        <v>45109.333333333336</v>
      </c>
      <c r="B4378" s="37">
        <v>59.58</v>
      </c>
      <c r="C4378" s="37">
        <v>57.46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0.96441758979523329</v>
      </c>
      <c r="H4378" s="5">
        <f t="shared" si="486"/>
        <v>0.96441758979523329</v>
      </c>
      <c r="I4378" s="9">
        <f t="shared" si="487"/>
        <v>0.96441758979523329</v>
      </c>
      <c r="J4378" s="9">
        <f t="shared" si="488"/>
        <v>0.97104857073092976</v>
      </c>
    </row>
    <row r="4379" spans="1:10" x14ac:dyDescent="0.3">
      <c r="A4379" s="6">
        <v>45109.375</v>
      </c>
      <c r="B4379" s="37">
        <v>0</v>
      </c>
      <c r="C4379" s="37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3">
      <c r="A4380" s="6">
        <v>45109.416666666664</v>
      </c>
      <c r="B4380" s="37">
        <v>0</v>
      </c>
      <c r="C4380" s="37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3">
      <c r="A4381" s="6">
        <v>45109.458333333336</v>
      </c>
      <c r="B4381" s="37">
        <v>0</v>
      </c>
      <c r="C4381" s="37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3">
      <c r="A4382" s="6">
        <v>45109.5</v>
      </c>
      <c r="B4382" s="37">
        <v>0</v>
      </c>
      <c r="C4382" s="37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3">
      <c r="A4383" s="6">
        <v>45109.541666666664</v>
      </c>
      <c r="B4383" s="37">
        <v>0</v>
      </c>
      <c r="C4383" s="37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3">
      <c r="A4384" s="6">
        <v>45109.583333333336</v>
      </c>
      <c r="B4384" s="37">
        <v>0</v>
      </c>
      <c r="C4384" s="37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3">
      <c r="A4385" s="6">
        <v>45109.625</v>
      </c>
      <c r="B4385" s="37">
        <v>0</v>
      </c>
      <c r="C4385" s="37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3">
      <c r="A4386" s="6">
        <v>45109.666666666664</v>
      </c>
      <c r="B4386" s="37">
        <v>0</v>
      </c>
      <c r="C4386" s="37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3">
      <c r="A4387" s="6">
        <v>45109.708333333336</v>
      </c>
      <c r="B4387" s="37">
        <v>0</v>
      </c>
      <c r="C4387" s="37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3">
      <c r="A4388" s="6">
        <v>45109.75</v>
      </c>
      <c r="B4388" s="37">
        <v>50.57</v>
      </c>
      <c r="C4388" s="37">
        <v>50.23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0.99327664623294432</v>
      </c>
      <c r="H4388" s="5">
        <f t="shared" si="486"/>
        <v>0.99327664623294432</v>
      </c>
      <c r="I4388" s="9">
        <f t="shared" si="487"/>
        <v>0.99327664623294432</v>
      </c>
      <c r="J4388" s="9">
        <f t="shared" si="488"/>
        <v>0.99327664623294432</v>
      </c>
    </row>
    <row r="4389" spans="1:10" x14ac:dyDescent="0.3">
      <c r="A4389" s="6">
        <v>45109.791666666664</v>
      </c>
      <c r="B4389" s="37">
        <v>131.05000000000001</v>
      </c>
      <c r="C4389" s="37">
        <v>126.79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0.96749332315909953</v>
      </c>
      <c r="H4389" s="5">
        <f t="shared" si="486"/>
        <v>0.96749332315909953</v>
      </c>
      <c r="I4389" s="9">
        <f t="shared" si="487"/>
        <v>0.96749332315909953</v>
      </c>
      <c r="J4389" s="9">
        <f t="shared" si="488"/>
        <v>0.97104857073092976</v>
      </c>
    </row>
    <row r="4390" spans="1:10" x14ac:dyDescent="0.3">
      <c r="A4390" s="6">
        <v>45109.833333333336</v>
      </c>
      <c r="B4390" s="37">
        <v>133.88</v>
      </c>
      <c r="C4390" s="37">
        <v>129.53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0.96750821631311623</v>
      </c>
      <c r="H4390" s="5">
        <f t="shared" si="486"/>
        <v>0.96750821631311623</v>
      </c>
      <c r="I4390" s="9">
        <f t="shared" si="487"/>
        <v>0.96750821631311623</v>
      </c>
      <c r="J4390" s="9">
        <f t="shared" si="488"/>
        <v>0.97104857073092976</v>
      </c>
    </row>
    <row r="4391" spans="1:10" x14ac:dyDescent="0.3">
      <c r="A4391" s="6">
        <v>45109.875</v>
      </c>
      <c r="B4391" s="37">
        <v>133.88</v>
      </c>
      <c r="C4391" s="37">
        <v>129.53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0.96750821631311623</v>
      </c>
      <c r="H4391" s="5">
        <f t="shared" si="486"/>
        <v>0.96750821631311623</v>
      </c>
      <c r="I4391" s="9">
        <f t="shared" si="487"/>
        <v>0.96750821631311623</v>
      </c>
      <c r="J4391" s="9">
        <f t="shared" si="488"/>
        <v>0.97104857073092976</v>
      </c>
    </row>
    <row r="4392" spans="1:10" x14ac:dyDescent="0.3">
      <c r="A4392" s="6">
        <v>45109.916666666664</v>
      </c>
      <c r="B4392" s="37">
        <v>99.4</v>
      </c>
      <c r="C4392" s="37">
        <v>96.17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0.96750503018108647</v>
      </c>
      <c r="H4392" s="5">
        <f t="shared" si="486"/>
        <v>0.96750503018108647</v>
      </c>
      <c r="I4392" s="9">
        <f t="shared" si="487"/>
        <v>0.96750503018108647</v>
      </c>
      <c r="J4392" s="9">
        <f t="shared" si="488"/>
        <v>0.97104857073092976</v>
      </c>
    </row>
    <row r="4393" spans="1:10" x14ac:dyDescent="0.3">
      <c r="A4393" s="6">
        <v>45109.958333333336</v>
      </c>
      <c r="B4393" s="37">
        <v>87.36</v>
      </c>
      <c r="C4393" s="37">
        <v>84.52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0.9674908424908425</v>
      </c>
      <c r="H4393" s="5">
        <f t="shared" si="486"/>
        <v>0.9674908424908425</v>
      </c>
      <c r="I4393" s="9">
        <f t="shared" si="487"/>
        <v>0.9674908424908425</v>
      </c>
      <c r="J4393" s="9">
        <f t="shared" si="488"/>
        <v>0.97104857073092976</v>
      </c>
    </row>
    <row r="4394" spans="1:10" x14ac:dyDescent="0.3">
      <c r="A4394" s="6">
        <v>45110</v>
      </c>
      <c r="B4394" s="37">
        <v>83.68</v>
      </c>
      <c r="C4394" s="37">
        <v>80.959999999999994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0.96749521988527709</v>
      </c>
      <c r="H4394" s="5">
        <f t="shared" si="486"/>
        <v>0.96749521988527709</v>
      </c>
      <c r="I4394" s="9">
        <f t="shared" si="487"/>
        <v>0.96749521988527709</v>
      </c>
      <c r="J4394" s="9">
        <f t="shared" si="488"/>
        <v>0.97104857073092976</v>
      </c>
    </row>
    <row r="4395" spans="1:10" x14ac:dyDescent="0.3">
      <c r="A4395" s="6">
        <v>45110.041666666664</v>
      </c>
      <c r="B4395" s="37">
        <v>76.2</v>
      </c>
      <c r="C4395" s="37">
        <v>73.83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0.96889763779527549</v>
      </c>
      <c r="H4395" s="5">
        <f t="shared" si="486"/>
        <v>0.96889763779527549</v>
      </c>
      <c r="I4395" s="9">
        <f t="shared" si="487"/>
        <v>0.96889763779527549</v>
      </c>
      <c r="J4395" s="9">
        <f t="shared" si="488"/>
        <v>0.97104857073092976</v>
      </c>
    </row>
    <row r="4396" spans="1:10" x14ac:dyDescent="0.3">
      <c r="A4396" s="6">
        <v>45110.083333333336</v>
      </c>
      <c r="B4396" s="37">
        <v>14.78</v>
      </c>
      <c r="C4396" s="37">
        <v>14.32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0.96887686062246281</v>
      </c>
      <c r="H4396" s="5">
        <f t="shared" si="486"/>
        <v>0.96887686062246281</v>
      </c>
      <c r="I4396" s="9">
        <f t="shared" si="487"/>
        <v>0.96887686062246281</v>
      </c>
      <c r="J4396" s="9">
        <f t="shared" si="488"/>
        <v>0.97104857073092976</v>
      </c>
    </row>
    <row r="4397" spans="1:10" x14ac:dyDescent="0.3">
      <c r="A4397" s="6">
        <v>45110.125</v>
      </c>
      <c r="B4397" s="37">
        <v>0</v>
      </c>
      <c r="C4397" s="37">
        <v>0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1</v>
      </c>
      <c r="H4397" s="5">
        <f t="shared" si="486"/>
        <v>1</v>
      </c>
      <c r="I4397" s="9">
        <f t="shared" si="487"/>
        <v>1</v>
      </c>
      <c r="J4397" s="9">
        <f t="shared" si="488"/>
        <v>1</v>
      </c>
    </row>
    <row r="4398" spans="1:10" x14ac:dyDescent="0.3">
      <c r="A4398" s="6">
        <v>45110.166666666664</v>
      </c>
      <c r="B4398" s="37">
        <v>0</v>
      </c>
      <c r="C4398" s="37">
        <v>0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1</v>
      </c>
      <c r="H4398" s="5">
        <f t="shared" si="486"/>
        <v>1</v>
      </c>
      <c r="I4398" s="9">
        <f t="shared" si="487"/>
        <v>1</v>
      </c>
      <c r="J4398" s="9">
        <f t="shared" si="488"/>
        <v>1</v>
      </c>
    </row>
    <row r="4399" spans="1:10" x14ac:dyDescent="0.3">
      <c r="A4399" s="6">
        <v>45110.208333333336</v>
      </c>
      <c r="B4399" s="37">
        <v>0</v>
      </c>
      <c r="C4399" s="37">
        <v>0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1</v>
      </c>
      <c r="H4399" s="5">
        <f t="shared" si="486"/>
        <v>1</v>
      </c>
      <c r="I4399" s="9">
        <f t="shared" si="487"/>
        <v>1</v>
      </c>
      <c r="J4399" s="9">
        <f t="shared" si="488"/>
        <v>1</v>
      </c>
    </row>
    <row r="4400" spans="1:10" x14ac:dyDescent="0.3">
      <c r="A4400" s="6">
        <v>45110.25</v>
      </c>
      <c r="B4400" s="37">
        <v>0</v>
      </c>
      <c r="C4400" s="37">
        <v>0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1</v>
      </c>
      <c r="H4400" s="5">
        <f t="shared" si="486"/>
        <v>1</v>
      </c>
      <c r="I4400" s="9">
        <f t="shared" si="487"/>
        <v>1</v>
      </c>
      <c r="J4400" s="9">
        <f t="shared" si="488"/>
        <v>1</v>
      </c>
    </row>
    <row r="4401" spans="1:10" x14ac:dyDescent="0.3">
      <c r="A4401" s="6">
        <v>45110.291666666664</v>
      </c>
      <c r="B4401" s="37">
        <v>0</v>
      </c>
      <c r="C4401" s="37">
        <v>0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1</v>
      </c>
      <c r="H4401" s="5">
        <f t="shared" si="486"/>
        <v>1</v>
      </c>
      <c r="I4401" s="9">
        <f t="shared" si="487"/>
        <v>1</v>
      </c>
      <c r="J4401" s="9">
        <f t="shared" si="488"/>
        <v>1</v>
      </c>
    </row>
    <row r="4402" spans="1:10" x14ac:dyDescent="0.3">
      <c r="A4402" s="6">
        <v>45110.333333333336</v>
      </c>
      <c r="B4402" s="37">
        <v>0</v>
      </c>
      <c r="C4402" s="37">
        <v>0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1</v>
      </c>
      <c r="H4402" s="5">
        <f t="shared" si="486"/>
        <v>1</v>
      </c>
      <c r="I4402" s="9">
        <f t="shared" si="487"/>
        <v>1</v>
      </c>
      <c r="J4402" s="9">
        <f t="shared" si="488"/>
        <v>1</v>
      </c>
    </row>
    <row r="4403" spans="1:10" x14ac:dyDescent="0.3">
      <c r="A4403" s="6">
        <v>45110.375</v>
      </c>
      <c r="B4403" s="37">
        <v>0</v>
      </c>
      <c r="C4403" s="37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3">
      <c r="A4404" s="6">
        <v>45110.416666666664</v>
      </c>
      <c r="B4404" s="37">
        <v>0</v>
      </c>
      <c r="C4404" s="37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3">
      <c r="A4405" s="6">
        <v>45110.458333333336</v>
      </c>
      <c r="B4405" s="37">
        <v>0</v>
      </c>
      <c r="C4405" s="37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3">
      <c r="A4406" s="6">
        <v>45110.5</v>
      </c>
      <c r="B4406" s="37">
        <v>0</v>
      </c>
      <c r="C4406" s="37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3">
      <c r="A4407" s="6">
        <v>45110.541666666664</v>
      </c>
      <c r="B4407" s="37">
        <v>0</v>
      </c>
      <c r="C4407" s="37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3">
      <c r="A4408" s="6">
        <v>45110.583333333336</v>
      </c>
      <c r="B4408" s="37">
        <v>0</v>
      </c>
      <c r="C4408" s="37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3">
      <c r="A4409" s="6">
        <v>45110.625</v>
      </c>
      <c r="B4409" s="37">
        <v>0</v>
      </c>
      <c r="C4409" s="37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3">
      <c r="A4410" s="6">
        <v>45110.666666666664</v>
      </c>
      <c r="B4410" s="37">
        <v>0</v>
      </c>
      <c r="C4410" s="37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3">
      <c r="A4411" s="6">
        <v>45110.708333333336</v>
      </c>
      <c r="B4411" s="37">
        <v>4.17</v>
      </c>
      <c r="C4411" s="37">
        <v>4.1399999999999997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0.99280575539568339</v>
      </c>
      <c r="H4411" s="5">
        <f t="shared" si="486"/>
        <v>0.99280575539568339</v>
      </c>
      <c r="I4411" s="9">
        <f t="shared" si="487"/>
        <v>0.99280575539568339</v>
      </c>
      <c r="J4411" s="9">
        <f t="shared" si="488"/>
        <v>0.99280575539568339</v>
      </c>
    </row>
    <row r="4412" spans="1:10" x14ac:dyDescent="0.3">
      <c r="A4412" s="6">
        <v>45110.75</v>
      </c>
      <c r="B4412" s="37">
        <v>108.39</v>
      </c>
      <c r="C4412" s="37">
        <v>107.72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0.99381861795368576</v>
      </c>
      <c r="H4412" s="5">
        <f t="shared" si="486"/>
        <v>0.99381861795368576</v>
      </c>
      <c r="I4412" s="9">
        <f t="shared" si="487"/>
        <v>0.99381861795368576</v>
      </c>
      <c r="J4412" s="9">
        <f t="shared" si="488"/>
        <v>0.99381861795368576</v>
      </c>
    </row>
    <row r="4413" spans="1:10" x14ac:dyDescent="0.3">
      <c r="A4413" s="6">
        <v>45110.791666666664</v>
      </c>
      <c r="B4413" s="37">
        <v>101.55</v>
      </c>
      <c r="C4413" s="37">
        <v>97.55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0.9606105366814377</v>
      </c>
      <c r="H4413" s="5">
        <f t="shared" si="486"/>
        <v>0.9606105366814377</v>
      </c>
      <c r="I4413" s="9">
        <f t="shared" si="487"/>
        <v>0.96105718330173584</v>
      </c>
      <c r="J4413" s="9">
        <f t="shared" si="488"/>
        <v>0.97104857073092976</v>
      </c>
    </row>
    <row r="4414" spans="1:10" x14ac:dyDescent="0.3">
      <c r="A4414" s="6">
        <v>45110.833333333336</v>
      </c>
      <c r="B4414" s="37">
        <v>86.72</v>
      </c>
      <c r="C4414" s="37">
        <v>83.31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0.96067804428044279</v>
      </c>
      <c r="H4414" s="5">
        <f t="shared" si="486"/>
        <v>0.96067804428044279</v>
      </c>
      <c r="I4414" s="9">
        <f t="shared" si="487"/>
        <v>0.96105718330173584</v>
      </c>
      <c r="J4414" s="9">
        <f t="shared" si="488"/>
        <v>0.97104857073092976</v>
      </c>
    </row>
    <row r="4415" spans="1:10" x14ac:dyDescent="0.3">
      <c r="A4415" s="6">
        <v>45110.875</v>
      </c>
      <c r="B4415" s="37">
        <v>108.2</v>
      </c>
      <c r="C4415" s="37">
        <v>103.94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0.96062846580406647</v>
      </c>
      <c r="H4415" s="5">
        <f t="shared" si="486"/>
        <v>0.96062846580406647</v>
      </c>
      <c r="I4415" s="9">
        <f t="shared" si="487"/>
        <v>0.96105718330173584</v>
      </c>
      <c r="J4415" s="9">
        <f t="shared" si="488"/>
        <v>0.97104857073092976</v>
      </c>
    </row>
    <row r="4416" spans="1:10" x14ac:dyDescent="0.3">
      <c r="A4416" s="6">
        <v>45110.916666666664</v>
      </c>
      <c r="B4416" s="37">
        <v>114.34</v>
      </c>
      <c r="C4416" s="37">
        <v>109.83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0.96055623578800065</v>
      </c>
      <c r="H4416" s="5">
        <f t="shared" si="486"/>
        <v>0.96055623578800065</v>
      </c>
      <c r="I4416" s="9">
        <f t="shared" si="487"/>
        <v>0.96105718330173584</v>
      </c>
      <c r="J4416" s="9">
        <f t="shared" si="488"/>
        <v>0.97104857073092976</v>
      </c>
    </row>
    <row r="4417" spans="1:10" x14ac:dyDescent="0.3">
      <c r="A4417" s="6">
        <v>45110.958333333336</v>
      </c>
      <c r="B4417" s="37">
        <v>114.34</v>
      </c>
      <c r="C4417" s="37">
        <v>109.83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0.96055623578800065</v>
      </c>
      <c r="H4417" s="5">
        <f t="shared" si="486"/>
        <v>0.96055623578800065</v>
      </c>
      <c r="I4417" s="9">
        <f t="shared" si="487"/>
        <v>0.96105718330173584</v>
      </c>
      <c r="J4417" s="9">
        <f t="shared" si="488"/>
        <v>0.97104857073092976</v>
      </c>
    </row>
    <row r="4418" spans="1:10" x14ac:dyDescent="0.3">
      <c r="A4418" s="6">
        <v>45111</v>
      </c>
      <c r="B4418" s="37">
        <v>104.5</v>
      </c>
      <c r="C4418" s="37">
        <v>100.38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0.96057416267942575</v>
      </c>
      <c r="H4418" s="5">
        <f t="shared" si="486"/>
        <v>0.96057416267942575</v>
      </c>
      <c r="I4418" s="9">
        <f t="shared" si="487"/>
        <v>0.96105718330173584</v>
      </c>
      <c r="J4418" s="9">
        <f t="shared" si="488"/>
        <v>0.97104857073092976</v>
      </c>
    </row>
    <row r="4419" spans="1:10" x14ac:dyDescent="0.3">
      <c r="A4419" s="6">
        <v>45111.041666666664</v>
      </c>
      <c r="B4419" s="37">
        <v>82.37</v>
      </c>
      <c r="C4419" s="37">
        <v>79.569999999999993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0.9660070413985673</v>
      </c>
      <c r="H4419" s="5">
        <f t="shared" ref="H4419:H4482" si="493">MIN(MAX(G4419,$L$12),$M$12)</f>
        <v>0.9660070413985673</v>
      </c>
      <c r="I4419" s="9">
        <f t="shared" ref="I4419:I4482" si="494">MIN(MAX(H4419,$L$10),$M$10)</f>
        <v>0.9660070413985673</v>
      </c>
      <c r="J4419" s="9">
        <f t="shared" ref="J4419:J4482" si="495">MIN(MAX(I4419,$L$8),$M$8)</f>
        <v>0.97104857073092976</v>
      </c>
    </row>
    <row r="4420" spans="1:10" x14ac:dyDescent="0.3">
      <c r="A4420" s="6">
        <v>45111.083333333336</v>
      </c>
      <c r="B4420" s="37">
        <v>67</v>
      </c>
      <c r="C4420" s="37">
        <v>64.72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0.96597014925373137</v>
      </c>
      <c r="H4420" s="5">
        <f t="shared" si="493"/>
        <v>0.96597014925373137</v>
      </c>
      <c r="I4420" s="9">
        <f t="shared" si="494"/>
        <v>0.96597014925373137</v>
      </c>
      <c r="J4420" s="9">
        <f t="shared" si="495"/>
        <v>0.97104857073092976</v>
      </c>
    </row>
    <row r="4421" spans="1:10" x14ac:dyDescent="0.3">
      <c r="A4421" s="6">
        <v>45111.125</v>
      </c>
      <c r="B4421" s="37">
        <v>67</v>
      </c>
      <c r="C4421" s="37">
        <v>64.72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0.96597014925373137</v>
      </c>
      <c r="H4421" s="5">
        <f t="shared" si="493"/>
        <v>0.96597014925373137</v>
      </c>
      <c r="I4421" s="9">
        <f t="shared" si="494"/>
        <v>0.96597014925373137</v>
      </c>
      <c r="J4421" s="9">
        <f t="shared" si="495"/>
        <v>0.97104857073092976</v>
      </c>
    </row>
    <row r="4422" spans="1:10" x14ac:dyDescent="0.3">
      <c r="A4422" s="6">
        <v>45111.166666666664</v>
      </c>
      <c r="B4422" s="37">
        <v>67</v>
      </c>
      <c r="C4422" s="37">
        <v>64.72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0.96597014925373137</v>
      </c>
      <c r="H4422" s="5">
        <f t="shared" si="493"/>
        <v>0.96597014925373137</v>
      </c>
      <c r="I4422" s="9">
        <f t="shared" si="494"/>
        <v>0.96597014925373137</v>
      </c>
      <c r="J4422" s="9">
        <f t="shared" si="495"/>
        <v>0.97104857073092976</v>
      </c>
    </row>
    <row r="4423" spans="1:10" x14ac:dyDescent="0.3">
      <c r="A4423" s="6">
        <v>45111.208333333336</v>
      </c>
      <c r="B4423" s="37">
        <v>67</v>
      </c>
      <c r="C4423" s="37">
        <v>64.72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0.96597014925373137</v>
      </c>
      <c r="H4423" s="5">
        <f t="shared" si="493"/>
        <v>0.96597014925373137</v>
      </c>
      <c r="I4423" s="9">
        <f t="shared" si="494"/>
        <v>0.96597014925373137</v>
      </c>
      <c r="J4423" s="9">
        <f t="shared" si="495"/>
        <v>0.97104857073092976</v>
      </c>
    </row>
    <row r="4424" spans="1:10" x14ac:dyDescent="0.3">
      <c r="A4424" s="6">
        <v>45111.25</v>
      </c>
      <c r="B4424" s="37">
        <v>70.48</v>
      </c>
      <c r="C4424" s="37">
        <v>68.09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0.96608967082860386</v>
      </c>
      <c r="H4424" s="5">
        <f t="shared" si="493"/>
        <v>0.96608967082860386</v>
      </c>
      <c r="I4424" s="9">
        <f t="shared" si="494"/>
        <v>0.96608967082860386</v>
      </c>
      <c r="J4424" s="9">
        <f t="shared" si="495"/>
        <v>0.97104857073092976</v>
      </c>
    </row>
    <row r="4425" spans="1:10" x14ac:dyDescent="0.3">
      <c r="A4425" s="6">
        <v>45111.291666666664</v>
      </c>
      <c r="B4425" s="37">
        <v>74.739999999999995</v>
      </c>
      <c r="C4425" s="37">
        <v>72.2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0.96601552047096617</v>
      </c>
      <c r="H4425" s="5">
        <f t="shared" si="493"/>
        <v>0.96601552047096617</v>
      </c>
      <c r="I4425" s="9">
        <f t="shared" si="494"/>
        <v>0.96601552047096617</v>
      </c>
      <c r="J4425" s="9">
        <f t="shared" si="495"/>
        <v>0.97104857073092976</v>
      </c>
    </row>
    <row r="4426" spans="1:10" x14ac:dyDescent="0.3">
      <c r="A4426" s="6">
        <v>45111.333333333336</v>
      </c>
      <c r="B4426" s="37">
        <v>74.599999999999994</v>
      </c>
      <c r="C4426" s="37">
        <v>72.069999999999993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0.96608579088471846</v>
      </c>
      <c r="H4426" s="5">
        <f t="shared" si="493"/>
        <v>0.96608579088471846</v>
      </c>
      <c r="I4426" s="9">
        <f t="shared" si="494"/>
        <v>0.96608579088471846</v>
      </c>
      <c r="J4426" s="9">
        <f t="shared" si="495"/>
        <v>0.97104857073092976</v>
      </c>
    </row>
    <row r="4427" spans="1:10" x14ac:dyDescent="0.3">
      <c r="A4427" s="6">
        <v>45111.375</v>
      </c>
      <c r="B4427" s="37">
        <v>37.049999999999997</v>
      </c>
      <c r="C4427" s="37">
        <v>36.86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0.99487179487179489</v>
      </c>
      <c r="H4427" s="5">
        <f t="shared" si="493"/>
        <v>0.99487179487179489</v>
      </c>
      <c r="I4427" s="9">
        <f t="shared" si="494"/>
        <v>0.99487179487179489</v>
      </c>
      <c r="J4427" s="9">
        <f t="shared" si="495"/>
        <v>0.99487179487179489</v>
      </c>
    </row>
    <row r="4428" spans="1:10" x14ac:dyDescent="0.3">
      <c r="A4428" s="6">
        <v>45111.416666666664</v>
      </c>
      <c r="B4428" s="37">
        <v>0</v>
      </c>
      <c r="C4428" s="37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3">
      <c r="A4429" s="6">
        <v>45111.458333333336</v>
      </c>
      <c r="B4429" s="37">
        <v>0</v>
      </c>
      <c r="C4429" s="37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3">
      <c r="A4430" s="6">
        <v>45111.5</v>
      </c>
      <c r="B4430" s="37">
        <v>0</v>
      </c>
      <c r="C4430" s="37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3">
      <c r="A4431" s="6">
        <v>45111.541666666664</v>
      </c>
      <c r="B4431" s="37">
        <v>0</v>
      </c>
      <c r="C4431" s="37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3">
      <c r="A4432" s="6">
        <v>45111.583333333336</v>
      </c>
      <c r="B4432" s="37">
        <v>0</v>
      </c>
      <c r="C4432" s="37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3">
      <c r="A4433" s="6">
        <v>45111.625</v>
      </c>
      <c r="B4433" s="37">
        <v>0</v>
      </c>
      <c r="C4433" s="37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3">
      <c r="A4434" s="6">
        <v>45111.666666666664</v>
      </c>
      <c r="B4434" s="37">
        <v>0</v>
      </c>
      <c r="C4434" s="37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3">
      <c r="A4435" s="6">
        <v>45111.708333333336</v>
      </c>
      <c r="B4435" s="37">
        <v>10.47</v>
      </c>
      <c r="C4435" s="37">
        <v>10.41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0.99426934097421193</v>
      </c>
      <c r="H4435" s="5">
        <f t="shared" si="493"/>
        <v>0.99426934097421193</v>
      </c>
      <c r="I4435" s="9">
        <f t="shared" si="494"/>
        <v>0.99426934097421193</v>
      </c>
      <c r="J4435" s="9">
        <f t="shared" si="495"/>
        <v>0.99426934097421193</v>
      </c>
    </row>
    <row r="4436" spans="1:10" x14ac:dyDescent="0.3">
      <c r="A4436" s="6">
        <v>45111.75</v>
      </c>
      <c r="B4436" s="37">
        <v>128.07</v>
      </c>
      <c r="C4436" s="37">
        <v>127.41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0.99484656828297025</v>
      </c>
      <c r="H4436" s="5">
        <f t="shared" si="493"/>
        <v>0.99484656828297025</v>
      </c>
      <c r="I4436" s="9">
        <f t="shared" si="494"/>
        <v>0.99484656828297025</v>
      </c>
      <c r="J4436" s="9">
        <f t="shared" si="495"/>
        <v>0.99484656828297025</v>
      </c>
    </row>
    <row r="4437" spans="1:10" x14ac:dyDescent="0.3">
      <c r="A4437" s="6">
        <v>45111.791666666664</v>
      </c>
      <c r="B4437" s="37">
        <v>135.18</v>
      </c>
      <c r="C4437" s="37">
        <v>131.07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0.96959609409675973</v>
      </c>
      <c r="H4437" s="5">
        <f t="shared" si="493"/>
        <v>0.96959609409675973</v>
      </c>
      <c r="I4437" s="9">
        <f t="shared" si="494"/>
        <v>0.96959609409675973</v>
      </c>
      <c r="J4437" s="9">
        <f t="shared" si="495"/>
        <v>0.97104857073092976</v>
      </c>
    </row>
    <row r="4438" spans="1:10" x14ac:dyDescent="0.3">
      <c r="A4438" s="6">
        <v>45111.833333333336</v>
      </c>
      <c r="B4438" s="37">
        <v>96.4</v>
      </c>
      <c r="C4438" s="37">
        <v>93.47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0.96960580912863059</v>
      </c>
      <c r="H4438" s="5">
        <f t="shared" si="493"/>
        <v>0.96960580912863059</v>
      </c>
      <c r="I4438" s="9">
        <f t="shared" si="494"/>
        <v>0.96960580912863059</v>
      </c>
      <c r="J4438" s="9">
        <f t="shared" si="495"/>
        <v>0.97104857073092976</v>
      </c>
    </row>
    <row r="4439" spans="1:10" x14ac:dyDescent="0.3">
      <c r="A4439" s="6">
        <v>45111.875</v>
      </c>
      <c r="B4439" s="37">
        <v>90.97</v>
      </c>
      <c r="C4439" s="37">
        <v>88.2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0.9695504012311752</v>
      </c>
      <c r="H4439" s="5">
        <f t="shared" si="493"/>
        <v>0.9695504012311752</v>
      </c>
      <c r="I4439" s="9">
        <f t="shared" si="494"/>
        <v>0.9695504012311752</v>
      </c>
      <c r="J4439" s="9">
        <f t="shared" si="495"/>
        <v>0.97104857073092976</v>
      </c>
    </row>
    <row r="4440" spans="1:10" x14ac:dyDescent="0.3">
      <c r="A4440" s="6">
        <v>45111.916666666664</v>
      </c>
      <c r="B4440" s="37">
        <v>94.7</v>
      </c>
      <c r="C4440" s="37">
        <v>91.81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0.9694825765575501</v>
      </c>
      <c r="H4440" s="5">
        <f t="shared" si="493"/>
        <v>0.9694825765575501</v>
      </c>
      <c r="I4440" s="9">
        <f t="shared" si="494"/>
        <v>0.9694825765575501</v>
      </c>
      <c r="J4440" s="9">
        <f t="shared" si="495"/>
        <v>0.97104857073092976</v>
      </c>
    </row>
    <row r="4441" spans="1:10" x14ac:dyDescent="0.3">
      <c r="A4441" s="6">
        <v>45111.958333333336</v>
      </c>
      <c r="B4441" s="37">
        <v>98.4</v>
      </c>
      <c r="C4441" s="37">
        <v>95.4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0.96951219512195119</v>
      </c>
      <c r="H4441" s="5">
        <f t="shared" si="493"/>
        <v>0.96951219512195119</v>
      </c>
      <c r="I4441" s="9">
        <f t="shared" si="494"/>
        <v>0.96951219512195119</v>
      </c>
      <c r="J4441" s="9">
        <f t="shared" si="495"/>
        <v>0.97104857073092976</v>
      </c>
    </row>
    <row r="4442" spans="1:10" x14ac:dyDescent="0.3">
      <c r="A4442" s="6">
        <v>45112</v>
      </c>
      <c r="B4442" s="37">
        <v>86.25</v>
      </c>
      <c r="C4442" s="37">
        <v>83.62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0.96950724637681163</v>
      </c>
      <c r="H4442" s="5">
        <f t="shared" si="493"/>
        <v>0.96950724637681163</v>
      </c>
      <c r="I4442" s="9">
        <f t="shared" si="494"/>
        <v>0.96950724637681163</v>
      </c>
      <c r="J4442" s="9">
        <f t="shared" si="495"/>
        <v>0.97104857073092976</v>
      </c>
    </row>
    <row r="4443" spans="1:10" x14ac:dyDescent="0.3">
      <c r="A4443" s="6">
        <v>45112.041666666664</v>
      </c>
      <c r="B4443" s="37">
        <v>77.540000000000006</v>
      </c>
      <c r="C4443" s="37">
        <v>75.680000000000007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0.97601238070673202</v>
      </c>
      <c r="H4443" s="5">
        <f t="shared" si="493"/>
        <v>0.97601238070673202</v>
      </c>
      <c r="I4443" s="9">
        <f t="shared" si="494"/>
        <v>0.97601238070673202</v>
      </c>
      <c r="J4443" s="9">
        <f t="shared" si="495"/>
        <v>0.97601238070673202</v>
      </c>
    </row>
    <row r="4444" spans="1:10" x14ac:dyDescent="0.3">
      <c r="A4444" s="6">
        <v>45112.083333333336</v>
      </c>
      <c r="B4444" s="37">
        <v>64.48</v>
      </c>
      <c r="C4444" s="37">
        <v>62.94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0.97611662531017362</v>
      </c>
      <c r="H4444" s="5">
        <f t="shared" si="493"/>
        <v>0.97611662531017362</v>
      </c>
      <c r="I4444" s="9">
        <f t="shared" si="494"/>
        <v>0.97611662531017362</v>
      </c>
      <c r="J4444" s="9">
        <f t="shared" si="495"/>
        <v>0.97611662531017362</v>
      </c>
    </row>
    <row r="4445" spans="1:10" x14ac:dyDescent="0.3">
      <c r="A4445" s="6">
        <v>45112.125</v>
      </c>
      <c r="B4445" s="37">
        <v>57.5</v>
      </c>
      <c r="C4445" s="37">
        <v>56.12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0.97599999999999998</v>
      </c>
      <c r="H4445" s="5">
        <f t="shared" si="493"/>
        <v>0.97599999999999998</v>
      </c>
      <c r="I4445" s="9">
        <f t="shared" si="494"/>
        <v>0.97599999999999998</v>
      </c>
      <c r="J4445" s="9">
        <f t="shared" si="495"/>
        <v>0.97599999999999998</v>
      </c>
    </row>
    <row r="4446" spans="1:10" x14ac:dyDescent="0.3">
      <c r="A4446" s="6">
        <v>45112.166666666664</v>
      </c>
      <c r="B4446" s="37">
        <v>57.14</v>
      </c>
      <c r="C4446" s="37">
        <v>55.77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0.9760238011900596</v>
      </c>
      <c r="H4446" s="5">
        <f t="shared" si="493"/>
        <v>0.9760238011900596</v>
      </c>
      <c r="I4446" s="9">
        <f t="shared" si="494"/>
        <v>0.9760238011900596</v>
      </c>
      <c r="J4446" s="9">
        <f t="shared" si="495"/>
        <v>0.9760238011900596</v>
      </c>
    </row>
    <row r="4447" spans="1:10" x14ac:dyDescent="0.3">
      <c r="A4447" s="6">
        <v>45112.208333333336</v>
      </c>
      <c r="B4447" s="37">
        <v>47.18</v>
      </c>
      <c r="C4447" s="37">
        <v>46.05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0.97604917337855013</v>
      </c>
      <c r="H4447" s="5">
        <f t="shared" si="493"/>
        <v>0.97604917337855013</v>
      </c>
      <c r="I4447" s="9">
        <f t="shared" si="494"/>
        <v>0.97604917337855013</v>
      </c>
      <c r="J4447" s="9">
        <f t="shared" si="495"/>
        <v>0.97604917337855013</v>
      </c>
    </row>
    <row r="4448" spans="1:10" x14ac:dyDescent="0.3">
      <c r="A4448" s="6">
        <v>45112.25</v>
      </c>
      <c r="B4448" s="37">
        <v>52.61</v>
      </c>
      <c r="C4448" s="37">
        <v>51.35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0.97605018057403536</v>
      </c>
      <c r="H4448" s="5">
        <f t="shared" si="493"/>
        <v>0.97605018057403536</v>
      </c>
      <c r="I4448" s="9">
        <f t="shared" si="494"/>
        <v>0.97605018057403536</v>
      </c>
      <c r="J4448" s="9">
        <f t="shared" si="495"/>
        <v>0.97605018057403536</v>
      </c>
    </row>
    <row r="4449" spans="1:10" x14ac:dyDescent="0.3">
      <c r="A4449" s="6">
        <v>45112.291666666664</v>
      </c>
      <c r="B4449" s="37">
        <v>75.95</v>
      </c>
      <c r="C4449" s="37">
        <v>74.13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0.97603686635944686</v>
      </c>
      <c r="H4449" s="5">
        <f t="shared" si="493"/>
        <v>0.97603686635944686</v>
      </c>
      <c r="I4449" s="9">
        <f t="shared" si="494"/>
        <v>0.97603686635944686</v>
      </c>
      <c r="J4449" s="9">
        <f t="shared" si="495"/>
        <v>0.97603686635944686</v>
      </c>
    </row>
    <row r="4450" spans="1:10" x14ac:dyDescent="0.3">
      <c r="A4450" s="6">
        <v>45112.333333333336</v>
      </c>
      <c r="B4450" s="37">
        <v>66.959999999999994</v>
      </c>
      <c r="C4450" s="37">
        <v>65.349999999999994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0.97595579450418157</v>
      </c>
      <c r="H4450" s="5">
        <f t="shared" si="493"/>
        <v>0.97595579450418157</v>
      </c>
      <c r="I4450" s="9">
        <f t="shared" si="494"/>
        <v>0.97595579450418157</v>
      </c>
      <c r="J4450" s="9">
        <f t="shared" si="495"/>
        <v>0.97595579450418157</v>
      </c>
    </row>
    <row r="4451" spans="1:10" x14ac:dyDescent="0.3">
      <c r="A4451" s="6">
        <v>45112.375</v>
      </c>
      <c r="B4451" s="37">
        <v>0</v>
      </c>
      <c r="C4451" s="37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3">
      <c r="A4452" s="6">
        <v>45112.416666666664</v>
      </c>
      <c r="B4452" s="37">
        <v>0</v>
      </c>
      <c r="C4452" s="37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3">
      <c r="A4453" s="6">
        <v>45112.458333333336</v>
      </c>
      <c r="B4453" s="37">
        <v>0</v>
      </c>
      <c r="C4453" s="37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3">
      <c r="A4454" s="6">
        <v>45112.5</v>
      </c>
      <c r="B4454" s="37">
        <v>0</v>
      </c>
      <c r="C4454" s="37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3">
      <c r="A4455" s="6">
        <v>45112.541666666664</v>
      </c>
      <c r="B4455" s="37">
        <v>0</v>
      </c>
      <c r="C4455" s="37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3">
      <c r="A4456" s="6">
        <v>45112.583333333336</v>
      </c>
      <c r="B4456" s="37">
        <v>0</v>
      </c>
      <c r="C4456" s="37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3">
      <c r="A4457" s="6">
        <v>45112.625</v>
      </c>
      <c r="B4457" s="37">
        <v>0</v>
      </c>
      <c r="C4457" s="37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3">
      <c r="A4458" s="6">
        <v>45112.666666666664</v>
      </c>
      <c r="B4458" s="37">
        <v>0</v>
      </c>
      <c r="C4458" s="37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3">
      <c r="A4459" s="6">
        <v>45112.708333333336</v>
      </c>
      <c r="B4459" s="37">
        <v>4.51</v>
      </c>
      <c r="C4459" s="37">
        <v>4.41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0.97782705099778278</v>
      </c>
      <c r="H4459" s="5">
        <f t="shared" si="493"/>
        <v>0.97782705099778278</v>
      </c>
      <c r="I4459" s="9">
        <f t="shared" si="494"/>
        <v>0.97782705099778278</v>
      </c>
      <c r="J4459" s="9">
        <f t="shared" si="495"/>
        <v>0.97782705099778278</v>
      </c>
    </row>
    <row r="4460" spans="1:10" x14ac:dyDescent="0.3">
      <c r="A4460" s="6">
        <v>45112.75</v>
      </c>
      <c r="B4460" s="37">
        <v>144.84</v>
      </c>
      <c r="C4460" s="37">
        <v>141.82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0.9791494062413697</v>
      </c>
      <c r="H4460" s="5">
        <f t="shared" si="493"/>
        <v>0.9791494062413697</v>
      </c>
      <c r="I4460" s="9">
        <f t="shared" si="494"/>
        <v>0.9791494062413697</v>
      </c>
      <c r="J4460" s="9">
        <f t="shared" si="495"/>
        <v>0.9791494062413697</v>
      </c>
    </row>
    <row r="4461" spans="1:10" x14ac:dyDescent="0.3">
      <c r="A4461" s="6">
        <v>45112.791666666664</v>
      </c>
      <c r="B4461" s="37">
        <v>128.41</v>
      </c>
      <c r="C4461" s="37">
        <v>124.53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0.96978428471302858</v>
      </c>
      <c r="H4461" s="5">
        <f t="shared" si="493"/>
        <v>0.96978428471302858</v>
      </c>
      <c r="I4461" s="9">
        <f t="shared" si="494"/>
        <v>0.96978428471302858</v>
      </c>
      <c r="J4461" s="9">
        <f t="shared" si="495"/>
        <v>0.97104857073092976</v>
      </c>
    </row>
    <row r="4462" spans="1:10" x14ac:dyDescent="0.3">
      <c r="A4462" s="6">
        <v>45112.833333333336</v>
      </c>
      <c r="B4462" s="37">
        <v>101.99</v>
      </c>
      <c r="C4462" s="37">
        <v>98.9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0.96970291205020109</v>
      </c>
      <c r="H4462" s="5">
        <f t="shared" si="493"/>
        <v>0.96970291205020109</v>
      </c>
      <c r="I4462" s="9">
        <f t="shared" si="494"/>
        <v>0.96970291205020109</v>
      </c>
      <c r="J4462" s="9">
        <f t="shared" si="495"/>
        <v>0.97104857073092976</v>
      </c>
    </row>
    <row r="4463" spans="1:10" x14ac:dyDescent="0.3">
      <c r="A4463" s="6">
        <v>45112.875</v>
      </c>
      <c r="B4463" s="37">
        <v>91.55</v>
      </c>
      <c r="C4463" s="37">
        <v>88.78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0.96974330966684874</v>
      </c>
      <c r="H4463" s="5">
        <f t="shared" si="493"/>
        <v>0.96974330966684874</v>
      </c>
      <c r="I4463" s="9">
        <f t="shared" si="494"/>
        <v>0.96974330966684874</v>
      </c>
      <c r="J4463" s="9">
        <f t="shared" si="495"/>
        <v>0.97104857073092976</v>
      </c>
    </row>
    <row r="4464" spans="1:10" x14ac:dyDescent="0.3">
      <c r="A4464" s="6">
        <v>45112.916666666664</v>
      </c>
      <c r="B4464" s="37">
        <v>91.53</v>
      </c>
      <c r="C4464" s="37">
        <v>88.76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0.96973669835026777</v>
      </c>
      <c r="H4464" s="5">
        <f t="shared" si="493"/>
        <v>0.96973669835026777</v>
      </c>
      <c r="I4464" s="9">
        <f t="shared" si="494"/>
        <v>0.96973669835026777</v>
      </c>
      <c r="J4464" s="9">
        <f t="shared" si="495"/>
        <v>0.97104857073092976</v>
      </c>
    </row>
    <row r="4465" spans="1:10" x14ac:dyDescent="0.3">
      <c r="A4465" s="6">
        <v>45112.958333333336</v>
      </c>
      <c r="B4465" s="37">
        <v>83.74</v>
      </c>
      <c r="C4465" s="37">
        <v>81.2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0.96966802006209707</v>
      </c>
      <c r="H4465" s="5">
        <f t="shared" si="493"/>
        <v>0.96966802006209707</v>
      </c>
      <c r="I4465" s="9">
        <f t="shared" si="494"/>
        <v>0.96966802006209707</v>
      </c>
      <c r="J4465" s="9">
        <f t="shared" si="495"/>
        <v>0.97104857073092976</v>
      </c>
    </row>
    <row r="4466" spans="1:10" x14ac:dyDescent="0.3">
      <c r="A4466" s="6">
        <v>45113</v>
      </c>
      <c r="B4466" s="37">
        <v>83.74</v>
      </c>
      <c r="C4466" s="37">
        <v>81.2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0.96966802006209707</v>
      </c>
      <c r="H4466" s="5">
        <f t="shared" si="493"/>
        <v>0.96966802006209707</v>
      </c>
      <c r="I4466" s="9">
        <f t="shared" si="494"/>
        <v>0.96966802006209707</v>
      </c>
      <c r="J4466" s="9">
        <f t="shared" si="495"/>
        <v>0.97104857073092976</v>
      </c>
    </row>
    <row r="4467" spans="1:10" x14ac:dyDescent="0.3">
      <c r="A4467" s="6">
        <v>45113.041666666664</v>
      </c>
      <c r="B4467" s="37">
        <v>77</v>
      </c>
      <c r="C4467" s="37">
        <v>76.08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0.98805194805194807</v>
      </c>
      <c r="H4467" s="5">
        <f t="shared" si="493"/>
        <v>0.98805194805194807</v>
      </c>
      <c r="I4467" s="9">
        <f t="shared" si="494"/>
        <v>0.98805194805194807</v>
      </c>
      <c r="J4467" s="9">
        <f t="shared" si="495"/>
        <v>0.98805194805194807</v>
      </c>
    </row>
    <row r="4468" spans="1:10" x14ac:dyDescent="0.3">
      <c r="A4468" s="6">
        <v>45113.083333333336</v>
      </c>
      <c r="B4468" s="37">
        <v>66.09</v>
      </c>
      <c r="C4468" s="37">
        <v>65.3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0.98804660311696157</v>
      </c>
      <c r="H4468" s="5">
        <f t="shared" si="493"/>
        <v>0.98804660311696157</v>
      </c>
      <c r="I4468" s="9">
        <f t="shared" si="494"/>
        <v>0.98804660311696157</v>
      </c>
      <c r="J4468" s="9">
        <f t="shared" si="495"/>
        <v>0.98804660311696157</v>
      </c>
    </row>
    <row r="4469" spans="1:10" x14ac:dyDescent="0.3">
      <c r="A4469" s="6">
        <v>45113.125</v>
      </c>
      <c r="B4469" s="37">
        <v>65.25</v>
      </c>
      <c r="C4469" s="37">
        <v>64.47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0.98804597701149421</v>
      </c>
      <c r="H4469" s="5">
        <f t="shared" si="493"/>
        <v>0.98804597701149421</v>
      </c>
      <c r="I4469" s="9">
        <f t="shared" si="494"/>
        <v>0.98804597701149421</v>
      </c>
      <c r="J4469" s="9">
        <f t="shared" si="495"/>
        <v>0.98804597701149421</v>
      </c>
    </row>
    <row r="4470" spans="1:10" x14ac:dyDescent="0.3">
      <c r="A4470" s="6">
        <v>45113.166666666664</v>
      </c>
      <c r="B4470" s="37">
        <v>65.25</v>
      </c>
      <c r="C4470" s="37">
        <v>64.47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0.98804597701149421</v>
      </c>
      <c r="H4470" s="5">
        <f t="shared" si="493"/>
        <v>0.98804597701149421</v>
      </c>
      <c r="I4470" s="9">
        <f t="shared" si="494"/>
        <v>0.98804597701149421</v>
      </c>
      <c r="J4470" s="9">
        <f t="shared" si="495"/>
        <v>0.98804597701149421</v>
      </c>
    </row>
    <row r="4471" spans="1:10" x14ac:dyDescent="0.3">
      <c r="A4471" s="6">
        <v>45113.208333333336</v>
      </c>
      <c r="B4471" s="37">
        <v>66.3</v>
      </c>
      <c r="C4471" s="37">
        <v>65.5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0.98793363499245856</v>
      </c>
      <c r="H4471" s="5">
        <f t="shared" si="493"/>
        <v>0.98793363499245856</v>
      </c>
      <c r="I4471" s="9">
        <f t="shared" si="494"/>
        <v>0.98793363499245856</v>
      </c>
      <c r="J4471" s="9">
        <f t="shared" si="495"/>
        <v>0.98793363499245856</v>
      </c>
    </row>
    <row r="4472" spans="1:10" x14ac:dyDescent="0.3">
      <c r="A4472" s="6">
        <v>45113.25</v>
      </c>
      <c r="B4472" s="37">
        <v>68.39</v>
      </c>
      <c r="C4472" s="37">
        <v>67.569999999999993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0.98800994297411893</v>
      </c>
      <c r="H4472" s="5">
        <f t="shared" si="493"/>
        <v>0.98800994297411893</v>
      </c>
      <c r="I4472" s="9">
        <f t="shared" si="494"/>
        <v>0.98800994297411893</v>
      </c>
      <c r="J4472" s="9">
        <f t="shared" si="495"/>
        <v>0.98800994297411893</v>
      </c>
    </row>
    <row r="4473" spans="1:10" x14ac:dyDescent="0.3">
      <c r="A4473" s="6">
        <v>45113.291666666664</v>
      </c>
      <c r="B4473" s="37">
        <v>68.39</v>
      </c>
      <c r="C4473" s="37">
        <v>67.569999999999993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0.98800994297411893</v>
      </c>
      <c r="H4473" s="5">
        <f t="shared" si="493"/>
        <v>0.98800994297411893</v>
      </c>
      <c r="I4473" s="9">
        <f t="shared" si="494"/>
        <v>0.98800994297411893</v>
      </c>
      <c r="J4473" s="9">
        <f t="shared" si="495"/>
        <v>0.98800994297411893</v>
      </c>
    </row>
    <row r="4474" spans="1:10" x14ac:dyDescent="0.3">
      <c r="A4474" s="6">
        <v>45113.333333333336</v>
      </c>
      <c r="B4474" s="37">
        <v>61.64</v>
      </c>
      <c r="C4474" s="37">
        <v>60.91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0.98815704088254375</v>
      </c>
      <c r="H4474" s="5">
        <f t="shared" si="493"/>
        <v>0.98815704088254375</v>
      </c>
      <c r="I4474" s="9">
        <f t="shared" si="494"/>
        <v>0.98815704088254375</v>
      </c>
      <c r="J4474" s="9">
        <f t="shared" si="495"/>
        <v>0.98815704088254375</v>
      </c>
    </row>
    <row r="4475" spans="1:10" x14ac:dyDescent="0.3">
      <c r="A4475" s="6">
        <v>45113.375</v>
      </c>
      <c r="B4475" s="37">
        <v>0</v>
      </c>
      <c r="C4475" s="37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3">
      <c r="A4476" s="6">
        <v>45113.416666666664</v>
      </c>
      <c r="B4476" s="37">
        <v>0</v>
      </c>
      <c r="C4476" s="37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3">
      <c r="A4477" s="6">
        <v>45113.458333333336</v>
      </c>
      <c r="B4477" s="37">
        <v>52.09</v>
      </c>
      <c r="C4477" s="37">
        <v>51.81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0.99462468803993087</v>
      </c>
      <c r="H4477" s="5">
        <f t="shared" si="493"/>
        <v>0.99462468803993087</v>
      </c>
      <c r="I4477" s="9">
        <f t="shared" si="494"/>
        <v>0.99462468803993087</v>
      </c>
      <c r="J4477" s="9">
        <f t="shared" si="495"/>
        <v>0.99462468803993087</v>
      </c>
    </row>
    <row r="4478" spans="1:10" x14ac:dyDescent="0.3">
      <c r="A4478" s="6">
        <v>45113.5</v>
      </c>
      <c r="B4478" s="37">
        <v>43.72</v>
      </c>
      <c r="C4478" s="37">
        <v>43.48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0.99451052150045738</v>
      </c>
      <c r="H4478" s="5">
        <f t="shared" si="493"/>
        <v>0.99451052150045738</v>
      </c>
      <c r="I4478" s="9">
        <f t="shared" si="494"/>
        <v>0.99451052150045738</v>
      </c>
      <c r="J4478" s="9">
        <f t="shared" si="495"/>
        <v>0.99451052150045738</v>
      </c>
    </row>
    <row r="4479" spans="1:10" x14ac:dyDescent="0.3">
      <c r="A4479" s="6">
        <v>45113.541666666664</v>
      </c>
      <c r="B4479" s="37">
        <v>0</v>
      </c>
      <c r="C4479" s="37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3">
      <c r="A4480" s="6">
        <v>45113.583333333336</v>
      </c>
      <c r="B4480" s="37">
        <v>0</v>
      </c>
      <c r="C4480" s="37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3">
      <c r="A4481" s="6">
        <v>45113.625</v>
      </c>
      <c r="B4481" s="37">
        <v>0</v>
      </c>
      <c r="C4481" s="37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3">
      <c r="A4482" s="6">
        <v>45113.666666666664</v>
      </c>
      <c r="B4482" s="37">
        <v>0</v>
      </c>
      <c r="C4482" s="37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3">
      <c r="A4483" s="6">
        <v>45113.708333333336</v>
      </c>
      <c r="B4483" s="37">
        <v>69.319999999999993</v>
      </c>
      <c r="C4483" s="37">
        <v>68.95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0.99466243508367003</v>
      </c>
      <c r="H4483" s="5">
        <f t="shared" ref="H4483:H4546" si="500">MIN(MAX(G4483,$L$12),$M$12)</f>
        <v>0.99466243508367003</v>
      </c>
      <c r="I4483" s="9">
        <f t="shared" ref="I4483:I4546" si="501">MIN(MAX(H4483,$L$10),$M$10)</f>
        <v>0.99466243508367003</v>
      </c>
      <c r="J4483" s="9">
        <f t="shared" ref="J4483:J4546" si="502">MIN(MAX(I4483,$L$8),$M$8)</f>
        <v>0.99466243508367003</v>
      </c>
    </row>
    <row r="4484" spans="1:10" x14ac:dyDescent="0.3">
      <c r="A4484" s="6">
        <v>45113.75</v>
      </c>
      <c r="B4484" s="37">
        <v>136.65</v>
      </c>
      <c r="C4484" s="37">
        <v>135.91999999999999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0.99465788510793984</v>
      </c>
      <c r="H4484" s="5">
        <f t="shared" si="500"/>
        <v>0.99465788510793984</v>
      </c>
      <c r="I4484" s="9">
        <f t="shared" si="501"/>
        <v>0.99465788510793984</v>
      </c>
      <c r="J4484" s="9">
        <f t="shared" si="502"/>
        <v>0.99465788510793984</v>
      </c>
    </row>
    <row r="4485" spans="1:10" x14ac:dyDescent="0.3">
      <c r="A4485" s="6">
        <v>45113.791666666664</v>
      </c>
      <c r="B4485" s="37">
        <v>141.12</v>
      </c>
      <c r="C4485" s="37">
        <v>137.93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0.97739512471655332</v>
      </c>
      <c r="H4485" s="5">
        <f t="shared" si="500"/>
        <v>0.97739512471655332</v>
      </c>
      <c r="I4485" s="9">
        <f t="shared" si="501"/>
        <v>0.97739512471655332</v>
      </c>
      <c r="J4485" s="9">
        <f t="shared" si="502"/>
        <v>0.97739512471655332</v>
      </c>
    </row>
    <row r="4486" spans="1:10" x14ac:dyDescent="0.3">
      <c r="A4486" s="6">
        <v>45113.833333333336</v>
      </c>
      <c r="B4486" s="37">
        <v>141.12</v>
      </c>
      <c r="C4486" s="37">
        <v>137.93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0.97739512471655332</v>
      </c>
      <c r="H4486" s="5">
        <f t="shared" si="500"/>
        <v>0.97739512471655332</v>
      </c>
      <c r="I4486" s="9">
        <f t="shared" si="501"/>
        <v>0.97739512471655332</v>
      </c>
      <c r="J4486" s="9">
        <f t="shared" si="502"/>
        <v>0.97739512471655332</v>
      </c>
    </row>
    <row r="4487" spans="1:10" x14ac:dyDescent="0.3">
      <c r="A4487" s="6">
        <v>45113.875</v>
      </c>
      <c r="B4487" s="37">
        <v>116.1</v>
      </c>
      <c r="C4487" s="37">
        <v>113.48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0.97743324720068914</v>
      </c>
      <c r="H4487" s="5">
        <f t="shared" si="500"/>
        <v>0.97743324720068914</v>
      </c>
      <c r="I4487" s="9">
        <f t="shared" si="501"/>
        <v>0.97743324720068914</v>
      </c>
      <c r="J4487" s="9">
        <f t="shared" si="502"/>
        <v>0.97743324720068914</v>
      </c>
    </row>
    <row r="4488" spans="1:10" x14ac:dyDescent="0.3">
      <c r="A4488" s="6">
        <v>45113.916666666664</v>
      </c>
      <c r="B4488" s="37">
        <v>116.1</v>
      </c>
      <c r="C4488" s="37">
        <v>113.48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0.97743324720068914</v>
      </c>
      <c r="H4488" s="5">
        <f t="shared" si="500"/>
        <v>0.97743324720068914</v>
      </c>
      <c r="I4488" s="9">
        <f t="shared" si="501"/>
        <v>0.97743324720068914</v>
      </c>
      <c r="J4488" s="9">
        <f t="shared" si="502"/>
        <v>0.97743324720068914</v>
      </c>
    </row>
    <row r="4489" spans="1:10" x14ac:dyDescent="0.3">
      <c r="A4489" s="6">
        <v>45113.958333333336</v>
      </c>
      <c r="B4489" s="37">
        <v>121.29</v>
      </c>
      <c r="C4489" s="37">
        <v>118.56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0.977491961414791</v>
      </c>
      <c r="H4489" s="5">
        <f t="shared" si="500"/>
        <v>0.977491961414791</v>
      </c>
      <c r="I4489" s="9">
        <f t="shared" si="501"/>
        <v>0.977491961414791</v>
      </c>
      <c r="J4489" s="9">
        <f t="shared" si="502"/>
        <v>0.977491961414791</v>
      </c>
    </row>
    <row r="4490" spans="1:10" x14ac:dyDescent="0.3">
      <c r="A4490" s="6">
        <v>45114</v>
      </c>
      <c r="B4490" s="37">
        <v>120.89</v>
      </c>
      <c r="C4490" s="37">
        <v>118.16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0.97741748697162711</v>
      </c>
      <c r="H4490" s="5">
        <f t="shared" si="500"/>
        <v>0.97741748697162711</v>
      </c>
      <c r="I4490" s="9">
        <f t="shared" si="501"/>
        <v>0.97741748697162711</v>
      </c>
      <c r="J4490" s="9">
        <f t="shared" si="502"/>
        <v>0.97741748697162711</v>
      </c>
    </row>
    <row r="4491" spans="1:10" x14ac:dyDescent="0.3">
      <c r="A4491" s="6">
        <v>45114.041666666664</v>
      </c>
      <c r="B4491" s="37">
        <v>91.12</v>
      </c>
      <c r="C4491" s="37">
        <v>89.03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0.97706321334503943</v>
      </c>
      <c r="H4491" s="5">
        <f t="shared" si="500"/>
        <v>0.97706321334503943</v>
      </c>
      <c r="I4491" s="9">
        <f t="shared" si="501"/>
        <v>0.97706321334503943</v>
      </c>
      <c r="J4491" s="9">
        <f t="shared" si="502"/>
        <v>0.97706321334503943</v>
      </c>
    </row>
    <row r="4492" spans="1:10" x14ac:dyDescent="0.3">
      <c r="A4492" s="6">
        <v>45114.083333333336</v>
      </c>
      <c r="B4492" s="37">
        <v>76.349999999999994</v>
      </c>
      <c r="C4492" s="37">
        <v>74.599999999999994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0.97707924034053695</v>
      </c>
      <c r="H4492" s="5">
        <f t="shared" si="500"/>
        <v>0.97707924034053695</v>
      </c>
      <c r="I4492" s="9">
        <f t="shared" si="501"/>
        <v>0.97707924034053695</v>
      </c>
      <c r="J4492" s="9">
        <f t="shared" si="502"/>
        <v>0.97707924034053695</v>
      </c>
    </row>
    <row r="4493" spans="1:10" x14ac:dyDescent="0.3">
      <c r="A4493" s="6">
        <v>45114.125</v>
      </c>
      <c r="B4493" s="37">
        <v>65.94</v>
      </c>
      <c r="C4493" s="37">
        <v>64.430000000000007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0.97710039429784667</v>
      </c>
      <c r="H4493" s="5">
        <f t="shared" si="500"/>
        <v>0.97710039429784667</v>
      </c>
      <c r="I4493" s="9">
        <f t="shared" si="501"/>
        <v>0.97710039429784667</v>
      </c>
      <c r="J4493" s="9">
        <f t="shared" si="502"/>
        <v>0.97710039429784667</v>
      </c>
    </row>
    <row r="4494" spans="1:10" x14ac:dyDescent="0.3">
      <c r="A4494" s="6">
        <v>45114.166666666664</v>
      </c>
      <c r="B4494" s="37">
        <v>64.38</v>
      </c>
      <c r="C4494" s="37">
        <v>62.91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0.97716682199440819</v>
      </c>
      <c r="H4494" s="5">
        <f t="shared" si="500"/>
        <v>0.97716682199440819</v>
      </c>
      <c r="I4494" s="9">
        <f t="shared" si="501"/>
        <v>0.97716682199440819</v>
      </c>
      <c r="J4494" s="9">
        <f t="shared" si="502"/>
        <v>0.97716682199440819</v>
      </c>
    </row>
    <row r="4495" spans="1:10" x14ac:dyDescent="0.3">
      <c r="A4495" s="6">
        <v>45114.208333333336</v>
      </c>
      <c r="B4495" s="37">
        <v>73.400000000000006</v>
      </c>
      <c r="C4495" s="37">
        <v>71.72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0.97711171662125329</v>
      </c>
      <c r="H4495" s="5">
        <f t="shared" si="500"/>
        <v>0.97711171662125329</v>
      </c>
      <c r="I4495" s="9">
        <f t="shared" si="501"/>
        <v>0.97711171662125329</v>
      </c>
      <c r="J4495" s="9">
        <f t="shared" si="502"/>
        <v>0.97711171662125329</v>
      </c>
    </row>
    <row r="4496" spans="1:10" x14ac:dyDescent="0.3">
      <c r="A4496" s="6">
        <v>45114.25</v>
      </c>
      <c r="B4496" s="37">
        <v>75.349999999999994</v>
      </c>
      <c r="C4496" s="37">
        <v>73.62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0.97704047777040492</v>
      </c>
      <c r="H4496" s="5">
        <f t="shared" si="500"/>
        <v>0.97704047777040492</v>
      </c>
      <c r="I4496" s="9">
        <f t="shared" si="501"/>
        <v>0.97704047777040492</v>
      </c>
      <c r="J4496" s="9">
        <f t="shared" si="502"/>
        <v>0.97704047777040492</v>
      </c>
    </row>
    <row r="4497" spans="1:10" x14ac:dyDescent="0.3">
      <c r="A4497" s="6">
        <v>45114.291666666664</v>
      </c>
      <c r="B4497" s="37">
        <v>80.14</v>
      </c>
      <c r="C4497" s="37">
        <v>78.31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0.97716496131769404</v>
      </c>
      <c r="H4497" s="5">
        <f t="shared" si="500"/>
        <v>0.97716496131769404</v>
      </c>
      <c r="I4497" s="9">
        <f t="shared" si="501"/>
        <v>0.97716496131769404</v>
      </c>
      <c r="J4497" s="9">
        <f t="shared" si="502"/>
        <v>0.97716496131769404</v>
      </c>
    </row>
    <row r="4498" spans="1:10" x14ac:dyDescent="0.3">
      <c r="A4498" s="6">
        <v>45114.333333333336</v>
      </c>
      <c r="B4498" s="37">
        <v>93.09</v>
      </c>
      <c r="C4498" s="37">
        <v>90.96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0.97711891717692545</v>
      </c>
      <c r="H4498" s="5">
        <f t="shared" si="500"/>
        <v>0.97711891717692545</v>
      </c>
      <c r="I4498" s="9">
        <f t="shared" si="501"/>
        <v>0.97711891717692545</v>
      </c>
      <c r="J4498" s="9">
        <f t="shared" si="502"/>
        <v>0.97711891717692545</v>
      </c>
    </row>
    <row r="4499" spans="1:10" x14ac:dyDescent="0.3">
      <c r="A4499" s="6">
        <v>45114.375</v>
      </c>
      <c r="B4499" s="37">
        <v>52.47</v>
      </c>
      <c r="C4499" s="37">
        <v>51.34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0.97846388412426155</v>
      </c>
      <c r="H4499" s="5">
        <f t="shared" si="500"/>
        <v>0.97846388412426155</v>
      </c>
      <c r="I4499" s="9">
        <f t="shared" si="501"/>
        <v>0.97846388412426155</v>
      </c>
      <c r="J4499" s="9">
        <f t="shared" si="502"/>
        <v>0.97846388412426155</v>
      </c>
    </row>
    <row r="4500" spans="1:10" x14ac:dyDescent="0.3">
      <c r="A4500" s="6">
        <v>45114.416666666664</v>
      </c>
      <c r="B4500" s="37">
        <v>20.23</v>
      </c>
      <c r="C4500" s="37">
        <v>19.8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0.97874443895205143</v>
      </c>
      <c r="H4500" s="5">
        <f t="shared" si="500"/>
        <v>0.97874443895205143</v>
      </c>
      <c r="I4500" s="9">
        <f t="shared" si="501"/>
        <v>0.97874443895205143</v>
      </c>
      <c r="J4500" s="9">
        <f t="shared" si="502"/>
        <v>0.97874443895205143</v>
      </c>
    </row>
    <row r="4501" spans="1:10" x14ac:dyDescent="0.3">
      <c r="A4501" s="6">
        <v>45114.458333333336</v>
      </c>
      <c r="B4501" s="37">
        <v>68.16</v>
      </c>
      <c r="C4501" s="37">
        <v>66.7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0.97857981220657286</v>
      </c>
      <c r="H4501" s="5">
        <f t="shared" si="500"/>
        <v>0.97857981220657286</v>
      </c>
      <c r="I4501" s="9">
        <f t="shared" si="501"/>
        <v>0.97857981220657286</v>
      </c>
      <c r="J4501" s="9">
        <f t="shared" si="502"/>
        <v>0.97857981220657286</v>
      </c>
    </row>
    <row r="4502" spans="1:10" x14ac:dyDescent="0.3">
      <c r="A4502" s="6">
        <v>45114.5</v>
      </c>
      <c r="B4502" s="37">
        <v>75.67</v>
      </c>
      <c r="C4502" s="37">
        <v>74.05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0.97859125148671855</v>
      </c>
      <c r="H4502" s="5">
        <f t="shared" si="500"/>
        <v>0.97859125148671855</v>
      </c>
      <c r="I4502" s="9">
        <f t="shared" si="501"/>
        <v>0.97859125148671855</v>
      </c>
      <c r="J4502" s="9">
        <f t="shared" si="502"/>
        <v>0.97859125148671855</v>
      </c>
    </row>
    <row r="4503" spans="1:10" x14ac:dyDescent="0.3">
      <c r="A4503" s="6">
        <v>45114.541666666664</v>
      </c>
      <c r="B4503" s="37">
        <v>72.900000000000006</v>
      </c>
      <c r="C4503" s="37">
        <v>71.34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0.97860082304526741</v>
      </c>
      <c r="H4503" s="5">
        <f t="shared" si="500"/>
        <v>0.97860082304526741</v>
      </c>
      <c r="I4503" s="9">
        <f t="shared" si="501"/>
        <v>0.97860082304526741</v>
      </c>
      <c r="J4503" s="9">
        <f t="shared" si="502"/>
        <v>0.97860082304526741</v>
      </c>
    </row>
    <row r="4504" spans="1:10" x14ac:dyDescent="0.3">
      <c r="A4504" s="6">
        <v>45114.583333333336</v>
      </c>
      <c r="B4504" s="37">
        <v>58.9</v>
      </c>
      <c r="C4504" s="37">
        <v>57.64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0.97860780984719864</v>
      </c>
      <c r="H4504" s="5">
        <f t="shared" si="500"/>
        <v>0.97860780984719864</v>
      </c>
      <c r="I4504" s="9">
        <f t="shared" si="501"/>
        <v>0.97860780984719864</v>
      </c>
      <c r="J4504" s="9">
        <f t="shared" si="502"/>
        <v>0.97860780984719864</v>
      </c>
    </row>
    <row r="4505" spans="1:10" x14ac:dyDescent="0.3">
      <c r="A4505" s="6">
        <v>45114.625</v>
      </c>
      <c r="B4505" s="37">
        <v>58.9</v>
      </c>
      <c r="C4505" s="37">
        <v>57.64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0.97860780984719864</v>
      </c>
      <c r="H4505" s="5">
        <f t="shared" si="500"/>
        <v>0.97860780984719864</v>
      </c>
      <c r="I4505" s="9">
        <f t="shared" si="501"/>
        <v>0.97860780984719864</v>
      </c>
      <c r="J4505" s="9">
        <f t="shared" si="502"/>
        <v>0.97860780984719864</v>
      </c>
    </row>
    <row r="4506" spans="1:10" x14ac:dyDescent="0.3">
      <c r="A4506" s="6">
        <v>45114.666666666664</v>
      </c>
      <c r="B4506" s="37">
        <v>57.47</v>
      </c>
      <c r="C4506" s="37">
        <v>56.24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0.97859752914564124</v>
      </c>
      <c r="H4506" s="5">
        <f t="shared" si="500"/>
        <v>0.97859752914564124</v>
      </c>
      <c r="I4506" s="9">
        <f t="shared" si="501"/>
        <v>0.97859752914564124</v>
      </c>
      <c r="J4506" s="9">
        <f t="shared" si="502"/>
        <v>0.97859752914564124</v>
      </c>
    </row>
    <row r="4507" spans="1:10" x14ac:dyDescent="0.3">
      <c r="A4507" s="6">
        <v>45114.708333333336</v>
      </c>
      <c r="B4507" s="37">
        <v>77.22</v>
      </c>
      <c r="C4507" s="37">
        <v>75.56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0.97850297850297852</v>
      </c>
      <c r="H4507" s="5">
        <f t="shared" si="500"/>
        <v>0.97850297850297852</v>
      </c>
      <c r="I4507" s="9">
        <f t="shared" si="501"/>
        <v>0.97850297850297852</v>
      </c>
      <c r="J4507" s="9">
        <f t="shared" si="502"/>
        <v>0.97850297850297852</v>
      </c>
    </row>
    <row r="4508" spans="1:10" x14ac:dyDescent="0.3">
      <c r="A4508" s="6">
        <v>45114.75</v>
      </c>
      <c r="B4508" s="37">
        <v>161.59</v>
      </c>
      <c r="C4508" s="37">
        <v>158.13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0.97858778389751833</v>
      </c>
      <c r="H4508" s="5">
        <f t="shared" si="500"/>
        <v>0.97858778389751833</v>
      </c>
      <c r="I4508" s="9">
        <f t="shared" si="501"/>
        <v>0.97858778389751833</v>
      </c>
      <c r="J4508" s="9">
        <f t="shared" si="502"/>
        <v>0.97858778389751833</v>
      </c>
    </row>
    <row r="4509" spans="1:10" x14ac:dyDescent="0.3">
      <c r="A4509" s="6">
        <v>45114.791666666664</v>
      </c>
      <c r="B4509" s="37">
        <v>138.16</v>
      </c>
      <c r="C4509" s="37">
        <v>133.44999999999999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0.96590909090909083</v>
      </c>
      <c r="H4509" s="5">
        <f t="shared" si="500"/>
        <v>0.96590909090909083</v>
      </c>
      <c r="I4509" s="9">
        <f t="shared" si="501"/>
        <v>0.96590909090909083</v>
      </c>
      <c r="J4509" s="9">
        <f t="shared" si="502"/>
        <v>0.97104857073092976</v>
      </c>
    </row>
    <row r="4510" spans="1:10" x14ac:dyDescent="0.3">
      <c r="A4510" s="6">
        <v>45114.833333333336</v>
      </c>
      <c r="B4510" s="37">
        <v>90.81</v>
      </c>
      <c r="C4510" s="37">
        <v>87.72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0.96597291047241485</v>
      </c>
      <c r="H4510" s="5">
        <f t="shared" si="500"/>
        <v>0.96597291047241485</v>
      </c>
      <c r="I4510" s="9">
        <f t="shared" si="501"/>
        <v>0.96597291047241485</v>
      </c>
      <c r="J4510" s="9">
        <f t="shared" si="502"/>
        <v>0.97104857073092976</v>
      </c>
    </row>
    <row r="4511" spans="1:10" x14ac:dyDescent="0.3">
      <c r="A4511" s="6">
        <v>45114.875</v>
      </c>
      <c r="B4511" s="37">
        <v>90.81</v>
      </c>
      <c r="C4511" s="37">
        <v>87.72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0.96597291047241485</v>
      </c>
      <c r="H4511" s="5">
        <f t="shared" si="500"/>
        <v>0.96597291047241485</v>
      </c>
      <c r="I4511" s="9">
        <f t="shared" si="501"/>
        <v>0.96597291047241485</v>
      </c>
      <c r="J4511" s="9">
        <f t="shared" si="502"/>
        <v>0.97104857073092976</v>
      </c>
    </row>
    <row r="4512" spans="1:10" x14ac:dyDescent="0.3">
      <c r="A4512" s="6">
        <v>45114.916666666664</v>
      </c>
      <c r="B4512" s="37">
        <v>90.81</v>
      </c>
      <c r="C4512" s="37">
        <v>87.72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0.96597291047241485</v>
      </c>
      <c r="H4512" s="5">
        <f t="shared" si="500"/>
        <v>0.96597291047241485</v>
      </c>
      <c r="I4512" s="9">
        <f t="shared" si="501"/>
        <v>0.96597291047241485</v>
      </c>
      <c r="J4512" s="9">
        <f t="shared" si="502"/>
        <v>0.97104857073092976</v>
      </c>
    </row>
    <row r="4513" spans="1:10" x14ac:dyDescent="0.3">
      <c r="A4513" s="6">
        <v>45114.958333333336</v>
      </c>
      <c r="B4513" s="37">
        <v>92.3</v>
      </c>
      <c r="C4513" s="37">
        <v>89.16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0.96598049837486455</v>
      </c>
      <c r="H4513" s="5">
        <f t="shared" si="500"/>
        <v>0.96598049837486455</v>
      </c>
      <c r="I4513" s="9">
        <f t="shared" si="501"/>
        <v>0.96598049837486455</v>
      </c>
      <c r="J4513" s="9">
        <f t="shared" si="502"/>
        <v>0.97104857073092976</v>
      </c>
    </row>
    <row r="4514" spans="1:10" x14ac:dyDescent="0.3">
      <c r="A4514" s="6">
        <v>45115</v>
      </c>
      <c r="B4514" s="37">
        <v>86.99</v>
      </c>
      <c r="C4514" s="37">
        <v>84.03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0.96597310035636286</v>
      </c>
      <c r="H4514" s="5">
        <f t="shared" si="500"/>
        <v>0.96597310035636286</v>
      </c>
      <c r="I4514" s="9">
        <f t="shared" si="501"/>
        <v>0.96597310035636286</v>
      </c>
      <c r="J4514" s="9">
        <f t="shared" si="502"/>
        <v>0.97104857073092976</v>
      </c>
    </row>
    <row r="4515" spans="1:10" x14ac:dyDescent="0.3">
      <c r="A4515" s="6">
        <v>45115.041666666664</v>
      </c>
      <c r="B4515" s="37">
        <v>74.44</v>
      </c>
      <c r="C4515" s="37">
        <v>72.540000000000006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0.97447608812466424</v>
      </c>
      <c r="H4515" s="5">
        <f t="shared" si="500"/>
        <v>0.97447608812466424</v>
      </c>
      <c r="I4515" s="9">
        <f t="shared" si="501"/>
        <v>0.97447608812466424</v>
      </c>
      <c r="J4515" s="9">
        <f t="shared" si="502"/>
        <v>0.97447608812466424</v>
      </c>
    </row>
    <row r="4516" spans="1:10" x14ac:dyDescent="0.3">
      <c r="A4516" s="6">
        <v>45115.083333333336</v>
      </c>
      <c r="B4516" s="37">
        <v>70.83</v>
      </c>
      <c r="C4516" s="37">
        <v>69.02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0.97444585627558944</v>
      </c>
      <c r="H4516" s="5">
        <f t="shared" si="500"/>
        <v>0.97444585627558944</v>
      </c>
      <c r="I4516" s="9">
        <f t="shared" si="501"/>
        <v>0.97444585627558944</v>
      </c>
      <c r="J4516" s="9">
        <f t="shared" si="502"/>
        <v>0.97444585627558944</v>
      </c>
    </row>
    <row r="4517" spans="1:10" x14ac:dyDescent="0.3">
      <c r="A4517" s="6">
        <v>45115.125</v>
      </c>
      <c r="B4517" s="37">
        <v>65.55</v>
      </c>
      <c r="C4517" s="37">
        <v>63.87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0.97437070938215098</v>
      </c>
      <c r="H4517" s="5">
        <f t="shared" si="500"/>
        <v>0.97437070938215098</v>
      </c>
      <c r="I4517" s="9">
        <f t="shared" si="501"/>
        <v>0.97437070938215098</v>
      </c>
      <c r="J4517" s="9">
        <f t="shared" si="502"/>
        <v>0.97437070938215098</v>
      </c>
    </row>
    <row r="4518" spans="1:10" x14ac:dyDescent="0.3">
      <c r="A4518" s="6">
        <v>45115.166666666664</v>
      </c>
      <c r="B4518" s="37">
        <v>67.98</v>
      </c>
      <c r="C4518" s="37">
        <v>66.239999999999995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0.97440423654015873</v>
      </c>
      <c r="H4518" s="5">
        <f t="shared" si="500"/>
        <v>0.97440423654015873</v>
      </c>
      <c r="I4518" s="9">
        <f t="shared" si="501"/>
        <v>0.97440423654015873</v>
      </c>
      <c r="J4518" s="9">
        <f t="shared" si="502"/>
        <v>0.97440423654015873</v>
      </c>
    </row>
    <row r="4519" spans="1:10" x14ac:dyDescent="0.3">
      <c r="A4519" s="6">
        <v>45115.208333333336</v>
      </c>
      <c r="B4519" s="37">
        <v>71.05</v>
      </c>
      <c r="C4519" s="37">
        <v>69.23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0.97438423645320205</v>
      </c>
      <c r="H4519" s="5">
        <f t="shared" si="500"/>
        <v>0.97438423645320205</v>
      </c>
      <c r="I4519" s="9">
        <f t="shared" si="501"/>
        <v>0.97438423645320205</v>
      </c>
      <c r="J4519" s="9">
        <f t="shared" si="502"/>
        <v>0.97438423645320205</v>
      </c>
    </row>
    <row r="4520" spans="1:10" x14ac:dyDescent="0.3">
      <c r="A4520" s="6">
        <v>45115.25</v>
      </c>
      <c r="B4520" s="37">
        <v>71.05</v>
      </c>
      <c r="C4520" s="37">
        <v>69.23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0.97438423645320205</v>
      </c>
      <c r="H4520" s="5">
        <f t="shared" si="500"/>
        <v>0.97438423645320205</v>
      </c>
      <c r="I4520" s="9">
        <f t="shared" si="501"/>
        <v>0.97438423645320205</v>
      </c>
      <c r="J4520" s="9">
        <f t="shared" si="502"/>
        <v>0.97438423645320205</v>
      </c>
    </row>
    <row r="4521" spans="1:10" x14ac:dyDescent="0.3">
      <c r="A4521" s="6">
        <v>45115.291666666664</v>
      </c>
      <c r="B4521" s="37">
        <v>71.05</v>
      </c>
      <c r="C4521" s="37">
        <v>69.23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0.97438423645320205</v>
      </c>
      <c r="H4521" s="5">
        <f t="shared" si="500"/>
        <v>0.97438423645320205</v>
      </c>
      <c r="I4521" s="9">
        <f t="shared" si="501"/>
        <v>0.97438423645320205</v>
      </c>
      <c r="J4521" s="9">
        <f t="shared" si="502"/>
        <v>0.97438423645320205</v>
      </c>
    </row>
    <row r="4522" spans="1:10" x14ac:dyDescent="0.3">
      <c r="A4522" s="6">
        <v>45115.333333333336</v>
      </c>
      <c r="B4522" s="37">
        <v>65.55</v>
      </c>
      <c r="C4522" s="37">
        <v>63.87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0.97437070938215098</v>
      </c>
      <c r="H4522" s="5">
        <f t="shared" si="500"/>
        <v>0.97437070938215098</v>
      </c>
      <c r="I4522" s="9">
        <f t="shared" si="501"/>
        <v>0.97437070938215098</v>
      </c>
      <c r="J4522" s="9">
        <f t="shared" si="502"/>
        <v>0.97437070938215098</v>
      </c>
    </row>
    <row r="4523" spans="1:10" x14ac:dyDescent="0.3">
      <c r="A4523" s="6">
        <v>45115.375</v>
      </c>
      <c r="B4523" s="37">
        <v>0</v>
      </c>
      <c r="C4523" s="37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3">
      <c r="A4524" s="6">
        <v>45115.416666666664</v>
      </c>
      <c r="B4524" s="37">
        <v>0</v>
      </c>
      <c r="C4524" s="37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3">
      <c r="A4525" s="6">
        <v>45115.458333333336</v>
      </c>
      <c r="B4525" s="37">
        <v>0</v>
      </c>
      <c r="C4525" s="37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3">
      <c r="A4526" s="6">
        <v>45115.5</v>
      </c>
      <c r="B4526" s="37">
        <v>0</v>
      </c>
      <c r="C4526" s="37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3">
      <c r="A4527" s="6">
        <v>45115.541666666664</v>
      </c>
      <c r="B4527" s="37">
        <v>0</v>
      </c>
      <c r="C4527" s="37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3">
      <c r="A4528" s="6">
        <v>45115.583333333336</v>
      </c>
      <c r="B4528" s="37">
        <v>0</v>
      </c>
      <c r="C4528" s="37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3">
      <c r="A4529" s="6">
        <v>45115.625</v>
      </c>
      <c r="B4529" s="37">
        <v>0</v>
      </c>
      <c r="C4529" s="37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3">
      <c r="A4530" s="6">
        <v>45115.666666666664</v>
      </c>
      <c r="B4530" s="37">
        <v>0</v>
      </c>
      <c r="C4530" s="37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3">
      <c r="A4531" s="6">
        <v>45115.708333333336</v>
      </c>
      <c r="B4531" s="37">
        <v>0</v>
      </c>
      <c r="C4531" s="37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3">
      <c r="A4532" s="6">
        <v>45115.75</v>
      </c>
      <c r="B4532" s="37">
        <v>85.51</v>
      </c>
      <c r="C4532" s="37">
        <v>85.32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0.99777803765641426</v>
      </c>
      <c r="H4532" s="5">
        <f t="shared" si="500"/>
        <v>0.99777803765641426</v>
      </c>
      <c r="I4532" s="9">
        <f t="shared" si="501"/>
        <v>0.99777803765641426</v>
      </c>
      <c r="J4532" s="9">
        <f t="shared" si="502"/>
        <v>0.99777803765641426</v>
      </c>
    </row>
    <row r="4533" spans="1:10" x14ac:dyDescent="0.3">
      <c r="A4533" s="6">
        <v>45115.791666666664</v>
      </c>
      <c r="B4533" s="37">
        <v>114.03</v>
      </c>
      <c r="C4533" s="37">
        <v>110.81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0.97176181706568443</v>
      </c>
      <c r="H4533" s="5">
        <f t="shared" si="500"/>
        <v>0.97176181706568443</v>
      </c>
      <c r="I4533" s="9">
        <f t="shared" si="501"/>
        <v>0.97176181706568443</v>
      </c>
      <c r="J4533" s="9">
        <f t="shared" si="502"/>
        <v>0.97176181706568443</v>
      </c>
    </row>
    <row r="4534" spans="1:10" x14ac:dyDescent="0.3">
      <c r="A4534" s="6">
        <v>45115.833333333336</v>
      </c>
      <c r="B4534" s="37">
        <v>86.06</v>
      </c>
      <c r="C4534" s="37">
        <v>83.63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0.97176388566116656</v>
      </c>
      <c r="H4534" s="5">
        <f t="shared" si="500"/>
        <v>0.97176388566116656</v>
      </c>
      <c r="I4534" s="9">
        <f t="shared" si="501"/>
        <v>0.97176388566116656</v>
      </c>
      <c r="J4534" s="9">
        <f t="shared" si="502"/>
        <v>0.97176388566116656</v>
      </c>
    </row>
    <row r="4535" spans="1:10" x14ac:dyDescent="0.3">
      <c r="A4535" s="6">
        <v>45115.875</v>
      </c>
      <c r="B4535" s="37">
        <v>85.65</v>
      </c>
      <c r="C4535" s="37">
        <v>83.23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0.97174547577349679</v>
      </c>
      <c r="H4535" s="5">
        <f t="shared" si="500"/>
        <v>0.97174547577349679</v>
      </c>
      <c r="I4535" s="9">
        <f t="shared" si="501"/>
        <v>0.97174547577349679</v>
      </c>
      <c r="J4535" s="9">
        <f t="shared" si="502"/>
        <v>0.97174547577349679</v>
      </c>
    </row>
    <row r="4536" spans="1:10" x14ac:dyDescent="0.3">
      <c r="A4536" s="6">
        <v>45115.916666666664</v>
      </c>
      <c r="B4536" s="37">
        <v>85.65</v>
      </c>
      <c r="C4536" s="37">
        <v>83.23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0.97174547577349679</v>
      </c>
      <c r="H4536" s="5">
        <f t="shared" si="500"/>
        <v>0.97174547577349679</v>
      </c>
      <c r="I4536" s="9">
        <f t="shared" si="501"/>
        <v>0.97174547577349679</v>
      </c>
      <c r="J4536" s="9">
        <f t="shared" si="502"/>
        <v>0.97174547577349679</v>
      </c>
    </row>
    <row r="4537" spans="1:10" x14ac:dyDescent="0.3">
      <c r="A4537" s="6">
        <v>45115.958333333336</v>
      </c>
      <c r="B4537" s="37">
        <v>84.21</v>
      </c>
      <c r="C4537" s="37">
        <v>81.83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0.97173732335827101</v>
      </c>
      <c r="H4537" s="5">
        <f t="shared" si="500"/>
        <v>0.97173732335827101</v>
      </c>
      <c r="I4537" s="9">
        <f t="shared" si="501"/>
        <v>0.97173732335827101</v>
      </c>
      <c r="J4537" s="9">
        <f t="shared" si="502"/>
        <v>0.97173732335827101</v>
      </c>
    </row>
    <row r="4538" spans="1:10" x14ac:dyDescent="0.3">
      <c r="A4538" s="6">
        <v>45116</v>
      </c>
      <c r="B4538" s="37">
        <v>83.93</v>
      </c>
      <c r="C4538" s="37">
        <v>81.55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0.97164303586321921</v>
      </c>
      <c r="H4538" s="5">
        <f t="shared" si="500"/>
        <v>0.97164303586321921</v>
      </c>
      <c r="I4538" s="9">
        <f t="shared" si="501"/>
        <v>0.97164303586321921</v>
      </c>
      <c r="J4538" s="9">
        <f t="shared" si="502"/>
        <v>0.97164303586321921</v>
      </c>
    </row>
    <row r="4539" spans="1:10" x14ac:dyDescent="0.3">
      <c r="A4539" s="6">
        <v>45116.041666666664</v>
      </c>
      <c r="B4539" s="37">
        <v>81.99</v>
      </c>
      <c r="C4539" s="37">
        <v>79.75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0.97267959507256985</v>
      </c>
      <c r="H4539" s="5">
        <f t="shared" si="500"/>
        <v>0.97267959507256985</v>
      </c>
      <c r="I4539" s="9">
        <f t="shared" si="501"/>
        <v>0.97267959507256985</v>
      </c>
      <c r="J4539" s="9">
        <f t="shared" si="502"/>
        <v>0.97267959507256985</v>
      </c>
    </row>
    <row r="4540" spans="1:10" x14ac:dyDescent="0.3">
      <c r="A4540" s="6">
        <v>45116.083333333336</v>
      </c>
      <c r="B4540" s="37">
        <v>73.94</v>
      </c>
      <c r="C4540" s="37">
        <v>71.94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0.97295104138490673</v>
      </c>
      <c r="H4540" s="5">
        <f t="shared" si="500"/>
        <v>0.97295104138490673</v>
      </c>
      <c r="I4540" s="9">
        <f t="shared" si="501"/>
        <v>0.97295104138490673</v>
      </c>
      <c r="J4540" s="9">
        <f t="shared" si="502"/>
        <v>0.97295104138490673</v>
      </c>
    </row>
    <row r="4541" spans="1:10" x14ac:dyDescent="0.3">
      <c r="A4541" s="6">
        <v>45116.125</v>
      </c>
      <c r="B4541" s="37">
        <v>65.989999999999995</v>
      </c>
      <c r="C4541" s="37">
        <v>64.19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0.97272313986967729</v>
      </c>
      <c r="H4541" s="5">
        <f t="shared" si="500"/>
        <v>0.97272313986967729</v>
      </c>
      <c r="I4541" s="9">
        <f t="shared" si="501"/>
        <v>0.97272313986967729</v>
      </c>
      <c r="J4541" s="9">
        <f t="shared" si="502"/>
        <v>0.97272313986967729</v>
      </c>
    </row>
    <row r="4542" spans="1:10" x14ac:dyDescent="0.3">
      <c r="A4542" s="6">
        <v>45116.166666666664</v>
      </c>
      <c r="B4542" s="37">
        <v>58.92</v>
      </c>
      <c r="C4542" s="37">
        <v>57.31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0.97267481330617789</v>
      </c>
      <c r="H4542" s="5">
        <f t="shared" si="500"/>
        <v>0.97267481330617789</v>
      </c>
      <c r="I4542" s="9">
        <f t="shared" si="501"/>
        <v>0.97267481330617789</v>
      </c>
      <c r="J4542" s="9">
        <f t="shared" si="502"/>
        <v>0.97267481330617789</v>
      </c>
    </row>
    <row r="4543" spans="1:10" x14ac:dyDescent="0.3">
      <c r="A4543" s="6">
        <v>45116.208333333336</v>
      </c>
      <c r="B4543" s="37">
        <v>59.44</v>
      </c>
      <c r="C4543" s="37">
        <v>57.82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0.9727456258411844</v>
      </c>
      <c r="H4543" s="5">
        <f t="shared" si="500"/>
        <v>0.9727456258411844</v>
      </c>
      <c r="I4543" s="9">
        <f t="shared" si="501"/>
        <v>0.9727456258411844</v>
      </c>
      <c r="J4543" s="9">
        <f t="shared" si="502"/>
        <v>0.9727456258411844</v>
      </c>
    </row>
    <row r="4544" spans="1:10" x14ac:dyDescent="0.3">
      <c r="A4544" s="6">
        <v>45116.25</v>
      </c>
      <c r="B4544" s="37">
        <v>65.22</v>
      </c>
      <c r="C4544" s="37">
        <v>63.45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0.9728610855565778</v>
      </c>
      <c r="H4544" s="5">
        <f t="shared" si="500"/>
        <v>0.9728610855565778</v>
      </c>
      <c r="I4544" s="9">
        <f t="shared" si="501"/>
        <v>0.9728610855565778</v>
      </c>
      <c r="J4544" s="9">
        <f t="shared" si="502"/>
        <v>0.9728610855565778</v>
      </c>
    </row>
    <row r="4545" spans="1:10" x14ac:dyDescent="0.3">
      <c r="A4545" s="6">
        <v>45116.291666666664</v>
      </c>
      <c r="B4545" s="37">
        <v>64.47</v>
      </c>
      <c r="C4545" s="37">
        <v>62.72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0.97285559174809988</v>
      </c>
      <c r="H4545" s="5">
        <f t="shared" si="500"/>
        <v>0.97285559174809988</v>
      </c>
      <c r="I4545" s="9">
        <f t="shared" si="501"/>
        <v>0.97285559174809988</v>
      </c>
      <c r="J4545" s="9">
        <f t="shared" si="502"/>
        <v>0.97285559174809988</v>
      </c>
    </row>
    <row r="4546" spans="1:10" x14ac:dyDescent="0.3">
      <c r="A4546" s="6">
        <v>45116.333333333336</v>
      </c>
      <c r="B4546" s="37">
        <v>61.05</v>
      </c>
      <c r="C4546" s="37">
        <v>59.39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0.9728091728091729</v>
      </c>
      <c r="H4546" s="5">
        <f t="shared" si="500"/>
        <v>0.9728091728091729</v>
      </c>
      <c r="I4546" s="9">
        <f t="shared" si="501"/>
        <v>0.9728091728091729</v>
      </c>
      <c r="J4546" s="9">
        <f t="shared" si="502"/>
        <v>0.9728091728091729</v>
      </c>
    </row>
    <row r="4547" spans="1:10" x14ac:dyDescent="0.3">
      <c r="A4547" s="6">
        <v>45116.375</v>
      </c>
      <c r="B4547" s="37">
        <v>0</v>
      </c>
      <c r="C4547" s="37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3">
      <c r="A4548" s="6">
        <v>45116.416666666664</v>
      </c>
      <c r="B4548" s="37">
        <v>0</v>
      </c>
      <c r="C4548" s="37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3">
      <c r="A4549" s="6">
        <v>45116.458333333336</v>
      </c>
      <c r="B4549" s="37">
        <v>0</v>
      </c>
      <c r="C4549" s="37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3">
      <c r="A4550" s="6">
        <v>45116.5</v>
      </c>
      <c r="B4550" s="37">
        <v>0</v>
      </c>
      <c r="C4550" s="37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3">
      <c r="A4551" s="6">
        <v>45116.541666666664</v>
      </c>
      <c r="B4551" s="37">
        <v>0</v>
      </c>
      <c r="C4551" s="37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3">
      <c r="A4552" s="6">
        <v>45116.583333333336</v>
      </c>
      <c r="B4552" s="37">
        <v>0</v>
      </c>
      <c r="C4552" s="37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3">
      <c r="A4553" s="6">
        <v>45116.625</v>
      </c>
      <c r="B4553" s="37">
        <v>0</v>
      </c>
      <c r="C4553" s="37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3">
      <c r="A4554" s="6">
        <v>45116.666666666664</v>
      </c>
      <c r="B4554" s="37">
        <v>0</v>
      </c>
      <c r="C4554" s="37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3">
      <c r="A4555" s="6">
        <v>45116.708333333336</v>
      </c>
      <c r="B4555" s="37">
        <v>0</v>
      </c>
      <c r="C4555" s="37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3">
      <c r="A4556" s="6">
        <v>45116.75</v>
      </c>
      <c r="B4556" s="37">
        <v>64.28</v>
      </c>
      <c r="C4556" s="37">
        <v>63.06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0.98102053515868082</v>
      </c>
      <c r="H4556" s="5">
        <f t="shared" si="507"/>
        <v>0.98102053515868082</v>
      </c>
      <c r="I4556" s="9">
        <f t="shared" si="508"/>
        <v>0.98102053515868082</v>
      </c>
      <c r="J4556" s="9">
        <f t="shared" si="509"/>
        <v>0.98102053515868082</v>
      </c>
    </row>
    <row r="4557" spans="1:10" x14ac:dyDescent="0.3">
      <c r="A4557" s="6">
        <v>45116.791666666664</v>
      </c>
      <c r="B4557" s="37">
        <v>138.78</v>
      </c>
      <c r="C4557" s="37">
        <v>134.16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0.96670990056204065</v>
      </c>
      <c r="H4557" s="5">
        <f t="shared" si="507"/>
        <v>0.96670990056204065</v>
      </c>
      <c r="I4557" s="9">
        <f t="shared" si="508"/>
        <v>0.96670990056204065</v>
      </c>
      <c r="J4557" s="9">
        <f t="shared" si="509"/>
        <v>0.97104857073092976</v>
      </c>
    </row>
    <row r="4558" spans="1:10" x14ac:dyDescent="0.3">
      <c r="A4558" s="6">
        <v>45116.833333333336</v>
      </c>
      <c r="B4558" s="37">
        <v>94.12</v>
      </c>
      <c r="C4558" s="37">
        <v>91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0.96685082872928174</v>
      </c>
      <c r="H4558" s="5">
        <f t="shared" si="507"/>
        <v>0.96685082872928174</v>
      </c>
      <c r="I4558" s="9">
        <f t="shared" si="508"/>
        <v>0.96685082872928174</v>
      </c>
      <c r="J4558" s="9">
        <f t="shared" si="509"/>
        <v>0.97104857073092976</v>
      </c>
    </row>
    <row r="4559" spans="1:10" x14ac:dyDescent="0.3">
      <c r="A4559" s="6">
        <v>45116.875</v>
      </c>
      <c r="B4559" s="37">
        <v>93.22</v>
      </c>
      <c r="C4559" s="37">
        <v>90.11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0.96663806050203815</v>
      </c>
      <c r="H4559" s="5">
        <f t="shared" si="507"/>
        <v>0.96663806050203815</v>
      </c>
      <c r="I4559" s="9">
        <f t="shared" si="508"/>
        <v>0.96663806050203815</v>
      </c>
      <c r="J4559" s="9">
        <f t="shared" si="509"/>
        <v>0.97104857073092976</v>
      </c>
    </row>
    <row r="4560" spans="1:10" x14ac:dyDescent="0.3">
      <c r="A4560" s="6">
        <v>45116.916666666664</v>
      </c>
      <c r="B4560" s="37">
        <v>98.74</v>
      </c>
      <c r="C4560" s="37">
        <v>95.46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0.96678144622240225</v>
      </c>
      <c r="H4560" s="5">
        <f t="shared" si="507"/>
        <v>0.96678144622240225</v>
      </c>
      <c r="I4560" s="9">
        <f t="shared" si="508"/>
        <v>0.96678144622240225</v>
      </c>
      <c r="J4560" s="9">
        <f t="shared" si="509"/>
        <v>0.97104857073092976</v>
      </c>
    </row>
    <row r="4561" spans="1:10" x14ac:dyDescent="0.3">
      <c r="A4561" s="6">
        <v>45116.958333333336</v>
      </c>
      <c r="B4561" s="37">
        <v>95.13</v>
      </c>
      <c r="C4561" s="37">
        <v>91.96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0.96667717859770841</v>
      </c>
      <c r="H4561" s="5">
        <f t="shared" si="507"/>
        <v>0.96667717859770841</v>
      </c>
      <c r="I4561" s="9">
        <f t="shared" si="508"/>
        <v>0.96667717859770841</v>
      </c>
      <c r="J4561" s="9">
        <f t="shared" si="509"/>
        <v>0.97104857073092976</v>
      </c>
    </row>
    <row r="4562" spans="1:10" x14ac:dyDescent="0.3">
      <c r="A4562" s="6">
        <v>45117</v>
      </c>
      <c r="B4562" s="37">
        <v>92.48</v>
      </c>
      <c r="C4562" s="37">
        <v>89.4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0.96669550173010388</v>
      </c>
      <c r="H4562" s="5">
        <f t="shared" si="507"/>
        <v>0.96669550173010388</v>
      </c>
      <c r="I4562" s="9">
        <f t="shared" si="508"/>
        <v>0.96669550173010388</v>
      </c>
      <c r="J4562" s="9">
        <f t="shared" si="509"/>
        <v>0.97104857073092976</v>
      </c>
    </row>
    <row r="4563" spans="1:10" x14ac:dyDescent="0.3">
      <c r="A4563" s="6">
        <v>45117.041666666664</v>
      </c>
      <c r="B4563" s="37">
        <v>73.03</v>
      </c>
      <c r="C4563" s="37">
        <v>71.31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0.97644803505408739</v>
      </c>
      <c r="H4563" s="5">
        <f t="shared" si="507"/>
        <v>0.97644803505408739</v>
      </c>
      <c r="I4563" s="9">
        <f t="shared" si="508"/>
        <v>0.97644803505408739</v>
      </c>
      <c r="J4563" s="9">
        <f t="shared" si="509"/>
        <v>0.97644803505408739</v>
      </c>
    </row>
    <row r="4564" spans="1:10" x14ac:dyDescent="0.3">
      <c r="A4564" s="6">
        <v>45117.083333333336</v>
      </c>
      <c r="B4564" s="37">
        <v>67.540000000000006</v>
      </c>
      <c r="C4564" s="37">
        <v>65.95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0.97645839502517018</v>
      </c>
      <c r="H4564" s="5">
        <f t="shared" si="507"/>
        <v>0.97645839502517018</v>
      </c>
      <c r="I4564" s="9">
        <f t="shared" si="508"/>
        <v>0.97645839502517018</v>
      </c>
      <c r="J4564" s="9">
        <f t="shared" si="509"/>
        <v>0.97645839502517018</v>
      </c>
    </row>
    <row r="4565" spans="1:10" x14ac:dyDescent="0.3">
      <c r="A4565" s="6">
        <v>45117.125</v>
      </c>
      <c r="B4565" s="37">
        <v>67.540000000000006</v>
      </c>
      <c r="C4565" s="37">
        <v>65.95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0.97645839502517018</v>
      </c>
      <c r="H4565" s="5">
        <f t="shared" si="507"/>
        <v>0.97645839502517018</v>
      </c>
      <c r="I4565" s="9">
        <f t="shared" si="508"/>
        <v>0.97645839502517018</v>
      </c>
      <c r="J4565" s="9">
        <f t="shared" si="509"/>
        <v>0.97645839502517018</v>
      </c>
    </row>
    <row r="4566" spans="1:10" x14ac:dyDescent="0.3">
      <c r="A4566" s="6">
        <v>45117.166666666664</v>
      </c>
      <c r="B4566" s="37">
        <v>66</v>
      </c>
      <c r="C4566" s="37">
        <v>64.44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0.97636363636363632</v>
      </c>
      <c r="H4566" s="5">
        <f t="shared" si="507"/>
        <v>0.97636363636363632</v>
      </c>
      <c r="I4566" s="9">
        <f t="shared" si="508"/>
        <v>0.97636363636363632</v>
      </c>
      <c r="J4566" s="9">
        <f t="shared" si="509"/>
        <v>0.97636363636363632</v>
      </c>
    </row>
    <row r="4567" spans="1:10" x14ac:dyDescent="0.3">
      <c r="A4567" s="6">
        <v>45117.208333333336</v>
      </c>
      <c r="B4567" s="37">
        <v>65.48</v>
      </c>
      <c r="C4567" s="37">
        <v>63.94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0.97648136835675003</v>
      </c>
      <c r="H4567" s="5">
        <f t="shared" si="507"/>
        <v>0.97648136835675003</v>
      </c>
      <c r="I4567" s="9">
        <f t="shared" si="508"/>
        <v>0.97648136835675003</v>
      </c>
      <c r="J4567" s="9">
        <f t="shared" si="509"/>
        <v>0.97648136835675003</v>
      </c>
    </row>
    <row r="4568" spans="1:10" x14ac:dyDescent="0.3">
      <c r="A4568" s="6">
        <v>45117.25</v>
      </c>
      <c r="B4568" s="37">
        <v>71.92</v>
      </c>
      <c r="C4568" s="37">
        <v>70.23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0.9765016685205784</v>
      </c>
      <c r="H4568" s="5">
        <f t="shared" si="507"/>
        <v>0.9765016685205784</v>
      </c>
      <c r="I4568" s="9">
        <f t="shared" si="508"/>
        <v>0.9765016685205784</v>
      </c>
      <c r="J4568" s="9">
        <f t="shared" si="509"/>
        <v>0.9765016685205784</v>
      </c>
    </row>
    <row r="4569" spans="1:10" x14ac:dyDescent="0.3">
      <c r="A4569" s="6">
        <v>45117.291666666664</v>
      </c>
      <c r="B4569" s="37">
        <v>76.209999999999994</v>
      </c>
      <c r="C4569" s="37">
        <v>74.42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0.97651226873113772</v>
      </c>
      <c r="H4569" s="5">
        <f t="shared" si="507"/>
        <v>0.97651226873113772</v>
      </c>
      <c r="I4569" s="9">
        <f t="shared" si="508"/>
        <v>0.97651226873113772</v>
      </c>
      <c r="J4569" s="9">
        <f t="shared" si="509"/>
        <v>0.97651226873113772</v>
      </c>
    </row>
    <row r="4570" spans="1:10" x14ac:dyDescent="0.3">
      <c r="A4570" s="6">
        <v>45117.333333333336</v>
      </c>
      <c r="B4570" s="37">
        <v>74.27</v>
      </c>
      <c r="C4570" s="37">
        <v>72.52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0.97643732327992461</v>
      </c>
      <c r="H4570" s="5">
        <f t="shared" si="507"/>
        <v>0.97643732327992461</v>
      </c>
      <c r="I4570" s="9">
        <f t="shared" si="508"/>
        <v>0.97643732327992461</v>
      </c>
      <c r="J4570" s="9">
        <f t="shared" si="509"/>
        <v>0.97643732327992461</v>
      </c>
    </row>
    <row r="4571" spans="1:10" x14ac:dyDescent="0.3">
      <c r="A4571" s="6">
        <v>45117.375</v>
      </c>
      <c r="B4571" s="37">
        <v>42.97</v>
      </c>
      <c r="C4571" s="37">
        <v>41.46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0.96485920409588088</v>
      </c>
      <c r="H4571" s="5">
        <f t="shared" si="507"/>
        <v>0.96485920409588088</v>
      </c>
      <c r="I4571" s="9">
        <f t="shared" si="508"/>
        <v>0.96485920409588088</v>
      </c>
      <c r="J4571" s="9">
        <f t="shared" si="509"/>
        <v>0.97104857073092976</v>
      </c>
    </row>
    <row r="4572" spans="1:10" x14ac:dyDescent="0.3">
      <c r="A4572" s="6">
        <v>45117.416666666664</v>
      </c>
      <c r="B4572" s="37">
        <v>0</v>
      </c>
      <c r="C4572" s="37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3">
      <c r="A4573" s="6">
        <v>45117.458333333336</v>
      </c>
      <c r="B4573" s="37">
        <v>0</v>
      </c>
      <c r="C4573" s="37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3">
      <c r="A4574" s="6">
        <v>45117.5</v>
      </c>
      <c r="B4574" s="37">
        <v>0</v>
      </c>
      <c r="C4574" s="37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3">
      <c r="A4575" s="6">
        <v>45117.541666666664</v>
      </c>
      <c r="B4575" s="37">
        <v>0</v>
      </c>
      <c r="C4575" s="37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3">
      <c r="A4576" s="6">
        <v>45117.583333333336</v>
      </c>
      <c r="B4576" s="37">
        <v>0</v>
      </c>
      <c r="C4576" s="37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3">
      <c r="A4577" s="6">
        <v>45117.625</v>
      </c>
      <c r="B4577" s="37">
        <v>0</v>
      </c>
      <c r="C4577" s="37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3">
      <c r="A4578" s="6">
        <v>45117.666666666664</v>
      </c>
      <c r="B4578" s="37">
        <v>0</v>
      </c>
      <c r="C4578" s="37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3">
      <c r="A4579" s="6">
        <v>45117.708333333336</v>
      </c>
      <c r="B4579" s="37">
        <v>52.61</v>
      </c>
      <c r="C4579" s="37">
        <v>50.76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0.96483558258886137</v>
      </c>
      <c r="H4579" s="5">
        <f t="shared" si="507"/>
        <v>0.96483558258886137</v>
      </c>
      <c r="I4579" s="9">
        <f t="shared" si="508"/>
        <v>0.96483558258886137</v>
      </c>
      <c r="J4579" s="9">
        <f t="shared" si="509"/>
        <v>0.97104857073092976</v>
      </c>
    </row>
    <row r="4580" spans="1:10" x14ac:dyDescent="0.3">
      <c r="A4580" s="6">
        <v>45117.75</v>
      </c>
      <c r="B4580" s="37">
        <v>79.88</v>
      </c>
      <c r="C4580" s="37">
        <v>77.069999999999993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0.96482223335002504</v>
      </c>
      <c r="H4580" s="5">
        <f t="shared" si="507"/>
        <v>0.96482223335002504</v>
      </c>
      <c r="I4580" s="9">
        <f t="shared" si="508"/>
        <v>0.96482223335002504</v>
      </c>
      <c r="J4580" s="9">
        <f t="shared" si="509"/>
        <v>0.97104857073092976</v>
      </c>
    </row>
    <row r="4581" spans="1:10" x14ac:dyDescent="0.3">
      <c r="A4581" s="6">
        <v>45117.791666666664</v>
      </c>
      <c r="B4581" s="37">
        <v>87.21</v>
      </c>
      <c r="C4581" s="37">
        <v>83.77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0.96055498222680891</v>
      </c>
      <c r="H4581" s="5">
        <f t="shared" si="507"/>
        <v>0.96055498222680891</v>
      </c>
      <c r="I4581" s="9">
        <f t="shared" si="508"/>
        <v>0.96105718330173584</v>
      </c>
      <c r="J4581" s="9">
        <f t="shared" si="509"/>
        <v>0.97104857073092976</v>
      </c>
    </row>
    <row r="4582" spans="1:10" x14ac:dyDescent="0.3">
      <c r="A4582" s="6">
        <v>45117.833333333336</v>
      </c>
      <c r="B4582" s="37">
        <v>77.52</v>
      </c>
      <c r="C4582" s="37">
        <v>74.459999999999994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0.96052631578947367</v>
      </c>
      <c r="H4582" s="5">
        <f t="shared" si="507"/>
        <v>0.96052631578947367</v>
      </c>
      <c r="I4582" s="9">
        <f t="shared" si="508"/>
        <v>0.96105718330173584</v>
      </c>
      <c r="J4582" s="9">
        <f t="shared" si="509"/>
        <v>0.97104857073092976</v>
      </c>
    </row>
    <row r="4583" spans="1:10" x14ac:dyDescent="0.3">
      <c r="A4583" s="6">
        <v>45117.875</v>
      </c>
      <c r="B4583" s="37">
        <v>96.64</v>
      </c>
      <c r="C4583" s="37">
        <v>92.83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0.96057533112582782</v>
      </c>
      <c r="H4583" s="5">
        <f t="shared" si="507"/>
        <v>0.96057533112582782</v>
      </c>
      <c r="I4583" s="9">
        <f t="shared" si="508"/>
        <v>0.96105718330173584</v>
      </c>
      <c r="J4583" s="9">
        <f t="shared" si="509"/>
        <v>0.97104857073092976</v>
      </c>
    </row>
    <row r="4584" spans="1:10" x14ac:dyDescent="0.3">
      <c r="A4584" s="6">
        <v>45117.916666666664</v>
      </c>
      <c r="B4584" s="37">
        <v>77.47</v>
      </c>
      <c r="C4584" s="37">
        <v>74.41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0.96050083903446493</v>
      </c>
      <c r="H4584" s="5">
        <f t="shared" si="507"/>
        <v>0.96050083903446493</v>
      </c>
      <c r="I4584" s="9">
        <f t="shared" si="508"/>
        <v>0.96105718330173584</v>
      </c>
      <c r="J4584" s="9">
        <f t="shared" si="509"/>
        <v>0.97104857073092976</v>
      </c>
    </row>
    <row r="4585" spans="1:10" x14ac:dyDescent="0.3">
      <c r="A4585" s="6">
        <v>45117.958333333336</v>
      </c>
      <c r="B4585" s="37">
        <v>90.69</v>
      </c>
      <c r="C4585" s="37">
        <v>87.11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0.96052486492446798</v>
      </c>
      <c r="H4585" s="5">
        <f t="shared" si="507"/>
        <v>0.96052486492446798</v>
      </c>
      <c r="I4585" s="9">
        <f t="shared" si="508"/>
        <v>0.96105718330173584</v>
      </c>
      <c r="J4585" s="9">
        <f t="shared" si="509"/>
        <v>0.97104857073092976</v>
      </c>
    </row>
    <row r="4586" spans="1:10" x14ac:dyDescent="0.3">
      <c r="A4586" s="6">
        <v>45118</v>
      </c>
      <c r="B4586" s="37">
        <v>96.64</v>
      </c>
      <c r="C4586" s="37">
        <v>92.83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0.96057533112582782</v>
      </c>
      <c r="H4586" s="5">
        <f t="shared" si="507"/>
        <v>0.96057533112582782</v>
      </c>
      <c r="I4586" s="9">
        <f t="shared" si="508"/>
        <v>0.96105718330173584</v>
      </c>
      <c r="J4586" s="9">
        <f t="shared" si="509"/>
        <v>0.97104857073092976</v>
      </c>
    </row>
    <row r="4587" spans="1:10" x14ac:dyDescent="0.3">
      <c r="A4587" s="6">
        <v>45118.041666666664</v>
      </c>
      <c r="B4587" s="37">
        <v>79.180000000000007</v>
      </c>
      <c r="C4587" s="37">
        <v>77.95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0.98446577418540027</v>
      </c>
      <c r="H4587" s="5">
        <f t="shared" si="507"/>
        <v>0.98446577418540027</v>
      </c>
      <c r="I4587" s="9">
        <f t="shared" si="508"/>
        <v>0.98446577418540027</v>
      </c>
      <c r="J4587" s="9">
        <f t="shared" si="509"/>
        <v>0.98446577418540027</v>
      </c>
    </row>
    <row r="4588" spans="1:10" x14ac:dyDescent="0.3">
      <c r="A4588" s="6">
        <v>45118.083333333336</v>
      </c>
      <c r="B4588" s="37">
        <v>74.849999999999994</v>
      </c>
      <c r="C4588" s="37">
        <v>73.69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0.98450233800935205</v>
      </c>
      <c r="H4588" s="5">
        <f t="shared" si="507"/>
        <v>0.98450233800935205</v>
      </c>
      <c r="I4588" s="9">
        <f t="shared" si="508"/>
        <v>0.98450233800935205</v>
      </c>
      <c r="J4588" s="9">
        <f t="shared" si="509"/>
        <v>0.98450233800935205</v>
      </c>
    </row>
    <row r="4589" spans="1:10" x14ac:dyDescent="0.3">
      <c r="A4589" s="6">
        <v>45118.125</v>
      </c>
      <c r="B4589" s="37">
        <v>64.83</v>
      </c>
      <c r="C4589" s="37">
        <v>63.82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0.98442079284281969</v>
      </c>
      <c r="H4589" s="5">
        <f t="shared" si="507"/>
        <v>0.98442079284281969</v>
      </c>
      <c r="I4589" s="9">
        <f t="shared" si="508"/>
        <v>0.98442079284281969</v>
      </c>
      <c r="J4589" s="9">
        <f t="shared" si="509"/>
        <v>0.98442079284281969</v>
      </c>
    </row>
    <row r="4590" spans="1:10" x14ac:dyDescent="0.3">
      <c r="A4590" s="6">
        <v>45118.166666666664</v>
      </c>
      <c r="B4590" s="37">
        <v>64.83</v>
      </c>
      <c r="C4590" s="37">
        <v>63.82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0.98442079284281969</v>
      </c>
      <c r="H4590" s="5">
        <f t="shared" si="507"/>
        <v>0.98442079284281969</v>
      </c>
      <c r="I4590" s="9">
        <f t="shared" si="508"/>
        <v>0.98442079284281969</v>
      </c>
      <c r="J4590" s="9">
        <f t="shared" si="509"/>
        <v>0.98442079284281969</v>
      </c>
    </row>
    <row r="4591" spans="1:10" x14ac:dyDescent="0.3">
      <c r="A4591" s="6">
        <v>45118.208333333336</v>
      </c>
      <c r="B4591" s="37">
        <v>66.55</v>
      </c>
      <c r="C4591" s="37">
        <v>65.510000000000005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0.98437265214124725</v>
      </c>
      <c r="H4591" s="5">
        <f t="shared" si="507"/>
        <v>0.98437265214124725</v>
      </c>
      <c r="I4591" s="9">
        <f t="shared" si="508"/>
        <v>0.98437265214124725</v>
      </c>
      <c r="J4591" s="9">
        <f t="shared" si="509"/>
        <v>0.98437265214124725</v>
      </c>
    </row>
    <row r="4592" spans="1:10" x14ac:dyDescent="0.3">
      <c r="A4592" s="6">
        <v>45118.25</v>
      </c>
      <c r="B4592" s="37">
        <v>66.17</v>
      </c>
      <c r="C4592" s="37">
        <v>65.14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0.98443403354994707</v>
      </c>
      <c r="H4592" s="5">
        <f t="shared" si="507"/>
        <v>0.98443403354994707</v>
      </c>
      <c r="I4592" s="9">
        <f t="shared" si="508"/>
        <v>0.98443403354994707</v>
      </c>
      <c r="J4592" s="9">
        <f t="shared" si="509"/>
        <v>0.98443403354994707</v>
      </c>
    </row>
    <row r="4593" spans="1:10" x14ac:dyDescent="0.3">
      <c r="A4593" s="6">
        <v>45118.291666666664</v>
      </c>
      <c r="B4593" s="37">
        <v>69.92</v>
      </c>
      <c r="C4593" s="37">
        <v>68.84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0.98455377574370717</v>
      </c>
      <c r="H4593" s="5">
        <f t="shared" si="507"/>
        <v>0.98455377574370717</v>
      </c>
      <c r="I4593" s="9">
        <f t="shared" si="508"/>
        <v>0.98455377574370717</v>
      </c>
      <c r="J4593" s="9">
        <f t="shared" si="509"/>
        <v>0.98455377574370717</v>
      </c>
    </row>
    <row r="4594" spans="1:10" x14ac:dyDescent="0.3">
      <c r="A4594" s="6">
        <v>45118.333333333336</v>
      </c>
      <c r="B4594" s="37">
        <v>74.67</v>
      </c>
      <c r="C4594" s="37">
        <v>73.5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0.98433105664925669</v>
      </c>
      <c r="H4594" s="5">
        <f t="shared" si="507"/>
        <v>0.98433105664925669</v>
      </c>
      <c r="I4594" s="9">
        <f t="shared" si="508"/>
        <v>0.98433105664925669</v>
      </c>
      <c r="J4594" s="9">
        <f t="shared" si="509"/>
        <v>0.98433105664925669</v>
      </c>
    </row>
    <row r="4595" spans="1:10" x14ac:dyDescent="0.3">
      <c r="A4595" s="6">
        <v>45118.375</v>
      </c>
      <c r="B4595" s="37">
        <v>76.23</v>
      </c>
      <c r="C4595" s="37">
        <v>74.91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0.9826839826839826</v>
      </c>
      <c r="H4595" s="5">
        <f t="shared" si="507"/>
        <v>0.9826839826839826</v>
      </c>
      <c r="I4595" s="9">
        <f t="shared" si="508"/>
        <v>0.9826839826839826</v>
      </c>
      <c r="J4595" s="9">
        <f t="shared" si="509"/>
        <v>0.9826839826839826</v>
      </c>
    </row>
    <row r="4596" spans="1:10" x14ac:dyDescent="0.3">
      <c r="A4596" s="6">
        <v>45118.416666666664</v>
      </c>
      <c r="B4596" s="37">
        <v>30.25</v>
      </c>
      <c r="C4596" s="37">
        <v>29.72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0.98247933884297511</v>
      </c>
      <c r="H4596" s="5">
        <f t="shared" si="507"/>
        <v>0.98247933884297511</v>
      </c>
      <c r="I4596" s="9">
        <f t="shared" si="508"/>
        <v>0.98247933884297511</v>
      </c>
      <c r="J4596" s="9">
        <f t="shared" si="509"/>
        <v>0.98247933884297511</v>
      </c>
    </row>
    <row r="4597" spans="1:10" x14ac:dyDescent="0.3">
      <c r="A4597" s="6">
        <v>45118.458333333336</v>
      </c>
      <c r="B4597" s="37">
        <v>48.14</v>
      </c>
      <c r="C4597" s="37">
        <v>47.3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0.98255089322808464</v>
      </c>
      <c r="H4597" s="5">
        <f t="shared" si="507"/>
        <v>0.98255089322808464</v>
      </c>
      <c r="I4597" s="9">
        <f t="shared" si="508"/>
        <v>0.98255089322808464</v>
      </c>
      <c r="J4597" s="9">
        <f t="shared" si="509"/>
        <v>0.98255089322808464</v>
      </c>
    </row>
    <row r="4598" spans="1:10" x14ac:dyDescent="0.3">
      <c r="A4598" s="6">
        <v>45118.5</v>
      </c>
      <c r="B4598" s="37">
        <v>58.15</v>
      </c>
      <c r="C4598" s="37">
        <v>57.14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0.98263112639724848</v>
      </c>
      <c r="H4598" s="5">
        <f t="shared" si="507"/>
        <v>0.98263112639724848</v>
      </c>
      <c r="I4598" s="9">
        <f t="shared" si="508"/>
        <v>0.98263112639724848</v>
      </c>
      <c r="J4598" s="9">
        <f t="shared" si="509"/>
        <v>0.98263112639724848</v>
      </c>
    </row>
    <row r="4599" spans="1:10" x14ac:dyDescent="0.3">
      <c r="A4599" s="6">
        <v>45118.541666666664</v>
      </c>
      <c r="B4599" s="37">
        <v>57.32</v>
      </c>
      <c r="C4599" s="37">
        <v>56.32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0.98255408234473129</v>
      </c>
      <c r="H4599" s="5">
        <f t="shared" si="507"/>
        <v>0.98255408234473129</v>
      </c>
      <c r="I4599" s="9">
        <f t="shared" si="508"/>
        <v>0.98255408234473129</v>
      </c>
      <c r="J4599" s="9">
        <f t="shared" si="509"/>
        <v>0.98255408234473129</v>
      </c>
    </row>
    <row r="4600" spans="1:10" x14ac:dyDescent="0.3">
      <c r="A4600" s="6">
        <v>45118.583333333336</v>
      </c>
      <c r="B4600" s="37">
        <v>62.7</v>
      </c>
      <c r="C4600" s="37">
        <v>61.61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0.98261562998405094</v>
      </c>
      <c r="H4600" s="5">
        <f t="shared" si="507"/>
        <v>0.98261562998405094</v>
      </c>
      <c r="I4600" s="9">
        <f t="shared" si="508"/>
        <v>0.98261562998405094</v>
      </c>
      <c r="J4600" s="9">
        <f t="shared" si="509"/>
        <v>0.98261562998405094</v>
      </c>
    </row>
    <row r="4601" spans="1:10" x14ac:dyDescent="0.3">
      <c r="A4601" s="6">
        <v>45118.625</v>
      </c>
      <c r="B4601" s="37">
        <v>74.38</v>
      </c>
      <c r="C4601" s="37">
        <v>73.09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0.98265662812584043</v>
      </c>
      <c r="H4601" s="5">
        <f t="shared" si="507"/>
        <v>0.98265662812584043</v>
      </c>
      <c r="I4601" s="9">
        <f t="shared" si="508"/>
        <v>0.98265662812584043</v>
      </c>
      <c r="J4601" s="9">
        <f t="shared" si="509"/>
        <v>0.98265662812584043</v>
      </c>
    </row>
    <row r="4602" spans="1:10" x14ac:dyDescent="0.3">
      <c r="A4602" s="6">
        <v>45118.666666666664</v>
      </c>
      <c r="B4602" s="37">
        <v>73.930000000000007</v>
      </c>
      <c r="C4602" s="37">
        <v>72.650000000000006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0.98268632490193419</v>
      </c>
      <c r="H4602" s="5">
        <f t="shared" si="507"/>
        <v>0.98268632490193419</v>
      </c>
      <c r="I4602" s="9">
        <f t="shared" si="508"/>
        <v>0.98268632490193419</v>
      </c>
      <c r="J4602" s="9">
        <f t="shared" si="509"/>
        <v>0.98268632490193419</v>
      </c>
    </row>
    <row r="4603" spans="1:10" x14ac:dyDescent="0.3">
      <c r="A4603" s="6">
        <v>45118.708333333336</v>
      </c>
      <c r="B4603" s="37">
        <v>73.89</v>
      </c>
      <c r="C4603" s="37">
        <v>72.61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0.98267695222628226</v>
      </c>
      <c r="H4603" s="5">
        <f t="shared" si="507"/>
        <v>0.98267695222628226</v>
      </c>
      <c r="I4603" s="9">
        <f t="shared" si="508"/>
        <v>0.98267695222628226</v>
      </c>
      <c r="J4603" s="9">
        <f t="shared" si="509"/>
        <v>0.98267695222628226</v>
      </c>
    </row>
    <row r="4604" spans="1:10" x14ac:dyDescent="0.3">
      <c r="A4604" s="6">
        <v>45118.75</v>
      </c>
      <c r="B4604" s="37">
        <v>91.55</v>
      </c>
      <c r="C4604" s="37">
        <v>89.95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0.98252321135991272</v>
      </c>
      <c r="H4604" s="5">
        <f t="shared" si="507"/>
        <v>0.98252321135991272</v>
      </c>
      <c r="I4604" s="9">
        <f t="shared" si="508"/>
        <v>0.98252321135991272</v>
      </c>
      <c r="J4604" s="9">
        <f t="shared" si="509"/>
        <v>0.98252321135991272</v>
      </c>
    </row>
    <row r="4605" spans="1:10" x14ac:dyDescent="0.3">
      <c r="A4605" s="6">
        <v>45118.791666666664</v>
      </c>
      <c r="B4605" s="37">
        <v>83.58</v>
      </c>
      <c r="C4605" s="37">
        <v>81.03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0.9694903086862886</v>
      </c>
      <c r="H4605" s="5">
        <f t="shared" si="507"/>
        <v>0.9694903086862886</v>
      </c>
      <c r="I4605" s="9">
        <f t="shared" si="508"/>
        <v>0.9694903086862886</v>
      </c>
      <c r="J4605" s="9">
        <f t="shared" si="509"/>
        <v>0.97104857073092976</v>
      </c>
    </row>
    <row r="4606" spans="1:10" x14ac:dyDescent="0.3">
      <c r="A4606" s="6">
        <v>45118.833333333336</v>
      </c>
      <c r="B4606" s="37">
        <v>80.040000000000006</v>
      </c>
      <c r="C4606" s="37">
        <v>77.599999999999994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0.96951524237881048</v>
      </c>
      <c r="H4606" s="5">
        <f t="shared" si="507"/>
        <v>0.96951524237881048</v>
      </c>
      <c r="I4606" s="9">
        <f t="shared" si="508"/>
        <v>0.96951524237881048</v>
      </c>
      <c r="J4606" s="9">
        <f t="shared" si="509"/>
        <v>0.97104857073092976</v>
      </c>
    </row>
    <row r="4607" spans="1:10" x14ac:dyDescent="0.3">
      <c r="A4607" s="6">
        <v>45118.875</v>
      </c>
      <c r="B4607" s="37">
        <v>81.14</v>
      </c>
      <c r="C4607" s="37">
        <v>78.67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0.96955878728124234</v>
      </c>
      <c r="H4607" s="5">
        <f t="shared" si="507"/>
        <v>0.96955878728124234</v>
      </c>
      <c r="I4607" s="9">
        <f t="shared" si="508"/>
        <v>0.96955878728124234</v>
      </c>
      <c r="J4607" s="9">
        <f t="shared" si="509"/>
        <v>0.97104857073092976</v>
      </c>
    </row>
    <row r="4608" spans="1:10" x14ac:dyDescent="0.3">
      <c r="A4608" s="6">
        <v>45118.916666666664</v>
      </c>
      <c r="B4608" s="37">
        <v>86.01</v>
      </c>
      <c r="C4608" s="37">
        <v>83.39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0.96953842576444593</v>
      </c>
      <c r="H4608" s="5">
        <f t="shared" si="507"/>
        <v>0.96953842576444593</v>
      </c>
      <c r="I4608" s="9">
        <f t="shared" si="508"/>
        <v>0.96953842576444593</v>
      </c>
      <c r="J4608" s="9">
        <f t="shared" si="509"/>
        <v>0.97104857073092976</v>
      </c>
    </row>
    <row r="4609" spans="1:10" x14ac:dyDescent="0.3">
      <c r="A4609" s="6">
        <v>45118.958333333336</v>
      </c>
      <c r="B4609" s="37">
        <v>80.27</v>
      </c>
      <c r="C4609" s="37">
        <v>77.819999999999993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0.96947801171047709</v>
      </c>
      <c r="H4609" s="5">
        <f t="shared" si="507"/>
        <v>0.96947801171047709</v>
      </c>
      <c r="I4609" s="9">
        <f t="shared" si="508"/>
        <v>0.96947801171047709</v>
      </c>
      <c r="J4609" s="9">
        <f t="shared" si="509"/>
        <v>0.97104857073092976</v>
      </c>
    </row>
    <row r="4610" spans="1:10" x14ac:dyDescent="0.3">
      <c r="A4610" s="6">
        <v>45119</v>
      </c>
      <c r="B4610" s="37">
        <v>80.27</v>
      </c>
      <c r="C4610" s="37">
        <v>77.819999999999993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0.96947801171047709</v>
      </c>
      <c r="H4610" s="5">
        <f t="shared" si="507"/>
        <v>0.96947801171047709</v>
      </c>
      <c r="I4610" s="9">
        <f t="shared" si="508"/>
        <v>0.96947801171047709</v>
      </c>
      <c r="J4610" s="9">
        <f t="shared" si="509"/>
        <v>0.97104857073092976</v>
      </c>
    </row>
    <row r="4611" spans="1:10" x14ac:dyDescent="0.3">
      <c r="A4611" s="6">
        <v>45119.041666666664</v>
      </c>
      <c r="B4611" s="37">
        <v>78.05</v>
      </c>
      <c r="C4611" s="37">
        <v>77.77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0.99641255605381163</v>
      </c>
      <c r="H4611" s="5">
        <f t="shared" ref="H4611:H4674" si="514">MIN(MAX(G4611,$L$12),$M$12)</f>
        <v>0.99641255605381163</v>
      </c>
      <c r="I4611" s="9">
        <f t="shared" ref="I4611:I4674" si="515">MIN(MAX(H4611,$L$10),$M$10)</f>
        <v>0.99641255605381163</v>
      </c>
      <c r="J4611" s="9">
        <f t="shared" ref="J4611:J4674" si="516">MIN(MAX(I4611,$L$8),$M$8)</f>
        <v>0.99641255605381163</v>
      </c>
    </row>
    <row r="4612" spans="1:10" x14ac:dyDescent="0.3">
      <c r="A4612" s="6">
        <v>45119.083333333336</v>
      </c>
      <c r="B4612" s="37">
        <v>65.38</v>
      </c>
      <c r="C4612" s="37">
        <v>65.150000000000006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0.99648210461914977</v>
      </c>
      <c r="H4612" s="5">
        <f t="shared" si="514"/>
        <v>0.99648210461914977</v>
      </c>
      <c r="I4612" s="9">
        <f t="shared" si="515"/>
        <v>0.99648210461914977</v>
      </c>
      <c r="J4612" s="9">
        <f t="shared" si="516"/>
        <v>0.99648210461914977</v>
      </c>
    </row>
    <row r="4613" spans="1:10" x14ac:dyDescent="0.3">
      <c r="A4613" s="6">
        <v>45119.125</v>
      </c>
      <c r="B4613" s="37">
        <v>61.83</v>
      </c>
      <c r="C4613" s="37">
        <v>61.61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0.99644185670386543</v>
      </c>
      <c r="H4613" s="5">
        <f t="shared" si="514"/>
        <v>0.99644185670386543</v>
      </c>
      <c r="I4613" s="9">
        <f t="shared" si="515"/>
        <v>0.99644185670386543</v>
      </c>
      <c r="J4613" s="9">
        <f t="shared" si="516"/>
        <v>0.99644185670386543</v>
      </c>
    </row>
    <row r="4614" spans="1:10" x14ac:dyDescent="0.3">
      <c r="A4614" s="6">
        <v>45119.166666666664</v>
      </c>
      <c r="B4614" s="37">
        <v>67.45</v>
      </c>
      <c r="C4614" s="37">
        <v>67.209999999999994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0.99644180874721999</v>
      </c>
      <c r="H4614" s="5">
        <f t="shared" si="514"/>
        <v>0.99644180874721999</v>
      </c>
      <c r="I4614" s="9">
        <f t="shared" si="515"/>
        <v>0.99644180874721999</v>
      </c>
      <c r="J4614" s="9">
        <f t="shared" si="516"/>
        <v>0.99644180874721999</v>
      </c>
    </row>
    <row r="4615" spans="1:10" x14ac:dyDescent="0.3">
      <c r="A4615" s="6">
        <v>45119.208333333336</v>
      </c>
      <c r="B4615" s="37">
        <v>69.44</v>
      </c>
      <c r="C4615" s="37">
        <v>69.19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0.99639976958525345</v>
      </c>
      <c r="H4615" s="5">
        <f t="shared" si="514"/>
        <v>0.99639976958525345</v>
      </c>
      <c r="I4615" s="9">
        <f t="shared" si="515"/>
        <v>0.99639976958525345</v>
      </c>
      <c r="J4615" s="9">
        <f t="shared" si="516"/>
        <v>0.99639976958525345</v>
      </c>
    </row>
    <row r="4616" spans="1:10" x14ac:dyDescent="0.3">
      <c r="A4616" s="6">
        <v>45119.25</v>
      </c>
      <c r="B4616" s="37">
        <v>75.02</v>
      </c>
      <c r="C4616" s="37">
        <v>74.75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0.99640095974406828</v>
      </c>
      <c r="H4616" s="5">
        <f t="shared" si="514"/>
        <v>0.99640095974406828</v>
      </c>
      <c r="I4616" s="9">
        <f t="shared" si="515"/>
        <v>0.99640095974406828</v>
      </c>
      <c r="J4616" s="9">
        <f t="shared" si="516"/>
        <v>0.99640095974406828</v>
      </c>
    </row>
    <row r="4617" spans="1:10" x14ac:dyDescent="0.3">
      <c r="A4617" s="6">
        <v>45119.291666666664</v>
      </c>
      <c r="B4617" s="37">
        <v>76.209999999999994</v>
      </c>
      <c r="C4617" s="37">
        <v>75.94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0.99645715785330014</v>
      </c>
      <c r="H4617" s="5">
        <f t="shared" si="514"/>
        <v>0.99645715785330014</v>
      </c>
      <c r="I4617" s="9">
        <f t="shared" si="515"/>
        <v>0.99645715785330014</v>
      </c>
      <c r="J4617" s="9">
        <f t="shared" si="516"/>
        <v>0.99645715785330014</v>
      </c>
    </row>
    <row r="4618" spans="1:10" x14ac:dyDescent="0.3">
      <c r="A4618" s="6">
        <v>45119.333333333336</v>
      </c>
      <c r="B4618" s="37">
        <v>78.010000000000005</v>
      </c>
      <c r="C4618" s="37">
        <v>77.73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0.99641071657479807</v>
      </c>
      <c r="H4618" s="5">
        <f t="shared" si="514"/>
        <v>0.99641071657479807</v>
      </c>
      <c r="I4618" s="9">
        <f t="shared" si="515"/>
        <v>0.99641071657479807</v>
      </c>
      <c r="J4618" s="9">
        <f t="shared" si="516"/>
        <v>0.99641071657479807</v>
      </c>
    </row>
    <row r="4619" spans="1:10" x14ac:dyDescent="0.3">
      <c r="A4619" s="6">
        <v>45119.375</v>
      </c>
      <c r="B4619" s="37">
        <v>56.82</v>
      </c>
      <c r="C4619" s="37">
        <v>56.4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0.99260823653643082</v>
      </c>
      <c r="H4619" s="5">
        <f t="shared" si="514"/>
        <v>0.99260823653643082</v>
      </c>
      <c r="I4619" s="9">
        <f t="shared" si="515"/>
        <v>0.99260823653643082</v>
      </c>
      <c r="J4619" s="9">
        <f t="shared" si="516"/>
        <v>0.99260823653643082</v>
      </c>
    </row>
    <row r="4620" spans="1:10" x14ac:dyDescent="0.3">
      <c r="A4620" s="6">
        <v>45119.416666666664</v>
      </c>
      <c r="B4620" s="37">
        <v>4.79</v>
      </c>
      <c r="C4620" s="37">
        <v>4.75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0.99164926931106467</v>
      </c>
      <c r="H4620" s="5">
        <f t="shared" si="514"/>
        <v>0.99164926931106467</v>
      </c>
      <c r="I4620" s="9">
        <f t="shared" si="515"/>
        <v>0.99164926931106467</v>
      </c>
      <c r="J4620" s="9">
        <f t="shared" si="516"/>
        <v>0.99164926931106467</v>
      </c>
    </row>
    <row r="4621" spans="1:10" x14ac:dyDescent="0.3">
      <c r="A4621" s="6">
        <v>45119.458333333336</v>
      </c>
      <c r="B4621" s="37">
        <v>60.44</v>
      </c>
      <c r="C4621" s="37">
        <v>60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0.99272005294506949</v>
      </c>
      <c r="H4621" s="5">
        <f t="shared" si="514"/>
        <v>0.99272005294506949</v>
      </c>
      <c r="I4621" s="9">
        <f t="shared" si="515"/>
        <v>0.99272005294506949</v>
      </c>
      <c r="J4621" s="9">
        <f t="shared" si="516"/>
        <v>0.99272005294506949</v>
      </c>
    </row>
    <row r="4622" spans="1:10" x14ac:dyDescent="0.3">
      <c r="A4622" s="6">
        <v>45119.5</v>
      </c>
      <c r="B4622" s="37">
        <v>46.33</v>
      </c>
      <c r="C4622" s="37">
        <v>45.99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0.99266134254262905</v>
      </c>
      <c r="H4622" s="5">
        <f t="shared" si="514"/>
        <v>0.99266134254262905</v>
      </c>
      <c r="I4622" s="9">
        <f t="shared" si="515"/>
        <v>0.99266134254262905</v>
      </c>
      <c r="J4622" s="9">
        <f t="shared" si="516"/>
        <v>0.99266134254262905</v>
      </c>
    </row>
    <row r="4623" spans="1:10" x14ac:dyDescent="0.3">
      <c r="A4623" s="6">
        <v>45119.541666666664</v>
      </c>
      <c r="B4623" s="37">
        <v>37.659999999999997</v>
      </c>
      <c r="C4623" s="37">
        <v>37.380000000000003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0.99256505576208198</v>
      </c>
      <c r="H4623" s="5">
        <f t="shared" si="514"/>
        <v>0.99256505576208198</v>
      </c>
      <c r="I4623" s="9">
        <f t="shared" si="515"/>
        <v>0.99256505576208198</v>
      </c>
      <c r="J4623" s="9">
        <f t="shared" si="516"/>
        <v>0.99256505576208198</v>
      </c>
    </row>
    <row r="4624" spans="1:10" x14ac:dyDescent="0.3">
      <c r="A4624" s="6">
        <v>45119.583333333336</v>
      </c>
      <c r="B4624" s="37">
        <v>37.659999999999997</v>
      </c>
      <c r="C4624" s="37">
        <v>37.380000000000003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0.99256505576208198</v>
      </c>
      <c r="H4624" s="5">
        <f t="shared" si="514"/>
        <v>0.99256505576208198</v>
      </c>
      <c r="I4624" s="9">
        <f t="shared" si="515"/>
        <v>0.99256505576208198</v>
      </c>
      <c r="J4624" s="9">
        <f t="shared" si="516"/>
        <v>0.99256505576208198</v>
      </c>
    </row>
    <row r="4625" spans="1:10" x14ac:dyDescent="0.3">
      <c r="A4625" s="6">
        <v>45119.625</v>
      </c>
      <c r="B4625" s="37">
        <v>37.659999999999997</v>
      </c>
      <c r="C4625" s="37">
        <v>37.380000000000003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0.99256505576208198</v>
      </c>
      <c r="H4625" s="5">
        <f t="shared" si="514"/>
        <v>0.99256505576208198</v>
      </c>
      <c r="I4625" s="9">
        <f t="shared" si="515"/>
        <v>0.99256505576208198</v>
      </c>
      <c r="J4625" s="9">
        <f t="shared" si="516"/>
        <v>0.99256505576208198</v>
      </c>
    </row>
    <row r="4626" spans="1:10" x14ac:dyDescent="0.3">
      <c r="A4626" s="6">
        <v>45119.666666666664</v>
      </c>
      <c r="B4626" s="37">
        <v>37.659999999999997</v>
      </c>
      <c r="C4626" s="37">
        <v>37.380000000000003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0.99256505576208198</v>
      </c>
      <c r="H4626" s="5">
        <f t="shared" si="514"/>
        <v>0.99256505576208198</v>
      </c>
      <c r="I4626" s="9">
        <f t="shared" si="515"/>
        <v>0.99256505576208198</v>
      </c>
      <c r="J4626" s="9">
        <f t="shared" si="516"/>
        <v>0.99256505576208198</v>
      </c>
    </row>
    <row r="4627" spans="1:10" x14ac:dyDescent="0.3">
      <c r="A4627" s="6">
        <v>45119.708333333336</v>
      </c>
      <c r="B4627" s="37">
        <v>41.89</v>
      </c>
      <c r="C4627" s="37">
        <v>41.58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0.99259966579135828</v>
      </c>
      <c r="H4627" s="5">
        <f t="shared" si="514"/>
        <v>0.99259966579135828</v>
      </c>
      <c r="I4627" s="9">
        <f t="shared" si="515"/>
        <v>0.99259966579135828</v>
      </c>
      <c r="J4627" s="9">
        <f t="shared" si="516"/>
        <v>0.99259966579135828</v>
      </c>
    </row>
    <row r="4628" spans="1:10" x14ac:dyDescent="0.3">
      <c r="A4628" s="6">
        <v>45119.75</v>
      </c>
      <c r="B4628" s="37">
        <v>78.7</v>
      </c>
      <c r="C4628" s="37">
        <v>78.12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0.99263024142312584</v>
      </c>
      <c r="H4628" s="5">
        <f t="shared" si="514"/>
        <v>0.99263024142312584</v>
      </c>
      <c r="I4628" s="9">
        <f t="shared" si="515"/>
        <v>0.99263024142312584</v>
      </c>
      <c r="J4628" s="9">
        <f t="shared" si="516"/>
        <v>0.99263024142312584</v>
      </c>
    </row>
    <row r="4629" spans="1:10" x14ac:dyDescent="0.3">
      <c r="A4629" s="6">
        <v>45119.791666666664</v>
      </c>
      <c r="B4629" s="37">
        <v>91.55</v>
      </c>
      <c r="C4629" s="37">
        <v>88.82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0.97018022938285087</v>
      </c>
      <c r="H4629" s="5">
        <f t="shared" si="514"/>
        <v>0.97018022938285087</v>
      </c>
      <c r="I4629" s="9">
        <f t="shared" si="515"/>
        <v>0.97018022938285087</v>
      </c>
      <c r="J4629" s="9">
        <f t="shared" si="516"/>
        <v>0.97104857073092976</v>
      </c>
    </row>
    <row r="4630" spans="1:10" x14ac:dyDescent="0.3">
      <c r="A4630" s="6">
        <v>45119.833333333336</v>
      </c>
      <c r="B4630" s="37">
        <v>80.91</v>
      </c>
      <c r="C4630" s="37">
        <v>78.510000000000005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0.97033741193919176</v>
      </c>
      <c r="H4630" s="5">
        <f t="shared" si="514"/>
        <v>0.97033741193919176</v>
      </c>
      <c r="I4630" s="9">
        <f t="shared" si="515"/>
        <v>0.97033741193919176</v>
      </c>
      <c r="J4630" s="9">
        <f t="shared" si="516"/>
        <v>0.97104857073092976</v>
      </c>
    </row>
    <row r="4631" spans="1:10" x14ac:dyDescent="0.3">
      <c r="A4631" s="6">
        <v>45119.875</v>
      </c>
      <c r="B4631" s="37">
        <v>80.12</v>
      </c>
      <c r="C4631" s="37">
        <v>77.739999999999995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0.97029455816275578</v>
      </c>
      <c r="H4631" s="5">
        <f t="shared" si="514"/>
        <v>0.97029455816275578</v>
      </c>
      <c r="I4631" s="9">
        <f t="shared" si="515"/>
        <v>0.97029455816275578</v>
      </c>
      <c r="J4631" s="9">
        <f t="shared" si="516"/>
        <v>0.97104857073092976</v>
      </c>
    </row>
    <row r="4632" spans="1:10" x14ac:dyDescent="0.3">
      <c r="A4632" s="6">
        <v>45119.916666666664</v>
      </c>
      <c r="B4632" s="37">
        <v>80.12</v>
      </c>
      <c r="C4632" s="37">
        <v>77.739999999999995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0.97029455816275578</v>
      </c>
      <c r="H4632" s="5">
        <f t="shared" si="514"/>
        <v>0.97029455816275578</v>
      </c>
      <c r="I4632" s="9">
        <f t="shared" si="515"/>
        <v>0.97029455816275578</v>
      </c>
      <c r="J4632" s="9">
        <f t="shared" si="516"/>
        <v>0.97104857073092976</v>
      </c>
    </row>
    <row r="4633" spans="1:10" x14ac:dyDescent="0.3">
      <c r="A4633" s="6">
        <v>45119.958333333336</v>
      </c>
      <c r="B4633" s="37">
        <v>80.13</v>
      </c>
      <c r="C4633" s="37">
        <v>77.75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0.97029826531885688</v>
      </c>
      <c r="H4633" s="5">
        <f t="shared" si="514"/>
        <v>0.97029826531885688</v>
      </c>
      <c r="I4633" s="9">
        <f t="shared" si="515"/>
        <v>0.97029826531885688</v>
      </c>
      <c r="J4633" s="9">
        <f t="shared" si="516"/>
        <v>0.97104857073092976</v>
      </c>
    </row>
    <row r="4634" spans="1:10" x14ac:dyDescent="0.3">
      <c r="A4634" s="6">
        <v>45120</v>
      </c>
      <c r="B4634" s="37">
        <v>80.290000000000006</v>
      </c>
      <c r="C4634" s="37">
        <v>77.900000000000006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0.97023290571677667</v>
      </c>
      <c r="H4634" s="5">
        <f t="shared" si="514"/>
        <v>0.97023290571677667</v>
      </c>
      <c r="I4634" s="9">
        <f t="shared" si="515"/>
        <v>0.97023290571677667</v>
      </c>
      <c r="J4634" s="9">
        <f t="shared" si="516"/>
        <v>0.97104857073092976</v>
      </c>
    </row>
    <row r="4635" spans="1:10" x14ac:dyDescent="0.3">
      <c r="A4635" s="6">
        <v>45120.041666666664</v>
      </c>
      <c r="B4635" s="37">
        <v>73.900000000000006</v>
      </c>
      <c r="C4635" s="37">
        <v>73.47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0.99418132611637333</v>
      </c>
      <c r="H4635" s="5">
        <f t="shared" si="514"/>
        <v>0.99418132611637333</v>
      </c>
      <c r="I4635" s="9">
        <f t="shared" si="515"/>
        <v>0.99418132611637333</v>
      </c>
      <c r="J4635" s="9">
        <f t="shared" si="516"/>
        <v>0.99418132611637333</v>
      </c>
    </row>
    <row r="4636" spans="1:10" x14ac:dyDescent="0.3">
      <c r="A4636" s="6">
        <v>45120.083333333336</v>
      </c>
      <c r="B4636" s="37">
        <v>75.7</v>
      </c>
      <c r="C4636" s="37">
        <v>75.260000000000005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0.99418758256274775</v>
      </c>
      <c r="H4636" s="5">
        <f t="shared" si="514"/>
        <v>0.99418758256274775</v>
      </c>
      <c r="I4636" s="9">
        <f t="shared" si="515"/>
        <v>0.99418758256274775</v>
      </c>
      <c r="J4636" s="9">
        <f t="shared" si="516"/>
        <v>0.99418758256274775</v>
      </c>
    </row>
    <row r="4637" spans="1:10" x14ac:dyDescent="0.3">
      <c r="A4637" s="6">
        <v>45120.125</v>
      </c>
      <c r="B4637" s="37">
        <v>72.63</v>
      </c>
      <c r="C4637" s="37">
        <v>72.2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0.99407958144017639</v>
      </c>
      <c r="H4637" s="5">
        <f t="shared" si="514"/>
        <v>0.99407958144017639</v>
      </c>
      <c r="I4637" s="9">
        <f t="shared" si="515"/>
        <v>0.99407958144017639</v>
      </c>
      <c r="J4637" s="9">
        <f t="shared" si="516"/>
        <v>0.99407958144017639</v>
      </c>
    </row>
    <row r="4638" spans="1:10" x14ac:dyDescent="0.3">
      <c r="A4638" s="6">
        <v>45120.166666666664</v>
      </c>
      <c r="B4638" s="37">
        <v>65.510000000000005</v>
      </c>
      <c r="C4638" s="37">
        <v>65.13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0.99419935887650723</v>
      </c>
      <c r="H4638" s="5">
        <f t="shared" si="514"/>
        <v>0.99419935887650723</v>
      </c>
      <c r="I4638" s="9">
        <f t="shared" si="515"/>
        <v>0.99419935887650723</v>
      </c>
      <c r="J4638" s="9">
        <f t="shared" si="516"/>
        <v>0.99419935887650723</v>
      </c>
    </row>
    <row r="4639" spans="1:10" x14ac:dyDescent="0.3">
      <c r="A4639" s="6">
        <v>45120.208333333336</v>
      </c>
      <c r="B4639" s="37">
        <v>75.61</v>
      </c>
      <c r="C4639" s="37">
        <v>75.17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0.99418066393334215</v>
      </c>
      <c r="H4639" s="5">
        <f t="shared" si="514"/>
        <v>0.99418066393334215</v>
      </c>
      <c r="I4639" s="9">
        <f t="shared" si="515"/>
        <v>0.99418066393334215</v>
      </c>
      <c r="J4639" s="9">
        <f t="shared" si="516"/>
        <v>0.99418066393334215</v>
      </c>
    </row>
    <row r="4640" spans="1:10" x14ac:dyDescent="0.3">
      <c r="A4640" s="6">
        <v>45120.25</v>
      </c>
      <c r="B4640" s="37">
        <v>75.61</v>
      </c>
      <c r="C4640" s="37">
        <v>75.17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0.99418066393334215</v>
      </c>
      <c r="H4640" s="5">
        <f t="shared" si="514"/>
        <v>0.99418066393334215</v>
      </c>
      <c r="I4640" s="9">
        <f t="shared" si="515"/>
        <v>0.99418066393334215</v>
      </c>
      <c r="J4640" s="9">
        <f t="shared" si="516"/>
        <v>0.99418066393334215</v>
      </c>
    </row>
    <row r="4641" spans="1:10" x14ac:dyDescent="0.3">
      <c r="A4641" s="6">
        <v>45120.291666666664</v>
      </c>
      <c r="B4641" s="37">
        <v>75.73</v>
      </c>
      <c r="C4641" s="37">
        <v>75.290000000000006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0.99418988511818307</v>
      </c>
      <c r="H4641" s="5">
        <f t="shared" si="514"/>
        <v>0.99418988511818307</v>
      </c>
      <c r="I4641" s="9">
        <f t="shared" si="515"/>
        <v>0.99418988511818307</v>
      </c>
      <c r="J4641" s="9">
        <f t="shared" si="516"/>
        <v>0.99418988511818307</v>
      </c>
    </row>
    <row r="4642" spans="1:10" x14ac:dyDescent="0.3">
      <c r="A4642" s="6">
        <v>45120.333333333336</v>
      </c>
      <c r="B4642" s="37">
        <v>77.650000000000006</v>
      </c>
      <c r="C4642" s="37">
        <v>77.2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0.99420476497102384</v>
      </c>
      <c r="H4642" s="5">
        <f t="shared" si="514"/>
        <v>0.99420476497102384</v>
      </c>
      <c r="I4642" s="9">
        <f t="shared" si="515"/>
        <v>0.99420476497102384</v>
      </c>
      <c r="J4642" s="9">
        <f t="shared" si="516"/>
        <v>0.99420476497102384</v>
      </c>
    </row>
    <row r="4643" spans="1:10" x14ac:dyDescent="0.3">
      <c r="A4643" s="6">
        <v>45120.375</v>
      </c>
      <c r="B4643" s="37">
        <v>45.95</v>
      </c>
      <c r="C4643" s="37">
        <v>45.96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1.0002176278563655</v>
      </c>
      <c r="H4643" s="5">
        <f t="shared" si="514"/>
        <v>1.0002176278563655</v>
      </c>
      <c r="I4643" s="9">
        <f t="shared" si="515"/>
        <v>1.0002176278563655</v>
      </c>
      <c r="J4643" s="9">
        <f t="shared" si="516"/>
        <v>1.0002176278563655</v>
      </c>
    </row>
    <row r="4644" spans="1:10" x14ac:dyDescent="0.3">
      <c r="A4644" s="6">
        <v>45120.416666666664</v>
      </c>
      <c r="B4644" s="37">
        <v>41.45</v>
      </c>
      <c r="C4644" s="37">
        <v>41.45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</v>
      </c>
      <c r="H4644" s="5">
        <f t="shared" si="514"/>
        <v>1</v>
      </c>
      <c r="I4644" s="9">
        <f t="shared" si="515"/>
        <v>1</v>
      </c>
      <c r="J4644" s="9">
        <f t="shared" si="516"/>
        <v>1</v>
      </c>
    </row>
    <row r="4645" spans="1:10" x14ac:dyDescent="0.3">
      <c r="A4645" s="6">
        <v>45120.458333333336</v>
      </c>
      <c r="B4645" s="37">
        <v>41.45</v>
      </c>
      <c r="C4645" s="37">
        <v>41.45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</v>
      </c>
      <c r="H4645" s="5">
        <f t="shared" si="514"/>
        <v>1</v>
      </c>
      <c r="I4645" s="9">
        <f t="shared" si="515"/>
        <v>1</v>
      </c>
      <c r="J4645" s="9">
        <f t="shared" si="516"/>
        <v>1</v>
      </c>
    </row>
    <row r="4646" spans="1:10" x14ac:dyDescent="0.3">
      <c r="A4646" s="6">
        <v>45120.5</v>
      </c>
      <c r="B4646" s="37">
        <v>41.45</v>
      </c>
      <c r="C4646" s="37">
        <v>41.45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</v>
      </c>
      <c r="H4646" s="5">
        <f t="shared" si="514"/>
        <v>1</v>
      </c>
      <c r="I4646" s="9">
        <f t="shared" si="515"/>
        <v>1</v>
      </c>
      <c r="J4646" s="9">
        <f t="shared" si="516"/>
        <v>1</v>
      </c>
    </row>
    <row r="4647" spans="1:10" x14ac:dyDescent="0.3">
      <c r="A4647" s="6">
        <v>45120.541666666664</v>
      </c>
      <c r="B4647" s="37">
        <v>41.45</v>
      </c>
      <c r="C4647" s="37">
        <v>41.45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</v>
      </c>
      <c r="H4647" s="5">
        <f t="shared" si="514"/>
        <v>1</v>
      </c>
      <c r="I4647" s="9">
        <f t="shared" si="515"/>
        <v>1</v>
      </c>
      <c r="J4647" s="9">
        <f t="shared" si="516"/>
        <v>1</v>
      </c>
    </row>
    <row r="4648" spans="1:10" x14ac:dyDescent="0.3">
      <c r="A4648" s="6">
        <v>45120.583333333336</v>
      </c>
      <c r="B4648" s="37">
        <v>41.45</v>
      </c>
      <c r="C4648" s="37">
        <v>41.45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</v>
      </c>
      <c r="H4648" s="5">
        <f t="shared" si="514"/>
        <v>1</v>
      </c>
      <c r="I4648" s="9">
        <f t="shared" si="515"/>
        <v>1</v>
      </c>
      <c r="J4648" s="9">
        <f t="shared" si="516"/>
        <v>1</v>
      </c>
    </row>
    <row r="4649" spans="1:10" x14ac:dyDescent="0.3">
      <c r="A4649" s="6">
        <v>45120.625</v>
      </c>
      <c r="B4649" s="37">
        <v>41.45</v>
      </c>
      <c r="C4649" s="37">
        <v>41.45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</v>
      </c>
      <c r="H4649" s="5">
        <f t="shared" si="514"/>
        <v>1</v>
      </c>
      <c r="I4649" s="9">
        <f t="shared" si="515"/>
        <v>1</v>
      </c>
      <c r="J4649" s="9">
        <f t="shared" si="516"/>
        <v>1</v>
      </c>
    </row>
    <row r="4650" spans="1:10" x14ac:dyDescent="0.3">
      <c r="A4650" s="6">
        <v>45120.666666666664</v>
      </c>
      <c r="B4650" s="37">
        <v>41.45</v>
      </c>
      <c r="C4650" s="37">
        <v>41.45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</v>
      </c>
      <c r="H4650" s="5">
        <f t="shared" si="514"/>
        <v>1</v>
      </c>
      <c r="I4650" s="9">
        <f t="shared" si="515"/>
        <v>1</v>
      </c>
      <c r="J4650" s="9">
        <f t="shared" si="516"/>
        <v>1</v>
      </c>
    </row>
    <row r="4651" spans="1:10" x14ac:dyDescent="0.3">
      <c r="A4651" s="6">
        <v>45120.708333333336</v>
      </c>
      <c r="B4651" s="37">
        <v>65.319999999999993</v>
      </c>
      <c r="C4651" s="37">
        <v>65.319999999999993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1</v>
      </c>
      <c r="H4651" s="5">
        <f t="shared" si="514"/>
        <v>1</v>
      </c>
      <c r="I4651" s="9">
        <f t="shared" si="515"/>
        <v>1</v>
      </c>
      <c r="J4651" s="9">
        <f t="shared" si="516"/>
        <v>1</v>
      </c>
    </row>
    <row r="4652" spans="1:10" x14ac:dyDescent="0.3">
      <c r="A4652" s="6">
        <v>45120.75</v>
      </c>
      <c r="B4652" s="37">
        <v>81.47</v>
      </c>
      <c r="C4652" s="37">
        <v>81.48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1.000122744568553</v>
      </c>
      <c r="H4652" s="5">
        <f t="shared" si="514"/>
        <v>1.000122744568553</v>
      </c>
      <c r="I4652" s="9">
        <f t="shared" si="515"/>
        <v>1.000122744568553</v>
      </c>
      <c r="J4652" s="9">
        <f t="shared" si="516"/>
        <v>1.000122744568553</v>
      </c>
    </row>
    <row r="4653" spans="1:10" x14ac:dyDescent="0.3">
      <c r="A4653" s="6">
        <v>45120.791666666664</v>
      </c>
      <c r="B4653" s="37">
        <v>80.66</v>
      </c>
      <c r="C4653" s="37">
        <v>78.650000000000006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0.97508058517232843</v>
      </c>
      <c r="H4653" s="5">
        <f t="shared" si="514"/>
        <v>0.97508058517232843</v>
      </c>
      <c r="I4653" s="9">
        <f t="shared" si="515"/>
        <v>0.97508058517232843</v>
      </c>
      <c r="J4653" s="9">
        <f t="shared" si="516"/>
        <v>0.97508058517232843</v>
      </c>
    </row>
    <row r="4654" spans="1:10" x14ac:dyDescent="0.3">
      <c r="A4654" s="6">
        <v>45120.833333333336</v>
      </c>
      <c r="B4654" s="37">
        <v>80.66</v>
      </c>
      <c r="C4654" s="37">
        <v>78.650000000000006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0.97508058517232843</v>
      </c>
      <c r="H4654" s="5">
        <f t="shared" si="514"/>
        <v>0.97508058517232843</v>
      </c>
      <c r="I4654" s="9">
        <f t="shared" si="515"/>
        <v>0.97508058517232843</v>
      </c>
      <c r="J4654" s="9">
        <f t="shared" si="516"/>
        <v>0.97508058517232843</v>
      </c>
    </row>
    <row r="4655" spans="1:10" x14ac:dyDescent="0.3">
      <c r="A4655" s="6">
        <v>45120.875</v>
      </c>
      <c r="B4655" s="37">
        <v>80.66</v>
      </c>
      <c r="C4655" s="37">
        <v>78.650000000000006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0.97508058517232843</v>
      </c>
      <c r="H4655" s="5">
        <f t="shared" si="514"/>
        <v>0.97508058517232843</v>
      </c>
      <c r="I4655" s="9">
        <f t="shared" si="515"/>
        <v>0.97508058517232843</v>
      </c>
      <c r="J4655" s="9">
        <f t="shared" si="516"/>
        <v>0.97508058517232843</v>
      </c>
    </row>
    <row r="4656" spans="1:10" x14ac:dyDescent="0.3">
      <c r="A4656" s="6">
        <v>45120.916666666664</v>
      </c>
      <c r="B4656" s="37">
        <v>80.66</v>
      </c>
      <c r="C4656" s="37">
        <v>78.650000000000006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0.97508058517232843</v>
      </c>
      <c r="H4656" s="5">
        <f t="shared" si="514"/>
        <v>0.97508058517232843</v>
      </c>
      <c r="I4656" s="9">
        <f t="shared" si="515"/>
        <v>0.97508058517232843</v>
      </c>
      <c r="J4656" s="9">
        <f t="shared" si="516"/>
        <v>0.97508058517232843</v>
      </c>
    </row>
    <row r="4657" spans="1:10" x14ac:dyDescent="0.3">
      <c r="A4657" s="6">
        <v>45120.958333333336</v>
      </c>
      <c r="B4657" s="37">
        <v>80.66</v>
      </c>
      <c r="C4657" s="37">
        <v>78.650000000000006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0.97508058517232843</v>
      </c>
      <c r="H4657" s="5">
        <f t="shared" si="514"/>
        <v>0.97508058517232843</v>
      </c>
      <c r="I4657" s="9">
        <f t="shared" si="515"/>
        <v>0.97508058517232843</v>
      </c>
      <c r="J4657" s="9">
        <f t="shared" si="516"/>
        <v>0.97508058517232843</v>
      </c>
    </row>
    <row r="4658" spans="1:10" x14ac:dyDescent="0.3">
      <c r="A4658" s="6">
        <v>45121</v>
      </c>
      <c r="B4658" s="37">
        <v>79.73</v>
      </c>
      <c r="C4658" s="37">
        <v>77.739999999999995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0.9750407625736861</v>
      </c>
      <c r="H4658" s="5">
        <f t="shared" si="514"/>
        <v>0.9750407625736861</v>
      </c>
      <c r="I4658" s="9">
        <f t="shared" si="515"/>
        <v>0.9750407625736861</v>
      </c>
      <c r="J4658" s="9">
        <f t="shared" si="516"/>
        <v>0.9750407625736861</v>
      </c>
    </row>
    <row r="4659" spans="1:10" x14ac:dyDescent="0.3">
      <c r="A4659" s="6">
        <v>45121.041666666664</v>
      </c>
      <c r="B4659" s="37">
        <v>75.44</v>
      </c>
      <c r="C4659" s="37">
        <v>75.16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0.99628844114528103</v>
      </c>
      <c r="H4659" s="5">
        <f t="shared" si="514"/>
        <v>0.99628844114528103</v>
      </c>
      <c r="I4659" s="9">
        <f t="shared" si="515"/>
        <v>0.99628844114528103</v>
      </c>
      <c r="J4659" s="9">
        <f t="shared" si="516"/>
        <v>0.99628844114528103</v>
      </c>
    </row>
    <row r="4660" spans="1:10" x14ac:dyDescent="0.3">
      <c r="A4660" s="6">
        <v>45121.083333333336</v>
      </c>
      <c r="B4660" s="37">
        <v>71.489999999999995</v>
      </c>
      <c r="C4660" s="37">
        <v>71.23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0.99636312771016933</v>
      </c>
      <c r="H4660" s="5">
        <f t="shared" si="514"/>
        <v>0.99636312771016933</v>
      </c>
      <c r="I4660" s="9">
        <f t="shared" si="515"/>
        <v>0.99636312771016933</v>
      </c>
      <c r="J4660" s="9">
        <f t="shared" si="516"/>
        <v>0.99636312771016933</v>
      </c>
    </row>
    <row r="4661" spans="1:10" x14ac:dyDescent="0.3">
      <c r="A4661" s="6">
        <v>45121.125</v>
      </c>
      <c r="B4661" s="37">
        <v>67.540000000000006</v>
      </c>
      <c r="C4661" s="37">
        <v>67.290000000000006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0.99629848978383184</v>
      </c>
      <c r="H4661" s="5">
        <f t="shared" si="514"/>
        <v>0.99629848978383184</v>
      </c>
      <c r="I4661" s="9">
        <f t="shared" si="515"/>
        <v>0.99629848978383184</v>
      </c>
      <c r="J4661" s="9">
        <f t="shared" si="516"/>
        <v>0.99629848978383184</v>
      </c>
    </row>
    <row r="4662" spans="1:10" x14ac:dyDescent="0.3">
      <c r="A4662" s="6">
        <v>45121.166666666664</v>
      </c>
      <c r="B4662" s="37">
        <v>67.540000000000006</v>
      </c>
      <c r="C4662" s="37">
        <v>67.290000000000006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0.99629848978383184</v>
      </c>
      <c r="H4662" s="5">
        <f t="shared" si="514"/>
        <v>0.99629848978383184</v>
      </c>
      <c r="I4662" s="9">
        <f t="shared" si="515"/>
        <v>0.99629848978383184</v>
      </c>
      <c r="J4662" s="9">
        <f t="shared" si="516"/>
        <v>0.99629848978383184</v>
      </c>
    </row>
    <row r="4663" spans="1:10" x14ac:dyDescent="0.3">
      <c r="A4663" s="6">
        <v>45121.208333333336</v>
      </c>
      <c r="B4663" s="37">
        <v>69.510000000000005</v>
      </c>
      <c r="C4663" s="37">
        <v>69.260000000000005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0.99640339519493593</v>
      </c>
      <c r="H4663" s="5">
        <f t="shared" si="514"/>
        <v>0.99640339519493593</v>
      </c>
      <c r="I4663" s="9">
        <f t="shared" si="515"/>
        <v>0.99640339519493593</v>
      </c>
      <c r="J4663" s="9">
        <f t="shared" si="516"/>
        <v>0.99640339519493593</v>
      </c>
    </row>
    <row r="4664" spans="1:10" x14ac:dyDescent="0.3">
      <c r="A4664" s="6">
        <v>45121.25</v>
      </c>
      <c r="B4664" s="37">
        <v>75.430000000000007</v>
      </c>
      <c r="C4664" s="37">
        <v>75.150000000000006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0.99628794909187324</v>
      </c>
      <c r="H4664" s="5">
        <f t="shared" si="514"/>
        <v>0.99628794909187324</v>
      </c>
      <c r="I4664" s="9">
        <f t="shared" si="515"/>
        <v>0.99628794909187324</v>
      </c>
      <c r="J4664" s="9">
        <f t="shared" si="516"/>
        <v>0.99628794909187324</v>
      </c>
    </row>
    <row r="4665" spans="1:10" x14ac:dyDescent="0.3">
      <c r="A4665" s="6">
        <v>45121.291666666664</v>
      </c>
      <c r="B4665" s="37">
        <v>75.430000000000007</v>
      </c>
      <c r="C4665" s="37">
        <v>75.150000000000006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0.99628794909187324</v>
      </c>
      <c r="H4665" s="5">
        <f t="shared" si="514"/>
        <v>0.99628794909187324</v>
      </c>
      <c r="I4665" s="9">
        <f t="shared" si="515"/>
        <v>0.99628794909187324</v>
      </c>
      <c r="J4665" s="9">
        <f t="shared" si="516"/>
        <v>0.99628794909187324</v>
      </c>
    </row>
    <row r="4666" spans="1:10" x14ac:dyDescent="0.3">
      <c r="A4666" s="6">
        <v>45121.333333333336</v>
      </c>
      <c r="B4666" s="37">
        <v>73.72</v>
      </c>
      <c r="C4666" s="37">
        <v>73.45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0.99633749321758014</v>
      </c>
      <c r="H4666" s="5">
        <f t="shared" si="514"/>
        <v>0.99633749321758014</v>
      </c>
      <c r="I4666" s="9">
        <f t="shared" si="515"/>
        <v>0.99633749321758014</v>
      </c>
      <c r="J4666" s="9">
        <f t="shared" si="516"/>
        <v>0.99633749321758014</v>
      </c>
    </row>
    <row r="4667" spans="1:10" x14ac:dyDescent="0.3">
      <c r="A4667" s="6">
        <v>45121.375</v>
      </c>
      <c r="B4667" s="37">
        <v>42.91</v>
      </c>
      <c r="C4667" s="37">
        <v>42.86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0.99883477044977864</v>
      </c>
      <c r="H4667" s="5">
        <f t="shared" si="514"/>
        <v>0.99883477044977864</v>
      </c>
      <c r="I4667" s="9">
        <f t="shared" si="515"/>
        <v>0.99883477044977864</v>
      </c>
      <c r="J4667" s="9">
        <f t="shared" si="516"/>
        <v>0.99883477044977864</v>
      </c>
    </row>
    <row r="4668" spans="1:10" x14ac:dyDescent="0.3">
      <c r="A4668" s="6">
        <v>45121.416666666664</v>
      </c>
      <c r="B4668" s="37">
        <v>41.19</v>
      </c>
      <c r="C4668" s="37">
        <v>41.14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0.99878611313425592</v>
      </c>
      <c r="H4668" s="5">
        <f t="shared" si="514"/>
        <v>0.99878611313425592</v>
      </c>
      <c r="I4668" s="9">
        <f t="shared" si="515"/>
        <v>0.99878611313425592</v>
      </c>
      <c r="J4668" s="9">
        <f t="shared" si="516"/>
        <v>0.99878611313425592</v>
      </c>
    </row>
    <row r="4669" spans="1:10" x14ac:dyDescent="0.3">
      <c r="A4669" s="6">
        <v>45121.458333333336</v>
      </c>
      <c r="B4669" s="37">
        <v>67.38</v>
      </c>
      <c r="C4669" s="37">
        <v>67.3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0.99881270406648859</v>
      </c>
      <c r="H4669" s="5">
        <f t="shared" si="514"/>
        <v>0.99881270406648859</v>
      </c>
      <c r="I4669" s="9">
        <f t="shared" si="515"/>
        <v>0.99881270406648859</v>
      </c>
      <c r="J4669" s="9">
        <f t="shared" si="516"/>
        <v>0.99881270406648859</v>
      </c>
    </row>
    <row r="4670" spans="1:10" x14ac:dyDescent="0.3">
      <c r="A4670" s="6">
        <v>45121.5</v>
      </c>
      <c r="B4670" s="37">
        <v>75.239999999999995</v>
      </c>
      <c r="C4670" s="37">
        <v>75.150000000000006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0.99880382775119636</v>
      </c>
      <c r="H4670" s="5">
        <f t="shared" si="514"/>
        <v>0.99880382775119636</v>
      </c>
      <c r="I4670" s="9">
        <f t="shared" si="515"/>
        <v>0.99880382775119636</v>
      </c>
      <c r="J4670" s="9">
        <f t="shared" si="516"/>
        <v>0.99880382775119636</v>
      </c>
    </row>
    <row r="4671" spans="1:10" x14ac:dyDescent="0.3">
      <c r="A4671" s="6">
        <v>45121.541666666664</v>
      </c>
      <c r="B4671" s="37">
        <v>72.94</v>
      </c>
      <c r="C4671" s="37">
        <v>72.849999999999994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0.99876610913079233</v>
      </c>
      <c r="H4671" s="5">
        <f t="shared" si="514"/>
        <v>0.99876610913079233</v>
      </c>
      <c r="I4671" s="9">
        <f t="shared" si="515"/>
        <v>0.99876610913079233</v>
      </c>
      <c r="J4671" s="9">
        <f t="shared" si="516"/>
        <v>0.99876610913079233</v>
      </c>
    </row>
    <row r="4672" spans="1:10" x14ac:dyDescent="0.3">
      <c r="A4672" s="6">
        <v>45121.583333333336</v>
      </c>
      <c r="B4672" s="37">
        <v>67.349999999999994</v>
      </c>
      <c r="C4672" s="37">
        <v>67.260000000000005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0.99866369710467717</v>
      </c>
      <c r="H4672" s="5">
        <f t="shared" si="514"/>
        <v>0.99866369710467717</v>
      </c>
      <c r="I4672" s="9">
        <f t="shared" si="515"/>
        <v>0.99866369710467717</v>
      </c>
      <c r="J4672" s="9">
        <f t="shared" si="516"/>
        <v>0.99866369710467717</v>
      </c>
    </row>
    <row r="4673" spans="1:10" x14ac:dyDescent="0.3">
      <c r="A4673" s="6">
        <v>45121.625</v>
      </c>
      <c r="B4673" s="37">
        <v>65.36</v>
      </c>
      <c r="C4673" s="37">
        <v>65.28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0.99877600979192172</v>
      </c>
      <c r="H4673" s="5">
        <f t="shared" si="514"/>
        <v>0.99877600979192172</v>
      </c>
      <c r="I4673" s="9">
        <f t="shared" si="515"/>
        <v>0.99877600979192172</v>
      </c>
      <c r="J4673" s="9">
        <f t="shared" si="516"/>
        <v>0.99877600979192172</v>
      </c>
    </row>
    <row r="4674" spans="1:10" x14ac:dyDescent="0.3">
      <c r="A4674" s="6">
        <v>45121.666666666664</v>
      </c>
      <c r="B4674" s="37">
        <v>64.930000000000007</v>
      </c>
      <c r="C4674" s="37">
        <v>64.849999999999994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0.99876790389650372</v>
      </c>
      <c r="H4674" s="5">
        <f t="shared" si="514"/>
        <v>0.99876790389650372</v>
      </c>
      <c r="I4674" s="9">
        <f t="shared" si="515"/>
        <v>0.99876790389650372</v>
      </c>
      <c r="J4674" s="9">
        <f t="shared" si="516"/>
        <v>0.99876790389650372</v>
      </c>
    </row>
    <row r="4675" spans="1:10" x14ac:dyDescent="0.3">
      <c r="A4675" s="6">
        <v>45121.708333333336</v>
      </c>
      <c r="B4675" s="37">
        <v>76.16</v>
      </c>
      <c r="C4675" s="37">
        <v>76.069999999999993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0.99881827731092432</v>
      </c>
      <c r="H4675" s="5">
        <f t="shared" ref="H4675:H4738" si="521">MIN(MAX(G4675,$L$12),$M$12)</f>
        <v>0.99881827731092432</v>
      </c>
      <c r="I4675" s="9">
        <f t="shared" ref="I4675:I4738" si="522">MIN(MAX(H4675,$L$10),$M$10)</f>
        <v>0.99881827731092432</v>
      </c>
      <c r="J4675" s="9">
        <f t="shared" ref="J4675:J4738" si="523">MIN(MAX(I4675,$L$8),$M$8)</f>
        <v>0.99881827731092432</v>
      </c>
    </row>
    <row r="4676" spans="1:10" x14ac:dyDescent="0.3">
      <c r="A4676" s="6">
        <v>45121.75</v>
      </c>
      <c r="B4676" s="37">
        <v>172.48</v>
      </c>
      <c r="C4676" s="37">
        <v>172.29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0.99889842300556586</v>
      </c>
      <c r="H4676" s="5">
        <f t="shared" si="521"/>
        <v>0.99889842300556586</v>
      </c>
      <c r="I4676" s="9">
        <f t="shared" si="522"/>
        <v>0.99889842300556586</v>
      </c>
      <c r="J4676" s="9">
        <f t="shared" si="523"/>
        <v>0.99889842300556586</v>
      </c>
    </row>
    <row r="4677" spans="1:10" x14ac:dyDescent="0.3">
      <c r="A4677" s="6">
        <v>45121.791666666664</v>
      </c>
      <c r="B4677" s="37">
        <v>113.37</v>
      </c>
      <c r="C4677" s="37">
        <v>110.54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0.97503748787157096</v>
      </c>
      <c r="H4677" s="5">
        <f t="shared" si="521"/>
        <v>0.97503748787157096</v>
      </c>
      <c r="I4677" s="9">
        <f t="shared" si="522"/>
        <v>0.97503748787157096</v>
      </c>
      <c r="J4677" s="9">
        <f t="shared" si="523"/>
        <v>0.97503748787157096</v>
      </c>
    </row>
    <row r="4678" spans="1:10" x14ac:dyDescent="0.3">
      <c r="A4678" s="6">
        <v>45121.833333333336</v>
      </c>
      <c r="B4678" s="37">
        <v>93.03</v>
      </c>
      <c r="C4678" s="37">
        <v>90.7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0.97495431581210368</v>
      </c>
      <c r="H4678" s="5">
        <f t="shared" si="521"/>
        <v>0.97495431581210368</v>
      </c>
      <c r="I4678" s="9">
        <f t="shared" si="522"/>
        <v>0.97495431581210368</v>
      </c>
      <c r="J4678" s="9">
        <f t="shared" si="523"/>
        <v>0.97495431581210368</v>
      </c>
    </row>
    <row r="4679" spans="1:10" x14ac:dyDescent="0.3">
      <c r="A4679" s="6">
        <v>45121.875</v>
      </c>
      <c r="B4679" s="37">
        <v>90.74</v>
      </c>
      <c r="C4679" s="37">
        <v>88.47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0.97498346925281032</v>
      </c>
      <c r="H4679" s="5">
        <f t="shared" si="521"/>
        <v>0.97498346925281032</v>
      </c>
      <c r="I4679" s="9">
        <f t="shared" si="522"/>
        <v>0.97498346925281032</v>
      </c>
      <c r="J4679" s="9">
        <f t="shared" si="523"/>
        <v>0.97498346925281032</v>
      </c>
    </row>
    <row r="4680" spans="1:10" x14ac:dyDescent="0.3">
      <c r="A4680" s="6">
        <v>45121.916666666664</v>
      </c>
      <c r="B4680" s="37">
        <v>86.68</v>
      </c>
      <c r="C4680" s="37">
        <v>84.51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0.97496538994000925</v>
      </c>
      <c r="H4680" s="5">
        <f t="shared" si="521"/>
        <v>0.97496538994000925</v>
      </c>
      <c r="I4680" s="9">
        <f t="shared" si="522"/>
        <v>0.97496538994000925</v>
      </c>
      <c r="J4680" s="9">
        <f t="shared" si="523"/>
        <v>0.97496538994000925</v>
      </c>
    </row>
    <row r="4681" spans="1:10" x14ac:dyDescent="0.3">
      <c r="A4681" s="6">
        <v>45121.958333333336</v>
      </c>
      <c r="B4681" s="37">
        <v>86.68</v>
      </c>
      <c r="C4681" s="37">
        <v>84.51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0.97496538994000925</v>
      </c>
      <c r="H4681" s="5">
        <f t="shared" si="521"/>
        <v>0.97496538994000925</v>
      </c>
      <c r="I4681" s="9">
        <f t="shared" si="522"/>
        <v>0.97496538994000925</v>
      </c>
      <c r="J4681" s="9">
        <f t="shared" si="523"/>
        <v>0.97496538994000925</v>
      </c>
    </row>
    <row r="4682" spans="1:10" x14ac:dyDescent="0.3">
      <c r="A4682" s="6">
        <v>45122</v>
      </c>
      <c r="B4682" s="37">
        <v>105.25</v>
      </c>
      <c r="C4682" s="37">
        <v>102.61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0.97491686460807603</v>
      </c>
      <c r="H4682" s="5">
        <f t="shared" si="521"/>
        <v>0.97491686460807603</v>
      </c>
      <c r="I4682" s="9">
        <f t="shared" si="522"/>
        <v>0.97491686460807603</v>
      </c>
      <c r="J4682" s="9">
        <f t="shared" si="523"/>
        <v>0.97491686460807603</v>
      </c>
    </row>
    <row r="4683" spans="1:10" x14ac:dyDescent="0.3">
      <c r="A4683" s="6">
        <v>45122.041666666664</v>
      </c>
      <c r="B4683" s="37">
        <v>84.12</v>
      </c>
      <c r="C4683" s="37">
        <v>82.71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0.98323823109843067</v>
      </c>
      <c r="H4683" s="5">
        <f t="shared" si="521"/>
        <v>0.98323823109843067</v>
      </c>
      <c r="I4683" s="9">
        <f t="shared" si="522"/>
        <v>0.98323823109843067</v>
      </c>
      <c r="J4683" s="9">
        <f t="shared" si="523"/>
        <v>0.98323823109843067</v>
      </c>
    </row>
    <row r="4684" spans="1:10" x14ac:dyDescent="0.3">
      <c r="A4684" s="6">
        <v>45122.083333333336</v>
      </c>
      <c r="B4684" s="37">
        <v>78.13</v>
      </c>
      <c r="C4684" s="37">
        <v>76.819999999999993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0.98323307308332264</v>
      </c>
      <c r="H4684" s="5">
        <f t="shared" si="521"/>
        <v>0.98323307308332264</v>
      </c>
      <c r="I4684" s="9">
        <f t="shared" si="522"/>
        <v>0.98323307308332264</v>
      </c>
      <c r="J4684" s="9">
        <f t="shared" si="523"/>
        <v>0.98323307308332264</v>
      </c>
    </row>
    <row r="4685" spans="1:10" x14ac:dyDescent="0.3">
      <c r="A4685" s="6">
        <v>45122.125</v>
      </c>
      <c r="B4685" s="37">
        <v>74.78</v>
      </c>
      <c r="C4685" s="37">
        <v>73.52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0.98315057502005876</v>
      </c>
      <c r="H4685" s="5">
        <f t="shared" si="521"/>
        <v>0.98315057502005876</v>
      </c>
      <c r="I4685" s="9">
        <f t="shared" si="522"/>
        <v>0.98315057502005876</v>
      </c>
      <c r="J4685" s="9">
        <f t="shared" si="523"/>
        <v>0.98315057502005876</v>
      </c>
    </row>
    <row r="4686" spans="1:10" x14ac:dyDescent="0.3">
      <c r="A4686" s="6">
        <v>45122.166666666664</v>
      </c>
      <c r="B4686" s="37">
        <v>74.760000000000005</v>
      </c>
      <c r="C4686" s="37">
        <v>73.5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0.9831460674157303</v>
      </c>
      <c r="H4686" s="5">
        <f t="shared" si="521"/>
        <v>0.9831460674157303</v>
      </c>
      <c r="I4686" s="9">
        <f t="shared" si="522"/>
        <v>0.9831460674157303</v>
      </c>
      <c r="J4686" s="9">
        <f t="shared" si="523"/>
        <v>0.9831460674157303</v>
      </c>
    </row>
    <row r="4687" spans="1:10" x14ac:dyDescent="0.3">
      <c r="A4687" s="6">
        <v>45122.208333333336</v>
      </c>
      <c r="B4687" s="37">
        <v>74.760000000000005</v>
      </c>
      <c r="C4687" s="37">
        <v>73.5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0.9831460674157303</v>
      </c>
      <c r="H4687" s="5">
        <f t="shared" si="521"/>
        <v>0.9831460674157303</v>
      </c>
      <c r="I4687" s="9">
        <f t="shared" si="522"/>
        <v>0.9831460674157303</v>
      </c>
      <c r="J4687" s="9">
        <f t="shared" si="523"/>
        <v>0.9831460674157303</v>
      </c>
    </row>
    <row r="4688" spans="1:10" x14ac:dyDescent="0.3">
      <c r="A4688" s="6">
        <v>45122.25</v>
      </c>
      <c r="B4688" s="37">
        <v>74.760000000000005</v>
      </c>
      <c r="C4688" s="37">
        <v>73.5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0.9831460674157303</v>
      </c>
      <c r="H4688" s="5">
        <f t="shared" si="521"/>
        <v>0.9831460674157303</v>
      </c>
      <c r="I4688" s="9">
        <f t="shared" si="522"/>
        <v>0.9831460674157303</v>
      </c>
      <c r="J4688" s="9">
        <f t="shared" si="523"/>
        <v>0.9831460674157303</v>
      </c>
    </row>
    <row r="4689" spans="1:10" x14ac:dyDescent="0.3">
      <c r="A4689" s="6">
        <v>45122.291666666664</v>
      </c>
      <c r="B4689" s="37">
        <v>74.760000000000005</v>
      </c>
      <c r="C4689" s="37">
        <v>73.5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0.9831460674157303</v>
      </c>
      <c r="H4689" s="5">
        <f t="shared" si="521"/>
        <v>0.9831460674157303</v>
      </c>
      <c r="I4689" s="9">
        <f t="shared" si="522"/>
        <v>0.9831460674157303</v>
      </c>
      <c r="J4689" s="9">
        <f t="shared" si="523"/>
        <v>0.9831460674157303</v>
      </c>
    </row>
    <row r="4690" spans="1:10" x14ac:dyDescent="0.3">
      <c r="A4690" s="6">
        <v>45122.333333333336</v>
      </c>
      <c r="B4690" s="37">
        <v>72.33</v>
      </c>
      <c r="C4690" s="37">
        <v>71.11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0.98313286326558824</v>
      </c>
      <c r="H4690" s="5">
        <f t="shared" si="521"/>
        <v>0.98313286326558824</v>
      </c>
      <c r="I4690" s="9">
        <f t="shared" si="522"/>
        <v>0.98313286326558824</v>
      </c>
      <c r="J4690" s="9">
        <f t="shared" si="523"/>
        <v>0.98313286326558824</v>
      </c>
    </row>
    <row r="4691" spans="1:10" x14ac:dyDescent="0.3">
      <c r="A4691" s="6">
        <v>45122.375</v>
      </c>
      <c r="B4691" s="37">
        <v>57.05</v>
      </c>
      <c r="C4691" s="37">
        <v>56.91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0.99754601226993866</v>
      </c>
      <c r="H4691" s="5">
        <f t="shared" si="521"/>
        <v>0.99754601226993866</v>
      </c>
      <c r="I4691" s="9">
        <f t="shared" si="522"/>
        <v>0.99754601226993866</v>
      </c>
      <c r="J4691" s="9">
        <f t="shared" si="523"/>
        <v>0.99754601226993866</v>
      </c>
    </row>
    <row r="4692" spans="1:10" x14ac:dyDescent="0.3">
      <c r="A4692" s="6">
        <v>45122.416666666664</v>
      </c>
      <c r="B4692" s="37">
        <v>38.21</v>
      </c>
      <c r="C4692" s="37">
        <v>38.11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0.9973828840617639</v>
      </c>
      <c r="H4692" s="5">
        <f t="shared" si="521"/>
        <v>0.9973828840617639</v>
      </c>
      <c r="I4692" s="9">
        <f t="shared" si="522"/>
        <v>0.9973828840617639</v>
      </c>
      <c r="J4692" s="9">
        <f t="shared" si="523"/>
        <v>0.9973828840617639</v>
      </c>
    </row>
    <row r="4693" spans="1:10" x14ac:dyDescent="0.3">
      <c r="A4693" s="6">
        <v>45122.458333333336</v>
      </c>
      <c r="B4693" s="37">
        <v>38.21</v>
      </c>
      <c r="C4693" s="37">
        <v>38.11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0.9973828840617639</v>
      </c>
      <c r="H4693" s="5">
        <f t="shared" si="521"/>
        <v>0.9973828840617639</v>
      </c>
      <c r="I4693" s="9">
        <f t="shared" si="522"/>
        <v>0.9973828840617639</v>
      </c>
      <c r="J4693" s="9">
        <f t="shared" si="523"/>
        <v>0.9973828840617639</v>
      </c>
    </row>
    <row r="4694" spans="1:10" x14ac:dyDescent="0.3">
      <c r="A4694" s="6">
        <v>45122.5</v>
      </c>
      <c r="B4694" s="37">
        <v>38.21</v>
      </c>
      <c r="C4694" s="37">
        <v>38.11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0.9973828840617639</v>
      </c>
      <c r="H4694" s="5">
        <f t="shared" si="521"/>
        <v>0.9973828840617639</v>
      </c>
      <c r="I4694" s="9">
        <f t="shared" si="522"/>
        <v>0.9973828840617639</v>
      </c>
      <c r="J4694" s="9">
        <f t="shared" si="523"/>
        <v>0.9973828840617639</v>
      </c>
    </row>
    <row r="4695" spans="1:10" x14ac:dyDescent="0.3">
      <c r="A4695" s="6">
        <v>45122.541666666664</v>
      </c>
      <c r="B4695" s="37">
        <v>38.21</v>
      </c>
      <c r="C4695" s="37">
        <v>38.11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0.9973828840617639</v>
      </c>
      <c r="H4695" s="5">
        <f t="shared" si="521"/>
        <v>0.9973828840617639</v>
      </c>
      <c r="I4695" s="9">
        <f t="shared" si="522"/>
        <v>0.9973828840617639</v>
      </c>
      <c r="J4695" s="9">
        <f t="shared" si="523"/>
        <v>0.9973828840617639</v>
      </c>
    </row>
    <row r="4696" spans="1:10" x14ac:dyDescent="0.3">
      <c r="A4696" s="6">
        <v>45122.583333333336</v>
      </c>
      <c r="B4696" s="37">
        <v>38.21</v>
      </c>
      <c r="C4696" s="37">
        <v>38.11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0.9973828840617639</v>
      </c>
      <c r="H4696" s="5">
        <f t="shared" si="521"/>
        <v>0.9973828840617639</v>
      </c>
      <c r="I4696" s="9">
        <f t="shared" si="522"/>
        <v>0.9973828840617639</v>
      </c>
      <c r="J4696" s="9">
        <f t="shared" si="523"/>
        <v>0.9973828840617639</v>
      </c>
    </row>
    <row r="4697" spans="1:10" x14ac:dyDescent="0.3">
      <c r="A4697" s="6">
        <v>45122.625</v>
      </c>
      <c r="B4697" s="37">
        <v>24.2</v>
      </c>
      <c r="C4697" s="37">
        <v>24.14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0.99752066115702487</v>
      </c>
      <c r="H4697" s="5">
        <f t="shared" si="521"/>
        <v>0.99752066115702487</v>
      </c>
      <c r="I4697" s="9">
        <f t="shared" si="522"/>
        <v>0.99752066115702487</v>
      </c>
      <c r="J4697" s="9">
        <f t="shared" si="523"/>
        <v>0.99752066115702487</v>
      </c>
    </row>
    <row r="4698" spans="1:10" x14ac:dyDescent="0.3">
      <c r="A4698" s="6">
        <v>45122.666666666664</v>
      </c>
      <c r="B4698" s="37">
        <v>0</v>
      </c>
      <c r="C4698" s="37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3">
      <c r="A4699" s="6">
        <v>45122.708333333336</v>
      </c>
      <c r="B4699" s="37">
        <v>14.65</v>
      </c>
      <c r="C4699" s="37">
        <v>14.61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0.99726962457337875</v>
      </c>
      <c r="H4699" s="5">
        <f t="shared" si="521"/>
        <v>0.99726962457337875</v>
      </c>
      <c r="I4699" s="9">
        <f t="shared" si="522"/>
        <v>0.99726962457337875</v>
      </c>
      <c r="J4699" s="9">
        <f t="shared" si="523"/>
        <v>0.99726962457337875</v>
      </c>
    </row>
    <row r="4700" spans="1:10" x14ac:dyDescent="0.3">
      <c r="A4700" s="6">
        <v>45122.75</v>
      </c>
      <c r="B4700" s="37">
        <v>93.89</v>
      </c>
      <c r="C4700" s="37">
        <v>93.65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0.99744381723293218</v>
      </c>
      <c r="H4700" s="5">
        <f t="shared" si="521"/>
        <v>0.99744381723293218</v>
      </c>
      <c r="I4700" s="9">
        <f t="shared" si="522"/>
        <v>0.99744381723293218</v>
      </c>
      <c r="J4700" s="9">
        <f t="shared" si="523"/>
        <v>0.99744381723293218</v>
      </c>
    </row>
    <row r="4701" spans="1:10" x14ac:dyDescent="0.3">
      <c r="A4701" s="6">
        <v>45122.791666666664</v>
      </c>
      <c r="B4701" s="37">
        <v>118.38</v>
      </c>
      <c r="C4701" s="37">
        <v>115.09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0.97220814326744387</v>
      </c>
      <c r="H4701" s="5">
        <f t="shared" si="521"/>
        <v>0.97220814326744387</v>
      </c>
      <c r="I4701" s="9">
        <f t="shared" si="522"/>
        <v>0.97220814326744387</v>
      </c>
      <c r="J4701" s="9">
        <f t="shared" si="523"/>
        <v>0.97220814326744387</v>
      </c>
    </row>
    <row r="4702" spans="1:10" x14ac:dyDescent="0.3">
      <c r="A4702" s="6">
        <v>45122.833333333336</v>
      </c>
      <c r="B4702" s="37">
        <v>121.16</v>
      </c>
      <c r="C4702" s="37">
        <v>117.79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0.97218553978210642</v>
      </c>
      <c r="H4702" s="5">
        <f t="shared" si="521"/>
        <v>0.97218553978210642</v>
      </c>
      <c r="I4702" s="9">
        <f t="shared" si="522"/>
        <v>0.97218553978210642</v>
      </c>
      <c r="J4702" s="9">
        <f t="shared" si="523"/>
        <v>0.97218553978210642</v>
      </c>
    </row>
    <row r="4703" spans="1:10" x14ac:dyDescent="0.3">
      <c r="A4703" s="6">
        <v>45122.875</v>
      </c>
      <c r="B4703" s="37">
        <v>107.43</v>
      </c>
      <c r="C4703" s="37">
        <v>104.44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0.97216792329889223</v>
      </c>
      <c r="H4703" s="5">
        <f t="shared" si="521"/>
        <v>0.97216792329889223</v>
      </c>
      <c r="I4703" s="9">
        <f t="shared" si="522"/>
        <v>0.97216792329889223</v>
      </c>
      <c r="J4703" s="9">
        <f t="shared" si="523"/>
        <v>0.97216792329889223</v>
      </c>
    </row>
    <row r="4704" spans="1:10" x14ac:dyDescent="0.3">
      <c r="A4704" s="6">
        <v>45122.916666666664</v>
      </c>
      <c r="B4704" s="37">
        <v>113.22</v>
      </c>
      <c r="C4704" s="37">
        <v>110.07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0.97217806041335453</v>
      </c>
      <c r="H4704" s="5">
        <f t="shared" si="521"/>
        <v>0.97217806041335453</v>
      </c>
      <c r="I4704" s="9">
        <f t="shared" si="522"/>
        <v>0.97217806041335453</v>
      </c>
      <c r="J4704" s="9">
        <f t="shared" si="523"/>
        <v>0.97217806041335453</v>
      </c>
    </row>
    <row r="4705" spans="1:10" x14ac:dyDescent="0.3">
      <c r="A4705" s="6">
        <v>45122.958333333336</v>
      </c>
      <c r="B4705" s="37">
        <v>92.96</v>
      </c>
      <c r="C4705" s="37">
        <v>90.37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0.97213855421686757</v>
      </c>
      <c r="H4705" s="5">
        <f t="shared" si="521"/>
        <v>0.97213855421686757</v>
      </c>
      <c r="I4705" s="9">
        <f t="shared" si="522"/>
        <v>0.97213855421686757</v>
      </c>
      <c r="J4705" s="9">
        <f t="shared" si="523"/>
        <v>0.97213855421686757</v>
      </c>
    </row>
    <row r="4706" spans="1:10" x14ac:dyDescent="0.3">
      <c r="A4706" s="6">
        <v>45123</v>
      </c>
      <c r="B4706" s="37">
        <v>82.45</v>
      </c>
      <c r="C4706" s="37">
        <v>80.16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0.97222559126743469</v>
      </c>
      <c r="H4706" s="5">
        <f t="shared" si="521"/>
        <v>0.97222559126743469</v>
      </c>
      <c r="I4706" s="9">
        <f t="shared" si="522"/>
        <v>0.97222559126743469</v>
      </c>
      <c r="J4706" s="9">
        <f t="shared" si="523"/>
        <v>0.97222559126743469</v>
      </c>
    </row>
    <row r="4707" spans="1:10" x14ac:dyDescent="0.3">
      <c r="A4707" s="6">
        <v>45123.041666666664</v>
      </c>
      <c r="B4707" s="37">
        <v>76.010000000000005</v>
      </c>
      <c r="C4707" s="37">
        <v>74.83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0.9844757268780423</v>
      </c>
      <c r="H4707" s="5">
        <f t="shared" si="521"/>
        <v>0.9844757268780423</v>
      </c>
      <c r="I4707" s="9">
        <f t="shared" si="522"/>
        <v>0.9844757268780423</v>
      </c>
      <c r="J4707" s="9">
        <f t="shared" si="523"/>
        <v>0.9844757268780423</v>
      </c>
    </row>
    <row r="4708" spans="1:10" x14ac:dyDescent="0.3">
      <c r="A4708" s="6">
        <v>45123.083333333336</v>
      </c>
      <c r="B4708" s="37">
        <v>71.88</v>
      </c>
      <c r="C4708" s="37">
        <v>70.77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0.98455759599332227</v>
      </c>
      <c r="H4708" s="5">
        <f t="shared" si="521"/>
        <v>0.98455759599332227</v>
      </c>
      <c r="I4708" s="9">
        <f t="shared" si="522"/>
        <v>0.98455759599332227</v>
      </c>
      <c r="J4708" s="9">
        <f t="shared" si="523"/>
        <v>0.98455759599332227</v>
      </c>
    </row>
    <row r="4709" spans="1:10" x14ac:dyDescent="0.3">
      <c r="A4709" s="6">
        <v>45123.125</v>
      </c>
      <c r="B4709" s="37">
        <v>67.59</v>
      </c>
      <c r="C4709" s="37">
        <v>66.540000000000006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0.9844651575676876</v>
      </c>
      <c r="H4709" s="5">
        <f t="shared" si="521"/>
        <v>0.9844651575676876</v>
      </c>
      <c r="I4709" s="9">
        <f t="shared" si="522"/>
        <v>0.9844651575676876</v>
      </c>
      <c r="J4709" s="9">
        <f t="shared" si="523"/>
        <v>0.9844651575676876</v>
      </c>
    </row>
    <row r="4710" spans="1:10" x14ac:dyDescent="0.3">
      <c r="A4710" s="6">
        <v>45123.166666666664</v>
      </c>
      <c r="B4710" s="37">
        <v>67.95</v>
      </c>
      <c r="C4710" s="37">
        <v>66.900000000000006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0.98454746136865345</v>
      </c>
      <c r="H4710" s="5">
        <f t="shared" si="521"/>
        <v>0.98454746136865345</v>
      </c>
      <c r="I4710" s="9">
        <f t="shared" si="522"/>
        <v>0.98454746136865345</v>
      </c>
      <c r="J4710" s="9">
        <f t="shared" si="523"/>
        <v>0.98454746136865345</v>
      </c>
    </row>
    <row r="4711" spans="1:10" x14ac:dyDescent="0.3">
      <c r="A4711" s="6">
        <v>45123.208333333336</v>
      </c>
      <c r="B4711" s="37">
        <v>64.94</v>
      </c>
      <c r="C4711" s="37">
        <v>63.94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0.98460117031105632</v>
      </c>
      <c r="H4711" s="5">
        <f t="shared" si="521"/>
        <v>0.98460117031105632</v>
      </c>
      <c r="I4711" s="9">
        <f t="shared" si="522"/>
        <v>0.98460117031105632</v>
      </c>
      <c r="J4711" s="9">
        <f t="shared" si="523"/>
        <v>0.98460117031105632</v>
      </c>
    </row>
    <row r="4712" spans="1:10" x14ac:dyDescent="0.3">
      <c r="A4712" s="6">
        <v>45123.25</v>
      </c>
      <c r="B4712" s="37">
        <v>65.23</v>
      </c>
      <c r="C4712" s="37">
        <v>64.22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0.9845163268434769</v>
      </c>
      <c r="H4712" s="5">
        <f t="shared" si="521"/>
        <v>0.9845163268434769</v>
      </c>
      <c r="I4712" s="9">
        <f t="shared" si="522"/>
        <v>0.9845163268434769</v>
      </c>
      <c r="J4712" s="9">
        <f t="shared" si="523"/>
        <v>0.9845163268434769</v>
      </c>
    </row>
    <row r="4713" spans="1:10" x14ac:dyDescent="0.3">
      <c r="A4713" s="6">
        <v>45123.291666666664</v>
      </c>
      <c r="B4713" s="37">
        <v>65.38</v>
      </c>
      <c r="C4713" s="37">
        <v>64.37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0.98455185071887441</v>
      </c>
      <c r="H4713" s="5">
        <f t="shared" si="521"/>
        <v>0.98455185071887441</v>
      </c>
      <c r="I4713" s="9">
        <f t="shared" si="522"/>
        <v>0.98455185071887441</v>
      </c>
      <c r="J4713" s="9">
        <f t="shared" si="523"/>
        <v>0.98455185071887441</v>
      </c>
    </row>
    <row r="4714" spans="1:10" x14ac:dyDescent="0.3">
      <c r="A4714" s="6">
        <v>45123.333333333336</v>
      </c>
      <c r="B4714" s="37">
        <v>63.67</v>
      </c>
      <c r="C4714" s="37">
        <v>62.68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0.98445107585990255</v>
      </c>
      <c r="H4714" s="5">
        <f t="shared" si="521"/>
        <v>0.98445107585990255</v>
      </c>
      <c r="I4714" s="9">
        <f t="shared" si="522"/>
        <v>0.98445107585990255</v>
      </c>
      <c r="J4714" s="9">
        <f t="shared" si="523"/>
        <v>0.98445107585990255</v>
      </c>
    </row>
    <row r="4715" spans="1:10" x14ac:dyDescent="0.3">
      <c r="A4715" s="6">
        <v>45123.375</v>
      </c>
      <c r="B4715" s="37">
        <v>25.68</v>
      </c>
      <c r="C4715" s="37">
        <v>25.61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0.99727414330218067</v>
      </c>
      <c r="H4715" s="5">
        <f t="shared" si="521"/>
        <v>0.99727414330218067</v>
      </c>
      <c r="I4715" s="9">
        <f t="shared" si="522"/>
        <v>0.99727414330218067</v>
      </c>
      <c r="J4715" s="9">
        <f t="shared" si="523"/>
        <v>0.99727414330218067</v>
      </c>
    </row>
    <row r="4716" spans="1:10" x14ac:dyDescent="0.3">
      <c r="A4716" s="6">
        <v>45123.416666666664</v>
      </c>
      <c r="B4716" s="37">
        <v>0</v>
      </c>
      <c r="C4716" s="37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3">
      <c r="A4717" s="6">
        <v>45123.458333333336</v>
      </c>
      <c r="B4717" s="37">
        <v>0</v>
      </c>
      <c r="C4717" s="37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3">
      <c r="A4718" s="6">
        <v>45123.5</v>
      </c>
      <c r="B4718" s="37">
        <v>0</v>
      </c>
      <c r="C4718" s="37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3">
      <c r="A4719" s="6">
        <v>45123.541666666664</v>
      </c>
      <c r="B4719" s="37">
        <v>0</v>
      </c>
      <c r="C4719" s="37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3">
      <c r="A4720" s="6">
        <v>45123.583333333336</v>
      </c>
      <c r="B4720" s="37">
        <v>0</v>
      </c>
      <c r="C4720" s="37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3">
      <c r="A4721" s="6">
        <v>45123.625</v>
      </c>
      <c r="B4721" s="37">
        <v>0</v>
      </c>
      <c r="C4721" s="37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3">
      <c r="A4722" s="6">
        <v>45123.666666666664</v>
      </c>
      <c r="B4722" s="37">
        <v>0</v>
      </c>
      <c r="C4722" s="37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3">
      <c r="A4723" s="6">
        <v>45123.708333333336</v>
      </c>
      <c r="B4723" s="37">
        <v>0</v>
      </c>
      <c r="C4723" s="37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3">
      <c r="A4724" s="6">
        <v>45123.75</v>
      </c>
      <c r="B4724" s="37">
        <v>46.51</v>
      </c>
      <c r="C4724" s="37">
        <v>46.38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0.99720490217157609</v>
      </c>
      <c r="H4724" s="5">
        <f t="shared" si="521"/>
        <v>0.99720490217157609</v>
      </c>
      <c r="I4724" s="9">
        <f t="shared" si="522"/>
        <v>0.99720490217157609</v>
      </c>
      <c r="J4724" s="9">
        <f t="shared" si="523"/>
        <v>0.99720490217157609</v>
      </c>
    </row>
    <row r="4725" spans="1:10" x14ac:dyDescent="0.3">
      <c r="A4725" s="6">
        <v>45123.791666666664</v>
      </c>
      <c r="B4725" s="37">
        <v>81.37</v>
      </c>
      <c r="C4725" s="37">
        <v>78.930000000000007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0.97001351849576012</v>
      </c>
      <c r="H4725" s="5">
        <f t="shared" si="521"/>
        <v>0.97001351849576012</v>
      </c>
      <c r="I4725" s="9">
        <f t="shared" si="522"/>
        <v>0.97001351849576012</v>
      </c>
      <c r="J4725" s="9">
        <f t="shared" si="523"/>
        <v>0.97104857073092976</v>
      </c>
    </row>
    <row r="4726" spans="1:10" x14ac:dyDescent="0.3">
      <c r="A4726" s="6">
        <v>45123.833333333336</v>
      </c>
      <c r="B4726" s="37">
        <v>84.24</v>
      </c>
      <c r="C4726" s="37">
        <v>81.709999999999994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0.96996676163342832</v>
      </c>
      <c r="H4726" s="5">
        <f t="shared" si="521"/>
        <v>0.96996676163342832</v>
      </c>
      <c r="I4726" s="9">
        <f t="shared" si="522"/>
        <v>0.96996676163342832</v>
      </c>
      <c r="J4726" s="9">
        <f t="shared" si="523"/>
        <v>0.97104857073092976</v>
      </c>
    </row>
    <row r="4727" spans="1:10" x14ac:dyDescent="0.3">
      <c r="A4727" s="6">
        <v>45123.875</v>
      </c>
      <c r="B4727" s="37">
        <v>100.38</v>
      </c>
      <c r="C4727" s="37">
        <v>97.37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0.97001394700139476</v>
      </c>
      <c r="H4727" s="5">
        <f t="shared" si="521"/>
        <v>0.97001394700139476</v>
      </c>
      <c r="I4727" s="9">
        <f t="shared" si="522"/>
        <v>0.97001394700139476</v>
      </c>
      <c r="J4727" s="9">
        <f t="shared" si="523"/>
        <v>0.97104857073092976</v>
      </c>
    </row>
    <row r="4728" spans="1:10" x14ac:dyDescent="0.3">
      <c r="A4728" s="6">
        <v>45123.916666666664</v>
      </c>
      <c r="B4728" s="37">
        <v>113.59</v>
      </c>
      <c r="C4728" s="37">
        <v>110.18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0.96997975173870943</v>
      </c>
      <c r="H4728" s="5">
        <f t="shared" si="521"/>
        <v>0.96997975173870943</v>
      </c>
      <c r="I4728" s="9">
        <f t="shared" si="522"/>
        <v>0.96997975173870943</v>
      </c>
      <c r="J4728" s="9">
        <f t="shared" si="523"/>
        <v>0.97104857073092976</v>
      </c>
    </row>
    <row r="4729" spans="1:10" x14ac:dyDescent="0.3">
      <c r="A4729" s="6">
        <v>45123.958333333336</v>
      </c>
      <c r="B4729" s="37">
        <v>88.16</v>
      </c>
      <c r="C4729" s="37">
        <v>85.51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0.96994101633393837</v>
      </c>
      <c r="H4729" s="5">
        <f t="shared" si="521"/>
        <v>0.96994101633393837</v>
      </c>
      <c r="I4729" s="9">
        <f t="shared" si="522"/>
        <v>0.96994101633393837</v>
      </c>
      <c r="J4729" s="9">
        <f t="shared" si="523"/>
        <v>0.97104857073092976</v>
      </c>
    </row>
    <row r="4730" spans="1:10" x14ac:dyDescent="0.3">
      <c r="A4730" s="6">
        <v>45124</v>
      </c>
      <c r="B4730" s="37">
        <v>78.16</v>
      </c>
      <c r="C4730" s="37">
        <v>75.819999999999993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0.97006141248720568</v>
      </c>
      <c r="H4730" s="5">
        <f t="shared" si="521"/>
        <v>0.97006141248720568</v>
      </c>
      <c r="I4730" s="9">
        <f t="shared" si="522"/>
        <v>0.97006141248720568</v>
      </c>
      <c r="J4730" s="9">
        <f t="shared" si="523"/>
        <v>0.97104857073092976</v>
      </c>
    </row>
    <row r="4731" spans="1:10" x14ac:dyDescent="0.3">
      <c r="A4731" s="6">
        <v>45124.041666666664</v>
      </c>
      <c r="B4731" s="37">
        <v>78.48</v>
      </c>
      <c r="C4731" s="37">
        <v>77.400000000000006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0.98623853211009171</v>
      </c>
      <c r="H4731" s="5">
        <f t="shared" si="521"/>
        <v>0.98623853211009171</v>
      </c>
      <c r="I4731" s="9">
        <f t="shared" si="522"/>
        <v>0.98623853211009171</v>
      </c>
      <c r="J4731" s="9">
        <f t="shared" si="523"/>
        <v>0.98623853211009171</v>
      </c>
    </row>
    <row r="4732" spans="1:10" x14ac:dyDescent="0.3">
      <c r="A4732" s="6">
        <v>45124.083333333336</v>
      </c>
      <c r="B4732" s="37">
        <v>74.430000000000007</v>
      </c>
      <c r="C4732" s="37">
        <v>73.41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0.98629584844820628</v>
      </c>
      <c r="H4732" s="5">
        <f t="shared" si="521"/>
        <v>0.98629584844820628</v>
      </c>
      <c r="I4732" s="9">
        <f t="shared" si="522"/>
        <v>0.98629584844820628</v>
      </c>
      <c r="J4732" s="9">
        <f t="shared" si="523"/>
        <v>0.98629584844820628</v>
      </c>
    </row>
    <row r="4733" spans="1:10" x14ac:dyDescent="0.3">
      <c r="A4733" s="6">
        <v>45124.125</v>
      </c>
      <c r="B4733" s="37">
        <v>74.430000000000007</v>
      </c>
      <c r="C4733" s="37">
        <v>73.41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0.98629584844820628</v>
      </c>
      <c r="H4733" s="5">
        <f t="shared" si="521"/>
        <v>0.98629584844820628</v>
      </c>
      <c r="I4733" s="9">
        <f t="shared" si="522"/>
        <v>0.98629584844820628</v>
      </c>
      <c r="J4733" s="9">
        <f t="shared" si="523"/>
        <v>0.98629584844820628</v>
      </c>
    </row>
    <row r="4734" spans="1:10" x14ac:dyDescent="0.3">
      <c r="A4734" s="6">
        <v>45124.166666666664</v>
      </c>
      <c r="B4734" s="37">
        <v>74.430000000000007</v>
      </c>
      <c r="C4734" s="37">
        <v>73.41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0.98629584844820628</v>
      </c>
      <c r="H4734" s="5">
        <f t="shared" si="521"/>
        <v>0.98629584844820628</v>
      </c>
      <c r="I4734" s="9">
        <f t="shared" si="522"/>
        <v>0.98629584844820628</v>
      </c>
      <c r="J4734" s="9">
        <f t="shared" si="523"/>
        <v>0.98629584844820628</v>
      </c>
    </row>
    <row r="4735" spans="1:10" x14ac:dyDescent="0.3">
      <c r="A4735" s="6">
        <v>45124.208333333336</v>
      </c>
      <c r="B4735" s="37">
        <v>74.430000000000007</v>
      </c>
      <c r="C4735" s="37">
        <v>73.41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0.98629584844820628</v>
      </c>
      <c r="H4735" s="5">
        <f t="shared" si="521"/>
        <v>0.98629584844820628</v>
      </c>
      <c r="I4735" s="9">
        <f t="shared" si="522"/>
        <v>0.98629584844820628</v>
      </c>
      <c r="J4735" s="9">
        <f t="shared" si="523"/>
        <v>0.98629584844820628</v>
      </c>
    </row>
    <row r="4736" spans="1:10" x14ac:dyDescent="0.3">
      <c r="A4736" s="6">
        <v>45124.25</v>
      </c>
      <c r="B4736" s="37">
        <v>76.97</v>
      </c>
      <c r="C4736" s="37">
        <v>75.91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0.98622840067558781</v>
      </c>
      <c r="H4736" s="5">
        <f t="shared" si="521"/>
        <v>0.98622840067558781</v>
      </c>
      <c r="I4736" s="9">
        <f t="shared" si="522"/>
        <v>0.98622840067558781</v>
      </c>
      <c r="J4736" s="9">
        <f t="shared" si="523"/>
        <v>0.98622840067558781</v>
      </c>
    </row>
    <row r="4737" spans="1:10" x14ac:dyDescent="0.3">
      <c r="A4737" s="6">
        <v>45124.291666666664</v>
      </c>
      <c r="B4737" s="37">
        <v>85.31</v>
      </c>
      <c r="C4737" s="37">
        <v>84.14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0.98628531239010664</v>
      </c>
      <c r="H4737" s="5">
        <f t="shared" si="521"/>
        <v>0.98628531239010664</v>
      </c>
      <c r="I4737" s="9">
        <f t="shared" si="522"/>
        <v>0.98628531239010664</v>
      </c>
      <c r="J4737" s="9">
        <f t="shared" si="523"/>
        <v>0.98628531239010664</v>
      </c>
    </row>
    <row r="4738" spans="1:10" x14ac:dyDescent="0.3">
      <c r="A4738" s="6">
        <v>45124.333333333336</v>
      </c>
      <c r="B4738" s="37">
        <v>120.32</v>
      </c>
      <c r="C4738" s="37">
        <v>118.66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0.98620345744680848</v>
      </c>
      <c r="H4738" s="5">
        <f t="shared" si="521"/>
        <v>0.98620345744680848</v>
      </c>
      <c r="I4738" s="9">
        <f t="shared" si="522"/>
        <v>0.98620345744680848</v>
      </c>
      <c r="J4738" s="9">
        <f t="shared" si="523"/>
        <v>0.98620345744680848</v>
      </c>
    </row>
    <row r="4739" spans="1:10" x14ac:dyDescent="0.3">
      <c r="A4739" s="6">
        <v>45124.375</v>
      </c>
      <c r="B4739" s="37">
        <v>76.989999999999995</v>
      </c>
      <c r="C4739" s="37">
        <v>75.78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0.98428367320431231</v>
      </c>
      <c r="H4739" s="5">
        <f t="shared" ref="H4739:H4802" si="528">MIN(MAX(G4739,$L$12),$M$12)</f>
        <v>0.98428367320431231</v>
      </c>
      <c r="I4739" s="9">
        <f t="shared" ref="I4739:I4802" si="529">MIN(MAX(H4739,$L$10),$M$10)</f>
        <v>0.98428367320431231</v>
      </c>
      <c r="J4739" s="9">
        <f t="shared" ref="J4739:J4802" si="530">MIN(MAX(I4739,$L$8),$M$8)</f>
        <v>0.98428367320431231</v>
      </c>
    </row>
    <row r="4740" spans="1:10" x14ac:dyDescent="0.3">
      <c r="A4740" s="6">
        <v>45124.416666666664</v>
      </c>
      <c r="B4740" s="37">
        <v>70.2</v>
      </c>
      <c r="C4740" s="37">
        <v>69.099999999999994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0.9843304843304842</v>
      </c>
      <c r="H4740" s="5">
        <f t="shared" si="528"/>
        <v>0.9843304843304842</v>
      </c>
      <c r="I4740" s="9">
        <f t="shared" si="529"/>
        <v>0.9843304843304842</v>
      </c>
      <c r="J4740" s="9">
        <f t="shared" si="530"/>
        <v>0.9843304843304842</v>
      </c>
    </row>
    <row r="4741" spans="1:10" x14ac:dyDescent="0.3">
      <c r="A4741" s="6">
        <v>45124.458333333336</v>
      </c>
      <c r="B4741" s="37">
        <v>66.06</v>
      </c>
      <c r="C4741" s="37">
        <v>65.02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0.98425673630033295</v>
      </c>
      <c r="H4741" s="5">
        <f t="shared" si="528"/>
        <v>0.98425673630033295</v>
      </c>
      <c r="I4741" s="9">
        <f t="shared" si="529"/>
        <v>0.98425673630033295</v>
      </c>
      <c r="J4741" s="9">
        <f t="shared" si="530"/>
        <v>0.98425673630033295</v>
      </c>
    </row>
    <row r="4742" spans="1:10" x14ac:dyDescent="0.3">
      <c r="A4742" s="6">
        <v>45124.5</v>
      </c>
      <c r="B4742" s="37">
        <v>75.16</v>
      </c>
      <c r="C4742" s="37">
        <v>73.98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0.98430015965939344</v>
      </c>
      <c r="H4742" s="5">
        <f t="shared" si="528"/>
        <v>0.98430015965939344</v>
      </c>
      <c r="I4742" s="9">
        <f t="shared" si="529"/>
        <v>0.98430015965939344</v>
      </c>
      <c r="J4742" s="9">
        <f t="shared" si="530"/>
        <v>0.98430015965939344</v>
      </c>
    </row>
    <row r="4743" spans="1:10" x14ac:dyDescent="0.3">
      <c r="A4743" s="6">
        <v>45124.541666666664</v>
      </c>
      <c r="B4743" s="37">
        <v>75.569999999999993</v>
      </c>
      <c r="C4743" s="37">
        <v>74.38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0.9842530104538838</v>
      </c>
      <c r="H4743" s="5">
        <f t="shared" si="528"/>
        <v>0.9842530104538838</v>
      </c>
      <c r="I4743" s="9">
        <f t="shared" si="529"/>
        <v>0.9842530104538838</v>
      </c>
      <c r="J4743" s="9">
        <f t="shared" si="530"/>
        <v>0.9842530104538838</v>
      </c>
    </row>
    <row r="4744" spans="1:10" x14ac:dyDescent="0.3">
      <c r="A4744" s="6">
        <v>45124.583333333336</v>
      </c>
      <c r="B4744" s="37">
        <v>75.16</v>
      </c>
      <c r="C4744" s="37">
        <v>73.98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0.98430015965939344</v>
      </c>
      <c r="H4744" s="5">
        <f t="shared" si="528"/>
        <v>0.98430015965939344</v>
      </c>
      <c r="I4744" s="9">
        <f t="shared" si="529"/>
        <v>0.98430015965939344</v>
      </c>
      <c r="J4744" s="9">
        <f t="shared" si="530"/>
        <v>0.98430015965939344</v>
      </c>
    </row>
    <row r="4745" spans="1:10" x14ac:dyDescent="0.3">
      <c r="A4745" s="6">
        <v>45124.625</v>
      </c>
      <c r="B4745" s="37">
        <v>74.58</v>
      </c>
      <c r="C4745" s="37">
        <v>73.41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0.98431214802896216</v>
      </c>
      <c r="H4745" s="5">
        <f t="shared" si="528"/>
        <v>0.98431214802896216</v>
      </c>
      <c r="I4745" s="9">
        <f t="shared" si="529"/>
        <v>0.98431214802896216</v>
      </c>
      <c r="J4745" s="9">
        <f t="shared" si="530"/>
        <v>0.98431214802896216</v>
      </c>
    </row>
    <row r="4746" spans="1:10" x14ac:dyDescent="0.3">
      <c r="A4746" s="6">
        <v>45124.666666666664</v>
      </c>
      <c r="B4746" s="37">
        <v>74.58</v>
      </c>
      <c r="C4746" s="37">
        <v>73.41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0.98431214802896216</v>
      </c>
      <c r="H4746" s="5">
        <f t="shared" si="528"/>
        <v>0.98431214802896216</v>
      </c>
      <c r="I4746" s="9">
        <f t="shared" si="529"/>
        <v>0.98431214802896216</v>
      </c>
      <c r="J4746" s="9">
        <f t="shared" si="530"/>
        <v>0.98431214802896216</v>
      </c>
    </row>
    <row r="4747" spans="1:10" x14ac:dyDescent="0.3">
      <c r="A4747" s="6">
        <v>45124.708333333336</v>
      </c>
      <c r="B4747" s="37">
        <v>76.48</v>
      </c>
      <c r="C4747" s="37">
        <v>75.28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0.98430962343096229</v>
      </c>
      <c r="H4747" s="5">
        <f t="shared" si="528"/>
        <v>0.98430962343096229</v>
      </c>
      <c r="I4747" s="9">
        <f t="shared" si="529"/>
        <v>0.98430962343096229</v>
      </c>
      <c r="J4747" s="9">
        <f t="shared" si="530"/>
        <v>0.98430962343096229</v>
      </c>
    </row>
    <row r="4748" spans="1:10" x14ac:dyDescent="0.3">
      <c r="A4748" s="6">
        <v>45124.75</v>
      </c>
      <c r="B4748" s="37">
        <v>109.42</v>
      </c>
      <c r="C4748" s="37">
        <v>107.7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0.98428075306159757</v>
      </c>
      <c r="H4748" s="5">
        <f t="shared" si="528"/>
        <v>0.98428075306159757</v>
      </c>
      <c r="I4748" s="9">
        <f t="shared" si="529"/>
        <v>0.98428075306159757</v>
      </c>
      <c r="J4748" s="9">
        <f t="shared" si="530"/>
        <v>0.98428075306159757</v>
      </c>
    </row>
    <row r="4749" spans="1:10" x14ac:dyDescent="0.3">
      <c r="A4749" s="6">
        <v>45124.791666666664</v>
      </c>
      <c r="B4749" s="37">
        <v>115.85</v>
      </c>
      <c r="C4749" s="37">
        <v>112.82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0.97384548985757446</v>
      </c>
      <c r="H4749" s="5">
        <f t="shared" si="528"/>
        <v>0.97384548985757446</v>
      </c>
      <c r="I4749" s="9">
        <f t="shared" si="529"/>
        <v>0.97384548985757446</v>
      </c>
      <c r="J4749" s="9">
        <f t="shared" si="530"/>
        <v>0.97384548985757446</v>
      </c>
    </row>
    <row r="4750" spans="1:10" x14ac:dyDescent="0.3">
      <c r="A4750" s="6">
        <v>45124.833333333336</v>
      </c>
      <c r="B4750" s="37">
        <v>117.96</v>
      </c>
      <c r="C4750" s="37">
        <v>114.87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0.9738046795523907</v>
      </c>
      <c r="H4750" s="5">
        <f t="shared" si="528"/>
        <v>0.9738046795523907</v>
      </c>
      <c r="I4750" s="9">
        <f t="shared" si="529"/>
        <v>0.9738046795523907</v>
      </c>
      <c r="J4750" s="9">
        <f t="shared" si="530"/>
        <v>0.9738046795523907</v>
      </c>
    </row>
    <row r="4751" spans="1:10" x14ac:dyDescent="0.3">
      <c r="A4751" s="6">
        <v>45124.875</v>
      </c>
      <c r="B4751" s="37">
        <v>117.96</v>
      </c>
      <c r="C4751" s="37">
        <v>114.87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0.9738046795523907</v>
      </c>
      <c r="H4751" s="5">
        <f t="shared" si="528"/>
        <v>0.9738046795523907</v>
      </c>
      <c r="I4751" s="9">
        <f t="shared" si="529"/>
        <v>0.9738046795523907</v>
      </c>
      <c r="J4751" s="9">
        <f t="shared" si="530"/>
        <v>0.9738046795523907</v>
      </c>
    </row>
    <row r="4752" spans="1:10" x14ac:dyDescent="0.3">
      <c r="A4752" s="6">
        <v>45124.916666666664</v>
      </c>
      <c r="B4752" s="37">
        <v>117.15</v>
      </c>
      <c r="C4752" s="37">
        <v>114.08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0.9737942808365343</v>
      </c>
      <c r="H4752" s="5">
        <f t="shared" si="528"/>
        <v>0.9737942808365343</v>
      </c>
      <c r="I4752" s="9">
        <f t="shared" si="529"/>
        <v>0.9737942808365343</v>
      </c>
      <c r="J4752" s="9">
        <f t="shared" si="530"/>
        <v>0.9737942808365343</v>
      </c>
    </row>
    <row r="4753" spans="1:10" x14ac:dyDescent="0.3">
      <c r="A4753" s="6">
        <v>45124.958333333336</v>
      </c>
      <c r="B4753" s="37">
        <v>114.71</v>
      </c>
      <c r="C4753" s="37">
        <v>111.71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0.97384709266846836</v>
      </c>
      <c r="H4753" s="5">
        <f t="shared" si="528"/>
        <v>0.97384709266846836</v>
      </c>
      <c r="I4753" s="9">
        <f t="shared" si="529"/>
        <v>0.97384709266846836</v>
      </c>
      <c r="J4753" s="9">
        <f t="shared" si="530"/>
        <v>0.97384709266846836</v>
      </c>
    </row>
    <row r="4754" spans="1:10" x14ac:dyDescent="0.3">
      <c r="A4754" s="6">
        <v>45125</v>
      </c>
      <c r="B4754" s="37">
        <v>99.87</v>
      </c>
      <c r="C4754" s="37">
        <v>97.26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0.97386602583358362</v>
      </c>
      <c r="H4754" s="5">
        <f t="shared" si="528"/>
        <v>0.97386602583358362</v>
      </c>
      <c r="I4754" s="9">
        <f t="shared" si="529"/>
        <v>0.97386602583358362</v>
      </c>
      <c r="J4754" s="9">
        <f t="shared" si="530"/>
        <v>0.97386602583358362</v>
      </c>
    </row>
    <row r="4755" spans="1:10" x14ac:dyDescent="0.3">
      <c r="A4755" s="6">
        <v>45125.041666666664</v>
      </c>
      <c r="B4755" s="37">
        <v>76.33</v>
      </c>
      <c r="C4755" s="37">
        <v>74.28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0.97314293200576452</v>
      </c>
      <c r="H4755" s="5">
        <f t="shared" si="528"/>
        <v>0.97314293200576452</v>
      </c>
      <c r="I4755" s="9">
        <f t="shared" si="529"/>
        <v>0.97314293200576452</v>
      </c>
      <c r="J4755" s="9">
        <f t="shared" si="530"/>
        <v>0.97314293200576452</v>
      </c>
    </row>
    <row r="4756" spans="1:10" x14ac:dyDescent="0.3">
      <c r="A4756" s="6">
        <v>45125.083333333336</v>
      </c>
      <c r="B4756" s="37">
        <v>68</v>
      </c>
      <c r="C4756" s="37">
        <v>66.17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0.9730882352941177</v>
      </c>
      <c r="H4756" s="5">
        <f t="shared" si="528"/>
        <v>0.9730882352941177</v>
      </c>
      <c r="I4756" s="9">
        <f t="shared" si="529"/>
        <v>0.9730882352941177</v>
      </c>
      <c r="J4756" s="9">
        <f t="shared" si="530"/>
        <v>0.9730882352941177</v>
      </c>
    </row>
    <row r="4757" spans="1:10" x14ac:dyDescent="0.3">
      <c r="A4757" s="6">
        <v>45125.125</v>
      </c>
      <c r="B4757" s="37">
        <v>75.45</v>
      </c>
      <c r="C4757" s="37">
        <v>73.430000000000007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0.97322730284956926</v>
      </c>
      <c r="H4757" s="5">
        <f t="shared" si="528"/>
        <v>0.97322730284956926</v>
      </c>
      <c r="I4757" s="9">
        <f t="shared" si="529"/>
        <v>0.97322730284956926</v>
      </c>
      <c r="J4757" s="9">
        <f t="shared" si="530"/>
        <v>0.97322730284956926</v>
      </c>
    </row>
    <row r="4758" spans="1:10" x14ac:dyDescent="0.3">
      <c r="A4758" s="6">
        <v>45125.166666666664</v>
      </c>
      <c r="B4758" s="37">
        <v>75.05</v>
      </c>
      <c r="C4758" s="37">
        <v>73.05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0.97335109926715524</v>
      </c>
      <c r="H4758" s="5">
        <f t="shared" si="528"/>
        <v>0.97335109926715524</v>
      </c>
      <c r="I4758" s="9">
        <f t="shared" si="529"/>
        <v>0.97335109926715524</v>
      </c>
      <c r="J4758" s="9">
        <f t="shared" si="530"/>
        <v>0.97335109926715524</v>
      </c>
    </row>
    <row r="4759" spans="1:10" x14ac:dyDescent="0.3">
      <c r="A4759" s="6">
        <v>45125.208333333336</v>
      </c>
      <c r="B4759" s="37">
        <v>74.14</v>
      </c>
      <c r="C4759" s="37">
        <v>72.150000000000006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0.97315888858915567</v>
      </c>
      <c r="H4759" s="5">
        <f t="shared" si="528"/>
        <v>0.97315888858915567</v>
      </c>
      <c r="I4759" s="9">
        <f t="shared" si="529"/>
        <v>0.97315888858915567</v>
      </c>
      <c r="J4759" s="9">
        <f t="shared" si="530"/>
        <v>0.97315888858915567</v>
      </c>
    </row>
    <row r="4760" spans="1:10" x14ac:dyDescent="0.3">
      <c r="A4760" s="6">
        <v>45125.25</v>
      </c>
      <c r="B4760" s="37">
        <v>76.58</v>
      </c>
      <c r="C4760" s="37">
        <v>74.53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0.97323060851397236</v>
      </c>
      <c r="H4760" s="5">
        <f t="shared" si="528"/>
        <v>0.97323060851397236</v>
      </c>
      <c r="I4760" s="9">
        <f t="shared" si="529"/>
        <v>0.97323060851397236</v>
      </c>
      <c r="J4760" s="9">
        <f t="shared" si="530"/>
        <v>0.97323060851397236</v>
      </c>
    </row>
    <row r="4761" spans="1:10" x14ac:dyDescent="0.3">
      <c r="A4761" s="6">
        <v>45125.291666666664</v>
      </c>
      <c r="B4761" s="37">
        <v>81.47</v>
      </c>
      <c r="C4761" s="37">
        <v>79.28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0.97311893948692774</v>
      </c>
      <c r="H4761" s="5">
        <f t="shared" si="528"/>
        <v>0.97311893948692774</v>
      </c>
      <c r="I4761" s="9">
        <f t="shared" si="529"/>
        <v>0.97311893948692774</v>
      </c>
      <c r="J4761" s="9">
        <f t="shared" si="530"/>
        <v>0.97311893948692774</v>
      </c>
    </row>
    <row r="4762" spans="1:10" x14ac:dyDescent="0.3">
      <c r="A4762" s="6">
        <v>45125.333333333336</v>
      </c>
      <c r="B4762" s="37">
        <v>83.12</v>
      </c>
      <c r="C4762" s="37">
        <v>80.88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0.97305101058710286</v>
      </c>
      <c r="H4762" s="5">
        <f t="shared" si="528"/>
        <v>0.97305101058710286</v>
      </c>
      <c r="I4762" s="9">
        <f t="shared" si="529"/>
        <v>0.97305101058710286</v>
      </c>
      <c r="J4762" s="9">
        <f t="shared" si="530"/>
        <v>0.97305101058710286</v>
      </c>
    </row>
    <row r="4763" spans="1:10" x14ac:dyDescent="0.3">
      <c r="A4763" s="6">
        <v>45125.375</v>
      </c>
      <c r="B4763" s="37">
        <v>67.92</v>
      </c>
      <c r="C4763" s="37">
        <v>67.14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0.9885159010600707</v>
      </c>
      <c r="H4763" s="5">
        <f t="shared" si="528"/>
        <v>0.9885159010600707</v>
      </c>
      <c r="I4763" s="9">
        <f t="shared" si="529"/>
        <v>0.9885159010600707</v>
      </c>
      <c r="J4763" s="9">
        <f t="shared" si="530"/>
        <v>0.9885159010600707</v>
      </c>
    </row>
    <row r="4764" spans="1:10" x14ac:dyDescent="0.3">
      <c r="A4764" s="6">
        <v>45125.416666666664</v>
      </c>
      <c r="B4764" s="37">
        <v>65.36</v>
      </c>
      <c r="C4764" s="37">
        <v>64.61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0.98852509179926562</v>
      </c>
      <c r="H4764" s="5">
        <f t="shared" si="528"/>
        <v>0.98852509179926562</v>
      </c>
      <c r="I4764" s="9">
        <f t="shared" si="529"/>
        <v>0.98852509179926562</v>
      </c>
      <c r="J4764" s="9">
        <f t="shared" si="530"/>
        <v>0.98852509179926562</v>
      </c>
    </row>
    <row r="4765" spans="1:10" x14ac:dyDescent="0.3">
      <c r="A4765" s="6">
        <v>45125.458333333336</v>
      </c>
      <c r="B4765" s="37">
        <v>74.63</v>
      </c>
      <c r="C4765" s="37">
        <v>73.760000000000005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0.98834248961543625</v>
      </c>
      <c r="H4765" s="5">
        <f t="shared" si="528"/>
        <v>0.98834248961543625</v>
      </c>
      <c r="I4765" s="9">
        <f t="shared" si="529"/>
        <v>0.98834248961543625</v>
      </c>
      <c r="J4765" s="9">
        <f t="shared" si="530"/>
        <v>0.98834248961543625</v>
      </c>
    </row>
    <row r="4766" spans="1:10" x14ac:dyDescent="0.3">
      <c r="A4766" s="6">
        <v>45125.5</v>
      </c>
      <c r="B4766" s="37">
        <v>74.13</v>
      </c>
      <c r="C4766" s="37">
        <v>73.27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0.98839875893700258</v>
      </c>
      <c r="H4766" s="5">
        <f t="shared" si="528"/>
        <v>0.98839875893700258</v>
      </c>
      <c r="I4766" s="9">
        <f t="shared" si="529"/>
        <v>0.98839875893700258</v>
      </c>
      <c r="J4766" s="9">
        <f t="shared" si="530"/>
        <v>0.98839875893700258</v>
      </c>
    </row>
    <row r="4767" spans="1:10" x14ac:dyDescent="0.3">
      <c r="A4767" s="6">
        <v>45125.541666666664</v>
      </c>
      <c r="B4767" s="37">
        <v>74.239999999999995</v>
      </c>
      <c r="C4767" s="37">
        <v>73.38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0.9884159482758621</v>
      </c>
      <c r="H4767" s="5">
        <f t="shared" si="528"/>
        <v>0.9884159482758621</v>
      </c>
      <c r="I4767" s="9">
        <f t="shared" si="529"/>
        <v>0.9884159482758621</v>
      </c>
      <c r="J4767" s="9">
        <f t="shared" si="530"/>
        <v>0.9884159482758621</v>
      </c>
    </row>
    <row r="4768" spans="1:10" x14ac:dyDescent="0.3">
      <c r="A4768" s="6">
        <v>45125.583333333336</v>
      </c>
      <c r="B4768" s="37">
        <v>74.11</v>
      </c>
      <c r="C4768" s="37">
        <v>73.25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0.98839562812036164</v>
      </c>
      <c r="H4768" s="5">
        <f t="shared" si="528"/>
        <v>0.98839562812036164</v>
      </c>
      <c r="I4768" s="9">
        <f t="shared" si="529"/>
        <v>0.98839562812036164</v>
      </c>
      <c r="J4768" s="9">
        <f t="shared" si="530"/>
        <v>0.98839562812036164</v>
      </c>
    </row>
    <row r="4769" spans="1:10" x14ac:dyDescent="0.3">
      <c r="A4769" s="6">
        <v>45125.625</v>
      </c>
      <c r="B4769" s="37">
        <v>74.53</v>
      </c>
      <c r="C4769" s="37">
        <v>73.67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0.98846102240708444</v>
      </c>
      <c r="H4769" s="5">
        <f t="shared" si="528"/>
        <v>0.98846102240708444</v>
      </c>
      <c r="I4769" s="9">
        <f t="shared" si="529"/>
        <v>0.98846102240708444</v>
      </c>
      <c r="J4769" s="9">
        <f t="shared" si="530"/>
        <v>0.98846102240708444</v>
      </c>
    </row>
    <row r="4770" spans="1:10" x14ac:dyDescent="0.3">
      <c r="A4770" s="6">
        <v>45125.666666666664</v>
      </c>
      <c r="B4770" s="37">
        <v>74.39</v>
      </c>
      <c r="C4770" s="37">
        <v>73.52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0.98830487968813008</v>
      </c>
      <c r="H4770" s="5">
        <f t="shared" si="528"/>
        <v>0.98830487968813008</v>
      </c>
      <c r="I4770" s="9">
        <f t="shared" si="529"/>
        <v>0.98830487968813008</v>
      </c>
      <c r="J4770" s="9">
        <f t="shared" si="530"/>
        <v>0.98830487968813008</v>
      </c>
    </row>
    <row r="4771" spans="1:10" x14ac:dyDescent="0.3">
      <c r="A4771" s="6">
        <v>45125.708333333336</v>
      </c>
      <c r="B4771" s="37">
        <v>74.010000000000005</v>
      </c>
      <c r="C4771" s="37">
        <v>73.150000000000006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0.98837994865558709</v>
      </c>
      <c r="H4771" s="5">
        <f t="shared" si="528"/>
        <v>0.98837994865558709</v>
      </c>
      <c r="I4771" s="9">
        <f t="shared" si="529"/>
        <v>0.98837994865558709</v>
      </c>
      <c r="J4771" s="9">
        <f t="shared" si="530"/>
        <v>0.98837994865558709</v>
      </c>
    </row>
    <row r="4772" spans="1:10" x14ac:dyDescent="0.3">
      <c r="A4772" s="6">
        <v>45125.75</v>
      </c>
      <c r="B4772" s="37">
        <v>83.79</v>
      </c>
      <c r="C4772" s="37">
        <v>82.81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0.98830409356725146</v>
      </c>
      <c r="H4772" s="5">
        <f t="shared" si="528"/>
        <v>0.98830409356725146</v>
      </c>
      <c r="I4772" s="9">
        <f t="shared" si="529"/>
        <v>0.98830409356725146</v>
      </c>
      <c r="J4772" s="9">
        <f t="shared" si="530"/>
        <v>0.98830409356725146</v>
      </c>
    </row>
    <row r="4773" spans="1:10" x14ac:dyDescent="0.3">
      <c r="A4773" s="6">
        <v>45125.791666666664</v>
      </c>
      <c r="B4773" s="37">
        <v>84.72</v>
      </c>
      <c r="C4773" s="37">
        <v>82.43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0.9729697828139755</v>
      </c>
      <c r="H4773" s="5">
        <f t="shared" si="528"/>
        <v>0.9729697828139755</v>
      </c>
      <c r="I4773" s="9">
        <f t="shared" si="529"/>
        <v>0.9729697828139755</v>
      </c>
      <c r="J4773" s="9">
        <f t="shared" si="530"/>
        <v>0.9729697828139755</v>
      </c>
    </row>
    <row r="4774" spans="1:10" x14ac:dyDescent="0.3">
      <c r="A4774" s="6">
        <v>45125.833333333336</v>
      </c>
      <c r="B4774" s="37">
        <v>84.72</v>
      </c>
      <c r="C4774" s="37">
        <v>82.43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0.9729697828139755</v>
      </c>
      <c r="H4774" s="5">
        <f t="shared" si="528"/>
        <v>0.9729697828139755</v>
      </c>
      <c r="I4774" s="9">
        <f t="shared" si="529"/>
        <v>0.9729697828139755</v>
      </c>
      <c r="J4774" s="9">
        <f t="shared" si="530"/>
        <v>0.9729697828139755</v>
      </c>
    </row>
    <row r="4775" spans="1:10" x14ac:dyDescent="0.3">
      <c r="A4775" s="6">
        <v>45125.875</v>
      </c>
      <c r="B4775" s="37">
        <v>84.72</v>
      </c>
      <c r="C4775" s="37">
        <v>82.43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0.9729697828139755</v>
      </c>
      <c r="H4775" s="5">
        <f t="shared" si="528"/>
        <v>0.9729697828139755</v>
      </c>
      <c r="I4775" s="9">
        <f t="shared" si="529"/>
        <v>0.9729697828139755</v>
      </c>
      <c r="J4775" s="9">
        <f t="shared" si="530"/>
        <v>0.9729697828139755</v>
      </c>
    </row>
    <row r="4776" spans="1:10" x14ac:dyDescent="0.3">
      <c r="A4776" s="6">
        <v>45125.916666666664</v>
      </c>
      <c r="B4776" s="37">
        <v>84.68</v>
      </c>
      <c r="C4776" s="37">
        <v>82.39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0.97295701464336315</v>
      </c>
      <c r="H4776" s="5">
        <f t="shared" si="528"/>
        <v>0.97295701464336315</v>
      </c>
      <c r="I4776" s="9">
        <f t="shared" si="529"/>
        <v>0.97295701464336315</v>
      </c>
      <c r="J4776" s="9">
        <f t="shared" si="530"/>
        <v>0.97295701464336315</v>
      </c>
    </row>
    <row r="4777" spans="1:10" x14ac:dyDescent="0.3">
      <c r="A4777" s="6">
        <v>45125.958333333336</v>
      </c>
      <c r="B4777" s="37">
        <v>83.43</v>
      </c>
      <c r="C4777" s="37">
        <v>81.17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0.9729114227496104</v>
      </c>
      <c r="H4777" s="5">
        <f t="shared" si="528"/>
        <v>0.9729114227496104</v>
      </c>
      <c r="I4777" s="9">
        <f t="shared" si="529"/>
        <v>0.9729114227496104</v>
      </c>
      <c r="J4777" s="9">
        <f t="shared" si="530"/>
        <v>0.9729114227496104</v>
      </c>
    </row>
    <row r="4778" spans="1:10" x14ac:dyDescent="0.3">
      <c r="A4778" s="6">
        <v>45126</v>
      </c>
      <c r="B4778" s="37">
        <v>79.489999999999995</v>
      </c>
      <c r="C4778" s="37">
        <v>77.34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0.97295257265064794</v>
      </c>
      <c r="H4778" s="5">
        <f t="shared" si="528"/>
        <v>0.97295257265064794</v>
      </c>
      <c r="I4778" s="9">
        <f t="shared" si="529"/>
        <v>0.97295257265064794</v>
      </c>
      <c r="J4778" s="9">
        <f t="shared" si="530"/>
        <v>0.97295257265064794</v>
      </c>
    </row>
    <row r="4779" spans="1:10" x14ac:dyDescent="0.3">
      <c r="A4779" s="6">
        <v>45126.041666666664</v>
      </c>
      <c r="B4779" s="37">
        <v>74.03</v>
      </c>
      <c r="C4779" s="37">
        <v>71.37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0.96406862082939349</v>
      </c>
      <c r="H4779" s="5">
        <f t="shared" si="528"/>
        <v>0.96406862082939349</v>
      </c>
      <c r="I4779" s="9">
        <f t="shared" si="529"/>
        <v>0.96406862082939349</v>
      </c>
      <c r="J4779" s="9">
        <f t="shared" si="530"/>
        <v>0.97104857073092976</v>
      </c>
    </row>
    <row r="4780" spans="1:10" x14ac:dyDescent="0.3">
      <c r="A4780" s="6">
        <v>45126.083333333336</v>
      </c>
      <c r="B4780" s="37">
        <v>73.98</v>
      </c>
      <c r="C4780" s="37">
        <v>71.319999999999993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0.96404433630710984</v>
      </c>
      <c r="H4780" s="5">
        <f t="shared" si="528"/>
        <v>0.96404433630710984</v>
      </c>
      <c r="I4780" s="9">
        <f t="shared" si="529"/>
        <v>0.96404433630710984</v>
      </c>
      <c r="J4780" s="9">
        <f t="shared" si="530"/>
        <v>0.97104857073092976</v>
      </c>
    </row>
    <row r="4781" spans="1:10" x14ac:dyDescent="0.3">
      <c r="A4781" s="6">
        <v>45126.125</v>
      </c>
      <c r="B4781" s="37">
        <v>64.040000000000006</v>
      </c>
      <c r="C4781" s="37">
        <v>61.74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0.96408494690818236</v>
      </c>
      <c r="H4781" s="5">
        <f t="shared" si="528"/>
        <v>0.96408494690818236</v>
      </c>
      <c r="I4781" s="9">
        <f t="shared" si="529"/>
        <v>0.96408494690818236</v>
      </c>
      <c r="J4781" s="9">
        <f t="shared" si="530"/>
        <v>0.97104857073092976</v>
      </c>
    </row>
    <row r="4782" spans="1:10" x14ac:dyDescent="0.3">
      <c r="A4782" s="6">
        <v>45126.166666666664</v>
      </c>
      <c r="B4782" s="37">
        <v>67.78</v>
      </c>
      <c r="C4782" s="37">
        <v>65.34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0.96400118028917092</v>
      </c>
      <c r="H4782" s="5">
        <f t="shared" si="528"/>
        <v>0.96400118028917092</v>
      </c>
      <c r="I4782" s="9">
        <f t="shared" si="529"/>
        <v>0.96400118028917092</v>
      </c>
      <c r="J4782" s="9">
        <f t="shared" si="530"/>
        <v>0.97104857073092976</v>
      </c>
    </row>
    <row r="4783" spans="1:10" x14ac:dyDescent="0.3">
      <c r="A4783" s="6">
        <v>45126.208333333336</v>
      </c>
      <c r="B4783" s="37">
        <v>70.5</v>
      </c>
      <c r="C4783" s="37">
        <v>67.97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0.96411347517730495</v>
      </c>
      <c r="H4783" s="5">
        <f t="shared" si="528"/>
        <v>0.96411347517730495</v>
      </c>
      <c r="I4783" s="9">
        <f t="shared" si="529"/>
        <v>0.96411347517730495</v>
      </c>
      <c r="J4783" s="9">
        <f t="shared" si="530"/>
        <v>0.97104857073092976</v>
      </c>
    </row>
    <row r="4784" spans="1:10" x14ac:dyDescent="0.3">
      <c r="A4784" s="6">
        <v>45126.25</v>
      </c>
      <c r="B4784" s="37">
        <v>75.45</v>
      </c>
      <c r="C4784" s="37">
        <v>72.739999999999995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0.9640821736249171</v>
      </c>
      <c r="H4784" s="5">
        <f t="shared" si="528"/>
        <v>0.9640821736249171</v>
      </c>
      <c r="I4784" s="9">
        <f t="shared" si="529"/>
        <v>0.9640821736249171</v>
      </c>
      <c r="J4784" s="9">
        <f t="shared" si="530"/>
        <v>0.97104857073092976</v>
      </c>
    </row>
    <row r="4785" spans="1:10" x14ac:dyDescent="0.3">
      <c r="A4785" s="6">
        <v>45126.291666666664</v>
      </c>
      <c r="B4785" s="37">
        <v>114.45</v>
      </c>
      <c r="C4785" s="37">
        <v>110.35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0.96417649628658797</v>
      </c>
      <c r="H4785" s="5">
        <f t="shared" si="528"/>
        <v>0.96417649628658797</v>
      </c>
      <c r="I4785" s="9">
        <f t="shared" si="529"/>
        <v>0.96417649628658797</v>
      </c>
      <c r="J4785" s="9">
        <f t="shared" si="530"/>
        <v>0.97104857073092976</v>
      </c>
    </row>
    <row r="4786" spans="1:10" x14ac:dyDescent="0.3">
      <c r="A4786" s="6">
        <v>45126.333333333336</v>
      </c>
      <c r="B4786" s="37">
        <v>105.88</v>
      </c>
      <c r="C4786" s="37">
        <v>102.08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0.96411031356252364</v>
      </c>
      <c r="H4786" s="5">
        <f t="shared" si="528"/>
        <v>0.96411031356252364</v>
      </c>
      <c r="I4786" s="9">
        <f t="shared" si="529"/>
        <v>0.96411031356252364</v>
      </c>
      <c r="J4786" s="9">
        <f t="shared" si="530"/>
        <v>0.97104857073092976</v>
      </c>
    </row>
    <row r="4787" spans="1:10" x14ac:dyDescent="0.3">
      <c r="A4787" s="6">
        <v>45126.375</v>
      </c>
      <c r="B4787" s="37">
        <v>66.510000000000005</v>
      </c>
      <c r="C4787" s="37">
        <v>64.28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0.96647120733724246</v>
      </c>
      <c r="H4787" s="5">
        <f t="shared" si="528"/>
        <v>0.96647120733724246</v>
      </c>
      <c r="I4787" s="9">
        <f t="shared" si="529"/>
        <v>0.96647120733724246</v>
      </c>
      <c r="J4787" s="9">
        <f t="shared" si="530"/>
        <v>0.97104857073092976</v>
      </c>
    </row>
    <row r="4788" spans="1:10" x14ac:dyDescent="0.3">
      <c r="A4788" s="6">
        <v>45126.416666666664</v>
      </c>
      <c r="B4788" s="37">
        <v>72.22</v>
      </c>
      <c r="C4788" s="37">
        <v>69.8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0.96649127665466628</v>
      </c>
      <c r="H4788" s="5">
        <f t="shared" si="528"/>
        <v>0.96649127665466628</v>
      </c>
      <c r="I4788" s="9">
        <f t="shared" si="529"/>
        <v>0.96649127665466628</v>
      </c>
      <c r="J4788" s="9">
        <f t="shared" si="530"/>
        <v>0.97104857073092976</v>
      </c>
    </row>
    <row r="4789" spans="1:10" x14ac:dyDescent="0.3">
      <c r="A4789" s="6">
        <v>45126.458333333336</v>
      </c>
      <c r="B4789" s="37">
        <v>68.02</v>
      </c>
      <c r="C4789" s="37">
        <v>65.739999999999995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0.96648044692737434</v>
      </c>
      <c r="H4789" s="5">
        <f t="shared" si="528"/>
        <v>0.96648044692737434</v>
      </c>
      <c r="I4789" s="9">
        <f t="shared" si="529"/>
        <v>0.96648044692737434</v>
      </c>
      <c r="J4789" s="9">
        <f t="shared" si="530"/>
        <v>0.97104857073092976</v>
      </c>
    </row>
    <row r="4790" spans="1:10" x14ac:dyDescent="0.3">
      <c r="A4790" s="6">
        <v>45126.5</v>
      </c>
      <c r="B4790" s="37">
        <v>61.74</v>
      </c>
      <c r="C4790" s="37">
        <v>59.67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0.96647230320699706</v>
      </c>
      <c r="H4790" s="5">
        <f t="shared" si="528"/>
        <v>0.96647230320699706</v>
      </c>
      <c r="I4790" s="9">
        <f t="shared" si="529"/>
        <v>0.96647230320699706</v>
      </c>
      <c r="J4790" s="9">
        <f t="shared" si="530"/>
        <v>0.97104857073092976</v>
      </c>
    </row>
    <row r="4791" spans="1:10" x14ac:dyDescent="0.3">
      <c r="A4791" s="6">
        <v>45126.541666666664</v>
      </c>
      <c r="B4791" s="37">
        <v>62.95</v>
      </c>
      <c r="C4791" s="37">
        <v>60.84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0.96648133439237494</v>
      </c>
      <c r="H4791" s="5">
        <f t="shared" si="528"/>
        <v>0.96648133439237494</v>
      </c>
      <c r="I4791" s="9">
        <f t="shared" si="529"/>
        <v>0.96648133439237494</v>
      </c>
      <c r="J4791" s="9">
        <f t="shared" si="530"/>
        <v>0.97104857073092976</v>
      </c>
    </row>
    <row r="4792" spans="1:10" x14ac:dyDescent="0.3">
      <c r="A4792" s="6">
        <v>45126.583333333336</v>
      </c>
      <c r="B4792" s="37">
        <v>72.81</v>
      </c>
      <c r="C4792" s="37">
        <v>70.37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0.96648811976376869</v>
      </c>
      <c r="H4792" s="5">
        <f t="shared" si="528"/>
        <v>0.96648811976376869</v>
      </c>
      <c r="I4792" s="9">
        <f t="shared" si="529"/>
        <v>0.96648811976376869</v>
      </c>
      <c r="J4792" s="9">
        <f t="shared" si="530"/>
        <v>0.97104857073092976</v>
      </c>
    </row>
    <row r="4793" spans="1:10" x14ac:dyDescent="0.3">
      <c r="A4793" s="6">
        <v>45126.625</v>
      </c>
      <c r="B4793" s="37">
        <v>45.49</v>
      </c>
      <c r="C4793" s="37">
        <v>43.97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0.96658606287096061</v>
      </c>
      <c r="H4793" s="5">
        <f t="shared" si="528"/>
        <v>0.96658606287096061</v>
      </c>
      <c r="I4793" s="9">
        <f t="shared" si="529"/>
        <v>0.96658606287096061</v>
      </c>
      <c r="J4793" s="9">
        <f t="shared" si="530"/>
        <v>0.97104857073092976</v>
      </c>
    </row>
    <row r="4794" spans="1:10" x14ac:dyDescent="0.3">
      <c r="A4794" s="6">
        <v>45126.666666666664</v>
      </c>
      <c r="B4794" s="37">
        <v>61.8</v>
      </c>
      <c r="C4794" s="37">
        <v>59.73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0.96650485436893208</v>
      </c>
      <c r="H4794" s="5">
        <f t="shared" si="528"/>
        <v>0.96650485436893208</v>
      </c>
      <c r="I4794" s="9">
        <f t="shared" si="529"/>
        <v>0.96650485436893208</v>
      </c>
      <c r="J4794" s="9">
        <f t="shared" si="530"/>
        <v>0.97104857073092976</v>
      </c>
    </row>
    <row r="4795" spans="1:10" x14ac:dyDescent="0.3">
      <c r="A4795" s="6">
        <v>45126.708333333336</v>
      </c>
      <c r="B4795" s="37">
        <v>78.62</v>
      </c>
      <c r="C4795" s="37">
        <v>75.98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0.96642075807682526</v>
      </c>
      <c r="H4795" s="5">
        <f t="shared" si="528"/>
        <v>0.96642075807682526</v>
      </c>
      <c r="I4795" s="9">
        <f t="shared" si="529"/>
        <v>0.96642075807682526</v>
      </c>
      <c r="J4795" s="9">
        <f t="shared" si="530"/>
        <v>0.97104857073092976</v>
      </c>
    </row>
    <row r="4796" spans="1:10" x14ac:dyDescent="0.3">
      <c r="A4796" s="6">
        <v>45126.75</v>
      </c>
      <c r="B4796" s="37">
        <v>95.8</v>
      </c>
      <c r="C4796" s="37">
        <v>92.58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0.96638830897703554</v>
      </c>
      <c r="H4796" s="5">
        <f t="shared" si="528"/>
        <v>0.96638830897703554</v>
      </c>
      <c r="I4796" s="9">
        <f t="shared" si="529"/>
        <v>0.96638830897703554</v>
      </c>
      <c r="J4796" s="9">
        <f t="shared" si="530"/>
        <v>0.97104857073092976</v>
      </c>
    </row>
    <row r="4797" spans="1:10" x14ac:dyDescent="0.3">
      <c r="A4797" s="6">
        <v>45126.791666666664</v>
      </c>
      <c r="B4797" s="37">
        <v>106.29</v>
      </c>
      <c r="C4797" s="37">
        <v>103.16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0.9705522626775801</v>
      </c>
      <c r="H4797" s="5">
        <f t="shared" si="528"/>
        <v>0.9705522626775801</v>
      </c>
      <c r="I4797" s="9">
        <f t="shared" si="529"/>
        <v>0.9705522626775801</v>
      </c>
      <c r="J4797" s="9">
        <f t="shared" si="530"/>
        <v>0.97104857073092976</v>
      </c>
    </row>
    <row r="4798" spans="1:10" x14ac:dyDescent="0.3">
      <c r="A4798" s="6">
        <v>45126.833333333336</v>
      </c>
      <c r="B4798" s="37">
        <v>108.47</v>
      </c>
      <c r="C4798" s="37">
        <v>105.27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0.97049875541624409</v>
      </c>
      <c r="H4798" s="5">
        <f t="shared" si="528"/>
        <v>0.97049875541624409</v>
      </c>
      <c r="I4798" s="9">
        <f t="shared" si="529"/>
        <v>0.97049875541624409</v>
      </c>
      <c r="J4798" s="9">
        <f t="shared" si="530"/>
        <v>0.97104857073092976</v>
      </c>
    </row>
    <row r="4799" spans="1:10" x14ac:dyDescent="0.3">
      <c r="A4799" s="6">
        <v>45126.875</v>
      </c>
      <c r="B4799" s="37">
        <v>108.47</v>
      </c>
      <c r="C4799" s="37">
        <v>105.27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0.97049875541624409</v>
      </c>
      <c r="H4799" s="5">
        <f t="shared" si="528"/>
        <v>0.97049875541624409</v>
      </c>
      <c r="I4799" s="9">
        <f t="shared" si="529"/>
        <v>0.97049875541624409</v>
      </c>
      <c r="J4799" s="9">
        <f t="shared" si="530"/>
        <v>0.97104857073092976</v>
      </c>
    </row>
    <row r="4800" spans="1:10" x14ac:dyDescent="0.3">
      <c r="A4800" s="6">
        <v>45126.916666666664</v>
      </c>
      <c r="B4800" s="37">
        <v>112.12</v>
      </c>
      <c r="C4800" s="37">
        <v>108.81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0.97047805922226182</v>
      </c>
      <c r="H4800" s="5">
        <f t="shared" si="528"/>
        <v>0.97047805922226182</v>
      </c>
      <c r="I4800" s="9">
        <f t="shared" si="529"/>
        <v>0.97047805922226182</v>
      </c>
      <c r="J4800" s="9">
        <f t="shared" si="530"/>
        <v>0.97104857073092976</v>
      </c>
    </row>
    <row r="4801" spans="1:10" x14ac:dyDescent="0.3">
      <c r="A4801" s="6">
        <v>45126.958333333336</v>
      </c>
      <c r="B4801" s="37">
        <v>113.12</v>
      </c>
      <c r="C4801" s="37">
        <v>109.78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0.9704738330975955</v>
      </c>
      <c r="H4801" s="5">
        <f t="shared" si="528"/>
        <v>0.9704738330975955</v>
      </c>
      <c r="I4801" s="9">
        <f t="shared" si="529"/>
        <v>0.9704738330975955</v>
      </c>
      <c r="J4801" s="9">
        <f t="shared" si="530"/>
        <v>0.97104857073092976</v>
      </c>
    </row>
    <row r="4802" spans="1:10" x14ac:dyDescent="0.3">
      <c r="A4802" s="6">
        <v>45127</v>
      </c>
      <c r="B4802" s="37">
        <v>91.57</v>
      </c>
      <c r="C4802" s="37">
        <v>88.87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0.97051436059844942</v>
      </c>
      <c r="H4802" s="5">
        <f t="shared" si="528"/>
        <v>0.97051436059844942</v>
      </c>
      <c r="I4802" s="9">
        <f t="shared" si="529"/>
        <v>0.97051436059844942</v>
      </c>
      <c r="J4802" s="9">
        <f t="shared" si="530"/>
        <v>0.97104857073092976</v>
      </c>
    </row>
    <row r="4803" spans="1:10" x14ac:dyDescent="0.3">
      <c r="A4803" s="6">
        <v>45127.041666666664</v>
      </c>
      <c r="B4803" s="37">
        <v>78.599999999999994</v>
      </c>
      <c r="C4803" s="37">
        <v>77.69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0.98842239185750635</v>
      </c>
      <c r="H4803" s="5">
        <f t="shared" ref="H4803:H4866" si="535">MIN(MAX(G4803,$L$12),$M$12)</f>
        <v>0.98842239185750635</v>
      </c>
      <c r="I4803" s="9">
        <f t="shared" ref="I4803:I4866" si="536">MIN(MAX(H4803,$L$10),$M$10)</f>
        <v>0.98842239185750635</v>
      </c>
      <c r="J4803" s="9">
        <f t="shared" ref="J4803:J4866" si="537">MIN(MAX(I4803,$L$8),$M$8)</f>
        <v>0.98842239185750635</v>
      </c>
    </row>
    <row r="4804" spans="1:10" x14ac:dyDescent="0.3">
      <c r="A4804" s="6">
        <v>45127.083333333336</v>
      </c>
      <c r="B4804" s="37">
        <v>78.010000000000005</v>
      </c>
      <c r="C4804" s="37">
        <v>77.099999999999994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0.98833482886809365</v>
      </c>
      <c r="H4804" s="5">
        <f t="shared" si="535"/>
        <v>0.98833482886809365</v>
      </c>
      <c r="I4804" s="9">
        <f t="shared" si="536"/>
        <v>0.98833482886809365</v>
      </c>
      <c r="J4804" s="9">
        <f t="shared" si="537"/>
        <v>0.98833482886809365</v>
      </c>
    </row>
    <row r="4805" spans="1:10" x14ac:dyDescent="0.3">
      <c r="A4805" s="6">
        <v>45127.125</v>
      </c>
      <c r="B4805" s="37">
        <v>77.400000000000006</v>
      </c>
      <c r="C4805" s="37">
        <v>76.510000000000005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0.98850129198966408</v>
      </c>
      <c r="H4805" s="5">
        <f t="shared" si="535"/>
        <v>0.98850129198966408</v>
      </c>
      <c r="I4805" s="9">
        <f t="shared" si="536"/>
        <v>0.98850129198966408</v>
      </c>
      <c r="J4805" s="9">
        <f t="shared" si="537"/>
        <v>0.98850129198966408</v>
      </c>
    </row>
    <row r="4806" spans="1:10" x14ac:dyDescent="0.3">
      <c r="A4806" s="6">
        <v>45127.166666666664</v>
      </c>
      <c r="B4806" s="37">
        <v>74.239999999999995</v>
      </c>
      <c r="C4806" s="37">
        <v>73.38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0.9884159482758621</v>
      </c>
      <c r="H4806" s="5">
        <f t="shared" si="535"/>
        <v>0.9884159482758621</v>
      </c>
      <c r="I4806" s="9">
        <f t="shared" si="536"/>
        <v>0.9884159482758621</v>
      </c>
      <c r="J4806" s="9">
        <f t="shared" si="537"/>
        <v>0.9884159482758621</v>
      </c>
    </row>
    <row r="4807" spans="1:10" x14ac:dyDescent="0.3">
      <c r="A4807" s="6">
        <v>45127.208333333336</v>
      </c>
      <c r="B4807" s="37">
        <v>74.239999999999995</v>
      </c>
      <c r="C4807" s="37">
        <v>73.38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0.9884159482758621</v>
      </c>
      <c r="H4807" s="5">
        <f t="shared" si="535"/>
        <v>0.9884159482758621</v>
      </c>
      <c r="I4807" s="9">
        <f t="shared" si="536"/>
        <v>0.9884159482758621</v>
      </c>
      <c r="J4807" s="9">
        <f t="shared" si="537"/>
        <v>0.9884159482758621</v>
      </c>
    </row>
    <row r="4808" spans="1:10" x14ac:dyDescent="0.3">
      <c r="A4808" s="6">
        <v>45127.25</v>
      </c>
      <c r="B4808" s="37">
        <v>74.180000000000007</v>
      </c>
      <c r="C4808" s="37">
        <v>73.319999999999993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0.98840657859261238</v>
      </c>
      <c r="H4808" s="5">
        <f t="shared" si="535"/>
        <v>0.98840657859261238</v>
      </c>
      <c r="I4808" s="9">
        <f t="shared" si="536"/>
        <v>0.98840657859261238</v>
      </c>
      <c r="J4808" s="9">
        <f t="shared" si="537"/>
        <v>0.98840657859261238</v>
      </c>
    </row>
    <row r="4809" spans="1:10" x14ac:dyDescent="0.3">
      <c r="A4809" s="6">
        <v>45127.291666666664</v>
      </c>
      <c r="B4809" s="37">
        <v>78.95</v>
      </c>
      <c r="C4809" s="37">
        <v>78.03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0.98834705509816334</v>
      </c>
      <c r="H4809" s="5">
        <f t="shared" si="535"/>
        <v>0.98834705509816334</v>
      </c>
      <c r="I4809" s="9">
        <f t="shared" si="536"/>
        <v>0.98834705509816334</v>
      </c>
      <c r="J4809" s="9">
        <f t="shared" si="537"/>
        <v>0.98834705509816334</v>
      </c>
    </row>
    <row r="4810" spans="1:10" x14ac:dyDescent="0.3">
      <c r="A4810" s="6">
        <v>45127.333333333336</v>
      </c>
      <c r="B4810" s="37">
        <v>79.319999999999993</v>
      </c>
      <c r="C4810" s="37">
        <v>78.400000000000006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0.98840141200201725</v>
      </c>
      <c r="H4810" s="5">
        <f t="shared" si="535"/>
        <v>0.98840141200201725</v>
      </c>
      <c r="I4810" s="9">
        <f t="shared" si="536"/>
        <v>0.98840141200201725</v>
      </c>
      <c r="J4810" s="9">
        <f t="shared" si="537"/>
        <v>0.98840141200201725</v>
      </c>
    </row>
    <row r="4811" spans="1:10" x14ac:dyDescent="0.3">
      <c r="A4811" s="6">
        <v>45127.375</v>
      </c>
      <c r="B4811" s="37">
        <v>59.89</v>
      </c>
      <c r="C4811" s="37">
        <v>59.37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0.99131741526131234</v>
      </c>
      <c r="H4811" s="5">
        <f t="shared" si="535"/>
        <v>0.99131741526131234</v>
      </c>
      <c r="I4811" s="9">
        <f t="shared" si="536"/>
        <v>0.99131741526131234</v>
      </c>
      <c r="J4811" s="9">
        <f t="shared" si="537"/>
        <v>0.99131741526131234</v>
      </c>
    </row>
    <row r="4812" spans="1:10" x14ac:dyDescent="0.3">
      <c r="A4812" s="6">
        <v>45127.416666666664</v>
      </c>
      <c r="B4812" s="37">
        <v>31.22</v>
      </c>
      <c r="C4812" s="37">
        <v>30.95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0.99135169762972453</v>
      </c>
      <c r="H4812" s="5">
        <f t="shared" si="535"/>
        <v>0.99135169762972453</v>
      </c>
      <c r="I4812" s="9">
        <f t="shared" si="536"/>
        <v>0.99135169762972453</v>
      </c>
      <c r="J4812" s="9">
        <f t="shared" si="537"/>
        <v>0.99135169762972453</v>
      </c>
    </row>
    <row r="4813" spans="1:10" x14ac:dyDescent="0.3">
      <c r="A4813" s="6">
        <v>45127.458333333336</v>
      </c>
      <c r="B4813" s="37">
        <v>31.22</v>
      </c>
      <c r="C4813" s="37">
        <v>30.95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0.99135169762972453</v>
      </c>
      <c r="H4813" s="5">
        <f t="shared" si="535"/>
        <v>0.99135169762972453</v>
      </c>
      <c r="I4813" s="9">
        <f t="shared" si="536"/>
        <v>0.99135169762972453</v>
      </c>
      <c r="J4813" s="9">
        <f t="shared" si="537"/>
        <v>0.99135169762972453</v>
      </c>
    </row>
    <row r="4814" spans="1:10" x14ac:dyDescent="0.3">
      <c r="A4814" s="6">
        <v>45127.5</v>
      </c>
      <c r="B4814" s="37">
        <v>31.22</v>
      </c>
      <c r="C4814" s="37">
        <v>30.95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0.99135169762972453</v>
      </c>
      <c r="H4814" s="5">
        <f t="shared" si="535"/>
        <v>0.99135169762972453</v>
      </c>
      <c r="I4814" s="9">
        <f t="shared" si="536"/>
        <v>0.99135169762972453</v>
      </c>
      <c r="J4814" s="9">
        <f t="shared" si="537"/>
        <v>0.99135169762972453</v>
      </c>
    </row>
    <row r="4815" spans="1:10" x14ac:dyDescent="0.3">
      <c r="A4815" s="6">
        <v>45127.541666666664</v>
      </c>
      <c r="B4815" s="37">
        <v>31.22</v>
      </c>
      <c r="C4815" s="37">
        <v>30.95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0.99135169762972453</v>
      </c>
      <c r="H4815" s="5">
        <f t="shared" si="535"/>
        <v>0.99135169762972453</v>
      </c>
      <c r="I4815" s="9">
        <f t="shared" si="536"/>
        <v>0.99135169762972453</v>
      </c>
      <c r="J4815" s="9">
        <f t="shared" si="537"/>
        <v>0.99135169762972453</v>
      </c>
    </row>
    <row r="4816" spans="1:10" x14ac:dyDescent="0.3">
      <c r="A4816" s="6">
        <v>45127.583333333336</v>
      </c>
      <c r="B4816" s="37">
        <v>3.64</v>
      </c>
      <c r="C4816" s="37">
        <v>3.61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0.99175824175824168</v>
      </c>
      <c r="H4816" s="5">
        <f t="shared" si="535"/>
        <v>0.99175824175824168</v>
      </c>
      <c r="I4816" s="9">
        <f t="shared" si="536"/>
        <v>0.99175824175824168</v>
      </c>
      <c r="J4816" s="9">
        <f t="shared" si="537"/>
        <v>0.99175824175824168</v>
      </c>
    </row>
    <row r="4817" spans="1:10" x14ac:dyDescent="0.3">
      <c r="A4817" s="6">
        <v>45127.625</v>
      </c>
      <c r="B4817" s="37">
        <v>20.29</v>
      </c>
      <c r="C4817" s="37">
        <v>20.12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0.99162148841793996</v>
      </c>
      <c r="H4817" s="5">
        <f t="shared" si="535"/>
        <v>0.99162148841793996</v>
      </c>
      <c r="I4817" s="9">
        <f t="shared" si="536"/>
        <v>0.99162148841793996</v>
      </c>
      <c r="J4817" s="9">
        <f t="shared" si="537"/>
        <v>0.99162148841793996</v>
      </c>
    </row>
    <row r="4818" spans="1:10" x14ac:dyDescent="0.3">
      <c r="A4818" s="6">
        <v>45127.666666666664</v>
      </c>
      <c r="B4818" s="37">
        <v>2.6</v>
      </c>
      <c r="C4818" s="37">
        <v>2.58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0.99230769230769234</v>
      </c>
      <c r="H4818" s="5">
        <f t="shared" si="535"/>
        <v>0.99230769230769234</v>
      </c>
      <c r="I4818" s="9">
        <f t="shared" si="536"/>
        <v>0.99230769230769234</v>
      </c>
      <c r="J4818" s="9">
        <f t="shared" si="537"/>
        <v>0.99230769230769234</v>
      </c>
    </row>
    <row r="4819" spans="1:10" x14ac:dyDescent="0.3">
      <c r="A4819" s="6">
        <v>45127.708333333336</v>
      </c>
      <c r="B4819" s="37">
        <v>32.01</v>
      </c>
      <c r="C4819" s="37">
        <v>31.73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0.99125273352077481</v>
      </c>
      <c r="H4819" s="5">
        <f t="shared" si="535"/>
        <v>0.99125273352077481</v>
      </c>
      <c r="I4819" s="9">
        <f t="shared" si="536"/>
        <v>0.99125273352077481</v>
      </c>
      <c r="J4819" s="9">
        <f t="shared" si="537"/>
        <v>0.99125273352077481</v>
      </c>
    </row>
    <row r="4820" spans="1:10" x14ac:dyDescent="0.3">
      <c r="A4820" s="6">
        <v>45127.75</v>
      </c>
      <c r="B4820" s="37">
        <v>77.55</v>
      </c>
      <c r="C4820" s="37">
        <v>76.88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0.99136041263700836</v>
      </c>
      <c r="H4820" s="5">
        <f t="shared" si="535"/>
        <v>0.99136041263700836</v>
      </c>
      <c r="I4820" s="9">
        <f t="shared" si="536"/>
        <v>0.99136041263700836</v>
      </c>
      <c r="J4820" s="9">
        <f t="shared" si="537"/>
        <v>0.99136041263700836</v>
      </c>
    </row>
    <row r="4821" spans="1:10" x14ac:dyDescent="0.3">
      <c r="A4821" s="6">
        <v>45127.791666666664</v>
      </c>
      <c r="B4821" s="37">
        <v>86.09</v>
      </c>
      <c r="C4821" s="37">
        <v>83.8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0.97339993030549421</v>
      </c>
      <c r="H4821" s="5">
        <f t="shared" si="535"/>
        <v>0.97339993030549421</v>
      </c>
      <c r="I4821" s="9">
        <f t="shared" si="536"/>
        <v>0.97339993030549421</v>
      </c>
      <c r="J4821" s="9">
        <f t="shared" si="537"/>
        <v>0.97339993030549421</v>
      </c>
    </row>
    <row r="4822" spans="1:10" x14ac:dyDescent="0.3">
      <c r="A4822" s="6">
        <v>45127.833333333336</v>
      </c>
      <c r="B4822" s="37">
        <v>86.09</v>
      </c>
      <c r="C4822" s="37">
        <v>83.8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0.97339993030549421</v>
      </c>
      <c r="H4822" s="5">
        <f t="shared" si="535"/>
        <v>0.97339993030549421</v>
      </c>
      <c r="I4822" s="9">
        <f t="shared" si="536"/>
        <v>0.97339993030549421</v>
      </c>
      <c r="J4822" s="9">
        <f t="shared" si="537"/>
        <v>0.97339993030549421</v>
      </c>
    </row>
    <row r="4823" spans="1:10" x14ac:dyDescent="0.3">
      <c r="A4823" s="6">
        <v>45127.875</v>
      </c>
      <c r="B4823" s="37">
        <v>86.09</v>
      </c>
      <c r="C4823" s="37">
        <v>83.8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0.97339993030549421</v>
      </c>
      <c r="H4823" s="5">
        <f t="shared" si="535"/>
        <v>0.97339993030549421</v>
      </c>
      <c r="I4823" s="9">
        <f t="shared" si="536"/>
        <v>0.97339993030549421</v>
      </c>
      <c r="J4823" s="9">
        <f t="shared" si="537"/>
        <v>0.97339993030549421</v>
      </c>
    </row>
    <row r="4824" spans="1:10" x14ac:dyDescent="0.3">
      <c r="A4824" s="6">
        <v>45127.916666666664</v>
      </c>
      <c r="B4824" s="37">
        <v>86.09</v>
      </c>
      <c r="C4824" s="37">
        <v>83.8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0.97339993030549421</v>
      </c>
      <c r="H4824" s="5">
        <f t="shared" si="535"/>
        <v>0.97339993030549421</v>
      </c>
      <c r="I4824" s="9">
        <f t="shared" si="536"/>
        <v>0.97339993030549421</v>
      </c>
      <c r="J4824" s="9">
        <f t="shared" si="537"/>
        <v>0.97339993030549421</v>
      </c>
    </row>
    <row r="4825" spans="1:10" x14ac:dyDescent="0.3">
      <c r="A4825" s="6">
        <v>45127.958333333336</v>
      </c>
      <c r="B4825" s="37">
        <v>81.2</v>
      </c>
      <c r="C4825" s="37">
        <v>79.040000000000006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0.97339901477832513</v>
      </c>
      <c r="H4825" s="5">
        <f t="shared" si="535"/>
        <v>0.97339901477832513</v>
      </c>
      <c r="I4825" s="9">
        <f t="shared" si="536"/>
        <v>0.97339901477832513</v>
      </c>
      <c r="J4825" s="9">
        <f t="shared" si="537"/>
        <v>0.97339901477832513</v>
      </c>
    </row>
    <row r="4826" spans="1:10" x14ac:dyDescent="0.3">
      <c r="A4826" s="6">
        <v>45128</v>
      </c>
      <c r="B4826" s="37">
        <v>73.13</v>
      </c>
      <c r="C4826" s="37">
        <v>71.17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0.973198413783673</v>
      </c>
      <c r="H4826" s="5">
        <f t="shared" si="535"/>
        <v>0.973198413783673</v>
      </c>
      <c r="I4826" s="9">
        <f t="shared" si="536"/>
        <v>0.973198413783673</v>
      </c>
      <c r="J4826" s="9">
        <f t="shared" si="537"/>
        <v>0.973198413783673</v>
      </c>
    </row>
    <row r="4827" spans="1:10" x14ac:dyDescent="0.3">
      <c r="A4827" s="6">
        <v>45128.041666666664</v>
      </c>
      <c r="B4827" s="37">
        <v>69.87</v>
      </c>
      <c r="C4827" s="37">
        <v>69.569999999999993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0.99570631172176882</v>
      </c>
      <c r="H4827" s="5">
        <f t="shared" si="535"/>
        <v>0.99570631172176882</v>
      </c>
      <c r="I4827" s="9">
        <f t="shared" si="536"/>
        <v>0.99570631172176882</v>
      </c>
      <c r="J4827" s="9">
        <f t="shared" si="537"/>
        <v>0.99570631172176882</v>
      </c>
    </row>
    <row r="4828" spans="1:10" x14ac:dyDescent="0.3">
      <c r="A4828" s="6">
        <v>45128.083333333336</v>
      </c>
      <c r="B4828" s="37">
        <v>64.150000000000006</v>
      </c>
      <c r="C4828" s="37">
        <v>63.87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0.99563522992985176</v>
      </c>
      <c r="H4828" s="5">
        <f t="shared" si="535"/>
        <v>0.99563522992985176</v>
      </c>
      <c r="I4828" s="9">
        <f t="shared" si="536"/>
        <v>0.99563522992985176</v>
      </c>
      <c r="J4828" s="9">
        <f t="shared" si="537"/>
        <v>0.99563522992985176</v>
      </c>
    </row>
    <row r="4829" spans="1:10" x14ac:dyDescent="0.3">
      <c r="A4829" s="6">
        <v>45128.125</v>
      </c>
      <c r="B4829" s="37">
        <v>69.64</v>
      </c>
      <c r="C4829" s="37">
        <v>69.34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0.99569213095921894</v>
      </c>
      <c r="H4829" s="5">
        <f t="shared" si="535"/>
        <v>0.99569213095921894</v>
      </c>
      <c r="I4829" s="9">
        <f t="shared" si="536"/>
        <v>0.99569213095921894</v>
      </c>
      <c r="J4829" s="9">
        <f t="shared" si="537"/>
        <v>0.99569213095921894</v>
      </c>
    </row>
    <row r="4830" spans="1:10" x14ac:dyDescent="0.3">
      <c r="A4830" s="6">
        <v>45128.166666666664</v>
      </c>
      <c r="B4830" s="37">
        <v>69.17</v>
      </c>
      <c r="C4830" s="37">
        <v>68.87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0.99566285962122314</v>
      </c>
      <c r="H4830" s="5">
        <f t="shared" si="535"/>
        <v>0.99566285962122314</v>
      </c>
      <c r="I4830" s="9">
        <f t="shared" si="536"/>
        <v>0.99566285962122314</v>
      </c>
      <c r="J4830" s="9">
        <f t="shared" si="537"/>
        <v>0.99566285962122314</v>
      </c>
    </row>
    <row r="4831" spans="1:10" x14ac:dyDescent="0.3">
      <c r="A4831" s="6">
        <v>45128.208333333336</v>
      </c>
      <c r="B4831" s="37">
        <v>68.81</v>
      </c>
      <c r="C4831" s="37">
        <v>68.510000000000005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0.99564016858014825</v>
      </c>
      <c r="H4831" s="5">
        <f t="shared" si="535"/>
        <v>0.99564016858014825</v>
      </c>
      <c r="I4831" s="9">
        <f t="shared" si="536"/>
        <v>0.99564016858014825</v>
      </c>
      <c r="J4831" s="9">
        <f t="shared" si="537"/>
        <v>0.99564016858014825</v>
      </c>
    </row>
    <row r="4832" spans="1:10" x14ac:dyDescent="0.3">
      <c r="A4832" s="6">
        <v>45128.25</v>
      </c>
      <c r="B4832" s="37">
        <v>68.81</v>
      </c>
      <c r="C4832" s="37">
        <v>68.510000000000005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0.99564016858014825</v>
      </c>
      <c r="H4832" s="5">
        <f t="shared" si="535"/>
        <v>0.99564016858014825</v>
      </c>
      <c r="I4832" s="9">
        <f t="shared" si="536"/>
        <v>0.99564016858014825</v>
      </c>
      <c r="J4832" s="9">
        <f t="shared" si="537"/>
        <v>0.99564016858014825</v>
      </c>
    </row>
    <row r="4833" spans="1:10" x14ac:dyDescent="0.3">
      <c r="A4833" s="6">
        <v>45128.291666666664</v>
      </c>
      <c r="B4833" s="37">
        <v>69.150000000000006</v>
      </c>
      <c r="C4833" s="37">
        <v>68.849999999999994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0.99566160520607361</v>
      </c>
      <c r="H4833" s="5">
        <f t="shared" si="535"/>
        <v>0.99566160520607361</v>
      </c>
      <c r="I4833" s="9">
        <f t="shared" si="536"/>
        <v>0.99566160520607361</v>
      </c>
      <c r="J4833" s="9">
        <f t="shared" si="537"/>
        <v>0.99566160520607361</v>
      </c>
    </row>
    <row r="4834" spans="1:10" x14ac:dyDescent="0.3">
      <c r="A4834" s="6">
        <v>45128.333333333336</v>
      </c>
      <c r="B4834" s="37">
        <v>65.52</v>
      </c>
      <c r="C4834" s="37">
        <v>65.239999999999995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0.99572649572649574</v>
      </c>
      <c r="H4834" s="5">
        <f t="shared" si="535"/>
        <v>0.99572649572649574</v>
      </c>
      <c r="I4834" s="9">
        <f t="shared" si="536"/>
        <v>0.99572649572649574</v>
      </c>
      <c r="J4834" s="9">
        <f t="shared" si="537"/>
        <v>0.99572649572649574</v>
      </c>
    </row>
    <row r="4835" spans="1:10" x14ac:dyDescent="0.3">
      <c r="A4835" s="6">
        <v>45128.375</v>
      </c>
      <c r="B4835" s="37">
        <v>35.97</v>
      </c>
      <c r="C4835" s="37">
        <v>35.25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0.97998331943286077</v>
      </c>
      <c r="H4835" s="5">
        <f t="shared" si="535"/>
        <v>0.97998331943286077</v>
      </c>
      <c r="I4835" s="9">
        <f t="shared" si="536"/>
        <v>0.97998331943286077</v>
      </c>
      <c r="J4835" s="9">
        <f t="shared" si="537"/>
        <v>0.97998331943286077</v>
      </c>
    </row>
    <row r="4836" spans="1:10" x14ac:dyDescent="0.3">
      <c r="A4836" s="6">
        <v>45128.416666666664</v>
      </c>
      <c r="B4836" s="37">
        <v>36.43</v>
      </c>
      <c r="C4836" s="37">
        <v>35.71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0.98023606917375794</v>
      </c>
      <c r="H4836" s="5">
        <f t="shared" si="535"/>
        <v>0.98023606917375794</v>
      </c>
      <c r="I4836" s="9">
        <f t="shared" si="536"/>
        <v>0.98023606917375794</v>
      </c>
      <c r="J4836" s="9">
        <f t="shared" si="537"/>
        <v>0.98023606917375794</v>
      </c>
    </row>
    <row r="4837" spans="1:10" x14ac:dyDescent="0.3">
      <c r="A4837" s="6">
        <v>45128.458333333336</v>
      </c>
      <c r="B4837" s="37">
        <v>36.43</v>
      </c>
      <c r="C4837" s="37">
        <v>35.71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0.98023606917375794</v>
      </c>
      <c r="H4837" s="5">
        <f t="shared" si="535"/>
        <v>0.98023606917375794</v>
      </c>
      <c r="I4837" s="9">
        <f t="shared" si="536"/>
        <v>0.98023606917375794</v>
      </c>
      <c r="J4837" s="9">
        <f t="shared" si="537"/>
        <v>0.98023606917375794</v>
      </c>
    </row>
    <row r="4838" spans="1:10" x14ac:dyDescent="0.3">
      <c r="A4838" s="6">
        <v>45128.5</v>
      </c>
      <c r="B4838" s="37">
        <v>36.43</v>
      </c>
      <c r="C4838" s="37">
        <v>35.71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0.98023606917375794</v>
      </c>
      <c r="H4838" s="5">
        <f t="shared" si="535"/>
        <v>0.98023606917375794</v>
      </c>
      <c r="I4838" s="9">
        <f t="shared" si="536"/>
        <v>0.98023606917375794</v>
      </c>
      <c r="J4838" s="9">
        <f t="shared" si="537"/>
        <v>0.98023606917375794</v>
      </c>
    </row>
    <row r="4839" spans="1:10" x14ac:dyDescent="0.3">
      <c r="A4839" s="6">
        <v>45128.541666666664</v>
      </c>
      <c r="B4839" s="37">
        <v>36.43</v>
      </c>
      <c r="C4839" s="37">
        <v>35.71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0.98023606917375794</v>
      </c>
      <c r="H4839" s="5">
        <f t="shared" si="535"/>
        <v>0.98023606917375794</v>
      </c>
      <c r="I4839" s="9">
        <f t="shared" si="536"/>
        <v>0.98023606917375794</v>
      </c>
      <c r="J4839" s="9">
        <f t="shared" si="537"/>
        <v>0.98023606917375794</v>
      </c>
    </row>
    <row r="4840" spans="1:10" x14ac:dyDescent="0.3">
      <c r="A4840" s="6">
        <v>45128.583333333336</v>
      </c>
      <c r="B4840" s="37">
        <v>36.43</v>
      </c>
      <c r="C4840" s="37">
        <v>35.71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0.98023606917375794</v>
      </c>
      <c r="H4840" s="5">
        <f t="shared" si="535"/>
        <v>0.98023606917375794</v>
      </c>
      <c r="I4840" s="9">
        <f t="shared" si="536"/>
        <v>0.98023606917375794</v>
      </c>
      <c r="J4840" s="9">
        <f t="shared" si="537"/>
        <v>0.98023606917375794</v>
      </c>
    </row>
    <row r="4841" spans="1:10" x14ac:dyDescent="0.3">
      <c r="A4841" s="6">
        <v>45128.625</v>
      </c>
      <c r="B4841" s="37">
        <v>36.43</v>
      </c>
      <c r="C4841" s="37">
        <v>35.71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0.98023606917375794</v>
      </c>
      <c r="H4841" s="5">
        <f t="shared" si="535"/>
        <v>0.98023606917375794</v>
      </c>
      <c r="I4841" s="9">
        <f t="shared" si="536"/>
        <v>0.98023606917375794</v>
      </c>
      <c r="J4841" s="9">
        <f t="shared" si="537"/>
        <v>0.98023606917375794</v>
      </c>
    </row>
    <row r="4842" spans="1:10" x14ac:dyDescent="0.3">
      <c r="A4842" s="6">
        <v>45128.666666666664</v>
      </c>
      <c r="B4842" s="37">
        <v>36.43</v>
      </c>
      <c r="C4842" s="37">
        <v>35.71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0.98023606917375794</v>
      </c>
      <c r="H4842" s="5">
        <f t="shared" si="535"/>
        <v>0.98023606917375794</v>
      </c>
      <c r="I4842" s="9">
        <f t="shared" si="536"/>
        <v>0.98023606917375794</v>
      </c>
      <c r="J4842" s="9">
        <f t="shared" si="537"/>
        <v>0.98023606917375794</v>
      </c>
    </row>
    <row r="4843" spans="1:10" x14ac:dyDescent="0.3">
      <c r="A4843" s="6">
        <v>45128.708333333336</v>
      </c>
      <c r="B4843" s="37">
        <v>31.09</v>
      </c>
      <c r="C4843" s="37">
        <v>30.48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0.9803795432614989</v>
      </c>
      <c r="H4843" s="5">
        <f t="shared" si="535"/>
        <v>0.9803795432614989</v>
      </c>
      <c r="I4843" s="9">
        <f t="shared" si="536"/>
        <v>0.9803795432614989</v>
      </c>
      <c r="J4843" s="9">
        <f t="shared" si="537"/>
        <v>0.9803795432614989</v>
      </c>
    </row>
    <row r="4844" spans="1:10" x14ac:dyDescent="0.3">
      <c r="A4844" s="6">
        <v>45128.75</v>
      </c>
      <c r="B4844" s="37">
        <v>75.91</v>
      </c>
      <c r="C4844" s="37">
        <v>74.430000000000007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0.98050322750625751</v>
      </c>
      <c r="H4844" s="5">
        <f t="shared" si="535"/>
        <v>0.98050322750625751</v>
      </c>
      <c r="I4844" s="9">
        <f t="shared" si="536"/>
        <v>0.98050322750625751</v>
      </c>
      <c r="J4844" s="9">
        <f t="shared" si="537"/>
        <v>0.98050322750625751</v>
      </c>
    </row>
    <row r="4845" spans="1:10" x14ac:dyDescent="0.3">
      <c r="A4845" s="6">
        <v>45128.791666666664</v>
      </c>
      <c r="B4845" s="37">
        <v>81.2</v>
      </c>
      <c r="C4845" s="37">
        <v>78.72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0.9694581280788177</v>
      </c>
      <c r="H4845" s="5">
        <f t="shared" si="535"/>
        <v>0.9694581280788177</v>
      </c>
      <c r="I4845" s="9">
        <f t="shared" si="536"/>
        <v>0.9694581280788177</v>
      </c>
      <c r="J4845" s="9">
        <f t="shared" si="537"/>
        <v>0.97104857073092976</v>
      </c>
    </row>
    <row r="4846" spans="1:10" x14ac:dyDescent="0.3">
      <c r="A4846" s="6">
        <v>45128.833333333336</v>
      </c>
      <c r="B4846" s="37">
        <v>98.36</v>
      </c>
      <c r="C4846" s="37">
        <v>95.37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0.96960146400976011</v>
      </c>
      <c r="H4846" s="5">
        <f t="shared" si="535"/>
        <v>0.96960146400976011</v>
      </c>
      <c r="I4846" s="9">
        <f t="shared" si="536"/>
        <v>0.96960146400976011</v>
      </c>
      <c r="J4846" s="9">
        <f t="shared" si="537"/>
        <v>0.97104857073092976</v>
      </c>
    </row>
    <row r="4847" spans="1:10" x14ac:dyDescent="0.3">
      <c r="A4847" s="6">
        <v>45128.875</v>
      </c>
      <c r="B4847" s="37">
        <v>96.96</v>
      </c>
      <c r="C4847" s="37">
        <v>94.01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0.96957508250825097</v>
      </c>
      <c r="H4847" s="5">
        <f t="shared" si="535"/>
        <v>0.96957508250825097</v>
      </c>
      <c r="I4847" s="9">
        <f t="shared" si="536"/>
        <v>0.96957508250825097</v>
      </c>
      <c r="J4847" s="9">
        <f t="shared" si="537"/>
        <v>0.97104857073092976</v>
      </c>
    </row>
    <row r="4848" spans="1:10" x14ac:dyDescent="0.3">
      <c r="A4848" s="6">
        <v>45128.916666666664</v>
      </c>
      <c r="B4848" s="37">
        <v>88.92</v>
      </c>
      <c r="C4848" s="37">
        <v>86.22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0.96963562753036436</v>
      </c>
      <c r="H4848" s="5">
        <f t="shared" si="535"/>
        <v>0.96963562753036436</v>
      </c>
      <c r="I4848" s="9">
        <f t="shared" si="536"/>
        <v>0.96963562753036436</v>
      </c>
      <c r="J4848" s="9">
        <f t="shared" si="537"/>
        <v>0.97104857073092976</v>
      </c>
    </row>
    <row r="4849" spans="1:10" x14ac:dyDescent="0.3">
      <c r="A4849" s="6">
        <v>45128.958333333336</v>
      </c>
      <c r="B4849" s="37">
        <v>78.17</v>
      </c>
      <c r="C4849" s="37">
        <v>75.78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0.96942561084815149</v>
      </c>
      <c r="H4849" s="5">
        <f t="shared" si="535"/>
        <v>0.96942561084815149</v>
      </c>
      <c r="I4849" s="9">
        <f t="shared" si="536"/>
        <v>0.96942561084815149</v>
      </c>
      <c r="J4849" s="9">
        <f t="shared" si="537"/>
        <v>0.97104857073092976</v>
      </c>
    </row>
    <row r="4850" spans="1:10" x14ac:dyDescent="0.3">
      <c r="A4850" s="6">
        <v>45129</v>
      </c>
      <c r="B4850" s="37">
        <v>79.78</v>
      </c>
      <c r="C4850" s="37">
        <v>77.349999999999994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0.96954123840561535</v>
      </c>
      <c r="H4850" s="5">
        <f t="shared" si="535"/>
        <v>0.96954123840561535</v>
      </c>
      <c r="I4850" s="9">
        <f t="shared" si="536"/>
        <v>0.96954123840561535</v>
      </c>
      <c r="J4850" s="9">
        <f t="shared" si="537"/>
        <v>0.97104857073092976</v>
      </c>
    </row>
    <row r="4851" spans="1:10" x14ac:dyDescent="0.3">
      <c r="A4851" s="6">
        <v>45129.041666666664</v>
      </c>
      <c r="B4851" s="37">
        <v>77.31</v>
      </c>
      <c r="C4851" s="37">
        <v>75.53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0.9769758116673134</v>
      </c>
      <c r="H4851" s="5">
        <f t="shared" si="535"/>
        <v>0.9769758116673134</v>
      </c>
      <c r="I4851" s="9">
        <f t="shared" si="536"/>
        <v>0.9769758116673134</v>
      </c>
      <c r="J4851" s="9">
        <f t="shared" si="537"/>
        <v>0.9769758116673134</v>
      </c>
    </row>
    <row r="4852" spans="1:10" x14ac:dyDescent="0.3">
      <c r="A4852" s="6">
        <v>45129.083333333336</v>
      </c>
      <c r="B4852" s="37">
        <v>75.89</v>
      </c>
      <c r="C4852" s="37">
        <v>74.150000000000006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0.97707207800764273</v>
      </c>
      <c r="H4852" s="5">
        <f t="shared" si="535"/>
        <v>0.97707207800764273</v>
      </c>
      <c r="I4852" s="9">
        <f t="shared" si="536"/>
        <v>0.97707207800764273</v>
      </c>
      <c r="J4852" s="9">
        <f t="shared" si="537"/>
        <v>0.97707207800764273</v>
      </c>
    </row>
    <row r="4853" spans="1:10" x14ac:dyDescent="0.3">
      <c r="A4853" s="6">
        <v>45129.125</v>
      </c>
      <c r="B4853" s="37">
        <v>74.73</v>
      </c>
      <c r="C4853" s="37">
        <v>73.010000000000005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0.97698380837682319</v>
      </c>
      <c r="H4853" s="5">
        <f t="shared" si="535"/>
        <v>0.97698380837682319</v>
      </c>
      <c r="I4853" s="9">
        <f t="shared" si="536"/>
        <v>0.97698380837682319</v>
      </c>
      <c r="J4853" s="9">
        <f t="shared" si="537"/>
        <v>0.97698380837682319</v>
      </c>
    </row>
    <row r="4854" spans="1:10" x14ac:dyDescent="0.3">
      <c r="A4854" s="6">
        <v>45129.166666666664</v>
      </c>
      <c r="B4854" s="37">
        <v>72.33</v>
      </c>
      <c r="C4854" s="37">
        <v>70.66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0.97691137840453479</v>
      </c>
      <c r="H4854" s="5">
        <f t="shared" si="535"/>
        <v>0.97691137840453479</v>
      </c>
      <c r="I4854" s="9">
        <f t="shared" si="536"/>
        <v>0.97691137840453479</v>
      </c>
      <c r="J4854" s="9">
        <f t="shared" si="537"/>
        <v>0.97691137840453479</v>
      </c>
    </row>
    <row r="4855" spans="1:10" x14ac:dyDescent="0.3">
      <c r="A4855" s="6">
        <v>45129.208333333336</v>
      </c>
      <c r="B4855" s="37">
        <v>67.73</v>
      </c>
      <c r="C4855" s="37">
        <v>66.17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0.97696737044145865</v>
      </c>
      <c r="H4855" s="5">
        <f t="shared" si="535"/>
        <v>0.97696737044145865</v>
      </c>
      <c r="I4855" s="9">
        <f t="shared" si="536"/>
        <v>0.97696737044145865</v>
      </c>
      <c r="J4855" s="9">
        <f t="shared" si="537"/>
        <v>0.97696737044145865</v>
      </c>
    </row>
    <row r="4856" spans="1:10" x14ac:dyDescent="0.3">
      <c r="A4856" s="6">
        <v>45129.25</v>
      </c>
      <c r="B4856" s="37">
        <v>66.83</v>
      </c>
      <c r="C4856" s="37">
        <v>65.290000000000006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0.9769564566811314</v>
      </c>
      <c r="H4856" s="5">
        <f t="shared" si="535"/>
        <v>0.9769564566811314</v>
      </c>
      <c r="I4856" s="9">
        <f t="shared" si="536"/>
        <v>0.9769564566811314</v>
      </c>
      <c r="J4856" s="9">
        <f t="shared" si="537"/>
        <v>0.9769564566811314</v>
      </c>
    </row>
    <row r="4857" spans="1:10" x14ac:dyDescent="0.3">
      <c r="A4857" s="6">
        <v>45129.291666666664</v>
      </c>
      <c r="B4857" s="37">
        <v>66.099999999999994</v>
      </c>
      <c r="C4857" s="37">
        <v>64.58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0.97700453857791236</v>
      </c>
      <c r="H4857" s="5">
        <f t="shared" si="535"/>
        <v>0.97700453857791236</v>
      </c>
      <c r="I4857" s="9">
        <f t="shared" si="536"/>
        <v>0.97700453857791236</v>
      </c>
      <c r="J4857" s="9">
        <f t="shared" si="537"/>
        <v>0.97700453857791236</v>
      </c>
    </row>
    <row r="4858" spans="1:10" x14ac:dyDescent="0.3">
      <c r="A4858" s="6">
        <v>45129.333333333336</v>
      </c>
      <c r="B4858" s="37">
        <v>64.319999999999993</v>
      </c>
      <c r="C4858" s="37">
        <v>62.84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0.97699004975124393</v>
      </c>
      <c r="H4858" s="5">
        <f t="shared" si="535"/>
        <v>0.97699004975124393</v>
      </c>
      <c r="I4858" s="9">
        <f t="shared" si="536"/>
        <v>0.97699004975124393</v>
      </c>
      <c r="J4858" s="9">
        <f t="shared" si="537"/>
        <v>0.97699004975124393</v>
      </c>
    </row>
    <row r="4859" spans="1:10" x14ac:dyDescent="0.3">
      <c r="A4859" s="6">
        <v>45129.375</v>
      </c>
      <c r="B4859" s="37">
        <v>26.59</v>
      </c>
      <c r="C4859" s="37">
        <v>26.34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0.9905979691613388</v>
      </c>
      <c r="H4859" s="5">
        <f t="shared" si="535"/>
        <v>0.9905979691613388</v>
      </c>
      <c r="I4859" s="9">
        <f t="shared" si="536"/>
        <v>0.9905979691613388</v>
      </c>
      <c r="J4859" s="9">
        <f t="shared" si="537"/>
        <v>0.9905979691613388</v>
      </c>
    </row>
    <row r="4860" spans="1:10" x14ac:dyDescent="0.3">
      <c r="A4860" s="6">
        <v>45129.416666666664</v>
      </c>
      <c r="B4860" s="37">
        <v>6.64</v>
      </c>
      <c r="C4860" s="37">
        <v>6.57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0.9894578313253013</v>
      </c>
      <c r="H4860" s="5">
        <f t="shared" si="535"/>
        <v>0.9894578313253013</v>
      </c>
      <c r="I4860" s="9">
        <f t="shared" si="536"/>
        <v>0.9894578313253013</v>
      </c>
      <c r="J4860" s="9">
        <f t="shared" si="537"/>
        <v>0.9894578313253013</v>
      </c>
    </row>
    <row r="4861" spans="1:10" x14ac:dyDescent="0.3">
      <c r="A4861" s="6">
        <v>45129.458333333336</v>
      </c>
      <c r="B4861" s="37">
        <v>39.89</v>
      </c>
      <c r="C4861" s="37">
        <v>39.51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0.99047380295813481</v>
      </c>
      <c r="H4861" s="5">
        <f t="shared" si="535"/>
        <v>0.99047380295813481</v>
      </c>
      <c r="I4861" s="9">
        <f t="shared" si="536"/>
        <v>0.99047380295813481</v>
      </c>
      <c r="J4861" s="9">
        <f t="shared" si="537"/>
        <v>0.99047380295813481</v>
      </c>
    </row>
    <row r="4862" spans="1:10" x14ac:dyDescent="0.3">
      <c r="A4862" s="6">
        <v>45129.5</v>
      </c>
      <c r="B4862" s="37">
        <v>39.89</v>
      </c>
      <c r="C4862" s="37">
        <v>39.51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0.99047380295813481</v>
      </c>
      <c r="H4862" s="5">
        <f t="shared" si="535"/>
        <v>0.99047380295813481</v>
      </c>
      <c r="I4862" s="9">
        <f t="shared" si="536"/>
        <v>0.99047380295813481</v>
      </c>
      <c r="J4862" s="9">
        <f t="shared" si="537"/>
        <v>0.99047380295813481</v>
      </c>
    </row>
    <row r="4863" spans="1:10" x14ac:dyDescent="0.3">
      <c r="A4863" s="6">
        <v>45129.541666666664</v>
      </c>
      <c r="B4863" s="37">
        <v>39.89</v>
      </c>
      <c r="C4863" s="37">
        <v>39.51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0.99047380295813481</v>
      </c>
      <c r="H4863" s="5">
        <f t="shared" si="535"/>
        <v>0.99047380295813481</v>
      </c>
      <c r="I4863" s="9">
        <f t="shared" si="536"/>
        <v>0.99047380295813481</v>
      </c>
      <c r="J4863" s="9">
        <f t="shared" si="537"/>
        <v>0.99047380295813481</v>
      </c>
    </row>
    <row r="4864" spans="1:10" x14ac:dyDescent="0.3">
      <c r="A4864" s="6">
        <v>45129.583333333336</v>
      </c>
      <c r="B4864" s="37">
        <v>39.89</v>
      </c>
      <c r="C4864" s="37">
        <v>39.51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0.99047380295813481</v>
      </c>
      <c r="H4864" s="5">
        <f t="shared" si="535"/>
        <v>0.99047380295813481</v>
      </c>
      <c r="I4864" s="9">
        <f t="shared" si="536"/>
        <v>0.99047380295813481</v>
      </c>
      <c r="J4864" s="9">
        <f t="shared" si="537"/>
        <v>0.99047380295813481</v>
      </c>
    </row>
    <row r="4865" spans="1:10" x14ac:dyDescent="0.3">
      <c r="A4865" s="6">
        <v>45129.625</v>
      </c>
      <c r="B4865" s="37">
        <v>39.89</v>
      </c>
      <c r="C4865" s="37">
        <v>39.51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0.99047380295813481</v>
      </c>
      <c r="H4865" s="5">
        <f t="shared" si="535"/>
        <v>0.99047380295813481</v>
      </c>
      <c r="I4865" s="9">
        <f t="shared" si="536"/>
        <v>0.99047380295813481</v>
      </c>
      <c r="J4865" s="9">
        <f t="shared" si="537"/>
        <v>0.99047380295813481</v>
      </c>
    </row>
    <row r="4866" spans="1:10" x14ac:dyDescent="0.3">
      <c r="A4866" s="6">
        <v>45129.666666666664</v>
      </c>
      <c r="B4866" s="37">
        <v>39.89</v>
      </c>
      <c r="C4866" s="37">
        <v>39.51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0.99047380295813481</v>
      </c>
      <c r="H4866" s="5">
        <f t="shared" si="535"/>
        <v>0.99047380295813481</v>
      </c>
      <c r="I4866" s="9">
        <f t="shared" si="536"/>
        <v>0.99047380295813481</v>
      </c>
      <c r="J4866" s="9">
        <f t="shared" si="537"/>
        <v>0.99047380295813481</v>
      </c>
    </row>
    <row r="4867" spans="1:10" x14ac:dyDescent="0.3">
      <c r="A4867" s="6">
        <v>45129.708333333336</v>
      </c>
      <c r="B4867" s="37">
        <v>39.89</v>
      </c>
      <c r="C4867" s="37">
        <v>39.51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0.99047380295813481</v>
      </c>
      <c r="H4867" s="5">
        <f t="shared" ref="H4867:H4930" si="542">MIN(MAX(G4867,$L$12),$M$12)</f>
        <v>0.99047380295813481</v>
      </c>
      <c r="I4867" s="9">
        <f t="shared" ref="I4867:I4930" si="543">MIN(MAX(H4867,$L$10),$M$10)</f>
        <v>0.99047380295813481</v>
      </c>
      <c r="J4867" s="9">
        <f t="shared" ref="J4867:J4930" si="544">MIN(MAX(I4867,$L$8),$M$8)</f>
        <v>0.99047380295813481</v>
      </c>
    </row>
    <row r="4868" spans="1:10" x14ac:dyDescent="0.3">
      <c r="A4868" s="6">
        <v>45129.75</v>
      </c>
      <c r="B4868" s="37">
        <v>72.239999999999995</v>
      </c>
      <c r="C4868" s="37">
        <v>71.55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0.99044850498338877</v>
      </c>
      <c r="H4868" s="5">
        <f t="shared" si="542"/>
        <v>0.99044850498338877</v>
      </c>
      <c r="I4868" s="9">
        <f t="shared" si="543"/>
        <v>0.99044850498338877</v>
      </c>
      <c r="J4868" s="9">
        <f t="shared" si="544"/>
        <v>0.99044850498338877</v>
      </c>
    </row>
    <row r="4869" spans="1:10" x14ac:dyDescent="0.3">
      <c r="A4869" s="6">
        <v>45129.791666666664</v>
      </c>
      <c r="B4869" s="37">
        <v>103.8</v>
      </c>
      <c r="C4869" s="37">
        <v>100.72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0.97032755298651252</v>
      </c>
      <c r="H4869" s="5">
        <f t="shared" si="542"/>
        <v>0.97032755298651252</v>
      </c>
      <c r="I4869" s="9">
        <f t="shared" si="543"/>
        <v>0.97032755298651252</v>
      </c>
      <c r="J4869" s="9">
        <f t="shared" si="544"/>
        <v>0.97104857073092976</v>
      </c>
    </row>
    <row r="4870" spans="1:10" x14ac:dyDescent="0.3">
      <c r="A4870" s="6">
        <v>45129.833333333336</v>
      </c>
      <c r="B4870" s="37">
        <v>111.34</v>
      </c>
      <c r="C4870" s="37">
        <v>108.04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0.97036105622417823</v>
      </c>
      <c r="H4870" s="5">
        <f t="shared" si="542"/>
        <v>0.97036105622417823</v>
      </c>
      <c r="I4870" s="9">
        <f t="shared" si="543"/>
        <v>0.97036105622417823</v>
      </c>
      <c r="J4870" s="9">
        <f t="shared" si="544"/>
        <v>0.97104857073092976</v>
      </c>
    </row>
    <row r="4871" spans="1:10" x14ac:dyDescent="0.3">
      <c r="A4871" s="6">
        <v>45129.875</v>
      </c>
      <c r="B4871" s="37">
        <v>80.599999999999994</v>
      </c>
      <c r="C4871" s="37">
        <v>78.209999999999994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0.97034739454094288</v>
      </c>
      <c r="H4871" s="5">
        <f t="shared" si="542"/>
        <v>0.97034739454094288</v>
      </c>
      <c r="I4871" s="9">
        <f t="shared" si="543"/>
        <v>0.97034739454094288</v>
      </c>
      <c r="J4871" s="9">
        <f t="shared" si="544"/>
        <v>0.97104857073092976</v>
      </c>
    </row>
    <row r="4872" spans="1:10" x14ac:dyDescent="0.3">
      <c r="A4872" s="6">
        <v>45129.916666666664</v>
      </c>
      <c r="B4872" s="37">
        <v>81.349999999999994</v>
      </c>
      <c r="C4872" s="37">
        <v>78.94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0.97037492317148133</v>
      </c>
      <c r="H4872" s="5">
        <f t="shared" si="542"/>
        <v>0.97037492317148133</v>
      </c>
      <c r="I4872" s="9">
        <f t="shared" si="543"/>
        <v>0.97037492317148133</v>
      </c>
      <c r="J4872" s="9">
        <f t="shared" si="544"/>
        <v>0.97104857073092976</v>
      </c>
    </row>
    <row r="4873" spans="1:10" x14ac:dyDescent="0.3">
      <c r="A4873" s="6">
        <v>45129.958333333336</v>
      </c>
      <c r="B4873" s="37">
        <v>91.91</v>
      </c>
      <c r="C4873" s="37">
        <v>89.19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0.97040583179197037</v>
      </c>
      <c r="H4873" s="5">
        <f t="shared" si="542"/>
        <v>0.97040583179197037</v>
      </c>
      <c r="I4873" s="9">
        <f t="shared" si="543"/>
        <v>0.97040583179197037</v>
      </c>
      <c r="J4873" s="9">
        <f t="shared" si="544"/>
        <v>0.97104857073092976</v>
      </c>
    </row>
    <row r="4874" spans="1:10" x14ac:dyDescent="0.3">
      <c r="A4874" s="6">
        <v>45130</v>
      </c>
      <c r="B4874" s="37">
        <v>83.16</v>
      </c>
      <c r="C4874" s="37">
        <v>80.7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0.97041847041847051</v>
      </c>
      <c r="H4874" s="5">
        <f t="shared" si="542"/>
        <v>0.97041847041847051</v>
      </c>
      <c r="I4874" s="9">
        <f t="shared" si="543"/>
        <v>0.97041847041847051</v>
      </c>
      <c r="J4874" s="9">
        <f t="shared" si="544"/>
        <v>0.97104857073092976</v>
      </c>
    </row>
    <row r="4875" spans="1:10" x14ac:dyDescent="0.3">
      <c r="A4875" s="6">
        <v>45130.041666666664</v>
      </c>
      <c r="B4875" s="37">
        <v>75.849999999999994</v>
      </c>
      <c r="C4875" s="37">
        <v>73.91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0.97442320369149638</v>
      </c>
      <c r="H4875" s="5">
        <f t="shared" si="542"/>
        <v>0.97442320369149638</v>
      </c>
      <c r="I4875" s="9">
        <f t="shared" si="543"/>
        <v>0.97442320369149638</v>
      </c>
      <c r="J4875" s="9">
        <f t="shared" si="544"/>
        <v>0.97442320369149638</v>
      </c>
    </row>
    <row r="4876" spans="1:10" x14ac:dyDescent="0.3">
      <c r="A4876" s="6">
        <v>45130.083333333336</v>
      </c>
      <c r="B4876" s="37">
        <v>72.040000000000006</v>
      </c>
      <c r="C4876" s="37">
        <v>70.19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0.97431982232093273</v>
      </c>
      <c r="H4876" s="5">
        <f t="shared" si="542"/>
        <v>0.97431982232093273</v>
      </c>
      <c r="I4876" s="9">
        <f t="shared" si="543"/>
        <v>0.97431982232093273</v>
      </c>
      <c r="J4876" s="9">
        <f t="shared" si="544"/>
        <v>0.97431982232093273</v>
      </c>
    </row>
    <row r="4877" spans="1:10" x14ac:dyDescent="0.3">
      <c r="A4877" s="6">
        <v>45130.125</v>
      </c>
      <c r="B4877" s="37">
        <v>67.510000000000005</v>
      </c>
      <c r="C4877" s="37">
        <v>65.78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0.97437416679010513</v>
      </c>
      <c r="H4877" s="5">
        <f t="shared" si="542"/>
        <v>0.97437416679010513</v>
      </c>
      <c r="I4877" s="9">
        <f t="shared" si="543"/>
        <v>0.97437416679010513</v>
      </c>
      <c r="J4877" s="9">
        <f t="shared" si="544"/>
        <v>0.97437416679010513</v>
      </c>
    </row>
    <row r="4878" spans="1:10" x14ac:dyDescent="0.3">
      <c r="A4878" s="6">
        <v>45130.166666666664</v>
      </c>
      <c r="B4878" s="37">
        <v>69.62</v>
      </c>
      <c r="C4878" s="37">
        <v>67.84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0.97443263430048832</v>
      </c>
      <c r="H4878" s="5">
        <f t="shared" si="542"/>
        <v>0.97443263430048832</v>
      </c>
      <c r="I4878" s="9">
        <f t="shared" si="543"/>
        <v>0.97443263430048832</v>
      </c>
      <c r="J4878" s="9">
        <f t="shared" si="544"/>
        <v>0.97443263430048832</v>
      </c>
    </row>
    <row r="4879" spans="1:10" x14ac:dyDescent="0.3">
      <c r="A4879" s="6">
        <v>45130.208333333336</v>
      </c>
      <c r="B4879" s="37">
        <v>71.47</v>
      </c>
      <c r="C4879" s="37">
        <v>69.650000000000006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0.97453476983349663</v>
      </c>
      <c r="H4879" s="5">
        <f t="shared" si="542"/>
        <v>0.97453476983349663</v>
      </c>
      <c r="I4879" s="9">
        <f t="shared" si="543"/>
        <v>0.97453476983349663</v>
      </c>
      <c r="J4879" s="9">
        <f t="shared" si="544"/>
        <v>0.97453476983349663</v>
      </c>
    </row>
    <row r="4880" spans="1:10" x14ac:dyDescent="0.3">
      <c r="A4880" s="6">
        <v>45130.25</v>
      </c>
      <c r="B4880" s="37">
        <v>65.81</v>
      </c>
      <c r="C4880" s="37">
        <v>64.13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0.97447196474699882</v>
      </c>
      <c r="H4880" s="5">
        <f t="shared" si="542"/>
        <v>0.97447196474699882</v>
      </c>
      <c r="I4880" s="9">
        <f t="shared" si="543"/>
        <v>0.97447196474699882</v>
      </c>
      <c r="J4880" s="9">
        <f t="shared" si="544"/>
        <v>0.97447196474699882</v>
      </c>
    </row>
    <row r="4881" spans="1:10" x14ac:dyDescent="0.3">
      <c r="A4881" s="6">
        <v>45130.291666666664</v>
      </c>
      <c r="B4881" s="37">
        <v>62.04</v>
      </c>
      <c r="C4881" s="37">
        <v>60.46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0.9745325596389427</v>
      </c>
      <c r="H4881" s="5">
        <f t="shared" si="542"/>
        <v>0.9745325596389427</v>
      </c>
      <c r="I4881" s="9">
        <f t="shared" si="543"/>
        <v>0.9745325596389427</v>
      </c>
      <c r="J4881" s="9">
        <f t="shared" si="544"/>
        <v>0.9745325596389427</v>
      </c>
    </row>
    <row r="4882" spans="1:10" x14ac:dyDescent="0.3">
      <c r="A4882" s="6">
        <v>45130.333333333336</v>
      </c>
      <c r="B4882" s="37">
        <v>52.75</v>
      </c>
      <c r="C4882" s="37">
        <v>51.4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0.97440758293838858</v>
      </c>
      <c r="H4882" s="5">
        <f t="shared" si="542"/>
        <v>0.97440758293838858</v>
      </c>
      <c r="I4882" s="9">
        <f t="shared" si="543"/>
        <v>0.97440758293838858</v>
      </c>
      <c r="J4882" s="9">
        <f t="shared" si="544"/>
        <v>0.97440758293838858</v>
      </c>
    </row>
    <row r="4883" spans="1:10" x14ac:dyDescent="0.3">
      <c r="A4883" s="6">
        <v>45130.375</v>
      </c>
      <c r="B4883" s="37">
        <v>2.61</v>
      </c>
      <c r="C4883" s="37">
        <v>2.56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0.9808429118773947</v>
      </c>
      <c r="H4883" s="5">
        <f t="shared" si="542"/>
        <v>0.9808429118773947</v>
      </c>
      <c r="I4883" s="9">
        <f t="shared" si="543"/>
        <v>0.9808429118773947</v>
      </c>
      <c r="J4883" s="9">
        <f t="shared" si="544"/>
        <v>0.9808429118773947</v>
      </c>
    </row>
    <row r="4884" spans="1:10" x14ac:dyDescent="0.3">
      <c r="A4884" s="6">
        <v>45130.416666666664</v>
      </c>
      <c r="B4884" s="37">
        <v>0</v>
      </c>
      <c r="C4884" s="37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3">
      <c r="A4885" s="6">
        <v>45130.458333333336</v>
      </c>
      <c r="B4885" s="37">
        <v>0</v>
      </c>
      <c r="C4885" s="37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3">
      <c r="A4886" s="6">
        <v>45130.5</v>
      </c>
      <c r="B4886" s="37">
        <v>0</v>
      </c>
      <c r="C4886" s="37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3">
      <c r="A4887" s="6">
        <v>45130.541666666664</v>
      </c>
      <c r="B4887" s="37">
        <v>0</v>
      </c>
      <c r="C4887" s="37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3">
      <c r="A4888" s="6">
        <v>45130.583333333336</v>
      </c>
      <c r="B4888" s="37">
        <v>16</v>
      </c>
      <c r="C4888" s="37">
        <v>15.69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0.98062499999999997</v>
      </c>
      <c r="H4888" s="5">
        <f t="shared" si="542"/>
        <v>0.98062499999999997</v>
      </c>
      <c r="I4888" s="9">
        <f t="shared" si="543"/>
        <v>0.98062499999999997</v>
      </c>
      <c r="J4888" s="9">
        <f t="shared" si="544"/>
        <v>0.98062499999999997</v>
      </c>
    </row>
    <row r="4889" spans="1:10" x14ac:dyDescent="0.3">
      <c r="A4889" s="6">
        <v>45130.625</v>
      </c>
      <c r="B4889" s="37">
        <v>32.229999999999997</v>
      </c>
      <c r="C4889" s="37">
        <v>31.62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0.98107353397455799</v>
      </c>
      <c r="H4889" s="5">
        <f t="shared" si="542"/>
        <v>0.98107353397455799</v>
      </c>
      <c r="I4889" s="9">
        <f t="shared" si="543"/>
        <v>0.98107353397455799</v>
      </c>
      <c r="J4889" s="9">
        <f t="shared" si="544"/>
        <v>0.98107353397455799</v>
      </c>
    </row>
    <row r="4890" spans="1:10" x14ac:dyDescent="0.3">
      <c r="A4890" s="6">
        <v>45130.666666666664</v>
      </c>
      <c r="B4890" s="37">
        <v>32.229999999999997</v>
      </c>
      <c r="C4890" s="37">
        <v>31.62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0.98107353397455799</v>
      </c>
      <c r="H4890" s="5">
        <f t="shared" si="542"/>
        <v>0.98107353397455799</v>
      </c>
      <c r="I4890" s="9">
        <f t="shared" si="543"/>
        <v>0.98107353397455799</v>
      </c>
      <c r="J4890" s="9">
        <f t="shared" si="544"/>
        <v>0.98107353397455799</v>
      </c>
    </row>
    <row r="4891" spans="1:10" x14ac:dyDescent="0.3">
      <c r="A4891" s="6">
        <v>45130.708333333336</v>
      </c>
      <c r="B4891" s="37">
        <v>89</v>
      </c>
      <c r="C4891" s="37">
        <v>87.33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0.98123595505617978</v>
      </c>
      <c r="H4891" s="5">
        <f t="shared" si="542"/>
        <v>0.98123595505617978</v>
      </c>
      <c r="I4891" s="9">
        <f t="shared" si="543"/>
        <v>0.98123595505617978</v>
      </c>
      <c r="J4891" s="9">
        <f t="shared" si="544"/>
        <v>0.98123595505617978</v>
      </c>
    </row>
    <row r="4892" spans="1:10" x14ac:dyDescent="0.3">
      <c r="A4892" s="6">
        <v>45130.75</v>
      </c>
      <c r="B4892" s="37">
        <v>98.2</v>
      </c>
      <c r="C4892" s="37">
        <v>96.36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0.98126272912423618</v>
      </c>
      <c r="H4892" s="5">
        <f t="shared" si="542"/>
        <v>0.98126272912423618</v>
      </c>
      <c r="I4892" s="9">
        <f t="shared" si="543"/>
        <v>0.98126272912423618</v>
      </c>
      <c r="J4892" s="9">
        <f t="shared" si="544"/>
        <v>0.98126272912423618</v>
      </c>
    </row>
    <row r="4893" spans="1:10" x14ac:dyDescent="0.3">
      <c r="A4893" s="6">
        <v>45130.791666666664</v>
      </c>
      <c r="B4893" s="37">
        <v>122.7</v>
      </c>
      <c r="C4893" s="37">
        <v>119.25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0.97188264058679708</v>
      </c>
      <c r="H4893" s="5">
        <f t="shared" si="542"/>
        <v>0.97188264058679708</v>
      </c>
      <c r="I4893" s="9">
        <f t="shared" si="543"/>
        <v>0.97188264058679708</v>
      </c>
      <c r="J4893" s="9">
        <f t="shared" si="544"/>
        <v>0.97188264058679708</v>
      </c>
    </row>
    <row r="4894" spans="1:10" x14ac:dyDescent="0.3">
      <c r="A4894" s="6">
        <v>45130.833333333336</v>
      </c>
      <c r="B4894" s="37">
        <v>122.83</v>
      </c>
      <c r="C4894" s="37">
        <v>119.38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0.97191239925099726</v>
      </c>
      <c r="H4894" s="5">
        <f t="shared" si="542"/>
        <v>0.97191239925099726</v>
      </c>
      <c r="I4894" s="9">
        <f t="shared" si="543"/>
        <v>0.97191239925099726</v>
      </c>
      <c r="J4894" s="9">
        <f t="shared" si="544"/>
        <v>0.97191239925099726</v>
      </c>
    </row>
    <row r="4895" spans="1:10" x14ac:dyDescent="0.3">
      <c r="A4895" s="6">
        <v>45130.875</v>
      </c>
      <c r="B4895" s="37">
        <v>142.28</v>
      </c>
      <c r="C4895" s="37">
        <v>138.29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0.97195670508855769</v>
      </c>
      <c r="H4895" s="5">
        <f t="shared" si="542"/>
        <v>0.97195670508855769</v>
      </c>
      <c r="I4895" s="9">
        <f t="shared" si="543"/>
        <v>0.97195670508855769</v>
      </c>
      <c r="J4895" s="9">
        <f t="shared" si="544"/>
        <v>0.97195670508855769</v>
      </c>
    </row>
    <row r="4896" spans="1:10" x14ac:dyDescent="0.3">
      <c r="A4896" s="6">
        <v>45130.916666666664</v>
      </c>
      <c r="B4896" s="37">
        <v>140.65</v>
      </c>
      <c r="C4896" s="37">
        <v>136.69999999999999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0.97191610380376814</v>
      </c>
      <c r="H4896" s="5">
        <f t="shared" si="542"/>
        <v>0.97191610380376814</v>
      </c>
      <c r="I4896" s="9">
        <f t="shared" si="543"/>
        <v>0.97191610380376814</v>
      </c>
      <c r="J4896" s="9">
        <f t="shared" si="544"/>
        <v>0.97191610380376814</v>
      </c>
    </row>
    <row r="4897" spans="1:10" x14ac:dyDescent="0.3">
      <c r="A4897" s="6">
        <v>45130.958333333336</v>
      </c>
      <c r="B4897" s="37">
        <v>100.01</v>
      </c>
      <c r="C4897" s="37">
        <v>97.2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0.97190280971902809</v>
      </c>
      <c r="H4897" s="5">
        <f t="shared" si="542"/>
        <v>0.97190280971902809</v>
      </c>
      <c r="I4897" s="9">
        <f t="shared" si="543"/>
        <v>0.97190280971902809</v>
      </c>
      <c r="J4897" s="9">
        <f t="shared" si="544"/>
        <v>0.97190280971902809</v>
      </c>
    </row>
    <row r="4898" spans="1:10" x14ac:dyDescent="0.3">
      <c r="A4898" s="6">
        <v>45131</v>
      </c>
      <c r="B4898" s="37">
        <v>73.53</v>
      </c>
      <c r="C4898" s="37">
        <v>71.47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0.971984224126207</v>
      </c>
      <c r="H4898" s="5">
        <f t="shared" si="542"/>
        <v>0.971984224126207</v>
      </c>
      <c r="I4898" s="9">
        <f t="shared" si="543"/>
        <v>0.971984224126207</v>
      </c>
      <c r="J4898" s="9">
        <f t="shared" si="544"/>
        <v>0.971984224126207</v>
      </c>
    </row>
    <row r="4899" spans="1:10" x14ac:dyDescent="0.3">
      <c r="A4899" s="6">
        <v>45131.041666666664</v>
      </c>
      <c r="B4899" s="37">
        <v>70.92</v>
      </c>
      <c r="C4899" s="37">
        <v>69.64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0.98195149464184994</v>
      </c>
      <c r="H4899" s="5">
        <f t="shared" si="542"/>
        <v>0.98195149464184994</v>
      </c>
      <c r="I4899" s="9">
        <f t="shared" si="543"/>
        <v>0.98195149464184994</v>
      </c>
      <c r="J4899" s="9">
        <f t="shared" si="544"/>
        <v>0.98195149464184994</v>
      </c>
    </row>
    <row r="4900" spans="1:10" x14ac:dyDescent="0.3">
      <c r="A4900" s="6">
        <v>45131.083333333336</v>
      </c>
      <c r="B4900" s="37">
        <v>60.31</v>
      </c>
      <c r="C4900" s="37">
        <v>59.23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0.98209252196982244</v>
      </c>
      <c r="H4900" s="5">
        <f t="shared" si="542"/>
        <v>0.98209252196982244</v>
      </c>
      <c r="I4900" s="9">
        <f t="shared" si="543"/>
        <v>0.98209252196982244</v>
      </c>
      <c r="J4900" s="9">
        <f t="shared" si="544"/>
        <v>0.98209252196982244</v>
      </c>
    </row>
    <row r="4901" spans="1:10" x14ac:dyDescent="0.3">
      <c r="A4901" s="6">
        <v>45131.125</v>
      </c>
      <c r="B4901" s="37">
        <v>62.37</v>
      </c>
      <c r="C4901" s="37">
        <v>61.25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0.98204264870931546</v>
      </c>
      <c r="H4901" s="5">
        <f t="shared" si="542"/>
        <v>0.98204264870931546</v>
      </c>
      <c r="I4901" s="9">
        <f t="shared" si="543"/>
        <v>0.98204264870931546</v>
      </c>
      <c r="J4901" s="9">
        <f t="shared" si="544"/>
        <v>0.98204264870931546</v>
      </c>
    </row>
    <row r="4902" spans="1:10" x14ac:dyDescent="0.3">
      <c r="A4902" s="6">
        <v>45131.166666666664</v>
      </c>
      <c r="B4902" s="37">
        <v>65.510000000000005</v>
      </c>
      <c r="C4902" s="37">
        <v>64.33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0.98198748282704917</v>
      </c>
      <c r="H4902" s="5">
        <f t="shared" si="542"/>
        <v>0.98198748282704917</v>
      </c>
      <c r="I4902" s="9">
        <f t="shared" si="543"/>
        <v>0.98198748282704917</v>
      </c>
      <c r="J4902" s="9">
        <f t="shared" si="544"/>
        <v>0.98198748282704917</v>
      </c>
    </row>
    <row r="4903" spans="1:10" x14ac:dyDescent="0.3">
      <c r="A4903" s="6">
        <v>45131.208333333336</v>
      </c>
      <c r="B4903" s="37">
        <v>58.53</v>
      </c>
      <c r="C4903" s="37">
        <v>57.48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0.98206048180420291</v>
      </c>
      <c r="H4903" s="5">
        <f t="shared" si="542"/>
        <v>0.98206048180420291</v>
      </c>
      <c r="I4903" s="9">
        <f t="shared" si="543"/>
        <v>0.98206048180420291</v>
      </c>
      <c r="J4903" s="9">
        <f t="shared" si="544"/>
        <v>0.98206048180420291</v>
      </c>
    </row>
    <row r="4904" spans="1:10" x14ac:dyDescent="0.3">
      <c r="A4904" s="6">
        <v>45131.25</v>
      </c>
      <c r="B4904" s="37">
        <v>40.33</v>
      </c>
      <c r="C4904" s="37">
        <v>39.61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0.98214728489957848</v>
      </c>
      <c r="H4904" s="5">
        <f t="shared" si="542"/>
        <v>0.98214728489957848</v>
      </c>
      <c r="I4904" s="9">
        <f t="shared" si="543"/>
        <v>0.98214728489957848</v>
      </c>
      <c r="J4904" s="9">
        <f t="shared" si="544"/>
        <v>0.98214728489957848</v>
      </c>
    </row>
    <row r="4905" spans="1:10" x14ac:dyDescent="0.3">
      <c r="A4905" s="6">
        <v>45131.291666666664</v>
      </c>
      <c r="B4905" s="37">
        <v>72.39</v>
      </c>
      <c r="C4905" s="37">
        <v>71.08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0.98190357784224336</v>
      </c>
      <c r="H4905" s="5">
        <f t="shared" si="542"/>
        <v>0.98190357784224336</v>
      </c>
      <c r="I4905" s="9">
        <f t="shared" si="543"/>
        <v>0.98190357784224336</v>
      </c>
      <c r="J4905" s="9">
        <f t="shared" si="544"/>
        <v>0.98190357784224336</v>
      </c>
    </row>
    <row r="4906" spans="1:10" x14ac:dyDescent="0.3">
      <c r="A4906" s="6">
        <v>45131.333333333336</v>
      </c>
      <c r="B4906" s="37">
        <v>123.28</v>
      </c>
      <c r="C4906" s="37">
        <v>121.06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0.98199221284879945</v>
      </c>
      <c r="H4906" s="5">
        <f t="shared" si="542"/>
        <v>0.98199221284879945</v>
      </c>
      <c r="I4906" s="9">
        <f t="shared" si="543"/>
        <v>0.98199221284879945</v>
      </c>
      <c r="J4906" s="9">
        <f t="shared" si="544"/>
        <v>0.98199221284879945</v>
      </c>
    </row>
    <row r="4907" spans="1:10" x14ac:dyDescent="0.3">
      <c r="A4907" s="6">
        <v>45131.375</v>
      </c>
      <c r="B4907" s="37">
        <v>39.86</v>
      </c>
      <c r="C4907" s="37">
        <v>39.35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0.98720521826392382</v>
      </c>
      <c r="H4907" s="5">
        <f t="shared" si="542"/>
        <v>0.98720521826392382</v>
      </c>
      <c r="I4907" s="9">
        <f t="shared" si="543"/>
        <v>0.98720521826392382</v>
      </c>
      <c r="J4907" s="9">
        <f t="shared" si="544"/>
        <v>0.98720521826392382</v>
      </c>
    </row>
    <row r="4908" spans="1:10" x14ac:dyDescent="0.3">
      <c r="A4908" s="6">
        <v>45131.416666666664</v>
      </c>
      <c r="B4908" s="37">
        <v>34.020000000000003</v>
      </c>
      <c r="C4908" s="37">
        <v>33.590000000000003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0.98736037624926509</v>
      </c>
      <c r="H4908" s="5">
        <f t="shared" si="542"/>
        <v>0.98736037624926509</v>
      </c>
      <c r="I4908" s="9">
        <f t="shared" si="543"/>
        <v>0.98736037624926509</v>
      </c>
      <c r="J4908" s="9">
        <f t="shared" si="544"/>
        <v>0.98736037624926509</v>
      </c>
    </row>
    <row r="4909" spans="1:10" x14ac:dyDescent="0.3">
      <c r="A4909" s="6">
        <v>45131.458333333336</v>
      </c>
      <c r="B4909" s="37">
        <v>34.020000000000003</v>
      </c>
      <c r="C4909" s="37">
        <v>33.590000000000003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0.98736037624926509</v>
      </c>
      <c r="H4909" s="5">
        <f t="shared" si="542"/>
        <v>0.98736037624926509</v>
      </c>
      <c r="I4909" s="9">
        <f t="shared" si="543"/>
        <v>0.98736037624926509</v>
      </c>
      <c r="J4909" s="9">
        <f t="shared" si="544"/>
        <v>0.98736037624926509</v>
      </c>
    </row>
    <row r="4910" spans="1:10" x14ac:dyDescent="0.3">
      <c r="A4910" s="6">
        <v>45131.5</v>
      </c>
      <c r="B4910" s="37">
        <v>34.020000000000003</v>
      </c>
      <c r="C4910" s="37">
        <v>33.590000000000003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0.98736037624926509</v>
      </c>
      <c r="H4910" s="5">
        <f t="shared" si="542"/>
        <v>0.98736037624926509</v>
      </c>
      <c r="I4910" s="9">
        <f t="shared" si="543"/>
        <v>0.98736037624926509</v>
      </c>
      <c r="J4910" s="9">
        <f t="shared" si="544"/>
        <v>0.98736037624926509</v>
      </c>
    </row>
    <row r="4911" spans="1:10" x14ac:dyDescent="0.3">
      <c r="A4911" s="6">
        <v>45131.541666666664</v>
      </c>
      <c r="B4911" s="37">
        <v>9.64</v>
      </c>
      <c r="C4911" s="37">
        <v>9.52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0.98755186721991695</v>
      </c>
      <c r="H4911" s="5">
        <f t="shared" si="542"/>
        <v>0.98755186721991695</v>
      </c>
      <c r="I4911" s="9">
        <f t="shared" si="543"/>
        <v>0.98755186721991695</v>
      </c>
      <c r="J4911" s="9">
        <f t="shared" si="544"/>
        <v>0.98755186721991695</v>
      </c>
    </row>
    <row r="4912" spans="1:10" x14ac:dyDescent="0.3">
      <c r="A4912" s="6">
        <v>45131.583333333336</v>
      </c>
      <c r="B4912" s="37">
        <v>0</v>
      </c>
      <c r="C4912" s="37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3">
      <c r="A4913" s="6">
        <v>45131.625</v>
      </c>
      <c r="B4913" s="37">
        <v>0</v>
      </c>
      <c r="C4913" s="37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3">
      <c r="A4914" s="6">
        <v>45131.666666666664</v>
      </c>
      <c r="B4914" s="37">
        <v>0</v>
      </c>
      <c r="C4914" s="37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3">
      <c r="A4915" s="6">
        <v>45131.708333333336</v>
      </c>
      <c r="B4915" s="37">
        <v>0</v>
      </c>
      <c r="C4915" s="37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3">
      <c r="A4916" s="6">
        <v>45131.75</v>
      </c>
      <c r="B4916" s="37">
        <v>19.59</v>
      </c>
      <c r="C4916" s="37">
        <v>19.34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0.98723838693210819</v>
      </c>
      <c r="H4916" s="5">
        <f t="shared" si="542"/>
        <v>0.98723838693210819</v>
      </c>
      <c r="I4916" s="9">
        <f t="shared" si="543"/>
        <v>0.98723838693210819</v>
      </c>
      <c r="J4916" s="9">
        <f t="shared" si="544"/>
        <v>0.98723838693210819</v>
      </c>
    </row>
    <row r="4917" spans="1:10" x14ac:dyDescent="0.3">
      <c r="A4917" s="6">
        <v>45131.791666666664</v>
      </c>
      <c r="B4917" s="37">
        <v>74.03</v>
      </c>
      <c r="C4917" s="37">
        <v>71.900000000000006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0.97122788058895049</v>
      </c>
      <c r="H4917" s="5">
        <f t="shared" si="542"/>
        <v>0.97122788058895049</v>
      </c>
      <c r="I4917" s="9">
        <f t="shared" si="543"/>
        <v>0.97122788058895049</v>
      </c>
      <c r="J4917" s="9">
        <f t="shared" si="544"/>
        <v>0.97122788058895049</v>
      </c>
    </row>
    <row r="4918" spans="1:10" x14ac:dyDescent="0.3">
      <c r="A4918" s="6">
        <v>45131.833333333336</v>
      </c>
      <c r="B4918" s="37">
        <v>69.5</v>
      </c>
      <c r="C4918" s="37">
        <v>67.5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0.97122302158273377</v>
      </c>
      <c r="H4918" s="5">
        <f t="shared" si="542"/>
        <v>0.97122302158273377</v>
      </c>
      <c r="I4918" s="9">
        <f t="shared" si="543"/>
        <v>0.97122302158273377</v>
      </c>
      <c r="J4918" s="9">
        <f t="shared" si="544"/>
        <v>0.97122302158273377</v>
      </c>
    </row>
    <row r="4919" spans="1:10" x14ac:dyDescent="0.3">
      <c r="A4919" s="6">
        <v>45131.875</v>
      </c>
      <c r="B4919" s="37">
        <v>75.77</v>
      </c>
      <c r="C4919" s="37">
        <v>73.59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0.97122871849016768</v>
      </c>
      <c r="H4919" s="5">
        <f t="shared" si="542"/>
        <v>0.97122871849016768</v>
      </c>
      <c r="I4919" s="9">
        <f t="shared" si="543"/>
        <v>0.97122871849016768</v>
      </c>
      <c r="J4919" s="9">
        <f t="shared" si="544"/>
        <v>0.97122871849016768</v>
      </c>
    </row>
    <row r="4920" spans="1:10" x14ac:dyDescent="0.3">
      <c r="A4920" s="6">
        <v>45131.916666666664</v>
      </c>
      <c r="B4920" s="37">
        <v>73.680000000000007</v>
      </c>
      <c r="C4920" s="37">
        <v>71.56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0.97122692725298587</v>
      </c>
      <c r="H4920" s="5">
        <f t="shared" si="542"/>
        <v>0.97122692725298587</v>
      </c>
      <c r="I4920" s="9">
        <f t="shared" si="543"/>
        <v>0.97122692725298587</v>
      </c>
      <c r="J4920" s="9">
        <f t="shared" si="544"/>
        <v>0.97122692725298587</v>
      </c>
    </row>
    <row r="4921" spans="1:10" x14ac:dyDescent="0.3">
      <c r="A4921" s="6">
        <v>45131.958333333336</v>
      </c>
      <c r="B4921" s="37">
        <v>74.67</v>
      </c>
      <c r="C4921" s="37">
        <v>72.52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0.97120664256059985</v>
      </c>
      <c r="H4921" s="5">
        <f t="shared" si="542"/>
        <v>0.97120664256059985</v>
      </c>
      <c r="I4921" s="9">
        <f t="shared" si="543"/>
        <v>0.97120664256059985</v>
      </c>
      <c r="J4921" s="9">
        <f t="shared" si="544"/>
        <v>0.97120664256059985</v>
      </c>
    </row>
    <row r="4922" spans="1:10" x14ac:dyDescent="0.3">
      <c r="A4922" s="6">
        <v>45132</v>
      </c>
      <c r="B4922" s="37">
        <v>73.75</v>
      </c>
      <c r="C4922" s="37">
        <v>71.63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0.97125423728813554</v>
      </c>
      <c r="H4922" s="5">
        <f t="shared" si="542"/>
        <v>0.97125423728813554</v>
      </c>
      <c r="I4922" s="9">
        <f t="shared" si="543"/>
        <v>0.97125423728813554</v>
      </c>
      <c r="J4922" s="9">
        <f t="shared" si="544"/>
        <v>0.97125423728813554</v>
      </c>
    </row>
    <row r="4923" spans="1:10" x14ac:dyDescent="0.3">
      <c r="A4923" s="6">
        <v>45132.041666666664</v>
      </c>
      <c r="B4923" s="37">
        <v>70</v>
      </c>
      <c r="C4923" s="37">
        <v>69.67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0.99528571428571433</v>
      </c>
      <c r="H4923" s="5">
        <f t="shared" si="542"/>
        <v>0.99528571428571433</v>
      </c>
      <c r="I4923" s="9">
        <f t="shared" si="543"/>
        <v>0.99528571428571433</v>
      </c>
      <c r="J4923" s="9">
        <f t="shared" si="544"/>
        <v>0.99528571428571433</v>
      </c>
    </row>
    <row r="4924" spans="1:10" x14ac:dyDescent="0.3">
      <c r="A4924" s="6">
        <v>45132.083333333336</v>
      </c>
      <c r="B4924" s="37">
        <v>66.13</v>
      </c>
      <c r="C4924" s="37">
        <v>65.819999999999993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0.99531226372296988</v>
      </c>
      <c r="H4924" s="5">
        <f t="shared" si="542"/>
        <v>0.99531226372296988</v>
      </c>
      <c r="I4924" s="9">
        <f t="shared" si="543"/>
        <v>0.99531226372296988</v>
      </c>
      <c r="J4924" s="9">
        <f t="shared" si="544"/>
        <v>0.99531226372296988</v>
      </c>
    </row>
    <row r="4925" spans="1:10" x14ac:dyDescent="0.3">
      <c r="A4925" s="6">
        <v>45132.125</v>
      </c>
      <c r="B4925" s="37">
        <v>64.099999999999994</v>
      </c>
      <c r="C4925" s="37">
        <v>63.8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0.99531981279251169</v>
      </c>
      <c r="H4925" s="5">
        <f t="shared" si="542"/>
        <v>0.99531981279251169</v>
      </c>
      <c r="I4925" s="9">
        <f t="shared" si="543"/>
        <v>0.99531981279251169</v>
      </c>
      <c r="J4925" s="9">
        <f t="shared" si="544"/>
        <v>0.99531981279251169</v>
      </c>
    </row>
    <row r="4926" spans="1:10" x14ac:dyDescent="0.3">
      <c r="A4926" s="6">
        <v>45132.166666666664</v>
      </c>
      <c r="B4926" s="37">
        <v>54.97</v>
      </c>
      <c r="C4926" s="37">
        <v>54.72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0.99545206476259773</v>
      </c>
      <c r="H4926" s="5">
        <f t="shared" si="542"/>
        <v>0.99545206476259773</v>
      </c>
      <c r="I4926" s="9">
        <f t="shared" si="543"/>
        <v>0.99545206476259773</v>
      </c>
      <c r="J4926" s="9">
        <f t="shared" si="544"/>
        <v>0.99545206476259773</v>
      </c>
    </row>
    <row r="4927" spans="1:10" x14ac:dyDescent="0.3">
      <c r="A4927" s="6">
        <v>45132.208333333336</v>
      </c>
      <c r="B4927" s="37">
        <v>65.06</v>
      </c>
      <c r="C4927" s="37">
        <v>64.75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0.99523516753765751</v>
      </c>
      <c r="H4927" s="5">
        <f t="shared" si="542"/>
        <v>0.99523516753765751</v>
      </c>
      <c r="I4927" s="9">
        <f t="shared" si="543"/>
        <v>0.99523516753765751</v>
      </c>
      <c r="J4927" s="9">
        <f t="shared" si="544"/>
        <v>0.99523516753765751</v>
      </c>
    </row>
    <row r="4928" spans="1:10" x14ac:dyDescent="0.3">
      <c r="A4928" s="6">
        <v>45132.25</v>
      </c>
      <c r="B4928" s="37">
        <v>65.7</v>
      </c>
      <c r="C4928" s="37">
        <v>65.39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0.99528158295281577</v>
      </c>
      <c r="H4928" s="5">
        <f t="shared" si="542"/>
        <v>0.99528158295281577</v>
      </c>
      <c r="I4928" s="9">
        <f t="shared" si="543"/>
        <v>0.99528158295281577</v>
      </c>
      <c r="J4928" s="9">
        <f t="shared" si="544"/>
        <v>0.99528158295281577</v>
      </c>
    </row>
    <row r="4929" spans="1:10" x14ac:dyDescent="0.3">
      <c r="A4929" s="6">
        <v>45132.291666666664</v>
      </c>
      <c r="B4929" s="37">
        <v>74.040000000000006</v>
      </c>
      <c r="C4929" s="37">
        <v>73.7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0.99540788762830901</v>
      </c>
      <c r="H4929" s="5">
        <f t="shared" si="542"/>
        <v>0.99540788762830901</v>
      </c>
      <c r="I4929" s="9">
        <f t="shared" si="543"/>
        <v>0.99540788762830901</v>
      </c>
      <c r="J4929" s="9">
        <f t="shared" si="544"/>
        <v>0.99540788762830901</v>
      </c>
    </row>
    <row r="4930" spans="1:10" x14ac:dyDescent="0.3">
      <c r="A4930" s="6">
        <v>45132.333333333336</v>
      </c>
      <c r="B4930" s="37">
        <v>90.18</v>
      </c>
      <c r="C4930" s="37">
        <v>89.76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0.9953426480372588</v>
      </c>
      <c r="H4930" s="5">
        <f t="shared" si="542"/>
        <v>0.9953426480372588</v>
      </c>
      <c r="I4930" s="9">
        <f t="shared" si="543"/>
        <v>0.9953426480372588</v>
      </c>
      <c r="J4930" s="9">
        <f t="shared" si="544"/>
        <v>0.9953426480372588</v>
      </c>
    </row>
    <row r="4931" spans="1:10" x14ac:dyDescent="0.3">
      <c r="A4931" s="6">
        <v>45132.375</v>
      </c>
      <c r="B4931" s="37">
        <v>49.75</v>
      </c>
      <c r="C4931" s="37">
        <v>49.72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0.99939698492462314</v>
      </c>
      <c r="H4931" s="5">
        <f t="shared" ref="H4931:H4994" si="549">MIN(MAX(G4931,$L$12),$M$12)</f>
        <v>0.99939698492462314</v>
      </c>
      <c r="I4931" s="9">
        <f t="shared" ref="I4931:I4994" si="550">MIN(MAX(H4931,$L$10),$M$10)</f>
        <v>0.99939698492462314</v>
      </c>
      <c r="J4931" s="9">
        <f t="shared" ref="J4931:J4994" si="551">MIN(MAX(I4931,$L$8),$M$8)</f>
        <v>0.99939698492462314</v>
      </c>
    </row>
    <row r="4932" spans="1:10" x14ac:dyDescent="0.3">
      <c r="A4932" s="6">
        <v>45132.416666666664</v>
      </c>
      <c r="B4932" s="37">
        <v>7.68</v>
      </c>
      <c r="C4932" s="37">
        <v>7.67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0.99869791666666674</v>
      </c>
      <c r="H4932" s="5">
        <f t="shared" si="549"/>
        <v>0.99869791666666674</v>
      </c>
      <c r="I4932" s="9">
        <f t="shared" si="550"/>
        <v>0.99869791666666674</v>
      </c>
      <c r="J4932" s="9">
        <f t="shared" si="551"/>
        <v>0.99869791666666674</v>
      </c>
    </row>
    <row r="4933" spans="1:10" x14ac:dyDescent="0.3">
      <c r="A4933" s="6">
        <v>45132.458333333336</v>
      </c>
      <c r="B4933" s="37">
        <v>0</v>
      </c>
      <c r="C4933" s="37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3">
      <c r="A4934" s="6">
        <v>45132.5</v>
      </c>
      <c r="B4934" s="37">
        <v>0</v>
      </c>
      <c r="C4934" s="37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3">
      <c r="A4935" s="6">
        <v>45132.541666666664</v>
      </c>
      <c r="B4935" s="37">
        <v>0</v>
      </c>
      <c r="C4935" s="37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3">
      <c r="A4936" s="6">
        <v>45132.583333333336</v>
      </c>
      <c r="B4936" s="37">
        <v>0</v>
      </c>
      <c r="C4936" s="37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3">
      <c r="A4937" s="6">
        <v>45132.625</v>
      </c>
      <c r="B4937" s="37">
        <v>0</v>
      </c>
      <c r="C4937" s="37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3">
      <c r="A4938" s="6">
        <v>45132.666666666664</v>
      </c>
      <c r="B4938" s="37">
        <v>0</v>
      </c>
      <c r="C4938" s="37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3">
      <c r="A4939" s="6">
        <v>45132.708333333336</v>
      </c>
      <c r="B4939" s="37">
        <v>6.4</v>
      </c>
      <c r="C4939" s="37">
        <v>6.4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1</v>
      </c>
      <c r="H4939" s="5">
        <f t="shared" si="549"/>
        <v>1</v>
      </c>
      <c r="I4939" s="9">
        <f t="shared" si="550"/>
        <v>1</v>
      </c>
      <c r="J4939" s="9">
        <f t="shared" si="551"/>
        <v>1</v>
      </c>
    </row>
    <row r="4940" spans="1:10" x14ac:dyDescent="0.3">
      <c r="A4940" s="6">
        <v>45132.75</v>
      </c>
      <c r="B4940" s="37">
        <v>44.37</v>
      </c>
      <c r="C4940" s="37">
        <v>44.35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0.99954924498535058</v>
      </c>
      <c r="H4940" s="5">
        <f t="shared" si="549"/>
        <v>0.99954924498535058</v>
      </c>
      <c r="I4940" s="9">
        <f t="shared" si="550"/>
        <v>0.99954924498535058</v>
      </c>
      <c r="J4940" s="9">
        <f t="shared" si="551"/>
        <v>0.99954924498535058</v>
      </c>
    </row>
    <row r="4941" spans="1:10" x14ac:dyDescent="0.3">
      <c r="A4941" s="6">
        <v>45132.791666666664</v>
      </c>
      <c r="B4941" s="37">
        <v>76.17</v>
      </c>
      <c r="C4941" s="37">
        <v>74.239999999999995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0.97466194039648146</v>
      </c>
      <c r="H4941" s="5">
        <f t="shared" si="549"/>
        <v>0.97466194039648146</v>
      </c>
      <c r="I4941" s="9">
        <f t="shared" si="550"/>
        <v>0.97466194039648146</v>
      </c>
      <c r="J4941" s="9">
        <f t="shared" si="551"/>
        <v>0.97466194039648146</v>
      </c>
    </row>
    <row r="4942" spans="1:10" x14ac:dyDescent="0.3">
      <c r="A4942" s="6">
        <v>45132.833333333336</v>
      </c>
      <c r="B4942" s="37">
        <v>76.17</v>
      </c>
      <c r="C4942" s="37">
        <v>74.239999999999995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0.97466194039648146</v>
      </c>
      <c r="H4942" s="5">
        <f t="shared" si="549"/>
        <v>0.97466194039648146</v>
      </c>
      <c r="I4942" s="9">
        <f t="shared" si="550"/>
        <v>0.97466194039648146</v>
      </c>
      <c r="J4942" s="9">
        <f t="shared" si="551"/>
        <v>0.97466194039648146</v>
      </c>
    </row>
    <row r="4943" spans="1:10" x14ac:dyDescent="0.3">
      <c r="A4943" s="6">
        <v>45132.875</v>
      </c>
      <c r="B4943" s="37">
        <v>76.17</v>
      </c>
      <c r="C4943" s="37">
        <v>74.239999999999995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0.97466194039648146</v>
      </c>
      <c r="H4943" s="5">
        <f t="shared" si="549"/>
        <v>0.97466194039648146</v>
      </c>
      <c r="I4943" s="9">
        <f t="shared" si="550"/>
        <v>0.97466194039648146</v>
      </c>
      <c r="J4943" s="9">
        <f t="shared" si="551"/>
        <v>0.97466194039648146</v>
      </c>
    </row>
    <row r="4944" spans="1:10" x14ac:dyDescent="0.3">
      <c r="A4944" s="6">
        <v>45132.916666666664</v>
      </c>
      <c r="B4944" s="37">
        <v>76.17</v>
      </c>
      <c r="C4944" s="37">
        <v>74.239999999999995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0.97466194039648146</v>
      </c>
      <c r="H4944" s="5">
        <f t="shared" si="549"/>
        <v>0.97466194039648146</v>
      </c>
      <c r="I4944" s="9">
        <f t="shared" si="550"/>
        <v>0.97466194039648146</v>
      </c>
      <c r="J4944" s="9">
        <f t="shared" si="551"/>
        <v>0.97466194039648146</v>
      </c>
    </row>
    <row r="4945" spans="1:10" x14ac:dyDescent="0.3">
      <c r="A4945" s="6">
        <v>45132.958333333336</v>
      </c>
      <c r="B4945" s="37">
        <v>83.87</v>
      </c>
      <c r="C4945" s="37">
        <v>81.75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0.97472278526290679</v>
      </c>
      <c r="H4945" s="5">
        <f t="shared" si="549"/>
        <v>0.97472278526290679</v>
      </c>
      <c r="I4945" s="9">
        <f t="shared" si="550"/>
        <v>0.97472278526290679</v>
      </c>
      <c r="J4945" s="9">
        <f t="shared" si="551"/>
        <v>0.97472278526290679</v>
      </c>
    </row>
    <row r="4946" spans="1:10" x14ac:dyDescent="0.3">
      <c r="A4946" s="6">
        <v>45133</v>
      </c>
      <c r="B4946" s="37">
        <v>82.05</v>
      </c>
      <c r="C4946" s="37">
        <v>79.98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0.97477148080438769</v>
      </c>
      <c r="H4946" s="5">
        <f t="shared" si="549"/>
        <v>0.97477148080438769</v>
      </c>
      <c r="I4946" s="9">
        <f t="shared" si="550"/>
        <v>0.97477148080438769</v>
      </c>
      <c r="J4946" s="9">
        <f t="shared" si="551"/>
        <v>0.97477148080438769</v>
      </c>
    </row>
    <row r="4947" spans="1:10" x14ac:dyDescent="0.3">
      <c r="A4947" s="6">
        <v>45133.041666666664</v>
      </c>
      <c r="B4947" s="37">
        <v>72.069999999999993</v>
      </c>
      <c r="C4947" s="37">
        <v>71.36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0.99014846676841972</v>
      </c>
      <c r="H4947" s="5">
        <f t="shared" si="549"/>
        <v>0.99014846676841972</v>
      </c>
      <c r="I4947" s="9">
        <f t="shared" si="550"/>
        <v>0.99014846676841972</v>
      </c>
      <c r="J4947" s="9">
        <f t="shared" si="551"/>
        <v>0.99014846676841972</v>
      </c>
    </row>
    <row r="4948" spans="1:10" x14ac:dyDescent="0.3">
      <c r="A4948" s="6">
        <v>45133.083333333336</v>
      </c>
      <c r="B4948" s="37">
        <v>71.349999999999994</v>
      </c>
      <c r="C4948" s="37">
        <v>70.650000000000006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0.99018920812894196</v>
      </c>
      <c r="H4948" s="5">
        <f t="shared" si="549"/>
        <v>0.99018920812894196</v>
      </c>
      <c r="I4948" s="9">
        <f t="shared" si="550"/>
        <v>0.99018920812894196</v>
      </c>
      <c r="J4948" s="9">
        <f t="shared" si="551"/>
        <v>0.99018920812894196</v>
      </c>
    </row>
    <row r="4949" spans="1:10" x14ac:dyDescent="0.3">
      <c r="A4949" s="6">
        <v>45133.125</v>
      </c>
      <c r="B4949" s="37">
        <v>63.79</v>
      </c>
      <c r="C4949" s="37">
        <v>63.16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0.99012384386267438</v>
      </c>
      <c r="H4949" s="5">
        <f t="shared" si="549"/>
        <v>0.99012384386267438</v>
      </c>
      <c r="I4949" s="9">
        <f t="shared" si="550"/>
        <v>0.99012384386267438</v>
      </c>
      <c r="J4949" s="9">
        <f t="shared" si="551"/>
        <v>0.99012384386267438</v>
      </c>
    </row>
    <row r="4950" spans="1:10" x14ac:dyDescent="0.3">
      <c r="A4950" s="6">
        <v>45133.166666666664</v>
      </c>
      <c r="B4950" s="37">
        <v>62.83</v>
      </c>
      <c r="C4950" s="37">
        <v>62.21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0.99013210249880634</v>
      </c>
      <c r="H4950" s="5">
        <f t="shared" si="549"/>
        <v>0.99013210249880634</v>
      </c>
      <c r="I4950" s="9">
        <f t="shared" si="550"/>
        <v>0.99013210249880634</v>
      </c>
      <c r="J4950" s="9">
        <f t="shared" si="551"/>
        <v>0.99013210249880634</v>
      </c>
    </row>
    <row r="4951" spans="1:10" x14ac:dyDescent="0.3">
      <c r="A4951" s="6">
        <v>45133.208333333336</v>
      </c>
      <c r="B4951" s="37">
        <v>70.45</v>
      </c>
      <c r="C4951" s="37">
        <v>69.760000000000005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0.99020581973030519</v>
      </c>
      <c r="H4951" s="5">
        <f t="shared" si="549"/>
        <v>0.99020581973030519</v>
      </c>
      <c r="I4951" s="9">
        <f t="shared" si="550"/>
        <v>0.99020581973030519</v>
      </c>
      <c r="J4951" s="9">
        <f t="shared" si="551"/>
        <v>0.99020581973030519</v>
      </c>
    </row>
    <row r="4952" spans="1:10" x14ac:dyDescent="0.3">
      <c r="A4952" s="6">
        <v>45133.25</v>
      </c>
      <c r="B4952" s="37">
        <v>71.37</v>
      </c>
      <c r="C4952" s="37">
        <v>70.67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0.99019195740507215</v>
      </c>
      <c r="H4952" s="5">
        <f t="shared" si="549"/>
        <v>0.99019195740507215</v>
      </c>
      <c r="I4952" s="9">
        <f t="shared" si="550"/>
        <v>0.99019195740507215</v>
      </c>
      <c r="J4952" s="9">
        <f t="shared" si="551"/>
        <v>0.99019195740507215</v>
      </c>
    </row>
    <row r="4953" spans="1:10" x14ac:dyDescent="0.3">
      <c r="A4953" s="6">
        <v>45133.291666666664</v>
      </c>
      <c r="B4953" s="37">
        <v>71.39</v>
      </c>
      <c r="C4953" s="37">
        <v>70.69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0.99019470514077601</v>
      </c>
      <c r="H4953" s="5">
        <f t="shared" si="549"/>
        <v>0.99019470514077601</v>
      </c>
      <c r="I4953" s="9">
        <f t="shared" si="550"/>
        <v>0.99019470514077601</v>
      </c>
      <c r="J4953" s="9">
        <f t="shared" si="551"/>
        <v>0.99019470514077601</v>
      </c>
    </row>
    <row r="4954" spans="1:10" x14ac:dyDescent="0.3">
      <c r="A4954" s="6">
        <v>45133.333333333336</v>
      </c>
      <c r="B4954" s="37">
        <v>61.84</v>
      </c>
      <c r="C4954" s="37">
        <v>61.23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0.99013583441138409</v>
      </c>
      <c r="H4954" s="5">
        <f t="shared" si="549"/>
        <v>0.99013583441138409</v>
      </c>
      <c r="I4954" s="9">
        <f t="shared" si="550"/>
        <v>0.99013583441138409</v>
      </c>
      <c r="J4954" s="9">
        <f t="shared" si="551"/>
        <v>0.99013583441138409</v>
      </c>
    </row>
    <row r="4955" spans="1:10" x14ac:dyDescent="0.3">
      <c r="A4955" s="6">
        <v>45133.375</v>
      </c>
      <c r="B4955" s="37">
        <v>37.049999999999997</v>
      </c>
      <c r="C4955" s="37">
        <v>36.86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0.99487179487179489</v>
      </c>
      <c r="H4955" s="5">
        <f t="shared" si="549"/>
        <v>0.99487179487179489</v>
      </c>
      <c r="I4955" s="9">
        <f t="shared" si="550"/>
        <v>0.99487179487179489</v>
      </c>
      <c r="J4955" s="9">
        <f t="shared" si="551"/>
        <v>0.99487179487179489</v>
      </c>
    </row>
    <row r="4956" spans="1:10" x14ac:dyDescent="0.3">
      <c r="A4956" s="6">
        <v>45133.416666666664</v>
      </c>
      <c r="B4956" s="37">
        <v>34.630000000000003</v>
      </c>
      <c r="C4956" s="37">
        <v>34.450000000000003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0.99480219462893449</v>
      </c>
      <c r="H4956" s="5">
        <f t="shared" si="549"/>
        <v>0.99480219462893449</v>
      </c>
      <c r="I4956" s="9">
        <f t="shared" si="550"/>
        <v>0.99480219462893449</v>
      </c>
      <c r="J4956" s="9">
        <f t="shared" si="551"/>
        <v>0.99480219462893449</v>
      </c>
    </row>
    <row r="4957" spans="1:10" x14ac:dyDescent="0.3">
      <c r="A4957" s="6">
        <v>45133.458333333336</v>
      </c>
      <c r="B4957" s="37">
        <v>37.58</v>
      </c>
      <c r="C4957" s="37">
        <v>37.39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0.99494411921234704</v>
      </c>
      <c r="H4957" s="5">
        <f t="shared" si="549"/>
        <v>0.99494411921234704</v>
      </c>
      <c r="I4957" s="9">
        <f t="shared" si="550"/>
        <v>0.99494411921234704</v>
      </c>
      <c r="J4957" s="9">
        <f t="shared" si="551"/>
        <v>0.99494411921234704</v>
      </c>
    </row>
    <row r="4958" spans="1:10" x14ac:dyDescent="0.3">
      <c r="A4958" s="6">
        <v>45133.5</v>
      </c>
      <c r="B4958" s="37">
        <v>31.94</v>
      </c>
      <c r="C4958" s="37">
        <v>31.78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0.99499060738885414</v>
      </c>
      <c r="H4958" s="5">
        <f t="shared" si="549"/>
        <v>0.99499060738885414</v>
      </c>
      <c r="I4958" s="9">
        <f t="shared" si="550"/>
        <v>0.99499060738885414</v>
      </c>
      <c r="J4958" s="9">
        <f t="shared" si="551"/>
        <v>0.99499060738885414</v>
      </c>
    </row>
    <row r="4959" spans="1:10" x14ac:dyDescent="0.3">
      <c r="A4959" s="6">
        <v>45133.541666666664</v>
      </c>
      <c r="B4959" s="37">
        <v>0</v>
      </c>
      <c r="C4959" s="37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3">
      <c r="A4960" s="6">
        <v>45133.583333333336</v>
      </c>
      <c r="B4960" s="37">
        <v>0</v>
      </c>
      <c r="C4960" s="37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3">
      <c r="A4961" s="6">
        <v>45133.625</v>
      </c>
      <c r="B4961" s="37">
        <v>0</v>
      </c>
      <c r="C4961" s="37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3">
      <c r="A4962" s="6">
        <v>45133.666666666664</v>
      </c>
      <c r="B4962" s="37">
        <v>0</v>
      </c>
      <c r="C4962" s="37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3">
      <c r="A4963" s="6">
        <v>45133.708333333336</v>
      </c>
      <c r="B4963" s="37">
        <v>0</v>
      </c>
      <c r="C4963" s="37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3">
      <c r="A4964" s="6">
        <v>45133.75</v>
      </c>
      <c r="B4964" s="37">
        <v>38.28</v>
      </c>
      <c r="C4964" s="37">
        <v>38.08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0.99477533960292575</v>
      </c>
      <c r="H4964" s="5">
        <f t="shared" si="549"/>
        <v>0.99477533960292575</v>
      </c>
      <c r="I4964" s="9">
        <f t="shared" si="550"/>
        <v>0.99477533960292575</v>
      </c>
      <c r="J4964" s="9">
        <f t="shared" si="551"/>
        <v>0.99477533960292575</v>
      </c>
    </row>
    <row r="4965" spans="1:10" x14ac:dyDescent="0.3">
      <c r="A4965" s="6">
        <v>45133.791666666664</v>
      </c>
      <c r="B4965" s="37">
        <v>76.290000000000006</v>
      </c>
      <c r="C4965" s="37">
        <v>74.06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0.97076943242888969</v>
      </c>
      <c r="H4965" s="5">
        <f t="shared" si="549"/>
        <v>0.97076943242888969</v>
      </c>
      <c r="I4965" s="9">
        <f t="shared" si="550"/>
        <v>0.97076943242888969</v>
      </c>
      <c r="J4965" s="9">
        <f t="shared" si="551"/>
        <v>0.97104857073092976</v>
      </c>
    </row>
    <row r="4966" spans="1:10" x14ac:dyDescent="0.3">
      <c r="A4966" s="6">
        <v>45133.833333333336</v>
      </c>
      <c r="B4966" s="37">
        <v>76.290000000000006</v>
      </c>
      <c r="C4966" s="37">
        <v>74.06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0.97076943242888969</v>
      </c>
      <c r="H4966" s="5">
        <f t="shared" si="549"/>
        <v>0.97076943242888969</v>
      </c>
      <c r="I4966" s="9">
        <f t="shared" si="550"/>
        <v>0.97076943242888969</v>
      </c>
      <c r="J4966" s="9">
        <f t="shared" si="551"/>
        <v>0.97104857073092976</v>
      </c>
    </row>
    <row r="4967" spans="1:10" x14ac:dyDescent="0.3">
      <c r="A4967" s="6">
        <v>45133.875</v>
      </c>
      <c r="B4967" s="37">
        <v>74.73</v>
      </c>
      <c r="C4967" s="37">
        <v>72.540000000000006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0.97069450020072268</v>
      </c>
      <c r="H4967" s="5">
        <f t="shared" si="549"/>
        <v>0.97069450020072268</v>
      </c>
      <c r="I4967" s="9">
        <f t="shared" si="550"/>
        <v>0.97069450020072268</v>
      </c>
      <c r="J4967" s="9">
        <f t="shared" si="551"/>
        <v>0.97104857073092976</v>
      </c>
    </row>
    <row r="4968" spans="1:10" x14ac:dyDescent="0.3">
      <c r="A4968" s="6">
        <v>45133.916666666664</v>
      </c>
      <c r="B4968" s="37">
        <v>74.06</v>
      </c>
      <c r="C4968" s="37">
        <v>71.89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0.97069943289224947</v>
      </c>
      <c r="H4968" s="5">
        <f t="shared" si="549"/>
        <v>0.97069943289224947</v>
      </c>
      <c r="I4968" s="9">
        <f t="shared" si="550"/>
        <v>0.97069943289224947</v>
      </c>
      <c r="J4968" s="9">
        <f t="shared" si="551"/>
        <v>0.97104857073092976</v>
      </c>
    </row>
    <row r="4969" spans="1:10" x14ac:dyDescent="0.3">
      <c r="A4969" s="6">
        <v>45133.958333333336</v>
      </c>
      <c r="B4969" s="37">
        <v>72.64</v>
      </c>
      <c r="C4969" s="37">
        <v>70.510000000000005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0.97067731277533043</v>
      </c>
      <c r="H4969" s="5">
        <f t="shared" si="549"/>
        <v>0.97067731277533043</v>
      </c>
      <c r="I4969" s="9">
        <f t="shared" si="550"/>
        <v>0.97067731277533043</v>
      </c>
      <c r="J4969" s="9">
        <f t="shared" si="551"/>
        <v>0.97104857073092976</v>
      </c>
    </row>
    <row r="4970" spans="1:10" x14ac:dyDescent="0.3">
      <c r="A4970" s="6">
        <v>45134</v>
      </c>
      <c r="B4970" s="37">
        <v>64.39</v>
      </c>
      <c r="C4970" s="37">
        <v>62.51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0.97080291970802912</v>
      </c>
      <c r="H4970" s="5">
        <f t="shared" si="549"/>
        <v>0.97080291970802912</v>
      </c>
      <c r="I4970" s="9">
        <f t="shared" si="550"/>
        <v>0.97080291970802912</v>
      </c>
      <c r="J4970" s="9">
        <f t="shared" si="551"/>
        <v>0.97104857073092976</v>
      </c>
    </row>
    <row r="4971" spans="1:10" x14ac:dyDescent="0.3">
      <c r="A4971" s="6">
        <v>45134.041666666664</v>
      </c>
      <c r="B4971" s="37">
        <v>64.209999999999994</v>
      </c>
      <c r="C4971" s="37">
        <v>63.36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0.9867621865752999</v>
      </c>
      <c r="H4971" s="5">
        <f t="shared" si="549"/>
        <v>0.9867621865752999</v>
      </c>
      <c r="I4971" s="9">
        <f t="shared" si="550"/>
        <v>0.9867621865752999</v>
      </c>
      <c r="J4971" s="9">
        <f t="shared" si="551"/>
        <v>0.9867621865752999</v>
      </c>
    </row>
    <row r="4972" spans="1:10" x14ac:dyDescent="0.3">
      <c r="A4972" s="6">
        <v>45134.083333333336</v>
      </c>
      <c r="B4972" s="37">
        <v>64.069999999999993</v>
      </c>
      <c r="C4972" s="37">
        <v>63.23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0.98688933978461069</v>
      </c>
      <c r="H4972" s="5">
        <f t="shared" si="549"/>
        <v>0.98688933978461069</v>
      </c>
      <c r="I4972" s="9">
        <f t="shared" si="550"/>
        <v>0.98688933978461069</v>
      </c>
      <c r="J4972" s="9">
        <f t="shared" si="551"/>
        <v>0.98688933978461069</v>
      </c>
    </row>
    <row r="4973" spans="1:10" x14ac:dyDescent="0.3">
      <c r="A4973" s="6">
        <v>45134.125</v>
      </c>
      <c r="B4973" s="37">
        <v>63.86</v>
      </c>
      <c r="C4973" s="37">
        <v>63.01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0.98668963357344186</v>
      </c>
      <c r="H4973" s="5">
        <f t="shared" si="549"/>
        <v>0.98668963357344186</v>
      </c>
      <c r="I4973" s="9">
        <f t="shared" si="550"/>
        <v>0.98668963357344186</v>
      </c>
      <c r="J4973" s="9">
        <f t="shared" si="551"/>
        <v>0.98668963357344186</v>
      </c>
    </row>
    <row r="4974" spans="1:10" x14ac:dyDescent="0.3">
      <c r="A4974" s="6">
        <v>45134.166666666664</v>
      </c>
      <c r="B4974" s="37">
        <v>72.23</v>
      </c>
      <c r="C4974" s="37">
        <v>71.28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0.98684757026166414</v>
      </c>
      <c r="H4974" s="5">
        <f t="shared" si="549"/>
        <v>0.98684757026166414</v>
      </c>
      <c r="I4974" s="9">
        <f t="shared" si="550"/>
        <v>0.98684757026166414</v>
      </c>
      <c r="J4974" s="9">
        <f t="shared" si="551"/>
        <v>0.98684757026166414</v>
      </c>
    </row>
    <row r="4975" spans="1:10" x14ac:dyDescent="0.3">
      <c r="A4975" s="6">
        <v>45134.208333333336</v>
      </c>
      <c r="B4975" s="37">
        <v>71.92</v>
      </c>
      <c r="C4975" s="37">
        <v>70.97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0.98679087875417126</v>
      </c>
      <c r="H4975" s="5">
        <f t="shared" si="549"/>
        <v>0.98679087875417126</v>
      </c>
      <c r="I4975" s="9">
        <f t="shared" si="550"/>
        <v>0.98679087875417126</v>
      </c>
      <c r="J4975" s="9">
        <f t="shared" si="551"/>
        <v>0.98679087875417126</v>
      </c>
    </row>
    <row r="4976" spans="1:10" x14ac:dyDescent="0.3">
      <c r="A4976" s="6">
        <v>45134.25</v>
      </c>
      <c r="B4976" s="37">
        <v>71.92</v>
      </c>
      <c r="C4976" s="37">
        <v>70.97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0.98679087875417126</v>
      </c>
      <c r="H4976" s="5">
        <f t="shared" si="549"/>
        <v>0.98679087875417126</v>
      </c>
      <c r="I4976" s="9">
        <f t="shared" si="550"/>
        <v>0.98679087875417126</v>
      </c>
      <c r="J4976" s="9">
        <f t="shared" si="551"/>
        <v>0.98679087875417126</v>
      </c>
    </row>
    <row r="4977" spans="1:10" x14ac:dyDescent="0.3">
      <c r="A4977" s="6">
        <v>45134.291666666664</v>
      </c>
      <c r="B4977" s="37">
        <v>84.55</v>
      </c>
      <c r="C4977" s="37">
        <v>83.44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0.9868716735659373</v>
      </c>
      <c r="H4977" s="5">
        <f t="shared" si="549"/>
        <v>0.9868716735659373</v>
      </c>
      <c r="I4977" s="9">
        <f t="shared" si="550"/>
        <v>0.9868716735659373</v>
      </c>
      <c r="J4977" s="9">
        <f t="shared" si="551"/>
        <v>0.9868716735659373</v>
      </c>
    </row>
    <row r="4978" spans="1:10" x14ac:dyDescent="0.3">
      <c r="A4978" s="6">
        <v>45134.333333333336</v>
      </c>
      <c r="B4978" s="37">
        <v>73.67</v>
      </c>
      <c r="C4978" s="37">
        <v>72.69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0.98669743450522596</v>
      </c>
      <c r="H4978" s="5">
        <f t="shared" si="549"/>
        <v>0.98669743450522596</v>
      </c>
      <c r="I4978" s="9">
        <f t="shared" si="550"/>
        <v>0.98669743450522596</v>
      </c>
      <c r="J4978" s="9">
        <f t="shared" si="551"/>
        <v>0.98669743450522596</v>
      </c>
    </row>
    <row r="4979" spans="1:10" x14ac:dyDescent="0.3">
      <c r="A4979" s="6">
        <v>45134.375</v>
      </c>
      <c r="B4979" s="37">
        <v>37.69</v>
      </c>
      <c r="C4979" s="37">
        <v>37.549999999999997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0.99628548686654284</v>
      </c>
      <c r="H4979" s="5">
        <f t="shared" si="549"/>
        <v>0.99628548686654284</v>
      </c>
      <c r="I4979" s="9">
        <f t="shared" si="550"/>
        <v>0.99628548686654284</v>
      </c>
      <c r="J4979" s="9">
        <f t="shared" si="551"/>
        <v>0.99628548686654284</v>
      </c>
    </row>
    <row r="4980" spans="1:10" x14ac:dyDescent="0.3">
      <c r="A4980" s="6">
        <v>45134.416666666664</v>
      </c>
      <c r="B4980" s="37">
        <v>34.549999999999997</v>
      </c>
      <c r="C4980" s="37">
        <v>34.43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0.99652677279305357</v>
      </c>
      <c r="H4980" s="5">
        <f t="shared" si="549"/>
        <v>0.99652677279305357</v>
      </c>
      <c r="I4980" s="9">
        <f t="shared" si="550"/>
        <v>0.99652677279305357</v>
      </c>
      <c r="J4980" s="9">
        <f t="shared" si="551"/>
        <v>0.99652677279305357</v>
      </c>
    </row>
    <row r="4981" spans="1:10" x14ac:dyDescent="0.3">
      <c r="A4981" s="6">
        <v>45134.458333333336</v>
      </c>
      <c r="B4981" s="37">
        <v>13.82</v>
      </c>
      <c r="C4981" s="37">
        <v>13.77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0.99638205499276411</v>
      </c>
      <c r="H4981" s="5">
        <f t="shared" si="549"/>
        <v>0.99638205499276411</v>
      </c>
      <c r="I4981" s="9">
        <f t="shared" si="550"/>
        <v>0.99638205499276411</v>
      </c>
      <c r="J4981" s="9">
        <f t="shared" si="551"/>
        <v>0.99638205499276411</v>
      </c>
    </row>
    <row r="4982" spans="1:10" x14ac:dyDescent="0.3">
      <c r="A4982" s="6">
        <v>45134.5</v>
      </c>
      <c r="B4982" s="37">
        <v>0</v>
      </c>
      <c r="C4982" s="37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3">
      <c r="A4983" s="6">
        <v>45134.541666666664</v>
      </c>
      <c r="B4983" s="37">
        <v>0</v>
      </c>
      <c r="C4983" s="37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3">
      <c r="A4984" s="6">
        <v>45134.583333333336</v>
      </c>
      <c r="B4984" s="37">
        <v>0</v>
      </c>
      <c r="C4984" s="37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3">
      <c r="A4985" s="6">
        <v>45134.625</v>
      </c>
      <c r="B4985" s="37">
        <v>0</v>
      </c>
      <c r="C4985" s="37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3">
      <c r="A4986" s="6">
        <v>45134.666666666664</v>
      </c>
      <c r="B4986" s="37">
        <v>0</v>
      </c>
      <c r="C4986" s="37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3">
      <c r="A4987" s="6">
        <v>45134.708333333336</v>
      </c>
      <c r="B4987" s="37">
        <v>2.88</v>
      </c>
      <c r="C4987" s="37">
        <v>2.87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0.9965277777777779</v>
      </c>
      <c r="H4987" s="5">
        <f t="shared" si="549"/>
        <v>0.9965277777777779</v>
      </c>
      <c r="I4987" s="9">
        <f t="shared" si="550"/>
        <v>0.9965277777777779</v>
      </c>
      <c r="J4987" s="9">
        <f t="shared" si="551"/>
        <v>0.9965277777777779</v>
      </c>
    </row>
    <row r="4988" spans="1:10" x14ac:dyDescent="0.3">
      <c r="A4988" s="6">
        <v>45134.75</v>
      </c>
      <c r="B4988" s="37">
        <v>76.11</v>
      </c>
      <c r="C4988" s="37">
        <v>75.84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0.99645250295624754</v>
      </c>
      <c r="H4988" s="5">
        <f t="shared" si="549"/>
        <v>0.99645250295624754</v>
      </c>
      <c r="I4988" s="9">
        <f t="shared" si="550"/>
        <v>0.99645250295624754</v>
      </c>
      <c r="J4988" s="9">
        <f t="shared" si="551"/>
        <v>0.99645250295624754</v>
      </c>
    </row>
    <row r="4989" spans="1:10" x14ac:dyDescent="0.3">
      <c r="A4989" s="6">
        <v>45134.791666666664</v>
      </c>
      <c r="B4989" s="37">
        <v>114.94</v>
      </c>
      <c r="C4989" s="37">
        <v>111.68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0.97163737602227251</v>
      </c>
      <c r="H4989" s="5">
        <f t="shared" si="549"/>
        <v>0.97163737602227251</v>
      </c>
      <c r="I4989" s="9">
        <f t="shared" si="550"/>
        <v>0.97163737602227251</v>
      </c>
      <c r="J4989" s="9">
        <f t="shared" si="551"/>
        <v>0.97163737602227251</v>
      </c>
    </row>
    <row r="4990" spans="1:10" x14ac:dyDescent="0.3">
      <c r="A4990" s="6">
        <v>45134.833333333336</v>
      </c>
      <c r="B4990" s="37">
        <v>112.95</v>
      </c>
      <c r="C4990" s="37">
        <v>109.74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0.9715803452855245</v>
      </c>
      <c r="H4990" s="5">
        <f t="shared" si="549"/>
        <v>0.9715803452855245</v>
      </c>
      <c r="I4990" s="9">
        <f t="shared" si="550"/>
        <v>0.9715803452855245</v>
      </c>
      <c r="J4990" s="9">
        <f t="shared" si="551"/>
        <v>0.9715803452855245</v>
      </c>
    </row>
    <row r="4991" spans="1:10" x14ac:dyDescent="0.3">
      <c r="A4991" s="6">
        <v>45134.875</v>
      </c>
      <c r="B4991" s="37">
        <v>86.64</v>
      </c>
      <c r="C4991" s="37">
        <v>84.18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0.97160664819944609</v>
      </c>
      <c r="H4991" s="5">
        <f t="shared" si="549"/>
        <v>0.97160664819944609</v>
      </c>
      <c r="I4991" s="9">
        <f t="shared" si="550"/>
        <v>0.97160664819944609</v>
      </c>
      <c r="J4991" s="9">
        <f t="shared" si="551"/>
        <v>0.97160664819944609</v>
      </c>
    </row>
    <row r="4992" spans="1:10" x14ac:dyDescent="0.3">
      <c r="A4992" s="6">
        <v>45134.916666666664</v>
      </c>
      <c r="B4992" s="37">
        <v>86.64</v>
      </c>
      <c r="C4992" s="37">
        <v>84.18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0.97160664819944609</v>
      </c>
      <c r="H4992" s="5">
        <f t="shared" si="549"/>
        <v>0.97160664819944609</v>
      </c>
      <c r="I4992" s="9">
        <f t="shared" si="550"/>
        <v>0.97160664819944609</v>
      </c>
      <c r="J4992" s="9">
        <f t="shared" si="551"/>
        <v>0.97160664819944609</v>
      </c>
    </row>
    <row r="4993" spans="1:10" x14ac:dyDescent="0.3">
      <c r="A4993" s="6">
        <v>45134.958333333336</v>
      </c>
      <c r="B4993" s="37">
        <v>76.97</v>
      </c>
      <c r="C4993" s="37">
        <v>74.78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0.97154735611277121</v>
      </c>
      <c r="H4993" s="5">
        <f t="shared" si="549"/>
        <v>0.97154735611277121</v>
      </c>
      <c r="I4993" s="9">
        <f t="shared" si="550"/>
        <v>0.97154735611277121</v>
      </c>
      <c r="J4993" s="9">
        <f t="shared" si="551"/>
        <v>0.97154735611277121</v>
      </c>
    </row>
    <row r="4994" spans="1:10" x14ac:dyDescent="0.3">
      <c r="A4994" s="6">
        <v>45135</v>
      </c>
      <c r="B4994" s="37">
        <v>73.44</v>
      </c>
      <c r="C4994" s="37">
        <v>71.349999999999994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0.9715413943355119</v>
      </c>
      <c r="H4994" s="5">
        <f t="shared" si="549"/>
        <v>0.9715413943355119</v>
      </c>
      <c r="I4994" s="9">
        <f t="shared" si="550"/>
        <v>0.9715413943355119</v>
      </c>
      <c r="J4994" s="9">
        <f t="shared" si="551"/>
        <v>0.9715413943355119</v>
      </c>
    </row>
    <row r="4995" spans="1:10" x14ac:dyDescent="0.3">
      <c r="A4995" s="6">
        <v>45135.041666666664</v>
      </c>
      <c r="B4995" s="37">
        <v>66.59</v>
      </c>
      <c r="C4995" s="37">
        <v>65.180000000000007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0.97882564949692152</v>
      </c>
      <c r="H4995" s="5">
        <f t="shared" ref="H4995:H5058" si="556">MIN(MAX(G4995,$L$12),$M$12)</f>
        <v>0.97882564949692152</v>
      </c>
      <c r="I4995" s="9">
        <f t="shared" ref="I4995:I5058" si="557">MIN(MAX(H4995,$L$10),$M$10)</f>
        <v>0.97882564949692152</v>
      </c>
      <c r="J4995" s="9">
        <f t="shared" ref="J4995:J5058" si="558">MIN(MAX(I4995,$L$8),$M$8)</f>
        <v>0.97882564949692152</v>
      </c>
    </row>
    <row r="4996" spans="1:10" x14ac:dyDescent="0.3">
      <c r="A4996" s="6">
        <v>45135.083333333336</v>
      </c>
      <c r="B4996" s="37">
        <v>66.09</v>
      </c>
      <c r="C4996" s="37">
        <v>64.69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0.97881676501740045</v>
      </c>
      <c r="H4996" s="5">
        <f t="shared" si="556"/>
        <v>0.97881676501740045</v>
      </c>
      <c r="I4996" s="9">
        <f t="shared" si="557"/>
        <v>0.97881676501740045</v>
      </c>
      <c r="J4996" s="9">
        <f t="shared" si="558"/>
        <v>0.97881676501740045</v>
      </c>
    </row>
    <row r="4997" spans="1:10" x14ac:dyDescent="0.3">
      <c r="A4997" s="6">
        <v>45135.125</v>
      </c>
      <c r="B4997" s="37">
        <v>64.709999999999994</v>
      </c>
      <c r="C4997" s="37">
        <v>63.34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0.9788286199969094</v>
      </c>
      <c r="H4997" s="5">
        <f t="shared" si="556"/>
        <v>0.9788286199969094</v>
      </c>
      <c r="I4997" s="9">
        <f t="shared" si="557"/>
        <v>0.9788286199969094</v>
      </c>
      <c r="J4997" s="9">
        <f t="shared" si="558"/>
        <v>0.9788286199969094</v>
      </c>
    </row>
    <row r="4998" spans="1:10" x14ac:dyDescent="0.3">
      <c r="A4998" s="6">
        <v>45135.166666666664</v>
      </c>
      <c r="B4998" s="37">
        <v>63.72</v>
      </c>
      <c r="C4998" s="37">
        <v>62.36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0.97865662272441933</v>
      </c>
      <c r="H4998" s="5">
        <f t="shared" si="556"/>
        <v>0.97865662272441933</v>
      </c>
      <c r="I4998" s="9">
        <f t="shared" si="557"/>
        <v>0.97865662272441933</v>
      </c>
      <c r="J4998" s="9">
        <f t="shared" si="558"/>
        <v>0.97865662272441933</v>
      </c>
    </row>
    <row r="4999" spans="1:10" x14ac:dyDescent="0.3">
      <c r="A4999" s="6">
        <v>45135.208333333336</v>
      </c>
      <c r="B4999" s="37">
        <v>63.84</v>
      </c>
      <c r="C4999" s="37">
        <v>62.48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0.97869674185463651</v>
      </c>
      <c r="H4999" s="5">
        <f t="shared" si="556"/>
        <v>0.97869674185463651</v>
      </c>
      <c r="I4999" s="9">
        <f t="shared" si="557"/>
        <v>0.97869674185463651</v>
      </c>
      <c r="J4999" s="9">
        <f t="shared" si="558"/>
        <v>0.97869674185463651</v>
      </c>
    </row>
    <row r="5000" spans="1:10" x14ac:dyDescent="0.3">
      <c r="A5000" s="6">
        <v>45135.25</v>
      </c>
      <c r="B5000" s="37">
        <v>65.89</v>
      </c>
      <c r="C5000" s="37">
        <v>64.489999999999995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0.97875246623159806</v>
      </c>
      <c r="H5000" s="5">
        <f t="shared" si="556"/>
        <v>0.97875246623159806</v>
      </c>
      <c r="I5000" s="9">
        <f t="shared" si="557"/>
        <v>0.97875246623159806</v>
      </c>
      <c r="J5000" s="9">
        <f t="shared" si="558"/>
        <v>0.97875246623159806</v>
      </c>
    </row>
    <row r="5001" spans="1:10" x14ac:dyDescent="0.3">
      <c r="A5001" s="6">
        <v>45135.291666666664</v>
      </c>
      <c r="B5001" s="37">
        <v>71.989999999999995</v>
      </c>
      <c r="C5001" s="37">
        <v>70.459999999999994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0.978747048201139</v>
      </c>
      <c r="H5001" s="5">
        <f t="shared" si="556"/>
        <v>0.978747048201139</v>
      </c>
      <c r="I5001" s="9">
        <f t="shared" si="557"/>
        <v>0.978747048201139</v>
      </c>
      <c r="J5001" s="9">
        <f t="shared" si="558"/>
        <v>0.978747048201139</v>
      </c>
    </row>
    <row r="5002" spans="1:10" x14ac:dyDescent="0.3">
      <c r="A5002" s="6">
        <v>45135.333333333336</v>
      </c>
      <c r="B5002" s="37">
        <v>75.209999999999994</v>
      </c>
      <c r="C5002" s="37">
        <v>73.61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0.97872623321366847</v>
      </c>
      <c r="H5002" s="5">
        <f t="shared" si="556"/>
        <v>0.97872623321366847</v>
      </c>
      <c r="I5002" s="9">
        <f t="shared" si="557"/>
        <v>0.97872623321366847</v>
      </c>
      <c r="J5002" s="9">
        <f t="shared" si="558"/>
        <v>0.97872623321366847</v>
      </c>
    </row>
    <row r="5003" spans="1:10" x14ac:dyDescent="0.3">
      <c r="A5003" s="6">
        <v>45135.375</v>
      </c>
      <c r="B5003" s="37">
        <v>38.06</v>
      </c>
      <c r="C5003" s="37">
        <v>37.75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0.99185496584340505</v>
      </c>
      <c r="H5003" s="5">
        <f t="shared" si="556"/>
        <v>0.99185496584340505</v>
      </c>
      <c r="I5003" s="9">
        <f t="shared" si="557"/>
        <v>0.99185496584340505</v>
      </c>
      <c r="J5003" s="9">
        <f t="shared" si="558"/>
        <v>0.99185496584340505</v>
      </c>
    </row>
    <row r="5004" spans="1:10" x14ac:dyDescent="0.3">
      <c r="A5004" s="6">
        <v>45135.416666666664</v>
      </c>
      <c r="B5004" s="37">
        <v>0</v>
      </c>
      <c r="C5004" s="37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3">
      <c r="A5005" s="6">
        <v>45135.458333333336</v>
      </c>
      <c r="B5005" s="37">
        <v>0</v>
      </c>
      <c r="C5005" s="37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3">
      <c r="A5006" s="6">
        <v>45135.5</v>
      </c>
      <c r="B5006" s="37">
        <v>0</v>
      </c>
      <c r="C5006" s="37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3">
      <c r="A5007" s="6">
        <v>45135.541666666664</v>
      </c>
      <c r="B5007" s="37">
        <v>0</v>
      </c>
      <c r="C5007" s="37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3">
      <c r="A5008" s="6">
        <v>45135.583333333336</v>
      </c>
      <c r="B5008" s="37">
        <v>0</v>
      </c>
      <c r="C5008" s="37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3">
      <c r="A5009" s="6">
        <v>45135.625</v>
      </c>
      <c r="B5009" s="37">
        <v>0</v>
      </c>
      <c r="C5009" s="37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3">
      <c r="A5010" s="6">
        <v>45135.666666666664</v>
      </c>
      <c r="B5010" s="37">
        <v>0</v>
      </c>
      <c r="C5010" s="37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3">
      <c r="A5011" s="6">
        <v>45135.708333333336</v>
      </c>
      <c r="B5011" s="37">
        <v>0</v>
      </c>
      <c r="C5011" s="37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3">
      <c r="A5012" s="6">
        <v>45135.75</v>
      </c>
      <c r="B5012" s="37">
        <v>52.49</v>
      </c>
      <c r="C5012" s="37">
        <v>52.07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0.99199847590017143</v>
      </c>
      <c r="H5012" s="5">
        <f t="shared" si="556"/>
        <v>0.99199847590017143</v>
      </c>
      <c r="I5012" s="9">
        <f t="shared" si="557"/>
        <v>0.99199847590017143</v>
      </c>
      <c r="J5012" s="9">
        <f t="shared" si="558"/>
        <v>0.99199847590017143</v>
      </c>
    </row>
    <row r="5013" spans="1:10" x14ac:dyDescent="0.3">
      <c r="A5013" s="6">
        <v>45135.791666666664</v>
      </c>
      <c r="B5013" s="37">
        <v>86.35</v>
      </c>
      <c r="C5013" s="37">
        <v>84.05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0.97336421540243201</v>
      </c>
      <c r="H5013" s="5">
        <f t="shared" si="556"/>
        <v>0.97336421540243201</v>
      </c>
      <c r="I5013" s="9">
        <f t="shared" si="557"/>
        <v>0.97336421540243201</v>
      </c>
      <c r="J5013" s="9">
        <f t="shared" si="558"/>
        <v>0.97336421540243201</v>
      </c>
    </row>
    <row r="5014" spans="1:10" x14ac:dyDescent="0.3">
      <c r="A5014" s="6">
        <v>45135.833333333336</v>
      </c>
      <c r="B5014" s="37">
        <v>83.73</v>
      </c>
      <c r="C5014" s="37">
        <v>81.5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0.97336677415502204</v>
      </c>
      <c r="H5014" s="5">
        <f t="shared" si="556"/>
        <v>0.97336677415502204</v>
      </c>
      <c r="I5014" s="9">
        <f t="shared" si="557"/>
        <v>0.97336677415502204</v>
      </c>
      <c r="J5014" s="9">
        <f t="shared" si="558"/>
        <v>0.97336677415502204</v>
      </c>
    </row>
    <row r="5015" spans="1:10" x14ac:dyDescent="0.3">
      <c r="A5015" s="6">
        <v>45135.875</v>
      </c>
      <c r="B5015" s="37">
        <v>71.959999999999994</v>
      </c>
      <c r="C5015" s="37">
        <v>70.040000000000006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0.97331851028349103</v>
      </c>
      <c r="H5015" s="5">
        <f t="shared" si="556"/>
        <v>0.97331851028349103</v>
      </c>
      <c r="I5015" s="9">
        <f t="shared" si="557"/>
        <v>0.97331851028349103</v>
      </c>
      <c r="J5015" s="9">
        <f t="shared" si="558"/>
        <v>0.97331851028349103</v>
      </c>
    </row>
    <row r="5016" spans="1:10" x14ac:dyDescent="0.3">
      <c r="A5016" s="6">
        <v>45135.916666666664</v>
      </c>
      <c r="B5016" s="37">
        <v>71.959999999999994</v>
      </c>
      <c r="C5016" s="37">
        <v>70.040000000000006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0.97331851028349103</v>
      </c>
      <c r="H5016" s="5">
        <f t="shared" si="556"/>
        <v>0.97331851028349103</v>
      </c>
      <c r="I5016" s="9">
        <f t="shared" si="557"/>
        <v>0.97331851028349103</v>
      </c>
      <c r="J5016" s="9">
        <f t="shared" si="558"/>
        <v>0.97331851028349103</v>
      </c>
    </row>
    <row r="5017" spans="1:10" x14ac:dyDescent="0.3">
      <c r="A5017" s="6">
        <v>45135.958333333336</v>
      </c>
      <c r="B5017" s="37">
        <v>71.959999999999994</v>
      </c>
      <c r="C5017" s="37">
        <v>70.040000000000006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0.97331851028349103</v>
      </c>
      <c r="H5017" s="5">
        <f t="shared" si="556"/>
        <v>0.97331851028349103</v>
      </c>
      <c r="I5017" s="9">
        <f t="shared" si="557"/>
        <v>0.97331851028349103</v>
      </c>
      <c r="J5017" s="9">
        <f t="shared" si="558"/>
        <v>0.97331851028349103</v>
      </c>
    </row>
    <row r="5018" spans="1:10" x14ac:dyDescent="0.3">
      <c r="A5018" s="6">
        <v>45136</v>
      </c>
      <c r="B5018" s="37">
        <v>69.47</v>
      </c>
      <c r="C5018" s="37">
        <v>67.62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0.97336979991363182</v>
      </c>
      <c r="H5018" s="5">
        <f t="shared" si="556"/>
        <v>0.97336979991363182</v>
      </c>
      <c r="I5018" s="9">
        <f t="shared" si="557"/>
        <v>0.97336979991363182</v>
      </c>
      <c r="J5018" s="9">
        <f t="shared" si="558"/>
        <v>0.97336979991363182</v>
      </c>
    </row>
    <row r="5019" spans="1:10" x14ac:dyDescent="0.3">
      <c r="A5019" s="6">
        <v>45136.041666666664</v>
      </c>
      <c r="B5019" s="37">
        <v>69.959999999999994</v>
      </c>
      <c r="C5019" s="37">
        <v>68.569999999999993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0.98013150371640934</v>
      </c>
      <c r="H5019" s="5">
        <f t="shared" si="556"/>
        <v>0.98013150371640934</v>
      </c>
      <c r="I5019" s="9">
        <f t="shared" si="557"/>
        <v>0.98013150371640934</v>
      </c>
      <c r="J5019" s="9">
        <f t="shared" si="558"/>
        <v>0.98013150371640934</v>
      </c>
    </row>
    <row r="5020" spans="1:10" x14ac:dyDescent="0.3">
      <c r="A5020" s="6">
        <v>45136.083333333336</v>
      </c>
      <c r="B5020" s="37">
        <v>71.849999999999994</v>
      </c>
      <c r="C5020" s="37">
        <v>70.430000000000007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0.98023660403618662</v>
      </c>
      <c r="H5020" s="5">
        <f t="shared" si="556"/>
        <v>0.98023660403618662</v>
      </c>
      <c r="I5020" s="9">
        <f t="shared" si="557"/>
        <v>0.98023660403618662</v>
      </c>
      <c r="J5020" s="9">
        <f t="shared" si="558"/>
        <v>0.98023660403618662</v>
      </c>
    </row>
    <row r="5021" spans="1:10" x14ac:dyDescent="0.3">
      <c r="A5021" s="6">
        <v>45136.125</v>
      </c>
      <c r="B5021" s="37">
        <v>67.87</v>
      </c>
      <c r="C5021" s="37">
        <v>66.53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0.98025637247679387</v>
      </c>
      <c r="H5021" s="5">
        <f t="shared" si="556"/>
        <v>0.98025637247679387</v>
      </c>
      <c r="I5021" s="9">
        <f t="shared" si="557"/>
        <v>0.98025637247679387</v>
      </c>
      <c r="J5021" s="9">
        <f t="shared" si="558"/>
        <v>0.98025637247679387</v>
      </c>
    </row>
    <row r="5022" spans="1:10" x14ac:dyDescent="0.3">
      <c r="A5022" s="6">
        <v>45136.166666666664</v>
      </c>
      <c r="B5022" s="37">
        <v>67.87</v>
      </c>
      <c r="C5022" s="37">
        <v>66.53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0.98025637247679387</v>
      </c>
      <c r="H5022" s="5">
        <f t="shared" si="556"/>
        <v>0.98025637247679387</v>
      </c>
      <c r="I5022" s="9">
        <f t="shared" si="557"/>
        <v>0.98025637247679387</v>
      </c>
      <c r="J5022" s="9">
        <f t="shared" si="558"/>
        <v>0.98025637247679387</v>
      </c>
    </row>
    <row r="5023" spans="1:10" x14ac:dyDescent="0.3">
      <c r="A5023" s="6">
        <v>45136.208333333336</v>
      </c>
      <c r="B5023" s="37">
        <v>67.87</v>
      </c>
      <c r="C5023" s="37">
        <v>66.53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0.98025637247679387</v>
      </c>
      <c r="H5023" s="5">
        <f t="shared" si="556"/>
        <v>0.98025637247679387</v>
      </c>
      <c r="I5023" s="9">
        <f t="shared" si="557"/>
        <v>0.98025637247679387</v>
      </c>
      <c r="J5023" s="9">
        <f t="shared" si="558"/>
        <v>0.98025637247679387</v>
      </c>
    </row>
    <row r="5024" spans="1:10" x14ac:dyDescent="0.3">
      <c r="A5024" s="6">
        <v>45136.25</v>
      </c>
      <c r="B5024" s="37">
        <v>67.87</v>
      </c>
      <c r="C5024" s="37">
        <v>66.53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0.98025637247679387</v>
      </c>
      <c r="H5024" s="5">
        <f t="shared" si="556"/>
        <v>0.98025637247679387</v>
      </c>
      <c r="I5024" s="9">
        <f t="shared" si="557"/>
        <v>0.98025637247679387</v>
      </c>
      <c r="J5024" s="9">
        <f t="shared" si="558"/>
        <v>0.98025637247679387</v>
      </c>
    </row>
    <row r="5025" spans="1:10" x14ac:dyDescent="0.3">
      <c r="A5025" s="6">
        <v>45136.291666666664</v>
      </c>
      <c r="B5025" s="37">
        <v>67.87</v>
      </c>
      <c r="C5025" s="37">
        <v>66.53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0.98025637247679387</v>
      </c>
      <c r="H5025" s="5">
        <f t="shared" si="556"/>
        <v>0.98025637247679387</v>
      </c>
      <c r="I5025" s="9">
        <f t="shared" si="557"/>
        <v>0.98025637247679387</v>
      </c>
      <c r="J5025" s="9">
        <f t="shared" si="558"/>
        <v>0.98025637247679387</v>
      </c>
    </row>
    <row r="5026" spans="1:10" x14ac:dyDescent="0.3">
      <c r="A5026" s="6">
        <v>45136.333333333336</v>
      </c>
      <c r="B5026" s="37">
        <v>60.06</v>
      </c>
      <c r="C5026" s="37">
        <v>58.87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0.98018648018648014</v>
      </c>
      <c r="H5026" s="5">
        <f t="shared" si="556"/>
        <v>0.98018648018648014</v>
      </c>
      <c r="I5026" s="9">
        <f t="shared" si="557"/>
        <v>0.98018648018648014</v>
      </c>
      <c r="J5026" s="9">
        <f t="shared" si="558"/>
        <v>0.98018648018648014</v>
      </c>
    </row>
    <row r="5027" spans="1:10" x14ac:dyDescent="0.3">
      <c r="A5027" s="6">
        <v>45136.375</v>
      </c>
      <c r="B5027" s="37">
        <v>13.19</v>
      </c>
      <c r="C5027" s="37">
        <v>13.13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0.99545109931766496</v>
      </c>
      <c r="H5027" s="5">
        <f t="shared" si="556"/>
        <v>0.99545109931766496</v>
      </c>
      <c r="I5027" s="9">
        <f t="shared" si="557"/>
        <v>0.99545109931766496</v>
      </c>
      <c r="J5027" s="9">
        <f t="shared" si="558"/>
        <v>0.99545109931766496</v>
      </c>
    </row>
    <row r="5028" spans="1:10" x14ac:dyDescent="0.3">
      <c r="A5028" s="6">
        <v>45136.416666666664</v>
      </c>
      <c r="B5028" s="37">
        <v>0</v>
      </c>
      <c r="C5028" s="37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3">
      <c r="A5029" s="6">
        <v>45136.458333333336</v>
      </c>
      <c r="B5029" s="37">
        <v>0</v>
      </c>
      <c r="C5029" s="37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3">
      <c r="A5030" s="6">
        <v>45136.5</v>
      </c>
      <c r="B5030" s="37">
        <v>0</v>
      </c>
      <c r="C5030" s="37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3">
      <c r="A5031" s="6">
        <v>45136.541666666664</v>
      </c>
      <c r="B5031" s="37">
        <v>0</v>
      </c>
      <c r="C5031" s="37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3">
      <c r="A5032" s="6">
        <v>45136.583333333336</v>
      </c>
      <c r="B5032" s="37">
        <v>0</v>
      </c>
      <c r="C5032" s="37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3">
      <c r="A5033" s="6">
        <v>45136.625</v>
      </c>
      <c r="B5033" s="37">
        <v>0</v>
      </c>
      <c r="C5033" s="37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3">
      <c r="A5034" s="6">
        <v>45136.666666666664</v>
      </c>
      <c r="B5034" s="37">
        <v>0</v>
      </c>
      <c r="C5034" s="37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3">
      <c r="A5035" s="6">
        <v>45136.708333333336</v>
      </c>
      <c r="B5035" s="37">
        <v>0</v>
      </c>
      <c r="C5035" s="37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3">
      <c r="A5036" s="6">
        <v>45136.75</v>
      </c>
      <c r="B5036" s="37">
        <v>68.84</v>
      </c>
      <c r="C5036" s="37">
        <v>68.52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0.99535153980244029</v>
      </c>
      <c r="H5036" s="5">
        <f t="shared" si="556"/>
        <v>0.99535153980244029</v>
      </c>
      <c r="I5036" s="9">
        <f t="shared" si="557"/>
        <v>0.99535153980244029</v>
      </c>
      <c r="J5036" s="9">
        <f t="shared" si="558"/>
        <v>0.99535153980244029</v>
      </c>
    </row>
    <row r="5037" spans="1:10" x14ac:dyDescent="0.3">
      <c r="A5037" s="6">
        <v>45136.791666666664</v>
      </c>
      <c r="B5037" s="37">
        <v>92.36</v>
      </c>
      <c r="C5037" s="37">
        <v>89.9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0.97336509311390218</v>
      </c>
      <c r="H5037" s="5">
        <f t="shared" si="556"/>
        <v>0.97336509311390218</v>
      </c>
      <c r="I5037" s="9">
        <f t="shared" si="557"/>
        <v>0.97336509311390218</v>
      </c>
      <c r="J5037" s="9">
        <f t="shared" si="558"/>
        <v>0.97336509311390218</v>
      </c>
    </row>
    <row r="5038" spans="1:10" x14ac:dyDescent="0.3">
      <c r="A5038" s="6">
        <v>45136.833333333336</v>
      </c>
      <c r="B5038" s="37">
        <v>86.33</v>
      </c>
      <c r="C5038" s="37">
        <v>84.03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0.97335804471215104</v>
      </c>
      <c r="H5038" s="5">
        <f t="shared" si="556"/>
        <v>0.97335804471215104</v>
      </c>
      <c r="I5038" s="9">
        <f t="shared" si="557"/>
        <v>0.97335804471215104</v>
      </c>
      <c r="J5038" s="9">
        <f t="shared" si="558"/>
        <v>0.97335804471215104</v>
      </c>
    </row>
    <row r="5039" spans="1:10" x14ac:dyDescent="0.3">
      <c r="A5039" s="6">
        <v>45136.875</v>
      </c>
      <c r="B5039" s="37">
        <v>87.67</v>
      </c>
      <c r="C5039" s="37">
        <v>85.34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0.97342306376183418</v>
      </c>
      <c r="H5039" s="5">
        <f t="shared" si="556"/>
        <v>0.97342306376183418</v>
      </c>
      <c r="I5039" s="9">
        <f t="shared" si="557"/>
        <v>0.97342306376183418</v>
      </c>
      <c r="J5039" s="9">
        <f t="shared" si="558"/>
        <v>0.97342306376183418</v>
      </c>
    </row>
    <row r="5040" spans="1:10" x14ac:dyDescent="0.3">
      <c r="A5040" s="6">
        <v>45136.916666666664</v>
      </c>
      <c r="B5040" s="37">
        <v>80.760000000000005</v>
      </c>
      <c r="C5040" s="37">
        <v>78.61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0.97337790985636452</v>
      </c>
      <c r="H5040" s="5">
        <f t="shared" si="556"/>
        <v>0.97337790985636452</v>
      </c>
      <c r="I5040" s="9">
        <f t="shared" si="557"/>
        <v>0.97337790985636452</v>
      </c>
      <c r="J5040" s="9">
        <f t="shared" si="558"/>
        <v>0.97337790985636452</v>
      </c>
    </row>
    <row r="5041" spans="1:10" x14ac:dyDescent="0.3">
      <c r="A5041" s="6">
        <v>45136.958333333336</v>
      </c>
      <c r="B5041" s="37">
        <v>72.31</v>
      </c>
      <c r="C5041" s="37">
        <v>70.39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0.97344765592587468</v>
      </c>
      <c r="H5041" s="5">
        <f t="shared" si="556"/>
        <v>0.97344765592587468</v>
      </c>
      <c r="I5041" s="9">
        <f t="shared" si="557"/>
        <v>0.97344765592587468</v>
      </c>
      <c r="J5041" s="9">
        <f t="shared" si="558"/>
        <v>0.97344765592587468</v>
      </c>
    </row>
    <row r="5042" spans="1:10" x14ac:dyDescent="0.3">
      <c r="A5042" s="6">
        <v>45137</v>
      </c>
      <c r="B5042" s="37">
        <v>71.540000000000006</v>
      </c>
      <c r="C5042" s="37">
        <v>69.64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0.97344143136706729</v>
      </c>
      <c r="H5042" s="5">
        <f t="shared" si="556"/>
        <v>0.97344143136706729</v>
      </c>
      <c r="I5042" s="9">
        <f t="shared" si="557"/>
        <v>0.97344143136706729</v>
      </c>
      <c r="J5042" s="9">
        <f t="shared" si="558"/>
        <v>0.97344143136706729</v>
      </c>
    </row>
    <row r="5043" spans="1:10" x14ac:dyDescent="0.3">
      <c r="A5043" s="6">
        <v>45137.041666666664</v>
      </c>
      <c r="B5043" s="37">
        <v>67.09</v>
      </c>
      <c r="C5043" s="37">
        <v>65.92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0.98256073930541066</v>
      </c>
      <c r="H5043" s="5">
        <f t="shared" si="556"/>
        <v>0.98256073930541066</v>
      </c>
      <c r="I5043" s="9">
        <f t="shared" si="557"/>
        <v>0.98256073930541066</v>
      </c>
      <c r="J5043" s="9">
        <f t="shared" si="558"/>
        <v>0.98256073930541066</v>
      </c>
    </row>
    <row r="5044" spans="1:10" x14ac:dyDescent="0.3">
      <c r="A5044" s="6">
        <v>45137.083333333336</v>
      </c>
      <c r="B5044" s="37">
        <v>64.849999999999994</v>
      </c>
      <c r="C5044" s="37">
        <v>63.72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0.98257517347725531</v>
      </c>
      <c r="H5044" s="5">
        <f t="shared" si="556"/>
        <v>0.98257517347725531</v>
      </c>
      <c r="I5044" s="9">
        <f t="shared" si="557"/>
        <v>0.98257517347725531</v>
      </c>
      <c r="J5044" s="9">
        <f t="shared" si="558"/>
        <v>0.98257517347725531</v>
      </c>
    </row>
    <row r="5045" spans="1:10" x14ac:dyDescent="0.3">
      <c r="A5045" s="6">
        <v>45137.125</v>
      </c>
      <c r="B5045" s="37">
        <v>63.06</v>
      </c>
      <c r="C5045" s="37">
        <v>61.95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0.98239771646051377</v>
      </c>
      <c r="H5045" s="5">
        <f t="shared" si="556"/>
        <v>0.98239771646051377</v>
      </c>
      <c r="I5045" s="9">
        <f t="shared" si="557"/>
        <v>0.98239771646051377</v>
      </c>
      <c r="J5045" s="9">
        <f t="shared" si="558"/>
        <v>0.98239771646051377</v>
      </c>
    </row>
    <row r="5046" spans="1:10" x14ac:dyDescent="0.3">
      <c r="A5046" s="6">
        <v>45137.166666666664</v>
      </c>
      <c r="B5046" s="37">
        <v>63.54</v>
      </c>
      <c r="C5046" s="37">
        <v>62.43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0.98253068932955623</v>
      </c>
      <c r="H5046" s="5">
        <f t="shared" si="556"/>
        <v>0.98253068932955623</v>
      </c>
      <c r="I5046" s="9">
        <f t="shared" si="557"/>
        <v>0.98253068932955623</v>
      </c>
      <c r="J5046" s="9">
        <f t="shared" si="558"/>
        <v>0.98253068932955623</v>
      </c>
    </row>
    <row r="5047" spans="1:10" x14ac:dyDescent="0.3">
      <c r="A5047" s="6">
        <v>45137.208333333336</v>
      </c>
      <c r="B5047" s="37">
        <v>64.92</v>
      </c>
      <c r="C5047" s="37">
        <v>63.78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0.98243992606284658</v>
      </c>
      <c r="H5047" s="5">
        <f t="shared" si="556"/>
        <v>0.98243992606284658</v>
      </c>
      <c r="I5047" s="9">
        <f t="shared" si="557"/>
        <v>0.98243992606284658</v>
      </c>
      <c r="J5047" s="9">
        <f t="shared" si="558"/>
        <v>0.98243992606284658</v>
      </c>
    </row>
    <row r="5048" spans="1:10" x14ac:dyDescent="0.3">
      <c r="A5048" s="6">
        <v>45137.25</v>
      </c>
      <c r="B5048" s="37">
        <v>63.27</v>
      </c>
      <c r="C5048" s="37">
        <v>62.16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0.98245614035087714</v>
      </c>
      <c r="H5048" s="5">
        <f t="shared" si="556"/>
        <v>0.98245614035087714</v>
      </c>
      <c r="I5048" s="9">
        <f t="shared" si="557"/>
        <v>0.98245614035087714</v>
      </c>
      <c r="J5048" s="9">
        <f t="shared" si="558"/>
        <v>0.98245614035087714</v>
      </c>
    </row>
    <row r="5049" spans="1:10" x14ac:dyDescent="0.3">
      <c r="A5049" s="6">
        <v>45137.291666666664</v>
      </c>
      <c r="B5049" s="37">
        <v>63.13</v>
      </c>
      <c r="C5049" s="37">
        <v>62.02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0.98241723427847305</v>
      </c>
      <c r="H5049" s="5">
        <f t="shared" si="556"/>
        <v>0.98241723427847305</v>
      </c>
      <c r="I5049" s="9">
        <f t="shared" si="557"/>
        <v>0.98241723427847305</v>
      </c>
      <c r="J5049" s="9">
        <f t="shared" si="558"/>
        <v>0.98241723427847305</v>
      </c>
    </row>
    <row r="5050" spans="1:10" x14ac:dyDescent="0.3">
      <c r="A5050" s="6">
        <v>45137.333333333336</v>
      </c>
      <c r="B5050" s="37">
        <v>53.95</v>
      </c>
      <c r="C5050" s="37">
        <v>53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0.98239110287303055</v>
      </c>
      <c r="H5050" s="5">
        <f t="shared" si="556"/>
        <v>0.98239110287303055</v>
      </c>
      <c r="I5050" s="9">
        <f t="shared" si="557"/>
        <v>0.98239110287303055</v>
      </c>
      <c r="J5050" s="9">
        <f t="shared" si="558"/>
        <v>0.98239110287303055</v>
      </c>
    </row>
    <row r="5051" spans="1:10" x14ac:dyDescent="0.3">
      <c r="A5051" s="6">
        <v>45137.375</v>
      </c>
      <c r="B5051" s="37">
        <v>0</v>
      </c>
      <c r="C5051" s="37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3">
      <c r="A5052" s="6">
        <v>45137.416666666664</v>
      </c>
      <c r="B5052" s="37">
        <v>0</v>
      </c>
      <c r="C5052" s="37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3">
      <c r="A5053" s="6">
        <v>45137.458333333336</v>
      </c>
      <c r="B5053" s="37">
        <v>0</v>
      </c>
      <c r="C5053" s="37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3">
      <c r="A5054" s="6">
        <v>45137.5</v>
      </c>
      <c r="B5054" s="37">
        <v>0</v>
      </c>
      <c r="C5054" s="37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3">
      <c r="A5055" s="6">
        <v>45137.541666666664</v>
      </c>
      <c r="B5055" s="37">
        <v>0</v>
      </c>
      <c r="C5055" s="37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3">
      <c r="A5056" s="6">
        <v>45137.583333333336</v>
      </c>
      <c r="B5056" s="37">
        <v>0</v>
      </c>
      <c r="C5056" s="37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3">
      <c r="A5057" s="6">
        <v>45137.625</v>
      </c>
      <c r="B5057" s="37">
        <v>0</v>
      </c>
      <c r="C5057" s="37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3">
      <c r="A5058" s="6">
        <v>45137.666666666664</v>
      </c>
      <c r="B5058" s="37">
        <v>0</v>
      </c>
      <c r="C5058" s="37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3">
      <c r="A5059" s="6">
        <v>45137.708333333336</v>
      </c>
      <c r="B5059" s="37">
        <v>0</v>
      </c>
      <c r="C5059" s="37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3">
      <c r="A5060" s="6">
        <v>45137.75</v>
      </c>
      <c r="B5060" s="37">
        <v>64.41</v>
      </c>
      <c r="C5060" s="37">
        <v>64.05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0.99441080577550067</v>
      </c>
      <c r="H5060" s="5">
        <f t="shared" si="563"/>
        <v>0.99441080577550067</v>
      </c>
      <c r="I5060" s="9">
        <f t="shared" si="564"/>
        <v>0.99441080577550067</v>
      </c>
      <c r="J5060" s="9">
        <f t="shared" si="565"/>
        <v>0.99441080577550067</v>
      </c>
    </row>
    <row r="5061" spans="1:10" x14ac:dyDescent="0.3">
      <c r="A5061" s="6">
        <v>45137.791666666664</v>
      </c>
      <c r="B5061" s="37">
        <v>124.49</v>
      </c>
      <c r="C5061" s="37">
        <v>121.06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0.97244758615149818</v>
      </c>
      <c r="H5061" s="5">
        <f t="shared" si="563"/>
        <v>0.97244758615149818</v>
      </c>
      <c r="I5061" s="9">
        <f t="shared" si="564"/>
        <v>0.97244758615149818</v>
      </c>
      <c r="J5061" s="9">
        <f t="shared" si="565"/>
        <v>0.97244758615149818</v>
      </c>
    </row>
    <row r="5062" spans="1:10" x14ac:dyDescent="0.3">
      <c r="A5062" s="6">
        <v>45137.833333333336</v>
      </c>
      <c r="B5062" s="37">
        <v>121.65</v>
      </c>
      <c r="C5062" s="37">
        <v>118.29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0.97237977805178788</v>
      </c>
      <c r="H5062" s="5">
        <f t="shared" si="563"/>
        <v>0.97237977805178788</v>
      </c>
      <c r="I5062" s="9">
        <f t="shared" si="564"/>
        <v>0.97237977805178788</v>
      </c>
      <c r="J5062" s="9">
        <f t="shared" si="565"/>
        <v>0.97237977805178788</v>
      </c>
    </row>
    <row r="5063" spans="1:10" x14ac:dyDescent="0.3">
      <c r="A5063" s="6">
        <v>45137.875</v>
      </c>
      <c r="B5063" s="37">
        <v>127.06</v>
      </c>
      <c r="C5063" s="37">
        <v>123.56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0.97245395875964113</v>
      </c>
      <c r="H5063" s="5">
        <f t="shared" si="563"/>
        <v>0.97245395875964113</v>
      </c>
      <c r="I5063" s="9">
        <f t="shared" si="564"/>
        <v>0.97245395875964113</v>
      </c>
      <c r="J5063" s="9">
        <f t="shared" si="565"/>
        <v>0.97245395875964113</v>
      </c>
    </row>
    <row r="5064" spans="1:10" x14ac:dyDescent="0.3">
      <c r="A5064" s="6">
        <v>45137.916666666664</v>
      </c>
      <c r="B5064" s="37">
        <v>142.9</v>
      </c>
      <c r="C5064" s="37">
        <v>138.96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0.9724282715185445</v>
      </c>
      <c r="H5064" s="5">
        <f t="shared" si="563"/>
        <v>0.9724282715185445</v>
      </c>
      <c r="I5064" s="9">
        <f t="shared" si="564"/>
        <v>0.9724282715185445</v>
      </c>
      <c r="J5064" s="9">
        <f t="shared" si="565"/>
        <v>0.9724282715185445</v>
      </c>
    </row>
    <row r="5065" spans="1:10" x14ac:dyDescent="0.3">
      <c r="A5065" s="6">
        <v>45137.958333333336</v>
      </c>
      <c r="B5065" s="37">
        <v>119.74</v>
      </c>
      <c r="C5065" s="37">
        <v>116.43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0.97235677300818446</v>
      </c>
      <c r="H5065" s="5">
        <f t="shared" si="563"/>
        <v>0.97235677300818446</v>
      </c>
      <c r="I5065" s="9">
        <f t="shared" si="564"/>
        <v>0.97235677300818446</v>
      </c>
      <c r="J5065" s="9">
        <f t="shared" si="565"/>
        <v>0.97235677300818446</v>
      </c>
    </row>
    <row r="5066" spans="1:10" x14ac:dyDescent="0.3">
      <c r="A5066" s="6">
        <v>45138</v>
      </c>
      <c r="B5066" s="37">
        <v>103.42</v>
      </c>
      <c r="C5066" s="37">
        <v>100.56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0.9723457745116999</v>
      </c>
      <c r="H5066" s="5">
        <f t="shared" si="563"/>
        <v>0.9723457745116999</v>
      </c>
      <c r="I5066" s="9">
        <f t="shared" si="564"/>
        <v>0.9723457745116999</v>
      </c>
      <c r="J5066" s="9">
        <f t="shared" si="565"/>
        <v>0.9723457745116999</v>
      </c>
    </row>
    <row r="5067" spans="1:10" x14ac:dyDescent="0.3">
      <c r="A5067" s="6">
        <v>45138.041666666664</v>
      </c>
      <c r="B5067" s="37">
        <v>71.55</v>
      </c>
      <c r="C5067" s="37">
        <v>69.84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0.97610062893081773</v>
      </c>
      <c r="H5067" s="5">
        <f t="shared" si="563"/>
        <v>0.97610062893081773</v>
      </c>
      <c r="I5067" s="9">
        <f t="shared" si="564"/>
        <v>0.97610062893081773</v>
      </c>
      <c r="J5067" s="9">
        <f t="shared" si="565"/>
        <v>0.97610062893081773</v>
      </c>
    </row>
    <row r="5068" spans="1:10" x14ac:dyDescent="0.3">
      <c r="A5068" s="6">
        <v>45138.083333333336</v>
      </c>
      <c r="B5068" s="37">
        <v>67.14</v>
      </c>
      <c r="C5068" s="37">
        <v>65.53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0.9760202561811141</v>
      </c>
      <c r="H5068" s="5">
        <f t="shared" si="563"/>
        <v>0.9760202561811141</v>
      </c>
      <c r="I5068" s="9">
        <f t="shared" si="564"/>
        <v>0.9760202561811141</v>
      </c>
      <c r="J5068" s="9">
        <f t="shared" si="565"/>
        <v>0.9760202561811141</v>
      </c>
    </row>
    <row r="5069" spans="1:10" x14ac:dyDescent="0.3">
      <c r="A5069" s="6">
        <v>45138.125</v>
      </c>
      <c r="B5069" s="37">
        <v>74.22</v>
      </c>
      <c r="C5069" s="37">
        <v>72.45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0.9761519805982215</v>
      </c>
      <c r="H5069" s="5">
        <f t="shared" si="563"/>
        <v>0.9761519805982215</v>
      </c>
      <c r="I5069" s="9">
        <f t="shared" si="564"/>
        <v>0.9761519805982215</v>
      </c>
      <c r="J5069" s="9">
        <f t="shared" si="565"/>
        <v>0.9761519805982215</v>
      </c>
    </row>
    <row r="5070" spans="1:10" x14ac:dyDescent="0.3">
      <c r="A5070" s="6">
        <v>45138.166666666664</v>
      </c>
      <c r="B5070" s="37">
        <v>67.34</v>
      </c>
      <c r="C5070" s="37">
        <v>65.73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0.97609147609147606</v>
      </c>
      <c r="H5070" s="5">
        <f t="shared" si="563"/>
        <v>0.97609147609147606</v>
      </c>
      <c r="I5070" s="9">
        <f t="shared" si="564"/>
        <v>0.97609147609147606</v>
      </c>
      <c r="J5070" s="9">
        <f t="shared" si="565"/>
        <v>0.97609147609147606</v>
      </c>
    </row>
    <row r="5071" spans="1:10" x14ac:dyDescent="0.3">
      <c r="A5071" s="6">
        <v>45138.208333333336</v>
      </c>
      <c r="B5071" s="37">
        <v>65.010000000000005</v>
      </c>
      <c r="C5071" s="37">
        <v>63.45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0.97600369173973234</v>
      </c>
      <c r="H5071" s="5">
        <f t="shared" si="563"/>
        <v>0.97600369173973234</v>
      </c>
      <c r="I5071" s="9">
        <f t="shared" si="564"/>
        <v>0.97600369173973234</v>
      </c>
      <c r="J5071" s="9">
        <f t="shared" si="565"/>
        <v>0.97600369173973234</v>
      </c>
    </row>
    <row r="5072" spans="1:10" x14ac:dyDescent="0.3">
      <c r="A5072" s="6">
        <v>45138.25</v>
      </c>
      <c r="B5072" s="37">
        <v>66.94</v>
      </c>
      <c r="C5072" s="37">
        <v>65.34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0.97609799820734999</v>
      </c>
      <c r="H5072" s="5">
        <f t="shared" si="563"/>
        <v>0.97609799820734999</v>
      </c>
      <c r="I5072" s="9">
        <f t="shared" si="564"/>
        <v>0.97609799820734999</v>
      </c>
      <c r="J5072" s="9">
        <f t="shared" si="565"/>
        <v>0.97609799820734999</v>
      </c>
    </row>
    <row r="5073" spans="1:10" x14ac:dyDescent="0.3">
      <c r="A5073" s="6">
        <v>45138.291666666664</v>
      </c>
      <c r="B5073" s="37">
        <v>76.83</v>
      </c>
      <c r="C5073" s="37">
        <v>74.989999999999995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0.97605102173630087</v>
      </c>
      <c r="H5073" s="5">
        <f t="shared" si="563"/>
        <v>0.97605102173630087</v>
      </c>
      <c r="I5073" s="9">
        <f t="shared" si="564"/>
        <v>0.97605102173630087</v>
      </c>
      <c r="J5073" s="9">
        <f t="shared" si="565"/>
        <v>0.97605102173630087</v>
      </c>
    </row>
    <row r="5074" spans="1:10" x14ac:dyDescent="0.3">
      <c r="A5074" s="6">
        <v>45138.333333333336</v>
      </c>
      <c r="B5074" s="37">
        <v>71.64</v>
      </c>
      <c r="C5074" s="37">
        <v>69.930000000000007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0.97613065326633175</v>
      </c>
      <c r="H5074" s="5">
        <f t="shared" si="563"/>
        <v>0.97613065326633175</v>
      </c>
      <c r="I5074" s="9">
        <f t="shared" si="564"/>
        <v>0.97613065326633175</v>
      </c>
      <c r="J5074" s="9">
        <f t="shared" si="565"/>
        <v>0.97613065326633175</v>
      </c>
    </row>
    <row r="5075" spans="1:10" x14ac:dyDescent="0.3">
      <c r="A5075" s="6">
        <v>45138.375</v>
      </c>
      <c r="B5075" s="37">
        <v>16.04</v>
      </c>
      <c r="C5075" s="37">
        <v>16.010000000000002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0.99812967581047396</v>
      </c>
      <c r="H5075" s="5">
        <f t="shared" si="563"/>
        <v>0.99812967581047396</v>
      </c>
      <c r="I5075" s="9">
        <f t="shared" si="564"/>
        <v>0.99812967581047396</v>
      </c>
      <c r="J5075" s="9">
        <f t="shared" si="565"/>
        <v>0.99812967581047396</v>
      </c>
    </row>
    <row r="5076" spans="1:10" x14ac:dyDescent="0.3">
      <c r="A5076" s="6">
        <v>45138.416666666664</v>
      </c>
      <c r="B5076" s="37">
        <v>0</v>
      </c>
      <c r="C5076" s="37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3">
      <c r="A5077" s="6">
        <v>45138.458333333336</v>
      </c>
      <c r="B5077" s="37">
        <v>0</v>
      </c>
      <c r="C5077" s="37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3">
      <c r="A5078" s="6">
        <v>45138.5</v>
      </c>
      <c r="B5078" s="37">
        <v>0</v>
      </c>
      <c r="C5078" s="37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3">
      <c r="A5079" s="6">
        <v>45138.541666666664</v>
      </c>
      <c r="B5079" s="37">
        <v>0</v>
      </c>
      <c r="C5079" s="37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3">
      <c r="A5080" s="6">
        <v>45138.583333333336</v>
      </c>
      <c r="B5080" s="37">
        <v>0</v>
      </c>
      <c r="C5080" s="37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3">
      <c r="A5081" s="6">
        <v>45138.625</v>
      </c>
      <c r="B5081" s="37">
        <v>0</v>
      </c>
      <c r="C5081" s="37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3">
      <c r="A5082" s="6">
        <v>45138.666666666664</v>
      </c>
      <c r="B5082" s="37">
        <v>0</v>
      </c>
      <c r="C5082" s="37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3">
      <c r="A5083" s="6">
        <v>45138.708333333336</v>
      </c>
      <c r="B5083" s="37">
        <v>0</v>
      </c>
      <c r="C5083" s="37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3">
      <c r="A5084" s="6">
        <v>45138.75</v>
      </c>
      <c r="B5084" s="37">
        <v>29.16</v>
      </c>
      <c r="C5084" s="37">
        <v>29.11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0.99828532235939638</v>
      </c>
      <c r="H5084" s="5">
        <f t="shared" si="563"/>
        <v>0.99828532235939638</v>
      </c>
      <c r="I5084" s="9">
        <f t="shared" si="564"/>
        <v>0.99828532235939638</v>
      </c>
      <c r="J5084" s="9">
        <f t="shared" si="565"/>
        <v>0.99828532235939638</v>
      </c>
    </row>
    <row r="5085" spans="1:10" x14ac:dyDescent="0.3">
      <c r="A5085" s="6">
        <v>45138.791666666664</v>
      </c>
      <c r="B5085" s="37">
        <v>78.56</v>
      </c>
      <c r="C5085" s="37">
        <v>76.540000000000006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0.97428716904276991</v>
      </c>
      <c r="H5085" s="5">
        <f t="shared" si="563"/>
        <v>0.97428716904276991</v>
      </c>
      <c r="I5085" s="9">
        <f t="shared" si="564"/>
        <v>0.97428716904276991</v>
      </c>
      <c r="J5085" s="9">
        <f t="shared" si="565"/>
        <v>0.97428716904276991</v>
      </c>
    </row>
    <row r="5086" spans="1:10" x14ac:dyDescent="0.3">
      <c r="A5086" s="6">
        <v>45138.833333333336</v>
      </c>
      <c r="B5086" s="37">
        <v>67.73</v>
      </c>
      <c r="C5086" s="37">
        <v>65.989999999999995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0.97430975933855002</v>
      </c>
      <c r="H5086" s="5">
        <f t="shared" si="563"/>
        <v>0.97430975933855002</v>
      </c>
      <c r="I5086" s="9">
        <f t="shared" si="564"/>
        <v>0.97430975933855002</v>
      </c>
      <c r="J5086" s="9">
        <f t="shared" si="565"/>
        <v>0.97430975933855002</v>
      </c>
    </row>
    <row r="5087" spans="1:10" x14ac:dyDescent="0.3">
      <c r="A5087" s="6">
        <v>45138.875</v>
      </c>
      <c r="B5087" s="37">
        <v>70.959999999999994</v>
      </c>
      <c r="C5087" s="37">
        <v>69.14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0.97435174746335973</v>
      </c>
      <c r="H5087" s="5">
        <f t="shared" si="563"/>
        <v>0.97435174746335973</v>
      </c>
      <c r="I5087" s="9">
        <f t="shared" si="564"/>
        <v>0.97435174746335973</v>
      </c>
      <c r="J5087" s="9">
        <f t="shared" si="565"/>
        <v>0.97435174746335973</v>
      </c>
    </row>
    <row r="5088" spans="1:10" x14ac:dyDescent="0.3">
      <c r="A5088" s="6">
        <v>45138.916666666664</v>
      </c>
      <c r="B5088" s="37">
        <v>70.83</v>
      </c>
      <c r="C5088" s="37">
        <v>69.010000000000005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0.97430467316109004</v>
      </c>
      <c r="H5088" s="5">
        <f t="shared" si="563"/>
        <v>0.97430467316109004</v>
      </c>
      <c r="I5088" s="9">
        <f t="shared" si="564"/>
        <v>0.97430467316109004</v>
      </c>
      <c r="J5088" s="9">
        <f t="shared" si="565"/>
        <v>0.97430467316109004</v>
      </c>
    </row>
    <row r="5089" spans="1:10" x14ac:dyDescent="0.3">
      <c r="A5089" s="6">
        <v>45138.958333333336</v>
      </c>
      <c r="B5089" s="37">
        <v>63.15</v>
      </c>
      <c r="C5089" s="37">
        <v>61.53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0.97434679334916874</v>
      </c>
      <c r="H5089" s="5">
        <f t="shared" si="563"/>
        <v>0.97434679334916874</v>
      </c>
      <c r="I5089" s="9">
        <f t="shared" si="564"/>
        <v>0.97434679334916874</v>
      </c>
      <c r="J5089" s="9">
        <f t="shared" si="565"/>
        <v>0.97434679334916874</v>
      </c>
    </row>
    <row r="5090" spans="1:10" x14ac:dyDescent="0.3">
      <c r="A5090" s="6">
        <v>45139</v>
      </c>
      <c r="B5090" s="37">
        <v>65.099999999999994</v>
      </c>
      <c r="C5090" s="37">
        <v>63.43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0.97434715821812601</v>
      </c>
      <c r="H5090" s="5">
        <f t="shared" si="563"/>
        <v>0.97434715821812601</v>
      </c>
      <c r="I5090" s="9">
        <f t="shared" si="564"/>
        <v>0.97434715821812601</v>
      </c>
      <c r="J5090" s="9">
        <f t="shared" si="565"/>
        <v>0.97434715821812601</v>
      </c>
    </row>
    <row r="5091" spans="1:10" x14ac:dyDescent="0.3">
      <c r="A5091" s="6">
        <v>45139.041666666664</v>
      </c>
      <c r="B5091" s="37">
        <v>63.7</v>
      </c>
      <c r="C5091" s="37">
        <v>62.91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0.98759811616954463</v>
      </c>
      <c r="H5091" s="5">
        <f t="shared" si="563"/>
        <v>0.98759811616954463</v>
      </c>
      <c r="I5091" s="9">
        <f t="shared" si="564"/>
        <v>0.98759811616954463</v>
      </c>
      <c r="J5091" s="9">
        <f t="shared" si="565"/>
        <v>0.98759811616954463</v>
      </c>
    </row>
    <row r="5092" spans="1:10" x14ac:dyDescent="0.3">
      <c r="A5092" s="6">
        <v>45139.083333333336</v>
      </c>
      <c r="B5092" s="37">
        <v>63.7</v>
      </c>
      <c r="C5092" s="37">
        <v>62.91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0.98759811616954463</v>
      </c>
      <c r="H5092" s="5">
        <f t="shared" si="563"/>
        <v>0.98759811616954463</v>
      </c>
      <c r="I5092" s="9">
        <f t="shared" si="564"/>
        <v>0.98759811616954463</v>
      </c>
      <c r="J5092" s="9">
        <f t="shared" si="565"/>
        <v>0.98759811616954463</v>
      </c>
    </row>
    <row r="5093" spans="1:10" x14ac:dyDescent="0.3">
      <c r="A5093" s="6">
        <v>45139.125</v>
      </c>
      <c r="B5093" s="37">
        <v>63.7</v>
      </c>
      <c r="C5093" s="37">
        <v>62.91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0.98759811616954463</v>
      </c>
      <c r="H5093" s="5">
        <f t="shared" si="563"/>
        <v>0.98759811616954463</v>
      </c>
      <c r="I5093" s="9">
        <f t="shared" si="564"/>
        <v>0.98759811616954463</v>
      </c>
      <c r="J5093" s="9">
        <f t="shared" si="565"/>
        <v>0.98759811616954463</v>
      </c>
    </row>
    <row r="5094" spans="1:10" x14ac:dyDescent="0.3">
      <c r="A5094" s="6">
        <v>45139.166666666664</v>
      </c>
      <c r="B5094" s="37">
        <v>65.459999999999994</v>
      </c>
      <c r="C5094" s="37">
        <v>64.64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0.9874732661167126</v>
      </c>
      <c r="H5094" s="5">
        <f t="shared" si="563"/>
        <v>0.9874732661167126</v>
      </c>
      <c r="I5094" s="9">
        <f t="shared" si="564"/>
        <v>0.9874732661167126</v>
      </c>
      <c r="J5094" s="9">
        <f t="shared" si="565"/>
        <v>0.9874732661167126</v>
      </c>
    </row>
    <row r="5095" spans="1:10" x14ac:dyDescent="0.3">
      <c r="A5095" s="6">
        <v>45139.208333333336</v>
      </c>
      <c r="B5095" s="37">
        <v>63.7</v>
      </c>
      <c r="C5095" s="37">
        <v>62.91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0.98759811616954463</v>
      </c>
      <c r="H5095" s="5">
        <f t="shared" si="563"/>
        <v>0.98759811616954463</v>
      </c>
      <c r="I5095" s="9">
        <f t="shared" si="564"/>
        <v>0.98759811616954463</v>
      </c>
      <c r="J5095" s="9">
        <f t="shared" si="565"/>
        <v>0.98759811616954463</v>
      </c>
    </row>
    <row r="5096" spans="1:10" x14ac:dyDescent="0.3">
      <c r="A5096" s="6">
        <v>45139.25</v>
      </c>
      <c r="B5096" s="37">
        <v>65.349999999999994</v>
      </c>
      <c r="C5096" s="37">
        <v>64.540000000000006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0.98760520275439956</v>
      </c>
      <c r="H5096" s="5">
        <f t="shared" si="563"/>
        <v>0.98760520275439956</v>
      </c>
      <c r="I5096" s="9">
        <f t="shared" si="564"/>
        <v>0.98760520275439956</v>
      </c>
      <c r="J5096" s="9">
        <f t="shared" si="565"/>
        <v>0.98760520275439956</v>
      </c>
    </row>
    <row r="5097" spans="1:10" x14ac:dyDescent="0.3">
      <c r="A5097" s="6">
        <v>45139.291666666664</v>
      </c>
      <c r="B5097" s="37">
        <v>75.47</v>
      </c>
      <c r="C5097" s="37">
        <v>74.53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0.98754471975619451</v>
      </c>
      <c r="H5097" s="5">
        <f t="shared" si="563"/>
        <v>0.98754471975619451</v>
      </c>
      <c r="I5097" s="9">
        <f t="shared" si="564"/>
        <v>0.98754471975619451</v>
      </c>
      <c r="J5097" s="9">
        <f t="shared" si="565"/>
        <v>0.98754471975619451</v>
      </c>
    </row>
    <row r="5098" spans="1:10" x14ac:dyDescent="0.3">
      <c r="A5098" s="6">
        <v>45139.333333333336</v>
      </c>
      <c r="B5098" s="37">
        <v>68.930000000000007</v>
      </c>
      <c r="C5098" s="37">
        <v>68.069999999999993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0.98752357464093987</v>
      </c>
      <c r="H5098" s="5">
        <f t="shared" si="563"/>
        <v>0.98752357464093987</v>
      </c>
      <c r="I5098" s="9">
        <f t="shared" si="564"/>
        <v>0.98752357464093987</v>
      </c>
      <c r="J5098" s="9">
        <f t="shared" si="565"/>
        <v>0.98752357464093987</v>
      </c>
    </row>
    <row r="5099" spans="1:10" x14ac:dyDescent="0.3">
      <c r="A5099" s="6">
        <v>45139.375</v>
      </c>
      <c r="B5099" s="37">
        <v>11.53</v>
      </c>
      <c r="C5099" s="37">
        <v>11.52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0.99913269731136167</v>
      </c>
      <c r="H5099" s="5">
        <f t="shared" si="563"/>
        <v>0.99913269731136167</v>
      </c>
      <c r="I5099" s="9">
        <f t="shared" si="564"/>
        <v>0.99913269731136167</v>
      </c>
      <c r="J5099" s="9">
        <f t="shared" si="565"/>
        <v>0.99913269731136167</v>
      </c>
    </row>
    <row r="5100" spans="1:10" x14ac:dyDescent="0.3">
      <c r="A5100" s="6">
        <v>45139.416666666664</v>
      </c>
      <c r="B5100" s="37">
        <v>0</v>
      </c>
      <c r="C5100" s="37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3">
      <c r="A5101" s="6">
        <v>45139.458333333336</v>
      </c>
      <c r="B5101" s="37">
        <v>0</v>
      </c>
      <c r="C5101" s="37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3">
      <c r="A5102" s="6">
        <v>45139.5</v>
      </c>
      <c r="B5102" s="37">
        <v>0</v>
      </c>
      <c r="C5102" s="37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3">
      <c r="A5103" s="6">
        <v>45139.541666666664</v>
      </c>
      <c r="B5103" s="37">
        <v>0</v>
      </c>
      <c r="C5103" s="37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3">
      <c r="A5104" s="6">
        <v>45139.583333333336</v>
      </c>
      <c r="B5104" s="37">
        <v>0</v>
      </c>
      <c r="C5104" s="37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3">
      <c r="A5105" s="6">
        <v>45139.625</v>
      </c>
      <c r="B5105" s="37">
        <v>0</v>
      </c>
      <c r="C5105" s="37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3">
      <c r="A5106" s="6">
        <v>45139.666666666664</v>
      </c>
      <c r="B5106" s="37">
        <v>0</v>
      </c>
      <c r="C5106" s="37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3">
      <c r="A5107" s="6">
        <v>45139.708333333336</v>
      </c>
      <c r="B5107" s="37">
        <v>0</v>
      </c>
      <c r="C5107" s="37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3">
      <c r="A5108" s="6">
        <v>45139.75</v>
      </c>
      <c r="B5108" s="37">
        <v>23.8</v>
      </c>
      <c r="C5108" s="37">
        <v>23.78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0.99915966386554622</v>
      </c>
      <c r="H5108" s="5">
        <f t="shared" si="563"/>
        <v>0.99915966386554622</v>
      </c>
      <c r="I5108" s="9">
        <f t="shared" si="564"/>
        <v>0.99915966386554622</v>
      </c>
      <c r="J5108" s="9">
        <f t="shared" si="565"/>
        <v>0.99915966386554622</v>
      </c>
    </row>
    <row r="5109" spans="1:10" x14ac:dyDescent="0.3">
      <c r="A5109" s="6">
        <v>45139.791666666664</v>
      </c>
      <c r="B5109" s="37">
        <v>61.73</v>
      </c>
      <c r="C5109" s="37">
        <v>60.03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0.97246071602138351</v>
      </c>
      <c r="H5109" s="5">
        <f t="shared" si="563"/>
        <v>0.97246071602138351</v>
      </c>
      <c r="I5109" s="9">
        <f t="shared" si="564"/>
        <v>0.97246071602138351</v>
      </c>
      <c r="J5109" s="9">
        <f t="shared" si="565"/>
        <v>0.97246071602138351</v>
      </c>
    </row>
    <row r="5110" spans="1:10" x14ac:dyDescent="0.3">
      <c r="A5110" s="6">
        <v>45139.833333333336</v>
      </c>
      <c r="B5110" s="37">
        <v>70.83</v>
      </c>
      <c r="C5110" s="37">
        <v>68.88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0.9724692926725963</v>
      </c>
      <c r="H5110" s="5">
        <f t="shared" si="563"/>
        <v>0.9724692926725963</v>
      </c>
      <c r="I5110" s="9">
        <f t="shared" si="564"/>
        <v>0.9724692926725963</v>
      </c>
      <c r="J5110" s="9">
        <f t="shared" si="565"/>
        <v>0.9724692926725963</v>
      </c>
    </row>
    <row r="5111" spans="1:10" x14ac:dyDescent="0.3">
      <c r="A5111" s="6">
        <v>45139.875</v>
      </c>
      <c r="B5111" s="37">
        <v>74.97</v>
      </c>
      <c r="C5111" s="37">
        <v>72.91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0.97252234227024137</v>
      </c>
      <c r="H5111" s="5">
        <f t="shared" si="563"/>
        <v>0.97252234227024137</v>
      </c>
      <c r="I5111" s="9">
        <f t="shared" si="564"/>
        <v>0.97252234227024137</v>
      </c>
      <c r="J5111" s="9">
        <f t="shared" si="565"/>
        <v>0.97252234227024137</v>
      </c>
    </row>
    <row r="5112" spans="1:10" x14ac:dyDescent="0.3">
      <c r="A5112" s="6">
        <v>45139.916666666664</v>
      </c>
      <c r="B5112" s="37">
        <v>77.86</v>
      </c>
      <c r="C5112" s="37">
        <v>75.72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0.97251477010017984</v>
      </c>
      <c r="H5112" s="5">
        <f t="shared" si="563"/>
        <v>0.97251477010017984</v>
      </c>
      <c r="I5112" s="9">
        <f t="shared" si="564"/>
        <v>0.97251477010017984</v>
      </c>
      <c r="J5112" s="9">
        <f t="shared" si="565"/>
        <v>0.97251477010017984</v>
      </c>
    </row>
    <row r="5113" spans="1:10" x14ac:dyDescent="0.3">
      <c r="A5113" s="6">
        <v>45139.958333333336</v>
      </c>
      <c r="B5113" s="37">
        <v>75.819999999999993</v>
      </c>
      <c r="C5113" s="37">
        <v>73.73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0.97243471379583235</v>
      </c>
      <c r="H5113" s="5">
        <f t="shared" si="563"/>
        <v>0.97243471379583235</v>
      </c>
      <c r="I5113" s="9">
        <f t="shared" si="564"/>
        <v>0.97243471379583235</v>
      </c>
      <c r="J5113" s="9">
        <f t="shared" si="565"/>
        <v>0.97243471379583235</v>
      </c>
    </row>
    <row r="5114" spans="1:10" x14ac:dyDescent="0.3">
      <c r="A5114" s="6">
        <v>45140</v>
      </c>
      <c r="B5114" s="37">
        <v>69.84</v>
      </c>
      <c r="C5114" s="37">
        <v>67.91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0.97236540664375704</v>
      </c>
      <c r="H5114" s="5">
        <f t="shared" si="563"/>
        <v>0.97236540664375704</v>
      </c>
      <c r="I5114" s="9">
        <f t="shared" si="564"/>
        <v>0.97236540664375704</v>
      </c>
      <c r="J5114" s="9">
        <f t="shared" si="565"/>
        <v>0.97236540664375704</v>
      </c>
    </row>
    <row r="5115" spans="1:10" x14ac:dyDescent="0.3">
      <c r="A5115" s="6">
        <v>45140.041666666664</v>
      </c>
      <c r="B5115" s="37">
        <v>64.98</v>
      </c>
      <c r="C5115" s="37">
        <v>64.7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0.99569098184056626</v>
      </c>
      <c r="H5115" s="5">
        <f t="shared" si="563"/>
        <v>0.99569098184056626</v>
      </c>
      <c r="I5115" s="9">
        <f t="shared" si="564"/>
        <v>0.99569098184056626</v>
      </c>
      <c r="J5115" s="9">
        <f t="shared" si="565"/>
        <v>0.99569098184056626</v>
      </c>
    </row>
    <row r="5116" spans="1:10" x14ac:dyDescent="0.3">
      <c r="A5116" s="6">
        <v>45140.083333333336</v>
      </c>
      <c r="B5116" s="37">
        <v>63.51</v>
      </c>
      <c r="C5116" s="37">
        <v>63.25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0.99590615651078573</v>
      </c>
      <c r="H5116" s="5">
        <f t="shared" si="563"/>
        <v>0.99590615651078573</v>
      </c>
      <c r="I5116" s="9">
        <f t="shared" si="564"/>
        <v>0.99590615651078573</v>
      </c>
      <c r="J5116" s="9">
        <f t="shared" si="565"/>
        <v>0.99590615651078573</v>
      </c>
    </row>
    <row r="5117" spans="1:10" x14ac:dyDescent="0.3">
      <c r="A5117" s="6">
        <v>45140.125</v>
      </c>
      <c r="B5117" s="37">
        <v>63.35</v>
      </c>
      <c r="C5117" s="37">
        <v>63.07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0.9955801104972376</v>
      </c>
      <c r="H5117" s="5">
        <f t="shared" si="563"/>
        <v>0.9955801104972376</v>
      </c>
      <c r="I5117" s="9">
        <f t="shared" si="564"/>
        <v>0.9955801104972376</v>
      </c>
      <c r="J5117" s="9">
        <f t="shared" si="565"/>
        <v>0.9955801104972376</v>
      </c>
    </row>
    <row r="5118" spans="1:10" x14ac:dyDescent="0.3">
      <c r="A5118" s="6">
        <v>45140.166666666664</v>
      </c>
      <c r="B5118" s="37">
        <v>64.069999999999993</v>
      </c>
      <c r="C5118" s="37">
        <v>63.79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0.99562977992820367</v>
      </c>
      <c r="H5118" s="5">
        <f t="shared" si="563"/>
        <v>0.99562977992820367</v>
      </c>
      <c r="I5118" s="9">
        <f t="shared" si="564"/>
        <v>0.99562977992820367</v>
      </c>
      <c r="J5118" s="9">
        <f t="shared" si="565"/>
        <v>0.99562977992820367</v>
      </c>
    </row>
    <row r="5119" spans="1:10" x14ac:dyDescent="0.3">
      <c r="A5119" s="6">
        <v>45140.208333333336</v>
      </c>
      <c r="B5119" s="37">
        <v>65.98</v>
      </c>
      <c r="C5119" s="37">
        <v>65.69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0.9956047287056683</v>
      </c>
      <c r="H5119" s="5">
        <f t="shared" si="563"/>
        <v>0.9956047287056683</v>
      </c>
      <c r="I5119" s="9">
        <f t="shared" si="564"/>
        <v>0.9956047287056683</v>
      </c>
      <c r="J5119" s="9">
        <f t="shared" si="565"/>
        <v>0.9956047287056683</v>
      </c>
    </row>
    <row r="5120" spans="1:10" x14ac:dyDescent="0.3">
      <c r="A5120" s="6">
        <v>45140.25</v>
      </c>
      <c r="B5120" s="37">
        <v>65.98</v>
      </c>
      <c r="C5120" s="37">
        <v>65.69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0.9956047287056683</v>
      </c>
      <c r="H5120" s="5">
        <f t="shared" si="563"/>
        <v>0.9956047287056683</v>
      </c>
      <c r="I5120" s="9">
        <f t="shared" si="564"/>
        <v>0.9956047287056683</v>
      </c>
      <c r="J5120" s="9">
        <f t="shared" si="565"/>
        <v>0.9956047287056683</v>
      </c>
    </row>
    <row r="5121" spans="1:10" x14ac:dyDescent="0.3">
      <c r="A5121" s="6">
        <v>45140.291666666664</v>
      </c>
      <c r="B5121" s="37">
        <v>70.27</v>
      </c>
      <c r="C5121" s="37">
        <v>69.97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0.99573075281058776</v>
      </c>
      <c r="H5121" s="5">
        <f t="shared" si="563"/>
        <v>0.99573075281058776</v>
      </c>
      <c r="I5121" s="9">
        <f t="shared" si="564"/>
        <v>0.99573075281058776</v>
      </c>
      <c r="J5121" s="9">
        <f t="shared" si="565"/>
        <v>0.99573075281058776</v>
      </c>
    </row>
    <row r="5122" spans="1:10" x14ac:dyDescent="0.3">
      <c r="A5122" s="6">
        <v>45140.333333333336</v>
      </c>
      <c r="B5122" s="37">
        <v>52.02</v>
      </c>
      <c r="C5122" s="37">
        <v>51.79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0.99557862360630522</v>
      </c>
      <c r="H5122" s="5">
        <f t="shared" si="563"/>
        <v>0.99557862360630522</v>
      </c>
      <c r="I5122" s="9">
        <f t="shared" si="564"/>
        <v>0.99557862360630522</v>
      </c>
      <c r="J5122" s="9">
        <f t="shared" si="565"/>
        <v>0.99557862360630522</v>
      </c>
    </row>
    <row r="5123" spans="1:10" x14ac:dyDescent="0.3">
      <c r="A5123" s="6">
        <v>45140.375</v>
      </c>
      <c r="B5123" s="37">
        <v>0</v>
      </c>
      <c r="C5123" s="37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3">
      <c r="A5124" s="6">
        <v>45140.416666666664</v>
      </c>
      <c r="B5124" s="37">
        <v>0</v>
      </c>
      <c r="C5124" s="37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3">
      <c r="A5125" s="6">
        <v>45140.458333333336</v>
      </c>
      <c r="B5125" s="37">
        <v>0</v>
      </c>
      <c r="C5125" s="37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3">
      <c r="A5126" s="6">
        <v>45140.5</v>
      </c>
      <c r="B5126" s="37">
        <v>0</v>
      </c>
      <c r="C5126" s="37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3">
      <c r="A5127" s="6">
        <v>45140.541666666664</v>
      </c>
      <c r="B5127" s="37">
        <v>0</v>
      </c>
      <c r="C5127" s="37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3">
      <c r="A5128" s="6">
        <v>45140.583333333336</v>
      </c>
      <c r="B5128" s="37">
        <v>0</v>
      </c>
      <c r="C5128" s="37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3">
      <c r="A5129" s="6">
        <v>45140.625</v>
      </c>
      <c r="B5129" s="37">
        <v>0</v>
      </c>
      <c r="C5129" s="37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3">
      <c r="A5130" s="6">
        <v>45140.666666666664</v>
      </c>
      <c r="B5130" s="37">
        <v>0</v>
      </c>
      <c r="C5130" s="37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3">
      <c r="A5131" s="6">
        <v>45140.708333333336</v>
      </c>
      <c r="B5131" s="37">
        <v>0</v>
      </c>
      <c r="C5131" s="37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3">
      <c r="A5132" s="6">
        <v>45140.75</v>
      </c>
      <c r="B5132" s="37">
        <v>43.74</v>
      </c>
      <c r="C5132" s="37">
        <v>43.69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0.99885688157293084</v>
      </c>
      <c r="H5132" s="5">
        <f t="shared" si="570"/>
        <v>0.99885688157293084</v>
      </c>
      <c r="I5132" s="9">
        <f t="shared" si="571"/>
        <v>0.99885688157293084</v>
      </c>
      <c r="J5132" s="9">
        <f t="shared" si="572"/>
        <v>0.99885688157293084</v>
      </c>
    </row>
    <row r="5133" spans="1:10" x14ac:dyDescent="0.3">
      <c r="A5133" s="6">
        <v>45140.791666666664</v>
      </c>
      <c r="B5133" s="37">
        <v>83.14</v>
      </c>
      <c r="C5133" s="37">
        <v>80.86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0.9725763771950926</v>
      </c>
      <c r="H5133" s="5">
        <f t="shared" si="570"/>
        <v>0.9725763771950926</v>
      </c>
      <c r="I5133" s="9">
        <f t="shared" si="571"/>
        <v>0.9725763771950926</v>
      </c>
      <c r="J5133" s="9">
        <f t="shared" si="572"/>
        <v>0.9725763771950926</v>
      </c>
    </row>
    <row r="5134" spans="1:10" x14ac:dyDescent="0.3">
      <c r="A5134" s="6">
        <v>45140.833333333336</v>
      </c>
      <c r="B5134" s="37">
        <v>80.48</v>
      </c>
      <c r="C5134" s="37">
        <v>78.28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0.97266401590457252</v>
      </c>
      <c r="H5134" s="5">
        <f t="shared" si="570"/>
        <v>0.97266401590457252</v>
      </c>
      <c r="I5134" s="9">
        <f t="shared" si="571"/>
        <v>0.97266401590457252</v>
      </c>
      <c r="J5134" s="9">
        <f t="shared" si="572"/>
        <v>0.97266401590457252</v>
      </c>
    </row>
    <row r="5135" spans="1:10" x14ac:dyDescent="0.3">
      <c r="A5135" s="6">
        <v>45140.875</v>
      </c>
      <c r="B5135" s="37">
        <v>80.239999999999995</v>
      </c>
      <c r="C5135" s="37">
        <v>78.040000000000006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0.97258225324027925</v>
      </c>
      <c r="H5135" s="5">
        <f t="shared" si="570"/>
        <v>0.97258225324027925</v>
      </c>
      <c r="I5135" s="9">
        <f t="shared" si="571"/>
        <v>0.97258225324027925</v>
      </c>
      <c r="J5135" s="9">
        <f t="shared" si="572"/>
        <v>0.97258225324027925</v>
      </c>
    </row>
    <row r="5136" spans="1:10" x14ac:dyDescent="0.3">
      <c r="A5136" s="6">
        <v>45140.916666666664</v>
      </c>
      <c r="B5136" s="37">
        <v>80.239999999999995</v>
      </c>
      <c r="C5136" s="37">
        <v>78.040000000000006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0.97258225324027925</v>
      </c>
      <c r="H5136" s="5">
        <f t="shared" si="570"/>
        <v>0.97258225324027925</v>
      </c>
      <c r="I5136" s="9">
        <f t="shared" si="571"/>
        <v>0.97258225324027925</v>
      </c>
      <c r="J5136" s="9">
        <f t="shared" si="572"/>
        <v>0.97258225324027925</v>
      </c>
    </row>
    <row r="5137" spans="1:10" x14ac:dyDescent="0.3">
      <c r="A5137" s="6">
        <v>45140.958333333336</v>
      </c>
      <c r="B5137" s="37">
        <v>80.239999999999995</v>
      </c>
      <c r="C5137" s="37">
        <v>78.040000000000006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0.97258225324027925</v>
      </c>
      <c r="H5137" s="5">
        <f t="shared" si="570"/>
        <v>0.97258225324027925</v>
      </c>
      <c r="I5137" s="9">
        <f t="shared" si="571"/>
        <v>0.97258225324027925</v>
      </c>
      <c r="J5137" s="9">
        <f t="shared" si="572"/>
        <v>0.97258225324027925</v>
      </c>
    </row>
    <row r="5138" spans="1:10" x14ac:dyDescent="0.3">
      <c r="A5138" s="6">
        <v>45141</v>
      </c>
      <c r="B5138" s="37">
        <v>79.14</v>
      </c>
      <c r="C5138" s="37">
        <v>76.97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0.97258023755370226</v>
      </c>
      <c r="H5138" s="5">
        <f t="shared" si="570"/>
        <v>0.97258023755370226</v>
      </c>
      <c r="I5138" s="9">
        <f t="shared" si="571"/>
        <v>0.97258023755370226</v>
      </c>
      <c r="J5138" s="9">
        <f t="shared" si="572"/>
        <v>0.97258023755370226</v>
      </c>
    </row>
    <row r="5139" spans="1:10" x14ac:dyDescent="0.3">
      <c r="A5139" s="6">
        <v>45141.041666666664</v>
      </c>
      <c r="B5139" s="37">
        <v>75.64</v>
      </c>
      <c r="C5139" s="37">
        <v>74.34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0.98281332628239026</v>
      </c>
      <c r="H5139" s="5">
        <f t="shared" si="570"/>
        <v>0.98281332628239026</v>
      </c>
      <c r="I5139" s="9">
        <f t="shared" si="571"/>
        <v>0.98281332628239026</v>
      </c>
      <c r="J5139" s="9">
        <f t="shared" si="572"/>
        <v>0.98281332628239026</v>
      </c>
    </row>
    <row r="5140" spans="1:10" x14ac:dyDescent="0.3">
      <c r="A5140" s="6">
        <v>45141.083333333336</v>
      </c>
      <c r="B5140" s="37">
        <v>70.47</v>
      </c>
      <c r="C5140" s="37">
        <v>69.260000000000005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0.98282957286788708</v>
      </c>
      <c r="H5140" s="5">
        <f t="shared" si="570"/>
        <v>0.98282957286788708</v>
      </c>
      <c r="I5140" s="9">
        <f t="shared" si="571"/>
        <v>0.98282957286788708</v>
      </c>
      <c r="J5140" s="9">
        <f t="shared" si="572"/>
        <v>0.98282957286788708</v>
      </c>
    </row>
    <row r="5141" spans="1:10" x14ac:dyDescent="0.3">
      <c r="A5141" s="6">
        <v>45141.125</v>
      </c>
      <c r="B5141" s="37">
        <v>67.75</v>
      </c>
      <c r="C5141" s="37">
        <v>66.59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0.98287822878228792</v>
      </c>
      <c r="H5141" s="5">
        <f t="shared" si="570"/>
        <v>0.98287822878228792</v>
      </c>
      <c r="I5141" s="9">
        <f t="shared" si="571"/>
        <v>0.98287822878228792</v>
      </c>
      <c r="J5141" s="9">
        <f t="shared" si="572"/>
        <v>0.98287822878228792</v>
      </c>
    </row>
    <row r="5142" spans="1:10" x14ac:dyDescent="0.3">
      <c r="A5142" s="6">
        <v>45141.166666666664</v>
      </c>
      <c r="B5142" s="37">
        <v>71.349999999999994</v>
      </c>
      <c r="C5142" s="37">
        <v>70.13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0.98290119131044151</v>
      </c>
      <c r="H5142" s="5">
        <f t="shared" si="570"/>
        <v>0.98290119131044151</v>
      </c>
      <c r="I5142" s="9">
        <f t="shared" si="571"/>
        <v>0.98290119131044151</v>
      </c>
      <c r="J5142" s="9">
        <f t="shared" si="572"/>
        <v>0.98290119131044151</v>
      </c>
    </row>
    <row r="5143" spans="1:10" x14ac:dyDescent="0.3">
      <c r="A5143" s="6">
        <v>45141.208333333336</v>
      </c>
      <c r="B5143" s="37">
        <v>65.989999999999995</v>
      </c>
      <c r="C5143" s="37">
        <v>64.849999999999994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0.98272465525079555</v>
      </c>
      <c r="H5143" s="5">
        <f t="shared" si="570"/>
        <v>0.98272465525079555</v>
      </c>
      <c r="I5143" s="9">
        <f t="shared" si="571"/>
        <v>0.98272465525079555</v>
      </c>
      <c r="J5143" s="9">
        <f t="shared" si="572"/>
        <v>0.98272465525079555</v>
      </c>
    </row>
    <row r="5144" spans="1:10" x14ac:dyDescent="0.3">
      <c r="A5144" s="6">
        <v>45141.25</v>
      </c>
      <c r="B5144" s="37">
        <v>64.599999999999994</v>
      </c>
      <c r="C5144" s="37">
        <v>63.49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0.9828173374613004</v>
      </c>
      <c r="H5144" s="5">
        <f t="shared" si="570"/>
        <v>0.9828173374613004</v>
      </c>
      <c r="I5144" s="9">
        <f t="shared" si="571"/>
        <v>0.9828173374613004</v>
      </c>
      <c r="J5144" s="9">
        <f t="shared" si="572"/>
        <v>0.9828173374613004</v>
      </c>
    </row>
    <row r="5145" spans="1:10" x14ac:dyDescent="0.3">
      <c r="A5145" s="6">
        <v>45141.291666666664</v>
      </c>
      <c r="B5145" s="37">
        <v>76.39</v>
      </c>
      <c r="C5145" s="37">
        <v>75.08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0.98285115852860316</v>
      </c>
      <c r="H5145" s="5">
        <f t="shared" si="570"/>
        <v>0.98285115852860316</v>
      </c>
      <c r="I5145" s="9">
        <f t="shared" si="571"/>
        <v>0.98285115852860316</v>
      </c>
      <c r="J5145" s="9">
        <f t="shared" si="572"/>
        <v>0.98285115852860316</v>
      </c>
    </row>
    <row r="5146" spans="1:10" x14ac:dyDescent="0.3">
      <c r="A5146" s="6">
        <v>45141.333333333336</v>
      </c>
      <c r="B5146" s="37">
        <v>46.99</v>
      </c>
      <c r="C5146" s="37">
        <v>46.19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0.98297510108533726</v>
      </c>
      <c r="H5146" s="5">
        <f t="shared" si="570"/>
        <v>0.98297510108533726</v>
      </c>
      <c r="I5146" s="9">
        <f t="shared" si="571"/>
        <v>0.98297510108533726</v>
      </c>
      <c r="J5146" s="9">
        <f t="shared" si="572"/>
        <v>0.98297510108533726</v>
      </c>
    </row>
    <row r="5147" spans="1:10" x14ac:dyDescent="0.3">
      <c r="A5147" s="6">
        <v>45141.375</v>
      </c>
      <c r="B5147" s="37">
        <v>0</v>
      </c>
      <c r="C5147" s="37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3">
      <c r="A5148" s="6">
        <v>45141.416666666664</v>
      </c>
      <c r="B5148" s="37">
        <v>0</v>
      </c>
      <c r="C5148" s="37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3">
      <c r="A5149" s="6">
        <v>45141.458333333336</v>
      </c>
      <c r="B5149" s="37">
        <v>0</v>
      </c>
      <c r="C5149" s="37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3">
      <c r="A5150" s="6">
        <v>45141.5</v>
      </c>
      <c r="B5150" s="37">
        <v>0</v>
      </c>
      <c r="C5150" s="37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3">
      <c r="A5151" s="6">
        <v>45141.541666666664</v>
      </c>
      <c r="B5151" s="37">
        <v>0</v>
      </c>
      <c r="C5151" s="37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3">
      <c r="A5152" s="6">
        <v>45141.583333333336</v>
      </c>
      <c r="B5152" s="37">
        <v>0</v>
      </c>
      <c r="C5152" s="37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3">
      <c r="A5153" s="6">
        <v>45141.625</v>
      </c>
      <c r="B5153" s="37">
        <v>0</v>
      </c>
      <c r="C5153" s="37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3">
      <c r="A5154" s="6">
        <v>45141.666666666664</v>
      </c>
      <c r="B5154" s="37">
        <v>0</v>
      </c>
      <c r="C5154" s="37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3">
      <c r="A5155" s="6">
        <v>45141.708333333336</v>
      </c>
      <c r="B5155" s="37">
        <v>0</v>
      </c>
      <c r="C5155" s="37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3">
      <c r="A5156" s="6">
        <v>45141.75</v>
      </c>
      <c r="B5156" s="37">
        <v>45.08</v>
      </c>
      <c r="C5156" s="37">
        <v>44.95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0.99711623779946768</v>
      </c>
      <c r="H5156" s="5">
        <f t="shared" si="570"/>
        <v>0.99711623779946768</v>
      </c>
      <c r="I5156" s="9">
        <f t="shared" si="571"/>
        <v>0.99711623779946768</v>
      </c>
      <c r="J5156" s="9">
        <f t="shared" si="572"/>
        <v>0.99711623779946768</v>
      </c>
    </row>
    <row r="5157" spans="1:10" x14ac:dyDescent="0.3">
      <c r="A5157" s="6">
        <v>45141.791666666664</v>
      </c>
      <c r="B5157" s="37">
        <v>81.16</v>
      </c>
      <c r="C5157" s="37">
        <v>78.97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0.97301626416954168</v>
      </c>
      <c r="H5157" s="5">
        <f t="shared" si="570"/>
        <v>0.97301626416954168</v>
      </c>
      <c r="I5157" s="9">
        <f t="shared" si="571"/>
        <v>0.97301626416954168</v>
      </c>
      <c r="J5157" s="9">
        <f t="shared" si="572"/>
        <v>0.97301626416954168</v>
      </c>
    </row>
    <row r="5158" spans="1:10" x14ac:dyDescent="0.3">
      <c r="A5158" s="6">
        <v>45141.833333333336</v>
      </c>
      <c r="B5158" s="37">
        <v>78.17</v>
      </c>
      <c r="C5158" s="37">
        <v>76.069999999999993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0.97313547396699496</v>
      </c>
      <c r="H5158" s="5">
        <f t="shared" si="570"/>
        <v>0.97313547396699496</v>
      </c>
      <c r="I5158" s="9">
        <f t="shared" si="571"/>
        <v>0.97313547396699496</v>
      </c>
      <c r="J5158" s="9">
        <f t="shared" si="572"/>
        <v>0.97313547396699496</v>
      </c>
    </row>
    <row r="5159" spans="1:10" x14ac:dyDescent="0.3">
      <c r="A5159" s="6">
        <v>45141.875</v>
      </c>
      <c r="B5159" s="37">
        <v>77.989999999999995</v>
      </c>
      <c r="C5159" s="37">
        <v>75.89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0.97307347095781516</v>
      </c>
      <c r="H5159" s="5">
        <f t="shared" si="570"/>
        <v>0.97307347095781516</v>
      </c>
      <c r="I5159" s="9">
        <f t="shared" si="571"/>
        <v>0.97307347095781516</v>
      </c>
      <c r="J5159" s="9">
        <f t="shared" si="572"/>
        <v>0.97307347095781516</v>
      </c>
    </row>
    <row r="5160" spans="1:10" x14ac:dyDescent="0.3">
      <c r="A5160" s="6">
        <v>45141.916666666664</v>
      </c>
      <c r="B5160" s="37">
        <v>77.989999999999995</v>
      </c>
      <c r="C5160" s="37">
        <v>75.89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0.97307347095781516</v>
      </c>
      <c r="H5160" s="5">
        <f t="shared" si="570"/>
        <v>0.97307347095781516</v>
      </c>
      <c r="I5160" s="9">
        <f t="shared" si="571"/>
        <v>0.97307347095781516</v>
      </c>
      <c r="J5160" s="9">
        <f t="shared" si="572"/>
        <v>0.97307347095781516</v>
      </c>
    </row>
    <row r="5161" spans="1:10" x14ac:dyDescent="0.3">
      <c r="A5161" s="6">
        <v>45141.958333333336</v>
      </c>
      <c r="B5161" s="37">
        <v>77.989999999999995</v>
      </c>
      <c r="C5161" s="37">
        <v>75.89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0.97307347095781516</v>
      </c>
      <c r="H5161" s="5">
        <f t="shared" si="570"/>
        <v>0.97307347095781516</v>
      </c>
      <c r="I5161" s="9">
        <f t="shared" si="571"/>
        <v>0.97307347095781516</v>
      </c>
      <c r="J5161" s="9">
        <f t="shared" si="572"/>
        <v>0.97307347095781516</v>
      </c>
    </row>
    <row r="5162" spans="1:10" x14ac:dyDescent="0.3">
      <c r="A5162" s="6">
        <v>45142</v>
      </c>
      <c r="B5162" s="37">
        <v>77.989999999999995</v>
      </c>
      <c r="C5162" s="37">
        <v>75.89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0.97307347095781516</v>
      </c>
      <c r="H5162" s="5">
        <f t="shared" si="570"/>
        <v>0.97307347095781516</v>
      </c>
      <c r="I5162" s="9">
        <f t="shared" si="571"/>
        <v>0.97307347095781516</v>
      </c>
      <c r="J5162" s="9">
        <f t="shared" si="572"/>
        <v>0.97307347095781516</v>
      </c>
    </row>
    <row r="5163" spans="1:10" x14ac:dyDescent="0.3">
      <c r="A5163" s="6">
        <v>45142.041666666664</v>
      </c>
      <c r="B5163" s="37">
        <v>78.28</v>
      </c>
      <c r="C5163" s="37">
        <v>77.459999999999994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0.98952478283086343</v>
      </c>
      <c r="H5163" s="5">
        <f t="shared" si="570"/>
        <v>0.98952478283086343</v>
      </c>
      <c r="I5163" s="9">
        <f t="shared" si="571"/>
        <v>0.98952478283086343</v>
      </c>
      <c r="J5163" s="9">
        <f t="shared" si="572"/>
        <v>0.98952478283086343</v>
      </c>
    </row>
    <row r="5164" spans="1:10" x14ac:dyDescent="0.3">
      <c r="A5164" s="6">
        <v>45142.083333333336</v>
      </c>
      <c r="B5164" s="37">
        <v>76.31</v>
      </c>
      <c r="C5164" s="37">
        <v>75.53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0.989778534923339</v>
      </c>
      <c r="H5164" s="5">
        <f t="shared" si="570"/>
        <v>0.989778534923339</v>
      </c>
      <c r="I5164" s="9">
        <f t="shared" si="571"/>
        <v>0.989778534923339</v>
      </c>
      <c r="J5164" s="9">
        <f t="shared" si="572"/>
        <v>0.989778534923339</v>
      </c>
    </row>
    <row r="5165" spans="1:10" x14ac:dyDescent="0.3">
      <c r="A5165" s="6">
        <v>45142.125</v>
      </c>
      <c r="B5165" s="37">
        <v>71.72</v>
      </c>
      <c r="C5165" s="37">
        <v>70.98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0.98968209704406029</v>
      </c>
      <c r="H5165" s="5">
        <f t="shared" si="570"/>
        <v>0.98968209704406029</v>
      </c>
      <c r="I5165" s="9">
        <f t="shared" si="571"/>
        <v>0.98968209704406029</v>
      </c>
      <c r="J5165" s="9">
        <f t="shared" si="572"/>
        <v>0.98968209704406029</v>
      </c>
    </row>
    <row r="5166" spans="1:10" x14ac:dyDescent="0.3">
      <c r="A5166" s="6">
        <v>45142.166666666664</v>
      </c>
      <c r="B5166" s="37">
        <v>75.86</v>
      </c>
      <c r="C5166" s="37">
        <v>75.069999999999993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0.98958607962035317</v>
      </c>
      <c r="H5166" s="5">
        <f t="shared" si="570"/>
        <v>0.98958607962035317</v>
      </c>
      <c r="I5166" s="9">
        <f t="shared" si="571"/>
        <v>0.98958607962035317</v>
      </c>
      <c r="J5166" s="9">
        <f t="shared" si="572"/>
        <v>0.98958607962035317</v>
      </c>
    </row>
    <row r="5167" spans="1:10" x14ac:dyDescent="0.3">
      <c r="A5167" s="6">
        <v>45142.208333333336</v>
      </c>
      <c r="B5167" s="37">
        <v>76.39</v>
      </c>
      <c r="C5167" s="37">
        <v>75.599999999999994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0.98965833224244004</v>
      </c>
      <c r="H5167" s="5">
        <f t="shared" si="570"/>
        <v>0.98965833224244004</v>
      </c>
      <c r="I5167" s="9">
        <f t="shared" si="571"/>
        <v>0.98965833224244004</v>
      </c>
      <c r="J5167" s="9">
        <f t="shared" si="572"/>
        <v>0.98965833224244004</v>
      </c>
    </row>
    <row r="5168" spans="1:10" x14ac:dyDescent="0.3">
      <c r="A5168" s="6">
        <v>45142.25</v>
      </c>
      <c r="B5168" s="37">
        <v>76.39</v>
      </c>
      <c r="C5168" s="37">
        <v>75.599999999999994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0.98965833224244004</v>
      </c>
      <c r="H5168" s="5">
        <f t="shared" si="570"/>
        <v>0.98965833224244004</v>
      </c>
      <c r="I5168" s="9">
        <f t="shared" si="571"/>
        <v>0.98965833224244004</v>
      </c>
      <c r="J5168" s="9">
        <f t="shared" si="572"/>
        <v>0.98965833224244004</v>
      </c>
    </row>
    <row r="5169" spans="1:10" x14ac:dyDescent="0.3">
      <c r="A5169" s="6">
        <v>45142.291666666664</v>
      </c>
      <c r="B5169" s="37">
        <v>78.8</v>
      </c>
      <c r="C5169" s="37">
        <v>77.989999999999995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0.98972081218274111</v>
      </c>
      <c r="H5169" s="5">
        <f t="shared" si="570"/>
        <v>0.98972081218274111</v>
      </c>
      <c r="I5169" s="9">
        <f t="shared" si="571"/>
        <v>0.98972081218274111</v>
      </c>
      <c r="J5169" s="9">
        <f t="shared" si="572"/>
        <v>0.98972081218274111</v>
      </c>
    </row>
    <row r="5170" spans="1:10" x14ac:dyDescent="0.3">
      <c r="A5170" s="6">
        <v>45142.333333333336</v>
      </c>
      <c r="B5170" s="37">
        <v>67.11</v>
      </c>
      <c r="C5170" s="37">
        <v>66.41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0.98956936373118753</v>
      </c>
      <c r="H5170" s="5">
        <f t="shared" si="570"/>
        <v>0.98956936373118753</v>
      </c>
      <c r="I5170" s="9">
        <f t="shared" si="571"/>
        <v>0.98956936373118753</v>
      </c>
      <c r="J5170" s="9">
        <f t="shared" si="572"/>
        <v>0.98956936373118753</v>
      </c>
    </row>
    <row r="5171" spans="1:10" x14ac:dyDescent="0.3">
      <c r="A5171" s="6">
        <v>45142.375</v>
      </c>
      <c r="B5171" s="37">
        <v>0</v>
      </c>
      <c r="C5171" s="37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3">
      <c r="A5172" s="6">
        <v>45142.416666666664</v>
      </c>
      <c r="B5172" s="37">
        <v>0</v>
      </c>
      <c r="C5172" s="37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3">
      <c r="A5173" s="6">
        <v>45142.458333333336</v>
      </c>
      <c r="B5173" s="37">
        <v>0</v>
      </c>
      <c r="C5173" s="37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3">
      <c r="A5174" s="6">
        <v>45142.5</v>
      </c>
      <c r="B5174" s="37">
        <v>0</v>
      </c>
      <c r="C5174" s="37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3">
      <c r="A5175" s="6">
        <v>45142.541666666664</v>
      </c>
      <c r="B5175" s="37">
        <v>0</v>
      </c>
      <c r="C5175" s="37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3">
      <c r="A5176" s="6">
        <v>45142.583333333336</v>
      </c>
      <c r="B5176" s="37">
        <v>0</v>
      </c>
      <c r="C5176" s="37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3">
      <c r="A5177" s="6">
        <v>45142.625</v>
      </c>
      <c r="B5177" s="37">
        <v>0</v>
      </c>
      <c r="C5177" s="37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3">
      <c r="A5178" s="6">
        <v>45142.666666666664</v>
      </c>
      <c r="B5178" s="37">
        <v>0</v>
      </c>
      <c r="C5178" s="37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3">
      <c r="A5179" s="6">
        <v>45142.708333333336</v>
      </c>
      <c r="B5179" s="37">
        <v>0</v>
      </c>
      <c r="C5179" s="37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3">
      <c r="A5180" s="6">
        <v>45142.75</v>
      </c>
      <c r="B5180" s="37">
        <v>30.1</v>
      </c>
      <c r="C5180" s="37">
        <v>29.98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0.99601328903654485</v>
      </c>
      <c r="H5180" s="5">
        <f t="shared" si="570"/>
        <v>0.99601328903654485</v>
      </c>
      <c r="I5180" s="9">
        <f t="shared" si="571"/>
        <v>0.99601328903654485</v>
      </c>
      <c r="J5180" s="9">
        <f t="shared" si="572"/>
        <v>0.99601328903654485</v>
      </c>
    </row>
    <row r="5181" spans="1:10" x14ac:dyDescent="0.3">
      <c r="A5181" s="6">
        <v>45142.791666666664</v>
      </c>
      <c r="B5181" s="37">
        <v>81.17</v>
      </c>
      <c r="C5181" s="37">
        <v>79.180000000000007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0.97548355303683632</v>
      </c>
      <c r="H5181" s="5">
        <f t="shared" si="570"/>
        <v>0.97548355303683632</v>
      </c>
      <c r="I5181" s="9">
        <f t="shared" si="571"/>
        <v>0.97548355303683632</v>
      </c>
      <c r="J5181" s="9">
        <f t="shared" si="572"/>
        <v>0.97548355303683632</v>
      </c>
    </row>
    <row r="5182" spans="1:10" x14ac:dyDescent="0.3">
      <c r="A5182" s="6">
        <v>45142.833333333336</v>
      </c>
      <c r="B5182" s="37">
        <v>85.15</v>
      </c>
      <c r="C5182" s="37">
        <v>83.07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0.97557251908396936</v>
      </c>
      <c r="H5182" s="5">
        <f t="shared" si="570"/>
        <v>0.97557251908396936</v>
      </c>
      <c r="I5182" s="9">
        <f t="shared" si="571"/>
        <v>0.97557251908396936</v>
      </c>
      <c r="J5182" s="9">
        <f t="shared" si="572"/>
        <v>0.97557251908396936</v>
      </c>
    </row>
    <row r="5183" spans="1:10" x14ac:dyDescent="0.3">
      <c r="A5183" s="6">
        <v>45142.875</v>
      </c>
      <c r="B5183" s="37">
        <v>81.17</v>
      </c>
      <c r="C5183" s="37">
        <v>79.180000000000007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0.97548355303683632</v>
      </c>
      <c r="H5183" s="5">
        <f t="shared" si="570"/>
        <v>0.97548355303683632</v>
      </c>
      <c r="I5183" s="9">
        <f t="shared" si="571"/>
        <v>0.97548355303683632</v>
      </c>
      <c r="J5183" s="9">
        <f t="shared" si="572"/>
        <v>0.97548355303683632</v>
      </c>
    </row>
    <row r="5184" spans="1:10" x14ac:dyDescent="0.3">
      <c r="A5184" s="6">
        <v>45142.916666666664</v>
      </c>
      <c r="B5184" s="37">
        <v>95</v>
      </c>
      <c r="C5184" s="37">
        <v>92.67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0.97547368421052638</v>
      </c>
      <c r="H5184" s="5">
        <f t="shared" si="570"/>
        <v>0.97547368421052638</v>
      </c>
      <c r="I5184" s="9">
        <f t="shared" si="571"/>
        <v>0.97547368421052638</v>
      </c>
      <c r="J5184" s="9">
        <f t="shared" si="572"/>
        <v>0.97547368421052638</v>
      </c>
    </row>
    <row r="5185" spans="1:10" x14ac:dyDescent="0.3">
      <c r="A5185" s="6">
        <v>45142.958333333336</v>
      </c>
      <c r="B5185" s="37">
        <v>95.23</v>
      </c>
      <c r="C5185" s="37">
        <v>92.9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0.97553292029822536</v>
      </c>
      <c r="H5185" s="5">
        <f t="shared" si="570"/>
        <v>0.97553292029822536</v>
      </c>
      <c r="I5185" s="9">
        <f t="shared" si="571"/>
        <v>0.97553292029822536</v>
      </c>
      <c r="J5185" s="9">
        <f t="shared" si="572"/>
        <v>0.97553292029822536</v>
      </c>
    </row>
    <row r="5186" spans="1:10" x14ac:dyDescent="0.3">
      <c r="A5186" s="6">
        <v>45143</v>
      </c>
      <c r="B5186" s="37">
        <v>95.23</v>
      </c>
      <c r="C5186" s="37">
        <v>92.9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0.97553292029822536</v>
      </c>
      <c r="H5186" s="5">
        <f t="shared" si="570"/>
        <v>0.97553292029822536</v>
      </c>
      <c r="I5186" s="9">
        <f t="shared" si="571"/>
        <v>0.97553292029822536</v>
      </c>
      <c r="J5186" s="9">
        <f t="shared" si="572"/>
        <v>0.97553292029822536</v>
      </c>
    </row>
    <row r="5187" spans="1:10" x14ac:dyDescent="0.3">
      <c r="A5187" s="6">
        <v>45143.041666666664</v>
      </c>
      <c r="B5187" s="37">
        <v>83.9</v>
      </c>
      <c r="C5187" s="37">
        <v>83.25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0.99225268176400472</v>
      </c>
      <c r="H5187" s="5">
        <f t="shared" ref="H5187:H5250" si="577">MIN(MAX(G5187,$L$12),$M$12)</f>
        <v>0.99225268176400472</v>
      </c>
      <c r="I5187" s="9">
        <f t="shared" ref="I5187:I5250" si="578">MIN(MAX(H5187,$L$10),$M$10)</f>
        <v>0.99225268176400472</v>
      </c>
      <c r="J5187" s="9">
        <f t="shared" ref="J5187:J5250" si="579">MIN(MAX(I5187,$L$8),$M$8)</f>
        <v>0.99225268176400472</v>
      </c>
    </row>
    <row r="5188" spans="1:10" x14ac:dyDescent="0.3">
      <c r="A5188" s="6">
        <v>45143.083333333336</v>
      </c>
      <c r="B5188" s="37">
        <v>77.87</v>
      </c>
      <c r="C5188" s="37">
        <v>77.260000000000005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0.9921664312315398</v>
      </c>
      <c r="H5188" s="5">
        <f t="shared" si="577"/>
        <v>0.9921664312315398</v>
      </c>
      <c r="I5188" s="9">
        <f t="shared" si="578"/>
        <v>0.9921664312315398</v>
      </c>
      <c r="J5188" s="9">
        <f t="shared" si="579"/>
        <v>0.9921664312315398</v>
      </c>
    </row>
    <row r="5189" spans="1:10" x14ac:dyDescent="0.3">
      <c r="A5189" s="6">
        <v>45143.125</v>
      </c>
      <c r="B5189" s="37">
        <v>76.73</v>
      </c>
      <c r="C5189" s="37">
        <v>76.13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0.99218037273556614</v>
      </c>
      <c r="H5189" s="5">
        <f t="shared" si="577"/>
        <v>0.99218037273556614</v>
      </c>
      <c r="I5189" s="9">
        <f t="shared" si="578"/>
        <v>0.99218037273556614</v>
      </c>
      <c r="J5189" s="9">
        <f t="shared" si="579"/>
        <v>0.99218037273556614</v>
      </c>
    </row>
    <row r="5190" spans="1:10" x14ac:dyDescent="0.3">
      <c r="A5190" s="6">
        <v>45143.166666666664</v>
      </c>
      <c r="B5190" s="37">
        <v>74.77</v>
      </c>
      <c r="C5190" s="37">
        <v>74.19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0.9922428781596897</v>
      </c>
      <c r="H5190" s="5">
        <f t="shared" si="577"/>
        <v>0.9922428781596897</v>
      </c>
      <c r="I5190" s="9">
        <f t="shared" si="578"/>
        <v>0.9922428781596897</v>
      </c>
      <c r="J5190" s="9">
        <f t="shared" si="579"/>
        <v>0.9922428781596897</v>
      </c>
    </row>
    <row r="5191" spans="1:10" x14ac:dyDescent="0.3">
      <c r="A5191" s="6">
        <v>45143.208333333336</v>
      </c>
      <c r="B5191" s="37">
        <v>73.97</v>
      </c>
      <c r="C5191" s="37">
        <v>73.400000000000006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0.99229417331350556</v>
      </c>
      <c r="H5191" s="5">
        <f t="shared" si="577"/>
        <v>0.99229417331350556</v>
      </c>
      <c r="I5191" s="9">
        <f t="shared" si="578"/>
        <v>0.99229417331350556</v>
      </c>
      <c r="J5191" s="9">
        <f t="shared" si="579"/>
        <v>0.99229417331350556</v>
      </c>
    </row>
    <row r="5192" spans="1:10" x14ac:dyDescent="0.3">
      <c r="A5192" s="6">
        <v>45143.25</v>
      </c>
      <c r="B5192" s="37">
        <v>73.83</v>
      </c>
      <c r="C5192" s="37">
        <v>73.260000000000005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0.99227956115400251</v>
      </c>
      <c r="H5192" s="5">
        <f t="shared" si="577"/>
        <v>0.99227956115400251</v>
      </c>
      <c r="I5192" s="9">
        <f t="shared" si="578"/>
        <v>0.99227956115400251</v>
      </c>
      <c r="J5192" s="9">
        <f t="shared" si="579"/>
        <v>0.99227956115400251</v>
      </c>
    </row>
    <row r="5193" spans="1:10" x14ac:dyDescent="0.3">
      <c r="A5193" s="6">
        <v>45143.291666666664</v>
      </c>
      <c r="B5193" s="37">
        <v>73.83</v>
      </c>
      <c r="C5193" s="37">
        <v>73.260000000000005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0.99227956115400251</v>
      </c>
      <c r="H5193" s="5">
        <f t="shared" si="577"/>
        <v>0.99227956115400251</v>
      </c>
      <c r="I5193" s="9">
        <f t="shared" si="578"/>
        <v>0.99227956115400251</v>
      </c>
      <c r="J5193" s="9">
        <f t="shared" si="579"/>
        <v>0.99227956115400251</v>
      </c>
    </row>
    <row r="5194" spans="1:10" x14ac:dyDescent="0.3">
      <c r="A5194" s="6">
        <v>45143.333333333336</v>
      </c>
      <c r="B5194" s="37">
        <v>59.58</v>
      </c>
      <c r="C5194" s="37">
        <v>59.11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0.99211144679422625</v>
      </c>
      <c r="H5194" s="5">
        <f t="shared" si="577"/>
        <v>0.99211144679422625</v>
      </c>
      <c r="I5194" s="9">
        <f t="shared" si="578"/>
        <v>0.99211144679422625</v>
      </c>
      <c r="J5194" s="9">
        <f t="shared" si="579"/>
        <v>0.99211144679422625</v>
      </c>
    </row>
    <row r="5195" spans="1:10" x14ac:dyDescent="0.3">
      <c r="A5195" s="6">
        <v>45143.375</v>
      </c>
      <c r="B5195" s="37">
        <v>0</v>
      </c>
      <c r="C5195" s="37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3">
      <c r="A5196" s="6">
        <v>45143.416666666664</v>
      </c>
      <c r="B5196" s="37">
        <v>0</v>
      </c>
      <c r="C5196" s="37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3">
      <c r="A5197" s="6">
        <v>45143.458333333336</v>
      </c>
      <c r="B5197" s="37">
        <v>0</v>
      </c>
      <c r="C5197" s="37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3">
      <c r="A5198" s="6">
        <v>45143.5</v>
      </c>
      <c r="B5198" s="37">
        <v>0</v>
      </c>
      <c r="C5198" s="37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3">
      <c r="A5199" s="6">
        <v>45143.541666666664</v>
      </c>
      <c r="B5199" s="37">
        <v>0</v>
      </c>
      <c r="C5199" s="37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3">
      <c r="A5200" s="6">
        <v>45143.583333333336</v>
      </c>
      <c r="B5200" s="37">
        <v>0</v>
      </c>
      <c r="C5200" s="37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3">
      <c r="A5201" s="6">
        <v>45143.625</v>
      </c>
      <c r="B5201" s="37">
        <v>0</v>
      </c>
      <c r="C5201" s="37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3">
      <c r="A5202" s="6">
        <v>45143.666666666664</v>
      </c>
      <c r="B5202" s="37">
        <v>0</v>
      </c>
      <c r="C5202" s="37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3">
      <c r="A5203" s="6">
        <v>45143.708333333336</v>
      </c>
      <c r="B5203" s="37">
        <v>66.86</v>
      </c>
      <c r="C5203" s="37">
        <v>66.64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0.99670954232725095</v>
      </c>
      <c r="H5203" s="5">
        <f t="shared" si="577"/>
        <v>0.99670954232725095</v>
      </c>
      <c r="I5203" s="9">
        <f t="shared" si="578"/>
        <v>0.99670954232725095</v>
      </c>
      <c r="J5203" s="9">
        <f t="shared" si="579"/>
        <v>0.99670954232725095</v>
      </c>
    </row>
    <row r="5204" spans="1:10" x14ac:dyDescent="0.3">
      <c r="A5204" s="6">
        <v>45143.75</v>
      </c>
      <c r="B5204" s="37">
        <v>87.39</v>
      </c>
      <c r="C5204" s="37">
        <v>87.11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0.99679597207918524</v>
      </c>
      <c r="H5204" s="5">
        <f t="shared" si="577"/>
        <v>0.99679597207918524</v>
      </c>
      <c r="I5204" s="9">
        <f t="shared" si="578"/>
        <v>0.99679597207918524</v>
      </c>
      <c r="J5204" s="9">
        <f t="shared" si="579"/>
        <v>0.99679597207918524</v>
      </c>
    </row>
    <row r="5205" spans="1:10" x14ac:dyDescent="0.3">
      <c r="A5205" s="6">
        <v>45143.791666666664</v>
      </c>
      <c r="B5205" s="37">
        <v>134.9</v>
      </c>
      <c r="C5205" s="37">
        <v>131.25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0.97294292068198662</v>
      </c>
      <c r="H5205" s="5">
        <f t="shared" si="577"/>
        <v>0.97294292068198662</v>
      </c>
      <c r="I5205" s="9">
        <f t="shared" si="578"/>
        <v>0.97294292068198662</v>
      </c>
      <c r="J5205" s="9">
        <f t="shared" si="579"/>
        <v>0.97294292068198662</v>
      </c>
    </row>
    <row r="5206" spans="1:10" x14ac:dyDescent="0.3">
      <c r="A5206" s="6">
        <v>45143.833333333336</v>
      </c>
      <c r="B5206" s="37">
        <v>123.71</v>
      </c>
      <c r="C5206" s="37">
        <v>120.36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0.97292053997251637</v>
      </c>
      <c r="H5206" s="5">
        <f t="shared" si="577"/>
        <v>0.97292053997251637</v>
      </c>
      <c r="I5206" s="9">
        <f t="shared" si="578"/>
        <v>0.97292053997251637</v>
      </c>
      <c r="J5206" s="9">
        <f t="shared" si="579"/>
        <v>0.97292053997251637</v>
      </c>
    </row>
    <row r="5207" spans="1:10" x14ac:dyDescent="0.3">
      <c r="A5207" s="6">
        <v>45143.875</v>
      </c>
      <c r="B5207" s="37">
        <v>99.84</v>
      </c>
      <c r="C5207" s="37">
        <v>97.13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0.97285657051282048</v>
      </c>
      <c r="H5207" s="5">
        <f t="shared" si="577"/>
        <v>0.97285657051282048</v>
      </c>
      <c r="I5207" s="9">
        <f t="shared" si="578"/>
        <v>0.97285657051282048</v>
      </c>
      <c r="J5207" s="9">
        <f t="shared" si="579"/>
        <v>0.97285657051282048</v>
      </c>
    </row>
    <row r="5208" spans="1:10" x14ac:dyDescent="0.3">
      <c r="A5208" s="6">
        <v>45143.916666666664</v>
      </c>
      <c r="B5208" s="37">
        <v>95.29</v>
      </c>
      <c r="C5208" s="37">
        <v>92.7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0.97281981320180499</v>
      </c>
      <c r="H5208" s="5">
        <f t="shared" si="577"/>
        <v>0.97281981320180499</v>
      </c>
      <c r="I5208" s="9">
        <f t="shared" si="578"/>
        <v>0.97281981320180499</v>
      </c>
      <c r="J5208" s="9">
        <f t="shared" si="579"/>
        <v>0.97281981320180499</v>
      </c>
    </row>
    <row r="5209" spans="1:10" x14ac:dyDescent="0.3">
      <c r="A5209" s="6">
        <v>45143.958333333336</v>
      </c>
      <c r="B5209" s="37">
        <v>95.29</v>
      </c>
      <c r="C5209" s="37">
        <v>92.7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0.97281981320180499</v>
      </c>
      <c r="H5209" s="5">
        <f t="shared" si="577"/>
        <v>0.97281981320180499</v>
      </c>
      <c r="I5209" s="9">
        <f t="shared" si="578"/>
        <v>0.97281981320180499</v>
      </c>
      <c r="J5209" s="9">
        <f t="shared" si="579"/>
        <v>0.97281981320180499</v>
      </c>
    </row>
    <row r="5210" spans="1:10" x14ac:dyDescent="0.3">
      <c r="A5210" s="6">
        <v>45144</v>
      </c>
      <c r="B5210" s="37">
        <v>89.83</v>
      </c>
      <c r="C5210" s="37">
        <v>87.39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0.97283758209952131</v>
      </c>
      <c r="H5210" s="5">
        <f t="shared" si="577"/>
        <v>0.97283758209952131</v>
      </c>
      <c r="I5210" s="9">
        <f t="shared" si="578"/>
        <v>0.97283758209952131</v>
      </c>
      <c r="J5210" s="9">
        <f t="shared" si="579"/>
        <v>0.97283758209952131</v>
      </c>
    </row>
    <row r="5211" spans="1:10" x14ac:dyDescent="0.3">
      <c r="A5211" s="6">
        <v>45144.041666666664</v>
      </c>
      <c r="B5211" s="37">
        <v>78.7</v>
      </c>
      <c r="C5211" s="37">
        <v>77.98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0.99085133418043203</v>
      </c>
      <c r="H5211" s="5">
        <f t="shared" si="577"/>
        <v>0.99085133418043203</v>
      </c>
      <c r="I5211" s="9">
        <f t="shared" si="578"/>
        <v>0.99085133418043203</v>
      </c>
      <c r="J5211" s="9">
        <f t="shared" si="579"/>
        <v>0.99085133418043203</v>
      </c>
    </row>
    <row r="5212" spans="1:10" x14ac:dyDescent="0.3">
      <c r="A5212" s="6">
        <v>45144.083333333336</v>
      </c>
      <c r="B5212" s="37">
        <v>78.7</v>
      </c>
      <c r="C5212" s="37">
        <v>77.98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0.99085133418043203</v>
      </c>
      <c r="H5212" s="5">
        <f t="shared" si="577"/>
        <v>0.99085133418043203</v>
      </c>
      <c r="I5212" s="9">
        <f t="shared" si="578"/>
        <v>0.99085133418043203</v>
      </c>
      <c r="J5212" s="9">
        <f t="shared" si="579"/>
        <v>0.99085133418043203</v>
      </c>
    </row>
    <row r="5213" spans="1:10" x14ac:dyDescent="0.3">
      <c r="A5213" s="6">
        <v>45144.125</v>
      </c>
      <c r="B5213" s="37">
        <v>77.56</v>
      </c>
      <c r="C5213" s="37">
        <v>76.849999999999994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0.99084579680247542</v>
      </c>
      <c r="H5213" s="5">
        <f t="shared" si="577"/>
        <v>0.99084579680247542</v>
      </c>
      <c r="I5213" s="9">
        <f t="shared" si="578"/>
        <v>0.99084579680247542</v>
      </c>
      <c r="J5213" s="9">
        <f t="shared" si="579"/>
        <v>0.99084579680247542</v>
      </c>
    </row>
    <row r="5214" spans="1:10" x14ac:dyDescent="0.3">
      <c r="A5214" s="6">
        <v>45144.166666666664</v>
      </c>
      <c r="B5214" s="37">
        <v>76.25</v>
      </c>
      <c r="C5214" s="37">
        <v>75.55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0.99081967213114752</v>
      </c>
      <c r="H5214" s="5">
        <f t="shared" si="577"/>
        <v>0.99081967213114752</v>
      </c>
      <c r="I5214" s="9">
        <f t="shared" si="578"/>
        <v>0.99081967213114752</v>
      </c>
      <c r="J5214" s="9">
        <f t="shared" si="579"/>
        <v>0.99081967213114752</v>
      </c>
    </row>
    <row r="5215" spans="1:10" x14ac:dyDescent="0.3">
      <c r="A5215" s="6">
        <v>45144.208333333336</v>
      </c>
      <c r="B5215" s="37">
        <v>75.739999999999995</v>
      </c>
      <c r="C5215" s="37">
        <v>75.05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0.99088988645365728</v>
      </c>
      <c r="H5215" s="5">
        <f t="shared" si="577"/>
        <v>0.99088988645365728</v>
      </c>
      <c r="I5215" s="9">
        <f t="shared" si="578"/>
        <v>0.99088988645365728</v>
      </c>
      <c r="J5215" s="9">
        <f t="shared" si="579"/>
        <v>0.99088988645365728</v>
      </c>
    </row>
    <row r="5216" spans="1:10" x14ac:dyDescent="0.3">
      <c r="A5216" s="6">
        <v>45144.25</v>
      </c>
      <c r="B5216" s="37">
        <v>73.180000000000007</v>
      </c>
      <c r="C5216" s="37">
        <v>72.510000000000005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0.99084449303088273</v>
      </c>
      <c r="H5216" s="5">
        <f t="shared" si="577"/>
        <v>0.99084449303088273</v>
      </c>
      <c r="I5216" s="9">
        <f t="shared" si="578"/>
        <v>0.99084449303088273</v>
      </c>
      <c r="J5216" s="9">
        <f t="shared" si="579"/>
        <v>0.99084449303088273</v>
      </c>
    </row>
    <row r="5217" spans="1:10" x14ac:dyDescent="0.3">
      <c r="A5217" s="6">
        <v>45144.291666666664</v>
      </c>
      <c r="B5217" s="37">
        <v>74.27</v>
      </c>
      <c r="C5217" s="37">
        <v>73.599999999999994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0.99097886091288534</v>
      </c>
      <c r="H5217" s="5">
        <f t="shared" si="577"/>
        <v>0.99097886091288534</v>
      </c>
      <c r="I5217" s="9">
        <f t="shared" si="578"/>
        <v>0.99097886091288534</v>
      </c>
      <c r="J5217" s="9">
        <f t="shared" si="579"/>
        <v>0.99097886091288534</v>
      </c>
    </row>
    <row r="5218" spans="1:10" x14ac:dyDescent="0.3">
      <c r="A5218" s="6">
        <v>45144.333333333336</v>
      </c>
      <c r="B5218" s="37">
        <v>75.53</v>
      </c>
      <c r="C5218" s="37">
        <v>74.84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0.99086455712961741</v>
      </c>
      <c r="H5218" s="5">
        <f t="shared" si="577"/>
        <v>0.99086455712961741</v>
      </c>
      <c r="I5218" s="9">
        <f t="shared" si="578"/>
        <v>0.99086455712961741</v>
      </c>
      <c r="J5218" s="9">
        <f t="shared" si="579"/>
        <v>0.99086455712961741</v>
      </c>
    </row>
    <row r="5219" spans="1:10" x14ac:dyDescent="0.3">
      <c r="A5219" s="6">
        <v>45144.375</v>
      </c>
      <c r="B5219" s="37">
        <v>11.38</v>
      </c>
      <c r="C5219" s="37">
        <v>11.31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0.9938488576449912</v>
      </c>
      <c r="H5219" s="5">
        <f t="shared" si="577"/>
        <v>0.9938488576449912</v>
      </c>
      <c r="I5219" s="9">
        <f t="shared" si="578"/>
        <v>0.9938488576449912</v>
      </c>
      <c r="J5219" s="9">
        <f t="shared" si="579"/>
        <v>0.9938488576449912</v>
      </c>
    </row>
    <row r="5220" spans="1:10" x14ac:dyDescent="0.3">
      <c r="A5220" s="6">
        <v>45144.416666666664</v>
      </c>
      <c r="B5220" s="37">
        <v>0</v>
      </c>
      <c r="C5220" s="37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3">
      <c r="A5221" s="6">
        <v>45144.458333333336</v>
      </c>
      <c r="B5221" s="37">
        <v>0</v>
      </c>
      <c r="C5221" s="37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3">
      <c r="A5222" s="6">
        <v>45144.5</v>
      </c>
      <c r="B5222" s="37">
        <v>0</v>
      </c>
      <c r="C5222" s="37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3">
      <c r="A5223" s="6">
        <v>45144.541666666664</v>
      </c>
      <c r="B5223" s="37">
        <v>0</v>
      </c>
      <c r="C5223" s="37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3">
      <c r="A5224" s="6">
        <v>45144.583333333336</v>
      </c>
      <c r="B5224" s="37">
        <v>0</v>
      </c>
      <c r="C5224" s="37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3">
      <c r="A5225" s="6">
        <v>45144.625</v>
      </c>
      <c r="B5225" s="37">
        <v>0</v>
      </c>
      <c r="C5225" s="37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3">
      <c r="A5226" s="6">
        <v>45144.666666666664</v>
      </c>
      <c r="B5226" s="37">
        <v>0</v>
      </c>
      <c r="C5226" s="37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3">
      <c r="A5227" s="6">
        <v>45144.708333333336</v>
      </c>
      <c r="B5227" s="37">
        <v>0</v>
      </c>
      <c r="C5227" s="37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3">
      <c r="A5228" s="6">
        <v>45144.75</v>
      </c>
      <c r="B5228" s="37">
        <v>46.57</v>
      </c>
      <c r="C5228" s="37">
        <v>46.27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0.99355808460382222</v>
      </c>
      <c r="H5228" s="5">
        <f t="shared" si="577"/>
        <v>0.99355808460382222</v>
      </c>
      <c r="I5228" s="9">
        <f t="shared" si="578"/>
        <v>0.99355808460382222</v>
      </c>
      <c r="J5228" s="9">
        <f t="shared" si="579"/>
        <v>0.99355808460382222</v>
      </c>
    </row>
    <row r="5229" spans="1:10" x14ac:dyDescent="0.3">
      <c r="A5229" s="6">
        <v>45144.791666666664</v>
      </c>
      <c r="B5229" s="37">
        <v>94.85</v>
      </c>
      <c r="C5229" s="37">
        <v>92.51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0.97532946758039019</v>
      </c>
      <c r="H5229" s="5">
        <f t="shared" si="577"/>
        <v>0.97532946758039019</v>
      </c>
      <c r="I5229" s="9">
        <f t="shared" si="578"/>
        <v>0.97532946758039019</v>
      </c>
      <c r="J5229" s="9">
        <f t="shared" si="579"/>
        <v>0.97532946758039019</v>
      </c>
    </row>
    <row r="5230" spans="1:10" x14ac:dyDescent="0.3">
      <c r="A5230" s="6">
        <v>45144.833333333336</v>
      </c>
      <c r="B5230" s="37">
        <v>94.85</v>
      </c>
      <c r="C5230" s="37">
        <v>92.51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0.97532946758039019</v>
      </c>
      <c r="H5230" s="5">
        <f t="shared" si="577"/>
        <v>0.97532946758039019</v>
      </c>
      <c r="I5230" s="9">
        <f t="shared" si="578"/>
        <v>0.97532946758039019</v>
      </c>
      <c r="J5230" s="9">
        <f t="shared" si="579"/>
        <v>0.97532946758039019</v>
      </c>
    </row>
    <row r="5231" spans="1:10" x14ac:dyDescent="0.3">
      <c r="A5231" s="6">
        <v>45144.875</v>
      </c>
      <c r="B5231" s="37">
        <v>94.85</v>
      </c>
      <c r="C5231" s="37">
        <v>92.51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0.97532946758039019</v>
      </c>
      <c r="H5231" s="5">
        <f t="shared" si="577"/>
        <v>0.97532946758039019</v>
      </c>
      <c r="I5231" s="9">
        <f t="shared" si="578"/>
        <v>0.97532946758039019</v>
      </c>
      <c r="J5231" s="9">
        <f t="shared" si="579"/>
        <v>0.97532946758039019</v>
      </c>
    </row>
    <row r="5232" spans="1:10" x14ac:dyDescent="0.3">
      <c r="A5232" s="6">
        <v>45144.916666666664</v>
      </c>
      <c r="B5232" s="37">
        <v>94.85</v>
      </c>
      <c r="C5232" s="37">
        <v>92.51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0.97532946758039019</v>
      </c>
      <c r="H5232" s="5">
        <f t="shared" si="577"/>
        <v>0.97532946758039019</v>
      </c>
      <c r="I5232" s="9">
        <f t="shared" si="578"/>
        <v>0.97532946758039019</v>
      </c>
      <c r="J5232" s="9">
        <f t="shared" si="579"/>
        <v>0.97532946758039019</v>
      </c>
    </row>
    <row r="5233" spans="1:10" x14ac:dyDescent="0.3">
      <c r="A5233" s="6">
        <v>45144.958333333336</v>
      </c>
      <c r="B5233" s="37">
        <v>81.33</v>
      </c>
      <c r="C5233" s="37">
        <v>79.33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0.97540882823066521</v>
      </c>
      <c r="H5233" s="5">
        <f t="shared" si="577"/>
        <v>0.97540882823066521</v>
      </c>
      <c r="I5233" s="9">
        <f t="shared" si="578"/>
        <v>0.97540882823066521</v>
      </c>
      <c r="J5233" s="9">
        <f t="shared" si="579"/>
        <v>0.97540882823066521</v>
      </c>
    </row>
    <row r="5234" spans="1:10" x14ac:dyDescent="0.3">
      <c r="A5234" s="6">
        <v>45145</v>
      </c>
      <c r="B5234" s="37">
        <v>78.52</v>
      </c>
      <c r="C5234" s="37">
        <v>76.59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0.9754202750891493</v>
      </c>
      <c r="H5234" s="5">
        <f t="shared" si="577"/>
        <v>0.9754202750891493</v>
      </c>
      <c r="I5234" s="9">
        <f t="shared" si="578"/>
        <v>0.9754202750891493</v>
      </c>
      <c r="J5234" s="9">
        <f t="shared" si="579"/>
        <v>0.9754202750891493</v>
      </c>
    </row>
    <row r="5235" spans="1:10" x14ac:dyDescent="0.3">
      <c r="A5235" s="6">
        <v>45145.041666666664</v>
      </c>
      <c r="B5235" s="37">
        <v>77.260000000000005</v>
      </c>
      <c r="C5235" s="37">
        <v>76.66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0.99223401501423758</v>
      </c>
      <c r="H5235" s="5">
        <f t="shared" si="577"/>
        <v>0.99223401501423758</v>
      </c>
      <c r="I5235" s="9">
        <f t="shared" si="578"/>
        <v>0.99223401501423758</v>
      </c>
      <c r="J5235" s="9">
        <f t="shared" si="579"/>
        <v>0.99223401501423758</v>
      </c>
    </row>
    <row r="5236" spans="1:10" x14ac:dyDescent="0.3">
      <c r="A5236" s="6">
        <v>45145.083333333336</v>
      </c>
      <c r="B5236" s="37">
        <v>76.02</v>
      </c>
      <c r="C5236" s="37">
        <v>75.430000000000007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0.99223888450407804</v>
      </c>
      <c r="H5236" s="5">
        <f t="shared" si="577"/>
        <v>0.99223888450407804</v>
      </c>
      <c r="I5236" s="9">
        <f t="shared" si="578"/>
        <v>0.99223888450407804</v>
      </c>
      <c r="J5236" s="9">
        <f t="shared" si="579"/>
        <v>0.99223888450407804</v>
      </c>
    </row>
    <row r="5237" spans="1:10" x14ac:dyDescent="0.3">
      <c r="A5237" s="6">
        <v>45145.125</v>
      </c>
      <c r="B5237" s="37">
        <v>72.44</v>
      </c>
      <c r="C5237" s="37">
        <v>71.87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0.99213141910546665</v>
      </c>
      <c r="H5237" s="5">
        <f t="shared" si="577"/>
        <v>0.99213141910546665</v>
      </c>
      <c r="I5237" s="9">
        <f t="shared" si="578"/>
        <v>0.99213141910546665</v>
      </c>
      <c r="J5237" s="9">
        <f t="shared" si="579"/>
        <v>0.99213141910546665</v>
      </c>
    </row>
    <row r="5238" spans="1:10" x14ac:dyDescent="0.3">
      <c r="A5238" s="6">
        <v>45145.166666666664</v>
      </c>
      <c r="B5238" s="37">
        <v>71.010000000000005</v>
      </c>
      <c r="C5238" s="37">
        <v>70.459999999999994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0.99225461202647502</v>
      </c>
      <c r="H5238" s="5">
        <f t="shared" si="577"/>
        <v>0.99225461202647502</v>
      </c>
      <c r="I5238" s="9">
        <f t="shared" si="578"/>
        <v>0.99225461202647502</v>
      </c>
      <c r="J5238" s="9">
        <f t="shared" si="579"/>
        <v>0.99225461202647502</v>
      </c>
    </row>
    <row r="5239" spans="1:10" x14ac:dyDescent="0.3">
      <c r="A5239" s="6">
        <v>45145.208333333336</v>
      </c>
      <c r="B5239" s="37">
        <v>72.739999999999995</v>
      </c>
      <c r="C5239" s="37">
        <v>72.180000000000007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0.99230134726422892</v>
      </c>
      <c r="H5239" s="5">
        <f t="shared" si="577"/>
        <v>0.99230134726422892</v>
      </c>
      <c r="I5239" s="9">
        <f t="shared" si="578"/>
        <v>0.99230134726422892</v>
      </c>
      <c r="J5239" s="9">
        <f t="shared" si="579"/>
        <v>0.99230134726422892</v>
      </c>
    </row>
    <row r="5240" spans="1:10" x14ac:dyDescent="0.3">
      <c r="A5240" s="6">
        <v>45145.25</v>
      </c>
      <c r="B5240" s="37">
        <v>73.19</v>
      </c>
      <c r="C5240" s="37">
        <v>72.62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0.99221205082661579</v>
      </c>
      <c r="H5240" s="5">
        <f t="shared" si="577"/>
        <v>0.99221205082661579</v>
      </c>
      <c r="I5240" s="9">
        <f t="shared" si="578"/>
        <v>0.99221205082661579</v>
      </c>
      <c r="J5240" s="9">
        <f t="shared" si="579"/>
        <v>0.99221205082661579</v>
      </c>
    </row>
    <row r="5241" spans="1:10" x14ac:dyDescent="0.3">
      <c r="A5241" s="6">
        <v>45145.291666666664</v>
      </c>
      <c r="B5241" s="37">
        <v>75.510000000000005</v>
      </c>
      <c r="C5241" s="37">
        <v>74.92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0.99218646536882527</v>
      </c>
      <c r="H5241" s="5">
        <f t="shared" si="577"/>
        <v>0.99218646536882527</v>
      </c>
      <c r="I5241" s="9">
        <f t="shared" si="578"/>
        <v>0.99218646536882527</v>
      </c>
      <c r="J5241" s="9">
        <f t="shared" si="579"/>
        <v>0.99218646536882527</v>
      </c>
    </row>
    <row r="5242" spans="1:10" x14ac:dyDescent="0.3">
      <c r="A5242" s="6">
        <v>45145.333333333336</v>
      </c>
      <c r="B5242" s="37">
        <v>72.86</v>
      </c>
      <c r="C5242" s="37">
        <v>72.290000000000006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0.9921767773812793</v>
      </c>
      <c r="H5242" s="5">
        <f t="shared" si="577"/>
        <v>0.9921767773812793</v>
      </c>
      <c r="I5242" s="9">
        <f t="shared" si="578"/>
        <v>0.9921767773812793</v>
      </c>
      <c r="J5242" s="9">
        <f t="shared" si="579"/>
        <v>0.9921767773812793</v>
      </c>
    </row>
    <row r="5243" spans="1:10" x14ac:dyDescent="0.3">
      <c r="A5243" s="6">
        <v>45145.375</v>
      </c>
      <c r="B5243" s="37">
        <v>54.32</v>
      </c>
      <c r="C5243" s="37">
        <v>54.09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0.99576583210603831</v>
      </c>
      <c r="H5243" s="5">
        <f t="shared" si="577"/>
        <v>0.99576583210603831</v>
      </c>
      <c r="I5243" s="9">
        <f t="shared" si="578"/>
        <v>0.99576583210603831</v>
      </c>
      <c r="J5243" s="9">
        <f t="shared" si="579"/>
        <v>0.99576583210603831</v>
      </c>
    </row>
    <row r="5244" spans="1:10" x14ac:dyDescent="0.3">
      <c r="A5244" s="6">
        <v>45145.416666666664</v>
      </c>
      <c r="B5244" s="37">
        <v>62.48</v>
      </c>
      <c r="C5244" s="37">
        <v>62.21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0.99567861715749051</v>
      </c>
      <c r="H5244" s="5">
        <f t="shared" si="577"/>
        <v>0.99567861715749051</v>
      </c>
      <c r="I5244" s="9">
        <f t="shared" si="578"/>
        <v>0.99567861715749051</v>
      </c>
      <c r="J5244" s="9">
        <f t="shared" si="579"/>
        <v>0.99567861715749051</v>
      </c>
    </row>
    <row r="5245" spans="1:10" x14ac:dyDescent="0.3">
      <c r="A5245" s="6">
        <v>45145.458333333336</v>
      </c>
      <c r="B5245" s="37">
        <v>64.010000000000005</v>
      </c>
      <c r="C5245" s="37">
        <v>63.74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0.99578190907670672</v>
      </c>
      <c r="H5245" s="5">
        <f t="shared" si="577"/>
        <v>0.99578190907670672</v>
      </c>
      <c r="I5245" s="9">
        <f t="shared" si="578"/>
        <v>0.99578190907670672</v>
      </c>
      <c r="J5245" s="9">
        <f t="shared" si="579"/>
        <v>0.99578190907670672</v>
      </c>
    </row>
    <row r="5246" spans="1:10" x14ac:dyDescent="0.3">
      <c r="A5246" s="6">
        <v>45145.5</v>
      </c>
      <c r="B5246" s="37">
        <v>57.33</v>
      </c>
      <c r="C5246" s="37">
        <v>57.08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0.99563928135356705</v>
      </c>
      <c r="H5246" s="5">
        <f t="shared" si="577"/>
        <v>0.99563928135356705</v>
      </c>
      <c r="I5246" s="9">
        <f t="shared" si="578"/>
        <v>0.99563928135356705</v>
      </c>
      <c r="J5246" s="9">
        <f t="shared" si="579"/>
        <v>0.99563928135356705</v>
      </c>
    </row>
    <row r="5247" spans="1:10" x14ac:dyDescent="0.3">
      <c r="A5247" s="6">
        <v>45145.541666666664</v>
      </c>
      <c r="B5247" s="37">
        <v>53.32</v>
      </c>
      <c r="C5247" s="37">
        <v>53.09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0.99568642160540144</v>
      </c>
      <c r="H5247" s="5">
        <f t="shared" si="577"/>
        <v>0.99568642160540144</v>
      </c>
      <c r="I5247" s="9">
        <f t="shared" si="578"/>
        <v>0.99568642160540144</v>
      </c>
      <c r="J5247" s="9">
        <f t="shared" si="579"/>
        <v>0.99568642160540144</v>
      </c>
    </row>
    <row r="5248" spans="1:10" x14ac:dyDescent="0.3">
      <c r="A5248" s="6">
        <v>45145.583333333336</v>
      </c>
      <c r="B5248" s="37">
        <v>56.59</v>
      </c>
      <c r="C5248" s="37">
        <v>56.35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0.99575896801555042</v>
      </c>
      <c r="H5248" s="5">
        <f t="shared" si="577"/>
        <v>0.99575896801555042</v>
      </c>
      <c r="I5248" s="9">
        <f t="shared" si="578"/>
        <v>0.99575896801555042</v>
      </c>
      <c r="J5248" s="9">
        <f t="shared" si="579"/>
        <v>0.99575896801555042</v>
      </c>
    </row>
    <row r="5249" spans="1:10" x14ac:dyDescent="0.3">
      <c r="A5249" s="6">
        <v>45145.625</v>
      </c>
      <c r="B5249" s="37">
        <v>57.33</v>
      </c>
      <c r="C5249" s="37">
        <v>57.08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0.99563928135356705</v>
      </c>
      <c r="H5249" s="5">
        <f t="shared" si="577"/>
        <v>0.99563928135356705</v>
      </c>
      <c r="I5249" s="9">
        <f t="shared" si="578"/>
        <v>0.99563928135356705</v>
      </c>
      <c r="J5249" s="9">
        <f t="shared" si="579"/>
        <v>0.99563928135356705</v>
      </c>
    </row>
    <row r="5250" spans="1:10" x14ac:dyDescent="0.3">
      <c r="A5250" s="6">
        <v>45145.666666666664</v>
      </c>
      <c r="B5250" s="37">
        <v>72.760000000000005</v>
      </c>
      <c r="C5250" s="37">
        <v>72.45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0.99573941726223192</v>
      </c>
      <c r="H5250" s="5">
        <f t="shared" si="577"/>
        <v>0.99573941726223192</v>
      </c>
      <c r="I5250" s="9">
        <f t="shared" si="578"/>
        <v>0.99573941726223192</v>
      </c>
      <c r="J5250" s="9">
        <f t="shared" si="579"/>
        <v>0.99573941726223192</v>
      </c>
    </row>
    <row r="5251" spans="1:10" x14ac:dyDescent="0.3">
      <c r="A5251" s="6">
        <v>45145.708333333336</v>
      </c>
      <c r="B5251" s="37">
        <v>72.760000000000005</v>
      </c>
      <c r="C5251" s="37">
        <v>72.45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0.99573941726223192</v>
      </c>
      <c r="H5251" s="5">
        <f t="shared" ref="H5251:H5314" si="584">MIN(MAX(G5251,$L$12),$M$12)</f>
        <v>0.99573941726223192</v>
      </c>
      <c r="I5251" s="9">
        <f t="shared" ref="I5251:I5314" si="585">MIN(MAX(H5251,$L$10),$M$10)</f>
        <v>0.99573941726223192</v>
      </c>
      <c r="J5251" s="9">
        <f t="shared" ref="J5251:J5314" si="586">MIN(MAX(I5251,$L$8),$M$8)</f>
        <v>0.99573941726223192</v>
      </c>
    </row>
    <row r="5252" spans="1:10" x14ac:dyDescent="0.3">
      <c r="A5252" s="6">
        <v>45145.75</v>
      </c>
      <c r="B5252" s="37">
        <v>87.56</v>
      </c>
      <c r="C5252" s="37">
        <v>87.18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0.99566011877569671</v>
      </c>
      <c r="H5252" s="5">
        <f t="shared" si="584"/>
        <v>0.99566011877569671</v>
      </c>
      <c r="I5252" s="9">
        <f t="shared" si="585"/>
        <v>0.99566011877569671</v>
      </c>
      <c r="J5252" s="9">
        <f t="shared" si="586"/>
        <v>0.99566011877569671</v>
      </c>
    </row>
    <row r="5253" spans="1:10" x14ac:dyDescent="0.3">
      <c r="A5253" s="6">
        <v>45145.791666666664</v>
      </c>
      <c r="B5253" s="37">
        <v>121.4</v>
      </c>
      <c r="C5253" s="37">
        <v>118.36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0.97495881383855021</v>
      </c>
      <c r="H5253" s="5">
        <f t="shared" si="584"/>
        <v>0.97495881383855021</v>
      </c>
      <c r="I5253" s="9">
        <f t="shared" si="585"/>
        <v>0.97495881383855021</v>
      </c>
      <c r="J5253" s="9">
        <f t="shared" si="586"/>
        <v>0.97495881383855021</v>
      </c>
    </row>
    <row r="5254" spans="1:10" x14ac:dyDescent="0.3">
      <c r="A5254" s="6">
        <v>45145.833333333336</v>
      </c>
      <c r="B5254" s="37">
        <v>129.55000000000001</v>
      </c>
      <c r="C5254" s="37">
        <v>126.31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0.97499035121574673</v>
      </c>
      <c r="H5254" s="5">
        <f t="shared" si="584"/>
        <v>0.97499035121574673</v>
      </c>
      <c r="I5254" s="9">
        <f t="shared" si="585"/>
        <v>0.97499035121574673</v>
      </c>
      <c r="J5254" s="9">
        <f t="shared" si="586"/>
        <v>0.97499035121574673</v>
      </c>
    </row>
    <row r="5255" spans="1:10" x14ac:dyDescent="0.3">
      <c r="A5255" s="6">
        <v>45145.875</v>
      </c>
      <c r="B5255" s="37">
        <v>131.97</v>
      </c>
      <c r="C5255" s="37">
        <v>128.66999999999999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0.97499431689020222</v>
      </c>
      <c r="H5255" s="5">
        <f t="shared" si="584"/>
        <v>0.97499431689020222</v>
      </c>
      <c r="I5255" s="9">
        <f t="shared" si="585"/>
        <v>0.97499431689020222</v>
      </c>
      <c r="J5255" s="9">
        <f t="shared" si="586"/>
        <v>0.97499431689020222</v>
      </c>
    </row>
    <row r="5256" spans="1:10" x14ac:dyDescent="0.3">
      <c r="A5256" s="6">
        <v>45145.916666666664</v>
      </c>
      <c r="B5256" s="37">
        <v>129.96</v>
      </c>
      <c r="C5256" s="37">
        <v>126.71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0.97499230532471515</v>
      </c>
      <c r="H5256" s="5">
        <f t="shared" si="584"/>
        <v>0.97499230532471515</v>
      </c>
      <c r="I5256" s="9">
        <f t="shared" si="585"/>
        <v>0.97499230532471515</v>
      </c>
      <c r="J5256" s="9">
        <f t="shared" si="586"/>
        <v>0.97499230532471515</v>
      </c>
    </row>
    <row r="5257" spans="1:10" x14ac:dyDescent="0.3">
      <c r="A5257" s="6">
        <v>45145.958333333336</v>
      </c>
      <c r="B5257" s="37">
        <v>129.06</v>
      </c>
      <c r="C5257" s="37">
        <v>125.83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0.97497288083062139</v>
      </c>
      <c r="H5257" s="5">
        <f t="shared" si="584"/>
        <v>0.97497288083062139</v>
      </c>
      <c r="I5257" s="9">
        <f t="shared" si="585"/>
        <v>0.97497288083062139</v>
      </c>
      <c r="J5257" s="9">
        <f t="shared" si="586"/>
        <v>0.97497288083062139</v>
      </c>
    </row>
    <row r="5258" spans="1:10" x14ac:dyDescent="0.3">
      <c r="A5258" s="6">
        <v>45146</v>
      </c>
      <c r="B5258" s="37">
        <v>108.57</v>
      </c>
      <c r="C5258" s="37">
        <v>105.85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0.97494703877682598</v>
      </c>
      <c r="H5258" s="5">
        <f t="shared" si="584"/>
        <v>0.97494703877682598</v>
      </c>
      <c r="I5258" s="9">
        <f t="shared" si="585"/>
        <v>0.97494703877682598</v>
      </c>
      <c r="J5258" s="9">
        <f t="shared" si="586"/>
        <v>0.97494703877682598</v>
      </c>
    </row>
    <row r="5259" spans="1:10" x14ac:dyDescent="0.3">
      <c r="A5259" s="6">
        <v>45146.041666666664</v>
      </c>
      <c r="B5259" s="37">
        <v>74.44</v>
      </c>
      <c r="C5259" s="37">
        <v>72.67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0.97622246104245036</v>
      </c>
      <c r="H5259" s="5">
        <f t="shared" si="584"/>
        <v>0.97622246104245036</v>
      </c>
      <c r="I5259" s="9">
        <f t="shared" si="585"/>
        <v>0.97622246104245036</v>
      </c>
      <c r="J5259" s="9">
        <f t="shared" si="586"/>
        <v>0.97622246104245036</v>
      </c>
    </row>
    <row r="5260" spans="1:10" x14ac:dyDescent="0.3">
      <c r="A5260" s="6">
        <v>45146.083333333336</v>
      </c>
      <c r="B5260" s="37">
        <v>68.209999999999994</v>
      </c>
      <c r="C5260" s="37">
        <v>66.59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0.97624981674241329</v>
      </c>
      <c r="H5260" s="5">
        <f t="shared" si="584"/>
        <v>0.97624981674241329</v>
      </c>
      <c r="I5260" s="9">
        <f t="shared" si="585"/>
        <v>0.97624981674241329</v>
      </c>
      <c r="J5260" s="9">
        <f t="shared" si="586"/>
        <v>0.97624981674241329</v>
      </c>
    </row>
    <row r="5261" spans="1:10" x14ac:dyDescent="0.3">
      <c r="A5261" s="6">
        <v>45146.125</v>
      </c>
      <c r="B5261" s="37">
        <v>71.48</v>
      </c>
      <c r="C5261" s="37">
        <v>69.78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0.97621712367095692</v>
      </c>
      <c r="H5261" s="5">
        <f t="shared" si="584"/>
        <v>0.97621712367095692</v>
      </c>
      <c r="I5261" s="9">
        <f t="shared" si="585"/>
        <v>0.97621712367095692</v>
      </c>
      <c r="J5261" s="9">
        <f t="shared" si="586"/>
        <v>0.97621712367095692</v>
      </c>
    </row>
    <row r="5262" spans="1:10" x14ac:dyDescent="0.3">
      <c r="A5262" s="6">
        <v>45146.166666666664</v>
      </c>
      <c r="B5262" s="37">
        <v>71.48</v>
      </c>
      <c r="C5262" s="37">
        <v>69.78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0.97621712367095692</v>
      </c>
      <c r="H5262" s="5">
        <f t="shared" si="584"/>
        <v>0.97621712367095692</v>
      </c>
      <c r="I5262" s="9">
        <f t="shared" si="585"/>
        <v>0.97621712367095692</v>
      </c>
      <c r="J5262" s="9">
        <f t="shared" si="586"/>
        <v>0.97621712367095692</v>
      </c>
    </row>
    <row r="5263" spans="1:10" x14ac:dyDescent="0.3">
      <c r="A5263" s="6">
        <v>45146.208333333336</v>
      </c>
      <c r="B5263" s="37">
        <v>71.900000000000006</v>
      </c>
      <c r="C5263" s="37">
        <v>70.19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0.97621696801112645</v>
      </c>
      <c r="H5263" s="5">
        <f t="shared" si="584"/>
        <v>0.97621696801112645</v>
      </c>
      <c r="I5263" s="9">
        <f t="shared" si="585"/>
        <v>0.97621696801112645</v>
      </c>
      <c r="J5263" s="9">
        <f t="shared" si="586"/>
        <v>0.97621696801112645</v>
      </c>
    </row>
    <row r="5264" spans="1:10" x14ac:dyDescent="0.3">
      <c r="A5264" s="6">
        <v>45146.25</v>
      </c>
      <c r="B5264" s="37">
        <v>77.42</v>
      </c>
      <c r="C5264" s="37">
        <v>75.58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0.97623353138723845</v>
      </c>
      <c r="H5264" s="5">
        <f t="shared" si="584"/>
        <v>0.97623353138723845</v>
      </c>
      <c r="I5264" s="9">
        <f t="shared" si="585"/>
        <v>0.97623353138723845</v>
      </c>
      <c r="J5264" s="9">
        <f t="shared" si="586"/>
        <v>0.97623353138723845</v>
      </c>
    </row>
    <row r="5265" spans="1:10" x14ac:dyDescent="0.3">
      <c r="A5265" s="6">
        <v>45146.291666666664</v>
      </c>
      <c r="B5265" s="37">
        <v>98.43</v>
      </c>
      <c r="C5265" s="37">
        <v>96.09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0.97622676013410548</v>
      </c>
      <c r="H5265" s="5">
        <f t="shared" si="584"/>
        <v>0.97622676013410548</v>
      </c>
      <c r="I5265" s="9">
        <f t="shared" si="585"/>
        <v>0.97622676013410548</v>
      </c>
      <c r="J5265" s="9">
        <f t="shared" si="586"/>
        <v>0.97622676013410548</v>
      </c>
    </row>
    <row r="5266" spans="1:10" x14ac:dyDescent="0.3">
      <c r="A5266" s="6">
        <v>45146.333333333336</v>
      </c>
      <c r="B5266" s="37">
        <v>106.55</v>
      </c>
      <c r="C5266" s="37">
        <v>104.01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0.97616142656030036</v>
      </c>
      <c r="H5266" s="5">
        <f t="shared" si="584"/>
        <v>0.97616142656030036</v>
      </c>
      <c r="I5266" s="9">
        <f t="shared" si="585"/>
        <v>0.97616142656030036</v>
      </c>
      <c r="J5266" s="9">
        <f t="shared" si="586"/>
        <v>0.97616142656030036</v>
      </c>
    </row>
    <row r="5267" spans="1:10" x14ac:dyDescent="0.3">
      <c r="A5267" s="6">
        <v>45146.375</v>
      </c>
      <c r="B5267" s="37">
        <v>71.400000000000006</v>
      </c>
      <c r="C5267" s="37">
        <v>71.180000000000007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0.99691876750700281</v>
      </c>
      <c r="H5267" s="5">
        <f t="shared" si="584"/>
        <v>0.99691876750700281</v>
      </c>
      <c r="I5267" s="9">
        <f t="shared" si="585"/>
        <v>0.99691876750700281</v>
      </c>
      <c r="J5267" s="9">
        <f t="shared" si="586"/>
        <v>0.99691876750700281</v>
      </c>
    </row>
    <row r="5268" spans="1:10" x14ac:dyDescent="0.3">
      <c r="A5268" s="6">
        <v>45146.416666666664</v>
      </c>
      <c r="B5268" s="37">
        <v>60.22</v>
      </c>
      <c r="C5268" s="37">
        <v>60.02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0.99667884423779485</v>
      </c>
      <c r="H5268" s="5">
        <f t="shared" si="584"/>
        <v>0.99667884423779485</v>
      </c>
      <c r="I5268" s="9">
        <f t="shared" si="585"/>
        <v>0.99667884423779485</v>
      </c>
      <c r="J5268" s="9">
        <f t="shared" si="586"/>
        <v>0.99667884423779485</v>
      </c>
    </row>
    <row r="5269" spans="1:10" x14ac:dyDescent="0.3">
      <c r="A5269" s="6">
        <v>45146.458333333336</v>
      </c>
      <c r="B5269" s="37">
        <v>58.69</v>
      </c>
      <c r="C5269" s="37">
        <v>58.5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0.99676265121826546</v>
      </c>
      <c r="H5269" s="5">
        <f t="shared" si="584"/>
        <v>0.99676265121826546</v>
      </c>
      <c r="I5269" s="9">
        <f t="shared" si="585"/>
        <v>0.99676265121826546</v>
      </c>
      <c r="J5269" s="9">
        <f t="shared" si="586"/>
        <v>0.99676265121826546</v>
      </c>
    </row>
    <row r="5270" spans="1:10" x14ac:dyDescent="0.3">
      <c r="A5270" s="6">
        <v>45146.5</v>
      </c>
      <c r="B5270" s="37">
        <v>50.51</v>
      </c>
      <c r="C5270" s="37">
        <v>50.35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0.99683231043357756</v>
      </c>
      <c r="H5270" s="5">
        <f t="shared" si="584"/>
        <v>0.99683231043357756</v>
      </c>
      <c r="I5270" s="9">
        <f t="shared" si="585"/>
        <v>0.99683231043357756</v>
      </c>
      <c r="J5270" s="9">
        <f t="shared" si="586"/>
        <v>0.99683231043357756</v>
      </c>
    </row>
    <row r="5271" spans="1:10" x14ac:dyDescent="0.3">
      <c r="A5271" s="6">
        <v>45146.541666666664</v>
      </c>
      <c r="B5271" s="37">
        <v>42.74</v>
      </c>
      <c r="C5271" s="37">
        <v>42.6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0.9967243799719232</v>
      </c>
      <c r="H5271" s="5">
        <f t="shared" si="584"/>
        <v>0.9967243799719232</v>
      </c>
      <c r="I5271" s="9">
        <f t="shared" si="585"/>
        <v>0.9967243799719232</v>
      </c>
      <c r="J5271" s="9">
        <f t="shared" si="586"/>
        <v>0.9967243799719232</v>
      </c>
    </row>
    <row r="5272" spans="1:10" x14ac:dyDescent="0.3">
      <c r="A5272" s="6">
        <v>45146.583333333336</v>
      </c>
      <c r="B5272" s="37">
        <v>39.57</v>
      </c>
      <c r="C5272" s="37">
        <v>39.44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0.99671468284053566</v>
      </c>
      <c r="H5272" s="5">
        <f t="shared" si="584"/>
        <v>0.99671468284053566</v>
      </c>
      <c r="I5272" s="9">
        <f t="shared" si="585"/>
        <v>0.99671468284053566</v>
      </c>
      <c r="J5272" s="9">
        <f t="shared" si="586"/>
        <v>0.99671468284053566</v>
      </c>
    </row>
    <row r="5273" spans="1:10" x14ac:dyDescent="0.3">
      <c r="A5273" s="6">
        <v>45146.625</v>
      </c>
      <c r="B5273" s="37">
        <v>27.17</v>
      </c>
      <c r="C5273" s="37">
        <v>27.08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0.99668752300331231</v>
      </c>
      <c r="H5273" s="5">
        <f t="shared" si="584"/>
        <v>0.99668752300331231</v>
      </c>
      <c r="I5273" s="9">
        <f t="shared" si="585"/>
        <v>0.99668752300331231</v>
      </c>
      <c r="J5273" s="9">
        <f t="shared" si="586"/>
        <v>0.99668752300331231</v>
      </c>
    </row>
    <row r="5274" spans="1:10" x14ac:dyDescent="0.3">
      <c r="A5274" s="6">
        <v>45146.666666666664</v>
      </c>
      <c r="B5274" s="37">
        <v>58.69</v>
      </c>
      <c r="C5274" s="37">
        <v>58.5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0.99676265121826546</v>
      </c>
      <c r="H5274" s="5">
        <f t="shared" si="584"/>
        <v>0.99676265121826546</v>
      </c>
      <c r="I5274" s="9">
        <f t="shared" si="585"/>
        <v>0.99676265121826546</v>
      </c>
      <c r="J5274" s="9">
        <f t="shared" si="586"/>
        <v>0.99676265121826546</v>
      </c>
    </row>
    <row r="5275" spans="1:10" x14ac:dyDescent="0.3">
      <c r="A5275" s="6">
        <v>45146.708333333336</v>
      </c>
      <c r="B5275" s="37">
        <v>98.13</v>
      </c>
      <c r="C5275" s="37">
        <v>97.82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0.99684092530316926</v>
      </c>
      <c r="H5275" s="5">
        <f t="shared" si="584"/>
        <v>0.99684092530316926</v>
      </c>
      <c r="I5275" s="9">
        <f t="shared" si="585"/>
        <v>0.99684092530316926</v>
      </c>
      <c r="J5275" s="9">
        <f t="shared" si="586"/>
        <v>0.99684092530316926</v>
      </c>
    </row>
    <row r="5276" spans="1:10" x14ac:dyDescent="0.3">
      <c r="A5276" s="6">
        <v>45146.75</v>
      </c>
      <c r="B5276" s="37">
        <v>112.7</v>
      </c>
      <c r="C5276" s="37">
        <v>112.35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0.99689440993788814</v>
      </c>
      <c r="H5276" s="5">
        <f t="shared" si="584"/>
        <v>0.99689440993788814</v>
      </c>
      <c r="I5276" s="9">
        <f t="shared" si="585"/>
        <v>0.99689440993788814</v>
      </c>
      <c r="J5276" s="9">
        <f t="shared" si="586"/>
        <v>0.99689440993788814</v>
      </c>
    </row>
    <row r="5277" spans="1:10" x14ac:dyDescent="0.3">
      <c r="A5277" s="6">
        <v>45146.791666666664</v>
      </c>
      <c r="B5277" s="37">
        <v>116.84</v>
      </c>
      <c r="C5277" s="37">
        <v>113.27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0.96944539541252994</v>
      </c>
      <c r="H5277" s="5">
        <f t="shared" si="584"/>
        <v>0.96944539541252994</v>
      </c>
      <c r="I5277" s="9">
        <f t="shared" si="585"/>
        <v>0.96944539541252994</v>
      </c>
      <c r="J5277" s="9">
        <f t="shared" si="586"/>
        <v>0.97104857073092976</v>
      </c>
    </row>
    <row r="5278" spans="1:10" x14ac:dyDescent="0.3">
      <c r="A5278" s="6">
        <v>45146.833333333336</v>
      </c>
      <c r="B5278" s="37">
        <v>130.03</v>
      </c>
      <c r="C5278" s="37">
        <v>126.05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0.96939167884334376</v>
      </c>
      <c r="H5278" s="5">
        <f t="shared" si="584"/>
        <v>0.96939167884334376</v>
      </c>
      <c r="I5278" s="9">
        <f t="shared" si="585"/>
        <v>0.96939167884334376</v>
      </c>
      <c r="J5278" s="9">
        <f t="shared" si="586"/>
        <v>0.97104857073092976</v>
      </c>
    </row>
    <row r="5279" spans="1:10" x14ac:dyDescent="0.3">
      <c r="A5279" s="6">
        <v>45146.875</v>
      </c>
      <c r="B5279" s="37">
        <v>103.11</v>
      </c>
      <c r="C5279" s="37">
        <v>99.96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0.96945010183299385</v>
      </c>
      <c r="H5279" s="5">
        <f t="shared" si="584"/>
        <v>0.96945010183299385</v>
      </c>
      <c r="I5279" s="9">
        <f t="shared" si="585"/>
        <v>0.96945010183299385</v>
      </c>
      <c r="J5279" s="9">
        <f t="shared" si="586"/>
        <v>0.97104857073092976</v>
      </c>
    </row>
    <row r="5280" spans="1:10" x14ac:dyDescent="0.3">
      <c r="A5280" s="6">
        <v>45146.916666666664</v>
      </c>
      <c r="B5280" s="37">
        <v>79.010000000000005</v>
      </c>
      <c r="C5280" s="37">
        <v>76.59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0.96937096570054426</v>
      </c>
      <c r="H5280" s="5">
        <f t="shared" si="584"/>
        <v>0.96937096570054426</v>
      </c>
      <c r="I5280" s="9">
        <f t="shared" si="585"/>
        <v>0.96937096570054426</v>
      </c>
      <c r="J5280" s="9">
        <f t="shared" si="586"/>
        <v>0.97104857073092976</v>
      </c>
    </row>
    <row r="5281" spans="1:10" x14ac:dyDescent="0.3">
      <c r="A5281" s="6">
        <v>45146.958333333336</v>
      </c>
      <c r="B5281" s="37">
        <v>79.25</v>
      </c>
      <c r="C5281" s="37">
        <v>76.819999999999993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0.9693375394321766</v>
      </c>
      <c r="H5281" s="5">
        <f t="shared" si="584"/>
        <v>0.9693375394321766</v>
      </c>
      <c r="I5281" s="9">
        <f t="shared" si="585"/>
        <v>0.9693375394321766</v>
      </c>
      <c r="J5281" s="9">
        <f t="shared" si="586"/>
        <v>0.97104857073092976</v>
      </c>
    </row>
    <row r="5282" spans="1:10" x14ac:dyDescent="0.3">
      <c r="A5282" s="6">
        <v>45147</v>
      </c>
      <c r="B5282" s="37">
        <v>76.67</v>
      </c>
      <c r="C5282" s="37">
        <v>74.33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0.96947958784400678</v>
      </c>
      <c r="H5282" s="5">
        <f t="shared" si="584"/>
        <v>0.96947958784400678</v>
      </c>
      <c r="I5282" s="9">
        <f t="shared" si="585"/>
        <v>0.96947958784400678</v>
      </c>
      <c r="J5282" s="9">
        <f t="shared" si="586"/>
        <v>0.97104857073092976</v>
      </c>
    </row>
    <row r="5283" spans="1:10" x14ac:dyDescent="0.3">
      <c r="A5283" s="6">
        <v>45147.041666666664</v>
      </c>
      <c r="B5283" s="37">
        <v>74.66</v>
      </c>
      <c r="C5283" s="37">
        <v>73.87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0.98941869809804461</v>
      </c>
      <c r="H5283" s="5">
        <f t="shared" si="584"/>
        <v>0.98941869809804461</v>
      </c>
      <c r="I5283" s="9">
        <f t="shared" si="585"/>
        <v>0.98941869809804461</v>
      </c>
      <c r="J5283" s="9">
        <f t="shared" si="586"/>
        <v>0.98941869809804461</v>
      </c>
    </row>
    <row r="5284" spans="1:10" x14ac:dyDescent="0.3">
      <c r="A5284" s="6">
        <v>45147.083333333336</v>
      </c>
      <c r="B5284" s="37">
        <v>70.3</v>
      </c>
      <c r="C5284" s="37">
        <v>69.55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0.98933143669985779</v>
      </c>
      <c r="H5284" s="5">
        <f t="shared" si="584"/>
        <v>0.98933143669985779</v>
      </c>
      <c r="I5284" s="9">
        <f t="shared" si="585"/>
        <v>0.98933143669985779</v>
      </c>
      <c r="J5284" s="9">
        <f t="shared" si="586"/>
        <v>0.98933143669985779</v>
      </c>
    </row>
    <row r="5285" spans="1:10" x14ac:dyDescent="0.3">
      <c r="A5285" s="6">
        <v>45147.125</v>
      </c>
      <c r="B5285" s="37">
        <v>72.31</v>
      </c>
      <c r="C5285" s="37">
        <v>71.540000000000006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0.98935140367860608</v>
      </c>
      <c r="H5285" s="5">
        <f t="shared" si="584"/>
        <v>0.98935140367860608</v>
      </c>
      <c r="I5285" s="9">
        <f t="shared" si="585"/>
        <v>0.98935140367860608</v>
      </c>
      <c r="J5285" s="9">
        <f t="shared" si="586"/>
        <v>0.98935140367860608</v>
      </c>
    </row>
    <row r="5286" spans="1:10" x14ac:dyDescent="0.3">
      <c r="A5286" s="6">
        <v>45147.166666666664</v>
      </c>
      <c r="B5286" s="37">
        <v>72.58</v>
      </c>
      <c r="C5286" s="37">
        <v>71.81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0.9893910168090384</v>
      </c>
      <c r="H5286" s="5">
        <f t="shared" si="584"/>
        <v>0.9893910168090384</v>
      </c>
      <c r="I5286" s="9">
        <f t="shared" si="585"/>
        <v>0.9893910168090384</v>
      </c>
      <c r="J5286" s="9">
        <f t="shared" si="586"/>
        <v>0.9893910168090384</v>
      </c>
    </row>
    <row r="5287" spans="1:10" x14ac:dyDescent="0.3">
      <c r="A5287" s="6">
        <v>45147.208333333336</v>
      </c>
      <c r="B5287" s="37">
        <v>72.58</v>
      </c>
      <c r="C5287" s="37">
        <v>71.81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0.9893910168090384</v>
      </c>
      <c r="H5287" s="5">
        <f t="shared" si="584"/>
        <v>0.9893910168090384</v>
      </c>
      <c r="I5287" s="9">
        <f t="shared" si="585"/>
        <v>0.9893910168090384</v>
      </c>
      <c r="J5287" s="9">
        <f t="shared" si="586"/>
        <v>0.9893910168090384</v>
      </c>
    </row>
    <row r="5288" spans="1:10" x14ac:dyDescent="0.3">
      <c r="A5288" s="6">
        <v>45147.25</v>
      </c>
      <c r="B5288" s="37">
        <v>73.05</v>
      </c>
      <c r="C5288" s="37">
        <v>72.27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0.98932238193018474</v>
      </c>
      <c r="H5288" s="5">
        <f t="shared" si="584"/>
        <v>0.98932238193018474</v>
      </c>
      <c r="I5288" s="9">
        <f t="shared" si="585"/>
        <v>0.98932238193018474</v>
      </c>
      <c r="J5288" s="9">
        <f t="shared" si="586"/>
        <v>0.98932238193018474</v>
      </c>
    </row>
    <row r="5289" spans="1:10" x14ac:dyDescent="0.3">
      <c r="A5289" s="6">
        <v>45147.291666666664</v>
      </c>
      <c r="B5289" s="37">
        <v>77.319999999999993</v>
      </c>
      <c r="C5289" s="37">
        <v>76.5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0.98939472322814292</v>
      </c>
      <c r="H5289" s="5">
        <f t="shared" si="584"/>
        <v>0.98939472322814292</v>
      </c>
      <c r="I5289" s="9">
        <f t="shared" si="585"/>
        <v>0.98939472322814292</v>
      </c>
      <c r="J5289" s="9">
        <f t="shared" si="586"/>
        <v>0.98939472322814292</v>
      </c>
    </row>
    <row r="5290" spans="1:10" x14ac:dyDescent="0.3">
      <c r="A5290" s="6">
        <v>45147.333333333336</v>
      </c>
      <c r="B5290" s="37">
        <v>71.849999999999994</v>
      </c>
      <c r="C5290" s="37">
        <v>71.09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0.98942240779401547</v>
      </c>
      <c r="H5290" s="5">
        <f t="shared" si="584"/>
        <v>0.98942240779401547</v>
      </c>
      <c r="I5290" s="9">
        <f t="shared" si="585"/>
        <v>0.98942240779401547</v>
      </c>
      <c r="J5290" s="9">
        <f t="shared" si="586"/>
        <v>0.98942240779401547</v>
      </c>
    </row>
    <row r="5291" spans="1:10" x14ac:dyDescent="0.3">
      <c r="A5291" s="6">
        <v>45147.375</v>
      </c>
      <c r="B5291" s="37">
        <v>59.06</v>
      </c>
      <c r="C5291" s="37">
        <v>58.96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0.99830680663731797</v>
      </c>
      <c r="H5291" s="5">
        <f t="shared" si="584"/>
        <v>0.99830680663731797</v>
      </c>
      <c r="I5291" s="9">
        <f t="shared" si="585"/>
        <v>0.99830680663731797</v>
      </c>
      <c r="J5291" s="9">
        <f t="shared" si="586"/>
        <v>0.99830680663731797</v>
      </c>
    </row>
    <row r="5292" spans="1:10" x14ac:dyDescent="0.3">
      <c r="A5292" s="6">
        <v>45147.416666666664</v>
      </c>
      <c r="B5292" s="37">
        <v>27.48</v>
      </c>
      <c r="C5292" s="37">
        <v>27.42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0.99781659388646293</v>
      </c>
      <c r="H5292" s="5">
        <f t="shared" si="584"/>
        <v>0.99781659388646293</v>
      </c>
      <c r="I5292" s="9">
        <f t="shared" si="585"/>
        <v>0.99781659388646293</v>
      </c>
      <c r="J5292" s="9">
        <f t="shared" si="586"/>
        <v>0.99781659388646293</v>
      </c>
    </row>
    <row r="5293" spans="1:10" x14ac:dyDescent="0.3">
      <c r="A5293" s="6">
        <v>45147.458333333336</v>
      </c>
      <c r="B5293" s="37">
        <v>43.09</v>
      </c>
      <c r="C5293" s="37">
        <v>43.01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0.99814342074727302</v>
      </c>
      <c r="H5293" s="5">
        <f t="shared" si="584"/>
        <v>0.99814342074727302</v>
      </c>
      <c r="I5293" s="9">
        <f t="shared" si="585"/>
        <v>0.99814342074727302</v>
      </c>
      <c r="J5293" s="9">
        <f t="shared" si="586"/>
        <v>0.99814342074727302</v>
      </c>
    </row>
    <row r="5294" spans="1:10" x14ac:dyDescent="0.3">
      <c r="A5294" s="6">
        <v>45147.5</v>
      </c>
      <c r="B5294" s="37">
        <v>63.95</v>
      </c>
      <c r="C5294" s="37">
        <v>63.83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0.998123534010946</v>
      </c>
      <c r="H5294" s="5">
        <f t="shared" si="584"/>
        <v>0.998123534010946</v>
      </c>
      <c r="I5294" s="9">
        <f t="shared" si="585"/>
        <v>0.998123534010946</v>
      </c>
      <c r="J5294" s="9">
        <f t="shared" si="586"/>
        <v>0.998123534010946</v>
      </c>
    </row>
    <row r="5295" spans="1:10" x14ac:dyDescent="0.3">
      <c r="A5295" s="6">
        <v>45147.541666666664</v>
      </c>
      <c r="B5295" s="37">
        <v>31.67</v>
      </c>
      <c r="C5295" s="37">
        <v>31.61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0.99810546258288591</v>
      </c>
      <c r="H5295" s="5">
        <f t="shared" si="584"/>
        <v>0.99810546258288591</v>
      </c>
      <c r="I5295" s="9">
        <f t="shared" si="585"/>
        <v>0.99810546258288591</v>
      </c>
      <c r="J5295" s="9">
        <f t="shared" si="586"/>
        <v>0.99810546258288591</v>
      </c>
    </row>
    <row r="5296" spans="1:10" x14ac:dyDescent="0.3">
      <c r="A5296" s="6">
        <v>45147.583333333336</v>
      </c>
      <c r="B5296" s="37">
        <v>49.33</v>
      </c>
      <c r="C5296" s="37">
        <v>49.23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0.99797283600243258</v>
      </c>
      <c r="H5296" s="5">
        <f t="shared" si="584"/>
        <v>0.99797283600243258</v>
      </c>
      <c r="I5296" s="9">
        <f t="shared" si="585"/>
        <v>0.99797283600243258</v>
      </c>
      <c r="J5296" s="9">
        <f t="shared" si="586"/>
        <v>0.99797283600243258</v>
      </c>
    </row>
    <row r="5297" spans="1:10" x14ac:dyDescent="0.3">
      <c r="A5297" s="6">
        <v>45147.625</v>
      </c>
      <c r="B5297" s="37">
        <v>48.23</v>
      </c>
      <c r="C5297" s="37">
        <v>48.14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0.99813394153016799</v>
      </c>
      <c r="H5297" s="5">
        <f t="shared" si="584"/>
        <v>0.99813394153016799</v>
      </c>
      <c r="I5297" s="9">
        <f t="shared" si="585"/>
        <v>0.99813394153016799</v>
      </c>
      <c r="J5297" s="9">
        <f t="shared" si="586"/>
        <v>0.99813394153016799</v>
      </c>
    </row>
    <row r="5298" spans="1:10" x14ac:dyDescent="0.3">
      <c r="A5298" s="6">
        <v>45147.666666666664</v>
      </c>
      <c r="B5298" s="37">
        <v>71.44</v>
      </c>
      <c r="C5298" s="37">
        <v>71.31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0.99818029115341556</v>
      </c>
      <c r="H5298" s="5">
        <f t="shared" si="584"/>
        <v>0.99818029115341556</v>
      </c>
      <c r="I5298" s="9">
        <f t="shared" si="585"/>
        <v>0.99818029115341556</v>
      </c>
      <c r="J5298" s="9">
        <f t="shared" si="586"/>
        <v>0.99818029115341556</v>
      </c>
    </row>
    <row r="5299" spans="1:10" x14ac:dyDescent="0.3">
      <c r="A5299" s="6">
        <v>45147.708333333336</v>
      </c>
      <c r="B5299" s="37">
        <v>67.260000000000005</v>
      </c>
      <c r="C5299" s="37">
        <v>67.14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0.99821587867975015</v>
      </c>
      <c r="H5299" s="5">
        <f t="shared" si="584"/>
        <v>0.99821587867975015</v>
      </c>
      <c r="I5299" s="9">
        <f t="shared" si="585"/>
        <v>0.99821587867975015</v>
      </c>
      <c r="J5299" s="9">
        <f t="shared" si="586"/>
        <v>0.99821587867975015</v>
      </c>
    </row>
    <row r="5300" spans="1:10" x14ac:dyDescent="0.3">
      <c r="A5300" s="6">
        <v>45147.75</v>
      </c>
      <c r="B5300" s="37">
        <v>80.260000000000005</v>
      </c>
      <c r="C5300" s="37">
        <v>80.12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0.99825566907550456</v>
      </c>
      <c r="H5300" s="5">
        <f t="shared" si="584"/>
        <v>0.99825566907550456</v>
      </c>
      <c r="I5300" s="9">
        <f t="shared" si="585"/>
        <v>0.99825566907550456</v>
      </c>
      <c r="J5300" s="9">
        <f t="shared" si="586"/>
        <v>0.99825566907550456</v>
      </c>
    </row>
    <row r="5301" spans="1:10" x14ac:dyDescent="0.3">
      <c r="A5301" s="6">
        <v>45147.791666666664</v>
      </c>
      <c r="B5301" s="37">
        <v>91.03</v>
      </c>
      <c r="C5301" s="37">
        <v>88.37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0.97077886411073278</v>
      </c>
      <c r="H5301" s="5">
        <f t="shared" si="584"/>
        <v>0.97077886411073278</v>
      </c>
      <c r="I5301" s="9">
        <f t="shared" si="585"/>
        <v>0.97077886411073278</v>
      </c>
      <c r="J5301" s="9">
        <f t="shared" si="586"/>
        <v>0.97104857073092976</v>
      </c>
    </row>
    <row r="5302" spans="1:10" x14ac:dyDescent="0.3">
      <c r="A5302" s="6">
        <v>45147.833333333336</v>
      </c>
      <c r="B5302" s="37">
        <v>94.18</v>
      </c>
      <c r="C5302" s="37">
        <v>91.42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0.97069441495009556</v>
      </c>
      <c r="H5302" s="5">
        <f t="shared" si="584"/>
        <v>0.97069441495009556</v>
      </c>
      <c r="I5302" s="9">
        <f t="shared" si="585"/>
        <v>0.97069441495009556</v>
      </c>
      <c r="J5302" s="9">
        <f t="shared" si="586"/>
        <v>0.97104857073092976</v>
      </c>
    </row>
    <row r="5303" spans="1:10" x14ac:dyDescent="0.3">
      <c r="A5303" s="6">
        <v>45147.875</v>
      </c>
      <c r="B5303" s="37">
        <v>78.150000000000006</v>
      </c>
      <c r="C5303" s="37">
        <v>75.86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0.97069737683941126</v>
      </c>
      <c r="H5303" s="5">
        <f t="shared" si="584"/>
        <v>0.97069737683941126</v>
      </c>
      <c r="I5303" s="9">
        <f t="shared" si="585"/>
        <v>0.97069737683941126</v>
      </c>
      <c r="J5303" s="9">
        <f t="shared" si="586"/>
        <v>0.97104857073092976</v>
      </c>
    </row>
    <row r="5304" spans="1:10" x14ac:dyDescent="0.3">
      <c r="A5304" s="6">
        <v>45147.916666666664</v>
      </c>
      <c r="B5304" s="37">
        <v>77.83</v>
      </c>
      <c r="C5304" s="37">
        <v>75.55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0.97070538352820246</v>
      </c>
      <c r="H5304" s="5">
        <f t="shared" si="584"/>
        <v>0.97070538352820246</v>
      </c>
      <c r="I5304" s="9">
        <f t="shared" si="585"/>
        <v>0.97070538352820246</v>
      </c>
      <c r="J5304" s="9">
        <f t="shared" si="586"/>
        <v>0.97104857073092976</v>
      </c>
    </row>
    <row r="5305" spans="1:10" x14ac:dyDescent="0.3">
      <c r="A5305" s="6">
        <v>45147.958333333336</v>
      </c>
      <c r="B5305" s="37">
        <v>77.83</v>
      </c>
      <c r="C5305" s="37">
        <v>75.55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0.97070538352820246</v>
      </c>
      <c r="H5305" s="5">
        <f t="shared" si="584"/>
        <v>0.97070538352820246</v>
      </c>
      <c r="I5305" s="9">
        <f t="shared" si="585"/>
        <v>0.97070538352820246</v>
      </c>
      <c r="J5305" s="9">
        <f t="shared" si="586"/>
        <v>0.97104857073092976</v>
      </c>
    </row>
    <row r="5306" spans="1:10" x14ac:dyDescent="0.3">
      <c r="A5306" s="6">
        <v>45148</v>
      </c>
      <c r="B5306" s="37">
        <v>77.83</v>
      </c>
      <c r="C5306" s="37">
        <v>75.55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0.97070538352820246</v>
      </c>
      <c r="H5306" s="5">
        <f t="shared" si="584"/>
        <v>0.97070538352820246</v>
      </c>
      <c r="I5306" s="9">
        <f t="shared" si="585"/>
        <v>0.97070538352820246</v>
      </c>
      <c r="J5306" s="9">
        <f t="shared" si="586"/>
        <v>0.97104857073092976</v>
      </c>
    </row>
    <row r="5307" spans="1:10" x14ac:dyDescent="0.3">
      <c r="A5307" s="6">
        <v>45148.041666666664</v>
      </c>
      <c r="B5307" s="37">
        <v>74.569999999999993</v>
      </c>
      <c r="C5307" s="37">
        <v>74.59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1.0002682043717315</v>
      </c>
      <c r="H5307" s="5">
        <f t="shared" si="584"/>
        <v>1.0002682043717315</v>
      </c>
      <c r="I5307" s="9">
        <f t="shared" si="585"/>
        <v>1.0002682043717315</v>
      </c>
      <c r="J5307" s="9">
        <f t="shared" si="586"/>
        <v>1.0002682043717315</v>
      </c>
    </row>
    <row r="5308" spans="1:10" x14ac:dyDescent="0.3">
      <c r="A5308" s="6">
        <v>45148.083333333336</v>
      </c>
      <c r="B5308" s="37">
        <v>74.400000000000006</v>
      </c>
      <c r="C5308" s="37">
        <v>74.42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1.0002688172043011</v>
      </c>
      <c r="H5308" s="5">
        <f t="shared" si="584"/>
        <v>1.0002688172043011</v>
      </c>
      <c r="I5308" s="9">
        <f t="shared" si="585"/>
        <v>1.0002688172043011</v>
      </c>
      <c r="J5308" s="9">
        <f t="shared" si="586"/>
        <v>1.0002688172043011</v>
      </c>
    </row>
    <row r="5309" spans="1:10" x14ac:dyDescent="0.3">
      <c r="A5309" s="6">
        <v>45148.125</v>
      </c>
      <c r="B5309" s="37">
        <v>73.77</v>
      </c>
      <c r="C5309" s="37">
        <v>73.790000000000006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1.0002711129185307</v>
      </c>
      <c r="H5309" s="5">
        <f t="shared" si="584"/>
        <v>1.0002711129185307</v>
      </c>
      <c r="I5309" s="9">
        <f t="shared" si="585"/>
        <v>1.0002711129185307</v>
      </c>
      <c r="J5309" s="9">
        <f t="shared" si="586"/>
        <v>1.0002711129185307</v>
      </c>
    </row>
    <row r="5310" spans="1:10" x14ac:dyDescent="0.3">
      <c r="A5310" s="6">
        <v>45148.166666666664</v>
      </c>
      <c r="B5310" s="37">
        <v>73.83</v>
      </c>
      <c r="C5310" s="37">
        <v>73.849999999999994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1.0002708925910875</v>
      </c>
      <c r="H5310" s="5">
        <f t="shared" si="584"/>
        <v>1.0002708925910875</v>
      </c>
      <c r="I5310" s="9">
        <f t="shared" si="585"/>
        <v>1.0002708925910875</v>
      </c>
      <c r="J5310" s="9">
        <f t="shared" si="586"/>
        <v>1.0002708925910875</v>
      </c>
    </row>
    <row r="5311" spans="1:10" x14ac:dyDescent="0.3">
      <c r="A5311" s="6">
        <v>45148.208333333336</v>
      </c>
      <c r="B5311" s="37">
        <v>77.55</v>
      </c>
      <c r="C5311" s="37">
        <v>77.569999999999993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1.0002578981302386</v>
      </c>
      <c r="H5311" s="5">
        <f t="shared" si="584"/>
        <v>1.0002578981302386</v>
      </c>
      <c r="I5311" s="9">
        <f t="shared" si="585"/>
        <v>1.0002578981302386</v>
      </c>
      <c r="J5311" s="9">
        <f t="shared" si="586"/>
        <v>1.0002578981302386</v>
      </c>
    </row>
    <row r="5312" spans="1:10" x14ac:dyDescent="0.3">
      <c r="A5312" s="6">
        <v>45148.25</v>
      </c>
      <c r="B5312" s="37">
        <v>77.63</v>
      </c>
      <c r="C5312" s="37">
        <v>77.650000000000006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1.0002576323586243</v>
      </c>
      <c r="H5312" s="5">
        <f t="shared" si="584"/>
        <v>1.0002576323586243</v>
      </c>
      <c r="I5312" s="9">
        <f t="shared" si="585"/>
        <v>1.0002576323586243</v>
      </c>
      <c r="J5312" s="9">
        <f t="shared" si="586"/>
        <v>1.0002576323586243</v>
      </c>
    </row>
    <row r="5313" spans="1:10" x14ac:dyDescent="0.3">
      <c r="A5313" s="6">
        <v>45148.291666666664</v>
      </c>
      <c r="B5313" s="37">
        <v>78.55</v>
      </c>
      <c r="C5313" s="37">
        <v>78.58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1.000381922342457</v>
      </c>
      <c r="H5313" s="5">
        <f t="shared" si="584"/>
        <v>1.000381922342457</v>
      </c>
      <c r="I5313" s="9">
        <f t="shared" si="585"/>
        <v>1.000381922342457</v>
      </c>
      <c r="J5313" s="9">
        <f t="shared" si="586"/>
        <v>1.000381922342457</v>
      </c>
    </row>
    <row r="5314" spans="1:10" x14ac:dyDescent="0.3">
      <c r="A5314" s="6">
        <v>45148.333333333336</v>
      </c>
      <c r="B5314" s="37">
        <v>74.349999999999994</v>
      </c>
      <c r="C5314" s="37">
        <v>74.38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1.0004034969737727</v>
      </c>
      <c r="H5314" s="5">
        <f t="shared" si="584"/>
        <v>1.0004034969737727</v>
      </c>
      <c r="I5314" s="9">
        <f t="shared" si="585"/>
        <v>1.0004034969737727</v>
      </c>
      <c r="J5314" s="9">
        <f t="shared" si="586"/>
        <v>1.0004034969737727</v>
      </c>
    </row>
    <row r="5315" spans="1:10" x14ac:dyDescent="0.3">
      <c r="A5315" s="6">
        <v>45148.375</v>
      </c>
      <c r="B5315" s="37">
        <v>40.67</v>
      </c>
      <c r="C5315" s="37">
        <v>40.53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0.99655765920826156</v>
      </c>
      <c r="H5315" s="5">
        <f t="shared" ref="H5315:H5378" si="591">MIN(MAX(G5315,$L$12),$M$12)</f>
        <v>0.99655765920826156</v>
      </c>
      <c r="I5315" s="9">
        <f t="shared" ref="I5315:I5378" si="592">MIN(MAX(H5315,$L$10),$M$10)</f>
        <v>0.99655765920826156</v>
      </c>
      <c r="J5315" s="9">
        <f t="shared" ref="J5315:J5378" si="593">MIN(MAX(I5315,$L$8),$M$8)</f>
        <v>0.99655765920826156</v>
      </c>
    </row>
    <row r="5316" spans="1:10" x14ac:dyDescent="0.3">
      <c r="A5316" s="6">
        <v>45148.416666666664</v>
      </c>
      <c r="B5316" s="37">
        <v>26.65</v>
      </c>
      <c r="C5316" s="37">
        <v>26.56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0.99662288930581611</v>
      </c>
      <c r="H5316" s="5">
        <f t="shared" si="591"/>
        <v>0.99662288930581611</v>
      </c>
      <c r="I5316" s="9">
        <f t="shared" si="592"/>
        <v>0.99662288930581611</v>
      </c>
      <c r="J5316" s="9">
        <f t="shared" si="593"/>
        <v>0.99662288930581611</v>
      </c>
    </row>
    <row r="5317" spans="1:10" x14ac:dyDescent="0.3">
      <c r="A5317" s="6">
        <v>45148.458333333336</v>
      </c>
      <c r="B5317" s="37">
        <v>57.6</v>
      </c>
      <c r="C5317" s="37">
        <v>57.41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0.99670138888888882</v>
      </c>
      <c r="H5317" s="5">
        <f t="shared" si="591"/>
        <v>0.99670138888888882</v>
      </c>
      <c r="I5317" s="9">
        <f t="shared" si="592"/>
        <v>0.99670138888888882</v>
      </c>
      <c r="J5317" s="9">
        <f t="shared" si="593"/>
        <v>0.99670138888888882</v>
      </c>
    </row>
    <row r="5318" spans="1:10" x14ac:dyDescent="0.3">
      <c r="A5318" s="6">
        <v>45148.5</v>
      </c>
      <c r="B5318" s="37">
        <v>25.31</v>
      </c>
      <c r="C5318" s="37">
        <v>25.22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0.99644409324377714</v>
      </c>
      <c r="H5318" s="5">
        <f t="shared" si="591"/>
        <v>0.99644409324377714</v>
      </c>
      <c r="I5318" s="9">
        <f t="shared" si="592"/>
        <v>0.99644409324377714</v>
      </c>
      <c r="J5318" s="9">
        <f t="shared" si="593"/>
        <v>0.99644409324377714</v>
      </c>
    </row>
    <row r="5319" spans="1:10" x14ac:dyDescent="0.3">
      <c r="A5319" s="6">
        <v>45148.541666666664</v>
      </c>
      <c r="B5319" s="37">
        <v>18.579999999999998</v>
      </c>
      <c r="C5319" s="37">
        <v>18.510000000000002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0.99623250807319719</v>
      </c>
      <c r="H5319" s="5">
        <f t="shared" si="591"/>
        <v>0.99623250807319719</v>
      </c>
      <c r="I5319" s="9">
        <f t="shared" si="592"/>
        <v>0.99623250807319719</v>
      </c>
      <c r="J5319" s="9">
        <f t="shared" si="593"/>
        <v>0.99623250807319719</v>
      </c>
    </row>
    <row r="5320" spans="1:10" x14ac:dyDescent="0.3">
      <c r="A5320" s="6">
        <v>45148.583333333336</v>
      </c>
      <c r="B5320" s="37">
        <v>18.579999999999998</v>
      </c>
      <c r="C5320" s="37">
        <v>18.510000000000002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0.99623250807319719</v>
      </c>
      <c r="H5320" s="5">
        <f t="shared" si="591"/>
        <v>0.99623250807319719</v>
      </c>
      <c r="I5320" s="9">
        <f t="shared" si="592"/>
        <v>0.99623250807319719</v>
      </c>
      <c r="J5320" s="9">
        <f t="shared" si="593"/>
        <v>0.99623250807319719</v>
      </c>
    </row>
    <row r="5321" spans="1:10" x14ac:dyDescent="0.3">
      <c r="A5321" s="6">
        <v>45148.625</v>
      </c>
      <c r="B5321" s="37">
        <v>18.579999999999998</v>
      </c>
      <c r="C5321" s="37">
        <v>18.510000000000002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0.99623250807319719</v>
      </c>
      <c r="H5321" s="5">
        <f t="shared" si="591"/>
        <v>0.99623250807319719</v>
      </c>
      <c r="I5321" s="9">
        <f t="shared" si="592"/>
        <v>0.99623250807319719</v>
      </c>
      <c r="J5321" s="9">
        <f t="shared" si="593"/>
        <v>0.99623250807319719</v>
      </c>
    </row>
    <row r="5322" spans="1:10" x14ac:dyDescent="0.3">
      <c r="A5322" s="6">
        <v>45148.666666666664</v>
      </c>
      <c r="B5322" s="37">
        <v>18.579999999999998</v>
      </c>
      <c r="C5322" s="37">
        <v>18.510000000000002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0.99623250807319719</v>
      </c>
      <c r="H5322" s="5">
        <f t="shared" si="591"/>
        <v>0.99623250807319719</v>
      </c>
      <c r="I5322" s="9">
        <f t="shared" si="592"/>
        <v>0.99623250807319719</v>
      </c>
      <c r="J5322" s="9">
        <f t="shared" si="593"/>
        <v>0.99623250807319719</v>
      </c>
    </row>
    <row r="5323" spans="1:10" x14ac:dyDescent="0.3">
      <c r="A5323" s="6">
        <v>45148.708333333336</v>
      </c>
      <c r="B5323" s="37">
        <v>18.579999999999998</v>
      </c>
      <c r="C5323" s="37">
        <v>18.510000000000002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0.99623250807319719</v>
      </c>
      <c r="H5323" s="5">
        <f t="shared" si="591"/>
        <v>0.99623250807319719</v>
      </c>
      <c r="I5323" s="9">
        <f t="shared" si="592"/>
        <v>0.99623250807319719</v>
      </c>
      <c r="J5323" s="9">
        <f t="shared" si="593"/>
        <v>0.99623250807319719</v>
      </c>
    </row>
    <row r="5324" spans="1:10" x14ac:dyDescent="0.3">
      <c r="A5324" s="6">
        <v>45148.75</v>
      </c>
      <c r="B5324" s="37">
        <v>22.61</v>
      </c>
      <c r="C5324" s="37">
        <v>22.52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0.99601946041574529</v>
      </c>
      <c r="H5324" s="5">
        <f t="shared" si="591"/>
        <v>0.99601946041574529</v>
      </c>
      <c r="I5324" s="9">
        <f t="shared" si="592"/>
        <v>0.99601946041574529</v>
      </c>
      <c r="J5324" s="9">
        <f t="shared" si="593"/>
        <v>0.99601946041574529</v>
      </c>
    </row>
    <row r="5325" spans="1:10" x14ac:dyDescent="0.3">
      <c r="A5325" s="6">
        <v>45148.791666666664</v>
      </c>
      <c r="B5325" s="37">
        <v>79.48</v>
      </c>
      <c r="C5325" s="37">
        <v>77.45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0.97445898339204828</v>
      </c>
      <c r="H5325" s="5">
        <f t="shared" si="591"/>
        <v>0.97445898339204828</v>
      </c>
      <c r="I5325" s="9">
        <f t="shared" si="592"/>
        <v>0.97445898339204828</v>
      </c>
      <c r="J5325" s="9">
        <f t="shared" si="593"/>
        <v>0.97445898339204828</v>
      </c>
    </row>
    <row r="5326" spans="1:10" x14ac:dyDescent="0.3">
      <c r="A5326" s="6">
        <v>45148.833333333336</v>
      </c>
      <c r="B5326" s="37">
        <v>80.37</v>
      </c>
      <c r="C5326" s="37">
        <v>78.319999999999993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0.97449297001368651</v>
      </c>
      <c r="H5326" s="5">
        <f t="shared" si="591"/>
        <v>0.97449297001368651</v>
      </c>
      <c r="I5326" s="9">
        <f t="shared" si="592"/>
        <v>0.97449297001368651</v>
      </c>
      <c r="J5326" s="9">
        <f t="shared" si="593"/>
        <v>0.97449297001368651</v>
      </c>
    </row>
    <row r="5327" spans="1:10" x14ac:dyDescent="0.3">
      <c r="A5327" s="6">
        <v>45148.875</v>
      </c>
      <c r="B5327" s="37">
        <v>80.37</v>
      </c>
      <c r="C5327" s="37">
        <v>78.319999999999993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0.97449297001368651</v>
      </c>
      <c r="H5327" s="5">
        <f t="shared" si="591"/>
        <v>0.97449297001368651</v>
      </c>
      <c r="I5327" s="9">
        <f t="shared" si="592"/>
        <v>0.97449297001368651</v>
      </c>
      <c r="J5327" s="9">
        <f t="shared" si="593"/>
        <v>0.97449297001368651</v>
      </c>
    </row>
    <row r="5328" spans="1:10" x14ac:dyDescent="0.3">
      <c r="A5328" s="6">
        <v>45148.916666666664</v>
      </c>
      <c r="B5328" s="37">
        <v>80.37</v>
      </c>
      <c r="C5328" s="37">
        <v>78.319999999999993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0.97449297001368651</v>
      </c>
      <c r="H5328" s="5">
        <f t="shared" si="591"/>
        <v>0.97449297001368651</v>
      </c>
      <c r="I5328" s="9">
        <f t="shared" si="592"/>
        <v>0.97449297001368651</v>
      </c>
      <c r="J5328" s="9">
        <f t="shared" si="593"/>
        <v>0.97449297001368651</v>
      </c>
    </row>
    <row r="5329" spans="1:10" x14ac:dyDescent="0.3">
      <c r="A5329" s="6">
        <v>45148.958333333336</v>
      </c>
      <c r="B5329" s="37">
        <v>80.92</v>
      </c>
      <c r="C5329" s="37">
        <v>78.849999999999994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0.97441917943648038</v>
      </c>
      <c r="H5329" s="5">
        <f t="shared" si="591"/>
        <v>0.97441917943648038</v>
      </c>
      <c r="I5329" s="9">
        <f t="shared" si="592"/>
        <v>0.97441917943648038</v>
      </c>
      <c r="J5329" s="9">
        <f t="shared" si="593"/>
        <v>0.97441917943648038</v>
      </c>
    </row>
    <row r="5330" spans="1:10" x14ac:dyDescent="0.3">
      <c r="A5330" s="6">
        <v>45149</v>
      </c>
      <c r="B5330" s="37">
        <v>80.63</v>
      </c>
      <c r="C5330" s="37">
        <v>78.569999999999993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0.97445119682500303</v>
      </c>
      <c r="H5330" s="5">
        <f t="shared" si="591"/>
        <v>0.97445119682500303</v>
      </c>
      <c r="I5330" s="9">
        <f t="shared" si="592"/>
        <v>0.97445119682500303</v>
      </c>
      <c r="J5330" s="9">
        <f t="shared" si="593"/>
        <v>0.97445119682500303</v>
      </c>
    </row>
    <row r="5331" spans="1:10" x14ac:dyDescent="0.3">
      <c r="A5331" s="6">
        <v>45149.041666666664</v>
      </c>
      <c r="B5331" s="37">
        <v>78.06</v>
      </c>
      <c r="C5331" s="37">
        <v>77.59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0.99397899052011274</v>
      </c>
      <c r="H5331" s="5">
        <f t="shared" si="591"/>
        <v>0.99397899052011274</v>
      </c>
      <c r="I5331" s="9">
        <f t="shared" si="592"/>
        <v>0.99397899052011274</v>
      </c>
      <c r="J5331" s="9">
        <f t="shared" si="593"/>
        <v>0.99397899052011274</v>
      </c>
    </row>
    <row r="5332" spans="1:10" x14ac:dyDescent="0.3">
      <c r="A5332" s="6">
        <v>45149.083333333336</v>
      </c>
      <c r="B5332" s="37">
        <v>75.239999999999995</v>
      </c>
      <c r="C5332" s="37">
        <v>74.790000000000006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0.99401913875598102</v>
      </c>
      <c r="H5332" s="5">
        <f t="shared" si="591"/>
        <v>0.99401913875598102</v>
      </c>
      <c r="I5332" s="9">
        <f t="shared" si="592"/>
        <v>0.99401913875598102</v>
      </c>
      <c r="J5332" s="9">
        <f t="shared" si="593"/>
        <v>0.99401913875598102</v>
      </c>
    </row>
    <row r="5333" spans="1:10" x14ac:dyDescent="0.3">
      <c r="A5333" s="6">
        <v>45149.125</v>
      </c>
      <c r="B5333" s="37">
        <v>77.180000000000007</v>
      </c>
      <c r="C5333" s="37">
        <v>76.72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0.99403990671158315</v>
      </c>
      <c r="H5333" s="5">
        <f t="shared" si="591"/>
        <v>0.99403990671158315</v>
      </c>
      <c r="I5333" s="9">
        <f t="shared" si="592"/>
        <v>0.99403990671158315</v>
      </c>
      <c r="J5333" s="9">
        <f t="shared" si="593"/>
        <v>0.99403990671158315</v>
      </c>
    </row>
    <row r="5334" spans="1:10" x14ac:dyDescent="0.3">
      <c r="A5334" s="6">
        <v>45149.166666666664</v>
      </c>
      <c r="B5334" s="37">
        <v>77.510000000000005</v>
      </c>
      <c r="C5334" s="37">
        <v>77.05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0.9940652818991097</v>
      </c>
      <c r="H5334" s="5">
        <f t="shared" si="591"/>
        <v>0.9940652818991097</v>
      </c>
      <c r="I5334" s="9">
        <f t="shared" si="592"/>
        <v>0.9940652818991097</v>
      </c>
      <c r="J5334" s="9">
        <f t="shared" si="593"/>
        <v>0.9940652818991097</v>
      </c>
    </row>
    <row r="5335" spans="1:10" x14ac:dyDescent="0.3">
      <c r="A5335" s="6">
        <v>45149.208333333336</v>
      </c>
      <c r="B5335" s="37">
        <v>75.23</v>
      </c>
      <c r="C5335" s="37">
        <v>74.78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0.99401834374584608</v>
      </c>
      <c r="H5335" s="5">
        <f t="shared" si="591"/>
        <v>0.99401834374584608</v>
      </c>
      <c r="I5335" s="9">
        <f t="shared" si="592"/>
        <v>0.99401834374584608</v>
      </c>
      <c r="J5335" s="9">
        <f t="shared" si="593"/>
        <v>0.99401834374584608</v>
      </c>
    </row>
    <row r="5336" spans="1:10" x14ac:dyDescent="0.3">
      <c r="A5336" s="6">
        <v>45149.25</v>
      </c>
      <c r="B5336" s="37">
        <v>75.84</v>
      </c>
      <c r="C5336" s="37">
        <v>75.39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0.99406645569620244</v>
      </c>
      <c r="H5336" s="5">
        <f t="shared" si="591"/>
        <v>0.99406645569620244</v>
      </c>
      <c r="I5336" s="9">
        <f t="shared" si="592"/>
        <v>0.99406645569620244</v>
      </c>
      <c r="J5336" s="9">
        <f t="shared" si="593"/>
        <v>0.99406645569620244</v>
      </c>
    </row>
    <row r="5337" spans="1:10" x14ac:dyDescent="0.3">
      <c r="A5337" s="6">
        <v>45149.291666666664</v>
      </c>
      <c r="B5337" s="37">
        <v>78.430000000000007</v>
      </c>
      <c r="C5337" s="37">
        <v>77.959999999999994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0.99400739512941461</v>
      </c>
      <c r="H5337" s="5">
        <f t="shared" si="591"/>
        <v>0.99400739512941461</v>
      </c>
      <c r="I5337" s="9">
        <f t="shared" si="592"/>
        <v>0.99400739512941461</v>
      </c>
      <c r="J5337" s="9">
        <f t="shared" si="593"/>
        <v>0.99400739512941461</v>
      </c>
    </row>
    <row r="5338" spans="1:10" x14ac:dyDescent="0.3">
      <c r="A5338" s="6">
        <v>45149.333333333336</v>
      </c>
      <c r="B5338" s="37">
        <v>67.75</v>
      </c>
      <c r="C5338" s="37">
        <v>67.34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0.99394833948339489</v>
      </c>
      <c r="H5338" s="5">
        <f t="shared" si="591"/>
        <v>0.99394833948339489</v>
      </c>
      <c r="I5338" s="9">
        <f t="shared" si="592"/>
        <v>0.99394833948339489</v>
      </c>
      <c r="J5338" s="9">
        <f t="shared" si="593"/>
        <v>0.99394833948339489</v>
      </c>
    </row>
    <row r="5339" spans="1:10" x14ac:dyDescent="0.3">
      <c r="A5339" s="6">
        <v>45149.375</v>
      </c>
      <c r="B5339" s="37">
        <v>18.399999999999999</v>
      </c>
      <c r="C5339" s="37">
        <v>18.34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0.99673913043478268</v>
      </c>
      <c r="H5339" s="5">
        <f t="shared" si="591"/>
        <v>0.99673913043478268</v>
      </c>
      <c r="I5339" s="9">
        <f t="shared" si="592"/>
        <v>0.99673913043478268</v>
      </c>
      <c r="J5339" s="9">
        <f t="shared" si="593"/>
        <v>0.99673913043478268</v>
      </c>
    </row>
    <row r="5340" spans="1:10" x14ac:dyDescent="0.3">
      <c r="A5340" s="6">
        <v>45149.416666666664</v>
      </c>
      <c r="B5340" s="37">
        <v>18.399999999999999</v>
      </c>
      <c r="C5340" s="37">
        <v>18.34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0.99673913043478268</v>
      </c>
      <c r="H5340" s="5">
        <f t="shared" si="591"/>
        <v>0.99673913043478268</v>
      </c>
      <c r="I5340" s="9">
        <f t="shared" si="592"/>
        <v>0.99673913043478268</v>
      </c>
      <c r="J5340" s="9">
        <f t="shared" si="593"/>
        <v>0.99673913043478268</v>
      </c>
    </row>
    <row r="5341" spans="1:10" x14ac:dyDescent="0.3">
      <c r="A5341" s="6">
        <v>45149.458333333336</v>
      </c>
      <c r="B5341" s="37">
        <v>18.399999999999999</v>
      </c>
      <c r="C5341" s="37">
        <v>18.34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0.99673913043478268</v>
      </c>
      <c r="H5341" s="5">
        <f t="shared" si="591"/>
        <v>0.99673913043478268</v>
      </c>
      <c r="I5341" s="9">
        <f t="shared" si="592"/>
        <v>0.99673913043478268</v>
      </c>
      <c r="J5341" s="9">
        <f t="shared" si="593"/>
        <v>0.99673913043478268</v>
      </c>
    </row>
    <row r="5342" spans="1:10" x14ac:dyDescent="0.3">
      <c r="A5342" s="6">
        <v>45149.5</v>
      </c>
      <c r="B5342" s="37">
        <v>18.399999999999999</v>
      </c>
      <c r="C5342" s="37">
        <v>18.34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0.99673913043478268</v>
      </c>
      <c r="H5342" s="5">
        <f t="shared" si="591"/>
        <v>0.99673913043478268</v>
      </c>
      <c r="I5342" s="9">
        <f t="shared" si="592"/>
        <v>0.99673913043478268</v>
      </c>
      <c r="J5342" s="9">
        <f t="shared" si="593"/>
        <v>0.99673913043478268</v>
      </c>
    </row>
    <row r="5343" spans="1:10" x14ac:dyDescent="0.3">
      <c r="A5343" s="6">
        <v>45149.541666666664</v>
      </c>
      <c r="B5343" s="37">
        <v>18.399999999999999</v>
      </c>
      <c r="C5343" s="37">
        <v>18.34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0.99673913043478268</v>
      </c>
      <c r="H5343" s="5">
        <f t="shared" si="591"/>
        <v>0.99673913043478268</v>
      </c>
      <c r="I5343" s="9">
        <f t="shared" si="592"/>
        <v>0.99673913043478268</v>
      </c>
      <c r="J5343" s="9">
        <f t="shared" si="593"/>
        <v>0.99673913043478268</v>
      </c>
    </row>
    <row r="5344" spans="1:10" x14ac:dyDescent="0.3">
      <c r="A5344" s="6">
        <v>45149.583333333336</v>
      </c>
      <c r="B5344" s="37">
        <v>1.53</v>
      </c>
      <c r="C5344" s="37">
        <v>1.53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</v>
      </c>
      <c r="H5344" s="5">
        <f t="shared" si="591"/>
        <v>1</v>
      </c>
      <c r="I5344" s="9">
        <f t="shared" si="592"/>
        <v>1</v>
      </c>
      <c r="J5344" s="9">
        <f t="shared" si="593"/>
        <v>1</v>
      </c>
    </row>
    <row r="5345" spans="1:10" x14ac:dyDescent="0.3">
      <c r="A5345" s="6">
        <v>45149.625</v>
      </c>
      <c r="B5345" s="37">
        <v>0</v>
      </c>
      <c r="C5345" s="37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3">
      <c r="A5346" s="6">
        <v>45149.666666666664</v>
      </c>
      <c r="B5346" s="37">
        <v>0</v>
      </c>
      <c r="C5346" s="37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3">
      <c r="A5347" s="6">
        <v>45149.708333333336</v>
      </c>
      <c r="B5347" s="37">
        <v>0</v>
      </c>
      <c r="C5347" s="37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3">
      <c r="A5348" s="6">
        <v>45149.75</v>
      </c>
      <c r="B5348" s="37">
        <v>18.399999999999999</v>
      </c>
      <c r="C5348" s="37">
        <v>18.34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0.99673913043478268</v>
      </c>
      <c r="H5348" s="5">
        <f t="shared" si="591"/>
        <v>0.99673913043478268</v>
      </c>
      <c r="I5348" s="9">
        <f t="shared" si="592"/>
        <v>0.99673913043478268</v>
      </c>
      <c r="J5348" s="9">
        <f t="shared" si="593"/>
        <v>0.99673913043478268</v>
      </c>
    </row>
    <row r="5349" spans="1:10" x14ac:dyDescent="0.3">
      <c r="A5349" s="6">
        <v>45149.791666666664</v>
      </c>
      <c r="B5349" s="37">
        <v>59.51</v>
      </c>
      <c r="C5349" s="37">
        <v>57.94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0.9736178793480087</v>
      </c>
      <c r="H5349" s="5">
        <f t="shared" si="591"/>
        <v>0.9736178793480087</v>
      </c>
      <c r="I5349" s="9">
        <f t="shared" si="592"/>
        <v>0.9736178793480087</v>
      </c>
      <c r="J5349" s="9">
        <f t="shared" si="593"/>
        <v>0.9736178793480087</v>
      </c>
    </row>
    <row r="5350" spans="1:10" x14ac:dyDescent="0.3">
      <c r="A5350" s="6">
        <v>45149.833333333336</v>
      </c>
      <c r="B5350" s="37">
        <v>77.599999999999994</v>
      </c>
      <c r="C5350" s="37">
        <v>75.56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0.97371134020618566</v>
      </c>
      <c r="H5350" s="5">
        <f t="shared" si="591"/>
        <v>0.97371134020618566</v>
      </c>
      <c r="I5350" s="9">
        <f t="shared" si="592"/>
        <v>0.97371134020618566</v>
      </c>
      <c r="J5350" s="9">
        <f t="shared" si="593"/>
        <v>0.97371134020618566</v>
      </c>
    </row>
    <row r="5351" spans="1:10" x14ac:dyDescent="0.3">
      <c r="A5351" s="6">
        <v>45149.875</v>
      </c>
      <c r="B5351" s="37">
        <v>78</v>
      </c>
      <c r="C5351" s="37">
        <v>75.95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0.9737179487179487</v>
      </c>
      <c r="H5351" s="5">
        <f t="shared" si="591"/>
        <v>0.9737179487179487</v>
      </c>
      <c r="I5351" s="9">
        <f t="shared" si="592"/>
        <v>0.9737179487179487</v>
      </c>
      <c r="J5351" s="9">
        <f t="shared" si="593"/>
        <v>0.9737179487179487</v>
      </c>
    </row>
    <row r="5352" spans="1:10" x14ac:dyDescent="0.3">
      <c r="A5352" s="6">
        <v>45149.916666666664</v>
      </c>
      <c r="B5352" s="37">
        <v>78.89</v>
      </c>
      <c r="C5352" s="37">
        <v>76.81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0.97363417416656106</v>
      </c>
      <c r="H5352" s="5">
        <f t="shared" si="591"/>
        <v>0.97363417416656106</v>
      </c>
      <c r="I5352" s="9">
        <f t="shared" si="592"/>
        <v>0.97363417416656106</v>
      </c>
      <c r="J5352" s="9">
        <f t="shared" si="593"/>
        <v>0.97363417416656106</v>
      </c>
    </row>
    <row r="5353" spans="1:10" x14ac:dyDescent="0.3">
      <c r="A5353" s="6">
        <v>45149.958333333336</v>
      </c>
      <c r="B5353" s="37">
        <v>77.540000000000006</v>
      </c>
      <c r="C5353" s="37">
        <v>75.5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0.97369099819448024</v>
      </c>
      <c r="H5353" s="5">
        <f t="shared" si="591"/>
        <v>0.97369099819448024</v>
      </c>
      <c r="I5353" s="9">
        <f t="shared" si="592"/>
        <v>0.97369099819448024</v>
      </c>
      <c r="J5353" s="9">
        <f t="shared" si="593"/>
        <v>0.97369099819448024</v>
      </c>
    </row>
    <row r="5354" spans="1:10" x14ac:dyDescent="0.3">
      <c r="A5354" s="6">
        <v>45150</v>
      </c>
      <c r="B5354" s="37">
        <v>77.540000000000006</v>
      </c>
      <c r="C5354" s="37">
        <v>75.5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0.97369099819448024</v>
      </c>
      <c r="H5354" s="5">
        <f t="shared" si="591"/>
        <v>0.97369099819448024</v>
      </c>
      <c r="I5354" s="9">
        <f t="shared" si="592"/>
        <v>0.97369099819448024</v>
      </c>
      <c r="J5354" s="9">
        <f t="shared" si="593"/>
        <v>0.97369099819448024</v>
      </c>
    </row>
    <row r="5355" spans="1:10" x14ac:dyDescent="0.3">
      <c r="A5355" s="6">
        <v>45150.041666666664</v>
      </c>
      <c r="B5355" s="37">
        <v>73.67</v>
      </c>
      <c r="C5355" s="37">
        <v>73.22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0.99389167910954257</v>
      </c>
      <c r="H5355" s="5">
        <f t="shared" si="591"/>
        <v>0.99389167910954257</v>
      </c>
      <c r="I5355" s="9">
        <f t="shared" si="592"/>
        <v>0.99389167910954257</v>
      </c>
      <c r="J5355" s="9">
        <f t="shared" si="593"/>
        <v>0.99389167910954257</v>
      </c>
    </row>
    <row r="5356" spans="1:10" x14ac:dyDescent="0.3">
      <c r="A5356" s="6">
        <v>45150.083333333336</v>
      </c>
      <c r="B5356" s="37">
        <v>71.790000000000006</v>
      </c>
      <c r="C5356" s="37">
        <v>71.349999999999994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0.99387101267585998</v>
      </c>
      <c r="H5356" s="5">
        <f t="shared" si="591"/>
        <v>0.99387101267585998</v>
      </c>
      <c r="I5356" s="9">
        <f t="shared" si="592"/>
        <v>0.99387101267585998</v>
      </c>
      <c r="J5356" s="9">
        <f t="shared" si="593"/>
        <v>0.99387101267585998</v>
      </c>
    </row>
    <row r="5357" spans="1:10" x14ac:dyDescent="0.3">
      <c r="A5357" s="6">
        <v>45150.125</v>
      </c>
      <c r="B5357" s="37">
        <v>66.47</v>
      </c>
      <c r="C5357" s="37">
        <v>66.06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0.99383180382127279</v>
      </c>
      <c r="H5357" s="5">
        <f t="shared" si="591"/>
        <v>0.99383180382127279</v>
      </c>
      <c r="I5357" s="9">
        <f t="shared" si="592"/>
        <v>0.99383180382127279</v>
      </c>
      <c r="J5357" s="9">
        <f t="shared" si="593"/>
        <v>0.99383180382127279</v>
      </c>
    </row>
    <row r="5358" spans="1:10" x14ac:dyDescent="0.3">
      <c r="A5358" s="6">
        <v>45150.166666666664</v>
      </c>
      <c r="B5358" s="37">
        <v>76.099999999999994</v>
      </c>
      <c r="C5358" s="37">
        <v>75.63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0.99382391590013142</v>
      </c>
      <c r="H5358" s="5">
        <f t="shared" si="591"/>
        <v>0.99382391590013142</v>
      </c>
      <c r="I5358" s="9">
        <f t="shared" si="592"/>
        <v>0.99382391590013142</v>
      </c>
      <c r="J5358" s="9">
        <f t="shared" si="593"/>
        <v>0.99382391590013142</v>
      </c>
    </row>
    <row r="5359" spans="1:10" x14ac:dyDescent="0.3">
      <c r="A5359" s="6">
        <v>45150.208333333336</v>
      </c>
      <c r="B5359" s="37">
        <v>75.77</v>
      </c>
      <c r="C5359" s="37">
        <v>75.3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0.99379701728916459</v>
      </c>
      <c r="H5359" s="5">
        <f t="shared" si="591"/>
        <v>0.99379701728916459</v>
      </c>
      <c r="I5359" s="9">
        <f t="shared" si="592"/>
        <v>0.99379701728916459</v>
      </c>
      <c r="J5359" s="9">
        <f t="shared" si="593"/>
        <v>0.99379701728916459</v>
      </c>
    </row>
    <row r="5360" spans="1:10" x14ac:dyDescent="0.3">
      <c r="A5360" s="6">
        <v>45150.25</v>
      </c>
      <c r="B5360" s="37">
        <v>78.05</v>
      </c>
      <c r="C5360" s="37">
        <v>77.56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0.99372197309417043</v>
      </c>
      <c r="H5360" s="5">
        <f t="shared" si="591"/>
        <v>0.99372197309417043</v>
      </c>
      <c r="I5360" s="9">
        <f t="shared" si="592"/>
        <v>0.99372197309417043</v>
      </c>
      <c r="J5360" s="9">
        <f t="shared" si="593"/>
        <v>0.99372197309417043</v>
      </c>
    </row>
    <row r="5361" spans="1:10" x14ac:dyDescent="0.3">
      <c r="A5361" s="6">
        <v>45150.291666666664</v>
      </c>
      <c r="B5361" s="37">
        <v>74.77</v>
      </c>
      <c r="C5361" s="37">
        <v>74.31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0.99384779991975403</v>
      </c>
      <c r="H5361" s="5">
        <f t="shared" si="591"/>
        <v>0.99384779991975403</v>
      </c>
      <c r="I5361" s="9">
        <f t="shared" si="592"/>
        <v>0.99384779991975403</v>
      </c>
      <c r="J5361" s="9">
        <f t="shared" si="593"/>
        <v>0.99384779991975403</v>
      </c>
    </row>
    <row r="5362" spans="1:10" x14ac:dyDescent="0.3">
      <c r="A5362" s="6">
        <v>45150.333333333336</v>
      </c>
      <c r="B5362" s="37">
        <v>66.040000000000006</v>
      </c>
      <c r="C5362" s="37">
        <v>65.63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0.99379164142943655</v>
      </c>
      <c r="H5362" s="5">
        <f t="shared" si="591"/>
        <v>0.99379164142943655</v>
      </c>
      <c r="I5362" s="9">
        <f t="shared" si="592"/>
        <v>0.99379164142943655</v>
      </c>
      <c r="J5362" s="9">
        <f t="shared" si="593"/>
        <v>0.99379164142943655</v>
      </c>
    </row>
    <row r="5363" spans="1:10" x14ac:dyDescent="0.3">
      <c r="A5363" s="6">
        <v>45150.375</v>
      </c>
      <c r="B5363" s="37">
        <v>7.49</v>
      </c>
      <c r="C5363" s="37">
        <v>7.47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0.99732977303070758</v>
      </c>
      <c r="H5363" s="5">
        <f t="shared" si="591"/>
        <v>0.99732977303070758</v>
      </c>
      <c r="I5363" s="9">
        <f t="shared" si="592"/>
        <v>0.99732977303070758</v>
      </c>
      <c r="J5363" s="9">
        <f t="shared" si="593"/>
        <v>0.99732977303070758</v>
      </c>
    </row>
    <row r="5364" spans="1:10" x14ac:dyDescent="0.3">
      <c r="A5364" s="6">
        <v>45150.416666666664</v>
      </c>
      <c r="B5364" s="37">
        <v>0</v>
      </c>
      <c r="C5364" s="37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3">
      <c r="A5365" s="6">
        <v>45150.458333333336</v>
      </c>
      <c r="B5365" s="37">
        <v>0</v>
      </c>
      <c r="C5365" s="37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3">
      <c r="A5366" s="6">
        <v>45150.5</v>
      </c>
      <c r="B5366" s="37">
        <v>0</v>
      </c>
      <c r="C5366" s="37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3">
      <c r="A5367" s="6">
        <v>45150.541666666664</v>
      </c>
      <c r="B5367" s="37">
        <v>0</v>
      </c>
      <c r="C5367" s="37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3">
      <c r="A5368" s="6">
        <v>45150.583333333336</v>
      </c>
      <c r="B5368" s="37">
        <v>0</v>
      </c>
      <c r="C5368" s="37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3">
      <c r="A5369" s="6">
        <v>45150.625</v>
      </c>
      <c r="B5369" s="37">
        <v>0</v>
      </c>
      <c r="C5369" s="37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3">
      <c r="A5370" s="6">
        <v>45150.666666666664</v>
      </c>
      <c r="B5370" s="37">
        <v>0</v>
      </c>
      <c r="C5370" s="37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3">
      <c r="A5371" s="6">
        <v>45150.708333333336</v>
      </c>
      <c r="B5371" s="37">
        <v>0</v>
      </c>
      <c r="C5371" s="37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3">
      <c r="A5372" s="6">
        <v>45150.75</v>
      </c>
      <c r="B5372" s="37">
        <v>43.15</v>
      </c>
      <c r="C5372" s="37">
        <v>43.03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0.9972190034762457</v>
      </c>
      <c r="H5372" s="5">
        <f t="shared" si="591"/>
        <v>0.9972190034762457</v>
      </c>
      <c r="I5372" s="9">
        <f t="shared" si="592"/>
        <v>0.9972190034762457</v>
      </c>
      <c r="J5372" s="9">
        <f t="shared" si="593"/>
        <v>0.9972190034762457</v>
      </c>
    </row>
    <row r="5373" spans="1:10" x14ac:dyDescent="0.3">
      <c r="A5373" s="6">
        <v>45150.791666666664</v>
      </c>
      <c r="B5373" s="37">
        <v>93.71</v>
      </c>
      <c r="C5373" s="37">
        <v>91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0.97108099455767805</v>
      </c>
      <c r="H5373" s="5">
        <f t="shared" si="591"/>
        <v>0.97108099455767805</v>
      </c>
      <c r="I5373" s="9">
        <f t="shared" si="592"/>
        <v>0.97108099455767805</v>
      </c>
      <c r="J5373" s="9">
        <f t="shared" si="593"/>
        <v>0.97108099455767805</v>
      </c>
    </row>
    <row r="5374" spans="1:10" x14ac:dyDescent="0.3">
      <c r="A5374" s="6">
        <v>45150.833333333336</v>
      </c>
      <c r="B5374" s="37">
        <v>93.71</v>
      </c>
      <c r="C5374" s="37">
        <v>91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0.97108099455767805</v>
      </c>
      <c r="H5374" s="5">
        <f t="shared" si="591"/>
        <v>0.97108099455767805</v>
      </c>
      <c r="I5374" s="9">
        <f t="shared" si="592"/>
        <v>0.97108099455767805</v>
      </c>
      <c r="J5374" s="9">
        <f t="shared" si="593"/>
        <v>0.97108099455767805</v>
      </c>
    </row>
    <row r="5375" spans="1:10" x14ac:dyDescent="0.3">
      <c r="A5375" s="6">
        <v>45150.875</v>
      </c>
      <c r="B5375" s="37">
        <v>93.71</v>
      </c>
      <c r="C5375" s="37">
        <v>91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0.97108099455767805</v>
      </c>
      <c r="H5375" s="5">
        <f t="shared" si="591"/>
        <v>0.97108099455767805</v>
      </c>
      <c r="I5375" s="9">
        <f t="shared" si="592"/>
        <v>0.97108099455767805</v>
      </c>
      <c r="J5375" s="9">
        <f t="shared" si="593"/>
        <v>0.97108099455767805</v>
      </c>
    </row>
    <row r="5376" spans="1:10" x14ac:dyDescent="0.3">
      <c r="A5376" s="6">
        <v>45150.916666666664</v>
      </c>
      <c r="B5376" s="37">
        <v>93.71</v>
      </c>
      <c r="C5376" s="37">
        <v>91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0.97108099455767805</v>
      </c>
      <c r="H5376" s="5">
        <f t="shared" si="591"/>
        <v>0.97108099455767805</v>
      </c>
      <c r="I5376" s="9">
        <f t="shared" si="592"/>
        <v>0.97108099455767805</v>
      </c>
      <c r="J5376" s="9">
        <f t="shared" si="593"/>
        <v>0.97108099455767805</v>
      </c>
    </row>
    <row r="5377" spans="1:10" x14ac:dyDescent="0.3">
      <c r="A5377" s="6">
        <v>45150.958333333336</v>
      </c>
      <c r="B5377" s="37">
        <v>93.71</v>
      </c>
      <c r="C5377" s="37">
        <v>91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0.97108099455767805</v>
      </c>
      <c r="H5377" s="5">
        <f t="shared" si="591"/>
        <v>0.97108099455767805</v>
      </c>
      <c r="I5377" s="9">
        <f t="shared" si="592"/>
        <v>0.97108099455767805</v>
      </c>
      <c r="J5377" s="9">
        <f t="shared" si="593"/>
        <v>0.97108099455767805</v>
      </c>
    </row>
    <row r="5378" spans="1:10" x14ac:dyDescent="0.3">
      <c r="A5378" s="6">
        <v>45151</v>
      </c>
      <c r="B5378" s="37">
        <v>93.71</v>
      </c>
      <c r="C5378" s="37">
        <v>91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0.97108099455767805</v>
      </c>
      <c r="H5378" s="5">
        <f t="shared" si="591"/>
        <v>0.97108099455767805</v>
      </c>
      <c r="I5378" s="9">
        <f t="shared" si="592"/>
        <v>0.97108099455767805</v>
      </c>
      <c r="J5378" s="9">
        <f t="shared" si="593"/>
        <v>0.97108099455767805</v>
      </c>
    </row>
    <row r="5379" spans="1:10" x14ac:dyDescent="0.3">
      <c r="A5379" s="6">
        <v>45151.041666666664</v>
      </c>
      <c r="B5379" s="37">
        <v>78.23</v>
      </c>
      <c r="C5379" s="37">
        <v>76.819999999999993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0.98197622395500439</v>
      </c>
      <c r="H5379" s="5">
        <f t="shared" ref="H5379:H5442" si="598">MIN(MAX(G5379,$L$12),$M$12)</f>
        <v>0.98197622395500439</v>
      </c>
      <c r="I5379" s="9">
        <f t="shared" ref="I5379:I5442" si="599">MIN(MAX(H5379,$L$10),$M$10)</f>
        <v>0.98197622395500439</v>
      </c>
      <c r="J5379" s="9">
        <f t="shared" ref="J5379:J5442" si="600">MIN(MAX(I5379,$L$8),$M$8)</f>
        <v>0.98197622395500439</v>
      </c>
    </row>
    <row r="5380" spans="1:10" x14ac:dyDescent="0.3">
      <c r="A5380" s="6">
        <v>45151.083333333336</v>
      </c>
      <c r="B5380" s="37">
        <v>77.03</v>
      </c>
      <c r="C5380" s="37">
        <v>75.650000000000006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0.98208490198623921</v>
      </c>
      <c r="H5380" s="5">
        <f t="shared" si="598"/>
        <v>0.98208490198623921</v>
      </c>
      <c r="I5380" s="9">
        <f t="shared" si="599"/>
        <v>0.98208490198623921</v>
      </c>
      <c r="J5380" s="9">
        <f t="shared" si="600"/>
        <v>0.98208490198623921</v>
      </c>
    </row>
    <row r="5381" spans="1:10" x14ac:dyDescent="0.3">
      <c r="A5381" s="6">
        <v>45151.125</v>
      </c>
      <c r="B5381" s="37">
        <v>74.349999999999994</v>
      </c>
      <c r="C5381" s="37">
        <v>73.02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0.98211163416274383</v>
      </c>
      <c r="H5381" s="5">
        <f t="shared" si="598"/>
        <v>0.98211163416274383</v>
      </c>
      <c r="I5381" s="9">
        <f t="shared" si="599"/>
        <v>0.98211163416274383</v>
      </c>
      <c r="J5381" s="9">
        <f t="shared" si="600"/>
        <v>0.98211163416274383</v>
      </c>
    </row>
    <row r="5382" spans="1:10" x14ac:dyDescent="0.3">
      <c r="A5382" s="6">
        <v>45151.166666666664</v>
      </c>
      <c r="B5382" s="37">
        <v>75.25</v>
      </c>
      <c r="C5382" s="37">
        <v>73.900000000000006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0.98205980066445187</v>
      </c>
      <c r="H5382" s="5">
        <f t="shared" si="598"/>
        <v>0.98205980066445187</v>
      </c>
      <c r="I5382" s="9">
        <f t="shared" si="599"/>
        <v>0.98205980066445187</v>
      </c>
      <c r="J5382" s="9">
        <f t="shared" si="600"/>
        <v>0.98205980066445187</v>
      </c>
    </row>
    <row r="5383" spans="1:10" x14ac:dyDescent="0.3">
      <c r="A5383" s="6">
        <v>45151.208333333336</v>
      </c>
      <c r="B5383" s="37">
        <v>78.2</v>
      </c>
      <c r="C5383" s="37">
        <v>76.790000000000006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0.98196930946291561</v>
      </c>
      <c r="H5383" s="5">
        <f t="shared" si="598"/>
        <v>0.98196930946291561</v>
      </c>
      <c r="I5383" s="9">
        <f t="shared" si="599"/>
        <v>0.98196930946291561</v>
      </c>
      <c r="J5383" s="9">
        <f t="shared" si="600"/>
        <v>0.98196930946291561</v>
      </c>
    </row>
    <row r="5384" spans="1:10" x14ac:dyDescent="0.3">
      <c r="A5384" s="6">
        <v>45151.25</v>
      </c>
      <c r="B5384" s="37">
        <v>78.2</v>
      </c>
      <c r="C5384" s="37">
        <v>76.790000000000006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0.98196930946291561</v>
      </c>
      <c r="H5384" s="5">
        <f t="shared" si="598"/>
        <v>0.98196930946291561</v>
      </c>
      <c r="I5384" s="9">
        <f t="shared" si="599"/>
        <v>0.98196930946291561</v>
      </c>
      <c r="J5384" s="9">
        <f t="shared" si="600"/>
        <v>0.98196930946291561</v>
      </c>
    </row>
    <row r="5385" spans="1:10" x14ac:dyDescent="0.3">
      <c r="A5385" s="6">
        <v>45151.291666666664</v>
      </c>
      <c r="B5385" s="37">
        <v>78.2</v>
      </c>
      <c r="C5385" s="37">
        <v>76.790000000000006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0.98196930946291561</v>
      </c>
      <c r="H5385" s="5">
        <f t="shared" si="598"/>
        <v>0.98196930946291561</v>
      </c>
      <c r="I5385" s="9">
        <f t="shared" si="599"/>
        <v>0.98196930946291561</v>
      </c>
      <c r="J5385" s="9">
        <f t="shared" si="600"/>
        <v>0.98196930946291561</v>
      </c>
    </row>
    <row r="5386" spans="1:10" x14ac:dyDescent="0.3">
      <c r="A5386" s="6">
        <v>45151.333333333336</v>
      </c>
      <c r="B5386" s="37">
        <v>47.16</v>
      </c>
      <c r="C5386" s="37">
        <v>46.31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0.98197625106022068</v>
      </c>
      <c r="H5386" s="5">
        <f t="shared" si="598"/>
        <v>0.98197625106022068</v>
      </c>
      <c r="I5386" s="9">
        <f t="shared" si="599"/>
        <v>0.98197625106022068</v>
      </c>
      <c r="J5386" s="9">
        <f t="shared" si="600"/>
        <v>0.98197625106022068</v>
      </c>
    </row>
    <row r="5387" spans="1:10" x14ac:dyDescent="0.3">
      <c r="A5387" s="6">
        <v>45151.375</v>
      </c>
      <c r="B5387" s="37">
        <v>0</v>
      </c>
      <c r="C5387" s="37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3">
      <c r="A5388" s="6">
        <v>45151.416666666664</v>
      </c>
      <c r="B5388" s="37">
        <v>0</v>
      </c>
      <c r="C5388" s="37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3">
      <c r="A5389" s="6">
        <v>45151.458333333336</v>
      </c>
      <c r="B5389" s="37">
        <v>0</v>
      </c>
      <c r="C5389" s="37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3">
      <c r="A5390" s="6">
        <v>45151.5</v>
      </c>
      <c r="B5390" s="37">
        <v>0</v>
      </c>
      <c r="C5390" s="37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3">
      <c r="A5391" s="6">
        <v>45151.541666666664</v>
      </c>
      <c r="B5391" s="37">
        <v>0</v>
      </c>
      <c r="C5391" s="37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3">
      <c r="A5392" s="6">
        <v>45151.583333333336</v>
      </c>
      <c r="B5392" s="37">
        <v>0</v>
      </c>
      <c r="C5392" s="37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3">
      <c r="A5393" s="6">
        <v>45151.625</v>
      </c>
      <c r="B5393" s="37">
        <v>0</v>
      </c>
      <c r="C5393" s="37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3">
      <c r="A5394" s="6">
        <v>45151.666666666664</v>
      </c>
      <c r="B5394" s="37">
        <v>0</v>
      </c>
      <c r="C5394" s="37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3">
      <c r="A5395" s="6">
        <v>45151.708333333336</v>
      </c>
      <c r="B5395" s="37">
        <v>0</v>
      </c>
      <c r="C5395" s="37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3">
      <c r="A5396" s="6">
        <v>45151.75</v>
      </c>
      <c r="B5396" s="37">
        <v>36.39</v>
      </c>
      <c r="C5396" s="37">
        <v>36.1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0.99203077768617753</v>
      </c>
      <c r="H5396" s="5">
        <f t="shared" si="598"/>
        <v>0.99203077768617753</v>
      </c>
      <c r="I5396" s="9">
        <f t="shared" si="599"/>
        <v>0.99203077768617753</v>
      </c>
      <c r="J5396" s="9">
        <f t="shared" si="600"/>
        <v>0.99203077768617753</v>
      </c>
    </row>
    <row r="5397" spans="1:10" x14ac:dyDescent="0.3">
      <c r="A5397" s="6">
        <v>45151.791666666664</v>
      </c>
      <c r="B5397" s="37">
        <v>102.16</v>
      </c>
      <c r="C5397" s="37">
        <v>99.61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0.97503915426781518</v>
      </c>
      <c r="H5397" s="5">
        <f t="shared" si="598"/>
        <v>0.97503915426781518</v>
      </c>
      <c r="I5397" s="9">
        <f t="shared" si="599"/>
        <v>0.97503915426781518</v>
      </c>
      <c r="J5397" s="9">
        <f t="shared" si="600"/>
        <v>0.97503915426781518</v>
      </c>
    </row>
    <row r="5398" spans="1:10" x14ac:dyDescent="0.3">
      <c r="A5398" s="6">
        <v>45151.833333333336</v>
      </c>
      <c r="B5398" s="37">
        <v>108.64</v>
      </c>
      <c r="C5398" s="37">
        <v>105.93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0.97505522827687785</v>
      </c>
      <c r="H5398" s="5">
        <f t="shared" si="598"/>
        <v>0.97505522827687785</v>
      </c>
      <c r="I5398" s="9">
        <f t="shared" si="599"/>
        <v>0.97505522827687785</v>
      </c>
      <c r="J5398" s="9">
        <f t="shared" si="600"/>
        <v>0.97505522827687785</v>
      </c>
    </row>
    <row r="5399" spans="1:10" x14ac:dyDescent="0.3">
      <c r="A5399" s="6">
        <v>45151.875</v>
      </c>
      <c r="B5399" s="37">
        <v>114.71</v>
      </c>
      <c r="C5399" s="37">
        <v>111.85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0.97506756167727315</v>
      </c>
      <c r="H5399" s="5">
        <f t="shared" si="598"/>
        <v>0.97506756167727315</v>
      </c>
      <c r="I5399" s="9">
        <f t="shared" si="599"/>
        <v>0.97506756167727315</v>
      </c>
      <c r="J5399" s="9">
        <f t="shared" si="600"/>
        <v>0.97506756167727315</v>
      </c>
    </row>
    <row r="5400" spans="1:10" x14ac:dyDescent="0.3">
      <c r="A5400" s="6">
        <v>45151.916666666664</v>
      </c>
      <c r="B5400" s="37">
        <v>114.71</v>
      </c>
      <c r="C5400" s="37">
        <v>111.85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0.97506756167727315</v>
      </c>
      <c r="H5400" s="5">
        <f t="shared" si="598"/>
        <v>0.97506756167727315</v>
      </c>
      <c r="I5400" s="9">
        <f t="shared" si="599"/>
        <v>0.97506756167727315</v>
      </c>
      <c r="J5400" s="9">
        <f t="shared" si="600"/>
        <v>0.97506756167727315</v>
      </c>
    </row>
    <row r="5401" spans="1:10" x14ac:dyDescent="0.3">
      <c r="A5401" s="6">
        <v>45151.958333333336</v>
      </c>
      <c r="B5401" s="37">
        <v>114.71</v>
      </c>
      <c r="C5401" s="37">
        <v>111.85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0.97506756167727315</v>
      </c>
      <c r="H5401" s="5">
        <f t="shared" si="598"/>
        <v>0.97506756167727315</v>
      </c>
      <c r="I5401" s="9">
        <f t="shared" si="599"/>
        <v>0.97506756167727315</v>
      </c>
      <c r="J5401" s="9">
        <f t="shared" si="600"/>
        <v>0.97506756167727315</v>
      </c>
    </row>
    <row r="5402" spans="1:10" x14ac:dyDescent="0.3">
      <c r="A5402" s="6">
        <v>45152</v>
      </c>
      <c r="B5402" s="37">
        <v>105.93</v>
      </c>
      <c r="C5402" s="37">
        <v>103.28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0.97498347965637677</v>
      </c>
      <c r="H5402" s="5">
        <f t="shared" si="598"/>
        <v>0.97498347965637677</v>
      </c>
      <c r="I5402" s="9">
        <f t="shared" si="599"/>
        <v>0.97498347965637677</v>
      </c>
      <c r="J5402" s="9">
        <f t="shared" si="600"/>
        <v>0.97498347965637677</v>
      </c>
    </row>
    <row r="5403" spans="1:10" x14ac:dyDescent="0.3">
      <c r="A5403" s="6">
        <v>45152.041666666664</v>
      </c>
      <c r="B5403" s="37">
        <v>83.58</v>
      </c>
      <c r="C5403" s="37">
        <v>81.98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0.98085666427374973</v>
      </c>
      <c r="H5403" s="5">
        <f t="shared" si="598"/>
        <v>0.98085666427374973</v>
      </c>
      <c r="I5403" s="9">
        <f t="shared" si="599"/>
        <v>0.98085666427374973</v>
      </c>
      <c r="J5403" s="9">
        <f t="shared" si="600"/>
        <v>0.98085666427374973</v>
      </c>
    </row>
    <row r="5404" spans="1:10" x14ac:dyDescent="0.3">
      <c r="A5404" s="6">
        <v>45152.083333333336</v>
      </c>
      <c r="B5404" s="37">
        <v>78.400000000000006</v>
      </c>
      <c r="C5404" s="37">
        <v>76.900000000000006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0.98086734693877553</v>
      </c>
      <c r="H5404" s="5">
        <f t="shared" si="598"/>
        <v>0.98086734693877553</v>
      </c>
      <c r="I5404" s="9">
        <f t="shared" si="599"/>
        <v>0.98086734693877553</v>
      </c>
      <c r="J5404" s="9">
        <f t="shared" si="600"/>
        <v>0.98086734693877553</v>
      </c>
    </row>
    <row r="5405" spans="1:10" x14ac:dyDescent="0.3">
      <c r="A5405" s="6">
        <v>45152.125</v>
      </c>
      <c r="B5405" s="37">
        <v>79.739999999999995</v>
      </c>
      <c r="C5405" s="37">
        <v>78.209999999999994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0.9808126410835214</v>
      </c>
      <c r="H5405" s="5">
        <f t="shared" si="598"/>
        <v>0.9808126410835214</v>
      </c>
      <c r="I5405" s="9">
        <f t="shared" si="599"/>
        <v>0.9808126410835214</v>
      </c>
      <c r="J5405" s="9">
        <f t="shared" si="600"/>
        <v>0.9808126410835214</v>
      </c>
    </row>
    <row r="5406" spans="1:10" x14ac:dyDescent="0.3">
      <c r="A5406" s="6">
        <v>45152.166666666664</v>
      </c>
      <c r="B5406" s="37">
        <v>79.87</v>
      </c>
      <c r="C5406" s="37">
        <v>78.34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0.9808438712908476</v>
      </c>
      <c r="H5406" s="5">
        <f t="shared" si="598"/>
        <v>0.9808438712908476</v>
      </c>
      <c r="I5406" s="9">
        <f t="shared" si="599"/>
        <v>0.9808438712908476</v>
      </c>
      <c r="J5406" s="9">
        <f t="shared" si="600"/>
        <v>0.9808438712908476</v>
      </c>
    </row>
    <row r="5407" spans="1:10" x14ac:dyDescent="0.3">
      <c r="A5407" s="6">
        <v>45152.208333333336</v>
      </c>
      <c r="B5407" s="37">
        <v>79.87</v>
      </c>
      <c r="C5407" s="37">
        <v>78.34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0.9808438712908476</v>
      </c>
      <c r="H5407" s="5">
        <f t="shared" si="598"/>
        <v>0.9808438712908476</v>
      </c>
      <c r="I5407" s="9">
        <f t="shared" si="599"/>
        <v>0.9808438712908476</v>
      </c>
      <c r="J5407" s="9">
        <f t="shared" si="600"/>
        <v>0.9808438712908476</v>
      </c>
    </row>
    <row r="5408" spans="1:10" x14ac:dyDescent="0.3">
      <c r="A5408" s="6">
        <v>45152.25</v>
      </c>
      <c r="B5408" s="37">
        <v>80.69</v>
      </c>
      <c r="C5408" s="37">
        <v>79.14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0.9807906803817078</v>
      </c>
      <c r="H5408" s="5">
        <f t="shared" si="598"/>
        <v>0.9807906803817078</v>
      </c>
      <c r="I5408" s="9">
        <f t="shared" si="599"/>
        <v>0.9807906803817078</v>
      </c>
      <c r="J5408" s="9">
        <f t="shared" si="600"/>
        <v>0.9807906803817078</v>
      </c>
    </row>
    <row r="5409" spans="1:10" x14ac:dyDescent="0.3">
      <c r="A5409" s="6">
        <v>45152.291666666664</v>
      </c>
      <c r="B5409" s="37">
        <v>81.63</v>
      </c>
      <c r="C5409" s="37">
        <v>80.06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0.98076687492343506</v>
      </c>
      <c r="H5409" s="5">
        <f t="shared" si="598"/>
        <v>0.98076687492343506</v>
      </c>
      <c r="I5409" s="9">
        <f t="shared" si="599"/>
        <v>0.98076687492343506</v>
      </c>
      <c r="J5409" s="9">
        <f t="shared" si="600"/>
        <v>0.98076687492343506</v>
      </c>
    </row>
    <row r="5410" spans="1:10" x14ac:dyDescent="0.3">
      <c r="A5410" s="6">
        <v>45152.333333333336</v>
      </c>
      <c r="B5410" s="37">
        <v>74.27</v>
      </c>
      <c r="C5410" s="37">
        <v>72.84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0.98074592702302421</v>
      </c>
      <c r="H5410" s="5">
        <f t="shared" si="598"/>
        <v>0.98074592702302421</v>
      </c>
      <c r="I5410" s="9">
        <f t="shared" si="599"/>
        <v>0.98074592702302421</v>
      </c>
      <c r="J5410" s="9">
        <f t="shared" si="600"/>
        <v>0.98074592702302421</v>
      </c>
    </row>
    <row r="5411" spans="1:10" x14ac:dyDescent="0.3">
      <c r="A5411" s="6">
        <v>45152.375</v>
      </c>
      <c r="B5411" s="37">
        <v>11.48</v>
      </c>
      <c r="C5411" s="37">
        <v>11.45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0.99738675958188139</v>
      </c>
      <c r="H5411" s="5">
        <f t="shared" si="598"/>
        <v>0.99738675958188139</v>
      </c>
      <c r="I5411" s="9">
        <f t="shared" si="599"/>
        <v>0.99738675958188139</v>
      </c>
      <c r="J5411" s="9">
        <f t="shared" si="600"/>
        <v>0.99738675958188139</v>
      </c>
    </row>
    <row r="5412" spans="1:10" x14ac:dyDescent="0.3">
      <c r="A5412" s="6">
        <v>45152.416666666664</v>
      </c>
      <c r="B5412" s="37">
        <v>0</v>
      </c>
      <c r="C5412" s="37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3">
      <c r="A5413" s="6">
        <v>45152.458333333336</v>
      </c>
      <c r="B5413" s="37">
        <v>0</v>
      </c>
      <c r="C5413" s="37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3">
      <c r="A5414" s="6">
        <v>45152.5</v>
      </c>
      <c r="B5414" s="37">
        <v>0</v>
      </c>
      <c r="C5414" s="37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3">
      <c r="A5415" s="6">
        <v>45152.541666666664</v>
      </c>
      <c r="B5415" s="37">
        <v>0</v>
      </c>
      <c r="C5415" s="37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3">
      <c r="A5416" s="6">
        <v>45152.583333333336</v>
      </c>
      <c r="B5416" s="37">
        <v>0</v>
      </c>
      <c r="C5416" s="37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3">
      <c r="A5417" s="6">
        <v>45152.625</v>
      </c>
      <c r="B5417" s="37">
        <v>0</v>
      </c>
      <c r="C5417" s="37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3">
      <c r="A5418" s="6">
        <v>45152.666666666664</v>
      </c>
      <c r="B5418" s="37">
        <v>0</v>
      </c>
      <c r="C5418" s="37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3">
      <c r="A5419" s="6">
        <v>45152.708333333336</v>
      </c>
      <c r="B5419" s="37">
        <v>8.61</v>
      </c>
      <c r="C5419" s="37">
        <v>8.59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0.99767711962833916</v>
      </c>
      <c r="H5419" s="5">
        <f t="shared" si="598"/>
        <v>0.99767711962833916</v>
      </c>
      <c r="I5419" s="9">
        <f t="shared" si="599"/>
        <v>0.99767711962833916</v>
      </c>
      <c r="J5419" s="9">
        <f t="shared" si="600"/>
        <v>0.99767711962833916</v>
      </c>
    </row>
    <row r="5420" spans="1:10" x14ac:dyDescent="0.3">
      <c r="A5420" s="6">
        <v>45152.75</v>
      </c>
      <c r="B5420" s="37">
        <v>73.709999999999994</v>
      </c>
      <c r="C5420" s="37">
        <v>73.459999999999994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0.99660832994166326</v>
      </c>
      <c r="H5420" s="5">
        <f t="shared" si="598"/>
        <v>0.99660832994166326</v>
      </c>
      <c r="I5420" s="9">
        <f t="shared" si="599"/>
        <v>0.99660832994166326</v>
      </c>
      <c r="J5420" s="9">
        <f t="shared" si="600"/>
        <v>0.99660832994166326</v>
      </c>
    </row>
    <row r="5421" spans="1:10" x14ac:dyDescent="0.3">
      <c r="A5421" s="6">
        <v>45152.791666666664</v>
      </c>
      <c r="B5421" s="37">
        <v>125.32</v>
      </c>
      <c r="C5421" s="37">
        <v>122.33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0.97614107883817436</v>
      </c>
      <c r="H5421" s="5">
        <f t="shared" si="598"/>
        <v>0.97614107883817436</v>
      </c>
      <c r="I5421" s="9">
        <f t="shared" si="599"/>
        <v>0.97614107883817436</v>
      </c>
      <c r="J5421" s="9">
        <f t="shared" si="600"/>
        <v>0.97614107883817436</v>
      </c>
    </row>
    <row r="5422" spans="1:10" x14ac:dyDescent="0.3">
      <c r="A5422" s="6">
        <v>45152.833333333336</v>
      </c>
      <c r="B5422" s="37">
        <v>137.75</v>
      </c>
      <c r="C5422" s="37">
        <v>134.46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0.97611615245009076</v>
      </c>
      <c r="H5422" s="5">
        <f t="shared" si="598"/>
        <v>0.97611615245009076</v>
      </c>
      <c r="I5422" s="9">
        <f t="shared" si="599"/>
        <v>0.97611615245009076</v>
      </c>
      <c r="J5422" s="9">
        <f t="shared" si="600"/>
        <v>0.97611615245009076</v>
      </c>
    </row>
    <row r="5423" spans="1:10" x14ac:dyDescent="0.3">
      <c r="A5423" s="6">
        <v>45152.875</v>
      </c>
      <c r="B5423" s="37">
        <v>141.54</v>
      </c>
      <c r="C5423" s="37">
        <v>138.16999999999999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0.97619047619047616</v>
      </c>
      <c r="H5423" s="5">
        <f t="shared" si="598"/>
        <v>0.97619047619047616</v>
      </c>
      <c r="I5423" s="9">
        <f t="shared" si="599"/>
        <v>0.97619047619047616</v>
      </c>
      <c r="J5423" s="9">
        <f t="shared" si="600"/>
        <v>0.97619047619047616</v>
      </c>
    </row>
    <row r="5424" spans="1:10" x14ac:dyDescent="0.3">
      <c r="A5424" s="6">
        <v>45152.916666666664</v>
      </c>
      <c r="B5424" s="37">
        <v>136.03</v>
      </c>
      <c r="C5424" s="37">
        <v>132.78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0.97610821142395054</v>
      </c>
      <c r="H5424" s="5">
        <f t="shared" si="598"/>
        <v>0.97610821142395054</v>
      </c>
      <c r="I5424" s="9">
        <f t="shared" si="599"/>
        <v>0.97610821142395054</v>
      </c>
      <c r="J5424" s="9">
        <f t="shared" si="600"/>
        <v>0.97610821142395054</v>
      </c>
    </row>
    <row r="5425" spans="1:10" x14ac:dyDescent="0.3">
      <c r="A5425" s="6">
        <v>45152.958333333336</v>
      </c>
      <c r="B5425" s="37">
        <v>136.03</v>
      </c>
      <c r="C5425" s="37">
        <v>132.78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0.97610821142395054</v>
      </c>
      <c r="H5425" s="5">
        <f t="shared" si="598"/>
        <v>0.97610821142395054</v>
      </c>
      <c r="I5425" s="9">
        <f t="shared" si="599"/>
        <v>0.97610821142395054</v>
      </c>
      <c r="J5425" s="9">
        <f t="shared" si="600"/>
        <v>0.97610821142395054</v>
      </c>
    </row>
    <row r="5426" spans="1:10" x14ac:dyDescent="0.3">
      <c r="A5426" s="6">
        <v>45153</v>
      </c>
      <c r="B5426" s="37">
        <v>136.03</v>
      </c>
      <c r="C5426" s="37">
        <v>132.78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0.97610821142395054</v>
      </c>
      <c r="H5426" s="5">
        <f t="shared" si="598"/>
        <v>0.97610821142395054</v>
      </c>
      <c r="I5426" s="9">
        <f t="shared" si="599"/>
        <v>0.97610821142395054</v>
      </c>
      <c r="J5426" s="9">
        <f t="shared" si="600"/>
        <v>0.97610821142395054</v>
      </c>
    </row>
    <row r="5427" spans="1:10" x14ac:dyDescent="0.3">
      <c r="A5427" s="6">
        <v>45153.041666666664</v>
      </c>
      <c r="B5427" s="37">
        <v>149.27000000000001</v>
      </c>
      <c r="C5427" s="37">
        <v>146.77000000000001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0.98325182555101498</v>
      </c>
      <c r="H5427" s="5">
        <f t="shared" si="598"/>
        <v>0.98325182555101498</v>
      </c>
      <c r="I5427" s="9">
        <f t="shared" si="599"/>
        <v>0.98325182555101498</v>
      </c>
      <c r="J5427" s="9">
        <f t="shared" si="600"/>
        <v>0.98325182555101498</v>
      </c>
    </row>
    <row r="5428" spans="1:10" x14ac:dyDescent="0.3">
      <c r="A5428" s="6">
        <v>45153.083333333336</v>
      </c>
      <c r="B5428" s="37">
        <v>127.54</v>
      </c>
      <c r="C5428" s="37">
        <v>125.4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0.98322095029010503</v>
      </c>
      <c r="H5428" s="5">
        <f t="shared" si="598"/>
        <v>0.98322095029010503</v>
      </c>
      <c r="I5428" s="9">
        <f t="shared" si="599"/>
        <v>0.98322095029010503</v>
      </c>
      <c r="J5428" s="9">
        <f t="shared" si="600"/>
        <v>0.98322095029010503</v>
      </c>
    </row>
    <row r="5429" spans="1:10" x14ac:dyDescent="0.3">
      <c r="A5429" s="6">
        <v>45153.125</v>
      </c>
      <c r="B5429" s="37">
        <v>97.59</v>
      </c>
      <c r="C5429" s="37">
        <v>95.96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0.98329746900297155</v>
      </c>
      <c r="H5429" s="5">
        <f t="shared" si="598"/>
        <v>0.98329746900297155</v>
      </c>
      <c r="I5429" s="9">
        <f t="shared" si="599"/>
        <v>0.98329746900297155</v>
      </c>
      <c r="J5429" s="9">
        <f t="shared" si="600"/>
        <v>0.98329746900297155</v>
      </c>
    </row>
    <row r="5430" spans="1:10" x14ac:dyDescent="0.3">
      <c r="A5430" s="6">
        <v>45153.166666666664</v>
      </c>
      <c r="B5430" s="37">
        <v>85.33</v>
      </c>
      <c r="C5430" s="37">
        <v>83.9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0.98324153287237792</v>
      </c>
      <c r="H5430" s="5">
        <f t="shared" si="598"/>
        <v>0.98324153287237792</v>
      </c>
      <c r="I5430" s="9">
        <f t="shared" si="599"/>
        <v>0.98324153287237792</v>
      </c>
      <c r="J5430" s="9">
        <f t="shared" si="600"/>
        <v>0.98324153287237792</v>
      </c>
    </row>
    <row r="5431" spans="1:10" x14ac:dyDescent="0.3">
      <c r="A5431" s="6">
        <v>45153.208333333336</v>
      </c>
      <c r="B5431" s="37">
        <v>87.62</v>
      </c>
      <c r="C5431" s="37">
        <v>86.16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0.98333713763980812</v>
      </c>
      <c r="H5431" s="5">
        <f t="shared" si="598"/>
        <v>0.98333713763980812</v>
      </c>
      <c r="I5431" s="9">
        <f t="shared" si="599"/>
        <v>0.98333713763980812</v>
      </c>
      <c r="J5431" s="9">
        <f t="shared" si="600"/>
        <v>0.98333713763980812</v>
      </c>
    </row>
    <row r="5432" spans="1:10" x14ac:dyDescent="0.3">
      <c r="A5432" s="6">
        <v>45153.25</v>
      </c>
      <c r="B5432" s="37">
        <v>105.21</v>
      </c>
      <c r="C5432" s="37">
        <v>103.45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0.98327155213382766</v>
      </c>
      <c r="H5432" s="5">
        <f t="shared" si="598"/>
        <v>0.98327155213382766</v>
      </c>
      <c r="I5432" s="9">
        <f t="shared" si="599"/>
        <v>0.98327155213382766</v>
      </c>
      <c r="J5432" s="9">
        <f t="shared" si="600"/>
        <v>0.98327155213382766</v>
      </c>
    </row>
    <row r="5433" spans="1:10" x14ac:dyDescent="0.3">
      <c r="A5433" s="6">
        <v>45153.291666666664</v>
      </c>
      <c r="B5433" s="37">
        <v>95.08</v>
      </c>
      <c r="C5433" s="37">
        <v>93.49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0.98327724021876306</v>
      </c>
      <c r="H5433" s="5">
        <f t="shared" si="598"/>
        <v>0.98327724021876306</v>
      </c>
      <c r="I5433" s="9">
        <f t="shared" si="599"/>
        <v>0.98327724021876306</v>
      </c>
      <c r="J5433" s="9">
        <f t="shared" si="600"/>
        <v>0.98327724021876306</v>
      </c>
    </row>
    <row r="5434" spans="1:10" x14ac:dyDescent="0.3">
      <c r="A5434" s="6">
        <v>45153.333333333336</v>
      </c>
      <c r="B5434" s="37">
        <v>53.88</v>
      </c>
      <c r="C5434" s="37">
        <v>52.98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0.9832962138084631</v>
      </c>
      <c r="H5434" s="5">
        <f t="shared" si="598"/>
        <v>0.9832962138084631</v>
      </c>
      <c r="I5434" s="9">
        <f t="shared" si="599"/>
        <v>0.9832962138084631</v>
      </c>
      <c r="J5434" s="9">
        <f t="shared" si="600"/>
        <v>0.9832962138084631</v>
      </c>
    </row>
    <row r="5435" spans="1:10" x14ac:dyDescent="0.3">
      <c r="A5435" s="6">
        <v>45153.375</v>
      </c>
      <c r="B5435" s="37">
        <v>0</v>
      </c>
      <c r="C5435" s="37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3">
      <c r="A5436" s="6">
        <v>45153.416666666664</v>
      </c>
      <c r="B5436" s="37">
        <v>0</v>
      </c>
      <c r="C5436" s="37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3">
      <c r="A5437" s="6">
        <v>45153.458333333336</v>
      </c>
      <c r="B5437" s="37">
        <v>0</v>
      </c>
      <c r="C5437" s="37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3">
      <c r="A5438" s="6">
        <v>45153.5</v>
      </c>
      <c r="B5438" s="37">
        <v>0</v>
      </c>
      <c r="C5438" s="37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3">
      <c r="A5439" s="6">
        <v>45153.541666666664</v>
      </c>
      <c r="B5439" s="37">
        <v>0</v>
      </c>
      <c r="C5439" s="37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3">
      <c r="A5440" s="6">
        <v>45153.583333333336</v>
      </c>
      <c r="B5440" s="37">
        <v>0</v>
      </c>
      <c r="C5440" s="37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3">
      <c r="A5441" s="6">
        <v>45153.625</v>
      </c>
      <c r="B5441" s="37">
        <v>0</v>
      </c>
      <c r="C5441" s="37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3">
      <c r="A5442" s="6">
        <v>45153.666666666664</v>
      </c>
      <c r="B5442" s="37">
        <v>0</v>
      </c>
      <c r="C5442" s="37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3">
      <c r="A5443" s="6">
        <v>45153.708333333336</v>
      </c>
      <c r="B5443" s="37">
        <v>0</v>
      </c>
      <c r="C5443" s="37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3">
      <c r="A5444" s="6">
        <v>45153.75</v>
      </c>
      <c r="B5444" s="37">
        <v>51.15</v>
      </c>
      <c r="C5444" s="37">
        <v>51.03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0.99765395894428155</v>
      </c>
      <c r="H5444" s="5">
        <f t="shared" si="605"/>
        <v>0.99765395894428155</v>
      </c>
      <c r="I5444" s="9">
        <f t="shared" si="606"/>
        <v>0.99765395894428155</v>
      </c>
      <c r="J5444" s="9">
        <f t="shared" si="607"/>
        <v>0.99765395894428155</v>
      </c>
    </row>
    <row r="5445" spans="1:10" x14ac:dyDescent="0.3">
      <c r="A5445" s="6">
        <v>45153.791666666664</v>
      </c>
      <c r="B5445" s="37">
        <v>156.03</v>
      </c>
      <c r="C5445" s="37">
        <v>153.46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0.98352880856245595</v>
      </c>
      <c r="H5445" s="5">
        <f t="shared" si="605"/>
        <v>0.98352880856245595</v>
      </c>
      <c r="I5445" s="9">
        <f t="shared" si="606"/>
        <v>0.98352880856245595</v>
      </c>
      <c r="J5445" s="9">
        <f t="shared" si="607"/>
        <v>0.98352880856245595</v>
      </c>
    </row>
    <row r="5446" spans="1:10" x14ac:dyDescent="0.3">
      <c r="A5446" s="6">
        <v>45153.833333333336</v>
      </c>
      <c r="B5446" s="37">
        <v>162.21</v>
      </c>
      <c r="C5446" s="37">
        <v>159.54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0.98353985574255587</v>
      </c>
      <c r="H5446" s="5">
        <f t="shared" si="605"/>
        <v>0.98353985574255587</v>
      </c>
      <c r="I5446" s="9">
        <f t="shared" si="606"/>
        <v>0.98353985574255587</v>
      </c>
      <c r="J5446" s="9">
        <f t="shared" si="607"/>
        <v>0.98353985574255587</v>
      </c>
    </row>
    <row r="5447" spans="1:10" x14ac:dyDescent="0.3">
      <c r="A5447" s="6">
        <v>45153.875</v>
      </c>
      <c r="B5447" s="37">
        <v>162.21</v>
      </c>
      <c r="C5447" s="37">
        <v>159.54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0.98353985574255587</v>
      </c>
      <c r="H5447" s="5">
        <f t="shared" si="605"/>
        <v>0.98353985574255587</v>
      </c>
      <c r="I5447" s="9">
        <f t="shared" si="606"/>
        <v>0.98353985574255587</v>
      </c>
      <c r="J5447" s="9">
        <f t="shared" si="607"/>
        <v>0.98353985574255587</v>
      </c>
    </row>
    <row r="5448" spans="1:10" x14ac:dyDescent="0.3">
      <c r="A5448" s="6">
        <v>45153.916666666664</v>
      </c>
      <c r="B5448" s="37">
        <v>156.07</v>
      </c>
      <c r="C5448" s="37">
        <v>153.5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0.98353303005061832</v>
      </c>
      <c r="H5448" s="5">
        <f t="shared" si="605"/>
        <v>0.98353303005061832</v>
      </c>
      <c r="I5448" s="9">
        <f t="shared" si="606"/>
        <v>0.98353303005061832</v>
      </c>
      <c r="J5448" s="9">
        <f t="shared" si="607"/>
        <v>0.98353303005061832</v>
      </c>
    </row>
    <row r="5449" spans="1:10" x14ac:dyDescent="0.3">
      <c r="A5449" s="6">
        <v>45153.958333333336</v>
      </c>
      <c r="B5449" s="37">
        <v>105.26</v>
      </c>
      <c r="C5449" s="37">
        <v>103.53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0.98356450693520803</v>
      </c>
      <c r="H5449" s="5">
        <f t="shared" si="605"/>
        <v>0.98356450693520803</v>
      </c>
      <c r="I5449" s="9">
        <f t="shared" si="606"/>
        <v>0.98356450693520803</v>
      </c>
      <c r="J5449" s="9">
        <f t="shared" si="607"/>
        <v>0.98356450693520803</v>
      </c>
    </row>
    <row r="5450" spans="1:10" x14ac:dyDescent="0.3">
      <c r="A5450" s="6">
        <v>45154</v>
      </c>
      <c r="B5450" s="37">
        <v>80.209999999999994</v>
      </c>
      <c r="C5450" s="37">
        <v>78.89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0.98354319910235644</v>
      </c>
      <c r="H5450" s="5">
        <f t="shared" si="605"/>
        <v>0.98354319910235644</v>
      </c>
      <c r="I5450" s="9">
        <f t="shared" si="606"/>
        <v>0.98354319910235644</v>
      </c>
      <c r="J5450" s="9">
        <f t="shared" si="607"/>
        <v>0.98354319910235644</v>
      </c>
    </row>
    <row r="5451" spans="1:10" x14ac:dyDescent="0.3">
      <c r="A5451" s="6">
        <v>45154.041666666664</v>
      </c>
      <c r="B5451" s="37">
        <v>107.53</v>
      </c>
      <c r="C5451" s="37">
        <v>107.62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1.000836975727704</v>
      </c>
      <c r="H5451" s="5">
        <f t="shared" si="605"/>
        <v>1.000836975727704</v>
      </c>
      <c r="I5451" s="9">
        <f t="shared" si="606"/>
        <v>1.000836975727704</v>
      </c>
      <c r="J5451" s="9">
        <f t="shared" si="607"/>
        <v>1.000836975727704</v>
      </c>
    </row>
    <row r="5452" spans="1:10" x14ac:dyDescent="0.3">
      <c r="A5452" s="6">
        <v>45154.083333333336</v>
      </c>
      <c r="B5452" s="37">
        <v>85.26</v>
      </c>
      <c r="C5452" s="37">
        <v>85.34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1.0009383063570256</v>
      </c>
      <c r="H5452" s="5">
        <f t="shared" si="605"/>
        <v>1.0009383063570256</v>
      </c>
      <c r="I5452" s="9">
        <f t="shared" si="606"/>
        <v>1.0009383063570256</v>
      </c>
      <c r="J5452" s="9">
        <f t="shared" si="607"/>
        <v>1.0009383063570256</v>
      </c>
    </row>
    <row r="5453" spans="1:10" x14ac:dyDescent="0.3">
      <c r="A5453" s="6">
        <v>45154.125</v>
      </c>
      <c r="B5453" s="37">
        <v>75.760000000000005</v>
      </c>
      <c r="C5453" s="37">
        <v>75.83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1.000923970432946</v>
      </c>
      <c r="H5453" s="5">
        <f t="shared" si="605"/>
        <v>1.000923970432946</v>
      </c>
      <c r="I5453" s="9">
        <f t="shared" si="606"/>
        <v>1.000923970432946</v>
      </c>
      <c r="J5453" s="9">
        <f t="shared" si="607"/>
        <v>1.000923970432946</v>
      </c>
    </row>
    <row r="5454" spans="1:10" x14ac:dyDescent="0.3">
      <c r="A5454" s="6">
        <v>45154.166666666664</v>
      </c>
      <c r="B5454" s="37">
        <v>75.760000000000005</v>
      </c>
      <c r="C5454" s="37">
        <v>75.83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1.000923970432946</v>
      </c>
      <c r="H5454" s="5">
        <f t="shared" si="605"/>
        <v>1.000923970432946</v>
      </c>
      <c r="I5454" s="9">
        <f t="shared" si="606"/>
        <v>1.000923970432946</v>
      </c>
      <c r="J5454" s="9">
        <f t="shared" si="607"/>
        <v>1.000923970432946</v>
      </c>
    </row>
    <row r="5455" spans="1:10" x14ac:dyDescent="0.3">
      <c r="A5455" s="6">
        <v>45154.208333333336</v>
      </c>
      <c r="B5455" s="37">
        <v>75.53</v>
      </c>
      <c r="C5455" s="37">
        <v>75.599999999999994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1.0009267840593141</v>
      </c>
      <c r="H5455" s="5">
        <f t="shared" si="605"/>
        <v>1.0009267840593141</v>
      </c>
      <c r="I5455" s="9">
        <f t="shared" si="606"/>
        <v>1.0009267840593141</v>
      </c>
      <c r="J5455" s="9">
        <f t="shared" si="607"/>
        <v>1.0009267840593141</v>
      </c>
    </row>
    <row r="5456" spans="1:10" x14ac:dyDescent="0.3">
      <c r="A5456" s="6">
        <v>45154.25</v>
      </c>
      <c r="B5456" s="37">
        <v>75.86</v>
      </c>
      <c r="C5456" s="37">
        <v>75.930000000000007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1.000922752438703</v>
      </c>
      <c r="H5456" s="5">
        <f t="shared" si="605"/>
        <v>1.000922752438703</v>
      </c>
      <c r="I5456" s="9">
        <f t="shared" si="606"/>
        <v>1.000922752438703</v>
      </c>
      <c r="J5456" s="9">
        <f t="shared" si="607"/>
        <v>1.000922752438703</v>
      </c>
    </row>
    <row r="5457" spans="1:10" x14ac:dyDescent="0.3">
      <c r="A5457" s="6">
        <v>45154.291666666664</v>
      </c>
      <c r="B5457" s="37">
        <v>86.7</v>
      </c>
      <c r="C5457" s="37">
        <v>86.76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1.0006920415224914</v>
      </c>
      <c r="H5457" s="5">
        <f t="shared" si="605"/>
        <v>1.0006920415224914</v>
      </c>
      <c r="I5457" s="9">
        <f t="shared" si="606"/>
        <v>1.0006920415224914</v>
      </c>
      <c r="J5457" s="9">
        <f t="shared" si="607"/>
        <v>1.0006920415224914</v>
      </c>
    </row>
    <row r="5458" spans="1:10" x14ac:dyDescent="0.3">
      <c r="A5458" s="6">
        <v>45154.333333333336</v>
      </c>
      <c r="B5458" s="37">
        <v>56.17</v>
      </c>
      <c r="C5458" s="37">
        <v>56.22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1.0008901548869502</v>
      </c>
      <c r="H5458" s="5">
        <f t="shared" si="605"/>
        <v>1.0008901548869502</v>
      </c>
      <c r="I5458" s="9">
        <f t="shared" si="606"/>
        <v>1.0008901548869502</v>
      </c>
      <c r="J5458" s="9">
        <f t="shared" si="607"/>
        <v>1.0008901548869502</v>
      </c>
    </row>
    <row r="5459" spans="1:10" x14ac:dyDescent="0.3">
      <c r="A5459" s="6">
        <v>45154.375</v>
      </c>
      <c r="B5459" s="37">
        <v>0</v>
      </c>
      <c r="C5459" s="37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3">
      <c r="A5460" s="6">
        <v>45154.416666666664</v>
      </c>
      <c r="B5460" s="37">
        <v>0</v>
      </c>
      <c r="C5460" s="37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3">
      <c r="A5461" s="6">
        <v>45154.458333333336</v>
      </c>
      <c r="B5461" s="37">
        <v>0</v>
      </c>
      <c r="C5461" s="37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3">
      <c r="A5462" s="6">
        <v>45154.5</v>
      </c>
      <c r="B5462" s="37">
        <v>0</v>
      </c>
      <c r="C5462" s="37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3">
      <c r="A5463" s="6">
        <v>45154.541666666664</v>
      </c>
      <c r="B5463" s="37">
        <v>0</v>
      </c>
      <c r="C5463" s="37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3">
      <c r="A5464" s="6">
        <v>45154.583333333336</v>
      </c>
      <c r="B5464" s="37">
        <v>0</v>
      </c>
      <c r="C5464" s="37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3">
      <c r="A5465" s="6">
        <v>45154.625</v>
      </c>
      <c r="B5465" s="37">
        <v>0</v>
      </c>
      <c r="C5465" s="37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3">
      <c r="A5466" s="6">
        <v>45154.666666666664</v>
      </c>
      <c r="B5466" s="37">
        <v>0</v>
      </c>
      <c r="C5466" s="37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3">
      <c r="A5467" s="6">
        <v>45154.708333333336</v>
      </c>
      <c r="B5467" s="37">
        <v>0</v>
      </c>
      <c r="C5467" s="37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3">
      <c r="A5468" s="6">
        <v>45154.75</v>
      </c>
      <c r="B5468" s="37">
        <v>81.05</v>
      </c>
      <c r="C5468" s="37">
        <v>81.13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1.0009870450339295</v>
      </c>
      <c r="H5468" s="5">
        <f t="shared" si="605"/>
        <v>1.0009870450339295</v>
      </c>
      <c r="I5468" s="9">
        <f t="shared" si="606"/>
        <v>1.0009870450339295</v>
      </c>
      <c r="J5468" s="9">
        <f t="shared" si="607"/>
        <v>1.0009870450339295</v>
      </c>
    </row>
    <row r="5469" spans="1:10" x14ac:dyDescent="0.3">
      <c r="A5469" s="6">
        <v>45154.791666666664</v>
      </c>
      <c r="B5469" s="37">
        <v>143.57</v>
      </c>
      <c r="C5469" s="37">
        <v>141.34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0.98446750713937459</v>
      </c>
      <c r="H5469" s="5">
        <f t="shared" si="605"/>
        <v>0.98446750713937459</v>
      </c>
      <c r="I5469" s="9">
        <f t="shared" si="606"/>
        <v>0.98446750713937459</v>
      </c>
      <c r="J5469" s="9">
        <f t="shared" si="607"/>
        <v>0.98446750713937459</v>
      </c>
    </row>
    <row r="5470" spans="1:10" x14ac:dyDescent="0.3">
      <c r="A5470" s="6">
        <v>45154.833333333336</v>
      </c>
      <c r="B5470" s="37">
        <v>151.72999999999999</v>
      </c>
      <c r="C5470" s="37">
        <v>149.37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0.98444605549331055</v>
      </c>
      <c r="H5470" s="5">
        <f t="shared" si="605"/>
        <v>0.98444605549331055</v>
      </c>
      <c r="I5470" s="9">
        <f t="shared" si="606"/>
        <v>0.98444605549331055</v>
      </c>
      <c r="J5470" s="9">
        <f t="shared" si="607"/>
        <v>0.98444605549331055</v>
      </c>
    </row>
    <row r="5471" spans="1:10" x14ac:dyDescent="0.3">
      <c r="A5471" s="6">
        <v>45154.875</v>
      </c>
      <c r="B5471" s="37">
        <v>114.21</v>
      </c>
      <c r="C5471" s="37">
        <v>112.43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0.98441467472200339</v>
      </c>
      <c r="H5471" s="5">
        <f t="shared" si="605"/>
        <v>0.98441467472200339</v>
      </c>
      <c r="I5471" s="9">
        <f t="shared" si="606"/>
        <v>0.98441467472200339</v>
      </c>
      <c r="J5471" s="9">
        <f t="shared" si="607"/>
        <v>0.98441467472200339</v>
      </c>
    </row>
    <row r="5472" spans="1:10" x14ac:dyDescent="0.3">
      <c r="A5472" s="6">
        <v>45154.916666666664</v>
      </c>
      <c r="B5472" s="37">
        <v>100.69</v>
      </c>
      <c r="C5472" s="37">
        <v>99.12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0.98440758764524783</v>
      </c>
      <c r="H5472" s="5">
        <f t="shared" si="605"/>
        <v>0.98440758764524783</v>
      </c>
      <c r="I5472" s="9">
        <f t="shared" si="606"/>
        <v>0.98440758764524783</v>
      </c>
      <c r="J5472" s="9">
        <f t="shared" si="607"/>
        <v>0.98440758764524783</v>
      </c>
    </row>
    <row r="5473" spans="1:10" x14ac:dyDescent="0.3">
      <c r="A5473" s="6">
        <v>45154.958333333336</v>
      </c>
      <c r="B5473" s="37">
        <v>92.33</v>
      </c>
      <c r="C5473" s="37">
        <v>90.89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0.98440376908913685</v>
      </c>
      <c r="H5473" s="5">
        <f t="shared" si="605"/>
        <v>0.98440376908913685</v>
      </c>
      <c r="I5473" s="9">
        <f t="shared" si="606"/>
        <v>0.98440376908913685</v>
      </c>
      <c r="J5473" s="9">
        <f t="shared" si="607"/>
        <v>0.98440376908913685</v>
      </c>
    </row>
    <row r="5474" spans="1:10" x14ac:dyDescent="0.3">
      <c r="A5474" s="6">
        <v>45155</v>
      </c>
      <c r="B5474" s="37">
        <v>86.63</v>
      </c>
      <c r="C5474" s="37">
        <v>85.28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0.9844164838970334</v>
      </c>
      <c r="H5474" s="5">
        <f t="shared" si="605"/>
        <v>0.9844164838970334</v>
      </c>
      <c r="I5474" s="9">
        <f t="shared" si="606"/>
        <v>0.9844164838970334</v>
      </c>
      <c r="J5474" s="9">
        <f t="shared" si="607"/>
        <v>0.9844164838970334</v>
      </c>
    </row>
    <row r="5475" spans="1:10" x14ac:dyDescent="0.3">
      <c r="A5475" s="6">
        <v>45155.041666666664</v>
      </c>
      <c r="B5475" s="37">
        <v>77.33</v>
      </c>
      <c r="C5475" s="37">
        <v>77.22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0.99857752489331442</v>
      </c>
      <c r="H5475" s="5">
        <f t="shared" si="605"/>
        <v>0.99857752489331442</v>
      </c>
      <c r="I5475" s="9">
        <f t="shared" si="606"/>
        <v>0.99857752489331442</v>
      </c>
      <c r="J5475" s="9">
        <f t="shared" si="607"/>
        <v>0.99857752489331442</v>
      </c>
    </row>
    <row r="5476" spans="1:10" x14ac:dyDescent="0.3">
      <c r="A5476" s="6">
        <v>45155.083333333336</v>
      </c>
      <c r="B5476" s="37">
        <v>77.23</v>
      </c>
      <c r="C5476" s="37">
        <v>77.12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0.99857568302473132</v>
      </c>
      <c r="H5476" s="5">
        <f t="shared" si="605"/>
        <v>0.99857568302473132</v>
      </c>
      <c r="I5476" s="9">
        <f t="shared" si="606"/>
        <v>0.99857568302473132</v>
      </c>
      <c r="J5476" s="9">
        <f t="shared" si="607"/>
        <v>0.99857568302473132</v>
      </c>
    </row>
    <row r="5477" spans="1:10" x14ac:dyDescent="0.3">
      <c r="A5477" s="6">
        <v>45155.125</v>
      </c>
      <c r="B5477" s="37">
        <v>76.87</v>
      </c>
      <c r="C5477" s="37">
        <v>76.760000000000005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0.9985690126187069</v>
      </c>
      <c r="H5477" s="5">
        <f t="shared" si="605"/>
        <v>0.9985690126187069</v>
      </c>
      <c r="I5477" s="9">
        <f t="shared" si="606"/>
        <v>0.9985690126187069</v>
      </c>
      <c r="J5477" s="9">
        <f t="shared" si="607"/>
        <v>0.9985690126187069</v>
      </c>
    </row>
    <row r="5478" spans="1:10" x14ac:dyDescent="0.3">
      <c r="A5478" s="6">
        <v>45155.166666666664</v>
      </c>
      <c r="B5478" s="37">
        <v>73.25</v>
      </c>
      <c r="C5478" s="37">
        <v>73.150000000000006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0.99863481228668949</v>
      </c>
      <c r="H5478" s="5">
        <f t="shared" si="605"/>
        <v>0.99863481228668949</v>
      </c>
      <c r="I5478" s="9">
        <f t="shared" si="606"/>
        <v>0.99863481228668949</v>
      </c>
      <c r="J5478" s="9">
        <f t="shared" si="607"/>
        <v>0.99863481228668949</v>
      </c>
    </row>
    <row r="5479" spans="1:10" x14ac:dyDescent="0.3">
      <c r="A5479" s="6">
        <v>45155.208333333336</v>
      </c>
      <c r="B5479" s="37">
        <v>71.41</v>
      </c>
      <c r="C5479" s="37">
        <v>71.31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0.99859963590533551</v>
      </c>
      <c r="H5479" s="5">
        <f t="shared" si="605"/>
        <v>0.99859963590533551</v>
      </c>
      <c r="I5479" s="9">
        <f t="shared" si="606"/>
        <v>0.99859963590533551</v>
      </c>
      <c r="J5479" s="9">
        <f t="shared" si="607"/>
        <v>0.99859963590533551</v>
      </c>
    </row>
    <row r="5480" spans="1:10" x14ac:dyDescent="0.3">
      <c r="A5480" s="6">
        <v>45155.25</v>
      </c>
      <c r="B5480" s="37">
        <v>76.63</v>
      </c>
      <c r="C5480" s="37">
        <v>76.53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0.99869502805689681</v>
      </c>
      <c r="H5480" s="5">
        <f t="shared" si="605"/>
        <v>0.99869502805689681</v>
      </c>
      <c r="I5480" s="9">
        <f t="shared" si="606"/>
        <v>0.99869502805689681</v>
      </c>
      <c r="J5480" s="9">
        <f t="shared" si="607"/>
        <v>0.99869502805689681</v>
      </c>
    </row>
    <row r="5481" spans="1:10" x14ac:dyDescent="0.3">
      <c r="A5481" s="6">
        <v>45155.291666666664</v>
      </c>
      <c r="B5481" s="37">
        <v>78.58</v>
      </c>
      <c r="C5481" s="37">
        <v>78.47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0.99860015271061342</v>
      </c>
      <c r="H5481" s="5">
        <f t="shared" si="605"/>
        <v>0.99860015271061342</v>
      </c>
      <c r="I5481" s="9">
        <f t="shared" si="606"/>
        <v>0.99860015271061342</v>
      </c>
      <c r="J5481" s="9">
        <f t="shared" si="607"/>
        <v>0.99860015271061342</v>
      </c>
    </row>
    <row r="5482" spans="1:10" x14ac:dyDescent="0.3">
      <c r="A5482" s="6">
        <v>45155.333333333336</v>
      </c>
      <c r="B5482" s="37">
        <v>45.96</v>
      </c>
      <c r="C5482" s="37">
        <v>45.89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0.9984769364664926</v>
      </c>
      <c r="H5482" s="5">
        <f t="shared" si="605"/>
        <v>0.9984769364664926</v>
      </c>
      <c r="I5482" s="9">
        <f t="shared" si="606"/>
        <v>0.9984769364664926</v>
      </c>
      <c r="J5482" s="9">
        <f t="shared" si="607"/>
        <v>0.9984769364664926</v>
      </c>
    </row>
    <row r="5483" spans="1:10" x14ac:dyDescent="0.3">
      <c r="A5483" s="6">
        <v>45155.375</v>
      </c>
      <c r="B5483" s="37">
        <v>0</v>
      </c>
      <c r="C5483" s="37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3">
      <c r="A5484" s="6">
        <v>45155.416666666664</v>
      </c>
      <c r="B5484" s="37">
        <v>0</v>
      </c>
      <c r="C5484" s="37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3">
      <c r="A5485" s="6">
        <v>45155.458333333336</v>
      </c>
      <c r="B5485" s="37">
        <v>0</v>
      </c>
      <c r="C5485" s="37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3">
      <c r="A5486" s="6">
        <v>45155.5</v>
      </c>
      <c r="B5486" s="37">
        <v>0</v>
      </c>
      <c r="C5486" s="37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3">
      <c r="A5487" s="6">
        <v>45155.541666666664</v>
      </c>
      <c r="B5487" s="37">
        <v>0</v>
      </c>
      <c r="C5487" s="37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3">
      <c r="A5488" s="6">
        <v>45155.583333333336</v>
      </c>
      <c r="B5488" s="37">
        <v>0</v>
      </c>
      <c r="C5488" s="37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3">
      <c r="A5489" s="6">
        <v>45155.625</v>
      </c>
      <c r="B5489" s="37">
        <v>0</v>
      </c>
      <c r="C5489" s="37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3">
      <c r="A5490" s="6">
        <v>45155.666666666664</v>
      </c>
      <c r="B5490" s="37">
        <v>0</v>
      </c>
      <c r="C5490" s="37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3">
      <c r="A5491" s="6">
        <v>45155.708333333336</v>
      </c>
      <c r="B5491" s="37">
        <v>0</v>
      </c>
      <c r="C5491" s="37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3">
      <c r="A5492" s="6">
        <v>45155.75</v>
      </c>
      <c r="B5492" s="37">
        <v>0</v>
      </c>
      <c r="C5492" s="37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3">
      <c r="A5493" s="6">
        <v>45155.791666666664</v>
      </c>
      <c r="B5493" s="37">
        <v>61.32</v>
      </c>
      <c r="C5493" s="37">
        <v>59.95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0.97765818656229619</v>
      </c>
      <c r="H5493" s="5">
        <f t="shared" si="605"/>
        <v>0.97765818656229619</v>
      </c>
      <c r="I5493" s="9">
        <f t="shared" si="606"/>
        <v>0.97765818656229619</v>
      </c>
      <c r="J5493" s="9">
        <f t="shared" si="607"/>
        <v>0.97765818656229619</v>
      </c>
    </row>
    <row r="5494" spans="1:10" x14ac:dyDescent="0.3">
      <c r="A5494" s="6">
        <v>45155.833333333336</v>
      </c>
      <c r="B5494" s="37">
        <v>72.11</v>
      </c>
      <c r="C5494" s="37">
        <v>70.510000000000005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0.97781167660518664</v>
      </c>
      <c r="H5494" s="5">
        <f t="shared" si="605"/>
        <v>0.97781167660518664</v>
      </c>
      <c r="I5494" s="9">
        <f t="shared" si="606"/>
        <v>0.97781167660518664</v>
      </c>
      <c r="J5494" s="9">
        <f t="shared" si="607"/>
        <v>0.97781167660518664</v>
      </c>
    </row>
    <row r="5495" spans="1:10" x14ac:dyDescent="0.3">
      <c r="A5495" s="6">
        <v>45155.875</v>
      </c>
      <c r="B5495" s="37">
        <v>95.82</v>
      </c>
      <c r="C5495" s="37">
        <v>93.68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0.97766645794197471</v>
      </c>
      <c r="H5495" s="5">
        <f t="shared" si="605"/>
        <v>0.97766645794197471</v>
      </c>
      <c r="I5495" s="9">
        <f t="shared" si="606"/>
        <v>0.97766645794197471</v>
      </c>
      <c r="J5495" s="9">
        <f t="shared" si="607"/>
        <v>0.97766645794197471</v>
      </c>
    </row>
    <row r="5496" spans="1:10" x14ac:dyDescent="0.3">
      <c r="A5496" s="6">
        <v>45155.916666666664</v>
      </c>
      <c r="B5496" s="37">
        <v>111.48</v>
      </c>
      <c r="C5496" s="37">
        <v>108.99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0.97766415500538206</v>
      </c>
      <c r="H5496" s="5">
        <f t="shared" si="605"/>
        <v>0.97766415500538206</v>
      </c>
      <c r="I5496" s="9">
        <f t="shared" si="606"/>
        <v>0.97766415500538206</v>
      </c>
      <c r="J5496" s="9">
        <f t="shared" si="607"/>
        <v>0.97766415500538206</v>
      </c>
    </row>
    <row r="5497" spans="1:10" x14ac:dyDescent="0.3">
      <c r="A5497" s="6">
        <v>45155.958333333336</v>
      </c>
      <c r="B5497" s="37">
        <v>91.04</v>
      </c>
      <c r="C5497" s="37">
        <v>89.01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0.97770210896309317</v>
      </c>
      <c r="H5497" s="5">
        <f t="shared" si="605"/>
        <v>0.97770210896309317</v>
      </c>
      <c r="I5497" s="9">
        <f t="shared" si="606"/>
        <v>0.97770210896309317</v>
      </c>
      <c r="J5497" s="9">
        <f t="shared" si="607"/>
        <v>0.97770210896309317</v>
      </c>
    </row>
    <row r="5498" spans="1:10" x14ac:dyDescent="0.3">
      <c r="A5498" s="6">
        <v>45156</v>
      </c>
      <c r="B5498" s="37">
        <v>80.31</v>
      </c>
      <c r="C5498" s="37">
        <v>78.53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0.97783588594197479</v>
      </c>
      <c r="H5498" s="5">
        <f t="shared" si="605"/>
        <v>0.97783588594197479</v>
      </c>
      <c r="I5498" s="9">
        <f t="shared" si="606"/>
        <v>0.97783588594197479</v>
      </c>
      <c r="J5498" s="9">
        <f t="shared" si="607"/>
        <v>0.97783588594197479</v>
      </c>
    </row>
    <row r="5499" spans="1:10" x14ac:dyDescent="0.3">
      <c r="A5499" s="6">
        <v>45156.041666666664</v>
      </c>
      <c r="B5499" s="37">
        <v>65.2</v>
      </c>
      <c r="C5499" s="37">
        <v>64.11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0.98328220858895699</v>
      </c>
      <c r="H5499" s="5">
        <f t="shared" si="605"/>
        <v>0.98328220858895699</v>
      </c>
      <c r="I5499" s="9">
        <f t="shared" si="606"/>
        <v>0.98328220858895699</v>
      </c>
      <c r="J5499" s="9">
        <f t="shared" si="607"/>
        <v>0.98328220858895699</v>
      </c>
    </row>
    <row r="5500" spans="1:10" x14ac:dyDescent="0.3">
      <c r="A5500" s="6">
        <v>45156.083333333336</v>
      </c>
      <c r="B5500" s="37">
        <v>64.34</v>
      </c>
      <c r="C5500" s="37">
        <v>63.26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0.98321417469692252</v>
      </c>
      <c r="H5500" s="5">
        <f t="shared" si="605"/>
        <v>0.98321417469692252</v>
      </c>
      <c r="I5500" s="9">
        <f t="shared" si="606"/>
        <v>0.98321417469692252</v>
      </c>
      <c r="J5500" s="9">
        <f t="shared" si="607"/>
        <v>0.98321417469692252</v>
      </c>
    </row>
    <row r="5501" spans="1:10" x14ac:dyDescent="0.3">
      <c r="A5501" s="6">
        <v>45156.125</v>
      </c>
      <c r="B5501" s="37">
        <v>65.12</v>
      </c>
      <c r="C5501" s="37">
        <v>64.03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0.9832616707616707</v>
      </c>
      <c r="H5501" s="5">
        <f t="shared" si="605"/>
        <v>0.9832616707616707</v>
      </c>
      <c r="I5501" s="9">
        <f t="shared" si="606"/>
        <v>0.9832616707616707</v>
      </c>
      <c r="J5501" s="9">
        <f t="shared" si="607"/>
        <v>0.9832616707616707</v>
      </c>
    </row>
    <row r="5502" spans="1:10" x14ac:dyDescent="0.3">
      <c r="A5502" s="6">
        <v>45156.166666666664</v>
      </c>
      <c r="B5502" s="37">
        <v>65.19</v>
      </c>
      <c r="C5502" s="37">
        <v>64.099999999999994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0.98327964411719582</v>
      </c>
      <c r="H5502" s="5">
        <f t="shared" si="605"/>
        <v>0.98327964411719582</v>
      </c>
      <c r="I5502" s="9">
        <f t="shared" si="606"/>
        <v>0.98327964411719582</v>
      </c>
      <c r="J5502" s="9">
        <f t="shared" si="607"/>
        <v>0.98327964411719582</v>
      </c>
    </row>
    <row r="5503" spans="1:10" x14ac:dyDescent="0.3">
      <c r="A5503" s="6">
        <v>45156.208333333336</v>
      </c>
      <c r="B5503" s="37">
        <v>78.55</v>
      </c>
      <c r="C5503" s="37">
        <v>77.239999999999995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0.98332272437937618</v>
      </c>
      <c r="H5503" s="5">
        <f t="shared" si="605"/>
        <v>0.98332272437937618</v>
      </c>
      <c r="I5503" s="9">
        <f t="shared" si="606"/>
        <v>0.98332272437937618</v>
      </c>
      <c r="J5503" s="9">
        <f t="shared" si="607"/>
        <v>0.98332272437937618</v>
      </c>
    </row>
    <row r="5504" spans="1:10" x14ac:dyDescent="0.3">
      <c r="A5504" s="6">
        <v>45156.25</v>
      </c>
      <c r="B5504" s="37">
        <v>68.41</v>
      </c>
      <c r="C5504" s="37">
        <v>67.27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0.9833357696243239</v>
      </c>
      <c r="H5504" s="5">
        <f t="shared" si="605"/>
        <v>0.9833357696243239</v>
      </c>
      <c r="I5504" s="9">
        <f t="shared" si="606"/>
        <v>0.9833357696243239</v>
      </c>
      <c r="J5504" s="9">
        <f t="shared" si="607"/>
        <v>0.9833357696243239</v>
      </c>
    </row>
    <row r="5505" spans="1:10" x14ac:dyDescent="0.3">
      <c r="A5505" s="6">
        <v>45156.291666666664</v>
      </c>
      <c r="B5505" s="37">
        <v>83.86</v>
      </c>
      <c r="C5505" s="37">
        <v>82.45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0.98318626281898402</v>
      </c>
      <c r="H5505" s="5">
        <f t="shared" si="605"/>
        <v>0.98318626281898402</v>
      </c>
      <c r="I5505" s="9">
        <f t="shared" si="606"/>
        <v>0.98318626281898402</v>
      </c>
      <c r="J5505" s="9">
        <f t="shared" si="607"/>
        <v>0.98318626281898402</v>
      </c>
    </row>
    <row r="5506" spans="1:10" x14ac:dyDescent="0.3">
      <c r="A5506" s="6">
        <v>45156.333333333336</v>
      </c>
      <c r="B5506" s="37">
        <v>73.709999999999994</v>
      </c>
      <c r="C5506" s="37">
        <v>72.47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0.98317731651064988</v>
      </c>
      <c r="H5506" s="5">
        <f t="shared" si="605"/>
        <v>0.98317731651064988</v>
      </c>
      <c r="I5506" s="9">
        <f t="shared" si="606"/>
        <v>0.98317731651064988</v>
      </c>
      <c r="J5506" s="9">
        <f t="shared" si="607"/>
        <v>0.98317731651064988</v>
      </c>
    </row>
    <row r="5507" spans="1:10" x14ac:dyDescent="0.3">
      <c r="A5507" s="6">
        <v>45156.375</v>
      </c>
      <c r="B5507" s="37">
        <v>0</v>
      </c>
      <c r="C5507" s="37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3">
      <c r="A5508" s="6">
        <v>45156.416666666664</v>
      </c>
      <c r="B5508" s="37">
        <v>0</v>
      </c>
      <c r="C5508" s="37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3">
      <c r="A5509" s="6">
        <v>45156.458333333336</v>
      </c>
      <c r="B5509" s="37">
        <v>0</v>
      </c>
      <c r="C5509" s="37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3">
      <c r="A5510" s="6">
        <v>45156.5</v>
      </c>
      <c r="B5510" s="37">
        <v>0</v>
      </c>
      <c r="C5510" s="37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3">
      <c r="A5511" s="6">
        <v>45156.541666666664</v>
      </c>
      <c r="B5511" s="37">
        <v>0</v>
      </c>
      <c r="C5511" s="37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3">
      <c r="A5512" s="6">
        <v>45156.583333333336</v>
      </c>
      <c r="B5512" s="37">
        <v>0</v>
      </c>
      <c r="C5512" s="37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3">
      <c r="A5513" s="6">
        <v>45156.625</v>
      </c>
      <c r="B5513" s="37">
        <v>0</v>
      </c>
      <c r="C5513" s="37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3">
      <c r="A5514" s="6">
        <v>45156.666666666664</v>
      </c>
      <c r="B5514" s="37">
        <v>0</v>
      </c>
      <c r="C5514" s="37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3">
      <c r="A5515" s="6">
        <v>45156.708333333336</v>
      </c>
      <c r="B5515" s="37">
        <v>0</v>
      </c>
      <c r="C5515" s="37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3">
      <c r="A5516" s="6">
        <v>45156.75</v>
      </c>
      <c r="B5516" s="37">
        <v>0</v>
      </c>
      <c r="C5516" s="37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3">
      <c r="A5517" s="6">
        <v>45156.791666666664</v>
      </c>
      <c r="B5517" s="37">
        <v>13.06</v>
      </c>
      <c r="C5517" s="37">
        <v>12.74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0.97549770290964777</v>
      </c>
      <c r="H5517" s="5">
        <f t="shared" si="612"/>
        <v>0.97549770290964777</v>
      </c>
      <c r="I5517" s="9">
        <f t="shared" si="613"/>
        <v>0.97549770290964777</v>
      </c>
      <c r="J5517" s="9">
        <f t="shared" si="614"/>
        <v>0.97549770290964777</v>
      </c>
    </row>
    <row r="5518" spans="1:10" x14ac:dyDescent="0.3">
      <c r="A5518" s="6">
        <v>45156.833333333336</v>
      </c>
      <c r="B5518" s="37">
        <v>84.02</v>
      </c>
      <c r="C5518" s="37">
        <v>81.93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0.97512497024517986</v>
      </c>
      <c r="H5518" s="5">
        <f t="shared" si="612"/>
        <v>0.97512497024517986</v>
      </c>
      <c r="I5518" s="9">
        <f t="shared" si="613"/>
        <v>0.97512497024517986</v>
      </c>
      <c r="J5518" s="9">
        <f t="shared" si="614"/>
        <v>0.97512497024517986</v>
      </c>
    </row>
    <row r="5519" spans="1:10" x14ac:dyDescent="0.3">
      <c r="A5519" s="6">
        <v>45156.875</v>
      </c>
      <c r="B5519" s="37">
        <v>82.72</v>
      </c>
      <c r="C5519" s="37">
        <v>80.650000000000006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0.97497582205029021</v>
      </c>
      <c r="H5519" s="5">
        <f t="shared" si="612"/>
        <v>0.97497582205029021</v>
      </c>
      <c r="I5519" s="9">
        <f t="shared" si="613"/>
        <v>0.97497582205029021</v>
      </c>
      <c r="J5519" s="9">
        <f t="shared" si="614"/>
        <v>0.97497582205029021</v>
      </c>
    </row>
    <row r="5520" spans="1:10" x14ac:dyDescent="0.3">
      <c r="A5520" s="6">
        <v>45156.916666666664</v>
      </c>
      <c r="B5520" s="37">
        <v>82.49</v>
      </c>
      <c r="C5520" s="37">
        <v>80.430000000000007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0.97502727603345873</v>
      </c>
      <c r="H5520" s="5">
        <f t="shared" si="612"/>
        <v>0.97502727603345873</v>
      </c>
      <c r="I5520" s="9">
        <f t="shared" si="613"/>
        <v>0.97502727603345873</v>
      </c>
      <c r="J5520" s="9">
        <f t="shared" si="614"/>
        <v>0.97502727603345873</v>
      </c>
    </row>
    <row r="5521" spans="1:10" x14ac:dyDescent="0.3">
      <c r="A5521" s="6">
        <v>45156.958333333336</v>
      </c>
      <c r="B5521" s="37">
        <v>77.17</v>
      </c>
      <c r="C5521" s="37">
        <v>75.25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0.9751198652326033</v>
      </c>
      <c r="H5521" s="5">
        <f t="shared" si="612"/>
        <v>0.9751198652326033</v>
      </c>
      <c r="I5521" s="9">
        <f t="shared" si="613"/>
        <v>0.9751198652326033</v>
      </c>
      <c r="J5521" s="9">
        <f t="shared" si="614"/>
        <v>0.9751198652326033</v>
      </c>
    </row>
    <row r="5522" spans="1:10" x14ac:dyDescent="0.3">
      <c r="A5522" s="6">
        <v>45157</v>
      </c>
      <c r="B5522" s="37">
        <v>74.98</v>
      </c>
      <c r="C5522" s="37">
        <v>73.11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0.97506001600426773</v>
      </c>
      <c r="H5522" s="5">
        <f t="shared" si="612"/>
        <v>0.97506001600426773</v>
      </c>
      <c r="I5522" s="9">
        <f t="shared" si="613"/>
        <v>0.97506001600426773</v>
      </c>
      <c r="J5522" s="9">
        <f t="shared" si="614"/>
        <v>0.97506001600426773</v>
      </c>
    </row>
    <row r="5523" spans="1:10" x14ac:dyDescent="0.3">
      <c r="A5523" s="6">
        <v>45157.041666666664</v>
      </c>
      <c r="B5523" s="37">
        <v>57.1</v>
      </c>
      <c r="C5523" s="37">
        <v>54.84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0.96042031523642735</v>
      </c>
      <c r="H5523" s="5">
        <f t="shared" si="612"/>
        <v>0.96042031523642735</v>
      </c>
      <c r="I5523" s="9">
        <f t="shared" si="613"/>
        <v>0.96105718330173584</v>
      </c>
      <c r="J5523" s="9">
        <f t="shared" si="614"/>
        <v>0.97104857073092976</v>
      </c>
    </row>
    <row r="5524" spans="1:10" x14ac:dyDescent="0.3">
      <c r="A5524" s="6">
        <v>45157.083333333336</v>
      </c>
      <c r="B5524" s="37">
        <v>62.21</v>
      </c>
      <c r="C5524" s="37">
        <v>59.74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0.9602957723838611</v>
      </c>
      <c r="H5524" s="5">
        <f t="shared" si="612"/>
        <v>0.9602957723838611</v>
      </c>
      <c r="I5524" s="9">
        <f t="shared" si="613"/>
        <v>0.96105718330173584</v>
      </c>
      <c r="J5524" s="9">
        <f t="shared" si="614"/>
        <v>0.97104857073092976</v>
      </c>
    </row>
    <row r="5525" spans="1:10" x14ac:dyDescent="0.3">
      <c r="A5525" s="6">
        <v>45157.125</v>
      </c>
      <c r="B5525" s="37">
        <v>61.74</v>
      </c>
      <c r="C5525" s="37">
        <v>59.3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0.96047942986718493</v>
      </c>
      <c r="H5525" s="5">
        <f t="shared" si="612"/>
        <v>0.96047942986718493</v>
      </c>
      <c r="I5525" s="9">
        <f t="shared" si="613"/>
        <v>0.96105718330173584</v>
      </c>
      <c r="J5525" s="9">
        <f t="shared" si="614"/>
        <v>0.97104857073092976</v>
      </c>
    </row>
    <row r="5526" spans="1:10" x14ac:dyDescent="0.3">
      <c r="A5526" s="6">
        <v>45157.166666666664</v>
      </c>
      <c r="B5526" s="37">
        <v>55.85</v>
      </c>
      <c r="C5526" s="37">
        <v>53.64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0.96042972247090419</v>
      </c>
      <c r="H5526" s="5">
        <f t="shared" si="612"/>
        <v>0.96042972247090419</v>
      </c>
      <c r="I5526" s="9">
        <f t="shared" si="613"/>
        <v>0.96105718330173584</v>
      </c>
      <c r="J5526" s="9">
        <f t="shared" si="614"/>
        <v>0.97104857073092976</v>
      </c>
    </row>
    <row r="5527" spans="1:10" x14ac:dyDescent="0.3">
      <c r="A5527" s="6">
        <v>45157.208333333336</v>
      </c>
      <c r="B5527" s="37">
        <v>52.57</v>
      </c>
      <c r="C5527" s="37">
        <v>50.49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0.96043370743770218</v>
      </c>
      <c r="H5527" s="5">
        <f t="shared" si="612"/>
        <v>0.96043370743770218</v>
      </c>
      <c r="I5527" s="9">
        <f t="shared" si="613"/>
        <v>0.96105718330173584</v>
      </c>
      <c r="J5527" s="9">
        <f t="shared" si="614"/>
        <v>0.97104857073092976</v>
      </c>
    </row>
    <row r="5528" spans="1:10" x14ac:dyDescent="0.3">
      <c r="A5528" s="6">
        <v>45157.25</v>
      </c>
      <c r="B5528" s="37">
        <v>56.42</v>
      </c>
      <c r="C5528" s="37">
        <v>54.19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0.96047500886210557</v>
      </c>
      <c r="H5528" s="5">
        <f t="shared" si="612"/>
        <v>0.96047500886210557</v>
      </c>
      <c r="I5528" s="9">
        <f t="shared" si="613"/>
        <v>0.96105718330173584</v>
      </c>
      <c r="J5528" s="9">
        <f t="shared" si="614"/>
        <v>0.97104857073092976</v>
      </c>
    </row>
    <row r="5529" spans="1:10" x14ac:dyDescent="0.3">
      <c r="A5529" s="6">
        <v>45157.291666666664</v>
      </c>
      <c r="B5529" s="37">
        <v>60.4</v>
      </c>
      <c r="C5529" s="37">
        <v>58.01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0.96043046357615891</v>
      </c>
      <c r="H5529" s="5">
        <f t="shared" si="612"/>
        <v>0.96043046357615891</v>
      </c>
      <c r="I5529" s="9">
        <f t="shared" si="613"/>
        <v>0.96105718330173584</v>
      </c>
      <c r="J5529" s="9">
        <f t="shared" si="614"/>
        <v>0.97104857073092976</v>
      </c>
    </row>
    <row r="5530" spans="1:10" x14ac:dyDescent="0.3">
      <c r="A5530" s="6">
        <v>45157.333333333336</v>
      </c>
      <c r="B5530" s="37">
        <v>45.14</v>
      </c>
      <c r="C5530" s="37">
        <v>43.35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0.96034559149313248</v>
      </c>
      <c r="H5530" s="5">
        <f t="shared" si="612"/>
        <v>0.96034559149313248</v>
      </c>
      <c r="I5530" s="9">
        <f t="shared" si="613"/>
        <v>0.96105718330173584</v>
      </c>
      <c r="J5530" s="9">
        <f t="shared" si="614"/>
        <v>0.97104857073092976</v>
      </c>
    </row>
    <row r="5531" spans="1:10" x14ac:dyDescent="0.3">
      <c r="A5531" s="6">
        <v>45157.375</v>
      </c>
      <c r="B5531" s="37">
        <v>0</v>
      </c>
      <c r="C5531" s="37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3">
      <c r="A5532" s="6">
        <v>45157.416666666664</v>
      </c>
      <c r="B5532" s="37">
        <v>0</v>
      </c>
      <c r="C5532" s="37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3">
      <c r="A5533" s="6">
        <v>45157.458333333336</v>
      </c>
      <c r="B5533" s="37">
        <v>0</v>
      </c>
      <c r="C5533" s="37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3">
      <c r="A5534" s="6">
        <v>45157.5</v>
      </c>
      <c r="B5534" s="37">
        <v>0</v>
      </c>
      <c r="C5534" s="37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3">
      <c r="A5535" s="6">
        <v>45157.541666666664</v>
      </c>
      <c r="B5535" s="37">
        <v>0</v>
      </c>
      <c r="C5535" s="37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3">
      <c r="A5536" s="6">
        <v>45157.583333333336</v>
      </c>
      <c r="B5536" s="37">
        <v>0</v>
      </c>
      <c r="C5536" s="37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3">
      <c r="A5537" s="6">
        <v>45157.625</v>
      </c>
      <c r="B5537" s="37">
        <v>0</v>
      </c>
      <c r="C5537" s="37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3">
      <c r="A5538" s="6">
        <v>45157.666666666664</v>
      </c>
      <c r="B5538" s="37">
        <v>0</v>
      </c>
      <c r="C5538" s="37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3">
      <c r="A5539" s="6">
        <v>45157.708333333336</v>
      </c>
      <c r="B5539" s="37">
        <v>0</v>
      </c>
      <c r="C5539" s="37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3">
      <c r="A5540" s="6">
        <v>45157.75</v>
      </c>
      <c r="B5540" s="37">
        <v>32.96</v>
      </c>
      <c r="C5540" s="37">
        <v>31.48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0.95509708737864074</v>
      </c>
      <c r="H5540" s="5">
        <f t="shared" si="612"/>
        <v>0.95509708737864074</v>
      </c>
      <c r="I5540" s="9">
        <f t="shared" si="613"/>
        <v>0.96105718330173584</v>
      </c>
      <c r="J5540" s="9">
        <f t="shared" si="614"/>
        <v>0.97104857073092976</v>
      </c>
    </row>
    <row r="5541" spans="1:10" x14ac:dyDescent="0.3">
      <c r="A5541" s="6">
        <v>45157.791666666664</v>
      </c>
      <c r="B5541" s="37">
        <v>80.430000000000007</v>
      </c>
      <c r="C5541" s="37">
        <v>77.11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0.95872186994902386</v>
      </c>
      <c r="H5541" s="5">
        <f t="shared" si="612"/>
        <v>0.95872186994902386</v>
      </c>
      <c r="I5541" s="9">
        <f t="shared" si="613"/>
        <v>0.96105718330173584</v>
      </c>
      <c r="J5541" s="9">
        <f t="shared" si="614"/>
        <v>0.97104857073092976</v>
      </c>
    </row>
    <row r="5542" spans="1:10" x14ac:dyDescent="0.3">
      <c r="A5542" s="6">
        <v>45157.833333333336</v>
      </c>
      <c r="B5542" s="37">
        <v>88.22</v>
      </c>
      <c r="C5542" s="37">
        <v>84.57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0.95862616186805705</v>
      </c>
      <c r="H5542" s="5">
        <f t="shared" si="612"/>
        <v>0.95862616186805705</v>
      </c>
      <c r="I5542" s="9">
        <f t="shared" si="613"/>
        <v>0.96105718330173584</v>
      </c>
      <c r="J5542" s="9">
        <f t="shared" si="614"/>
        <v>0.97104857073092976</v>
      </c>
    </row>
    <row r="5543" spans="1:10" x14ac:dyDescent="0.3">
      <c r="A5543" s="6">
        <v>45157.875</v>
      </c>
      <c r="B5543" s="37">
        <v>95</v>
      </c>
      <c r="C5543" s="37">
        <v>91.08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0.95873684210526311</v>
      </c>
      <c r="H5543" s="5">
        <f t="shared" si="612"/>
        <v>0.95873684210526311</v>
      </c>
      <c r="I5543" s="9">
        <f t="shared" si="613"/>
        <v>0.96105718330173584</v>
      </c>
      <c r="J5543" s="9">
        <f t="shared" si="614"/>
        <v>0.97104857073092976</v>
      </c>
    </row>
    <row r="5544" spans="1:10" x14ac:dyDescent="0.3">
      <c r="A5544" s="6">
        <v>45157.916666666664</v>
      </c>
      <c r="B5544" s="37">
        <v>85.45</v>
      </c>
      <c r="C5544" s="37">
        <v>81.92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0.95868929198361619</v>
      </c>
      <c r="H5544" s="5">
        <f t="shared" si="612"/>
        <v>0.95868929198361619</v>
      </c>
      <c r="I5544" s="9">
        <f t="shared" si="613"/>
        <v>0.96105718330173584</v>
      </c>
      <c r="J5544" s="9">
        <f t="shared" si="614"/>
        <v>0.97104857073092976</v>
      </c>
    </row>
    <row r="5545" spans="1:10" x14ac:dyDescent="0.3">
      <c r="A5545" s="6">
        <v>45157.958333333336</v>
      </c>
      <c r="B5545" s="37">
        <v>78.260000000000005</v>
      </c>
      <c r="C5545" s="37">
        <v>75.02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0.95859953999488867</v>
      </c>
      <c r="H5545" s="5">
        <f t="shared" si="612"/>
        <v>0.95859953999488867</v>
      </c>
      <c r="I5545" s="9">
        <f t="shared" si="613"/>
        <v>0.96105718330173584</v>
      </c>
      <c r="J5545" s="9">
        <f t="shared" si="614"/>
        <v>0.97104857073092976</v>
      </c>
    </row>
    <row r="5546" spans="1:10" x14ac:dyDescent="0.3">
      <c r="A5546" s="6">
        <v>45158</v>
      </c>
      <c r="B5546" s="37">
        <v>70.040000000000006</v>
      </c>
      <c r="C5546" s="37">
        <v>67.14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0.95859508852084518</v>
      </c>
      <c r="H5546" s="5">
        <f t="shared" si="612"/>
        <v>0.95859508852084518</v>
      </c>
      <c r="I5546" s="9">
        <f t="shared" si="613"/>
        <v>0.96105718330173584</v>
      </c>
      <c r="J5546" s="9">
        <f t="shared" si="614"/>
        <v>0.97104857073092976</v>
      </c>
    </row>
    <row r="5547" spans="1:10" x14ac:dyDescent="0.3">
      <c r="A5547" s="6">
        <v>45158.041666666664</v>
      </c>
      <c r="B5547" s="37">
        <v>62.62</v>
      </c>
      <c r="C5547" s="37">
        <v>59.81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0.95512615777706811</v>
      </c>
      <c r="H5547" s="5">
        <f t="shared" si="612"/>
        <v>0.95512615777706811</v>
      </c>
      <c r="I5547" s="9">
        <f t="shared" si="613"/>
        <v>0.96105718330173584</v>
      </c>
      <c r="J5547" s="9">
        <f t="shared" si="614"/>
        <v>0.97104857073092976</v>
      </c>
    </row>
    <row r="5548" spans="1:10" x14ac:dyDescent="0.3">
      <c r="A5548" s="6">
        <v>45158.083333333336</v>
      </c>
      <c r="B5548" s="37">
        <v>12.52</v>
      </c>
      <c r="C5548" s="37">
        <v>11.96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0.95527156549520775</v>
      </c>
      <c r="H5548" s="5">
        <f t="shared" si="612"/>
        <v>0.95527156549520775</v>
      </c>
      <c r="I5548" s="9">
        <f t="shared" si="613"/>
        <v>0.96105718330173584</v>
      </c>
      <c r="J5548" s="9">
        <f t="shared" si="614"/>
        <v>0.97104857073092976</v>
      </c>
    </row>
    <row r="5549" spans="1:10" x14ac:dyDescent="0.3">
      <c r="A5549" s="6">
        <v>45158.125</v>
      </c>
      <c r="B5549" s="37">
        <v>0</v>
      </c>
      <c r="C5549" s="37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3">
      <c r="A5550" s="6">
        <v>45158.166666666664</v>
      </c>
      <c r="B5550" s="37">
        <v>0</v>
      </c>
      <c r="C5550" s="37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3">
      <c r="A5551" s="6">
        <v>45158.208333333336</v>
      </c>
      <c r="B5551" s="37">
        <v>0</v>
      </c>
      <c r="C5551" s="37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3">
      <c r="A5552" s="6">
        <v>45158.25</v>
      </c>
      <c r="B5552" s="37">
        <v>21.51</v>
      </c>
      <c r="C5552" s="37">
        <v>20.54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0.95490469549046941</v>
      </c>
      <c r="H5552" s="5">
        <f t="shared" si="612"/>
        <v>0.95490469549046941</v>
      </c>
      <c r="I5552" s="9">
        <f t="shared" si="613"/>
        <v>0.96105718330173584</v>
      </c>
      <c r="J5552" s="9">
        <f t="shared" si="614"/>
        <v>0.97104857073092976</v>
      </c>
    </row>
    <row r="5553" spans="1:10" x14ac:dyDescent="0.3">
      <c r="A5553" s="6">
        <v>45158.291666666664</v>
      </c>
      <c r="B5553" s="37">
        <v>50.26</v>
      </c>
      <c r="C5553" s="37">
        <v>48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0.95503382411460414</v>
      </c>
      <c r="H5553" s="5">
        <f t="shared" si="612"/>
        <v>0.95503382411460414</v>
      </c>
      <c r="I5553" s="9">
        <f t="shared" si="613"/>
        <v>0.96105718330173584</v>
      </c>
      <c r="J5553" s="9">
        <f t="shared" si="614"/>
        <v>0.97104857073092976</v>
      </c>
    </row>
    <row r="5554" spans="1:10" x14ac:dyDescent="0.3">
      <c r="A5554" s="6">
        <v>45158.333333333336</v>
      </c>
      <c r="B5554" s="37">
        <v>29.9</v>
      </c>
      <c r="C5554" s="37">
        <v>28.55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0.95484949832775923</v>
      </c>
      <c r="H5554" s="5">
        <f t="shared" si="612"/>
        <v>0.95484949832775923</v>
      </c>
      <c r="I5554" s="9">
        <f t="shared" si="613"/>
        <v>0.96105718330173584</v>
      </c>
      <c r="J5554" s="9">
        <f t="shared" si="614"/>
        <v>0.97104857073092976</v>
      </c>
    </row>
    <row r="5555" spans="1:10" x14ac:dyDescent="0.3">
      <c r="A5555" s="6">
        <v>45158.375</v>
      </c>
      <c r="B5555" s="37">
        <v>0</v>
      </c>
      <c r="C5555" s="37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3">
      <c r="A5556" s="6">
        <v>45158.416666666664</v>
      </c>
      <c r="B5556" s="37">
        <v>0</v>
      </c>
      <c r="C5556" s="37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3">
      <c r="A5557" s="6">
        <v>45158.458333333336</v>
      </c>
      <c r="B5557" s="37">
        <v>0</v>
      </c>
      <c r="C5557" s="37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3">
      <c r="A5558" s="6">
        <v>45158.5</v>
      </c>
      <c r="B5558" s="37">
        <v>0</v>
      </c>
      <c r="C5558" s="37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3">
      <c r="A5559" s="6">
        <v>45158.541666666664</v>
      </c>
      <c r="B5559" s="37">
        <v>0</v>
      </c>
      <c r="C5559" s="37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3">
      <c r="A5560" s="6">
        <v>45158.583333333336</v>
      </c>
      <c r="B5560" s="37">
        <v>0</v>
      </c>
      <c r="C5560" s="37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3">
      <c r="A5561" s="6">
        <v>45158.625</v>
      </c>
      <c r="B5561" s="37">
        <v>0</v>
      </c>
      <c r="C5561" s="37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3">
      <c r="A5562" s="6">
        <v>45158.666666666664</v>
      </c>
      <c r="B5562" s="37">
        <v>0</v>
      </c>
      <c r="C5562" s="37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3">
      <c r="A5563" s="6">
        <v>45158.708333333336</v>
      </c>
      <c r="B5563" s="37">
        <v>0</v>
      </c>
      <c r="C5563" s="37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3">
      <c r="A5564" s="6">
        <v>45158.75</v>
      </c>
      <c r="B5564" s="37">
        <v>18.73</v>
      </c>
      <c r="C5564" s="37">
        <v>17.920000000000002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0.95675387079551533</v>
      </c>
      <c r="H5564" s="5">
        <f t="shared" si="612"/>
        <v>0.95675387079551533</v>
      </c>
      <c r="I5564" s="9">
        <f t="shared" si="613"/>
        <v>0.96105718330173584</v>
      </c>
      <c r="J5564" s="9">
        <f t="shared" si="614"/>
        <v>0.97104857073092976</v>
      </c>
    </row>
    <row r="5565" spans="1:10" x14ac:dyDescent="0.3">
      <c r="A5565" s="6">
        <v>45158.791666666664</v>
      </c>
      <c r="B5565" s="37">
        <v>84</v>
      </c>
      <c r="C5565" s="37">
        <v>80.55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0.95892857142857135</v>
      </c>
      <c r="H5565" s="5">
        <f t="shared" si="612"/>
        <v>0.95892857142857135</v>
      </c>
      <c r="I5565" s="9">
        <f t="shared" si="613"/>
        <v>0.96105718330173584</v>
      </c>
      <c r="J5565" s="9">
        <f t="shared" si="614"/>
        <v>0.97104857073092976</v>
      </c>
    </row>
    <row r="5566" spans="1:10" x14ac:dyDescent="0.3">
      <c r="A5566" s="6">
        <v>45158.833333333336</v>
      </c>
      <c r="B5566" s="37">
        <v>98.96</v>
      </c>
      <c r="C5566" s="37">
        <v>94.89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0.95887227162489896</v>
      </c>
      <c r="H5566" s="5">
        <f t="shared" si="612"/>
        <v>0.95887227162489896</v>
      </c>
      <c r="I5566" s="9">
        <f t="shared" si="613"/>
        <v>0.96105718330173584</v>
      </c>
      <c r="J5566" s="9">
        <f t="shared" si="614"/>
        <v>0.97104857073092976</v>
      </c>
    </row>
    <row r="5567" spans="1:10" x14ac:dyDescent="0.3">
      <c r="A5567" s="6">
        <v>45158.875</v>
      </c>
      <c r="B5567" s="37">
        <v>164.13</v>
      </c>
      <c r="C5567" s="37">
        <v>157.38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0.95887406324255164</v>
      </c>
      <c r="H5567" s="5">
        <f t="shared" si="612"/>
        <v>0.95887406324255164</v>
      </c>
      <c r="I5567" s="9">
        <f t="shared" si="613"/>
        <v>0.96105718330173584</v>
      </c>
      <c r="J5567" s="9">
        <f t="shared" si="614"/>
        <v>0.97104857073092976</v>
      </c>
    </row>
    <row r="5568" spans="1:10" x14ac:dyDescent="0.3">
      <c r="A5568" s="6">
        <v>45158.916666666664</v>
      </c>
      <c r="B5568" s="37">
        <v>136.07</v>
      </c>
      <c r="C5568" s="37">
        <v>130.49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0.95899169545087104</v>
      </c>
      <c r="H5568" s="5">
        <f t="shared" si="612"/>
        <v>0.95899169545087104</v>
      </c>
      <c r="I5568" s="9">
        <f t="shared" si="613"/>
        <v>0.96105718330173584</v>
      </c>
      <c r="J5568" s="9">
        <f t="shared" si="614"/>
        <v>0.97104857073092976</v>
      </c>
    </row>
    <row r="5569" spans="1:10" x14ac:dyDescent="0.3">
      <c r="A5569" s="6">
        <v>45158.958333333336</v>
      </c>
      <c r="B5569" s="37">
        <v>120.39</v>
      </c>
      <c r="C5569" s="37">
        <v>115.44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0.95888362820832296</v>
      </c>
      <c r="H5569" s="5">
        <f t="shared" si="612"/>
        <v>0.95888362820832296</v>
      </c>
      <c r="I5569" s="9">
        <f t="shared" si="613"/>
        <v>0.96105718330173584</v>
      </c>
      <c r="J5569" s="9">
        <f t="shared" si="614"/>
        <v>0.97104857073092976</v>
      </c>
    </row>
    <row r="5570" spans="1:10" x14ac:dyDescent="0.3">
      <c r="A5570" s="6">
        <v>45159</v>
      </c>
      <c r="B5570" s="37">
        <v>107.06</v>
      </c>
      <c r="C5570" s="37">
        <v>102.66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0.95890155053241166</v>
      </c>
      <c r="H5570" s="5">
        <f t="shared" si="612"/>
        <v>0.95890155053241166</v>
      </c>
      <c r="I5570" s="9">
        <f t="shared" si="613"/>
        <v>0.96105718330173584</v>
      </c>
      <c r="J5570" s="9">
        <f t="shared" si="614"/>
        <v>0.97104857073092976</v>
      </c>
    </row>
    <row r="5571" spans="1:10" x14ac:dyDescent="0.3">
      <c r="A5571" s="6">
        <v>45159.041666666664</v>
      </c>
      <c r="B5571" s="37">
        <v>85.57</v>
      </c>
      <c r="C5571" s="37">
        <v>81.760000000000005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0.95547504966693952</v>
      </c>
      <c r="H5571" s="5">
        <f t="shared" ref="H5571:H5634" si="619">MIN(MAX(G5571,$L$12),$M$12)</f>
        <v>0.95547504966693952</v>
      </c>
      <c r="I5571" s="9">
        <f t="shared" ref="I5571:I5634" si="620">MIN(MAX(H5571,$L$10),$M$10)</f>
        <v>0.96105718330173584</v>
      </c>
      <c r="J5571" s="9">
        <f t="shared" ref="J5571:J5634" si="621">MIN(MAX(I5571,$L$8),$M$8)</f>
        <v>0.97104857073092976</v>
      </c>
    </row>
    <row r="5572" spans="1:10" x14ac:dyDescent="0.3">
      <c r="A5572" s="6">
        <v>45159.083333333336</v>
      </c>
      <c r="B5572" s="37">
        <v>80.31</v>
      </c>
      <c r="C5572" s="37">
        <v>76.739999999999995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0.9555472543892416</v>
      </c>
      <c r="H5572" s="5">
        <f t="shared" si="619"/>
        <v>0.9555472543892416</v>
      </c>
      <c r="I5572" s="9">
        <f t="shared" si="620"/>
        <v>0.96105718330173584</v>
      </c>
      <c r="J5572" s="9">
        <f t="shared" si="621"/>
        <v>0.97104857073092976</v>
      </c>
    </row>
    <row r="5573" spans="1:10" x14ac:dyDescent="0.3">
      <c r="A5573" s="6">
        <v>45159.125</v>
      </c>
      <c r="B5573" s="37">
        <v>79.28</v>
      </c>
      <c r="C5573" s="37">
        <v>75.760000000000005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0.95560040363269427</v>
      </c>
      <c r="H5573" s="5">
        <f t="shared" si="619"/>
        <v>0.95560040363269427</v>
      </c>
      <c r="I5573" s="9">
        <f t="shared" si="620"/>
        <v>0.96105718330173584</v>
      </c>
      <c r="J5573" s="9">
        <f t="shared" si="621"/>
        <v>0.97104857073092976</v>
      </c>
    </row>
    <row r="5574" spans="1:10" x14ac:dyDescent="0.3">
      <c r="A5574" s="6">
        <v>45159.166666666664</v>
      </c>
      <c r="B5574" s="37">
        <v>64</v>
      </c>
      <c r="C5574" s="37">
        <v>61.16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0.95562499999999995</v>
      </c>
      <c r="H5574" s="5">
        <f t="shared" si="619"/>
        <v>0.95562499999999995</v>
      </c>
      <c r="I5574" s="9">
        <f t="shared" si="620"/>
        <v>0.96105718330173584</v>
      </c>
      <c r="J5574" s="9">
        <f t="shared" si="621"/>
        <v>0.97104857073092976</v>
      </c>
    </row>
    <row r="5575" spans="1:10" x14ac:dyDescent="0.3">
      <c r="A5575" s="6">
        <v>45159.208333333336</v>
      </c>
      <c r="B5575" s="37">
        <v>64.28</v>
      </c>
      <c r="C5575" s="37">
        <v>61.42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0.95550715619166149</v>
      </c>
      <c r="H5575" s="5">
        <f t="shared" si="619"/>
        <v>0.95550715619166149</v>
      </c>
      <c r="I5575" s="9">
        <f t="shared" si="620"/>
        <v>0.96105718330173584</v>
      </c>
      <c r="J5575" s="9">
        <f t="shared" si="621"/>
        <v>0.97104857073092976</v>
      </c>
    </row>
    <row r="5576" spans="1:10" x14ac:dyDescent="0.3">
      <c r="A5576" s="6">
        <v>45159.25</v>
      </c>
      <c r="B5576" s="37">
        <v>71.25</v>
      </c>
      <c r="C5576" s="37">
        <v>68.08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0.95550877192982453</v>
      </c>
      <c r="H5576" s="5">
        <f t="shared" si="619"/>
        <v>0.95550877192982453</v>
      </c>
      <c r="I5576" s="9">
        <f t="shared" si="620"/>
        <v>0.96105718330173584</v>
      </c>
      <c r="J5576" s="9">
        <f t="shared" si="621"/>
        <v>0.97104857073092976</v>
      </c>
    </row>
    <row r="5577" spans="1:10" x14ac:dyDescent="0.3">
      <c r="A5577" s="6">
        <v>45159.291666666664</v>
      </c>
      <c r="B5577" s="37">
        <v>144.72</v>
      </c>
      <c r="C5577" s="37">
        <v>138.30000000000001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0.95563847429519078</v>
      </c>
      <c r="H5577" s="5">
        <f t="shared" si="619"/>
        <v>0.95563847429519078</v>
      </c>
      <c r="I5577" s="9">
        <f t="shared" si="620"/>
        <v>0.96105718330173584</v>
      </c>
      <c r="J5577" s="9">
        <f t="shared" si="621"/>
        <v>0.97104857073092976</v>
      </c>
    </row>
    <row r="5578" spans="1:10" x14ac:dyDescent="0.3">
      <c r="A5578" s="6">
        <v>45159.333333333336</v>
      </c>
      <c r="B5578" s="37">
        <v>132.13999999999999</v>
      </c>
      <c r="C5578" s="37">
        <v>126.27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0.95557741789011663</v>
      </c>
      <c r="H5578" s="5">
        <f t="shared" si="619"/>
        <v>0.95557741789011663</v>
      </c>
      <c r="I5578" s="9">
        <f t="shared" si="620"/>
        <v>0.96105718330173584</v>
      </c>
      <c r="J5578" s="9">
        <f t="shared" si="621"/>
        <v>0.97104857073092976</v>
      </c>
    </row>
    <row r="5579" spans="1:10" x14ac:dyDescent="0.3">
      <c r="A5579" s="6">
        <v>45159.375</v>
      </c>
      <c r="B5579" s="37">
        <v>0</v>
      </c>
      <c r="C5579" s="37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3">
      <c r="A5580" s="6">
        <v>45159.416666666664</v>
      </c>
      <c r="B5580" s="37">
        <v>0</v>
      </c>
      <c r="C5580" s="37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3">
      <c r="A5581" s="6">
        <v>45159.458333333336</v>
      </c>
      <c r="B5581" s="37">
        <v>0</v>
      </c>
      <c r="C5581" s="37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3">
      <c r="A5582" s="6">
        <v>45159.5</v>
      </c>
      <c r="B5582" s="37">
        <v>0</v>
      </c>
      <c r="C5582" s="37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3">
      <c r="A5583" s="6">
        <v>45159.541666666664</v>
      </c>
      <c r="B5583" s="37">
        <v>0</v>
      </c>
      <c r="C5583" s="37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3">
      <c r="A5584" s="6">
        <v>45159.583333333336</v>
      </c>
      <c r="B5584" s="37">
        <v>0</v>
      </c>
      <c r="C5584" s="37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3">
      <c r="A5585" s="6">
        <v>45159.625</v>
      </c>
      <c r="B5585" s="37">
        <v>0</v>
      </c>
      <c r="C5585" s="37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3">
      <c r="A5586" s="6">
        <v>45159.666666666664</v>
      </c>
      <c r="B5586" s="37">
        <v>0</v>
      </c>
      <c r="C5586" s="37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3">
      <c r="A5587" s="6">
        <v>45159.708333333336</v>
      </c>
      <c r="B5587" s="37">
        <v>0</v>
      </c>
      <c r="C5587" s="37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3">
      <c r="A5588" s="6">
        <v>45159.75</v>
      </c>
      <c r="B5588" s="37">
        <v>97.8</v>
      </c>
      <c r="C5588" s="37">
        <v>93.38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0.95480572597137015</v>
      </c>
      <c r="H5588" s="5">
        <f t="shared" si="619"/>
        <v>0.95480572597137015</v>
      </c>
      <c r="I5588" s="9">
        <f t="shared" si="620"/>
        <v>0.96105718330173584</v>
      </c>
      <c r="J5588" s="9">
        <f t="shared" si="621"/>
        <v>0.97104857073092976</v>
      </c>
    </row>
    <row r="5589" spans="1:10" x14ac:dyDescent="0.3">
      <c r="A5589" s="6">
        <v>45159.791666666664</v>
      </c>
      <c r="B5589" s="37">
        <v>213.71</v>
      </c>
      <c r="C5589" s="37">
        <v>205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0.95924383510364508</v>
      </c>
      <c r="H5589" s="5">
        <f t="shared" si="619"/>
        <v>0.95924383510364508</v>
      </c>
      <c r="I5589" s="9">
        <f t="shared" si="620"/>
        <v>0.96105718330173584</v>
      </c>
      <c r="J5589" s="9">
        <f t="shared" si="621"/>
        <v>0.97104857073092976</v>
      </c>
    </row>
    <row r="5590" spans="1:10" x14ac:dyDescent="0.3">
      <c r="A5590" s="6">
        <v>45159.833333333336</v>
      </c>
      <c r="B5590" s="37">
        <v>294.56</v>
      </c>
      <c r="C5590" s="37">
        <v>282.57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0.95929521998913636</v>
      </c>
      <c r="H5590" s="5">
        <f t="shared" si="619"/>
        <v>0.95929521998913636</v>
      </c>
      <c r="I5590" s="9">
        <f t="shared" si="620"/>
        <v>0.96105718330173584</v>
      </c>
      <c r="J5590" s="9">
        <f t="shared" si="621"/>
        <v>0.97104857073092976</v>
      </c>
    </row>
    <row r="5591" spans="1:10" x14ac:dyDescent="0.3">
      <c r="A5591" s="6">
        <v>45159.875</v>
      </c>
      <c r="B5591" s="37">
        <v>253.71</v>
      </c>
      <c r="C5591" s="37">
        <v>243.38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0.95928422214339204</v>
      </c>
      <c r="H5591" s="5">
        <f t="shared" si="619"/>
        <v>0.95928422214339204</v>
      </c>
      <c r="I5591" s="9">
        <f t="shared" si="620"/>
        <v>0.96105718330173584</v>
      </c>
      <c r="J5591" s="9">
        <f t="shared" si="621"/>
        <v>0.97104857073092976</v>
      </c>
    </row>
    <row r="5592" spans="1:10" x14ac:dyDescent="0.3">
      <c r="A5592" s="6">
        <v>45159.916666666664</v>
      </c>
      <c r="B5592" s="37">
        <v>169.75</v>
      </c>
      <c r="C5592" s="37">
        <v>162.83000000000001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0.95923416789396176</v>
      </c>
      <c r="H5592" s="5">
        <f t="shared" si="619"/>
        <v>0.95923416789396176</v>
      </c>
      <c r="I5592" s="9">
        <f t="shared" si="620"/>
        <v>0.96105718330173584</v>
      </c>
      <c r="J5592" s="9">
        <f t="shared" si="621"/>
        <v>0.97104857073092976</v>
      </c>
    </row>
    <row r="5593" spans="1:10" x14ac:dyDescent="0.3">
      <c r="A5593" s="6">
        <v>45159.958333333336</v>
      </c>
      <c r="B5593" s="37">
        <v>125.33</v>
      </c>
      <c r="C5593" s="37">
        <v>120.23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0.95930742838905292</v>
      </c>
      <c r="H5593" s="5">
        <f t="shared" si="619"/>
        <v>0.95930742838905292</v>
      </c>
      <c r="I5593" s="9">
        <f t="shared" si="620"/>
        <v>0.96105718330173584</v>
      </c>
      <c r="J5593" s="9">
        <f t="shared" si="621"/>
        <v>0.97104857073092976</v>
      </c>
    </row>
    <row r="5594" spans="1:10" x14ac:dyDescent="0.3">
      <c r="A5594" s="6">
        <v>45160</v>
      </c>
      <c r="B5594" s="37">
        <v>92.77</v>
      </c>
      <c r="C5594" s="37">
        <v>88.99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0.95925406920340628</v>
      </c>
      <c r="H5594" s="5">
        <f t="shared" si="619"/>
        <v>0.95925406920340628</v>
      </c>
      <c r="I5594" s="9">
        <f t="shared" si="620"/>
        <v>0.96105718330173584</v>
      </c>
      <c r="J5594" s="9">
        <f t="shared" si="621"/>
        <v>0.97104857073092976</v>
      </c>
    </row>
    <row r="5595" spans="1:10" x14ac:dyDescent="0.3">
      <c r="A5595" s="6">
        <v>45160.041666666664</v>
      </c>
      <c r="B5595" s="37">
        <v>60.01</v>
      </c>
      <c r="C5595" s="37">
        <v>57.42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0.95684052657890362</v>
      </c>
      <c r="H5595" s="5">
        <f t="shared" si="619"/>
        <v>0.95684052657890362</v>
      </c>
      <c r="I5595" s="9">
        <f t="shared" si="620"/>
        <v>0.96105718330173584</v>
      </c>
      <c r="J5595" s="9">
        <f t="shared" si="621"/>
        <v>0.97104857073092976</v>
      </c>
    </row>
    <row r="5596" spans="1:10" x14ac:dyDescent="0.3">
      <c r="A5596" s="6">
        <v>45160.083333333336</v>
      </c>
      <c r="B5596" s="37">
        <v>69.260000000000005</v>
      </c>
      <c r="C5596" s="37">
        <v>66.290000000000006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0.95711810568870925</v>
      </c>
      <c r="H5596" s="5">
        <f t="shared" si="619"/>
        <v>0.95711810568870925</v>
      </c>
      <c r="I5596" s="9">
        <f t="shared" si="620"/>
        <v>0.96105718330173584</v>
      </c>
      <c r="J5596" s="9">
        <f t="shared" si="621"/>
        <v>0.97104857073092976</v>
      </c>
    </row>
    <row r="5597" spans="1:10" x14ac:dyDescent="0.3">
      <c r="A5597" s="6">
        <v>45160.125</v>
      </c>
      <c r="B5597" s="37">
        <v>64.599999999999994</v>
      </c>
      <c r="C5597" s="37">
        <v>61.82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0.95696594427244586</v>
      </c>
      <c r="H5597" s="5">
        <f t="shared" si="619"/>
        <v>0.95696594427244586</v>
      </c>
      <c r="I5597" s="9">
        <f t="shared" si="620"/>
        <v>0.96105718330173584</v>
      </c>
      <c r="J5597" s="9">
        <f t="shared" si="621"/>
        <v>0.97104857073092976</v>
      </c>
    </row>
    <row r="5598" spans="1:10" x14ac:dyDescent="0.3">
      <c r="A5598" s="6">
        <v>45160.166666666664</v>
      </c>
      <c r="B5598" s="37">
        <v>64.099999999999994</v>
      </c>
      <c r="C5598" s="37">
        <v>61.35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0.95709828393135732</v>
      </c>
      <c r="H5598" s="5">
        <f t="shared" si="619"/>
        <v>0.95709828393135732</v>
      </c>
      <c r="I5598" s="9">
        <f t="shared" si="620"/>
        <v>0.96105718330173584</v>
      </c>
      <c r="J5598" s="9">
        <f t="shared" si="621"/>
        <v>0.97104857073092976</v>
      </c>
    </row>
    <row r="5599" spans="1:10" x14ac:dyDescent="0.3">
      <c r="A5599" s="6">
        <v>45160.208333333336</v>
      </c>
      <c r="B5599" s="37">
        <v>65.19</v>
      </c>
      <c r="C5599" s="37">
        <v>62.39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0.95704862709004457</v>
      </c>
      <c r="H5599" s="5">
        <f t="shared" si="619"/>
        <v>0.95704862709004457</v>
      </c>
      <c r="I5599" s="9">
        <f t="shared" si="620"/>
        <v>0.96105718330173584</v>
      </c>
      <c r="J5599" s="9">
        <f t="shared" si="621"/>
        <v>0.97104857073092976</v>
      </c>
    </row>
    <row r="5600" spans="1:10" x14ac:dyDescent="0.3">
      <c r="A5600" s="6">
        <v>45160.25</v>
      </c>
      <c r="B5600" s="37">
        <v>74.91</v>
      </c>
      <c r="C5600" s="37">
        <v>71.69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0.9570150847683887</v>
      </c>
      <c r="H5600" s="5">
        <f t="shared" si="619"/>
        <v>0.9570150847683887</v>
      </c>
      <c r="I5600" s="9">
        <f t="shared" si="620"/>
        <v>0.96105718330173584</v>
      </c>
      <c r="J5600" s="9">
        <f t="shared" si="621"/>
        <v>0.97104857073092976</v>
      </c>
    </row>
    <row r="5601" spans="1:10" x14ac:dyDescent="0.3">
      <c r="A5601" s="6">
        <v>45160.291666666664</v>
      </c>
      <c r="B5601" s="37">
        <v>75.010000000000005</v>
      </c>
      <c r="C5601" s="37">
        <v>71.78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0.95693907479002793</v>
      </c>
      <c r="H5601" s="5">
        <f t="shared" si="619"/>
        <v>0.95693907479002793</v>
      </c>
      <c r="I5601" s="9">
        <f t="shared" si="620"/>
        <v>0.96105718330173584</v>
      </c>
      <c r="J5601" s="9">
        <f t="shared" si="621"/>
        <v>0.97104857073092976</v>
      </c>
    </row>
    <row r="5602" spans="1:10" x14ac:dyDescent="0.3">
      <c r="A5602" s="6">
        <v>45160.333333333336</v>
      </c>
      <c r="B5602" s="37">
        <v>42.91</v>
      </c>
      <c r="C5602" s="37">
        <v>41.07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0.95711955255185277</v>
      </c>
      <c r="H5602" s="5">
        <f t="shared" si="619"/>
        <v>0.95711955255185277</v>
      </c>
      <c r="I5602" s="9">
        <f t="shared" si="620"/>
        <v>0.96105718330173584</v>
      </c>
      <c r="J5602" s="9">
        <f t="shared" si="621"/>
        <v>0.97104857073092976</v>
      </c>
    </row>
    <row r="5603" spans="1:10" x14ac:dyDescent="0.3">
      <c r="A5603" s="6">
        <v>45160.375</v>
      </c>
      <c r="B5603" s="37">
        <v>0</v>
      </c>
      <c r="C5603" s="37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3">
      <c r="A5604" s="6">
        <v>45160.416666666664</v>
      </c>
      <c r="B5604" s="37">
        <v>0</v>
      </c>
      <c r="C5604" s="37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3">
      <c r="A5605" s="6">
        <v>45160.458333333336</v>
      </c>
      <c r="B5605" s="37">
        <v>0</v>
      </c>
      <c r="C5605" s="37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3">
      <c r="A5606" s="6">
        <v>45160.5</v>
      </c>
      <c r="B5606" s="37">
        <v>0</v>
      </c>
      <c r="C5606" s="37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3">
      <c r="A5607" s="6">
        <v>45160.541666666664</v>
      </c>
      <c r="B5607" s="37">
        <v>0</v>
      </c>
      <c r="C5607" s="37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3">
      <c r="A5608" s="6">
        <v>45160.583333333336</v>
      </c>
      <c r="B5608" s="37">
        <v>0</v>
      </c>
      <c r="C5608" s="37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3">
      <c r="A5609" s="6">
        <v>45160.625</v>
      </c>
      <c r="B5609" s="37">
        <v>0</v>
      </c>
      <c r="C5609" s="37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3">
      <c r="A5610" s="6">
        <v>45160.666666666664</v>
      </c>
      <c r="B5610" s="37">
        <v>0</v>
      </c>
      <c r="C5610" s="37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3">
      <c r="A5611" s="6">
        <v>45160.708333333336</v>
      </c>
      <c r="B5611" s="37">
        <v>0</v>
      </c>
      <c r="C5611" s="37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3">
      <c r="A5612" s="6">
        <v>45160.75</v>
      </c>
      <c r="B5612" s="37">
        <v>63.44</v>
      </c>
      <c r="C5612" s="37">
        <v>60.73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0.95728247162673386</v>
      </c>
      <c r="H5612" s="5">
        <f t="shared" si="619"/>
        <v>0.95728247162673386</v>
      </c>
      <c r="I5612" s="9">
        <f t="shared" si="620"/>
        <v>0.96105718330173584</v>
      </c>
      <c r="J5612" s="9">
        <f t="shared" si="621"/>
        <v>0.97104857073092976</v>
      </c>
    </row>
    <row r="5613" spans="1:10" x14ac:dyDescent="0.3">
      <c r="A5613" s="6">
        <v>45160.791666666664</v>
      </c>
      <c r="B5613" s="37">
        <v>145.58000000000001</v>
      </c>
      <c r="C5613" s="37">
        <v>140.11000000000001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0.96242615743920867</v>
      </c>
      <c r="H5613" s="5">
        <f t="shared" si="619"/>
        <v>0.96242615743920867</v>
      </c>
      <c r="I5613" s="9">
        <f t="shared" si="620"/>
        <v>0.96242615743920867</v>
      </c>
      <c r="J5613" s="9">
        <f t="shared" si="621"/>
        <v>0.97104857073092976</v>
      </c>
    </row>
    <row r="5614" spans="1:10" x14ac:dyDescent="0.3">
      <c r="A5614" s="6">
        <v>45160.833333333336</v>
      </c>
      <c r="B5614" s="37">
        <v>159.16999999999999</v>
      </c>
      <c r="C5614" s="37">
        <v>153.19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0.96243010617578695</v>
      </c>
      <c r="H5614" s="5">
        <f t="shared" si="619"/>
        <v>0.96243010617578695</v>
      </c>
      <c r="I5614" s="9">
        <f t="shared" si="620"/>
        <v>0.96243010617578695</v>
      </c>
      <c r="J5614" s="9">
        <f t="shared" si="621"/>
        <v>0.97104857073092976</v>
      </c>
    </row>
    <row r="5615" spans="1:10" x14ac:dyDescent="0.3">
      <c r="A5615" s="6">
        <v>45160.875</v>
      </c>
      <c r="B5615" s="37">
        <v>159.16999999999999</v>
      </c>
      <c r="C5615" s="37">
        <v>153.19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0.96243010617578695</v>
      </c>
      <c r="H5615" s="5">
        <f t="shared" si="619"/>
        <v>0.96243010617578695</v>
      </c>
      <c r="I5615" s="9">
        <f t="shared" si="620"/>
        <v>0.96243010617578695</v>
      </c>
      <c r="J5615" s="9">
        <f t="shared" si="621"/>
        <v>0.97104857073092976</v>
      </c>
    </row>
    <row r="5616" spans="1:10" x14ac:dyDescent="0.3">
      <c r="A5616" s="6">
        <v>45160.916666666664</v>
      </c>
      <c r="B5616" s="37">
        <v>159.16999999999999</v>
      </c>
      <c r="C5616" s="37">
        <v>153.19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0.96243010617578695</v>
      </c>
      <c r="H5616" s="5">
        <f t="shared" si="619"/>
        <v>0.96243010617578695</v>
      </c>
      <c r="I5616" s="9">
        <f t="shared" si="620"/>
        <v>0.96243010617578695</v>
      </c>
      <c r="J5616" s="9">
        <f t="shared" si="621"/>
        <v>0.97104857073092976</v>
      </c>
    </row>
    <row r="5617" spans="1:10" x14ac:dyDescent="0.3">
      <c r="A5617" s="6">
        <v>45160.958333333336</v>
      </c>
      <c r="B5617" s="37">
        <v>149.33000000000001</v>
      </c>
      <c r="C5617" s="37">
        <v>143.72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0.9624321971472577</v>
      </c>
      <c r="H5617" s="5">
        <f t="shared" si="619"/>
        <v>0.9624321971472577</v>
      </c>
      <c r="I5617" s="9">
        <f t="shared" si="620"/>
        <v>0.9624321971472577</v>
      </c>
      <c r="J5617" s="9">
        <f t="shared" si="621"/>
        <v>0.97104857073092976</v>
      </c>
    </row>
    <row r="5618" spans="1:10" x14ac:dyDescent="0.3">
      <c r="A5618" s="6">
        <v>45161</v>
      </c>
      <c r="B5618" s="37">
        <v>113.02</v>
      </c>
      <c r="C5618" s="37">
        <v>108.78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0.96248451601486462</v>
      </c>
      <c r="H5618" s="5">
        <f t="shared" si="619"/>
        <v>0.96248451601486462</v>
      </c>
      <c r="I5618" s="9">
        <f t="shared" si="620"/>
        <v>0.96248451601486462</v>
      </c>
      <c r="J5618" s="9">
        <f t="shared" si="621"/>
        <v>0.97104857073092976</v>
      </c>
    </row>
    <row r="5619" spans="1:10" x14ac:dyDescent="0.3">
      <c r="A5619" s="6">
        <v>45161.041666666664</v>
      </c>
      <c r="B5619" s="37">
        <v>82.02</v>
      </c>
      <c r="C5619" s="37">
        <v>78.81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0.9608632040965619</v>
      </c>
      <c r="H5619" s="5">
        <f t="shared" si="619"/>
        <v>0.9608632040965619</v>
      </c>
      <c r="I5619" s="9">
        <f t="shared" si="620"/>
        <v>0.96105718330173584</v>
      </c>
      <c r="J5619" s="9">
        <f t="shared" si="621"/>
        <v>0.97104857073092976</v>
      </c>
    </row>
    <row r="5620" spans="1:10" x14ac:dyDescent="0.3">
      <c r="A5620" s="6">
        <v>45161.083333333336</v>
      </c>
      <c r="B5620" s="37">
        <v>66</v>
      </c>
      <c r="C5620" s="37">
        <v>63.42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0.96090909090909093</v>
      </c>
      <c r="H5620" s="5">
        <f t="shared" si="619"/>
        <v>0.96090909090909093</v>
      </c>
      <c r="I5620" s="9">
        <f t="shared" si="620"/>
        <v>0.96105718330173584</v>
      </c>
      <c r="J5620" s="9">
        <f t="shared" si="621"/>
        <v>0.97104857073092976</v>
      </c>
    </row>
    <row r="5621" spans="1:10" x14ac:dyDescent="0.3">
      <c r="A5621" s="6">
        <v>45161.125</v>
      </c>
      <c r="B5621" s="37">
        <v>71.77</v>
      </c>
      <c r="C5621" s="37">
        <v>68.959999999999994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0.96084715062003623</v>
      </c>
      <c r="H5621" s="5">
        <f t="shared" si="619"/>
        <v>0.96084715062003623</v>
      </c>
      <c r="I5621" s="9">
        <f t="shared" si="620"/>
        <v>0.96105718330173584</v>
      </c>
      <c r="J5621" s="9">
        <f t="shared" si="621"/>
        <v>0.97104857073092976</v>
      </c>
    </row>
    <row r="5622" spans="1:10" x14ac:dyDescent="0.3">
      <c r="A5622" s="6">
        <v>45161.166666666664</v>
      </c>
      <c r="B5622" s="37">
        <v>65.33</v>
      </c>
      <c r="C5622" s="37">
        <v>62.77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0.9608143272615951</v>
      </c>
      <c r="H5622" s="5">
        <f t="shared" si="619"/>
        <v>0.9608143272615951</v>
      </c>
      <c r="I5622" s="9">
        <f t="shared" si="620"/>
        <v>0.96105718330173584</v>
      </c>
      <c r="J5622" s="9">
        <f t="shared" si="621"/>
        <v>0.97104857073092976</v>
      </c>
    </row>
    <row r="5623" spans="1:10" x14ac:dyDescent="0.3">
      <c r="A5623" s="6">
        <v>45161.208333333336</v>
      </c>
      <c r="B5623" s="37">
        <v>64.959999999999994</v>
      </c>
      <c r="C5623" s="37">
        <v>62.42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0.96089901477832529</v>
      </c>
      <c r="H5623" s="5">
        <f t="shared" si="619"/>
        <v>0.96089901477832529</v>
      </c>
      <c r="I5623" s="9">
        <f t="shared" si="620"/>
        <v>0.96105718330173584</v>
      </c>
      <c r="J5623" s="9">
        <f t="shared" si="621"/>
        <v>0.97104857073092976</v>
      </c>
    </row>
    <row r="5624" spans="1:10" x14ac:dyDescent="0.3">
      <c r="A5624" s="6">
        <v>45161.25</v>
      </c>
      <c r="B5624" s="37">
        <v>56.3</v>
      </c>
      <c r="C5624" s="37">
        <v>54.1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0.96092362344582605</v>
      </c>
      <c r="H5624" s="5">
        <f t="shared" si="619"/>
        <v>0.96092362344582605</v>
      </c>
      <c r="I5624" s="9">
        <f t="shared" si="620"/>
        <v>0.96105718330173584</v>
      </c>
      <c r="J5624" s="9">
        <f t="shared" si="621"/>
        <v>0.97104857073092976</v>
      </c>
    </row>
    <row r="5625" spans="1:10" x14ac:dyDescent="0.3">
      <c r="A5625" s="6">
        <v>45161.291666666664</v>
      </c>
      <c r="B5625" s="37">
        <v>75.92</v>
      </c>
      <c r="C5625" s="37">
        <v>72.95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0.96087987355110649</v>
      </c>
      <c r="H5625" s="5">
        <f t="shared" si="619"/>
        <v>0.96087987355110649</v>
      </c>
      <c r="I5625" s="9">
        <f t="shared" si="620"/>
        <v>0.96105718330173584</v>
      </c>
      <c r="J5625" s="9">
        <f t="shared" si="621"/>
        <v>0.97104857073092976</v>
      </c>
    </row>
    <row r="5626" spans="1:10" x14ac:dyDescent="0.3">
      <c r="A5626" s="6">
        <v>45161.333333333336</v>
      </c>
      <c r="B5626" s="37">
        <v>52.97</v>
      </c>
      <c r="C5626" s="37">
        <v>50.9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0.96092127619407208</v>
      </c>
      <c r="H5626" s="5">
        <f t="shared" si="619"/>
        <v>0.96092127619407208</v>
      </c>
      <c r="I5626" s="9">
        <f t="shared" si="620"/>
        <v>0.96105718330173584</v>
      </c>
      <c r="J5626" s="9">
        <f t="shared" si="621"/>
        <v>0.97104857073092976</v>
      </c>
    </row>
    <row r="5627" spans="1:10" x14ac:dyDescent="0.3">
      <c r="A5627" s="6">
        <v>45161.375</v>
      </c>
      <c r="B5627" s="37">
        <v>0</v>
      </c>
      <c r="C5627" s="37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3">
      <c r="A5628" s="6">
        <v>45161.416666666664</v>
      </c>
      <c r="B5628" s="37">
        <v>0</v>
      </c>
      <c r="C5628" s="37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3">
      <c r="A5629" s="6">
        <v>45161.458333333336</v>
      </c>
      <c r="B5629" s="37">
        <v>0</v>
      </c>
      <c r="C5629" s="37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3">
      <c r="A5630" s="6">
        <v>45161.5</v>
      </c>
      <c r="B5630" s="37">
        <v>0</v>
      </c>
      <c r="C5630" s="37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3">
      <c r="A5631" s="6">
        <v>45161.541666666664</v>
      </c>
      <c r="B5631" s="37">
        <v>0</v>
      </c>
      <c r="C5631" s="37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3">
      <c r="A5632" s="6">
        <v>45161.583333333336</v>
      </c>
      <c r="B5632" s="37">
        <v>0</v>
      </c>
      <c r="C5632" s="37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3">
      <c r="A5633" s="6">
        <v>45161.625</v>
      </c>
      <c r="B5633" s="37">
        <v>0</v>
      </c>
      <c r="C5633" s="37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3">
      <c r="A5634" s="6">
        <v>45161.666666666664</v>
      </c>
      <c r="B5634" s="37">
        <v>0</v>
      </c>
      <c r="C5634" s="37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3">
      <c r="A5635" s="6">
        <v>45161.708333333336</v>
      </c>
      <c r="B5635" s="37">
        <v>0</v>
      </c>
      <c r="C5635" s="37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3">
      <c r="A5636" s="6">
        <v>45161.75</v>
      </c>
      <c r="B5636" s="37">
        <v>38.75</v>
      </c>
      <c r="C5636" s="37">
        <v>37.130000000000003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0.95819354838709681</v>
      </c>
      <c r="H5636" s="5">
        <f t="shared" si="626"/>
        <v>0.95819354838709681</v>
      </c>
      <c r="I5636" s="9">
        <f t="shared" si="627"/>
        <v>0.96105718330173584</v>
      </c>
      <c r="J5636" s="9">
        <f t="shared" si="628"/>
        <v>0.97104857073092976</v>
      </c>
    </row>
    <row r="5637" spans="1:10" x14ac:dyDescent="0.3">
      <c r="A5637" s="6">
        <v>45161.791666666664</v>
      </c>
      <c r="B5637" s="37">
        <v>180</v>
      </c>
      <c r="C5637" s="37">
        <v>173.2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0.9622222222222222</v>
      </c>
      <c r="H5637" s="5">
        <f t="shared" si="626"/>
        <v>0.9622222222222222</v>
      </c>
      <c r="I5637" s="9">
        <f t="shared" si="627"/>
        <v>0.9622222222222222</v>
      </c>
      <c r="J5637" s="9">
        <f t="shared" si="628"/>
        <v>0.97104857073092976</v>
      </c>
    </row>
    <row r="5638" spans="1:10" x14ac:dyDescent="0.3">
      <c r="A5638" s="6">
        <v>45161.833333333336</v>
      </c>
      <c r="B5638" s="37">
        <v>203.36</v>
      </c>
      <c r="C5638" s="37">
        <v>195.68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0.96223446105428789</v>
      </c>
      <c r="H5638" s="5">
        <f t="shared" si="626"/>
        <v>0.96223446105428789</v>
      </c>
      <c r="I5638" s="9">
        <f t="shared" si="627"/>
        <v>0.96223446105428789</v>
      </c>
      <c r="J5638" s="9">
        <f t="shared" si="628"/>
        <v>0.97104857073092976</v>
      </c>
    </row>
    <row r="5639" spans="1:10" x14ac:dyDescent="0.3">
      <c r="A5639" s="6">
        <v>45161.875</v>
      </c>
      <c r="B5639" s="37">
        <v>191.89</v>
      </c>
      <c r="C5639" s="37">
        <v>184.64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0.96221793735994576</v>
      </c>
      <c r="H5639" s="5">
        <f t="shared" si="626"/>
        <v>0.96221793735994576</v>
      </c>
      <c r="I5639" s="9">
        <f t="shared" si="627"/>
        <v>0.96221793735994576</v>
      </c>
      <c r="J5639" s="9">
        <f t="shared" si="628"/>
        <v>0.97104857073092976</v>
      </c>
    </row>
    <row r="5640" spans="1:10" x14ac:dyDescent="0.3">
      <c r="A5640" s="6">
        <v>45161.916666666664</v>
      </c>
      <c r="B5640" s="37">
        <v>123.22</v>
      </c>
      <c r="C5640" s="37">
        <v>118.57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0.96226261970459337</v>
      </c>
      <c r="H5640" s="5">
        <f t="shared" si="626"/>
        <v>0.96226261970459337</v>
      </c>
      <c r="I5640" s="9">
        <f t="shared" si="627"/>
        <v>0.96226261970459337</v>
      </c>
      <c r="J5640" s="9">
        <f t="shared" si="628"/>
        <v>0.97104857073092976</v>
      </c>
    </row>
    <row r="5641" spans="1:10" x14ac:dyDescent="0.3">
      <c r="A5641" s="6">
        <v>45161.958333333336</v>
      </c>
      <c r="B5641" s="37">
        <v>83.39</v>
      </c>
      <c r="C5641" s="37">
        <v>80.239999999999995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0.96222568653315743</v>
      </c>
      <c r="H5641" s="5">
        <f t="shared" si="626"/>
        <v>0.96222568653315743</v>
      </c>
      <c r="I5641" s="9">
        <f t="shared" si="627"/>
        <v>0.96222568653315743</v>
      </c>
      <c r="J5641" s="9">
        <f t="shared" si="628"/>
        <v>0.97104857073092976</v>
      </c>
    </row>
    <row r="5642" spans="1:10" x14ac:dyDescent="0.3">
      <c r="A5642" s="6">
        <v>45162</v>
      </c>
      <c r="B5642" s="37">
        <v>80.569999999999993</v>
      </c>
      <c r="C5642" s="37">
        <v>77.53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0.96226883455380419</v>
      </c>
      <c r="H5642" s="5">
        <f t="shared" si="626"/>
        <v>0.96226883455380419</v>
      </c>
      <c r="I5642" s="9">
        <f t="shared" si="627"/>
        <v>0.96226883455380419</v>
      </c>
      <c r="J5642" s="9">
        <f t="shared" si="628"/>
        <v>0.97104857073092976</v>
      </c>
    </row>
    <row r="5643" spans="1:10" x14ac:dyDescent="0.3">
      <c r="A5643" s="6">
        <v>45162.041666666664</v>
      </c>
      <c r="B5643" s="37">
        <v>61.53</v>
      </c>
      <c r="C5643" s="37">
        <v>59.09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0.96034454737526409</v>
      </c>
      <c r="H5643" s="5">
        <f t="shared" si="626"/>
        <v>0.96034454737526409</v>
      </c>
      <c r="I5643" s="9">
        <f t="shared" si="627"/>
        <v>0.96105718330173584</v>
      </c>
      <c r="J5643" s="9">
        <f t="shared" si="628"/>
        <v>0.97104857073092976</v>
      </c>
    </row>
    <row r="5644" spans="1:10" x14ac:dyDescent="0.3">
      <c r="A5644" s="6">
        <v>45162.083333333336</v>
      </c>
      <c r="B5644" s="37">
        <v>67.78</v>
      </c>
      <c r="C5644" s="37">
        <v>65.09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0.96031277663027448</v>
      </c>
      <c r="H5644" s="5">
        <f t="shared" si="626"/>
        <v>0.96031277663027448</v>
      </c>
      <c r="I5644" s="9">
        <f t="shared" si="627"/>
        <v>0.96105718330173584</v>
      </c>
      <c r="J5644" s="9">
        <f t="shared" si="628"/>
        <v>0.97104857073092976</v>
      </c>
    </row>
    <row r="5645" spans="1:10" x14ac:dyDescent="0.3">
      <c r="A5645" s="6">
        <v>45162.125</v>
      </c>
      <c r="B5645" s="37">
        <v>67.78</v>
      </c>
      <c r="C5645" s="37">
        <v>65.09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0.96031277663027448</v>
      </c>
      <c r="H5645" s="5">
        <f t="shared" si="626"/>
        <v>0.96031277663027448</v>
      </c>
      <c r="I5645" s="9">
        <f t="shared" si="627"/>
        <v>0.96105718330173584</v>
      </c>
      <c r="J5645" s="9">
        <f t="shared" si="628"/>
        <v>0.97104857073092976</v>
      </c>
    </row>
    <row r="5646" spans="1:10" x14ac:dyDescent="0.3">
      <c r="A5646" s="6">
        <v>45162.166666666664</v>
      </c>
      <c r="B5646" s="37">
        <v>66.900000000000006</v>
      </c>
      <c r="C5646" s="37">
        <v>64.25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0.96038863976083699</v>
      </c>
      <c r="H5646" s="5">
        <f t="shared" si="626"/>
        <v>0.96038863976083699</v>
      </c>
      <c r="I5646" s="9">
        <f t="shared" si="627"/>
        <v>0.96105718330173584</v>
      </c>
      <c r="J5646" s="9">
        <f t="shared" si="628"/>
        <v>0.97104857073092976</v>
      </c>
    </row>
    <row r="5647" spans="1:10" x14ac:dyDescent="0.3">
      <c r="A5647" s="6">
        <v>45162.208333333336</v>
      </c>
      <c r="B5647" s="37">
        <v>68.41</v>
      </c>
      <c r="C5647" s="37">
        <v>65.69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0.96023973103347471</v>
      </c>
      <c r="H5647" s="5">
        <f t="shared" si="626"/>
        <v>0.96023973103347471</v>
      </c>
      <c r="I5647" s="9">
        <f t="shared" si="627"/>
        <v>0.96105718330173584</v>
      </c>
      <c r="J5647" s="9">
        <f t="shared" si="628"/>
        <v>0.97104857073092976</v>
      </c>
    </row>
    <row r="5648" spans="1:10" x14ac:dyDescent="0.3">
      <c r="A5648" s="6">
        <v>45162.25</v>
      </c>
      <c r="B5648" s="37">
        <v>73.41</v>
      </c>
      <c r="C5648" s="37">
        <v>70.5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0.96035962402942388</v>
      </c>
      <c r="H5648" s="5">
        <f t="shared" si="626"/>
        <v>0.96035962402942388</v>
      </c>
      <c r="I5648" s="9">
        <f t="shared" si="627"/>
        <v>0.96105718330173584</v>
      </c>
      <c r="J5648" s="9">
        <f t="shared" si="628"/>
        <v>0.97104857073092976</v>
      </c>
    </row>
    <row r="5649" spans="1:10" x14ac:dyDescent="0.3">
      <c r="A5649" s="6">
        <v>45162.291666666664</v>
      </c>
      <c r="B5649" s="37">
        <v>73.41</v>
      </c>
      <c r="C5649" s="37">
        <v>70.5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0.96035962402942388</v>
      </c>
      <c r="H5649" s="5">
        <f t="shared" si="626"/>
        <v>0.96035962402942388</v>
      </c>
      <c r="I5649" s="9">
        <f t="shared" si="627"/>
        <v>0.96105718330173584</v>
      </c>
      <c r="J5649" s="9">
        <f t="shared" si="628"/>
        <v>0.97104857073092976</v>
      </c>
    </row>
    <row r="5650" spans="1:10" x14ac:dyDescent="0.3">
      <c r="A5650" s="6">
        <v>45162.333333333336</v>
      </c>
      <c r="B5650" s="37">
        <v>43.02</v>
      </c>
      <c r="C5650" s="37">
        <v>41.31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0.96025104602510458</v>
      </c>
      <c r="H5650" s="5">
        <f t="shared" si="626"/>
        <v>0.96025104602510458</v>
      </c>
      <c r="I5650" s="9">
        <f t="shared" si="627"/>
        <v>0.96105718330173584</v>
      </c>
      <c r="J5650" s="9">
        <f t="shared" si="628"/>
        <v>0.97104857073092976</v>
      </c>
    </row>
    <row r="5651" spans="1:10" x14ac:dyDescent="0.3">
      <c r="A5651" s="6">
        <v>45162.375</v>
      </c>
      <c r="B5651" s="37">
        <v>0</v>
      </c>
      <c r="C5651" s="37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3">
      <c r="A5652" s="6">
        <v>45162.416666666664</v>
      </c>
      <c r="B5652" s="37">
        <v>0</v>
      </c>
      <c r="C5652" s="37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3">
      <c r="A5653" s="6">
        <v>45162.458333333336</v>
      </c>
      <c r="B5653" s="37">
        <v>0</v>
      </c>
      <c r="C5653" s="37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3">
      <c r="A5654" s="6">
        <v>45162.5</v>
      </c>
      <c r="B5654" s="37">
        <v>0</v>
      </c>
      <c r="C5654" s="37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3">
      <c r="A5655" s="6">
        <v>45162.541666666664</v>
      </c>
      <c r="B5655" s="37">
        <v>0</v>
      </c>
      <c r="C5655" s="37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3">
      <c r="A5656" s="6">
        <v>45162.583333333336</v>
      </c>
      <c r="B5656" s="37">
        <v>0</v>
      </c>
      <c r="C5656" s="37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3">
      <c r="A5657" s="6">
        <v>45162.625</v>
      </c>
      <c r="B5657" s="37">
        <v>0</v>
      </c>
      <c r="C5657" s="37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3">
      <c r="A5658" s="6">
        <v>45162.666666666664</v>
      </c>
      <c r="B5658" s="37">
        <v>0</v>
      </c>
      <c r="C5658" s="37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3">
      <c r="A5659" s="6">
        <v>45162.708333333336</v>
      </c>
      <c r="B5659" s="37">
        <v>0</v>
      </c>
      <c r="C5659" s="37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3">
      <c r="A5660" s="6">
        <v>45162.75</v>
      </c>
      <c r="B5660" s="37">
        <v>0</v>
      </c>
      <c r="C5660" s="37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3">
      <c r="A5661" s="6">
        <v>45162.791666666664</v>
      </c>
      <c r="B5661" s="37">
        <v>94.53</v>
      </c>
      <c r="C5661" s="37">
        <v>90.88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0.9613879191790965</v>
      </c>
      <c r="H5661" s="5">
        <f t="shared" si="626"/>
        <v>0.9613879191790965</v>
      </c>
      <c r="I5661" s="9">
        <f t="shared" si="627"/>
        <v>0.9613879191790965</v>
      </c>
      <c r="J5661" s="9">
        <f t="shared" si="628"/>
        <v>0.97104857073092976</v>
      </c>
    </row>
    <row r="5662" spans="1:10" x14ac:dyDescent="0.3">
      <c r="A5662" s="6">
        <v>45162.833333333336</v>
      </c>
      <c r="B5662" s="37">
        <v>70.47</v>
      </c>
      <c r="C5662" s="37">
        <v>67.760000000000005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0.96154391939832562</v>
      </c>
      <c r="H5662" s="5">
        <f t="shared" si="626"/>
        <v>0.96154391939832562</v>
      </c>
      <c r="I5662" s="9">
        <f t="shared" si="627"/>
        <v>0.96154391939832562</v>
      </c>
      <c r="J5662" s="9">
        <f t="shared" si="628"/>
        <v>0.97104857073092976</v>
      </c>
    </row>
    <row r="5663" spans="1:10" x14ac:dyDescent="0.3">
      <c r="A5663" s="6">
        <v>45162.875</v>
      </c>
      <c r="B5663" s="37">
        <v>75</v>
      </c>
      <c r="C5663" s="37">
        <v>72.11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0.96146666666666669</v>
      </c>
      <c r="H5663" s="5">
        <f t="shared" si="626"/>
        <v>0.96146666666666669</v>
      </c>
      <c r="I5663" s="9">
        <f t="shared" si="627"/>
        <v>0.96146666666666669</v>
      </c>
      <c r="J5663" s="9">
        <f t="shared" si="628"/>
        <v>0.97104857073092976</v>
      </c>
    </row>
    <row r="5664" spans="1:10" x14ac:dyDescent="0.3">
      <c r="A5664" s="6">
        <v>45162.916666666664</v>
      </c>
      <c r="B5664" s="37">
        <v>78.2</v>
      </c>
      <c r="C5664" s="37">
        <v>75.19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0.9615089514066496</v>
      </c>
      <c r="H5664" s="5">
        <f t="shared" si="626"/>
        <v>0.9615089514066496</v>
      </c>
      <c r="I5664" s="9">
        <f t="shared" si="627"/>
        <v>0.9615089514066496</v>
      </c>
      <c r="J5664" s="9">
        <f t="shared" si="628"/>
        <v>0.97104857073092976</v>
      </c>
    </row>
    <row r="5665" spans="1:10" x14ac:dyDescent="0.3">
      <c r="A5665" s="6">
        <v>45162.958333333336</v>
      </c>
      <c r="B5665" s="37">
        <v>77.61</v>
      </c>
      <c r="C5665" s="37">
        <v>74.62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0.96147403685092137</v>
      </c>
      <c r="H5665" s="5">
        <f t="shared" si="626"/>
        <v>0.96147403685092137</v>
      </c>
      <c r="I5665" s="9">
        <f t="shared" si="627"/>
        <v>0.96147403685092137</v>
      </c>
      <c r="J5665" s="9">
        <f t="shared" si="628"/>
        <v>0.97104857073092976</v>
      </c>
    </row>
    <row r="5666" spans="1:10" x14ac:dyDescent="0.3">
      <c r="A5666" s="6">
        <v>45163</v>
      </c>
      <c r="B5666" s="37">
        <v>75.739999999999995</v>
      </c>
      <c r="C5666" s="37">
        <v>72.81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0.96131502508582001</v>
      </c>
      <c r="H5666" s="5">
        <f t="shared" si="626"/>
        <v>0.96131502508582001</v>
      </c>
      <c r="I5666" s="9">
        <f t="shared" si="627"/>
        <v>0.96131502508582001</v>
      </c>
      <c r="J5666" s="9">
        <f t="shared" si="628"/>
        <v>0.97104857073092976</v>
      </c>
    </row>
    <row r="5667" spans="1:10" x14ac:dyDescent="0.3">
      <c r="A5667" s="6">
        <v>45163.041666666664</v>
      </c>
      <c r="B5667" s="37">
        <v>61.32</v>
      </c>
      <c r="C5667" s="37">
        <v>58.81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0.95906718851924333</v>
      </c>
      <c r="H5667" s="5">
        <f t="shared" si="626"/>
        <v>0.95906718851924333</v>
      </c>
      <c r="I5667" s="9">
        <f t="shared" si="627"/>
        <v>0.96105718330173584</v>
      </c>
      <c r="J5667" s="9">
        <f t="shared" si="628"/>
        <v>0.97104857073092976</v>
      </c>
    </row>
    <row r="5668" spans="1:10" x14ac:dyDescent="0.3">
      <c r="A5668" s="6">
        <v>45163.083333333336</v>
      </c>
      <c r="B5668" s="37">
        <v>39.020000000000003</v>
      </c>
      <c r="C5668" s="37">
        <v>37.42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0.95899538698103537</v>
      </c>
      <c r="H5668" s="5">
        <f t="shared" si="626"/>
        <v>0.95899538698103537</v>
      </c>
      <c r="I5668" s="9">
        <f t="shared" si="627"/>
        <v>0.96105718330173584</v>
      </c>
      <c r="J5668" s="9">
        <f t="shared" si="628"/>
        <v>0.97104857073092976</v>
      </c>
    </row>
    <row r="5669" spans="1:10" x14ac:dyDescent="0.3">
      <c r="A5669" s="6">
        <v>45163.125</v>
      </c>
      <c r="B5669" s="37">
        <v>1.74</v>
      </c>
      <c r="C5669" s="37">
        <v>1.67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0.95977011494252873</v>
      </c>
      <c r="H5669" s="5">
        <f t="shared" si="626"/>
        <v>0.95977011494252873</v>
      </c>
      <c r="I5669" s="9">
        <f t="shared" si="627"/>
        <v>0.96105718330173584</v>
      </c>
      <c r="J5669" s="9">
        <f t="shared" si="628"/>
        <v>0.97104857073092976</v>
      </c>
    </row>
    <row r="5670" spans="1:10" x14ac:dyDescent="0.3">
      <c r="A5670" s="6">
        <v>45163.166666666664</v>
      </c>
      <c r="B5670" s="37">
        <v>51.83</v>
      </c>
      <c r="C5670" s="37">
        <v>49.71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0.95909704804167473</v>
      </c>
      <c r="H5670" s="5">
        <f t="shared" si="626"/>
        <v>0.95909704804167473</v>
      </c>
      <c r="I5670" s="9">
        <f t="shared" si="627"/>
        <v>0.96105718330173584</v>
      </c>
      <c r="J5670" s="9">
        <f t="shared" si="628"/>
        <v>0.97104857073092976</v>
      </c>
    </row>
    <row r="5671" spans="1:10" x14ac:dyDescent="0.3">
      <c r="A5671" s="6">
        <v>45163.208333333336</v>
      </c>
      <c r="B5671" s="37">
        <v>56.33</v>
      </c>
      <c r="C5671" s="37">
        <v>54.03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0.95916918160837927</v>
      </c>
      <c r="H5671" s="5">
        <f t="shared" si="626"/>
        <v>0.95916918160837927</v>
      </c>
      <c r="I5671" s="9">
        <f t="shared" si="627"/>
        <v>0.96105718330173584</v>
      </c>
      <c r="J5671" s="9">
        <f t="shared" si="628"/>
        <v>0.97104857073092976</v>
      </c>
    </row>
    <row r="5672" spans="1:10" x14ac:dyDescent="0.3">
      <c r="A5672" s="6">
        <v>45163.25</v>
      </c>
      <c r="B5672" s="37">
        <v>55.8</v>
      </c>
      <c r="C5672" s="37">
        <v>53.52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0.95913978494623664</v>
      </c>
      <c r="H5672" s="5">
        <f t="shared" si="626"/>
        <v>0.95913978494623664</v>
      </c>
      <c r="I5672" s="9">
        <f t="shared" si="627"/>
        <v>0.96105718330173584</v>
      </c>
      <c r="J5672" s="9">
        <f t="shared" si="628"/>
        <v>0.97104857073092976</v>
      </c>
    </row>
    <row r="5673" spans="1:10" x14ac:dyDescent="0.3">
      <c r="A5673" s="6">
        <v>45163.291666666664</v>
      </c>
      <c r="B5673" s="37">
        <v>64.489999999999995</v>
      </c>
      <c r="C5673" s="37">
        <v>61.86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0.95921848348581185</v>
      </c>
      <c r="H5673" s="5">
        <f t="shared" si="626"/>
        <v>0.95921848348581185</v>
      </c>
      <c r="I5673" s="9">
        <f t="shared" si="627"/>
        <v>0.96105718330173584</v>
      </c>
      <c r="J5673" s="9">
        <f t="shared" si="628"/>
        <v>0.97104857073092976</v>
      </c>
    </row>
    <row r="5674" spans="1:10" x14ac:dyDescent="0.3">
      <c r="A5674" s="6">
        <v>45163.333333333336</v>
      </c>
      <c r="B5674" s="37">
        <v>37.26</v>
      </c>
      <c r="C5674" s="37">
        <v>35.74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0.95920558239398834</v>
      </c>
      <c r="H5674" s="5">
        <f t="shared" si="626"/>
        <v>0.95920558239398834</v>
      </c>
      <c r="I5674" s="9">
        <f t="shared" si="627"/>
        <v>0.96105718330173584</v>
      </c>
      <c r="J5674" s="9">
        <f t="shared" si="628"/>
        <v>0.97104857073092976</v>
      </c>
    </row>
    <row r="5675" spans="1:10" x14ac:dyDescent="0.3">
      <c r="A5675" s="6">
        <v>45163.375</v>
      </c>
      <c r="B5675" s="37">
        <v>0</v>
      </c>
      <c r="C5675" s="37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3">
      <c r="A5676" s="6">
        <v>45163.416666666664</v>
      </c>
      <c r="B5676" s="37">
        <v>0</v>
      </c>
      <c r="C5676" s="37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3">
      <c r="A5677" s="6">
        <v>45163.458333333336</v>
      </c>
      <c r="B5677" s="37">
        <v>0</v>
      </c>
      <c r="C5677" s="37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3">
      <c r="A5678" s="6">
        <v>45163.5</v>
      </c>
      <c r="B5678" s="37">
        <v>0</v>
      </c>
      <c r="C5678" s="37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3">
      <c r="A5679" s="6">
        <v>45163.541666666664</v>
      </c>
      <c r="B5679" s="37">
        <v>0</v>
      </c>
      <c r="C5679" s="37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3">
      <c r="A5680" s="6">
        <v>45163.583333333336</v>
      </c>
      <c r="B5680" s="37">
        <v>0</v>
      </c>
      <c r="C5680" s="37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3">
      <c r="A5681" s="6">
        <v>45163.625</v>
      </c>
      <c r="B5681" s="37">
        <v>0</v>
      </c>
      <c r="C5681" s="37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3">
      <c r="A5682" s="6">
        <v>45163.666666666664</v>
      </c>
      <c r="B5682" s="37">
        <v>0</v>
      </c>
      <c r="C5682" s="37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3">
      <c r="A5683" s="6">
        <v>45163.708333333336</v>
      </c>
      <c r="B5683" s="37">
        <v>0</v>
      </c>
      <c r="C5683" s="37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3">
      <c r="A5684" s="6">
        <v>45163.75</v>
      </c>
      <c r="B5684" s="37">
        <v>0</v>
      </c>
      <c r="C5684" s="37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3">
      <c r="A5685" s="6">
        <v>45163.791666666664</v>
      </c>
      <c r="B5685" s="37">
        <v>74.239999999999995</v>
      </c>
      <c r="C5685" s="37">
        <v>71.23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0.95945581896551735</v>
      </c>
      <c r="H5685" s="5">
        <f t="shared" si="626"/>
        <v>0.95945581896551735</v>
      </c>
      <c r="I5685" s="9">
        <f t="shared" si="627"/>
        <v>0.96105718330173584</v>
      </c>
      <c r="J5685" s="9">
        <f t="shared" si="628"/>
        <v>0.97104857073092976</v>
      </c>
    </row>
    <row r="5686" spans="1:10" x14ac:dyDescent="0.3">
      <c r="A5686" s="6">
        <v>45163.833333333336</v>
      </c>
      <c r="B5686" s="37">
        <v>77.84</v>
      </c>
      <c r="C5686" s="37">
        <v>74.69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0.95953237410071934</v>
      </c>
      <c r="H5686" s="5">
        <f t="shared" si="626"/>
        <v>0.95953237410071934</v>
      </c>
      <c r="I5686" s="9">
        <f t="shared" si="627"/>
        <v>0.96105718330173584</v>
      </c>
      <c r="J5686" s="9">
        <f t="shared" si="628"/>
        <v>0.97104857073092976</v>
      </c>
    </row>
    <row r="5687" spans="1:10" x14ac:dyDescent="0.3">
      <c r="A5687" s="6">
        <v>45163.875</v>
      </c>
      <c r="B5687" s="37">
        <v>77.84</v>
      </c>
      <c r="C5687" s="37">
        <v>74.69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0.95953237410071934</v>
      </c>
      <c r="H5687" s="5">
        <f t="shared" si="626"/>
        <v>0.95953237410071934</v>
      </c>
      <c r="I5687" s="9">
        <f t="shared" si="627"/>
        <v>0.96105718330173584</v>
      </c>
      <c r="J5687" s="9">
        <f t="shared" si="628"/>
        <v>0.97104857073092976</v>
      </c>
    </row>
    <row r="5688" spans="1:10" x14ac:dyDescent="0.3">
      <c r="A5688" s="6">
        <v>45163.916666666664</v>
      </c>
      <c r="B5688" s="37">
        <v>77.17</v>
      </c>
      <c r="C5688" s="37">
        <v>74.040000000000006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0.95944019696773364</v>
      </c>
      <c r="H5688" s="5">
        <f t="shared" si="626"/>
        <v>0.95944019696773364</v>
      </c>
      <c r="I5688" s="9">
        <f t="shared" si="627"/>
        <v>0.96105718330173584</v>
      </c>
      <c r="J5688" s="9">
        <f t="shared" si="628"/>
        <v>0.97104857073092976</v>
      </c>
    </row>
    <row r="5689" spans="1:10" x14ac:dyDescent="0.3">
      <c r="A5689" s="6">
        <v>45163.958333333336</v>
      </c>
      <c r="B5689" s="37">
        <v>75.22</v>
      </c>
      <c r="C5689" s="37">
        <v>72.180000000000007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0.95958521669768693</v>
      </c>
      <c r="H5689" s="5">
        <f t="shared" si="626"/>
        <v>0.95958521669768693</v>
      </c>
      <c r="I5689" s="9">
        <f t="shared" si="627"/>
        <v>0.96105718330173584</v>
      </c>
      <c r="J5689" s="9">
        <f t="shared" si="628"/>
        <v>0.97104857073092976</v>
      </c>
    </row>
    <row r="5690" spans="1:10" x14ac:dyDescent="0.3">
      <c r="A5690" s="6">
        <v>45164</v>
      </c>
      <c r="B5690" s="37">
        <v>70.86</v>
      </c>
      <c r="C5690" s="37">
        <v>68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0.95963872424499008</v>
      </c>
      <c r="H5690" s="5">
        <f t="shared" si="626"/>
        <v>0.95963872424499008</v>
      </c>
      <c r="I5690" s="9">
        <f t="shared" si="627"/>
        <v>0.96105718330173584</v>
      </c>
      <c r="J5690" s="9">
        <f t="shared" si="628"/>
        <v>0.97104857073092976</v>
      </c>
    </row>
    <row r="5691" spans="1:10" x14ac:dyDescent="0.3">
      <c r="A5691" s="6">
        <v>45164.041666666664</v>
      </c>
      <c r="B5691" s="37">
        <v>59.47</v>
      </c>
      <c r="C5691" s="37">
        <v>56.98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0.95813014965528831</v>
      </c>
      <c r="H5691" s="5">
        <f t="shared" si="626"/>
        <v>0.95813014965528831</v>
      </c>
      <c r="I5691" s="9">
        <f t="shared" si="627"/>
        <v>0.96105718330173584</v>
      </c>
      <c r="J5691" s="9">
        <f t="shared" si="628"/>
        <v>0.97104857073092976</v>
      </c>
    </row>
    <row r="5692" spans="1:10" x14ac:dyDescent="0.3">
      <c r="A5692" s="6">
        <v>45164.083333333336</v>
      </c>
      <c r="B5692" s="37">
        <v>58.54</v>
      </c>
      <c r="C5692" s="37">
        <v>56.08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0.95797745131533996</v>
      </c>
      <c r="H5692" s="5">
        <f t="shared" si="626"/>
        <v>0.95797745131533996</v>
      </c>
      <c r="I5692" s="9">
        <f t="shared" si="627"/>
        <v>0.96105718330173584</v>
      </c>
      <c r="J5692" s="9">
        <f t="shared" si="628"/>
        <v>0.97104857073092976</v>
      </c>
    </row>
    <row r="5693" spans="1:10" x14ac:dyDescent="0.3">
      <c r="A5693" s="6">
        <v>45164.125</v>
      </c>
      <c r="B5693" s="37">
        <v>59.47</v>
      </c>
      <c r="C5693" s="37">
        <v>56.98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0.95813014965528831</v>
      </c>
      <c r="H5693" s="5">
        <f t="shared" si="626"/>
        <v>0.95813014965528831</v>
      </c>
      <c r="I5693" s="9">
        <f t="shared" si="627"/>
        <v>0.96105718330173584</v>
      </c>
      <c r="J5693" s="9">
        <f t="shared" si="628"/>
        <v>0.97104857073092976</v>
      </c>
    </row>
    <row r="5694" spans="1:10" x14ac:dyDescent="0.3">
      <c r="A5694" s="6">
        <v>45164.166666666664</v>
      </c>
      <c r="B5694" s="37">
        <v>58.81</v>
      </c>
      <c r="C5694" s="37">
        <v>56.35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0.95817037918721304</v>
      </c>
      <c r="H5694" s="5">
        <f t="shared" si="626"/>
        <v>0.95817037918721304</v>
      </c>
      <c r="I5694" s="9">
        <f t="shared" si="627"/>
        <v>0.96105718330173584</v>
      </c>
      <c r="J5694" s="9">
        <f t="shared" si="628"/>
        <v>0.97104857073092976</v>
      </c>
    </row>
    <row r="5695" spans="1:10" x14ac:dyDescent="0.3">
      <c r="A5695" s="6">
        <v>45164.208333333336</v>
      </c>
      <c r="B5695" s="37">
        <v>57.14</v>
      </c>
      <c r="C5695" s="37">
        <v>54.74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0.95799789989499473</v>
      </c>
      <c r="H5695" s="5">
        <f t="shared" si="626"/>
        <v>0.95799789989499473</v>
      </c>
      <c r="I5695" s="9">
        <f t="shared" si="627"/>
        <v>0.96105718330173584</v>
      </c>
      <c r="J5695" s="9">
        <f t="shared" si="628"/>
        <v>0.97104857073092976</v>
      </c>
    </row>
    <row r="5696" spans="1:10" x14ac:dyDescent="0.3">
      <c r="A5696" s="6">
        <v>45164.25</v>
      </c>
      <c r="B5696" s="37">
        <v>57.14</v>
      </c>
      <c r="C5696" s="37">
        <v>54.74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0.95799789989499473</v>
      </c>
      <c r="H5696" s="5">
        <f t="shared" si="626"/>
        <v>0.95799789989499473</v>
      </c>
      <c r="I5696" s="9">
        <f t="shared" si="627"/>
        <v>0.96105718330173584</v>
      </c>
      <c r="J5696" s="9">
        <f t="shared" si="628"/>
        <v>0.97104857073092976</v>
      </c>
    </row>
    <row r="5697" spans="1:10" x14ac:dyDescent="0.3">
      <c r="A5697" s="6">
        <v>45164.291666666664</v>
      </c>
      <c r="B5697" s="37">
        <v>59.04</v>
      </c>
      <c r="C5697" s="37">
        <v>56.57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0.95816395663956644</v>
      </c>
      <c r="H5697" s="5">
        <f t="shared" si="626"/>
        <v>0.95816395663956644</v>
      </c>
      <c r="I5697" s="9">
        <f t="shared" si="627"/>
        <v>0.96105718330173584</v>
      </c>
      <c r="J5697" s="9">
        <f t="shared" si="628"/>
        <v>0.97104857073092976</v>
      </c>
    </row>
    <row r="5698" spans="1:10" x14ac:dyDescent="0.3">
      <c r="A5698" s="6">
        <v>45164.333333333336</v>
      </c>
      <c r="B5698" s="37">
        <v>11.87</v>
      </c>
      <c r="C5698" s="37">
        <v>11.38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0.95871946082561088</v>
      </c>
      <c r="H5698" s="5">
        <f t="shared" si="626"/>
        <v>0.95871946082561088</v>
      </c>
      <c r="I5698" s="9">
        <f t="shared" si="627"/>
        <v>0.96105718330173584</v>
      </c>
      <c r="J5698" s="9">
        <f t="shared" si="628"/>
        <v>0.97104857073092976</v>
      </c>
    </row>
    <row r="5699" spans="1:10" x14ac:dyDescent="0.3">
      <c r="A5699" s="6">
        <v>45164.375</v>
      </c>
      <c r="B5699" s="37">
        <v>0</v>
      </c>
      <c r="C5699" s="37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3">
      <c r="A5700" s="6">
        <v>45164.416666666664</v>
      </c>
      <c r="B5700" s="37">
        <v>0</v>
      </c>
      <c r="C5700" s="37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3">
      <c r="A5701" s="6">
        <v>45164.458333333336</v>
      </c>
      <c r="B5701" s="37">
        <v>0</v>
      </c>
      <c r="C5701" s="37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3">
      <c r="A5702" s="6">
        <v>45164.5</v>
      </c>
      <c r="B5702" s="37">
        <v>0</v>
      </c>
      <c r="C5702" s="37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3">
      <c r="A5703" s="6">
        <v>45164.541666666664</v>
      </c>
      <c r="B5703" s="37">
        <v>0</v>
      </c>
      <c r="C5703" s="37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3">
      <c r="A5704" s="6">
        <v>45164.583333333336</v>
      </c>
      <c r="B5704" s="37">
        <v>0</v>
      </c>
      <c r="C5704" s="37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3">
      <c r="A5705" s="6">
        <v>45164.625</v>
      </c>
      <c r="B5705" s="37">
        <v>0</v>
      </c>
      <c r="C5705" s="37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3">
      <c r="A5706" s="6">
        <v>45164.666666666664</v>
      </c>
      <c r="B5706" s="37">
        <v>0</v>
      </c>
      <c r="C5706" s="37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3">
      <c r="A5707" s="6">
        <v>45164.708333333336</v>
      </c>
      <c r="B5707" s="37">
        <v>0</v>
      </c>
      <c r="C5707" s="37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3">
      <c r="A5708" s="6">
        <v>45164.75</v>
      </c>
      <c r="B5708" s="37">
        <v>0</v>
      </c>
      <c r="C5708" s="37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3">
      <c r="A5709" s="6">
        <v>45164.791666666664</v>
      </c>
      <c r="B5709" s="37">
        <v>51.44</v>
      </c>
      <c r="C5709" s="37">
        <v>49.3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0.95839813374805594</v>
      </c>
      <c r="H5709" s="5">
        <f t="shared" si="633"/>
        <v>0.95839813374805594</v>
      </c>
      <c r="I5709" s="9">
        <f t="shared" si="634"/>
        <v>0.96105718330173584</v>
      </c>
      <c r="J5709" s="9">
        <f t="shared" si="635"/>
        <v>0.97104857073092976</v>
      </c>
    </row>
    <row r="5710" spans="1:10" x14ac:dyDescent="0.3">
      <c r="A5710" s="6">
        <v>45164.833333333336</v>
      </c>
      <c r="B5710" s="37">
        <v>84.04</v>
      </c>
      <c r="C5710" s="37">
        <v>80.540000000000006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0.95835316515944791</v>
      </c>
      <c r="H5710" s="5">
        <f t="shared" si="633"/>
        <v>0.95835316515944791</v>
      </c>
      <c r="I5710" s="9">
        <f t="shared" si="634"/>
        <v>0.96105718330173584</v>
      </c>
      <c r="J5710" s="9">
        <f t="shared" si="635"/>
        <v>0.97104857073092976</v>
      </c>
    </row>
    <row r="5711" spans="1:10" x14ac:dyDescent="0.3">
      <c r="A5711" s="6">
        <v>45164.875</v>
      </c>
      <c r="B5711" s="37">
        <v>93.29</v>
      </c>
      <c r="C5711" s="37">
        <v>89.41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0.95840926144281269</v>
      </c>
      <c r="H5711" s="5">
        <f t="shared" si="633"/>
        <v>0.95840926144281269</v>
      </c>
      <c r="I5711" s="9">
        <f t="shared" si="634"/>
        <v>0.96105718330173584</v>
      </c>
      <c r="J5711" s="9">
        <f t="shared" si="635"/>
        <v>0.97104857073092976</v>
      </c>
    </row>
    <row r="5712" spans="1:10" x14ac:dyDescent="0.3">
      <c r="A5712" s="6">
        <v>45164.916666666664</v>
      </c>
      <c r="B5712" s="37">
        <v>114.1</v>
      </c>
      <c r="C5712" s="37">
        <v>109.36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0.95845749342681863</v>
      </c>
      <c r="H5712" s="5">
        <f t="shared" si="633"/>
        <v>0.95845749342681863</v>
      </c>
      <c r="I5712" s="9">
        <f t="shared" si="634"/>
        <v>0.96105718330173584</v>
      </c>
      <c r="J5712" s="9">
        <f t="shared" si="635"/>
        <v>0.97104857073092976</v>
      </c>
    </row>
    <row r="5713" spans="1:10" x14ac:dyDescent="0.3">
      <c r="A5713" s="6">
        <v>45164.958333333336</v>
      </c>
      <c r="B5713" s="37">
        <v>88.39</v>
      </c>
      <c r="C5713" s="37">
        <v>84.72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0.95847946600294154</v>
      </c>
      <c r="H5713" s="5">
        <f t="shared" si="633"/>
        <v>0.95847946600294154</v>
      </c>
      <c r="I5713" s="9">
        <f t="shared" si="634"/>
        <v>0.96105718330173584</v>
      </c>
      <c r="J5713" s="9">
        <f t="shared" si="635"/>
        <v>0.97104857073092976</v>
      </c>
    </row>
    <row r="5714" spans="1:10" x14ac:dyDescent="0.3">
      <c r="A5714" s="6">
        <v>45165</v>
      </c>
      <c r="B5714" s="37">
        <v>78.540000000000006</v>
      </c>
      <c r="C5714" s="37">
        <v>75.28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0.95849248790425257</v>
      </c>
      <c r="H5714" s="5">
        <f t="shared" si="633"/>
        <v>0.95849248790425257</v>
      </c>
      <c r="I5714" s="9">
        <f t="shared" si="634"/>
        <v>0.96105718330173584</v>
      </c>
      <c r="J5714" s="9">
        <f t="shared" si="635"/>
        <v>0.97104857073092976</v>
      </c>
    </row>
    <row r="5715" spans="1:10" x14ac:dyDescent="0.3">
      <c r="A5715" s="6">
        <v>45165.041666666664</v>
      </c>
      <c r="B5715" s="37">
        <v>72.37</v>
      </c>
      <c r="C5715" s="37">
        <v>69.3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0.95757910736493013</v>
      </c>
      <c r="H5715" s="5">
        <f t="shared" si="633"/>
        <v>0.95757910736493013</v>
      </c>
      <c r="I5715" s="9">
        <f t="shared" si="634"/>
        <v>0.96105718330173584</v>
      </c>
      <c r="J5715" s="9">
        <f t="shared" si="635"/>
        <v>0.97104857073092976</v>
      </c>
    </row>
    <row r="5716" spans="1:10" x14ac:dyDescent="0.3">
      <c r="A5716" s="6">
        <v>45165.083333333336</v>
      </c>
      <c r="B5716" s="37">
        <v>65.09</v>
      </c>
      <c r="C5716" s="37">
        <v>62.33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0.95759717314487625</v>
      </c>
      <c r="H5716" s="5">
        <f t="shared" si="633"/>
        <v>0.95759717314487625</v>
      </c>
      <c r="I5716" s="9">
        <f t="shared" si="634"/>
        <v>0.96105718330173584</v>
      </c>
      <c r="J5716" s="9">
        <f t="shared" si="635"/>
        <v>0.97104857073092976</v>
      </c>
    </row>
    <row r="5717" spans="1:10" x14ac:dyDescent="0.3">
      <c r="A5717" s="6">
        <v>45165.125</v>
      </c>
      <c r="B5717" s="37">
        <v>57.62</v>
      </c>
      <c r="C5717" s="37">
        <v>55.17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0.95748004165220413</v>
      </c>
      <c r="H5717" s="5">
        <f t="shared" si="633"/>
        <v>0.95748004165220413</v>
      </c>
      <c r="I5717" s="9">
        <f t="shared" si="634"/>
        <v>0.96105718330173584</v>
      </c>
      <c r="J5717" s="9">
        <f t="shared" si="635"/>
        <v>0.97104857073092976</v>
      </c>
    </row>
    <row r="5718" spans="1:10" x14ac:dyDescent="0.3">
      <c r="A5718" s="6">
        <v>45165.166666666664</v>
      </c>
      <c r="B5718" s="37">
        <v>70.63</v>
      </c>
      <c r="C5718" s="37">
        <v>67.63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0.95752513096417957</v>
      </c>
      <c r="H5718" s="5">
        <f t="shared" si="633"/>
        <v>0.95752513096417957</v>
      </c>
      <c r="I5718" s="9">
        <f t="shared" si="634"/>
        <v>0.96105718330173584</v>
      </c>
      <c r="J5718" s="9">
        <f t="shared" si="635"/>
        <v>0.97104857073092976</v>
      </c>
    </row>
    <row r="5719" spans="1:10" x14ac:dyDescent="0.3">
      <c r="A5719" s="6">
        <v>45165.208333333336</v>
      </c>
      <c r="B5719" s="37">
        <v>52.29</v>
      </c>
      <c r="C5719" s="37">
        <v>50.07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0.95754446356855993</v>
      </c>
      <c r="H5719" s="5">
        <f t="shared" si="633"/>
        <v>0.95754446356855993</v>
      </c>
      <c r="I5719" s="9">
        <f t="shared" si="634"/>
        <v>0.96105718330173584</v>
      </c>
      <c r="J5719" s="9">
        <f t="shared" si="635"/>
        <v>0.97104857073092976</v>
      </c>
    </row>
    <row r="5720" spans="1:10" x14ac:dyDescent="0.3">
      <c r="A5720" s="6">
        <v>45165.25</v>
      </c>
      <c r="B5720" s="37">
        <v>29</v>
      </c>
      <c r="C5720" s="37">
        <v>27.77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0.95758620689655172</v>
      </c>
      <c r="H5720" s="5">
        <f t="shared" si="633"/>
        <v>0.95758620689655172</v>
      </c>
      <c r="I5720" s="9">
        <f t="shared" si="634"/>
        <v>0.96105718330173584</v>
      </c>
      <c r="J5720" s="9">
        <f t="shared" si="635"/>
        <v>0.97104857073092976</v>
      </c>
    </row>
    <row r="5721" spans="1:10" x14ac:dyDescent="0.3">
      <c r="A5721" s="6">
        <v>45165.291666666664</v>
      </c>
      <c r="B5721" s="37">
        <v>45.38</v>
      </c>
      <c r="C5721" s="37">
        <v>43.45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0.9574702512119877</v>
      </c>
      <c r="H5721" s="5">
        <f t="shared" si="633"/>
        <v>0.9574702512119877</v>
      </c>
      <c r="I5721" s="9">
        <f t="shared" si="634"/>
        <v>0.96105718330173584</v>
      </c>
      <c r="J5721" s="9">
        <f t="shared" si="635"/>
        <v>0.97104857073092976</v>
      </c>
    </row>
    <row r="5722" spans="1:10" x14ac:dyDescent="0.3">
      <c r="A5722" s="6">
        <v>45165.333333333336</v>
      </c>
      <c r="B5722" s="37">
        <v>0</v>
      </c>
      <c r="C5722" s="37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3">
      <c r="A5723" s="6">
        <v>45165.375</v>
      </c>
      <c r="B5723" s="37">
        <v>0</v>
      </c>
      <c r="C5723" s="37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3">
      <c r="A5724" s="6">
        <v>45165.416666666664</v>
      </c>
      <c r="B5724" s="37">
        <v>0</v>
      </c>
      <c r="C5724" s="37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3">
      <c r="A5725" s="6">
        <v>45165.458333333336</v>
      </c>
      <c r="B5725" s="37">
        <v>0</v>
      </c>
      <c r="C5725" s="37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3">
      <c r="A5726" s="6">
        <v>45165.5</v>
      </c>
      <c r="B5726" s="37">
        <v>0</v>
      </c>
      <c r="C5726" s="37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3">
      <c r="A5727" s="6">
        <v>45165.541666666664</v>
      </c>
      <c r="B5727" s="37">
        <v>0</v>
      </c>
      <c r="C5727" s="37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3">
      <c r="A5728" s="6">
        <v>45165.583333333336</v>
      </c>
      <c r="B5728" s="37">
        <v>0</v>
      </c>
      <c r="C5728" s="37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3">
      <c r="A5729" s="6">
        <v>45165.625</v>
      </c>
      <c r="B5729" s="37">
        <v>0</v>
      </c>
      <c r="C5729" s="37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3">
      <c r="A5730" s="6">
        <v>45165.666666666664</v>
      </c>
      <c r="B5730" s="37">
        <v>0</v>
      </c>
      <c r="C5730" s="37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3">
      <c r="A5731" s="6">
        <v>45165.708333333336</v>
      </c>
      <c r="B5731" s="37">
        <v>0</v>
      </c>
      <c r="C5731" s="37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3">
      <c r="A5732" s="6">
        <v>45165.75</v>
      </c>
      <c r="B5732" s="37">
        <v>0</v>
      </c>
      <c r="C5732" s="37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3">
      <c r="A5733" s="6">
        <v>45165.791666666664</v>
      </c>
      <c r="B5733" s="37">
        <v>64.48</v>
      </c>
      <c r="C5733" s="37">
        <v>61.98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0.96122828784119096</v>
      </c>
      <c r="H5733" s="5">
        <f t="shared" si="633"/>
        <v>0.96122828784119096</v>
      </c>
      <c r="I5733" s="9">
        <f t="shared" si="634"/>
        <v>0.96122828784119096</v>
      </c>
      <c r="J5733" s="9">
        <f t="shared" si="635"/>
        <v>0.97104857073092976</v>
      </c>
    </row>
    <row r="5734" spans="1:10" x14ac:dyDescent="0.3">
      <c r="A5734" s="6">
        <v>45165.833333333336</v>
      </c>
      <c r="B5734" s="37">
        <v>123.05</v>
      </c>
      <c r="C5734" s="37">
        <v>118.27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0.96115400243803328</v>
      </c>
      <c r="H5734" s="5">
        <f t="shared" si="633"/>
        <v>0.96115400243803328</v>
      </c>
      <c r="I5734" s="9">
        <f t="shared" si="634"/>
        <v>0.96115400243803328</v>
      </c>
      <c r="J5734" s="9">
        <f t="shared" si="635"/>
        <v>0.97104857073092976</v>
      </c>
    </row>
    <row r="5735" spans="1:10" x14ac:dyDescent="0.3">
      <c r="A5735" s="6">
        <v>45165.875</v>
      </c>
      <c r="B5735" s="37">
        <v>229.81</v>
      </c>
      <c r="C5735" s="37">
        <v>220.88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0.96114181280187982</v>
      </c>
      <c r="H5735" s="5">
        <f t="shared" si="633"/>
        <v>0.96114181280187982</v>
      </c>
      <c r="I5735" s="9">
        <f t="shared" si="634"/>
        <v>0.96114181280187982</v>
      </c>
      <c r="J5735" s="9">
        <f t="shared" si="635"/>
        <v>0.97104857073092976</v>
      </c>
    </row>
    <row r="5736" spans="1:10" x14ac:dyDescent="0.3">
      <c r="A5736" s="6">
        <v>45165.916666666664</v>
      </c>
      <c r="B5736" s="37">
        <v>92.67</v>
      </c>
      <c r="C5736" s="37">
        <v>89.06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0.96104456674220351</v>
      </c>
      <c r="H5736" s="5">
        <f t="shared" si="633"/>
        <v>0.96104456674220351</v>
      </c>
      <c r="I5736" s="9">
        <f t="shared" si="634"/>
        <v>0.96105718330173584</v>
      </c>
      <c r="J5736" s="9">
        <f t="shared" si="635"/>
        <v>0.97104857073092976</v>
      </c>
    </row>
    <row r="5737" spans="1:10" x14ac:dyDescent="0.3">
      <c r="A5737" s="6">
        <v>45165.958333333336</v>
      </c>
      <c r="B5737" s="37">
        <v>88.95</v>
      </c>
      <c r="C5737" s="37">
        <v>85.49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0.96110174255199543</v>
      </c>
      <c r="H5737" s="5">
        <f t="shared" si="633"/>
        <v>0.96110174255199543</v>
      </c>
      <c r="I5737" s="9">
        <f t="shared" si="634"/>
        <v>0.96110174255199543</v>
      </c>
      <c r="J5737" s="9">
        <f t="shared" si="635"/>
        <v>0.97104857073092976</v>
      </c>
    </row>
    <row r="5738" spans="1:10" x14ac:dyDescent="0.3">
      <c r="A5738" s="6">
        <v>45166</v>
      </c>
      <c r="B5738" s="37">
        <v>76.14</v>
      </c>
      <c r="C5738" s="37">
        <v>73.180000000000007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0.96112424481218817</v>
      </c>
      <c r="H5738" s="5">
        <f t="shared" si="633"/>
        <v>0.96112424481218817</v>
      </c>
      <c r="I5738" s="9">
        <f t="shared" si="634"/>
        <v>0.96112424481218817</v>
      </c>
      <c r="J5738" s="9">
        <f t="shared" si="635"/>
        <v>0.97104857073092976</v>
      </c>
    </row>
    <row r="5739" spans="1:10" x14ac:dyDescent="0.3">
      <c r="A5739" s="6">
        <v>45166.041666666664</v>
      </c>
      <c r="B5739" s="37">
        <v>61.16</v>
      </c>
      <c r="C5739" s="37">
        <v>58.89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0.96288423806409429</v>
      </c>
      <c r="H5739" s="5">
        <f t="shared" si="633"/>
        <v>0.96288423806409429</v>
      </c>
      <c r="I5739" s="9">
        <f t="shared" si="634"/>
        <v>0.96288423806409429</v>
      </c>
      <c r="J5739" s="9">
        <f t="shared" si="635"/>
        <v>0.97104857073092976</v>
      </c>
    </row>
    <row r="5740" spans="1:10" x14ac:dyDescent="0.3">
      <c r="A5740" s="6">
        <v>45166.083333333336</v>
      </c>
      <c r="B5740" s="37">
        <v>61.16</v>
      </c>
      <c r="C5740" s="37">
        <v>58.89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0.96288423806409429</v>
      </c>
      <c r="H5740" s="5">
        <f t="shared" si="633"/>
        <v>0.96288423806409429</v>
      </c>
      <c r="I5740" s="9">
        <f t="shared" si="634"/>
        <v>0.96288423806409429</v>
      </c>
      <c r="J5740" s="9">
        <f t="shared" si="635"/>
        <v>0.97104857073092976</v>
      </c>
    </row>
    <row r="5741" spans="1:10" x14ac:dyDescent="0.3">
      <c r="A5741" s="6">
        <v>45166.125</v>
      </c>
      <c r="B5741" s="37">
        <v>59.03</v>
      </c>
      <c r="C5741" s="37">
        <v>56.84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0.96290022022700328</v>
      </c>
      <c r="H5741" s="5">
        <f t="shared" si="633"/>
        <v>0.96290022022700328</v>
      </c>
      <c r="I5741" s="9">
        <f t="shared" si="634"/>
        <v>0.96290022022700328</v>
      </c>
      <c r="J5741" s="9">
        <f t="shared" si="635"/>
        <v>0.97104857073092976</v>
      </c>
    </row>
    <row r="5742" spans="1:10" x14ac:dyDescent="0.3">
      <c r="A5742" s="6">
        <v>45166.166666666664</v>
      </c>
      <c r="B5742" s="37">
        <v>56.89</v>
      </c>
      <c r="C5742" s="37">
        <v>54.79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0.96308665846370189</v>
      </c>
      <c r="H5742" s="5">
        <f t="shared" si="633"/>
        <v>0.96308665846370189</v>
      </c>
      <c r="I5742" s="9">
        <f t="shared" si="634"/>
        <v>0.96308665846370189</v>
      </c>
      <c r="J5742" s="9">
        <f t="shared" si="635"/>
        <v>0.97104857073092976</v>
      </c>
    </row>
    <row r="5743" spans="1:10" x14ac:dyDescent="0.3">
      <c r="A5743" s="6">
        <v>45166.208333333336</v>
      </c>
      <c r="B5743" s="37">
        <v>61.12</v>
      </c>
      <c r="C5743" s="37">
        <v>58.86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0.96302356020942415</v>
      </c>
      <c r="H5743" s="5">
        <f t="shared" si="633"/>
        <v>0.96302356020942415</v>
      </c>
      <c r="I5743" s="9">
        <f t="shared" si="634"/>
        <v>0.96302356020942415</v>
      </c>
      <c r="J5743" s="9">
        <f t="shared" si="635"/>
        <v>0.97104857073092976</v>
      </c>
    </row>
    <row r="5744" spans="1:10" x14ac:dyDescent="0.3">
      <c r="A5744" s="6">
        <v>45166.25</v>
      </c>
      <c r="B5744" s="37">
        <v>68.959999999999994</v>
      </c>
      <c r="C5744" s="37">
        <v>66.41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0.96302204176334105</v>
      </c>
      <c r="H5744" s="5">
        <f t="shared" si="633"/>
        <v>0.96302204176334105</v>
      </c>
      <c r="I5744" s="9">
        <f t="shared" si="634"/>
        <v>0.96302204176334105</v>
      </c>
      <c r="J5744" s="9">
        <f t="shared" si="635"/>
        <v>0.97104857073092976</v>
      </c>
    </row>
    <row r="5745" spans="1:10" x14ac:dyDescent="0.3">
      <c r="A5745" s="6">
        <v>45166.291666666664</v>
      </c>
      <c r="B5745" s="37">
        <v>73.42</v>
      </c>
      <c r="C5745" s="37">
        <v>70.7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0.962952873876328</v>
      </c>
      <c r="H5745" s="5">
        <f t="shared" si="633"/>
        <v>0.962952873876328</v>
      </c>
      <c r="I5745" s="9">
        <f t="shared" si="634"/>
        <v>0.962952873876328</v>
      </c>
      <c r="J5745" s="9">
        <f t="shared" si="635"/>
        <v>0.97104857073092976</v>
      </c>
    </row>
    <row r="5746" spans="1:10" x14ac:dyDescent="0.3">
      <c r="A5746" s="6">
        <v>45166.333333333336</v>
      </c>
      <c r="B5746" s="37">
        <v>31.59</v>
      </c>
      <c r="C5746" s="37">
        <v>30.42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0.96296296296296302</v>
      </c>
      <c r="H5746" s="5">
        <f t="shared" si="633"/>
        <v>0.96296296296296302</v>
      </c>
      <c r="I5746" s="9">
        <f t="shared" si="634"/>
        <v>0.96296296296296302</v>
      </c>
      <c r="J5746" s="9">
        <f t="shared" si="635"/>
        <v>0.97104857073092976</v>
      </c>
    </row>
    <row r="5747" spans="1:10" x14ac:dyDescent="0.3">
      <c r="A5747" s="6">
        <v>45166.375</v>
      </c>
      <c r="B5747" s="37">
        <v>0</v>
      </c>
      <c r="C5747" s="37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3">
      <c r="A5748" s="6">
        <v>45166.416666666664</v>
      </c>
      <c r="B5748" s="37">
        <v>0</v>
      </c>
      <c r="C5748" s="37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3">
      <c r="A5749" s="6">
        <v>45166.458333333336</v>
      </c>
      <c r="B5749" s="37">
        <v>0</v>
      </c>
      <c r="C5749" s="37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3">
      <c r="A5750" s="6">
        <v>45166.5</v>
      </c>
      <c r="B5750" s="37">
        <v>0</v>
      </c>
      <c r="C5750" s="37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3">
      <c r="A5751" s="6">
        <v>45166.541666666664</v>
      </c>
      <c r="B5751" s="37">
        <v>0</v>
      </c>
      <c r="C5751" s="37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3">
      <c r="A5752" s="6">
        <v>45166.583333333336</v>
      </c>
      <c r="B5752" s="37">
        <v>0</v>
      </c>
      <c r="C5752" s="37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3">
      <c r="A5753" s="6">
        <v>45166.625</v>
      </c>
      <c r="B5753" s="37">
        <v>0</v>
      </c>
      <c r="C5753" s="37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3">
      <c r="A5754" s="6">
        <v>45166.666666666664</v>
      </c>
      <c r="B5754" s="37">
        <v>0</v>
      </c>
      <c r="C5754" s="37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3">
      <c r="A5755" s="6">
        <v>45166.708333333336</v>
      </c>
      <c r="B5755" s="37">
        <v>0</v>
      </c>
      <c r="C5755" s="37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3">
      <c r="A5756" s="6">
        <v>45166.75</v>
      </c>
      <c r="B5756" s="37">
        <v>0</v>
      </c>
      <c r="C5756" s="37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3">
      <c r="A5757" s="6">
        <v>45166.791666666664</v>
      </c>
      <c r="B5757" s="37">
        <v>86.1</v>
      </c>
      <c r="C5757" s="37">
        <v>83.07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0.96480836236933798</v>
      </c>
      <c r="H5757" s="5">
        <f t="shared" si="633"/>
        <v>0.96480836236933798</v>
      </c>
      <c r="I5757" s="9">
        <f t="shared" si="634"/>
        <v>0.96480836236933798</v>
      </c>
      <c r="J5757" s="9">
        <f t="shared" si="635"/>
        <v>0.97104857073092976</v>
      </c>
    </row>
    <row r="5758" spans="1:10" x14ac:dyDescent="0.3">
      <c r="A5758" s="6">
        <v>45166.833333333336</v>
      </c>
      <c r="B5758" s="37">
        <v>108.15</v>
      </c>
      <c r="C5758" s="37">
        <v>104.35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0.96486361534905218</v>
      </c>
      <c r="H5758" s="5">
        <f t="shared" si="633"/>
        <v>0.96486361534905218</v>
      </c>
      <c r="I5758" s="9">
        <f t="shared" si="634"/>
        <v>0.96486361534905218</v>
      </c>
      <c r="J5758" s="9">
        <f t="shared" si="635"/>
        <v>0.97104857073092976</v>
      </c>
    </row>
    <row r="5759" spans="1:10" x14ac:dyDescent="0.3">
      <c r="A5759" s="6">
        <v>45166.875</v>
      </c>
      <c r="B5759" s="37">
        <v>116.19</v>
      </c>
      <c r="C5759" s="37">
        <v>112.1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0.96479903606162321</v>
      </c>
      <c r="H5759" s="5">
        <f t="shared" si="633"/>
        <v>0.96479903606162321</v>
      </c>
      <c r="I5759" s="9">
        <f t="shared" si="634"/>
        <v>0.96479903606162321</v>
      </c>
      <c r="J5759" s="9">
        <f t="shared" si="635"/>
        <v>0.97104857073092976</v>
      </c>
    </row>
    <row r="5760" spans="1:10" x14ac:dyDescent="0.3">
      <c r="A5760" s="6">
        <v>45166.916666666664</v>
      </c>
      <c r="B5760" s="37">
        <v>104.53</v>
      </c>
      <c r="C5760" s="37">
        <v>100.85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0.96479479575241556</v>
      </c>
      <c r="H5760" s="5">
        <f t="shared" si="633"/>
        <v>0.96479479575241556</v>
      </c>
      <c r="I5760" s="9">
        <f t="shared" si="634"/>
        <v>0.96479479575241556</v>
      </c>
      <c r="J5760" s="9">
        <f t="shared" si="635"/>
        <v>0.97104857073092976</v>
      </c>
    </row>
    <row r="5761" spans="1:10" x14ac:dyDescent="0.3">
      <c r="A5761" s="6">
        <v>45166.958333333336</v>
      </c>
      <c r="B5761" s="37">
        <v>93.4</v>
      </c>
      <c r="C5761" s="37">
        <v>90.12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0.96488222698072801</v>
      </c>
      <c r="H5761" s="5">
        <f t="shared" si="633"/>
        <v>0.96488222698072801</v>
      </c>
      <c r="I5761" s="9">
        <f t="shared" si="634"/>
        <v>0.96488222698072801</v>
      </c>
      <c r="J5761" s="9">
        <f t="shared" si="635"/>
        <v>0.97104857073092976</v>
      </c>
    </row>
    <row r="5762" spans="1:10" x14ac:dyDescent="0.3">
      <c r="A5762" s="6">
        <v>45167</v>
      </c>
      <c r="B5762" s="37">
        <v>78.05</v>
      </c>
      <c r="C5762" s="37">
        <v>75.3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0.96476617552850741</v>
      </c>
      <c r="H5762" s="5">
        <f t="shared" si="633"/>
        <v>0.96476617552850741</v>
      </c>
      <c r="I5762" s="9">
        <f t="shared" si="634"/>
        <v>0.96476617552850741</v>
      </c>
      <c r="J5762" s="9">
        <f t="shared" si="635"/>
        <v>0.97104857073092976</v>
      </c>
    </row>
    <row r="5763" spans="1:10" x14ac:dyDescent="0.3">
      <c r="A5763" s="6">
        <v>45167.041666666664</v>
      </c>
      <c r="B5763" s="37">
        <v>73.22</v>
      </c>
      <c r="C5763" s="37">
        <v>70.39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0.96134935809888011</v>
      </c>
      <c r="H5763" s="5">
        <f t="shared" ref="H5763:H5826" si="640">MIN(MAX(G5763,$L$12),$M$12)</f>
        <v>0.96134935809888011</v>
      </c>
      <c r="I5763" s="9">
        <f t="shared" ref="I5763:I5826" si="641">MIN(MAX(H5763,$L$10),$M$10)</f>
        <v>0.96134935809888011</v>
      </c>
      <c r="J5763" s="9">
        <f t="shared" ref="J5763:J5826" si="642">MIN(MAX(I5763,$L$8),$M$8)</f>
        <v>0.97104857073092976</v>
      </c>
    </row>
    <row r="5764" spans="1:10" x14ac:dyDescent="0.3">
      <c r="A5764" s="6">
        <v>45167.083333333336</v>
      </c>
      <c r="B5764" s="37">
        <v>62.18</v>
      </c>
      <c r="C5764" s="37">
        <v>59.77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0.96124155677066592</v>
      </c>
      <c r="H5764" s="5">
        <f t="shared" si="640"/>
        <v>0.96124155677066592</v>
      </c>
      <c r="I5764" s="9">
        <f t="shared" si="641"/>
        <v>0.96124155677066592</v>
      </c>
      <c r="J5764" s="9">
        <f t="shared" si="642"/>
        <v>0.97104857073092976</v>
      </c>
    </row>
    <row r="5765" spans="1:10" x14ac:dyDescent="0.3">
      <c r="A5765" s="6">
        <v>45167.125</v>
      </c>
      <c r="B5765" s="37">
        <v>65.27</v>
      </c>
      <c r="C5765" s="37">
        <v>62.74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0.96123793473264907</v>
      </c>
      <c r="H5765" s="5">
        <f t="shared" si="640"/>
        <v>0.96123793473264907</v>
      </c>
      <c r="I5765" s="9">
        <f t="shared" si="641"/>
        <v>0.96123793473264907</v>
      </c>
      <c r="J5765" s="9">
        <f t="shared" si="642"/>
        <v>0.97104857073092976</v>
      </c>
    </row>
    <row r="5766" spans="1:10" x14ac:dyDescent="0.3">
      <c r="A5766" s="6">
        <v>45167.166666666664</v>
      </c>
      <c r="B5766" s="37">
        <v>61.5</v>
      </c>
      <c r="C5766" s="37">
        <v>59.12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0.96130081300813008</v>
      </c>
      <c r="H5766" s="5">
        <f t="shared" si="640"/>
        <v>0.96130081300813008</v>
      </c>
      <c r="I5766" s="9">
        <f t="shared" si="641"/>
        <v>0.96130081300813008</v>
      </c>
      <c r="J5766" s="9">
        <f t="shared" si="642"/>
        <v>0.97104857073092976</v>
      </c>
    </row>
    <row r="5767" spans="1:10" x14ac:dyDescent="0.3">
      <c r="A5767" s="6">
        <v>45167.208333333336</v>
      </c>
      <c r="B5767" s="37">
        <v>65.27</v>
      </c>
      <c r="C5767" s="37">
        <v>62.74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0.96123793473264907</v>
      </c>
      <c r="H5767" s="5">
        <f t="shared" si="640"/>
        <v>0.96123793473264907</v>
      </c>
      <c r="I5767" s="9">
        <f t="shared" si="641"/>
        <v>0.96123793473264907</v>
      </c>
      <c r="J5767" s="9">
        <f t="shared" si="642"/>
        <v>0.97104857073092976</v>
      </c>
    </row>
    <row r="5768" spans="1:10" x14ac:dyDescent="0.3">
      <c r="A5768" s="6">
        <v>45167.25</v>
      </c>
      <c r="B5768" s="37">
        <v>65.27</v>
      </c>
      <c r="C5768" s="37">
        <v>62.74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0.96123793473264907</v>
      </c>
      <c r="H5768" s="5">
        <f t="shared" si="640"/>
        <v>0.96123793473264907</v>
      </c>
      <c r="I5768" s="9">
        <f t="shared" si="641"/>
        <v>0.96123793473264907</v>
      </c>
      <c r="J5768" s="9">
        <f t="shared" si="642"/>
        <v>0.97104857073092976</v>
      </c>
    </row>
    <row r="5769" spans="1:10" x14ac:dyDescent="0.3">
      <c r="A5769" s="6">
        <v>45167.291666666664</v>
      </c>
      <c r="B5769" s="37">
        <v>74.540000000000006</v>
      </c>
      <c r="C5769" s="37">
        <v>71.66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0.96136302656291917</v>
      </c>
      <c r="H5769" s="5">
        <f t="shared" si="640"/>
        <v>0.96136302656291917</v>
      </c>
      <c r="I5769" s="9">
        <f t="shared" si="641"/>
        <v>0.96136302656291917</v>
      </c>
      <c r="J5769" s="9">
        <f t="shared" si="642"/>
        <v>0.97104857073092976</v>
      </c>
    </row>
    <row r="5770" spans="1:10" x14ac:dyDescent="0.3">
      <c r="A5770" s="6">
        <v>45167.333333333336</v>
      </c>
      <c r="B5770" s="37">
        <v>49.91</v>
      </c>
      <c r="C5770" s="37">
        <v>47.98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0.96133039471047887</v>
      </c>
      <c r="H5770" s="5">
        <f t="shared" si="640"/>
        <v>0.96133039471047887</v>
      </c>
      <c r="I5770" s="9">
        <f t="shared" si="641"/>
        <v>0.96133039471047887</v>
      </c>
      <c r="J5770" s="9">
        <f t="shared" si="642"/>
        <v>0.97104857073092976</v>
      </c>
    </row>
    <row r="5771" spans="1:10" x14ac:dyDescent="0.3">
      <c r="A5771" s="6">
        <v>45167.375</v>
      </c>
      <c r="B5771" s="37">
        <v>0</v>
      </c>
      <c r="C5771" s="37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3">
      <c r="A5772" s="6">
        <v>45167.416666666664</v>
      </c>
      <c r="B5772" s="37">
        <v>0</v>
      </c>
      <c r="C5772" s="37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3">
      <c r="A5773" s="6">
        <v>45167.458333333336</v>
      </c>
      <c r="B5773" s="37">
        <v>0</v>
      </c>
      <c r="C5773" s="37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3">
      <c r="A5774" s="6">
        <v>45167.5</v>
      </c>
      <c r="B5774" s="37">
        <v>0</v>
      </c>
      <c r="C5774" s="37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3">
      <c r="A5775" s="6">
        <v>45167.541666666664</v>
      </c>
      <c r="B5775" s="37">
        <v>0</v>
      </c>
      <c r="C5775" s="37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3">
      <c r="A5776" s="6">
        <v>45167.583333333336</v>
      </c>
      <c r="B5776" s="37">
        <v>0</v>
      </c>
      <c r="C5776" s="37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3">
      <c r="A5777" s="6">
        <v>45167.625</v>
      </c>
      <c r="B5777" s="37">
        <v>0</v>
      </c>
      <c r="C5777" s="37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3">
      <c r="A5778" s="6">
        <v>45167.666666666664</v>
      </c>
      <c r="B5778" s="37">
        <v>0</v>
      </c>
      <c r="C5778" s="37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3">
      <c r="A5779" s="6">
        <v>45167.708333333336</v>
      </c>
      <c r="B5779" s="37">
        <v>0</v>
      </c>
      <c r="C5779" s="37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3">
      <c r="A5780" s="6">
        <v>45167.75</v>
      </c>
      <c r="B5780" s="37">
        <v>0</v>
      </c>
      <c r="C5780" s="37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3">
      <c r="A5781" s="6">
        <v>45167.791666666664</v>
      </c>
      <c r="B5781" s="37">
        <v>57.41</v>
      </c>
      <c r="C5781" s="37">
        <v>55.17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0.96098240724612449</v>
      </c>
      <c r="H5781" s="5">
        <f t="shared" si="640"/>
        <v>0.96098240724612449</v>
      </c>
      <c r="I5781" s="9">
        <f t="shared" si="641"/>
        <v>0.96105718330173584</v>
      </c>
      <c r="J5781" s="9">
        <f t="shared" si="642"/>
        <v>0.97104857073092976</v>
      </c>
    </row>
    <row r="5782" spans="1:10" x14ac:dyDescent="0.3">
      <c r="A5782" s="6">
        <v>45167.833333333336</v>
      </c>
      <c r="B5782" s="37">
        <v>73.64</v>
      </c>
      <c r="C5782" s="37">
        <v>70.78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0.96116241173275396</v>
      </c>
      <c r="H5782" s="5">
        <f t="shared" si="640"/>
        <v>0.96116241173275396</v>
      </c>
      <c r="I5782" s="9">
        <f t="shared" si="641"/>
        <v>0.96116241173275396</v>
      </c>
      <c r="J5782" s="9">
        <f t="shared" si="642"/>
        <v>0.97104857073092976</v>
      </c>
    </row>
    <row r="5783" spans="1:10" x14ac:dyDescent="0.3">
      <c r="A5783" s="6">
        <v>45167.875</v>
      </c>
      <c r="B5783" s="37">
        <v>67.430000000000007</v>
      </c>
      <c r="C5783" s="37">
        <v>64.81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0.96114489099807199</v>
      </c>
      <c r="H5783" s="5">
        <f t="shared" si="640"/>
        <v>0.96114489099807199</v>
      </c>
      <c r="I5783" s="9">
        <f t="shared" si="641"/>
        <v>0.96114489099807199</v>
      </c>
      <c r="J5783" s="9">
        <f t="shared" si="642"/>
        <v>0.97104857073092976</v>
      </c>
    </row>
    <row r="5784" spans="1:10" x14ac:dyDescent="0.3">
      <c r="A5784" s="6">
        <v>45167.916666666664</v>
      </c>
      <c r="B5784" s="37">
        <v>67.430000000000007</v>
      </c>
      <c r="C5784" s="37">
        <v>64.81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0.96114489099807199</v>
      </c>
      <c r="H5784" s="5">
        <f t="shared" si="640"/>
        <v>0.96114489099807199</v>
      </c>
      <c r="I5784" s="9">
        <f t="shared" si="641"/>
        <v>0.96114489099807199</v>
      </c>
      <c r="J5784" s="9">
        <f t="shared" si="642"/>
        <v>0.97104857073092976</v>
      </c>
    </row>
    <row r="5785" spans="1:10" x14ac:dyDescent="0.3">
      <c r="A5785" s="6">
        <v>45167.958333333336</v>
      </c>
      <c r="B5785" s="37">
        <v>62.88</v>
      </c>
      <c r="C5785" s="37">
        <v>60.43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0.96103689567430017</v>
      </c>
      <c r="H5785" s="5">
        <f t="shared" si="640"/>
        <v>0.96103689567430017</v>
      </c>
      <c r="I5785" s="9">
        <f t="shared" si="641"/>
        <v>0.96105718330173584</v>
      </c>
      <c r="J5785" s="9">
        <f t="shared" si="642"/>
        <v>0.97104857073092976</v>
      </c>
    </row>
    <row r="5786" spans="1:10" x14ac:dyDescent="0.3">
      <c r="A5786" s="6">
        <v>45168</v>
      </c>
      <c r="B5786" s="37">
        <v>64.5</v>
      </c>
      <c r="C5786" s="37">
        <v>61.99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0.9610852713178295</v>
      </c>
      <c r="H5786" s="5">
        <f t="shared" si="640"/>
        <v>0.9610852713178295</v>
      </c>
      <c r="I5786" s="9">
        <f t="shared" si="641"/>
        <v>0.9610852713178295</v>
      </c>
      <c r="J5786" s="9">
        <f t="shared" si="642"/>
        <v>0.97104857073092976</v>
      </c>
    </row>
    <row r="5787" spans="1:10" x14ac:dyDescent="0.3">
      <c r="A5787" s="6">
        <v>45168.041666666664</v>
      </c>
      <c r="B5787" s="37">
        <v>60.8</v>
      </c>
      <c r="C5787" s="37">
        <v>59.1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0.97203947368421062</v>
      </c>
      <c r="H5787" s="5">
        <f t="shared" si="640"/>
        <v>0.97203947368421062</v>
      </c>
      <c r="I5787" s="9">
        <f t="shared" si="641"/>
        <v>0.97203947368421062</v>
      </c>
      <c r="J5787" s="9">
        <f t="shared" si="642"/>
        <v>0.97203947368421062</v>
      </c>
    </row>
    <row r="5788" spans="1:10" x14ac:dyDescent="0.3">
      <c r="A5788" s="6">
        <v>45168.083333333336</v>
      </c>
      <c r="B5788" s="37">
        <v>60.73</v>
      </c>
      <c r="C5788" s="37">
        <v>59.04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0.97217190844722545</v>
      </c>
      <c r="H5788" s="5">
        <f t="shared" si="640"/>
        <v>0.97217190844722545</v>
      </c>
      <c r="I5788" s="9">
        <f t="shared" si="641"/>
        <v>0.97217190844722545</v>
      </c>
      <c r="J5788" s="9">
        <f t="shared" si="642"/>
        <v>0.97217190844722545</v>
      </c>
    </row>
    <row r="5789" spans="1:10" x14ac:dyDescent="0.3">
      <c r="A5789" s="6">
        <v>45168.125</v>
      </c>
      <c r="B5789" s="37">
        <v>61.51</v>
      </c>
      <c r="C5789" s="37">
        <v>59.8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0.97219964233457978</v>
      </c>
      <c r="H5789" s="5">
        <f t="shared" si="640"/>
        <v>0.97219964233457978</v>
      </c>
      <c r="I5789" s="9">
        <f t="shared" si="641"/>
        <v>0.97219964233457978</v>
      </c>
      <c r="J5789" s="9">
        <f t="shared" si="642"/>
        <v>0.97219964233457978</v>
      </c>
    </row>
    <row r="5790" spans="1:10" x14ac:dyDescent="0.3">
      <c r="A5790" s="6">
        <v>45168.166666666664</v>
      </c>
      <c r="B5790" s="37">
        <v>60.16</v>
      </c>
      <c r="C5790" s="37">
        <v>58.48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0.97207446808510634</v>
      </c>
      <c r="H5790" s="5">
        <f t="shared" si="640"/>
        <v>0.97207446808510634</v>
      </c>
      <c r="I5790" s="9">
        <f t="shared" si="641"/>
        <v>0.97207446808510634</v>
      </c>
      <c r="J5790" s="9">
        <f t="shared" si="642"/>
        <v>0.97207446808510634</v>
      </c>
    </row>
    <row r="5791" spans="1:10" x14ac:dyDescent="0.3">
      <c r="A5791" s="6">
        <v>45168.208333333336</v>
      </c>
      <c r="B5791" s="37">
        <v>60.41</v>
      </c>
      <c r="C5791" s="37">
        <v>58.72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0.97202449925509027</v>
      </c>
      <c r="H5791" s="5">
        <f t="shared" si="640"/>
        <v>0.97202449925509027</v>
      </c>
      <c r="I5791" s="9">
        <f t="shared" si="641"/>
        <v>0.97202449925509027</v>
      </c>
      <c r="J5791" s="9">
        <f t="shared" si="642"/>
        <v>0.97202449925509027</v>
      </c>
    </row>
    <row r="5792" spans="1:10" x14ac:dyDescent="0.3">
      <c r="A5792" s="6">
        <v>45168.25</v>
      </c>
      <c r="B5792" s="37">
        <v>62.4</v>
      </c>
      <c r="C5792" s="37">
        <v>60.66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0.9721153846153846</v>
      </c>
      <c r="H5792" s="5">
        <f t="shared" si="640"/>
        <v>0.9721153846153846</v>
      </c>
      <c r="I5792" s="9">
        <f t="shared" si="641"/>
        <v>0.9721153846153846</v>
      </c>
      <c r="J5792" s="9">
        <f t="shared" si="642"/>
        <v>0.9721153846153846</v>
      </c>
    </row>
    <row r="5793" spans="1:10" x14ac:dyDescent="0.3">
      <c r="A5793" s="6">
        <v>45168.291666666664</v>
      </c>
      <c r="B5793" s="37">
        <v>67.22</v>
      </c>
      <c r="C5793" s="37">
        <v>65.34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0.97203213329366267</v>
      </c>
      <c r="H5793" s="5">
        <f t="shared" si="640"/>
        <v>0.97203213329366267</v>
      </c>
      <c r="I5793" s="9">
        <f t="shared" si="641"/>
        <v>0.97203213329366267</v>
      </c>
      <c r="J5793" s="9">
        <f t="shared" si="642"/>
        <v>0.97203213329366267</v>
      </c>
    </row>
    <row r="5794" spans="1:10" x14ac:dyDescent="0.3">
      <c r="A5794" s="6">
        <v>45168.333333333336</v>
      </c>
      <c r="B5794" s="37">
        <v>0</v>
      </c>
      <c r="C5794" s="37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3">
      <c r="A5795" s="6">
        <v>45168.375</v>
      </c>
      <c r="B5795" s="37">
        <v>0</v>
      </c>
      <c r="C5795" s="37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3">
      <c r="A5796" s="6">
        <v>45168.416666666664</v>
      </c>
      <c r="B5796" s="37">
        <v>0</v>
      </c>
      <c r="C5796" s="37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3">
      <c r="A5797" s="6">
        <v>45168.458333333336</v>
      </c>
      <c r="B5797" s="37">
        <v>0</v>
      </c>
      <c r="C5797" s="37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3">
      <c r="A5798" s="6">
        <v>45168.5</v>
      </c>
      <c r="B5798" s="37">
        <v>0</v>
      </c>
      <c r="C5798" s="37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3">
      <c r="A5799" s="6">
        <v>45168.541666666664</v>
      </c>
      <c r="B5799" s="37">
        <v>0</v>
      </c>
      <c r="C5799" s="37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3">
      <c r="A5800" s="6">
        <v>45168.583333333336</v>
      </c>
      <c r="B5800" s="37">
        <v>0</v>
      </c>
      <c r="C5800" s="37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3">
      <c r="A5801" s="6">
        <v>45168.625</v>
      </c>
      <c r="B5801" s="37">
        <v>0</v>
      </c>
      <c r="C5801" s="37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3">
      <c r="A5802" s="6">
        <v>45168.666666666664</v>
      </c>
      <c r="B5802" s="37">
        <v>0</v>
      </c>
      <c r="C5802" s="37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3">
      <c r="A5803" s="6">
        <v>45168.708333333336</v>
      </c>
      <c r="B5803" s="37">
        <v>0</v>
      </c>
      <c r="C5803" s="37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3">
      <c r="A5804" s="6">
        <v>45168.75</v>
      </c>
      <c r="B5804" s="37">
        <v>39.19</v>
      </c>
      <c r="C5804" s="37">
        <v>38.36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0.97882112783873443</v>
      </c>
      <c r="H5804" s="5">
        <f t="shared" si="640"/>
        <v>0.97882112783873443</v>
      </c>
      <c r="I5804" s="9">
        <f t="shared" si="641"/>
        <v>0.97882112783873443</v>
      </c>
      <c r="J5804" s="9">
        <f t="shared" si="642"/>
        <v>0.97882112783873443</v>
      </c>
    </row>
    <row r="5805" spans="1:10" x14ac:dyDescent="0.3">
      <c r="A5805" s="6">
        <v>45168.791666666664</v>
      </c>
      <c r="B5805" s="37">
        <v>77.02</v>
      </c>
      <c r="C5805" s="37">
        <v>74.88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0.97221500908854841</v>
      </c>
      <c r="H5805" s="5">
        <f t="shared" si="640"/>
        <v>0.97221500908854841</v>
      </c>
      <c r="I5805" s="9">
        <f t="shared" si="641"/>
        <v>0.97221500908854841</v>
      </c>
      <c r="J5805" s="9">
        <f t="shared" si="642"/>
        <v>0.97221500908854841</v>
      </c>
    </row>
    <row r="5806" spans="1:10" x14ac:dyDescent="0.3">
      <c r="A5806" s="6">
        <v>45168.833333333336</v>
      </c>
      <c r="B5806" s="37">
        <v>78.739999999999995</v>
      </c>
      <c r="C5806" s="37">
        <v>76.55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0.97218694437388875</v>
      </c>
      <c r="H5806" s="5">
        <f t="shared" si="640"/>
        <v>0.97218694437388875</v>
      </c>
      <c r="I5806" s="9">
        <f t="shared" si="641"/>
        <v>0.97218694437388875</v>
      </c>
      <c r="J5806" s="9">
        <f t="shared" si="642"/>
        <v>0.97218694437388875</v>
      </c>
    </row>
    <row r="5807" spans="1:10" x14ac:dyDescent="0.3">
      <c r="A5807" s="6">
        <v>45168.875</v>
      </c>
      <c r="B5807" s="37">
        <v>78.760000000000005</v>
      </c>
      <c r="C5807" s="37">
        <v>76.569999999999993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0.97219400711020809</v>
      </c>
      <c r="H5807" s="5">
        <f t="shared" si="640"/>
        <v>0.97219400711020809</v>
      </c>
      <c r="I5807" s="9">
        <f t="shared" si="641"/>
        <v>0.97219400711020809</v>
      </c>
      <c r="J5807" s="9">
        <f t="shared" si="642"/>
        <v>0.97219400711020809</v>
      </c>
    </row>
    <row r="5808" spans="1:10" x14ac:dyDescent="0.3">
      <c r="A5808" s="6">
        <v>45168.916666666664</v>
      </c>
      <c r="B5808" s="37">
        <v>78.459999999999994</v>
      </c>
      <c r="C5808" s="37">
        <v>76.27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0.97208768799388223</v>
      </c>
      <c r="H5808" s="5">
        <f t="shared" si="640"/>
        <v>0.97208768799388223</v>
      </c>
      <c r="I5808" s="9">
        <f t="shared" si="641"/>
        <v>0.97208768799388223</v>
      </c>
      <c r="J5808" s="9">
        <f t="shared" si="642"/>
        <v>0.97208768799388223</v>
      </c>
    </row>
    <row r="5809" spans="1:10" x14ac:dyDescent="0.3">
      <c r="A5809" s="6">
        <v>45168.958333333336</v>
      </c>
      <c r="B5809" s="37">
        <v>76.95</v>
      </c>
      <c r="C5809" s="37">
        <v>74.81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0.97218973359324234</v>
      </c>
      <c r="H5809" s="5">
        <f t="shared" si="640"/>
        <v>0.97218973359324234</v>
      </c>
      <c r="I5809" s="9">
        <f t="shared" si="641"/>
        <v>0.97218973359324234</v>
      </c>
      <c r="J5809" s="9">
        <f t="shared" si="642"/>
        <v>0.97218973359324234</v>
      </c>
    </row>
    <row r="5810" spans="1:10" x14ac:dyDescent="0.3">
      <c r="A5810" s="6">
        <v>45169</v>
      </c>
      <c r="B5810" s="37">
        <v>71</v>
      </c>
      <c r="C5810" s="37">
        <v>69.03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0.97225352112676056</v>
      </c>
      <c r="H5810" s="5">
        <f t="shared" si="640"/>
        <v>0.97225352112676056</v>
      </c>
      <c r="I5810" s="9">
        <f t="shared" si="641"/>
        <v>0.97225352112676056</v>
      </c>
      <c r="J5810" s="9">
        <f t="shared" si="642"/>
        <v>0.97225352112676056</v>
      </c>
    </row>
    <row r="5811" spans="1:10" x14ac:dyDescent="0.3">
      <c r="A5811" s="6">
        <v>45169.041666666664</v>
      </c>
      <c r="B5811" s="37">
        <v>65.959999999999994</v>
      </c>
      <c r="C5811" s="37">
        <v>64.42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0.97665251667677389</v>
      </c>
      <c r="H5811" s="5">
        <f t="shared" si="640"/>
        <v>0.97665251667677389</v>
      </c>
      <c r="I5811" s="9">
        <f t="shared" si="641"/>
        <v>0.97665251667677389</v>
      </c>
      <c r="J5811" s="9">
        <f t="shared" si="642"/>
        <v>0.97665251667677389</v>
      </c>
    </row>
    <row r="5812" spans="1:10" x14ac:dyDescent="0.3">
      <c r="A5812" s="6">
        <v>45169.083333333336</v>
      </c>
      <c r="B5812" s="37">
        <v>66.19</v>
      </c>
      <c r="C5812" s="37">
        <v>64.64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0.97658256534219678</v>
      </c>
      <c r="H5812" s="5">
        <f t="shared" si="640"/>
        <v>0.97658256534219678</v>
      </c>
      <c r="I5812" s="9">
        <f t="shared" si="641"/>
        <v>0.97658256534219678</v>
      </c>
      <c r="J5812" s="9">
        <f t="shared" si="642"/>
        <v>0.97658256534219678</v>
      </c>
    </row>
    <row r="5813" spans="1:10" x14ac:dyDescent="0.3">
      <c r="A5813" s="6">
        <v>45169.125</v>
      </c>
      <c r="B5813" s="37">
        <v>65.89</v>
      </c>
      <c r="C5813" s="37">
        <v>64.349999999999994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0.9766277128547578</v>
      </c>
      <c r="H5813" s="5">
        <f t="shared" si="640"/>
        <v>0.9766277128547578</v>
      </c>
      <c r="I5813" s="9">
        <f t="shared" si="641"/>
        <v>0.9766277128547578</v>
      </c>
      <c r="J5813" s="9">
        <f t="shared" si="642"/>
        <v>0.9766277128547578</v>
      </c>
    </row>
    <row r="5814" spans="1:10" x14ac:dyDescent="0.3">
      <c r="A5814" s="6">
        <v>45169.166666666664</v>
      </c>
      <c r="B5814" s="37">
        <v>66</v>
      </c>
      <c r="C5814" s="37">
        <v>64.459999999999994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0.97666666666666657</v>
      </c>
      <c r="H5814" s="5">
        <f t="shared" si="640"/>
        <v>0.97666666666666657</v>
      </c>
      <c r="I5814" s="9">
        <f t="shared" si="641"/>
        <v>0.97666666666666657</v>
      </c>
      <c r="J5814" s="9">
        <f t="shared" si="642"/>
        <v>0.97666666666666657</v>
      </c>
    </row>
    <row r="5815" spans="1:10" x14ac:dyDescent="0.3">
      <c r="A5815" s="6">
        <v>45169.208333333336</v>
      </c>
      <c r="B5815" s="37">
        <v>66.209999999999994</v>
      </c>
      <c r="C5815" s="37">
        <v>64.66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0.97658963902733731</v>
      </c>
      <c r="H5815" s="5">
        <f t="shared" si="640"/>
        <v>0.97658963902733731</v>
      </c>
      <c r="I5815" s="9">
        <f t="shared" si="641"/>
        <v>0.97658963902733731</v>
      </c>
      <c r="J5815" s="9">
        <f t="shared" si="642"/>
        <v>0.97658963902733731</v>
      </c>
    </row>
    <row r="5816" spans="1:10" x14ac:dyDescent="0.3">
      <c r="A5816" s="6">
        <v>45169.25</v>
      </c>
      <c r="B5816" s="37">
        <v>72.650000000000006</v>
      </c>
      <c r="C5816" s="37">
        <v>70.94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0.97646249139710928</v>
      </c>
      <c r="H5816" s="5">
        <f t="shared" si="640"/>
        <v>0.97646249139710928</v>
      </c>
      <c r="I5816" s="9">
        <f t="shared" si="641"/>
        <v>0.97646249139710928</v>
      </c>
      <c r="J5816" s="9">
        <f t="shared" si="642"/>
        <v>0.97646249139710928</v>
      </c>
    </row>
    <row r="5817" spans="1:10" x14ac:dyDescent="0.3">
      <c r="A5817" s="6">
        <v>45169.291666666664</v>
      </c>
      <c r="B5817" s="37">
        <v>76.94</v>
      </c>
      <c r="C5817" s="37">
        <v>75.13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0.9764751754613985</v>
      </c>
      <c r="H5817" s="5">
        <f t="shared" si="640"/>
        <v>0.9764751754613985</v>
      </c>
      <c r="I5817" s="9">
        <f t="shared" si="641"/>
        <v>0.9764751754613985</v>
      </c>
      <c r="J5817" s="9">
        <f t="shared" si="642"/>
        <v>0.9764751754613985</v>
      </c>
    </row>
    <row r="5818" spans="1:10" x14ac:dyDescent="0.3">
      <c r="A5818" s="6">
        <v>45169.333333333336</v>
      </c>
      <c r="B5818" s="37">
        <v>0</v>
      </c>
      <c r="C5818" s="37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3">
      <c r="A5819" s="6">
        <v>45169.375</v>
      </c>
      <c r="B5819" s="37">
        <v>0</v>
      </c>
      <c r="C5819" s="37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3">
      <c r="A5820" s="6">
        <v>45169.416666666664</v>
      </c>
      <c r="B5820" s="37">
        <v>0</v>
      </c>
      <c r="C5820" s="37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3">
      <c r="A5821" s="6">
        <v>45169.458333333336</v>
      </c>
      <c r="B5821" s="37">
        <v>0</v>
      </c>
      <c r="C5821" s="37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3">
      <c r="A5822" s="6">
        <v>45169.5</v>
      </c>
      <c r="B5822" s="37">
        <v>0</v>
      </c>
      <c r="C5822" s="37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3">
      <c r="A5823" s="6">
        <v>45169.541666666664</v>
      </c>
      <c r="B5823" s="37">
        <v>0</v>
      </c>
      <c r="C5823" s="37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3">
      <c r="A5824" s="6">
        <v>45169.583333333336</v>
      </c>
      <c r="B5824" s="37">
        <v>0</v>
      </c>
      <c r="C5824" s="37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3">
      <c r="A5825" s="6">
        <v>45169.625</v>
      </c>
      <c r="B5825" s="37">
        <v>0</v>
      </c>
      <c r="C5825" s="37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3">
      <c r="A5826" s="6">
        <v>45169.666666666664</v>
      </c>
      <c r="B5826" s="37">
        <v>0</v>
      </c>
      <c r="C5826" s="37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3">
      <c r="A5827" s="6">
        <v>45169.708333333336</v>
      </c>
      <c r="B5827" s="37">
        <v>0</v>
      </c>
      <c r="C5827" s="37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3">
      <c r="A5828" s="6">
        <v>45169.75</v>
      </c>
      <c r="B5828" s="37">
        <v>0</v>
      </c>
      <c r="C5828" s="37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3">
      <c r="A5829" s="6">
        <v>45169.791666666664</v>
      </c>
      <c r="B5829" s="37">
        <v>80.540000000000006</v>
      </c>
      <c r="C5829" s="37">
        <v>78.48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0.97442264713185989</v>
      </c>
      <c r="H5829" s="5">
        <f t="shared" si="647"/>
        <v>0.97442264713185989</v>
      </c>
      <c r="I5829" s="9">
        <f t="shared" si="648"/>
        <v>0.97442264713185989</v>
      </c>
      <c r="J5829" s="9">
        <f t="shared" si="649"/>
        <v>0.97442264713185989</v>
      </c>
    </row>
    <row r="5830" spans="1:10" x14ac:dyDescent="0.3">
      <c r="A5830" s="6">
        <v>45169.833333333336</v>
      </c>
      <c r="B5830" s="37">
        <v>103.78</v>
      </c>
      <c r="C5830" s="37">
        <v>101.14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0.97456157255733278</v>
      </c>
      <c r="H5830" s="5">
        <f t="shared" si="647"/>
        <v>0.97456157255733278</v>
      </c>
      <c r="I5830" s="9">
        <f t="shared" si="648"/>
        <v>0.97456157255733278</v>
      </c>
      <c r="J5830" s="9">
        <f t="shared" si="649"/>
        <v>0.97456157255733278</v>
      </c>
    </row>
    <row r="5831" spans="1:10" x14ac:dyDescent="0.3">
      <c r="A5831" s="6">
        <v>45169.875</v>
      </c>
      <c r="B5831" s="37">
        <v>105.04</v>
      </c>
      <c r="C5831" s="37">
        <v>102.36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0.97448591012947439</v>
      </c>
      <c r="H5831" s="5">
        <f t="shared" si="647"/>
        <v>0.97448591012947439</v>
      </c>
      <c r="I5831" s="9">
        <f t="shared" si="648"/>
        <v>0.97448591012947439</v>
      </c>
      <c r="J5831" s="9">
        <f t="shared" si="649"/>
        <v>0.97448591012947439</v>
      </c>
    </row>
    <row r="5832" spans="1:10" x14ac:dyDescent="0.3">
      <c r="A5832" s="6">
        <v>45169.916666666664</v>
      </c>
      <c r="B5832" s="37">
        <v>128.04</v>
      </c>
      <c r="C5832" s="37">
        <v>124.76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0.97438300531084043</v>
      </c>
      <c r="H5832" s="5">
        <f t="shared" si="647"/>
        <v>0.97438300531084043</v>
      </c>
      <c r="I5832" s="9">
        <f t="shared" si="648"/>
        <v>0.97438300531084043</v>
      </c>
      <c r="J5832" s="9">
        <f t="shared" si="649"/>
        <v>0.97438300531084043</v>
      </c>
    </row>
    <row r="5833" spans="1:10" x14ac:dyDescent="0.3">
      <c r="A5833" s="6">
        <v>45169.958333333336</v>
      </c>
      <c r="B5833" s="37">
        <v>129.58000000000001</v>
      </c>
      <c r="C5833" s="37">
        <v>126.26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0.97437876215465347</v>
      </c>
      <c r="H5833" s="5">
        <f t="shared" si="647"/>
        <v>0.97437876215465347</v>
      </c>
      <c r="I5833" s="9">
        <f t="shared" si="648"/>
        <v>0.97437876215465347</v>
      </c>
      <c r="J5833" s="9">
        <f t="shared" si="649"/>
        <v>0.97437876215465347</v>
      </c>
    </row>
    <row r="5834" spans="1:10" x14ac:dyDescent="0.3">
      <c r="A5834" s="6">
        <v>45170</v>
      </c>
      <c r="B5834" s="37">
        <v>89.73</v>
      </c>
      <c r="C5834" s="37">
        <v>87.44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0.97447899253315495</v>
      </c>
      <c r="H5834" s="5">
        <f t="shared" si="647"/>
        <v>0.97447899253315495</v>
      </c>
      <c r="I5834" s="9">
        <f t="shared" si="648"/>
        <v>0.97447899253315495</v>
      </c>
      <c r="J5834" s="9">
        <f t="shared" si="649"/>
        <v>0.97447899253315495</v>
      </c>
    </row>
    <row r="5835" spans="1:10" x14ac:dyDescent="0.3">
      <c r="A5835" s="6">
        <v>45170.041666666664</v>
      </c>
      <c r="B5835" s="37">
        <v>76.97</v>
      </c>
      <c r="C5835" s="37">
        <v>74.569999999999993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0.96881902039755741</v>
      </c>
      <c r="H5835" s="5">
        <f t="shared" si="647"/>
        <v>0.96881902039755741</v>
      </c>
      <c r="I5835" s="9">
        <f t="shared" si="648"/>
        <v>0.96881902039755741</v>
      </c>
      <c r="J5835" s="9">
        <f t="shared" si="649"/>
        <v>0.97104857073092976</v>
      </c>
    </row>
    <row r="5836" spans="1:10" x14ac:dyDescent="0.3">
      <c r="A5836" s="6">
        <v>45170.083333333336</v>
      </c>
      <c r="B5836" s="37">
        <v>76.13</v>
      </c>
      <c r="C5836" s="37">
        <v>73.75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0.96873768553789574</v>
      </c>
      <c r="H5836" s="5">
        <f t="shared" si="647"/>
        <v>0.96873768553789574</v>
      </c>
      <c r="I5836" s="9">
        <f t="shared" si="648"/>
        <v>0.96873768553789574</v>
      </c>
      <c r="J5836" s="9">
        <f t="shared" si="649"/>
        <v>0.97104857073092976</v>
      </c>
    </row>
    <row r="5837" spans="1:10" x14ac:dyDescent="0.3">
      <c r="A5837" s="6">
        <v>45170.125</v>
      </c>
      <c r="B5837" s="37">
        <v>74.86</v>
      </c>
      <c r="C5837" s="37">
        <v>72.52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0.96874165108201971</v>
      </c>
      <c r="H5837" s="5">
        <f t="shared" si="647"/>
        <v>0.96874165108201971</v>
      </c>
      <c r="I5837" s="9">
        <f t="shared" si="648"/>
        <v>0.96874165108201971</v>
      </c>
      <c r="J5837" s="9">
        <f t="shared" si="649"/>
        <v>0.97104857073092976</v>
      </c>
    </row>
    <row r="5838" spans="1:10" x14ac:dyDescent="0.3">
      <c r="A5838" s="6">
        <v>45170.166666666664</v>
      </c>
      <c r="B5838" s="37">
        <v>74.86</v>
      </c>
      <c r="C5838" s="37">
        <v>72.52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0.96874165108201971</v>
      </c>
      <c r="H5838" s="5">
        <f t="shared" si="647"/>
        <v>0.96874165108201971</v>
      </c>
      <c r="I5838" s="9">
        <f t="shared" si="648"/>
        <v>0.96874165108201971</v>
      </c>
      <c r="J5838" s="9">
        <f t="shared" si="649"/>
        <v>0.97104857073092976</v>
      </c>
    </row>
    <row r="5839" spans="1:10" x14ac:dyDescent="0.3">
      <c r="A5839" s="6">
        <v>45170.208333333336</v>
      </c>
      <c r="B5839" s="37">
        <v>66.58</v>
      </c>
      <c r="C5839" s="37">
        <v>64.5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0.96875938720336441</v>
      </c>
      <c r="H5839" s="5">
        <f t="shared" si="647"/>
        <v>0.96875938720336441</v>
      </c>
      <c r="I5839" s="9">
        <f t="shared" si="648"/>
        <v>0.96875938720336441</v>
      </c>
      <c r="J5839" s="9">
        <f t="shared" si="649"/>
        <v>0.97104857073092976</v>
      </c>
    </row>
    <row r="5840" spans="1:10" x14ac:dyDescent="0.3">
      <c r="A5840" s="6">
        <v>45170.25</v>
      </c>
      <c r="B5840" s="37">
        <v>66.290000000000006</v>
      </c>
      <c r="C5840" s="37">
        <v>64.22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0.96877357067430969</v>
      </c>
      <c r="H5840" s="5">
        <f t="shared" si="647"/>
        <v>0.96877357067430969</v>
      </c>
      <c r="I5840" s="9">
        <f t="shared" si="648"/>
        <v>0.96877357067430969</v>
      </c>
      <c r="J5840" s="9">
        <f t="shared" si="649"/>
        <v>0.97104857073092976</v>
      </c>
    </row>
    <row r="5841" spans="1:10" x14ac:dyDescent="0.3">
      <c r="A5841" s="6">
        <v>45170.291666666664</v>
      </c>
      <c r="B5841" s="37">
        <v>80.739999999999995</v>
      </c>
      <c r="C5841" s="37">
        <v>78.22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0.96878870448352739</v>
      </c>
      <c r="H5841" s="5">
        <f t="shared" si="647"/>
        <v>0.96878870448352739</v>
      </c>
      <c r="I5841" s="9">
        <f t="shared" si="648"/>
        <v>0.96878870448352739</v>
      </c>
      <c r="J5841" s="9">
        <f t="shared" si="649"/>
        <v>0.97104857073092976</v>
      </c>
    </row>
    <row r="5842" spans="1:10" x14ac:dyDescent="0.3">
      <c r="A5842" s="6">
        <v>45170.333333333336</v>
      </c>
      <c r="B5842" s="37">
        <v>49.91</v>
      </c>
      <c r="C5842" s="37">
        <v>48.35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0.96874373872971353</v>
      </c>
      <c r="H5842" s="5">
        <f t="shared" si="647"/>
        <v>0.96874373872971353</v>
      </c>
      <c r="I5842" s="9">
        <f t="shared" si="648"/>
        <v>0.96874373872971353</v>
      </c>
      <c r="J5842" s="9">
        <f t="shared" si="649"/>
        <v>0.97104857073092976</v>
      </c>
    </row>
    <row r="5843" spans="1:10" x14ac:dyDescent="0.3">
      <c r="A5843" s="6">
        <v>45170.375</v>
      </c>
      <c r="B5843" s="37">
        <v>0</v>
      </c>
      <c r="C5843" s="37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3">
      <c r="A5844" s="6">
        <v>45170.416666666664</v>
      </c>
      <c r="B5844" s="37">
        <v>11.64</v>
      </c>
      <c r="C5844" s="37">
        <v>11.35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0.97508591065292083</v>
      </c>
      <c r="H5844" s="5">
        <f t="shared" si="647"/>
        <v>0.97508591065292083</v>
      </c>
      <c r="I5844" s="9">
        <f t="shared" si="648"/>
        <v>0.97508591065292083</v>
      </c>
      <c r="J5844" s="9">
        <f t="shared" si="649"/>
        <v>0.97508591065292083</v>
      </c>
    </row>
    <row r="5845" spans="1:10" x14ac:dyDescent="0.3">
      <c r="A5845" s="6">
        <v>45170.458333333336</v>
      </c>
      <c r="B5845" s="37">
        <v>19.96</v>
      </c>
      <c r="C5845" s="37">
        <v>19.45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0.97444889779559107</v>
      </c>
      <c r="H5845" s="5">
        <f t="shared" si="647"/>
        <v>0.97444889779559107</v>
      </c>
      <c r="I5845" s="9">
        <f t="shared" si="648"/>
        <v>0.97444889779559107</v>
      </c>
      <c r="J5845" s="9">
        <f t="shared" si="649"/>
        <v>0.97444889779559107</v>
      </c>
    </row>
    <row r="5846" spans="1:10" x14ac:dyDescent="0.3">
      <c r="A5846" s="6">
        <v>45170.5</v>
      </c>
      <c r="B5846" s="37">
        <v>19.96</v>
      </c>
      <c r="C5846" s="37">
        <v>19.45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0.97444889779559107</v>
      </c>
      <c r="H5846" s="5">
        <f t="shared" si="647"/>
        <v>0.97444889779559107</v>
      </c>
      <c r="I5846" s="9">
        <f t="shared" si="648"/>
        <v>0.97444889779559107</v>
      </c>
      <c r="J5846" s="9">
        <f t="shared" si="649"/>
        <v>0.97444889779559107</v>
      </c>
    </row>
    <row r="5847" spans="1:10" x14ac:dyDescent="0.3">
      <c r="A5847" s="6">
        <v>45170.541666666664</v>
      </c>
      <c r="B5847" s="37">
        <v>17.96</v>
      </c>
      <c r="C5847" s="37">
        <v>17.510000000000002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0.97494432071269488</v>
      </c>
      <c r="H5847" s="5">
        <f t="shared" si="647"/>
        <v>0.97494432071269488</v>
      </c>
      <c r="I5847" s="9">
        <f t="shared" si="648"/>
        <v>0.97494432071269488</v>
      </c>
      <c r="J5847" s="9">
        <f t="shared" si="649"/>
        <v>0.97494432071269488</v>
      </c>
    </row>
    <row r="5848" spans="1:10" x14ac:dyDescent="0.3">
      <c r="A5848" s="6">
        <v>45170.583333333336</v>
      </c>
      <c r="B5848" s="37">
        <v>0</v>
      </c>
      <c r="C5848" s="37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3">
      <c r="A5849" s="6">
        <v>45170.625</v>
      </c>
      <c r="B5849" s="37">
        <v>0</v>
      </c>
      <c r="C5849" s="37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3">
      <c r="A5850" s="6">
        <v>45170.666666666664</v>
      </c>
      <c r="B5850" s="37">
        <v>0</v>
      </c>
      <c r="C5850" s="37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3">
      <c r="A5851" s="6">
        <v>45170.708333333336</v>
      </c>
      <c r="B5851" s="37">
        <v>0</v>
      </c>
      <c r="C5851" s="37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3">
      <c r="A5852" s="6">
        <v>45170.75</v>
      </c>
      <c r="B5852" s="37">
        <v>36.44</v>
      </c>
      <c r="C5852" s="37">
        <v>35.51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0.97447859495060374</v>
      </c>
      <c r="H5852" s="5">
        <f t="shared" si="647"/>
        <v>0.97447859495060374</v>
      </c>
      <c r="I5852" s="9">
        <f t="shared" si="648"/>
        <v>0.97447859495060374</v>
      </c>
      <c r="J5852" s="9">
        <f t="shared" si="649"/>
        <v>0.97447859495060374</v>
      </c>
    </row>
    <row r="5853" spans="1:10" x14ac:dyDescent="0.3">
      <c r="A5853" s="6">
        <v>45170.791666666664</v>
      </c>
      <c r="B5853" s="37">
        <v>110.8</v>
      </c>
      <c r="C5853" s="37">
        <v>107.58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0.9709386281588448</v>
      </c>
      <c r="H5853" s="5">
        <f t="shared" si="647"/>
        <v>0.9709386281588448</v>
      </c>
      <c r="I5853" s="9">
        <f t="shared" si="648"/>
        <v>0.9709386281588448</v>
      </c>
      <c r="J5853" s="9">
        <f t="shared" si="649"/>
        <v>0.97104857073092976</v>
      </c>
    </row>
    <row r="5854" spans="1:10" x14ac:dyDescent="0.3">
      <c r="A5854" s="6">
        <v>45170.833333333336</v>
      </c>
      <c r="B5854" s="37">
        <v>115.07</v>
      </c>
      <c r="C5854" s="37">
        <v>111.73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0.97097418962370741</v>
      </c>
      <c r="H5854" s="5">
        <f t="shared" si="647"/>
        <v>0.97097418962370741</v>
      </c>
      <c r="I5854" s="9">
        <f t="shared" si="648"/>
        <v>0.97097418962370741</v>
      </c>
      <c r="J5854" s="9">
        <f t="shared" si="649"/>
        <v>0.97104857073092976</v>
      </c>
    </row>
    <row r="5855" spans="1:10" x14ac:dyDescent="0.3">
      <c r="A5855" s="6">
        <v>45170.875</v>
      </c>
      <c r="B5855" s="37">
        <v>115.07</v>
      </c>
      <c r="C5855" s="37">
        <v>111.73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0.97097418962370741</v>
      </c>
      <c r="H5855" s="5">
        <f t="shared" si="647"/>
        <v>0.97097418962370741</v>
      </c>
      <c r="I5855" s="9">
        <f t="shared" si="648"/>
        <v>0.97097418962370741</v>
      </c>
      <c r="J5855" s="9">
        <f t="shared" si="649"/>
        <v>0.97104857073092976</v>
      </c>
    </row>
    <row r="5856" spans="1:10" x14ac:dyDescent="0.3">
      <c r="A5856" s="6">
        <v>45170.916666666664</v>
      </c>
      <c r="B5856" s="37">
        <v>144.04</v>
      </c>
      <c r="C5856" s="37">
        <v>139.86000000000001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0.97098028325465169</v>
      </c>
      <c r="H5856" s="5">
        <f t="shared" si="647"/>
        <v>0.97098028325465169</v>
      </c>
      <c r="I5856" s="9">
        <f t="shared" si="648"/>
        <v>0.97098028325465169</v>
      </c>
      <c r="J5856" s="9">
        <f t="shared" si="649"/>
        <v>0.97104857073092976</v>
      </c>
    </row>
    <row r="5857" spans="1:10" x14ac:dyDescent="0.3">
      <c r="A5857" s="6">
        <v>45170.958333333336</v>
      </c>
      <c r="B5857" s="37">
        <v>135.21</v>
      </c>
      <c r="C5857" s="37">
        <v>131.29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0.97100806153391006</v>
      </c>
      <c r="H5857" s="5">
        <f t="shared" si="647"/>
        <v>0.97100806153391006</v>
      </c>
      <c r="I5857" s="9">
        <f t="shared" si="648"/>
        <v>0.97100806153391006</v>
      </c>
      <c r="J5857" s="9">
        <f t="shared" si="649"/>
        <v>0.97104857073092976</v>
      </c>
    </row>
    <row r="5858" spans="1:10" x14ac:dyDescent="0.3">
      <c r="A5858" s="6">
        <v>45171</v>
      </c>
      <c r="B5858" s="37">
        <v>134.31</v>
      </c>
      <c r="C5858" s="37">
        <v>130.41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0.97096269823542547</v>
      </c>
      <c r="H5858" s="5">
        <f t="shared" si="647"/>
        <v>0.97096269823542547</v>
      </c>
      <c r="I5858" s="9">
        <f t="shared" si="648"/>
        <v>0.97096269823542547</v>
      </c>
      <c r="J5858" s="9">
        <f t="shared" si="649"/>
        <v>0.97104857073092976</v>
      </c>
    </row>
    <row r="5859" spans="1:10" x14ac:dyDescent="0.3">
      <c r="A5859" s="6">
        <v>45171.041666666664</v>
      </c>
      <c r="B5859" s="37">
        <v>100.3</v>
      </c>
      <c r="C5859" s="37">
        <v>96.4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0.96111665004985058</v>
      </c>
      <c r="H5859" s="5">
        <f t="shared" si="647"/>
        <v>0.96111665004985058</v>
      </c>
      <c r="I5859" s="9">
        <f t="shared" si="648"/>
        <v>0.96111665004985058</v>
      </c>
      <c r="J5859" s="9">
        <f t="shared" si="649"/>
        <v>0.97104857073092976</v>
      </c>
    </row>
    <row r="5860" spans="1:10" x14ac:dyDescent="0.3">
      <c r="A5860" s="6">
        <v>45171.083333333336</v>
      </c>
      <c r="B5860" s="37">
        <v>75.94</v>
      </c>
      <c r="C5860" s="37">
        <v>72.989999999999995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0.96115354227021332</v>
      </c>
      <c r="H5860" s="5">
        <f t="shared" si="647"/>
        <v>0.96115354227021332</v>
      </c>
      <c r="I5860" s="9">
        <f t="shared" si="648"/>
        <v>0.96115354227021332</v>
      </c>
      <c r="J5860" s="9">
        <f t="shared" si="649"/>
        <v>0.97104857073092976</v>
      </c>
    </row>
    <row r="5861" spans="1:10" x14ac:dyDescent="0.3">
      <c r="A5861" s="6">
        <v>45171.125</v>
      </c>
      <c r="B5861" s="37">
        <v>75.92</v>
      </c>
      <c r="C5861" s="37">
        <v>72.97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0.96114330874604847</v>
      </c>
      <c r="H5861" s="5">
        <f t="shared" si="647"/>
        <v>0.96114330874604847</v>
      </c>
      <c r="I5861" s="9">
        <f t="shared" si="648"/>
        <v>0.96114330874604847</v>
      </c>
      <c r="J5861" s="9">
        <f t="shared" si="649"/>
        <v>0.97104857073092976</v>
      </c>
    </row>
    <row r="5862" spans="1:10" x14ac:dyDescent="0.3">
      <c r="A5862" s="6">
        <v>45171.166666666664</v>
      </c>
      <c r="B5862" s="37">
        <v>71.11</v>
      </c>
      <c r="C5862" s="37">
        <v>68.34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0.96104626634791179</v>
      </c>
      <c r="H5862" s="5">
        <f t="shared" si="647"/>
        <v>0.96104626634791179</v>
      </c>
      <c r="I5862" s="9">
        <f t="shared" si="648"/>
        <v>0.96105718330173584</v>
      </c>
      <c r="J5862" s="9">
        <f t="shared" si="649"/>
        <v>0.97104857073092976</v>
      </c>
    </row>
    <row r="5863" spans="1:10" x14ac:dyDescent="0.3">
      <c r="A5863" s="6">
        <v>45171.208333333336</v>
      </c>
      <c r="B5863" s="37">
        <v>66.489999999999995</v>
      </c>
      <c r="C5863" s="37">
        <v>63.9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0.96104677395097016</v>
      </c>
      <c r="H5863" s="5">
        <f t="shared" si="647"/>
        <v>0.96104677395097016</v>
      </c>
      <c r="I5863" s="9">
        <f t="shared" si="648"/>
        <v>0.96105718330173584</v>
      </c>
      <c r="J5863" s="9">
        <f t="shared" si="649"/>
        <v>0.97104857073092976</v>
      </c>
    </row>
    <row r="5864" spans="1:10" x14ac:dyDescent="0.3">
      <c r="A5864" s="6">
        <v>45171.25</v>
      </c>
      <c r="B5864" s="37">
        <v>65.31</v>
      </c>
      <c r="C5864" s="37">
        <v>62.77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0.96110855917929872</v>
      </c>
      <c r="H5864" s="5">
        <f t="shared" si="647"/>
        <v>0.96110855917929872</v>
      </c>
      <c r="I5864" s="9">
        <f t="shared" si="648"/>
        <v>0.96110855917929872</v>
      </c>
      <c r="J5864" s="9">
        <f t="shared" si="649"/>
        <v>0.97104857073092976</v>
      </c>
    </row>
    <row r="5865" spans="1:10" x14ac:dyDescent="0.3">
      <c r="A5865" s="6">
        <v>45171.291666666664</v>
      </c>
      <c r="B5865" s="37">
        <v>62.96</v>
      </c>
      <c r="C5865" s="37">
        <v>60.51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0.96108640406607371</v>
      </c>
      <c r="H5865" s="5">
        <f t="shared" si="647"/>
        <v>0.96108640406607371</v>
      </c>
      <c r="I5865" s="9">
        <f t="shared" si="648"/>
        <v>0.96108640406607371</v>
      </c>
      <c r="J5865" s="9">
        <f t="shared" si="649"/>
        <v>0.97104857073092976</v>
      </c>
    </row>
    <row r="5866" spans="1:10" x14ac:dyDescent="0.3">
      <c r="A5866" s="6">
        <v>45171.333333333336</v>
      </c>
      <c r="B5866" s="37">
        <v>16.79</v>
      </c>
      <c r="C5866" s="37">
        <v>16.14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0.9612864800476475</v>
      </c>
      <c r="H5866" s="5">
        <f t="shared" si="647"/>
        <v>0.9612864800476475</v>
      </c>
      <c r="I5866" s="9">
        <f t="shared" si="648"/>
        <v>0.9612864800476475</v>
      </c>
      <c r="J5866" s="9">
        <f t="shared" si="649"/>
        <v>0.97104857073092976</v>
      </c>
    </row>
    <row r="5867" spans="1:10" x14ac:dyDescent="0.3">
      <c r="A5867" s="6">
        <v>45171.375</v>
      </c>
      <c r="B5867" s="37">
        <v>0</v>
      </c>
      <c r="C5867" s="37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3">
      <c r="A5868" s="6">
        <v>45171.416666666664</v>
      </c>
      <c r="B5868" s="37">
        <v>0</v>
      </c>
      <c r="C5868" s="37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3">
      <c r="A5869" s="6">
        <v>45171.458333333336</v>
      </c>
      <c r="B5869" s="37">
        <v>0</v>
      </c>
      <c r="C5869" s="37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3">
      <c r="A5870" s="6">
        <v>45171.5</v>
      </c>
      <c r="B5870" s="37">
        <v>0</v>
      </c>
      <c r="C5870" s="37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3">
      <c r="A5871" s="6">
        <v>45171.541666666664</v>
      </c>
      <c r="B5871" s="37">
        <v>0</v>
      </c>
      <c r="C5871" s="37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3">
      <c r="A5872" s="6">
        <v>45171.583333333336</v>
      </c>
      <c r="B5872" s="37">
        <v>0</v>
      </c>
      <c r="C5872" s="37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3">
      <c r="A5873" s="6">
        <v>45171.625</v>
      </c>
      <c r="B5873" s="37">
        <v>0</v>
      </c>
      <c r="C5873" s="37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3">
      <c r="A5874" s="6">
        <v>45171.666666666664</v>
      </c>
      <c r="B5874" s="37">
        <v>0</v>
      </c>
      <c r="C5874" s="37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3">
      <c r="A5875" s="6">
        <v>45171.708333333336</v>
      </c>
      <c r="B5875" s="37">
        <v>0</v>
      </c>
      <c r="C5875" s="37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3">
      <c r="A5876" s="6">
        <v>45171.75</v>
      </c>
      <c r="B5876" s="37">
        <v>44.17</v>
      </c>
      <c r="C5876" s="37">
        <v>42.88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0.97079465700701839</v>
      </c>
      <c r="H5876" s="5">
        <f t="shared" si="647"/>
        <v>0.97079465700701839</v>
      </c>
      <c r="I5876" s="9">
        <f t="shared" si="648"/>
        <v>0.97079465700701839</v>
      </c>
      <c r="J5876" s="9">
        <f t="shared" si="649"/>
        <v>0.97104857073092976</v>
      </c>
    </row>
    <row r="5877" spans="1:10" x14ac:dyDescent="0.3">
      <c r="A5877" s="6">
        <v>45171.791666666664</v>
      </c>
      <c r="B5877" s="37">
        <v>127.52</v>
      </c>
      <c r="C5877" s="37">
        <v>122.91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0.96384880803011297</v>
      </c>
      <c r="H5877" s="5">
        <f t="shared" si="647"/>
        <v>0.96384880803011297</v>
      </c>
      <c r="I5877" s="9">
        <f t="shared" si="648"/>
        <v>0.96384880803011297</v>
      </c>
      <c r="J5877" s="9">
        <f t="shared" si="649"/>
        <v>0.97104857073092976</v>
      </c>
    </row>
    <row r="5878" spans="1:10" x14ac:dyDescent="0.3">
      <c r="A5878" s="6">
        <v>45171.833333333336</v>
      </c>
      <c r="B5878" s="37">
        <v>139.55000000000001</v>
      </c>
      <c r="C5878" s="37">
        <v>134.5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0.96381225367251877</v>
      </c>
      <c r="H5878" s="5">
        <f t="shared" si="647"/>
        <v>0.96381225367251877</v>
      </c>
      <c r="I5878" s="9">
        <f t="shared" si="648"/>
        <v>0.96381225367251877</v>
      </c>
      <c r="J5878" s="9">
        <f t="shared" si="649"/>
        <v>0.97104857073092976</v>
      </c>
    </row>
    <row r="5879" spans="1:10" x14ac:dyDescent="0.3">
      <c r="A5879" s="6">
        <v>45171.875</v>
      </c>
      <c r="B5879" s="37">
        <v>225.91</v>
      </c>
      <c r="C5879" s="37">
        <v>217.74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0.96383515559293531</v>
      </c>
      <c r="H5879" s="5">
        <f t="shared" si="647"/>
        <v>0.96383515559293531</v>
      </c>
      <c r="I5879" s="9">
        <f t="shared" si="648"/>
        <v>0.96383515559293531</v>
      </c>
      <c r="J5879" s="9">
        <f t="shared" si="649"/>
        <v>0.97104857073092976</v>
      </c>
    </row>
    <row r="5880" spans="1:10" x14ac:dyDescent="0.3">
      <c r="A5880" s="6">
        <v>45171.916666666664</v>
      </c>
      <c r="B5880" s="37">
        <v>179.74</v>
      </c>
      <c r="C5880" s="37">
        <v>173.24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0.96383665294314014</v>
      </c>
      <c r="H5880" s="5">
        <f t="shared" si="647"/>
        <v>0.96383665294314014</v>
      </c>
      <c r="I5880" s="9">
        <f t="shared" si="648"/>
        <v>0.96383665294314014</v>
      </c>
      <c r="J5880" s="9">
        <f t="shared" si="649"/>
        <v>0.97104857073092976</v>
      </c>
    </row>
    <row r="5881" spans="1:10" x14ac:dyDescent="0.3">
      <c r="A5881" s="6">
        <v>45171.958333333336</v>
      </c>
      <c r="B5881" s="37">
        <v>100.11</v>
      </c>
      <c r="C5881" s="37">
        <v>96.49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0.96383977624612927</v>
      </c>
      <c r="H5881" s="5">
        <f t="shared" si="647"/>
        <v>0.96383977624612927</v>
      </c>
      <c r="I5881" s="9">
        <f t="shared" si="648"/>
        <v>0.96383977624612927</v>
      </c>
      <c r="J5881" s="9">
        <f t="shared" si="649"/>
        <v>0.97104857073092976</v>
      </c>
    </row>
    <row r="5882" spans="1:10" x14ac:dyDescent="0.3">
      <c r="A5882" s="6">
        <v>45172.041666666664</v>
      </c>
      <c r="B5882" s="37">
        <v>78.3</v>
      </c>
      <c r="C5882" s="37">
        <v>75.47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0.96385696040868452</v>
      </c>
      <c r="H5882" s="5">
        <f t="shared" si="647"/>
        <v>0.96385696040868452</v>
      </c>
      <c r="I5882" s="9">
        <f t="shared" si="648"/>
        <v>0.96385696040868452</v>
      </c>
      <c r="J5882" s="9">
        <f t="shared" si="649"/>
        <v>0.97104857073092976</v>
      </c>
    </row>
    <row r="5883" spans="1:10" x14ac:dyDescent="0.3">
      <c r="A5883" s="6">
        <v>45172.041666666664</v>
      </c>
      <c r="B5883" s="37">
        <v>0</v>
      </c>
      <c r="C5883" s="37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3">
      <c r="A5884" s="6">
        <v>45172.083333333336</v>
      </c>
      <c r="B5884" s="37">
        <v>75.41</v>
      </c>
      <c r="C5884" s="37">
        <v>72.42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0.96035008619546491</v>
      </c>
      <c r="H5884" s="5">
        <f t="shared" si="647"/>
        <v>0.96035008619546491</v>
      </c>
      <c r="I5884" s="9">
        <f t="shared" si="648"/>
        <v>0.96105718330173584</v>
      </c>
      <c r="J5884" s="9">
        <f t="shared" si="649"/>
        <v>0.97104857073092976</v>
      </c>
    </row>
    <row r="5885" spans="1:10" x14ac:dyDescent="0.3">
      <c r="A5885" s="6">
        <v>45172.125</v>
      </c>
      <c r="B5885" s="37">
        <v>76.819999999999993</v>
      </c>
      <c r="C5885" s="37">
        <v>73.77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0.96029679770892995</v>
      </c>
      <c r="H5885" s="5">
        <f t="shared" si="647"/>
        <v>0.96029679770892995</v>
      </c>
      <c r="I5885" s="9">
        <f t="shared" si="648"/>
        <v>0.96105718330173584</v>
      </c>
      <c r="J5885" s="9">
        <f t="shared" si="649"/>
        <v>0.97104857073092976</v>
      </c>
    </row>
    <row r="5886" spans="1:10" x14ac:dyDescent="0.3">
      <c r="A5886" s="6">
        <v>45172.166666666664</v>
      </c>
      <c r="B5886" s="37">
        <v>67.739999999999995</v>
      </c>
      <c r="C5886" s="37">
        <v>65.040000000000006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0.96014171833480977</v>
      </c>
      <c r="H5886" s="5">
        <f t="shared" si="647"/>
        <v>0.96014171833480977</v>
      </c>
      <c r="I5886" s="9">
        <f t="shared" si="648"/>
        <v>0.96105718330173584</v>
      </c>
      <c r="J5886" s="9">
        <f t="shared" si="649"/>
        <v>0.97104857073092976</v>
      </c>
    </row>
    <row r="5887" spans="1:10" x14ac:dyDescent="0.3">
      <c r="A5887" s="6">
        <v>45172.208333333336</v>
      </c>
      <c r="B5887" s="37">
        <v>62.09</v>
      </c>
      <c r="C5887" s="37">
        <v>59.62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0.96021903688194543</v>
      </c>
      <c r="H5887" s="5">
        <f t="shared" si="647"/>
        <v>0.96021903688194543</v>
      </c>
      <c r="I5887" s="9">
        <f t="shared" si="648"/>
        <v>0.96105718330173584</v>
      </c>
      <c r="J5887" s="9">
        <f t="shared" si="649"/>
        <v>0.97104857073092976</v>
      </c>
    </row>
    <row r="5888" spans="1:10" x14ac:dyDescent="0.3">
      <c r="A5888" s="6">
        <v>45172.25</v>
      </c>
      <c r="B5888" s="37">
        <v>62.09</v>
      </c>
      <c r="C5888" s="37">
        <v>59.62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0.96021903688194543</v>
      </c>
      <c r="H5888" s="5">
        <f t="shared" si="647"/>
        <v>0.96021903688194543</v>
      </c>
      <c r="I5888" s="9">
        <f t="shared" si="648"/>
        <v>0.96105718330173584</v>
      </c>
      <c r="J5888" s="9">
        <f t="shared" si="649"/>
        <v>0.97104857073092976</v>
      </c>
    </row>
    <row r="5889" spans="1:10" x14ac:dyDescent="0.3">
      <c r="A5889" s="6">
        <v>45172.291666666664</v>
      </c>
      <c r="B5889" s="37">
        <v>62.09</v>
      </c>
      <c r="C5889" s="37">
        <v>59.62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0.96021903688194543</v>
      </c>
      <c r="H5889" s="5">
        <f t="shared" si="647"/>
        <v>0.96021903688194543</v>
      </c>
      <c r="I5889" s="9">
        <f t="shared" si="648"/>
        <v>0.96105718330173584</v>
      </c>
      <c r="J5889" s="9">
        <f t="shared" si="649"/>
        <v>0.97104857073092976</v>
      </c>
    </row>
    <row r="5890" spans="1:10" x14ac:dyDescent="0.3">
      <c r="A5890" s="6">
        <v>45172.333333333336</v>
      </c>
      <c r="B5890" s="37">
        <v>66.2</v>
      </c>
      <c r="C5890" s="37">
        <v>63.57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0.96027190332326284</v>
      </c>
      <c r="H5890" s="5">
        <f t="shared" si="647"/>
        <v>0.96027190332326284</v>
      </c>
      <c r="I5890" s="9">
        <f t="shared" si="648"/>
        <v>0.96105718330173584</v>
      </c>
      <c r="J5890" s="9">
        <f t="shared" si="649"/>
        <v>0.97104857073092976</v>
      </c>
    </row>
    <row r="5891" spans="1:10" x14ac:dyDescent="0.3">
      <c r="A5891" s="6">
        <v>45172.375</v>
      </c>
      <c r="B5891" s="37">
        <v>52.8</v>
      </c>
      <c r="C5891" s="37">
        <v>51.18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0.96931818181818186</v>
      </c>
      <c r="H5891" s="5">
        <f t="shared" ref="H5891:H5954" si="654">MIN(MAX(G5891,$L$12),$M$12)</f>
        <v>0.96931818181818186</v>
      </c>
      <c r="I5891" s="9">
        <f t="shared" ref="I5891:I5954" si="655">MIN(MAX(H5891,$L$10),$M$10)</f>
        <v>0.96931818181818186</v>
      </c>
      <c r="J5891" s="9">
        <f t="shared" ref="J5891:J5954" si="656">MIN(MAX(I5891,$L$8),$M$8)</f>
        <v>0.97104857073092976</v>
      </c>
    </row>
    <row r="5892" spans="1:10" x14ac:dyDescent="0.3">
      <c r="A5892" s="6">
        <v>45172.416666666664</v>
      </c>
      <c r="B5892" s="37">
        <v>7.0000000000000007E-2</v>
      </c>
      <c r="C5892" s="37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3">
      <c r="A5893" s="6">
        <v>45172.458333333336</v>
      </c>
      <c r="B5893" s="37">
        <v>0</v>
      </c>
      <c r="C5893" s="37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3">
      <c r="A5894" s="6">
        <v>45172.5</v>
      </c>
      <c r="B5894" s="37">
        <v>0</v>
      </c>
      <c r="C5894" s="37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3">
      <c r="A5895" s="6">
        <v>45172.541666666664</v>
      </c>
      <c r="B5895" s="37">
        <v>0</v>
      </c>
      <c r="C5895" s="37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3">
      <c r="A5896" s="6">
        <v>45172.583333333336</v>
      </c>
      <c r="B5896" s="37">
        <v>0</v>
      </c>
      <c r="C5896" s="37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3">
      <c r="A5897" s="6">
        <v>45172.625</v>
      </c>
      <c r="B5897" s="37">
        <v>0</v>
      </c>
      <c r="C5897" s="37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3">
      <c r="A5898" s="6">
        <v>45172.666666666664</v>
      </c>
      <c r="B5898" s="37">
        <v>0</v>
      </c>
      <c r="C5898" s="37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3">
      <c r="A5899" s="6">
        <v>45172.708333333336</v>
      </c>
      <c r="B5899" s="37">
        <v>0</v>
      </c>
      <c r="C5899" s="37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3">
      <c r="A5900" s="6">
        <v>45172.75</v>
      </c>
      <c r="B5900" s="37">
        <v>0</v>
      </c>
      <c r="C5900" s="37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3">
      <c r="A5901" s="6">
        <v>45172.791666666664</v>
      </c>
      <c r="B5901" s="37">
        <v>12.55</v>
      </c>
      <c r="C5901" s="37">
        <v>12.09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0.96334661354581663</v>
      </c>
      <c r="H5901" s="5">
        <f t="shared" si="654"/>
        <v>0.96334661354581663</v>
      </c>
      <c r="I5901" s="9">
        <f t="shared" si="655"/>
        <v>0.96334661354581663</v>
      </c>
      <c r="J5901" s="9">
        <f t="shared" si="656"/>
        <v>0.97104857073092976</v>
      </c>
    </row>
    <row r="5902" spans="1:10" x14ac:dyDescent="0.3">
      <c r="A5902" s="6">
        <v>45172.833333333336</v>
      </c>
      <c r="B5902" s="37">
        <v>153.94999999999999</v>
      </c>
      <c r="C5902" s="37">
        <v>148.38999999999999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0.96388437804481975</v>
      </c>
      <c r="H5902" s="5">
        <f t="shared" si="654"/>
        <v>0.96388437804481975</v>
      </c>
      <c r="I5902" s="9">
        <f t="shared" si="655"/>
        <v>0.96388437804481975</v>
      </c>
      <c r="J5902" s="9">
        <f t="shared" si="656"/>
        <v>0.97104857073092976</v>
      </c>
    </row>
    <row r="5903" spans="1:10" x14ac:dyDescent="0.3">
      <c r="A5903" s="6">
        <v>45172.875</v>
      </c>
      <c r="B5903" s="37">
        <v>265.69</v>
      </c>
      <c r="C5903" s="37">
        <v>256.10000000000002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0.96390530317287071</v>
      </c>
      <c r="H5903" s="5">
        <f t="shared" si="654"/>
        <v>0.96390530317287071</v>
      </c>
      <c r="I5903" s="9">
        <f t="shared" si="655"/>
        <v>0.96390530317287071</v>
      </c>
      <c r="J5903" s="9">
        <f t="shared" si="656"/>
        <v>0.97104857073092976</v>
      </c>
    </row>
    <row r="5904" spans="1:10" x14ac:dyDescent="0.3">
      <c r="A5904" s="6">
        <v>45172.916666666664</v>
      </c>
      <c r="B5904" s="37">
        <v>174.34</v>
      </c>
      <c r="C5904" s="37">
        <v>168.05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0.96392107376390967</v>
      </c>
      <c r="H5904" s="5">
        <f t="shared" si="654"/>
        <v>0.96392107376390967</v>
      </c>
      <c r="I5904" s="9">
        <f t="shared" si="655"/>
        <v>0.96392107376390967</v>
      </c>
      <c r="J5904" s="9">
        <f t="shared" si="656"/>
        <v>0.97104857073092976</v>
      </c>
    </row>
    <row r="5905" spans="1:10" x14ac:dyDescent="0.3">
      <c r="A5905" s="6">
        <v>45172.958333333336</v>
      </c>
      <c r="B5905" s="37">
        <v>92.46</v>
      </c>
      <c r="C5905" s="37">
        <v>89.12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0.96387627081981408</v>
      </c>
      <c r="H5905" s="5">
        <f t="shared" si="654"/>
        <v>0.96387627081981408</v>
      </c>
      <c r="I5905" s="9">
        <f t="shared" si="655"/>
        <v>0.96387627081981408</v>
      </c>
      <c r="J5905" s="9">
        <f t="shared" si="656"/>
        <v>0.97104857073092976</v>
      </c>
    </row>
    <row r="5906" spans="1:10" x14ac:dyDescent="0.3">
      <c r="A5906" s="6">
        <v>45173</v>
      </c>
      <c r="B5906" s="37">
        <v>84.03</v>
      </c>
      <c r="C5906" s="37">
        <v>81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0.96394144948232774</v>
      </c>
      <c r="H5906" s="5">
        <f t="shared" si="654"/>
        <v>0.96394144948232774</v>
      </c>
      <c r="I5906" s="9">
        <f t="shared" si="655"/>
        <v>0.96394144948232774</v>
      </c>
      <c r="J5906" s="9">
        <f t="shared" si="656"/>
        <v>0.97104857073092976</v>
      </c>
    </row>
    <row r="5907" spans="1:10" x14ac:dyDescent="0.3">
      <c r="A5907" s="6">
        <v>45173.041666666664</v>
      </c>
      <c r="B5907" s="37">
        <v>76.72</v>
      </c>
      <c r="C5907" s="37">
        <v>73.790000000000006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0.96180917622523476</v>
      </c>
      <c r="H5907" s="5">
        <f t="shared" si="654"/>
        <v>0.96180917622523476</v>
      </c>
      <c r="I5907" s="9">
        <f t="shared" si="655"/>
        <v>0.96180917622523476</v>
      </c>
      <c r="J5907" s="9">
        <f t="shared" si="656"/>
        <v>0.97104857073092976</v>
      </c>
    </row>
    <row r="5908" spans="1:10" x14ac:dyDescent="0.3">
      <c r="A5908" s="6">
        <v>45173.083333333336</v>
      </c>
      <c r="B5908" s="37">
        <v>66.42</v>
      </c>
      <c r="C5908" s="37">
        <v>63.89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0.96190906353507977</v>
      </c>
      <c r="H5908" s="5">
        <f t="shared" si="654"/>
        <v>0.96190906353507977</v>
      </c>
      <c r="I5908" s="9">
        <f t="shared" si="655"/>
        <v>0.96190906353507977</v>
      </c>
      <c r="J5908" s="9">
        <f t="shared" si="656"/>
        <v>0.97104857073092976</v>
      </c>
    </row>
    <row r="5909" spans="1:10" x14ac:dyDescent="0.3">
      <c r="A5909" s="6">
        <v>45173.125</v>
      </c>
      <c r="B5909" s="37">
        <v>66.25</v>
      </c>
      <c r="C5909" s="37">
        <v>63.72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0.96181132075471698</v>
      </c>
      <c r="H5909" s="5">
        <f t="shared" si="654"/>
        <v>0.96181132075471698</v>
      </c>
      <c r="I5909" s="9">
        <f t="shared" si="655"/>
        <v>0.96181132075471698</v>
      </c>
      <c r="J5909" s="9">
        <f t="shared" si="656"/>
        <v>0.97104857073092976</v>
      </c>
    </row>
    <row r="5910" spans="1:10" x14ac:dyDescent="0.3">
      <c r="A5910" s="6">
        <v>45173.166666666664</v>
      </c>
      <c r="B5910" s="37">
        <v>66.25</v>
      </c>
      <c r="C5910" s="37">
        <v>63.72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0.96181132075471698</v>
      </c>
      <c r="H5910" s="5">
        <f t="shared" si="654"/>
        <v>0.96181132075471698</v>
      </c>
      <c r="I5910" s="9">
        <f t="shared" si="655"/>
        <v>0.96181132075471698</v>
      </c>
      <c r="J5910" s="9">
        <f t="shared" si="656"/>
        <v>0.97104857073092976</v>
      </c>
    </row>
    <row r="5911" spans="1:10" x14ac:dyDescent="0.3">
      <c r="A5911" s="6">
        <v>45173.208333333336</v>
      </c>
      <c r="B5911" s="37">
        <v>65.790000000000006</v>
      </c>
      <c r="C5911" s="37">
        <v>63.28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0.96184830521355824</v>
      </c>
      <c r="H5911" s="5">
        <f t="shared" si="654"/>
        <v>0.96184830521355824</v>
      </c>
      <c r="I5911" s="9">
        <f t="shared" si="655"/>
        <v>0.96184830521355824</v>
      </c>
      <c r="J5911" s="9">
        <f t="shared" si="656"/>
        <v>0.97104857073092976</v>
      </c>
    </row>
    <row r="5912" spans="1:10" x14ac:dyDescent="0.3">
      <c r="A5912" s="6">
        <v>45173.25</v>
      </c>
      <c r="B5912" s="37">
        <v>63.13</v>
      </c>
      <c r="C5912" s="37">
        <v>60.72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0.96182480595596387</v>
      </c>
      <c r="H5912" s="5">
        <f t="shared" si="654"/>
        <v>0.96182480595596387</v>
      </c>
      <c r="I5912" s="9">
        <f t="shared" si="655"/>
        <v>0.96182480595596387</v>
      </c>
      <c r="J5912" s="9">
        <f t="shared" si="656"/>
        <v>0.97104857073092976</v>
      </c>
    </row>
    <row r="5913" spans="1:10" x14ac:dyDescent="0.3">
      <c r="A5913" s="6">
        <v>45173.291666666664</v>
      </c>
      <c r="B5913" s="37">
        <v>79.569999999999993</v>
      </c>
      <c r="C5913" s="37">
        <v>76.53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0.96179464622345112</v>
      </c>
      <c r="H5913" s="5">
        <f t="shared" si="654"/>
        <v>0.96179464622345112</v>
      </c>
      <c r="I5913" s="9">
        <f t="shared" si="655"/>
        <v>0.96179464622345112</v>
      </c>
      <c r="J5913" s="9">
        <f t="shared" si="656"/>
        <v>0.97104857073092976</v>
      </c>
    </row>
    <row r="5914" spans="1:10" x14ac:dyDescent="0.3">
      <c r="A5914" s="6">
        <v>45173.333333333336</v>
      </c>
      <c r="B5914" s="37">
        <v>106.77</v>
      </c>
      <c r="C5914" s="37">
        <v>102.69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0.96178701882551276</v>
      </c>
      <c r="H5914" s="5">
        <f t="shared" si="654"/>
        <v>0.96178701882551276</v>
      </c>
      <c r="I5914" s="9">
        <f t="shared" si="655"/>
        <v>0.96178701882551276</v>
      </c>
      <c r="J5914" s="9">
        <f t="shared" si="656"/>
        <v>0.97104857073092976</v>
      </c>
    </row>
    <row r="5915" spans="1:10" x14ac:dyDescent="0.3">
      <c r="A5915" s="6">
        <v>45173.375</v>
      </c>
      <c r="B5915" s="37">
        <v>95.12</v>
      </c>
      <c r="C5915" s="37">
        <v>92.31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0.97045836837678723</v>
      </c>
      <c r="H5915" s="5">
        <f t="shared" si="654"/>
        <v>0.97045836837678723</v>
      </c>
      <c r="I5915" s="9">
        <f t="shared" si="655"/>
        <v>0.97045836837678723</v>
      </c>
      <c r="J5915" s="9">
        <f t="shared" si="656"/>
        <v>0.97104857073092976</v>
      </c>
    </row>
    <row r="5916" spans="1:10" x14ac:dyDescent="0.3">
      <c r="A5916" s="6">
        <v>45173.416666666664</v>
      </c>
      <c r="B5916" s="37">
        <v>47.83</v>
      </c>
      <c r="C5916" s="37">
        <v>46.42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0.97052059376960076</v>
      </c>
      <c r="H5916" s="5">
        <f t="shared" si="654"/>
        <v>0.97052059376960076</v>
      </c>
      <c r="I5916" s="9">
        <f t="shared" si="655"/>
        <v>0.97052059376960076</v>
      </c>
      <c r="J5916" s="9">
        <f t="shared" si="656"/>
        <v>0.97104857073092976</v>
      </c>
    </row>
    <row r="5917" spans="1:10" x14ac:dyDescent="0.3">
      <c r="A5917" s="6">
        <v>45173.458333333336</v>
      </c>
      <c r="B5917" s="37">
        <v>92.36</v>
      </c>
      <c r="C5917" s="37">
        <v>89.62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0.97033347769597234</v>
      </c>
      <c r="H5917" s="5">
        <f t="shared" si="654"/>
        <v>0.97033347769597234</v>
      </c>
      <c r="I5917" s="9">
        <f t="shared" si="655"/>
        <v>0.97033347769597234</v>
      </c>
      <c r="J5917" s="9">
        <f t="shared" si="656"/>
        <v>0.97104857073092976</v>
      </c>
    </row>
    <row r="5918" spans="1:10" x14ac:dyDescent="0.3">
      <c r="A5918" s="6">
        <v>45173.5</v>
      </c>
      <c r="B5918" s="37">
        <v>67.86</v>
      </c>
      <c r="C5918" s="37">
        <v>65.849999999999994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0.97038019451812552</v>
      </c>
      <c r="H5918" s="5">
        <f t="shared" si="654"/>
        <v>0.97038019451812552</v>
      </c>
      <c r="I5918" s="9">
        <f t="shared" si="655"/>
        <v>0.97038019451812552</v>
      </c>
      <c r="J5918" s="9">
        <f t="shared" si="656"/>
        <v>0.97104857073092976</v>
      </c>
    </row>
    <row r="5919" spans="1:10" x14ac:dyDescent="0.3">
      <c r="A5919" s="6">
        <v>45173.541666666664</v>
      </c>
      <c r="B5919" s="37">
        <v>60.99</v>
      </c>
      <c r="C5919" s="37">
        <v>59.18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0.97032300377111003</v>
      </c>
      <c r="H5919" s="5">
        <f t="shared" si="654"/>
        <v>0.97032300377111003</v>
      </c>
      <c r="I5919" s="9">
        <f t="shared" si="655"/>
        <v>0.97032300377111003</v>
      </c>
      <c r="J5919" s="9">
        <f t="shared" si="656"/>
        <v>0.97104857073092976</v>
      </c>
    </row>
    <row r="5920" spans="1:10" x14ac:dyDescent="0.3">
      <c r="A5920" s="6">
        <v>45173.583333333336</v>
      </c>
      <c r="B5920" s="37">
        <v>47.78</v>
      </c>
      <c r="C5920" s="37">
        <v>46.36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0.97028045207199665</v>
      </c>
      <c r="H5920" s="5">
        <f t="shared" si="654"/>
        <v>0.97028045207199665</v>
      </c>
      <c r="I5920" s="9">
        <f t="shared" si="655"/>
        <v>0.97028045207199665</v>
      </c>
      <c r="J5920" s="9">
        <f t="shared" si="656"/>
        <v>0.97104857073092976</v>
      </c>
    </row>
    <row r="5921" spans="1:10" x14ac:dyDescent="0.3">
      <c r="A5921" s="6">
        <v>45173.625</v>
      </c>
      <c r="B5921" s="37">
        <v>0</v>
      </c>
      <c r="C5921" s="37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3">
      <c r="A5922" s="6">
        <v>45173.666666666664</v>
      </c>
      <c r="B5922" s="37">
        <v>0</v>
      </c>
      <c r="C5922" s="37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3">
      <c r="A5923" s="6">
        <v>45173.708333333336</v>
      </c>
      <c r="B5923" s="37">
        <v>0</v>
      </c>
      <c r="C5923" s="37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3">
      <c r="A5924" s="6">
        <v>45173.75</v>
      </c>
      <c r="B5924" s="37">
        <v>0</v>
      </c>
      <c r="C5924" s="37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3">
      <c r="A5925" s="6">
        <v>45173.791666666664</v>
      </c>
      <c r="B5925" s="37">
        <v>13.03</v>
      </c>
      <c r="C5925" s="37">
        <v>12.61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0.96776669224865697</v>
      </c>
      <c r="H5925" s="5">
        <f t="shared" si="654"/>
        <v>0.96776669224865697</v>
      </c>
      <c r="I5925" s="9">
        <f t="shared" si="655"/>
        <v>0.96776669224865697</v>
      </c>
      <c r="J5925" s="9">
        <f t="shared" si="656"/>
        <v>0.97104857073092976</v>
      </c>
    </row>
    <row r="5926" spans="1:10" x14ac:dyDescent="0.3">
      <c r="A5926" s="6">
        <v>45173.833333333336</v>
      </c>
      <c r="B5926" s="37">
        <v>78.150000000000006</v>
      </c>
      <c r="C5926" s="37">
        <v>75.66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0.96813819577735116</v>
      </c>
      <c r="H5926" s="5">
        <f t="shared" si="654"/>
        <v>0.96813819577735116</v>
      </c>
      <c r="I5926" s="9">
        <f t="shared" si="655"/>
        <v>0.96813819577735116</v>
      </c>
      <c r="J5926" s="9">
        <f t="shared" si="656"/>
        <v>0.97104857073092976</v>
      </c>
    </row>
    <row r="5927" spans="1:10" x14ac:dyDescent="0.3">
      <c r="A5927" s="6">
        <v>45173.875</v>
      </c>
      <c r="B5927" s="37">
        <v>78.150000000000006</v>
      </c>
      <c r="C5927" s="37">
        <v>75.66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0.96813819577735116</v>
      </c>
      <c r="H5927" s="5">
        <f t="shared" si="654"/>
        <v>0.96813819577735116</v>
      </c>
      <c r="I5927" s="9">
        <f t="shared" si="655"/>
        <v>0.96813819577735116</v>
      </c>
      <c r="J5927" s="9">
        <f t="shared" si="656"/>
        <v>0.97104857073092976</v>
      </c>
    </row>
    <row r="5928" spans="1:10" x14ac:dyDescent="0.3">
      <c r="A5928" s="6">
        <v>45173.916666666664</v>
      </c>
      <c r="B5928" s="37">
        <v>78.150000000000006</v>
      </c>
      <c r="C5928" s="37">
        <v>75.66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0.96813819577735116</v>
      </c>
      <c r="H5928" s="5">
        <f t="shared" si="654"/>
        <v>0.96813819577735116</v>
      </c>
      <c r="I5928" s="9">
        <f t="shared" si="655"/>
        <v>0.96813819577735116</v>
      </c>
      <c r="J5928" s="9">
        <f t="shared" si="656"/>
        <v>0.97104857073092976</v>
      </c>
    </row>
    <row r="5929" spans="1:10" x14ac:dyDescent="0.3">
      <c r="A5929" s="6">
        <v>45173.958333333336</v>
      </c>
      <c r="B5929" s="37">
        <v>87.78</v>
      </c>
      <c r="C5929" s="37">
        <v>84.98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0.96810207336523124</v>
      </c>
      <c r="H5929" s="5">
        <f t="shared" si="654"/>
        <v>0.96810207336523124</v>
      </c>
      <c r="I5929" s="9">
        <f t="shared" si="655"/>
        <v>0.96810207336523124</v>
      </c>
      <c r="J5929" s="9">
        <f t="shared" si="656"/>
        <v>0.97104857073092976</v>
      </c>
    </row>
    <row r="5930" spans="1:10" x14ac:dyDescent="0.3">
      <c r="A5930" s="6">
        <v>45174</v>
      </c>
      <c r="B5930" s="37">
        <v>80.900000000000006</v>
      </c>
      <c r="C5930" s="37">
        <v>78.319999999999993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0.9681087762669961</v>
      </c>
      <c r="H5930" s="5">
        <f t="shared" si="654"/>
        <v>0.9681087762669961</v>
      </c>
      <c r="I5930" s="9">
        <f t="shared" si="655"/>
        <v>0.9681087762669961</v>
      </c>
      <c r="J5930" s="9">
        <f t="shared" si="656"/>
        <v>0.97104857073092976</v>
      </c>
    </row>
    <row r="5931" spans="1:10" x14ac:dyDescent="0.3">
      <c r="A5931" s="6">
        <v>45174.041666666664</v>
      </c>
      <c r="B5931" s="37">
        <v>68.989999999999995</v>
      </c>
      <c r="C5931" s="37">
        <v>66.25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0.96028409914480362</v>
      </c>
      <c r="H5931" s="5">
        <f t="shared" si="654"/>
        <v>0.96028409914480362</v>
      </c>
      <c r="I5931" s="9">
        <f t="shared" si="655"/>
        <v>0.96105718330173584</v>
      </c>
      <c r="J5931" s="9">
        <f t="shared" si="656"/>
        <v>0.97104857073092976</v>
      </c>
    </row>
    <row r="5932" spans="1:10" x14ac:dyDescent="0.3">
      <c r="A5932" s="6">
        <v>45174.083333333336</v>
      </c>
      <c r="B5932" s="37">
        <v>63.79</v>
      </c>
      <c r="C5932" s="37">
        <v>61.25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0.96018184668443329</v>
      </c>
      <c r="H5932" s="5">
        <f t="shared" si="654"/>
        <v>0.96018184668443329</v>
      </c>
      <c r="I5932" s="9">
        <f t="shared" si="655"/>
        <v>0.96105718330173584</v>
      </c>
      <c r="J5932" s="9">
        <f t="shared" si="656"/>
        <v>0.97104857073092976</v>
      </c>
    </row>
    <row r="5933" spans="1:10" x14ac:dyDescent="0.3">
      <c r="A5933" s="6">
        <v>45174.125</v>
      </c>
      <c r="B5933" s="37">
        <v>60.79</v>
      </c>
      <c r="C5933" s="37">
        <v>58.37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0.96019082085869378</v>
      </c>
      <c r="H5933" s="5">
        <f t="shared" si="654"/>
        <v>0.96019082085869378</v>
      </c>
      <c r="I5933" s="9">
        <f t="shared" si="655"/>
        <v>0.96105718330173584</v>
      </c>
      <c r="J5933" s="9">
        <f t="shared" si="656"/>
        <v>0.97104857073092976</v>
      </c>
    </row>
    <row r="5934" spans="1:10" x14ac:dyDescent="0.3">
      <c r="A5934" s="6">
        <v>45174.166666666664</v>
      </c>
      <c r="B5934" s="37">
        <v>60.79</v>
      </c>
      <c r="C5934" s="37">
        <v>58.37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0.96019082085869378</v>
      </c>
      <c r="H5934" s="5">
        <f t="shared" si="654"/>
        <v>0.96019082085869378</v>
      </c>
      <c r="I5934" s="9">
        <f t="shared" si="655"/>
        <v>0.96105718330173584</v>
      </c>
      <c r="J5934" s="9">
        <f t="shared" si="656"/>
        <v>0.97104857073092976</v>
      </c>
    </row>
    <row r="5935" spans="1:10" x14ac:dyDescent="0.3">
      <c r="A5935" s="6">
        <v>45174.208333333336</v>
      </c>
      <c r="B5935" s="37">
        <v>60.79</v>
      </c>
      <c r="C5935" s="37">
        <v>58.37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0.96019082085869378</v>
      </c>
      <c r="H5935" s="5">
        <f t="shared" si="654"/>
        <v>0.96019082085869378</v>
      </c>
      <c r="I5935" s="9">
        <f t="shared" si="655"/>
        <v>0.96105718330173584</v>
      </c>
      <c r="J5935" s="9">
        <f t="shared" si="656"/>
        <v>0.97104857073092976</v>
      </c>
    </row>
    <row r="5936" spans="1:10" x14ac:dyDescent="0.3">
      <c r="A5936" s="6">
        <v>45174.25</v>
      </c>
      <c r="B5936" s="37">
        <v>66.23</v>
      </c>
      <c r="C5936" s="37">
        <v>63.6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0.9602898988373848</v>
      </c>
      <c r="H5936" s="5">
        <f t="shared" si="654"/>
        <v>0.9602898988373848</v>
      </c>
      <c r="I5936" s="9">
        <f t="shared" si="655"/>
        <v>0.96105718330173584</v>
      </c>
      <c r="J5936" s="9">
        <f t="shared" si="656"/>
        <v>0.97104857073092976</v>
      </c>
    </row>
    <row r="5937" spans="1:10" x14ac:dyDescent="0.3">
      <c r="A5937" s="6">
        <v>45174.291666666664</v>
      </c>
      <c r="B5937" s="37">
        <v>67.41</v>
      </c>
      <c r="C5937" s="37">
        <v>64.72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0.96009494140335261</v>
      </c>
      <c r="H5937" s="5">
        <f t="shared" si="654"/>
        <v>0.96009494140335261</v>
      </c>
      <c r="I5937" s="9">
        <f t="shared" si="655"/>
        <v>0.96105718330173584</v>
      </c>
      <c r="J5937" s="9">
        <f t="shared" si="656"/>
        <v>0.97104857073092976</v>
      </c>
    </row>
    <row r="5938" spans="1:10" x14ac:dyDescent="0.3">
      <c r="A5938" s="6">
        <v>45174.333333333336</v>
      </c>
      <c r="B5938" s="37">
        <v>72.84</v>
      </c>
      <c r="C5938" s="37">
        <v>69.930000000000007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0.96004942339373978</v>
      </c>
      <c r="H5938" s="5">
        <f t="shared" si="654"/>
        <v>0.96004942339373978</v>
      </c>
      <c r="I5938" s="9">
        <f t="shared" si="655"/>
        <v>0.96105718330173584</v>
      </c>
      <c r="J5938" s="9">
        <f t="shared" si="656"/>
        <v>0.97104857073092976</v>
      </c>
    </row>
    <row r="5939" spans="1:10" x14ac:dyDescent="0.3">
      <c r="A5939" s="6">
        <v>45174.375</v>
      </c>
      <c r="B5939" s="37">
        <v>39.82</v>
      </c>
      <c r="C5939" s="37">
        <v>38.53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0.96760421898543447</v>
      </c>
      <c r="H5939" s="5">
        <f t="shared" si="654"/>
        <v>0.96760421898543447</v>
      </c>
      <c r="I5939" s="9">
        <f t="shared" si="655"/>
        <v>0.96760421898543447</v>
      </c>
      <c r="J5939" s="9">
        <f t="shared" si="656"/>
        <v>0.97104857073092976</v>
      </c>
    </row>
    <row r="5940" spans="1:10" x14ac:dyDescent="0.3">
      <c r="A5940" s="6">
        <v>45174.416666666664</v>
      </c>
      <c r="B5940" s="37">
        <v>0</v>
      </c>
      <c r="C5940" s="37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3">
      <c r="A5941" s="6">
        <v>45174.458333333336</v>
      </c>
      <c r="B5941" s="37">
        <v>44.53</v>
      </c>
      <c r="C5941" s="37">
        <v>43.08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0.96743768246126205</v>
      </c>
      <c r="H5941" s="5">
        <f t="shared" si="654"/>
        <v>0.96743768246126205</v>
      </c>
      <c r="I5941" s="9">
        <f t="shared" si="655"/>
        <v>0.96743768246126205</v>
      </c>
      <c r="J5941" s="9">
        <f t="shared" si="656"/>
        <v>0.97104857073092976</v>
      </c>
    </row>
    <row r="5942" spans="1:10" x14ac:dyDescent="0.3">
      <c r="A5942" s="6">
        <v>45174.5</v>
      </c>
      <c r="B5942" s="37">
        <v>60.72</v>
      </c>
      <c r="C5942" s="37">
        <v>58.75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0.96755599472990783</v>
      </c>
      <c r="H5942" s="5">
        <f t="shared" si="654"/>
        <v>0.96755599472990783</v>
      </c>
      <c r="I5942" s="9">
        <f t="shared" si="655"/>
        <v>0.96755599472990783</v>
      </c>
      <c r="J5942" s="9">
        <f t="shared" si="656"/>
        <v>0.97104857073092976</v>
      </c>
    </row>
    <row r="5943" spans="1:10" x14ac:dyDescent="0.3">
      <c r="A5943" s="6">
        <v>45174.541666666664</v>
      </c>
      <c r="B5943" s="37">
        <v>19.23</v>
      </c>
      <c r="C5943" s="37">
        <v>18.600000000000001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0.96723868954758196</v>
      </c>
      <c r="H5943" s="5">
        <f t="shared" si="654"/>
        <v>0.96723868954758196</v>
      </c>
      <c r="I5943" s="9">
        <f t="shared" si="655"/>
        <v>0.96723868954758196</v>
      </c>
      <c r="J5943" s="9">
        <f t="shared" si="656"/>
        <v>0.97104857073092976</v>
      </c>
    </row>
    <row r="5944" spans="1:10" x14ac:dyDescent="0.3">
      <c r="A5944" s="6">
        <v>45174.583333333336</v>
      </c>
      <c r="B5944" s="37">
        <v>0</v>
      </c>
      <c r="C5944" s="37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3">
      <c r="A5945" s="6">
        <v>45174.625</v>
      </c>
      <c r="B5945" s="37">
        <v>0</v>
      </c>
      <c r="C5945" s="37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3">
      <c r="A5946" s="6">
        <v>45174.666666666664</v>
      </c>
      <c r="B5946" s="37">
        <v>0</v>
      </c>
      <c r="C5946" s="37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3">
      <c r="A5947" s="6">
        <v>45174.708333333336</v>
      </c>
      <c r="B5947" s="37">
        <v>0</v>
      </c>
      <c r="C5947" s="37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3">
      <c r="A5948" s="6">
        <v>45174.75</v>
      </c>
      <c r="B5948" s="37">
        <v>0</v>
      </c>
      <c r="C5948" s="37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3">
      <c r="A5949" s="6">
        <v>45174.791666666664</v>
      </c>
      <c r="B5949" s="37">
        <v>17.98</v>
      </c>
      <c r="C5949" s="37">
        <v>17.36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0.96551724137931028</v>
      </c>
      <c r="H5949" s="5">
        <f t="shared" si="654"/>
        <v>0.96551724137931028</v>
      </c>
      <c r="I5949" s="9">
        <f t="shared" si="655"/>
        <v>0.96551724137931028</v>
      </c>
      <c r="J5949" s="9">
        <f t="shared" si="656"/>
        <v>0.97104857073092976</v>
      </c>
    </row>
    <row r="5950" spans="1:10" x14ac:dyDescent="0.3">
      <c r="A5950" s="6">
        <v>45174.833333333336</v>
      </c>
      <c r="B5950" s="37">
        <v>92.47</v>
      </c>
      <c r="C5950" s="37">
        <v>89.31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0.96582675462312106</v>
      </c>
      <c r="H5950" s="5">
        <f t="shared" si="654"/>
        <v>0.96582675462312106</v>
      </c>
      <c r="I5950" s="9">
        <f t="shared" si="655"/>
        <v>0.96582675462312106</v>
      </c>
      <c r="J5950" s="9">
        <f t="shared" si="656"/>
        <v>0.97104857073092976</v>
      </c>
    </row>
    <row r="5951" spans="1:10" x14ac:dyDescent="0.3">
      <c r="A5951" s="6">
        <v>45174.875</v>
      </c>
      <c r="B5951" s="37">
        <v>79</v>
      </c>
      <c r="C5951" s="37">
        <v>76.3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0.96582278481012651</v>
      </c>
      <c r="H5951" s="5">
        <f t="shared" si="654"/>
        <v>0.96582278481012651</v>
      </c>
      <c r="I5951" s="9">
        <f t="shared" si="655"/>
        <v>0.96582278481012651</v>
      </c>
      <c r="J5951" s="9">
        <f t="shared" si="656"/>
        <v>0.97104857073092976</v>
      </c>
    </row>
    <row r="5952" spans="1:10" x14ac:dyDescent="0.3">
      <c r="A5952" s="6">
        <v>45174.916666666664</v>
      </c>
      <c r="B5952" s="37">
        <v>90.19</v>
      </c>
      <c r="C5952" s="37">
        <v>87.11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0.96584987249140708</v>
      </c>
      <c r="H5952" s="5">
        <f t="shared" si="654"/>
        <v>0.96584987249140708</v>
      </c>
      <c r="I5952" s="9">
        <f t="shared" si="655"/>
        <v>0.96584987249140708</v>
      </c>
      <c r="J5952" s="9">
        <f t="shared" si="656"/>
        <v>0.97104857073092976</v>
      </c>
    </row>
    <row r="5953" spans="1:10" x14ac:dyDescent="0.3">
      <c r="A5953" s="6">
        <v>45174.958333333336</v>
      </c>
      <c r="B5953" s="37">
        <v>93.82</v>
      </c>
      <c r="C5953" s="37">
        <v>90.62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0.96589213387337469</v>
      </c>
      <c r="H5953" s="5">
        <f t="shared" si="654"/>
        <v>0.96589213387337469</v>
      </c>
      <c r="I5953" s="9">
        <f t="shared" si="655"/>
        <v>0.96589213387337469</v>
      </c>
      <c r="J5953" s="9">
        <f t="shared" si="656"/>
        <v>0.97104857073092976</v>
      </c>
    </row>
    <row r="5954" spans="1:10" x14ac:dyDescent="0.3">
      <c r="A5954" s="6">
        <v>45175</v>
      </c>
      <c r="B5954" s="37">
        <v>82.32</v>
      </c>
      <c r="C5954" s="37">
        <v>79.510000000000005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0.96586491739552982</v>
      </c>
      <c r="H5954" s="5">
        <f t="shared" si="654"/>
        <v>0.96586491739552982</v>
      </c>
      <c r="I5954" s="9">
        <f t="shared" si="655"/>
        <v>0.96586491739552982</v>
      </c>
      <c r="J5954" s="9">
        <f t="shared" si="656"/>
        <v>0.97104857073092976</v>
      </c>
    </row>
    <row r="5955" spans="1:10" x14ac:dyDescent="0.3">
      <c r="A5955" s="6">
        <v>45175.041666666664</v>
      </c>
      <c r="B5955" s="37">
        <v>67.39</v>
      </c>
      <c r="C5955" s="37">
        <v>64.69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0.9599347084137112</v>
      </c>
      <c r="H5955" s="5">
        <f t="shared" ref="H5955:H6018" si="661">MIN(MAX(G5955,$L$12),$M$12)</f>
        <v>0.9599347084137112</v>
      </c>
      <c r="I5955" s="9">
        <f t="shared" ref="I5955:I6018" si="662">MIN(MAX(H5955,$L$10),$M$10)</f>
        <v>0.96105718330173584</v>
      </c>
      <c r="J5955" s="9">
        <f t="shared" ref="J5955:J6018" si="663">MIN(MAX(I5955,$L$8),$M$8)</f>
        <v>0.97104857073092976</v>
      </c>
    </row>
    <row r="5956" spans="1:10" x14ac:dyDescent="0.3">
      <c r="A5956" s="6">
        <v>45175.083333333336</v>
      </c>
      <c r="B5956" s="37">
        <v>62.67</v>
      </c>
      <c r="C5956" s="37">
        <v>60.15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0.95978937290569644</v>
      </c>
      <c r="H5956" s="5">
        <f t="shared" si="661"/>
        <v>0.95978937290569644</v>
      </c>
      <c r="I5956" s="9">
        <f t="shared" si="662"/>
        <v>0.96105718330173584</v>
      </c>
      <c r="J5956" s="9">
        <f t="shared" si="663"/>
        <v>0.97104857073092976</v>
      </c>
    </row>
    <row r="5957" spans="1:10" x14ac:dyDescent="0.3">
      <c r="A5957" s="6">
        <v>45175.125</v>
      </c>
      <c r="B5957" s="37">
        <v>65.930000000000007</v>
      </c>
      <c r="C5957" s="37">
        <v>63.28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0.95980585469437274</v>
      </c>
      <c r="H5957" s="5">
        <f t="shared" si="661"/>
        <v>0.95980585469437274</v>
      </c>
      <c r="I5957" s="9">
        <f t="shared" si="662"/>
        <v>0.96105718330173584</v>
      </c>
      <c r="J5957" s="9">
        <f t="shared" si="663"/>
        <v>0.97104857073092976</v>
      </c>
    </row>
    <row r="5958" spans="1:10" x14ac:dyDescent="0.3">
      <c r="A5958" s="6">
        <v>45175.166666666664</v>
      </c>
      <c r="B5958" s="37">
        <v>63.38</v>
      </c>
      <c r="C5958" s="37">
        <v>60.84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0.95992426633007255</v>
      </c>
      <c r="H5958" s="5">
        <f t="shared" si="661"/>
        <v>0.95992426633007255</v>
      </c>
      <c r="I5958" s="9">
        <f t="shared" si="662"/>
        <v>0.96105718330173584</v>
      </c>
      <c r="J5958" s="9">
        <f t="shared" si="663"/>
        <v>0.97104857073092976</v>
      </c>
    </row>
    <row r="5959" spans="1:10" x14ac:dyDescent="0.3">
      <c r="A5959" s="6">
        <v>45175.208333333336</v>
      </c>
      <c r="B5959" s="37">
        <v>64.37</v>
      </c>
      <c r="C5959" s="37">
        <v>61.79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0.95991921702656513</v>
      </c>
      <c r="H5959" s="5">
        <f t="shared" si="661"/>
        <v>0.95991921702656513</v>
      </c>
      <c r="I5959" s="9">
        <f t="shared" si="662"/>
        <v>0.96105718330173584</v>
      </c>
      <c r="J5959" s="9">
        <f t="shared" si="663"/>
        <v>0.97104857073092976</v>
      </c>
    </row>
    <row r="5960" spans="1:10" x14ac:dyDescent="0.3">
      <c r="A5960" s="6">
        <v>45175.25</v>
      </c>
      <c r="B5960" s="37">
        <v>60.64</v>
      </c>
      <c r="C5960" s="37">
        <v>58.2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0.95976253298153036</v>
      </c>
      <c r="H5960" s="5">
        <f t="shared" si="661"/>
        <v>0.95976253298153036</v>
      </c>
      <c r="I5960" s="9">
        <f t="shared" si="662"/>
        <v>0.96105718330173584</v>
      </c>
      <c r="J5960" s="9">
        <f t="shared" si="663"/>
        <v>0.97104857073092976</v>
      </c>
    </row>
    <row r="5961" spans="1:10" x14ac:dyDescent="0.3">
      <c r="A5961" s="6">
        <v>45175.291666666664</v>
      </c>
      <c r="B5961" s="37">
        <v>71.48</v>
      </c>
      <c r="C5961" s="37">
        <v>68.61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0.9598489087856743</v>
      </c>
      <c r="H5961" s="5">
        <f t="shared" si="661"/>
        <v>0.9598489087856743</v>
      </c>
      <c r="I5961" s="9">
        <f t="shared" si="662"/>
        <v>0.96105718330173584</v>
      </c>
      <c r="J5961" s="9">
        <f t="shared" si="663"/>
        <v>0.97104857073092976</v>
      </c>
    </row>
    <row r="5962" spans="1:10" x14ac:dyDescent="0.3">
      <c r="A5962" s="6">
        <v>45175.333333333336</v>
      </c>
      <c r="B5962" s="37">
        <v>104.33</v>
      </c>
      <c r="C5962" s="37">
        <v>100.15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0.95993482219879234</v>
      </c>
      <c r="H5962" s="5">
        <f t="shared" si="661"/>
        <v>0.95993482219879234</v>
      </c>
      <c r="I5962" s="9">
        <f t="shared" si="662"/>
        <v>0.96105718330173584</v>
      </c>
      <c r="J5962" s="9">
        <f t="shared" si="663"/>
        <v>0.97104857073092976</v>
      </c>
    </row>
    <row r="5963" spans="1:10" x14ac:dyDescent="0.3">
      <c r="A5963" s="6">
        <v>45175.375</v>
      </c>
      <c r="B5963" s="37">
        <v>58.07</v>
      </c>
      <c r="C5963" s="37">
        <v>55.96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0.9636645427931807</v>
      </c>
      <c r="H5963" s="5">
        <f t="shared" si="661"/>
        <v>0.9636645427931807</v>
      </c>
      <c r="I5963" s="9">
        <f t="shared" si="662"/>
        <v>0.9636645427931807</v>
      </c>
      <c r="J5963" s="9">
        <f t="shared" si="663"/>
        <v>0.97104857073092976</v>
      </c>
    </row>
    <row r="5964" spans="1:10" x14ac:dyDescent="0.3">
      <c r="A5964" s="6">
        <v>45175.416666666664</v>
      </c>
      <c r="B5964" s="37">
        <v>0</v>
      </c>
      <c r="C5964" s="37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3">
      <c r="A5965" s="6">
        <v>45175.458333333336</v>
      </c>
      <c r="B5965" s="37">
        <v>0</v>
      </c>
      <c r="C5965" s="37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3">
      <c r="A5966" s="6">
        <v>45175.5</v>
      </c>
      <c r="B5966" s="37">
        <v>0</v>
      </c>
      <c r="C5966" s="37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3">
      <c r="A5967" s="6">
        <v>45175.541666666664</v>
      </c>
      <c r="B5967" s="37">
        <v>0</v>
      </c>
      <c r="C5967" s="37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3">
      <c r="A5968" s="6">
        <v>45175.583333333336</v>
      </c>
      <c r="B5968" s="37">
        <v>0</v>
      </c>
      <c r="C5968" s="37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3">
      <c r="A5969" s="6">
        <v>45175.625</v>
      </c>
      <c r="B5969" s="37">
        <v>0</v>
      </c>
      <c r="C5969" s="37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3">
      <c r="A5970" s="6">
        <v>45175.666666666664</v>
      </c>
      <c r="B5970" s="37">
        <v>0</v>
      </c>
      <c r="C5970" s="37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3">
      <c r="A5971" s="6">
        <v>45175.708333333336</v>
      </c>
      <c r="B5971" s="37">
        <v>0</v>
      </c>
      <c r="C5971" s="37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3">
      <c r="A5972" s="6">
        <v>45175.75</v>
      </c>
      <c r="B5972" s="37">
        <v>0</v>
      </c>
      <c r="C5972" s="37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3">
      <c r="A5973" s="6">
        <v>45175.791666666664</v>
      </c>
      <c r="B5973" s="37">
        <v>34.200000000000003</v>
      </c>
      <c r="C5973" s="37">
        <v>32.92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0.96257309941520464</v>
      </c>
      <c r="H5973" s="5">
        <f t="shared" si="661"/>
        <v>0.96257309941520464</v>
      </c>
      <c r="I5973" s="9">
        <f t="shared" si="662"/>
        <v>0.96257309941520464</v>
      </c>
      <c r="J5973" s="9">
        <f t="shared" si="663"/>
        <v>0.97104857073092976</v>
      </c>
    </row>
    <row r="5974" spans="1:10" x14ac:dyDescent="0.3">
      <c r="A5974" s="6">
        <v>45175.833333333336</v>
      </c>
      <c r="B5974" s="37">
        <v>93.24</v>
      </c>
      <c r="C5974" s="37">
        <v>89.74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0.96246246246246248</v>
      </c>
      <c r="H5974" s="5">
        <f t="shared" si="661"/>
        <v>0.96246246246246248</v>
      </c>
      <c r="I5974" s="9">
        <f t="shared" si="662"/>
        <v>0.96246246246246248</v>
      </c>
      <c r="J5974" s="9">
        <f t="shared" si="663"/>
        <v>0.97104857073092976</v>
      </c>
    </row>
    <row r="5975" spans="1:10" x14ac:dyDescent="0.3">
      <c r="A5975" s="6">
        <v>45175.875</v>
      </c>
      <c r="B5975" s="37">
        <v>113.47</v>
      </c>
      <c r="C5975" s="37">
        <v>109.21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0.96245703710231778</v>
      </c>
      <c r="H5975" s="5">
        <f t="shared" si="661"/>
        <v>0.96245703710231778</v>
      </c>
      <c r="I5975" s="9">
        <f t="shared" si="662"/>
        <v>0.96245703710231778</v>
      </c>
      <c r="J5975" s="9">
        <f t="shared" si="663"/>
        <v>0.97104857073092976</v>
      </c>
    </row>
    <row r="5976" spans="1:10" x14ac:dyDescent="0.3">
      <c r="A5976" s="6">
        <v>45175.916666666664</v>
      </c>
      <c r="B5976" s="37">
        <v>101.09</v>
      </c>
      <c r="C5976" s="37">
        <v>97.3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0.96250865565337806</v>
      </c>
      <c r="H5976" s="5">
        <f t="shared" si="661"/>
        <v>0.96250865565337806</v>
      </c>
      <c r="I5976" s="9">
        <f t="shared" si="662"/>
        <v>0.96250865565337806</v>
      </c>
      <c r="J5976" s="9">
        <f t="shared" si="663"/>
        <v>0.97104857073092976</v>
      </c>
    </row>
    <row r="5977" spans="1:10" x14ac:dyDescent="0.3">
      <c r="A5977" s="6">
        <v>45175.958333333336</v>
      </c>
      <c r="B5977" s="37">
        <v>83.28</v>
      </c>
      <c r="C5977" s="37">
        <v>80.16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0.96253602305475494</v>
      </c>
      <c r="H5977" s="5">
        <f t="shared" si="661"/>
        <v>0.96253602305475494</v>
      </c>
      <c r="I5977" s="9">
        <f t="shared" si="662"/>
        <v>0.96253602305475494</v>
      </c>
      <c r="J5977" s="9">
        <f t="shared" si="663"/>
        <v>0.97104857073092976</v>
      </c>
    </row>
    <row r="5978" spans="1:10" x14ac:dyDescent="0.3">
      <c r="A5978" s="6">
        <v>45176</v>
      </c>
      <c r="B5978" s="37">
        <v>81.59</v>
      </c>
      <c r="C5978" s="37">
        <v>78.540000000000006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0.96261796788822163</v>
      </c>
      <c r="H5978" s="5">
        <f t="shared" si="661"/>
        <v>0.96261796788822163</v>
      </c>
      <c r="I5978" s="9">
        <f t="shared" si="662"/>
        <v>0.96261796788822163</v>
      </c>
      <c r="J5978" s="9">
        <f t="shared" si="663"/>
        <v>0.97104857073092976</v>
      </c>
    </row>
    <row r="5979" spans="1:10" x14ac:dyDescent="0.3">
      <c r="A5979" s="6">
        <v>45176.041666666664</v>
      </c>
      <c r="B5979" s="37">
        <v>73.650000000000006</v>
      </c>
      <c r="C5979" s="37">
        <v>70.73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0.96035302104548537</v>
      </c>
      <c r="H5979" s="5">
        <f t="shared" si="661"/>
        <v>0.96035302104548537</v>
      </c>
      <c r="I5979" s="9">
        <f t="shared" si="662"/>
        <v>0.96105718330173584</v>
      </c>
      <c r="J5979" s="9">
        <f t="shared" si="663"/>
        <v>0.97104857073092976</v>
      </c>
    </row>
    <row r="5980" spans="1:10" x14ac:dyDescent="0.3">
      <c r="A5980" s="6">
        <v>45176.083333333336</v>
      </c>
      <c r="B5980" s="37">
        <v>66.5</v>
      </c>
      <c r="C5980" s="37">
        <v>63.87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0.96045112781954889</v>
      </c>
      <c r="H5980" s="5">
        <f t="shared" si="661"/>
        <v>0.96045112781954889</v>
      </c>
      <c r="I5980" s="9">
        <f t="shared" si="662"/>
        <v>0.96105718330173584</v>
      </c>
      <c r="J5980" s="9">
        <f t="shared" si="663"/>
        <v>0.97104857073092976</v>
      </c>
    </row>
    <row r="5981" spans="1:10" x14ac:dyDescent="0.3">
      <c r="A5981" s="6">
        <v>45176.125</v>
      </c>
      <c r="B5981" s="37">
        <v>59.7</v>
      </c>
      <c r="C5981" s="37">
        <v>57.34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0.9604690117252932</v>
      </c>
      <c r="H5981" s="5">
        <f t="shared" si="661"/>
        <v>0.9604690117252932</v>
      </c>
      <c r="I5981" s="9">
        <f t="shared" si="662"/>
        <v>0.96105718330173584</v>
      </c>
      <c r="J5981" s="9">
        <f t="shared" si="663"/>
        <v>0.97104857073092976</v>
      </c>
    </row>
    <row r="5982" spans="1:10" x14ac:dyDescent="0.3">
      <c r="A5982" s="6">
        <v>45176.166666666664</v>
      </c>
      <c r="B5982" s="37">
        <v>57.48</v>
      </c>
      <c r="C5982" s="37">
        <v>55.21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0.96050800278357695</v>
      </c>
      <c r="H5982" s="5">
        <f t="shared" si="661"/>
        <v>0.96050800278357695</v>
      </c>
      <c r="I5982" s="9">
        <f t="shared" si="662"/>
        <v>0.96105718330173584</v>
      </c>
      <c r="J5982" s="9">
        <f t="shared" si="663"/>
        <v>0.97104857073092976</v>
      </c>
    </row>
    <row r="5983" spans="1:10" x14ac:dyDescent="0.3">
      <c r="A5983" s="6">
        <v>45176.208333333336</v>
      </c>
      <c r="B5983" s="37">
        <v>55.75</v>
      </c>
      <c r="C5983" s="37">
        <v>53.55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0.96053811659192823</v>
      </c>
      <c r="H5983" s="5">
        <f t="shared" si="661"/>
        <v>0.96053811659192823</v>
      </c>
      <c r="I5983" s="9">
        <f t="shared" si="662"/>
        <v>0.96105718330173584</v>
      </c>
      <c r="J5983" s="9">
        <f t="shared" si="663"/>
        <v>0.97104857073092976</v>
      </c>
    </row>
    <row r="5984" spans="1:10" x14ac:dyDescent="0.3">
      <c r="A5984" s="6">
        <v>45176.25</v>
      </c>
      <c r="B5984" s="37">
        <v>57.25</v>
      </c>
      <c r="C5984" s="37">
        <v>54.99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0.96052401746724891</v>
      </c>
      <c r="H5984" s="5">
        <f t="shared" si="661"/>
        <v>0.96052401746724891</v>
      </c>
      <c r="I5984" s="9">
        <f t="shared" si="662"/>
        <v>0.96105718330173584</v>
      </c>
      <c r="J5984" s="9">
        <f t="shared" si="663"/>
        <v>0.97104857073092976</v>
      </c>
    </row>
    <row r="5985" spans="1:10" x14ac:dyDescent="0.3">
      <c r="A5985" s="6">
        <v>45176.291666666664</v>
      </c>
      <c r="B5985" s="37">
        <v>68.53</v>
      </c>
      <c r="C5985" s="37">
        <v>65.819999999999993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0.96045527506201656</v>
      </c>
      <c r="H5985" s="5">
        <f t="shared" si="661"/>
        <v>0.96045527506201656</v>
      </c>
      <c r="I5985" s="9">
        <f t="shared" si="662"/>
        <v>0.96105718330173584</v>
      </c>
      <c r="J5985" s="9">
        <f t="shared" si="663"/>
        <v>0.97104857073092976</v>
      </c>
    </row>
    <row r="5986" spans="1:10" x14ac:dyDescent="0.3">
      <c r="A5986" s="6">
        <v>45176.333333333336</v>
      </c>
      <c r="B5986" s="37">
        <v>72.69</v>
      </c>
      <c r="C5986" s="37">
        <v>69.81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0.96037969459347927</v>
      </c>
      <c r="H5986" s="5">
        <f t="shared" si="661"/>
        <v>0.96037969459347927</v>
      </c>
      <c r="I5986" s="9">
        <f t="shared" si="662"/>
        <v>0.96105718330173584</v>
      </c>
      <c r="J5986" s="9">
        <f t="shared" si="663"/>
        <v>0.97104857073092976</v>
      </c>
    </row>
    <row r="5987" spans="1:10" x14ac:dyDescent="0.3">
      <c r="A5987" s="6">
        <v>45176.375</v>
      </c>
      <c r="B5987" s="37">
        <v>33.86</v>
      </c>
      <c r="C5987" s="37">
        <v>32.53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0.96072061429415245</v>
      </c>
      <c r="H5987" s="5">
        <f t="shared" si="661"/>
        <v>0.96072061429415245</v>
      </c>
      <c r="I5987" s="9">
        <f t="shared" si="662"/>
        <v>0.96105718330173584</v>
      </c>
      <c r="J5987" s="9">
        <f t="shared" si="663"/>
        <v>0.97104857073092976</v>
      </c>
    </row>
    <row r="5988" spans="1:10" x14ac:dyDescent="0.3">
      <c r="A5988" s="6">
        <v>45176.416666666664</v>
      </c>
      <c r="B5988" s="37">
        <v>0</v>
      </c>
      <c r="C5988" s="37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3">
      <c r="A5989" s="6">
        <v>45176.458333333336</v>
      </c>
      <c r="B5989" s="37">
        <v>0</v>
      </c>
      <c r="C5989" s="37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3">
      <c r="A5990" s="6">
        <v>45176.5</v>
      </c>
      <c r="B5990" s="37">
        <v>0</v>
      </c>
      <c r="C5990" s="37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3">
      <c r="A5991" s="6">
        <v>45176.541666666664</v>
      </c>
      <c r="B5991" s="37">
        <v>0</v>
      </c>
      <c r="C5991" s="37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3">
      <c r="A5992" s="6">
        <v>45176.583333333336</v>
      </c>
      <c r="B5992" s="37">
        <v>0</v>
      </c>
      <c r="C5992" s="37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3">
      <c r="A5993" s="6">
        <v>45176.625</v>
      </c>
      <c r="B5993" s="37">
        <v>0</v>
      </c>
      <c r="C5993" s="37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3">
      <c r="A5994" s="6">
        <v>45176.666666666664</v>
      </c>
      <c r="B5994" s="37">
        <v>0</v>
      </c>
      <c r="C5994" s="37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3">
      <c r="A5995" s="6">
        <v>45176.708333333336</v>
      </c>
      <c r="B5995" s="37">
        <v>0</v>
      </c>
      <c r="C5995" s="37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3">
      <c r="A5996" s="6">
        <v>45176.75</v>
      </c>
      <c r="B5996" s="37">
        <v>0</v>
      </c>
      <c r="C5996" s="37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3">
      <c r="A5997" s="6">
        <v>45176.791666666664</v>
      </c>
      <c r="B5997" s="37">
        <v>9.11</v>
      </c>
      <c r="C5997" s="37">
        <v>8.75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0.96048298572996715</v>
      </c>
      <c r="H5997" s="5">
        <f t="shared" si="661"/>
        <v>0.96048298572996715</v>
      </c>
      <c r="I5997" s="9">
        <f t="shared" si="662"/>
        <v>0.96105718330173584</v>
      </c>
      <c r="J5997" s="9">
        <f t="shared" si="663"/>
        <v>0.97104857073092976</v>
      </c>
    </row>
    <row r="5998" spans="1:10" x14ac:dyDescent="0.3">
      <c r="A5998" s="6">
        <v>45176.833333333336</v>
      </c>
      <c r="B5998" s="37">
        <v>70.040000000000006</v>
      </c>
      <c r="C5998" s="37">
        <v>67.33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0.96130782410051385</v>
      </c>
      <c r="H5998" s="5">
        <f t="shared" si="661"/>
        <v>0.96130782410051385</v>
      </c>
      <c r="I5998" s="9">
        <f t="shared" si="662"/>
        <v>0.96130782410051385</v>
      </c>
      <c r="J5998" s="9">
        <f t="shared" si="663"/>
        <v>0.97104857073092976</v>
      </c>
    </row>
    <row r="5999" spans="1:10" x14ac:dyDescent="0.3">
      <c r="A5999" s="6">
        <v>45176.875</v>
      </c>
      <c r="B5999" s="37">
        <v>74.02</v>
      </c>
      <c r="C5999" s="37">
        <v>71.16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0.96136179410970013</v>
      </c>
      <c r="H5999" s="5">
        <f t="shared" si="661"/>
        <v>0.96136179410970013</v>
      </c>
      <c r="I5999" s="9">
        <f t="shared" si="662"/>
        <v>0.96136179410970013</v>
      </c>
      <c r="J5999" s="9">
        <f t="shared" si="663"/>
        <v>0.97104857073092976</v>
      </c>
    </row>
    <row r="6000" spans="1:10" x14ac:dyDescent="0.3">
      <c r="A6000" s="6">
        <v>45176.916666666664</v>
      </c>
      <c r="B6000" s="37">
        <v>78.05</v>
      </c>
      <c r="C6000" s="37">
        <v>75.03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0.96130685458039722</v>
      </c>
      <c r="H6000" s="5">
        <f t="shared" si="661"/>
        <v>0.96130685458039722</v>
      </c>
      <c r="I6000" s="9">
        <f t="shared" si="662"/>
        <v>0.96130685458039722</v>
      </c>
      <c r="J6000" s="9">
        <f t="shared" si="663"/>
        <v>0.97104857073092976</v>
      </c>
    </row>
    <row r="6001" spans="1:10" x14ac:dyDescent="0.3">
      <c r="A6001" s="6">
        <v>45176.958333333336</v>
      </c>
      <c r="B6001" s="37">
        <v>77.38</v>
      </c>
      <c r="C6001" s="37">
        <v>74.39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0.96135952442491601</v>
      </c>
      <c r="H6001" s="5">
        <f t="shared" si="661"/>
        <v>0.96135952442491601</v>
      </c>
      <c r="I6001" s="9">
        <f t="shared" si="662"/>
        <v>0.96135952442491601</v>
      </c>
      <c r="J6001" s="9">
        <f t="shared" si="663"/>
        <v>0.97104857073092976</v>
      </c>
    </row>
    <row r="6002" spans="1:10" x14ac:dyDescent="0.3">
      <c r="A6002" s="6">
        <v>45177</v>
      </c>
      <c r="B6002" s="37">
        <v>88.87</v>
      </c>
      <c r="C6002" s="37">
        <v>85.43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0.9612917745020817</v>
      </c>
      <c r="H6002" s="5">
        <f t="shared" si="661"/>
        <v>0.9612917745020817</v>
      </c>
      <c r="I6002" s="9">
        <f t="shared" si="662"/>
        <v>0.9612917745020817</v>
      </c>
      <c r="J6002" s="9">
        <f t="shared" si="663"/>
        <v>0.97104857073092976</v>
      </c>
    </row>
    <row r="6003" spans="1:10" x14ac:dyDescent="0.3">
      <c r="A6003" s="6">
        <v>45177.041666666664</v>
      </c>
      <c r="B6003" s="37">
        <v>95.41</v>
      </c>
      <c r="C6003" s="37">
        <v>92.32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0.96761345770883556</v>
      </c>
      <c r="H6003" s="5">
        <f t="shared" si="661"/>
        <v>0.96761345770883556</v>
      </c>
      <c r="I6003" s="9">
        <f t="shared" si="662"/>
        <v>0.96761345770883556</v>
      </c>
      <c r="J6003" s="9">
        <f t="shared" si="663"/>
        <v>0.97104857073092976</v>
      </c>
    </row>
    <row r="6004" spans="1:10" x14ac:dyDescent="0.3">
      <c r="A6004" s="6">
        <v>45177.083333333336</v>
      </c>
      <c r="B6004" s="37">
        <v>88.5</v>
      </c>
      <c r="C6004" s="37">
        <v>85.63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0.96757062146892647</v>
      </c>
      <c r="H6004" s="5">
        <f t="shared" si="661"/>
        <v>0.96757062146892647</v>
      </c>
      <c r="I6004" s="9">
        <f t="shared" si="662"/>
        <v>0.96757062146892647</v>
      </c>
      <c r="J6004" s="9">
        <f t="shared" si="663"/>
        <v>0.97104857073092976</v>
      </c>
    </row>
    <row r="6005" spans="1:10" x14ac:dyDescent="0.3">
      <c r="A6005" s="6">
        <v>45177.125</v>
      </c>
      <c r="B6005" s="37">
        <v>95.08</v>
      </c>
      <c r="C6005" s="37">
        <v>92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0.96760622633571736</v>
      </c>
      <c r="H6005" s="5">
        <f t="shared" si="661"/>
        <v>0.96760622633571736</v>
      </c>
      <c r="I6005" s="9">
        <f t="shared" si="662"/>
        <v>0.96760622633571736</v>
      </c>
      <c r="J6005" s="9">
        <f t="shared" si="663"/>
        <v>0.97104857073092976</v>
      </c>
    </row>
    <row r="6006" spans="1:10" x14ac:dyDescent="0.3">
      <c r="A6006" s="6">
        <v>45177.166666666664</v>
      </c>
      <c r="B6006" s="37">
        <v>56.85</v>
      </c>
      <c r="C6006" s="37">
        <v>55.01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0.96763412489006151</v>
      </c>
      <c r="H6006" s="5">
        <f t="shared" si="661"/>
        <v>0.96763412489006151</v>
      </c>
      <c r="I6006" s="9">
        <f t="shared" si="662"/>
        <v>0.96763412489006151</v>
      </c>
      <c r="J6006" s="9">
        <f t="shared" si="663"/>
        <v>0.97104857073092976</v>
      </c>
    </row>
    <row r="6007" spans="1:10" x14ac:dyDescent="0.3">
      <c r="A6007" s="6">
        <v>45177.208333333336</v>
      </c>
      <c r="B6007" s="37">
        <v>56.85</v>
      </c>
      <c r="C6007" s="37">
        <v>55.01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0.96763412489006151</v>
      </c>
      <c r="H6007" s="5">
        <f t="shared" si="661"/>
        <v>0.96763412489006151</v>
      </c>
      <c r="I6007" s="9">
        <f t="shared" si="662"/>
        <v>0.96763412489006151</v>
      </c>
      <c r="J6007" s="9">
        <f t="shared" si="663"/>
        <v>0.97104857073092976</v>
      </c>
    </row>
    <row r="6008" spans="1:10" x14ac:dyDescent="0.3">
      <c r="A6008" s="6">
        <v>45177.25</v>
      </c>
      <c r="B6008" s="37">
        <v>58.58</v>
      </c>
      <c r="C6008" s="37">
        <v>56.68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0.96756572208945035</v>
      </c>
      <c r="H6008" s="5">
        <f t="shared" si="661"/>
        <v>0.96756572208945035</v>
      </c>
      <c r="I6008" s="9">
        <f t="shared" si="662"/>
        <v>0.96756572208945035</v>
      </c>
      <c r="J6008" s="9">
        <f t="shared" si="663"/>
        <v>0.97104857073092976</v>
      </c>
    </row>
    <row r="6009" spans="1:10" x14ac:dyDescent="0.3">
      <c r="A6009" s="6">
        <v>45177.291666666664</v>
      </c>
      <c r="B6009" s="37">
        <v>71.97</v>
      </c>
      <c r="C6009" s="37">
        <v>69.64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0.96762539947200221</v>
      </c>
      <c r="H6009" s="5">
        <f t="shared" si="661"/>
        <v>0.96762539947200221</v>
      </c>
      <c r="I6009" s="9">
        <f t="shared" si="662"/>
        <v>0.96762539947200221</v>
      </c>
      <c r="J6009" s="9">
        <f t="shared" si="663"/>
        <v>0.97104857073092976</v>
      </c>
    </row>
    <row r="6010" spans="1:10" x14ac:dyDescent="0.3">
      <c r="A6010" s="6">
        <v>45177.333333333336</v>
      </c>
      <c r="B6010" s="37">
        <v>114.37</v>
      </c>
      <c r="C6010" s="37">
        <v>110.66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0.96756142345020546</v>
      </c>
      <c r="H6010" s="5">
        <f t="shared" si="661"/>
        <v>0.96756142345020546</v>
      </c>
      <c r="I6010" s="9">
        <f t="shared" si="662"/>
        <v>0.96756142345020546</v>
      </c>
      <c r="J6010" s="9">
        <f t="shared" si="663"/>
        <v>0.97104857073092976</v>
      </c>
    </row>
    <row r="6011" spans="1:10" x14ac:dyDescent="0.3">
      <c r="A6011" s="6">
        <v>45177.375</v>
      </c>
      <c r="B6011" s="37">
        <v>82.6</v>
      </c>
      <c r="C6011" s="37">
        <v>80.47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0.97421307506053278</v>
      </c>
      <c r="H6011" s="5">
        <f t="shared" si="661"/>
        <v>0.97421307506053278</v>
      </c>
      <c r="I6011" s="9">
        <f t="shared" si="662"/>
        <v>0.97421307506053278</v>
      </c>
      <c r="J6011" s="9">
        <f t="shared" si="663"/>
        <v>0.97421307506053278</v>
      </c>
    </row>
    <row r="6012" spans="1:10" x14ac:dyDescent="0.3">
      <c r="A6012" s="6">
        <v>45177.416666666664</v>
      </c>
      <c r="B6012" s="37">
        <v>59.98</v>
      </c>
      <c r="C6012" s="37">
        <v>58.43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0.97415805268422817</v>
      </c>
      <c r="H6012" s="5">
        <f t="shared" si="661"/>
        <v>0.97415805268422817</v>
      </c>
      <c r="I6012" s="9">
        <f t="shared" si="662"/>
        <v>0.97415805268422817</v>
      </c>
      <c r="J6012" s="9">
        <f t="shared" si="663"/>
        <v>0.97415805268422817</v>
      </c>
    </row>
    <row r="6013" spans="1:10" x14ac:dyDescent="0.3">
      <c r="A6013" s="6">
        <v>45177.458333333336</v>
      </c>
      <c r="B6013" s="37">
        <v>0</v>
      </c>
      <c r="C6013" s="37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3">
      <c r="A6014" s="6">
        <v>45177.5</v>
      </c>
      <c r="B6014" s="37">
        <v>0</v>
      </c>
      <c r="C6014" s="37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3">
      <c r="A6015" s="6">
        <v>45177.541666666664</v>
      </c>
      <c r="B6015" s="37">
        <v>0</v>
      </c>
      <c r="C6015" s="37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3">
      <c r="A6016" s="6">
        <v>45177.583333333336</v>
      </c>
      <c r="B6016" s="37">
        <v>0</v>
      </c>
      <c r="C6016" s="37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3">
      <c r="A6017" s="6">
        <v>45177.625</v>
      </c>
      <c r="B6017" s="37">
        <v>0</v>
      </c>
      <c r="C6017" s="37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3">
      <c r="A6018" s="6">
        <v>45177.666666666664</v>
      </c>
      <c r="B6018" s="37">
        <v>0</v>
      </c>
      <c r="C6018" s="37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3">
      <c r="A6019" s="6">
        <v>45177.708333333336</v>
      </c>
      <c r="B6019" s="37">
        <v>0</v>
      </c>
      <c r="C6019" s="37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3">
      <c r="A6020" s="6">
        <v>45177.75</v>
      </c>
      <c r="B6020" s="37">
        <v>0</v>
      </c>
      <c r="C6020" s="37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3">
      <c r="A6021" s="6">
        <v>45177.791666666664</v>
      </c>
      <c r="B6021" s="37">
        <v>0</v>
      </c>
      <c r="C6021" s="37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3">
      <c r="A6022" s="6">
        <v>45177.833333333336</v>
      </c>
      <c r="B6022" s="37">
        <v>54.72</v>
      </c>
      <c r="C6022" s="37">
        <v>53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0.9685672514619883</v>
      </c>
      <c r="H6022" s="5">
        <f t="shared" si="668"/>
        <v>0.9685672514619883</v>
      </c>
      <c r="I6022" s="9">
        <f t="shared" si="669"/>
        <v>0.9685672514619883</v>
      </c>
      <c r="J6022" s="9">
        <f t="shared" si="670"/>
        <v>0.97104857073092976</v>
      </c>
    </row>
    <row r="6023" spans="1:10" x14ac:dyDescent="0.3">
      <c r="A6023" s="6">
        <v>45177.875</v>
      </c>
      <c r="B6023" s="37">
        <v>77.86</v>
      </c>
      <c r="C6023" s="37">
        <v>75.41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0.96853326483431801</v>
      </c>
      <c r="H6023" s="5">
        <f t="shared" si="668"/>
        <v>0.96853326483431801</v>
      </c>
      <c r="I6023" s="9">
        <f t="shared" si="669"/>
        <v>0.96853326483431801</v>
      </c>
      <c r="J6023" s="9">
        <f t="shared" si="670"/>
        <v>0.97104857073092976</v>
      </c>
    </row>
    <row r="6024" spans="1:10" x14ac:dyDescent="0.3">
      <c r="A6024" s="6">
        <v>45177.916666666664</v>
      </c>
      <c r="B6024" s="37">
        <v>91.02</v>
      </c>
      <c r="C6024" s="37">
        <v>88.16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0.96857833443199293</v>
      </c>
      <c r="H6024" s="5">
        <f t="shared" si="668"/>
        <v>0.96857833443199293</v>
      </c>
      <c r="I6024" s="9">
        <f t="shared" si="669"/>
        <v>0.96857833443199293</v>
      </c>
      <c r="J6024" s="9">
        <f t="shared" si="670"/>
        <v>0.97104857073092976</v>
      </c>
    </row>
    <row r="6025" spans="1:10" x14ac:dyDescent="0.3">
      <c r="A6025" s="6">
        <v>45177.958333333336</v>
      </c>
      <c r="B6025" s="37">
        <v>96.22</v>
      </c>
      <c r="C6025" s="37">
        <v>93.2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0.96861359384743295</v>
      </c>
      <c r="H6025" s="5">
        <f t="shared" si="668"/>
        <v>0.96861359384743295</v>
      </c>
      <c r="I6025" s="9">
        <f t="shared" si="669"/>
        <v>0.96861359384743295</v>
      </c>
      <c r="J6025" s="9">
        <f t="shared" si="670"/>
        <v>0.97104857073092976</v>
      </c>
    </row>
    <row r="6026" spans="1:10" x14ac:dyDescent="0.3">
      <c r="A6026" s="6">
        <v>45178</v>
      </c>
      <c r="B6026" s="37">
        <v>96.22</v>
      </c>
      <c r="C6026" s="37">
        <v>93.2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0.96861359384743295</v>
      </c>
      <c r="H6026" s="5">
        <f t="shared" si="668"/>
        <v>0.96861359384743295</v>
      </c>
      <c r="I6026" s="9">
        <f t="shared" si="669"/>
        <v>0.96861359384743295</v>
      </c>
      <c r="J6026" s="9">
        <f t="shared" si="670"/>
        <v>0.97104857073092976</v>
      </c>
    </row>
    <row r="6027" spans="1:10" x14ac:dyDescent="0.3">
      <c r="A6027" s="6">
        <v>45178.041666666664</v>
      </c>
      <c r="B6027" s="37">
        <v>82.57</v>
      </c>
      <c r="C6027" s="37">
        <v>79.56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0.96354608211214743</v>
      </c>
      <c r="H6027" s="5">
        <f t="shared" si="668"/>
        <v>0.96354608211214743</v>
      </c>
      <c r="I6027" s="9">
        <f t="shared" si="669"/>
        <v>0.96354608211214743</v>
      </c>
      <c r="J6027" s="9">
        <f t="shared" si="670"/>
        <v>0.97104857073092976</v>
      </c>
    </row>
    <row r="6028" spans="1:10" x14ac:dyDescent="0.3">
      <c r="A6028" s="6">
        <v>45178.083333333336</v>
      </c>
      <c r="B6028" s="37">
        <v>63.08</v>
      </c>
      <c r="C6028" s="37">
        <v>60.77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0.9633798351299937</v>
      </c>
      <c r="H6028" s="5">
        <f t="shared" si="668"/>
        <v>0.9633798351299937</v>
      </c>
      <c r="I6028" s="9">
        <f t="shared" si="669"/>
        <v>0.9633798351299937</v>
      </c>
      <c r="J6028" s="9">
        <f t="shared" si="670"/>
        <v>0.97104857073092976</v>
      </c>
    </row>
    <row r="6029" spans="1:10" x14ac:dyDescent="0.3">
      <c r="A6029" s="6">
        <v>45178.125</v>
      </c>
      <c r="B6029" s="37">
        <v>63.08</v>
      </c>
      <c r="C6029" s="37">
        <v>60.77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0.9633798351299937</v>
      </c>
      <c r="H6029" s="5">
        <f t="shared" si="668"/>
        <v>0.9633798351299937</v>
      </c>
      <c r="I6029" s="9">
        <f t="shared" si="669"/>
        <v>0.9633798351299937</v>
      </c>
      <c r="J6029" s="9">
        <f t="shared" si="670"/>
        <v>0.97104857073092976</v>
      </c>
    </row>
    <row r="6030" spans="1:10" x14ac:dyDescent="0.3">
      <c r="A6030" s="6">
        <v>45178.166666666664</v>
      </c>
      <c r="B6030" s="37">
        <v>63.08</v>
      </c>
      <c r="C6030" s="37">
        <v>60.77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0.9633798351299937</v>
      </c>
      <c r="H6030" s="5">
        <f t="shared" si="668"/>
        <v>0.9633798351299937</v>
      </c>
      <c r="I6030" s="9">
        <f t="shared" si="669"/>
        <v>0.9633798351299937</v>
      </c>
      <c r="J6030" s="9">
        <f t="shared" si="670"/>
        <v>0.97104857073092976</v>
      </c>
    </row>
    <row r="6031" spans="1:10" x14ac:dyDescent="0.3">
      <c r="A6031" s="6">
        <v>45178.208333333336</v>
      </c>
      <c r="B6031" s="37">
        <v>59.84</v>
      </c>
      <c r="C6031" s="37">
        <v>57.65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0.96340240641711217</v>
      </c>
      <c r="H6031" s="5">
        <f t="shared" si="668"/>
        <v>0.96340240641711217</v>
      </c>
      <c r="I6031" s="9">
        <f t="shared" si="669"/>
        <v>0.96340240641711217</v>
      </c>
      <c r="J6031" s="9">
        <f t="shared" si="670"/>
        <v>0.97104857073092976</v>
      </c>
    </row>
    <row r="6032" spans="1:10" x14ac:dyDescent="0.3">
      <c r="A6032" s="6">
        <v>45178.25</v>
      </c>
      <c r="B6032" s="37">
        <v>60.69</v>
      </c>
      <c r="C6032" s="37">
        <v>58.47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0.96342066238260016</v>
      </c>
      <c r="H6032" s="5">
        <f t="shared" si="668"/>
        <v>0.96342066238260016</v>
      </c>
      <c r="I6032" s="9">
        <f t="shared" si="669"/>
        <v>0.96342066238260016</v>
      </c>
      <c r="J6032" s="9">
        <f t="shared" si="670"/>
        <v>0.97104857073092976</v>
      </c>
    </row>
    <row r="6033" spans="1:10" x14ac:dyDescent="0.3">
      <c r="A6033" s="6">
        <v>45178.291666666664</v>
      </c>
      <c r="B6033" s="37">
        <v>66.849999999999994</v>
      </c>
      <c r="C6033" s="37">
        <v>64.41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0.96350037397157817</v>
      </c>
      <c r="H6033" s="5">
        <f t="shared" si="668"/>
        <v>0.96350037397157817</v>
      </c>
      <c r="I6033" s="9">
        <f t="shared" si="669"/>
        <v>0.96350037397157817</v>
      </c>
      <c r="J6033" s="9">
        <f t="shared" si="670"/>
        <v>0.97104857073092976</v>
      </c>
    </row>
    <row r="6034" spans="1:10" x14ac:dyDescent="0.3">
      <c r="A6034" s="6">
        <v>45178.333333333336</v>
      </c>
      <c r="B6034" s="37">
        <v>66.569999999999993</v>
      </c>
      <c r="C6034" s="37">
        <v>64.14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0.96349707075259139</v>
      </c>
      <c r="H6034" s="5">
        <f t="shared" si="668"/>
        <v>0.96349707075259139</v>
      </c>
      <c r="I6034" s="9">
        <f t="shared" si="669"/>
        <v>0.96349707075259139</v>
      </c>
      <c r="J6034" s="9">
        <f t="shared" si="670"/>
        <v>0.97104857073092976</v>
      </c>
    </row>
    <row r="6035" spans="1:10" x14ac:dyDescent="0.3">
      <c r="A6035" s="6">
        <v>45178.375</v>
      </c>
      <c r="B6035" s="37">
        <v>6.67</v>
      </c>
      <c r="C6035" s="37">
        <v>6.48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0.97151424287856081</v>
      </c>
      <c r="H6035" s="5">
        <f t="shared" si="668"/>
        <v>0.97151424287856081</v>
      </c>
      <c r="I6035" s="9">
        <f t="shared" si="669"/>
        <v>0.97151424287856081</v>
      </c>
      <c r="J6035" s="9">
        <f t="shared" si="670"/>
        <v>0.97151424287856081</v>
      </c>
    </row>
    <row r="6036" spans="1:10" x14ac:dyDescent="0.3">
      <c r="A6036" s="6">
        <v>45178.416666666664</v>
      </c>
      <c r="B6036" s="37">
        <v>0</v>
      </c>
      <c r="C6036" s="37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3">
      <c r="A6037" s="6">
        <v>45178.458333333336</v>
      </c>
      <c r="B6037" s="37">
        <v>0</v>
      </c>
      <c r="C6037" s="37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3">
      <c r="A6038" s="6">
        <v>45178.5</v>
      </c>
      <c r="B6038" s="37">
        <v>0</v>
      </c>
      <c r="C6038" s="37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3">
      <c r="A6039" s="6">
        <v>45178.541666666664</v>
      </c>
      <c r="B6039" s="37">
        <v>0</v>
      </c>
      <c r="C6039" s="37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3">
      <c r="A6040" s="6">
        <v>45178.583333333336</v>
      </c>
      <c r="B6040" s="37">
        <v>0</v>
      </c>
      <c r="C6040" s="37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3">
      <c r="A6041" s="6">
        <v>45178.625</v>
      </c>
      <c r="B6041" s="37">
        <v>0</v>
      </c>
      <c r="C6041" s="37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3">
      <c r="A6042" s="6">
        <v>45178.666666666664</v>
      </c>
      <c r="B6042" s="37">
        <v>0</v>
      </c>
      <c r="C6042" s="37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3">
      <c r="A6043" s="6">
        <v>45178.708333333336</v>
      </c>
      <c r="B6043" s="37">
        <v>0</v>
      </c>
      <c r="C6043" s="37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3">
      <c r="A6044" s="6">
        <v>45178.75</v>
      </c>
      <c r="B6044" s="37">
        <v>0</v>
      </c>
      <c r="C6044" s="37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3">
      <c r="A6045" s="6">
        <v>45178.791666666664</v>
      </c>
      <c r="B6045" s="37">
        <v>17.809999999999999</v>
      </c>
      <c r="C6045" s="37">
        <v>17.16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0.96350364963503654</v>
      </c>
      <c r="H6045" s="5">
        <f t="shared" si="668"/>
        <v>0.96350364963503654</v>
      </c>
      <c r="I6045" s="9">
        <f t="shared" si="669"/>
        <v>0.96350364963503654</v>
      </c>
      <c r="J6045" s="9">
        <f t="shared" si="670"/>
        <v>0.97104857073092976</v>
      </c>
    </row>
    <row r="6046" spans="1:10" x14ac:dyDescent="0.3">
      <c r="A6046" s="6">
        <v>45178.833333333336</v>
      </c>
      <c r="B6046" s="37">
        <v>183.49</v>
      </c>
      <c r="C6046" s="37">
        <v>176.79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0.96348574854215474</v>
      </c>
      <c r="H6046" s="5">
        <f t="shared" si="668"/>
        <v>0.96348574854215474</v>
      </c>
      <c r="I6046" s="9">
        <f t="shared" si="669"/>
        <v>0.96348574854215474</v>
      </c>
      <c r="J6046" s="9">
        <f t="shared" si="670"/>
        <v>0.97104857073092976</v>
      </c>
    </row>
    <row r="6047" spans="1:10" x14ac:dyDescent="0.3">
      <c r="A6047" s="6">
        <v>45178.875</v>
      </c>
      <c r="B6047" s="37">
        <v>111.63</v>
      </c>
      <c r="C6047" s="37">
        <v>107.55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0.96345068529965061</v>
      </c>
      <c r="H6047" s="5">
        <f t="shared" si="668"/>
        <v>0.96345068529965061</v>
      </c>
      <c r="I6047" s="9">
        <f t="shared" si="669"/>
        <v>0.96345068529965061</v>
      </c>
      <c r="J6047" s="9">
        <f t="shared" si="670"/>
        <v>0.97104857073092976</v>
      </c>
    </row>
    <row r="6048" spans="1:10" x14ac:dyDescent="0.3">
      <c r="A6048" s="6">
        <v>45178.916666666664</v>
      </c>
      <c r="B6048" s="37">
        <v>110.95</v>
      </c>
      <c r="C6048" s="37">
        <v>106.9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0.96349707075259128</v>
      </c>
      <c r="H6048" s="5">
        <f t="shared" si="668"/>
        <v>0.96349707075259128</v>
      </c>
      <c r="I6048" s="9">
        <f t="shared" si="669"/>
        <v>0.96349707075259128</v>
      </c>
      <c r="J6048" s="9">
        <f t="shared" si="670"/>
        <v>0.97104857073092976</v>
      </c>
    </row>
    <row r="6049" spans="1:10" x14ac:dyDescent="0.3">
      <c r="A6049" s="6">
        <v>45178.958333333336</v>
      </c>
      <c r="B6049" s="37">
        <v>77.59</v>
      </c>
      <c r="C6049" s="37">
        <v>74.760000000000005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0.96352622760665041</v>
      </c>
      <c r="H6049" s="5">
        <f t="shared" si="668"/>
        <v>0.96352622760665041</v>
      </c>
      <c r="I6049" s="9">
        <f t="shared" si="669"/>
        <v>0.96352622760665041</v>
      </c>
      <c r="J6049" s="9">
        <f t="shared" si="670"/>
        <v>0.97104857073092976</v>
      </c>
    </row>
    <row r="6050" spans="1:10" x14ac:dyDescent="0.3">
      <c r="A6050" s="6">
        <v>45179</v>
      </c>
      <c r="B6050" s="37">
        <v>67.459999999999994</v>
      </c>
      <c r="C6050" s="37">
        <v>65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0.96353394604209908</v>
      </c>
      <c r="H6050" s="5">
        <f t="shared" si="668"/>
        <v>0.96353394604209908</v>
      </c>
      <c r="I6050" s="9">
        <f t="shared" si="669"/>
        <v>0.96353394604209908</v>
      </c>
      <c r="J6050" s="9">
        <f t="shared" si="670"/>
        <v>0.97104857073092976</v>
      </c>
    </row>
    <row r="6051" spans="1:10" x14ac:dyDescent="0.3">
      <c r="A6051" s="6">
        <v>45179.041666666664</v>
      </c>
      <c r="B6051" s="37">
        <v>61.81</v>
      </c>
      <c r="C6051" s="37">
        <v>59.32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0.9597152564309982</v>
      </c>
      <c r="H6051" s="5">
        <f t="shared" si="668"/>
        <v>0.9597152564309982</v>
      </c>
      <c r="I6051" s="9">
        <f t="shared" si="669"/>
        <v>0.96105718330173584</v>
      </c>
      <c r="J6051" s="9">
        <f t="shared" si="670"/>
        <v>0.97104857073092976</v>
      </c>
    </row>
    <row r="6052" spans="1:10" x14ac:dyDescent="0.3">
      <c r="A6052" s="6">
        <v>45179.083333333336</v>
      </c>
      <c r="B6052" s="37">
        <v>71.13</v>
      </c>
      <c r="C6052" s="37">
        <v>68.27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0.95979193026852239</v>
      </c>
      <c r="H6052" s="5">
        <f t="shared" si="668"/>
        <v>0.95979193026852239</v>
      </c>
      <c r="I6052" s="9">
        <f t="shared" si="669"/>
        <v>0.96105718330173584</v>
      </c>
      <c r="J6052" s="9">
        <f t="shared" si="670"/>
        <v>0.97104857073092976</v>
      </c>
    </row>
    <row r="6053" spans="1:10" x14ac:dyDescent="0.3">
      <c r="A6053" s="6">
        <v>45179.125</v>
      </c>
      <c r="B6053" s="37">
        <v>58.29</v>
      </c>
      <c r="C6053" s="37">
        <v>55.95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0.95985589294904794</v>
      </c>
      <c r="H6053" s="5">
        <f t="shared" si="668"/>
        <v>0.95985589294904794</v>
      </c>
      <c r="I6053" s="9">
        <f t="shared" si="669"/>
        <v>0.96105718330173584</v>
      </c>
      <c r="J6053" s="9">
        <f t="shared" si="670"/>
        <v>0.97104857073092976</v>
      </c>
    </row>
    <row r="6054" spans="1:10" x14ac:dyDescent="0.3">
      <c r="A6054" s="6">
        <v>45179.166666666664</v>
      </c>
      <c r="B6054" s="37">
        <v>58.27</v>
      </c>
      <c r="C6054" s="37">
        <v>55.93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0.9598421142955208</v>
      </c>
      <c r="H6054" s="5">
        <f t="shared" si="668"/>
        <v>0.9598421142955208</v>
      </c>
      <c r="I6054" s="9">
        <f t="shared" si="669"/>
        <v>0.96105718330173584</v>
      </c>
      <c r="J6054" s="9">
        <f t="shared" si="670"/>
        <v>0.97104857073092976</v>
      </c>
    </row>
    <row r="6055" spans="1:10" x14ac:dyDescent="0.3">
      <c r="A6055" s="6">
        <v>45179.208333333336</v>
      </c>
      <c r="B6055" s="37">
        <v>58.04</v>
      </c>
      <c r="C6055" s="37">
        <v>55.71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0.95985527222605105</v>
      </c>
      <c r="H6055" s="5">
        <f t="shared" si="668"/>
        <v>0.95985527222605105</v>
      </c>
      <c r="I6055" s="9">
        <f t="shared" si="669"/>
        <v>0.96105718330173584</v>
      </c>
      <c r="J6055" s="9">
        <f t="shared" si="670"/>
        <v>0.97104857073092976</v>
      </c>
    </row>
    <row r="6056" spans="1:10" x14ac:dyDescent="0.3">
      <c r="A6056" s="6">
        <v>45179.25</v>
      </c>
      <c r="B6056" s="37">
        <v>58.04</v>
      </c>
      <c r="C6056" s="37">
        <v>55.71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0.95985527222605105</v>
      </c>
      <c r="H6056" s="5">
        <f t="shared" si="668"/>
        <v>0.95985527222605105</v>
      </c>
      <c r="I6056" s="9">
        <f t="shared" si="669"/>
        <v>0.96105718330173584</v>
      </c>
      <c r="J6056" s="9">
        <f t="shared" si="670"/>
        <v>0.97104857073092976</v>
      </c>
    </row>
    <row r="6057" spans="1:10" x14ac:dyDescent="0.3">
      <c r="A6057" s="6">
        <v>45179.291666666664</v>
      </c>
      <c r="B6057" s="37">
        <v>58.04</v>
      </c>
      <c r="C6057" s="37">
        <v>55.71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0.95985527222605105</v>
      </c>
      <c r="H6057" s="5">
        <f t="shared" si="668"/>
        <v>0.95985527222605105</v>
      </c>
      <c r="I6057" s="9">
        <f t="shared" si="669"/>
        <v>0.96105718330173584</v>
      </c>
      <c r="J6057" s="9">
        <f t="shared" si="670"/>
        <v>0.97104857073092976</v>
      </c>
    </row>
    <row r="6058" spans="1:10" x14ac:dyDescent="0.3">
      <c r="A6058" s="6">
        <v>45179.333333333336</v>
      </c>
      <c r="B6058" s="37">
        <v>134.79</v>
      </c>
      <c r="C6058" s="37">
        <v>129.37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0.95978930187699396</v>
      </c>
      <c r="H6058" s="5">
        <f t="shared" si="668"/>
        <v>0.95978930187699396</v>
      </c>
      <c r="I6058" s="9">
        <f t="shared" si="669"/>
        <v>0.96105718330173584</v>
      </c>
      <c r="J6058" s="9">
        <f t="shared" si="670"/>
        <v>0.97104857073092976</v>
      </c>
    </row>
    <row r="6059" spans="1:10" x14ac:dyDescent="0.3">
      <c r="A6059" s="6">
        <v>45179.375</v>
      </c>
      <c r="B6059" s="37">
        <v>11.86</v>
      </c>
      <c r="C6059" s="37">
        <v>11.45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0.96543001686340635</v>
      </c>
      <c r="H6059" s="5">
        <f t="shared" si="668"/>
        <v>0.96543001686340635</v>
      </c>
      <c r="I6059" s="9">
        <f t="shared" si="669"/>
        <v>0.96543001686340635</v>
      </c>
      <c r="J6059" s="9">
        <f t="shared" si="670"/>
        <v>0.97104857073092976</v>
      </c>
    </row>
    <row r="6060" spans="1:10" x14ac:dyDescent="0.3">
      <c r="A6060" s="6">
        <v>45179.416666666664</v>
      </c>
      <c r="B6060" s="37">
        <v>0</v>
      </c>
      <c r="C6060" s="37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3">
      <c r="A6061" s="6">
        <v>45179.458333333336</v>
      </c>
      <c r="B6061" s="37">
        <v>0</v>
      </c>
      <c r="C6061" s="37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3">
      <c r="A6062" s="6">
        <v>45179.5</v>
      </c>
      <c r="B6062" s="37">
        <v>0</v>
      </c>
      <c r="C6062" s="37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3">
      <c r="A6063" s="6">
        <v>45179.541666666664</v>
      </c>
      <c r="B6063" s="37">
        <v>0</v>
      </c>
      <c r="C6063" s="37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3">
      <c r="A6064" s="6">
        <v>45179.583333333336</v>
      </c>
      <c r="B6064" s="37">
        <v>0</v>
      </c>
      <c r="C6064" s="37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3">
      <c r="A6065" s="6">
        <v>45179.625</v>
      </c>
      <c r="B6065" s="37">
        <v>0</v>
      </c>
      <c r="C6065" s="37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3">
      <c r="A6066" s="6">
        <v>45179.666666666664</v>
      </c>
      <c r="B6066" s="37">
        <v>0</v>
      </c>
      <c r="C6066" s="37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3">
      <c r="A6067" s="6">
        <v>45179.708333333336</v>
      </c>
      <c r="B6067" s="37">
        <v>0</v>
      </c>
      <c r="C6067" s="37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3">
      <c r="A6068" s="6">
        <v>45179.75</v>
      </c>
      <c r="B6068" s="37">
        <v>0</v>
      </c>
      <c r="C6068" s="37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3">
      <c r="A6069" s="6">
        <v>45179.791666666664</v>
      </c>
      <c r="B6069" s="37">
        <v>3.07</v>
      </c>
      <c r="C6069" s="37">
        <v>2.95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0.96091205211726394</v>
      </c>
      <c r="H6069" s="5">
        <f t="shared" si="668"/>
        <v>0.96091205211726394</v>
      </c>
      <c r="I6069" s="9">
        <f t="shared" si="669"/>
        <v>0.96105718330173584</v>
      </c>
      <c r="J6069" s="9">
        <f t="shared" si="670"/>
        <v>0.97104857073092976</v>
      </c>
    </row>
    <row r="6070" spans="1:10" x14ac:dyDescent="0.3">
      <c r="A6070" s="6">
        <v>45179.833333333336</v>
      </c>
      <c r="B6070" s="37">
        <v>72.69</v>
      </c>
      <c r="C6070" s="37">
        <v>69.86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0.96106754711789799</v>
      </c>
      <c r="H6070" s="5">
        <f t="shared" si="668"/>
        <v>0.96106754711789799</v>
      </c>
      <c r="I6070" s="9">
        <f t="shared" si="669"/>
        <v>0.96106754711789799</v>
      </c>
      <c r="J6070" s="9">
        <f t="shared" si="670"/>
        <v>0.97104857073092976</v>
      </c>
    </row>
    <row r="6071" spans="1:10" x14ac:dyDescent="0.3">
      <c r="A6071" s="6">
        <v>45179.875</v>
      </c>
      <c r="B6071" s="37">
        <v>73.5</v>
      </c>
      <c r="C6071" s="37">
        <v>70.64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0.96108843537414967</v>
      </c>
      <c r="H6071" s="5">
        <f t="shared" si="668"/>
        <v>0.96108843537414967</v>
      </c>
      <c r="I6071" s="9">
        <f t="shared" si="669"/>
        <v>0.96108843537414967</v>
      </c>
      <c r="J6071" s="9">
        <f t="shared" si="670"/>
        <v>0.97104857073092976</v>
      </c>
    </row>
    <row r="6072" spans="1:10" x14ac:dyDescent="0.3">
      <c r="A6072" s="6">
        <v>45179.916666666664</v>
      </c>
      <c r="B6072" s="37">
        <v>73.5</v>
      </c>
      <c r="C6072" s="37">
        <v>70.64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0.96108843537414967</v>
      </c>
      <c r="H6072" s="5">
        <f t="shared" si="668"/>
        <v>0.96108843537414967</v>
      </c>
      <c r="I6072" s="9">
        <f t="shared" si="669"/>
        <v>0.96108843537414967</v>
      </c>
      <c r="J6072" s="9">
        <f t="shared" si="670"/>
        <v>0.97104857073092976</v>
      </c>
    </row>
    <row r="6073" spans="1:10" x14ac:dyDescent="0.3">
      <c r="A6073" s="6">
        <v>45179.958333333336</v>
      </c>
      <c r="B6073" s="37">
        <v>68.23</v>
      </c>
      <c r="C6073" s="37">
        <v>65.58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0.96116077971566749</v>
      </c>
      <c r="H6073" s="5">
        <f t="shared" si="668"/>
        <v>0.96116077971566749</v>
      </c>
      <c r="I6073" s="9">
        <f t="shared" si="669"/>
        <v>0.96116077971566749</v>
      </c>
      <c r="J6073" s="9">
        <f t="shared" si="670"/>
        <v>0.97104857073092976</v>
      </c>
    </row>
    <row r="6074" spans="1:10" x14ac:dyDescent="0.3">
      <c r="A6074" s="6">
        <v>45180</v>
      </c>
      <c r="B6074" s="37">
        <v>64.959999999999994</v>
      </c>
      <c r="C6074" s="37">
        <v>62.43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0.96105295566502469</v>
      </c>
      <c r="H6074" s="5">
        <f t="shared" si="668"/>
        <v>0.96105295566502469</v>
      </c>
      <c r="I6074" s="9">
        <f t="shared" si="669"/>
        <v>0.96105718330173584</v>
      </c>
      <c r="J6074" s="9">
        <f t="shared" si="670"/>
        <v>0.97104857073092976</v>
      </c>
    </row>
    <row r="6075" spans="1:10" x14ac:dyDescent="0.3">
      <c r="A6075" s="6">
        <v>45180.041666666664</v>
      </c>
      <c r="B6075" s="37">
        <v>60.57</v>
      </c>
      <c r="C6075" s="37">
        <v>58.39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0.96400858510813936</v>
      </c>
      <c r="H6075" s="5">
        <f t="shared" si="668"/>
        <v>0.96400858510813936</v>
      </c>
      <c r="I6075" s="9">
        <f t="shared" si="669"/>
        <v>0.96400858510813936</v>
      </c>
      <c r="J6075" s="9">
        <f t="shared" si="670"/>
        <v>0.97104857073092976</v>
      </c>
    </row>
    <row r="6076" spans="1:10" x14ac:dyDescent="0.3">
      <c r="A6076" s="6">
        <v>45180.083333333336</v>
      </c>
      <c r="B6076" s="37">
        <v>60.16</v>
      </c>
      <c r="C6076" s="37">
        <v>57.99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0.96392952127659581</v>
      </c>
      <c r="H6076" s="5">
        <f t="shared" si="668"/>
        <v>0.96392952127659581</v>
      </c>
      <c r="I6076" s="9">
        <f t="shared" si="669"/>
        <v>0.96392952127659581</v>
      </c>
      <c r="J6076" s="9">
        <f t="shared" si="670"/>
        <v>0.97104857073092976</v>
      </c>
    </row>
    <row r="6077" spans="1:10" x14ac:dyDescent="0.3">
      <c r="A6077" s="6">
        <v>45180.125</v>
      </c>
      <c r="B6077" s="37">
        <v>36.85</v>
      </c>
      <c r="C6077" s="37">
        <v>35.520000000000003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0.96390773405698782</v>
      </c>
      <c r="H6077" s="5">
        <f t="shared" si="668"/>
        <v>0.96390773405698782</v>
      </c>
      <c r="I6077" s="9">
        <f t="shared" si="669"/>
        <v>0.96390773405698782</v>
      </c>
      <c r="J6077" s="9">
        <f t="shared" si="670"/>
        <v>0.97104857073092976</v>
      </c>
    </row>
    <row r="6078" spans="1:10" x14ac:dyDescent="0.3">
      <c r="A6078" s="6">
        <v>45180.166666666664</v>
      </c>
      <c r="B6078" s="37">
        <v>11.2</v>
      </c>
      <c r="C6078" s="37">
        <v>10.79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0.96339285714285716</v>
      </c>
      <c r="H6078" s="5">
        <f t="shared" si="668"/>
        <v>0.96339285714285716</v>
      </c>
      <c r="I6078" s="9">
        <f t="shared" si="669"/>
        <v>0.96339285714285716</v>
      </c>
      <c r="J6078" s="9">
        <f t="shared" si="670"/>
        <v>0.97104857073092976</v>
      </c>
    </row>
    <row r="6079" spans="1:10" x14ac:dyDescent="0.3">
      <c r="A6079" s="6">
        <v>45180.208333333336</v>
      </c>
      <c r="B6079" s="37">
        <v>11.2</v>
      </c>
      <c r="C6079" s="37">
        <v>10.79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0.96339285714285716</v>
      </c>
      <c r="H6079" s="5">
        <f t="shared" si="668"/>
        <v>0.96339285714285716</v>
      </c>
      <c r="I6079" s="9">
        <f t="shared" si="669"/>
        <v>0.96339285714285716</v>
      </c>
      <c r="J6079" s="9">
        <f t="shared" si="670"/>
        <v>0.97104857073092976</v>
      </c>
    </row>
    <row r="6080" spans="1:10" x14ac:dyDescent="0.3">
      <c r="A6080" s="6">
        <v>45180.25</v>
      </c>
      <c r="B6080" s="37">
        <v>56.58</v>
      </c>
      <c r="C6080" s="37">
        <v>54.54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0.96394485683987274</v>
      </c>
      <c r="H6080" s="5">
        <f t="shared" si="668"/>
        <v>0.96394485683987274</v>
      </c>
      <c r="I6080" s="9">
        <f t="shared" si="669"/>
        <v>0.96394485683987274</v>
      </c>
      <c r="J6080" s="9">
        <f t="shared" si="670"/>
        <v>0.97104857073092976</v>
      </c>
    </row>
    <row r="6081" spans="1:10" x14ac:dyDescent="0.3">
      <c r="A6081" s="6">
        <v>45180.291666666664</v>
      </c>
      <c r="B6081" s="37">
        <v>66.900000000000006</v>
      </c>
      <c r="C6081" s="37">
        <v>64.489999999999995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0.96397608370702526</v>
      </c>
      <c r="H6081" s="5">
        <f t="shared" si="668"/>
        <v>0.96397608370702526</v>
      </c>
      <c r="I6081" s="9">
        <f t="shared" si="669"/>
        <v>0.96397608370702526</v>
      </c>
      <c r="J6081" s="9">
        <f t="shared" si="670"/>
        <v>0.97104857073092976</v>
      </c>
    </row>
    <row r="6082" spans="1:10" x14ac:dyDescent="0.3">
      <c r="A6082" s="6">
        <v>45180.333333333336</v>
      </c>
      <c r="B6082" s="37">
        <v>82.53</v>
      </c>
      <c r="C6082" s="37">
        <v>79.56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0.96401308615049075</v>
      </c>
      <c r="H6082" s="5">
        <f t="shared" si="668"/>
        <v>0.96401308615049075</v>
      </c>
      <c r="I6082" s="9">
        <f t="shared" si="669"/>
        <v>0.96401308615049075</v>
      </c>
      <c r="J6082" s="9">
        <f t="shared" si="670"/>
        <v>0.97104857073092976</v>
      </c>
    </row>
    <row r="6083" spans="1:10" x14ac:dyDescent="0.3">
      <c r="A6083" s="6">
        <v>45180.375</v>
      </c>
      <c r="B6083" s="37">
        <v>61.42</v>
      </c>
      <c r="C6083" s="37">
        <v>59.61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0.97053077173559099</v>
      </c>
      <c r="H6083" s="5">
        <f t="shared" ref="H6083:H6146" si="675">MIN(MAX(G6083,$L$12),$M$12)</f>
        <v>0.97053077173559099</v>
      </c>
      <c r="I6083" s="9">
        <f t="shared" ref="I6083:I6146" si="676">MIN(MAX(H6083,$L$10),$M$10)</f>
        <v>0.97053077173559099</v>
      </c>
      <c r="J6083" s="9">
        <f t="shared" ref="J6083:J6146" si="677">MIN(MAX(I6083,$L$8),$M$8)</f>
        <v>0.97104857073092976</v>
      </c>
    </row>
    <row r="6084" spans="1:10" x14ac:dyDescent="0.3">
      <c r="A6084" s="6">
        <v>45180.416666666664</v>
      </c>
      <c r="B6084" s="37">
        <v>0</v>
      </c>
      <c r="C6084" s="37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3">
      <c r="A6085" s="6">
        <v>45180.458333333336</v>
      </c>
      <c r="B6085" s="37">
        <v>0</v>
      </c>
      <c r="C6085" s="37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3">
      <c r="A6086" s="6">
        <v>45180.5</v>
      </c>
      <c r="B6086" s="37">
        <v>0</v>
      </c>
      <c r="C6086" s="37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3">
      <c r="A6087" s="6">
        <v>45180.541666666664</v>
      </c>
      <c r="B6087" s="37">
        <v>0</v>
      </c>
      <c r="C6087" s="37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3">
      <c r="A6088" s="6">
        <v>45180.583333333336</v>
      </c>
      <c r="B6088" s="37">
        <v>0</v>
      </c>
      <c r="C6088" s="37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3">
      <c r="A6089" s="6">
        <v>45180.625</v>
      </c>
      <c r="B6089" s="37">
        <v>0</v>
      </c>
      <c r="C6089" s="37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3">
      <c r="A6090" s="6">
        <v>45180.666666666664</v>
      </c>
      <c r="B6090" s="37">
        <v>0</v>
      </c>
      <c r="C6090" s="37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3">
      <c r="A6091" s="6">
        <v>45180.708333333336</v>
      </c>
      <c r="B6091" s="37">
        <v>0</v>
      </c>
      <c r="C6091" s="37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3">
      <c r="A6092" s="6">
        <v>45180.75</v>
      </c>
      <c r="B6092" s="37">
        <v>0</v>
      </c>
      <c r="C6092" s="37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3">
      <c r="A6093" s="6">
        <v>45180.791666666664</v>
      </c>
      <c r="B6093" s="37">
        <v>4.13</v>
      </c>
      <c r="C6093" s="37">
        <v>3.98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0.96368038740920103</v>
      </c>
      <c r="H6093" s="5">
        <f t="shared" si="675"/>
        <v>0.96368038740920103</v>
      </c>
      <c r="I6093" s="9">
        <f t="shared" si="676"/>
        <v>0.96368038740920103</v>
      </c>
      <c r="J6093" s="9">
        <f t="shared" si="677"/>
        <v>0.97104857073092976</v>
      </c>
    </row>
    <row r="6094" spans="1:10" x14ac:dyDescent="0.3">
      <c r="A6094" s="6">
        <v>45180.833333333336</v>
      </c>
      <c r="B6094" s="37">
        <v>82.74</v>
      </c>
      <c r="C6094" s="37">
        <v>79.63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0.96241237611795993</v>
      </c>
      <c r="H6094" s="5">
        <f t="shared" si="675"/>
        <v>0.96241237611795993</v>
      </c>
      <c r="I6094" s="9">
        <f t="shared" si="676"/>
        <v>0.96241237611795993</v>
      </c>
      <c r="J6094" s="9">
        <f t="shared" si="677"/>
        <v>0.97104857073092976</v>
      </c>
    </row>
    <row r="6095" spans="1:10" x14ac:dyDescent="0.3">
      <c r="A6095" s="6">
        <v>45180.875</v>
      </c>
      <c r="B6095" s="37">
        <v>96.34</v>
      </c>
      <c r="C6095" s="37">
        <v>92.72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0.9624247456923396</v>
      </c>
      <c r="H6095" s="5">
        <f t="shared" si="675"/>
        <v>0.9624247456923396</v>
      </c>
      <c r="I6095" s="9">
        <f t="shared" si="676"/>
        <v>0.9624247456923396</v>
      </c>
      <c r="J6095" s="9">
        <f t="shared" si="677"/>
        <v>0.97104857073092976</v>
      </c>
    </row>
    <row r="6096" spans="1:10" x14ac:dyDescent="0.3">
      <c r="A6096" s="6">
        <v>45180.916666666664</v>
      </c>
      <c r="B6096" s="37">
        <v>65.67</v>
      </c>
      <c r="C6096" s="37">
        <v>63.2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0.9623876960560378</v>
      </c>
      <c r="H6096" s="5">
        <f t="shared" si="675"/>
        <v>0.9623876960560378</v>
      </c>
      <c r="I6096" s="9">
        <f t="shared" si="676"/>
        <v>0.9623876960560378</v>
      </c>
      <c r="J6096" s="9">
        <f t="shared" si="677"/>
        <v>0.97104857073092976</v>
      </c>
    </row>
    <row r="6097" spans="1:10" x14ac:dyDescent="0.3">
      <c r="A6097" s="6">
        <v>45180.958333333336</v>
      </c>
      <c r="B6097" s="37">
        <v>65.540000000000006</v>
      </c>
      <c r="C6097" s="37">
        <v>63.08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0.96246566981995718</v>
      </c>
      <c r="H6097" s="5">
        <f t="shared" si="675"/>
        <v>0.96246566981995718</v>
      </c>
      <c r="I6097" s="9">
        <f t="shared" si="676"/>
        <v>0.96246566981995718</v>
      </c>
      <c r="J6097" s="9">
        <f t="shared" si="677"/>
        <v>0.97104857073092976</v>
      </c>
    </row>
    <row r="6098" spans="1:10" x14ac:dyDescent="0.3">
      <c r="A6098" s="6">
        <v>45181</v>
      </c>
      <c r="B6098" s="37">
        <v>65.67</v>
      </c>
      <c r="C6098" s="37">
        <v>63.2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0.9623876960560378</v>
      </c>
      <c r="H6098" s="5">
        <f t="shared" si="675"/>
        <v>0.9623876960560378</v>
      </c>
      <c r="I6098" s="9">
        <f t="shared" si="676"/>
        <v>0.9623876960560378</v>
      </c>
      <c r="J6098" s="9">
        <f t="shared" si="677"/>
        <v>0.97104857073092976</v>
      </c>
    </row>
    <row r="6099" spans="1:10" x14ac:dyDescent="0.3">
      <c r="A6099" s="6">
        <v>45181.041666666664</v>
      </c>
      <c r="B6099" s="37">
        <v>61.24</v>
      </c>
      <c r="C6099" s="37">
        <v>58.93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0.96227955584585234</v>
      </c>
      <c r="H6099" s="5">
        <f t="shared" si="675"/>
        <v>0.96227955584585234</v>
      </c>
      <c r="I6099" s="9">
        <f t="shared" si="676"/>
        <v>0.96227955584585234</v>
      </c>
      <c r="J6099" s="9">
        <f t="shared" si="677"/>
        <v>0.97104857073092976</v>
      </c>
    </row>
    <row r="6100" spans="1:10" x14ac:dyDescent="0.3">
      <c r="A6100" s="6">
        <v>45181.083333333336</v>
      </c>
      <c r="B6100" s="37">
        <v>61.24</v>
      </c>
      <c r="C6100" s="37">
        <v>58.93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0.96227955584585234</v>
      </c>
      <c r="H6100" s="5">
        <f t="shared" si="675"/>
        <v>0.96227955584585234</v>
      </c>
      <c r="I6100" s="9">
        <f t="shared" si="676"/>
        <v>0.96227955584585234</v>
      </c>
      <c r="J6100" s="9">
        <f t="shared" si="677"/>
        <v>0.97104857073092976</v>
      </c>
    </row>
    <row r="6101" spans="1:10" x14ac:dyDescent="0.3">
      <c r="A6101" s="6">
        <v>45181.125</v>
      </c>
      <c r="B6101" s="37">
        <v>59.83</v>
      </c>
      <c r="C6101" s="37">
        <v>57.58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0.96239344810295835</v>
      </c>
      <c r="H6101" s="5">
        <f t="shared" si="675"/>
        <v>0.96239344810295835</v>
      </c>
      <c r="I6101" s="9">
        <f t="shared" si="676"/>
        <v>0.96239344810295835</v>
      </c>
      <c r="J6101" s="9">
        <f t="shared" si="677"/>
        <v>0.97104857073092976</v>
      </c>
    </row>
    <row r="6102" spans="1:10" x14ac:dyDescent="0.3">
      <c r="A6102" s="6">
        <v>45181.166666666664</v>
      </c>
      <c r="B6102" s="37">
        <v>59.32</v>
      </c>
      <c r="C6102" s="37">
        <v>57.09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0.96240728253540131</v>
      </c>
      <c r="H6102" s="5">
        <f t="shared" si="675"/>
        <v>0.96240728253540131</v>
      </c>
      <c r="I6102" s="9">
        <f t="shared" si="676"/>
        <v>0.96240728253540131</v>
      </c>
      <c r="J6102" s="9">
        <f t="shared" si="677"/>
        <v>0.97104857073092976</v>
      </c>
    </row>
    <row r="6103" spans="1:10" x14ac:dyDescent="0.3">
      <c r="A6103" s="6">
        <v>45181.208333333336</v>
      </c>
      <c r="B6103" s="37">
        <v>59.32</v>
      </c>
      <c r="C6103" s="37">
        <v>57.09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0.96240728253540131</v>
      </c>
      <c r="H6103" s="5">
        <f t="shared" si="675"/>
        <v>0.96240728253540131</v>
      </c>
      <c r="I6103" s="9">
        <f t="shared" si="676"/>
        <v>0.96240728253540131</v>
      </c>
      <c r="J6103" s="9">
        <f t="shared" si="677"/>
        <v>0.97104857073092976</v>
      </c>
    </row>
    <row r="6104" spans="1:10" x14ac:dyDescent="0.3">
      <c r="A6104" s="6">
        <v>45181.25</v>
      </c>
      <c r="B6104" s="37">
        <v>60.6</v>
      </c>
      <c r="C6104" s="37">
        <v>58.32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0.96237623762376234</v>
      </c>
      <c r="H6104" s="5">
        <f t="shared" si="675"/>
        <v>0.96237623762376234</v>
      </c>
      <c r="I6104" s="9">
        <f t="shared" si="676"/>
        <v>0.96237623762376234</v>
      </c>
      <c r="J6104" s="9">
        <f t="shared" si="677"/>
        <v>0.97104857073092976</v>
      </c>
    </row>
    <row r="6105" spans="1:10" x14ac:dyDescent="0.3">
      <c r="A6105" s="6">
        <v>45181.291666666664</v>
      </c>
      <c r="B6105" s="37">
        <v>65.95</v>
      </c>
      <c r="C6105" s="37">
        <v>63.47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0.96239575435936309</v>
      </c>
      <c r="H6105" s="5">
        <f t="shared" si="675"/>
        <v>0.96239575435936309</v>
      </c>
      <c r="I6105" s="9">
        <f t="shared" si="676"/>
        <v>0.96239575435936309</v>
      </c>
      <c r="J6105" s="9">
        <f t="shared" si="677"/>
        <v>0.97104857073092976</v>
      </c>
    </row>
    <row r="6106" spans="1:10" x14ac:dyDescent="0.3">
      <c r="A6106" s="6">
        <v>45181.333333333336</v>
      </c>
      <c r="B6106" s="37">
        <v>87.19</v>
      </c>
      <c r="C6106" s="37">
        <v>83.9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0.96226631494437442</v>
      </c>
      <c r="H6106" s="5">
        <f t="shared" si="675"/>
        <v>0.96226631494437442</v>
      </c>
      <c r="I6106" s="9">
        <f t="shared" si="676"/>
        <v>0.96226631494437442</v>
      </c>
      <c r="J6106" s="9">
        <f t="shared" si="677"/>
        <v>0.97104857073092976</v>
      </c>
    </row>
    <row r="6107" spans="1:10" x14ac:dyDescent="0.3">
      <c r="A6107" s="6">
        <v>45181.375</v>
      </c>
      <c r="B6107" s="37">
        <v>58.01</v>
      </c>
      <c r="C6107" s="37">
        <v>56.14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0.96776417858989838</v>
      </c>
      <c r="H6107" s="5">
        <f t="shared" si="675"/>
        <v>0.96776417858989838</v>
      </c>
      <c r="I6107" s="9">
        <f t="shared" si="676"/>
        <v>0.96776417858989838</v>
      </c>
      <c r="J6107" s="9">
        <f t="shared" si="677"/>
        <v>0.97104857073092976</v>
      </c>
    </row>
    <row r="6108" spans="1:10" x14ac:dyDescent="0.3">
      <c r="A6108" s="6">
        <v>45181.416666666664</v>
      </c>
      <c r="B6108" s="37">
        <v>0</v>
      </c>
      <c r="C6108" s="37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3">
      <c r="A6109" s="6">
        <v>45181.458333333336</v>
      </c>
      <c r="B6109" s="37">
        <v>0</v>
      </c>
      <c r="C6109" s="37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3">
      <c r="A6110" s="6">
        <v>45181.5</v>
      </c>
      <c r="B6110" s="37">
        <v>0</v>
      </c>
      <c r="C6110" s="37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3">
      <c r="A6111" s="6">
        <v>45181.541666666664</v>
      </c>
      <c r="B6111" s="37">
        <v>0</v>
      </c>
      <c r="C6111" s="37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3">
      <c r="A6112" s="6">
        <v>45181.583333333336</v>
      </c>
      <c r="B6112" s="37">
        <v>0</v>
      </c>
      <c r="C6112" s="37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3">
      <c r="A6113" s="6">
        <v>45181.625</v>
      </c>
      <c r="B6113" s="37">
        <v>0</v>
      </c>
      <c r="C6113" s="37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3">
      <c r="A6114" s="6">
        <v>45181.666666666664</v>
      </c>
      <c r="B6114" s="37">
        <v>0</v>
      </c>
      <c r="C6114" s="37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3">
      <c r="A6115" s="6">
        <v>45181.708333333336</v>
      </c>
      <c r="B6115" s="37">
        <v>0</v>
      </c>
      <c r="C6115" s="37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3">
      <c r="A6116" s="6">
        <v>45181.75</v>
      </c>
      <c r="B6116" s="37">
        <v>0</v>
      </c>
      <c r="C6116" s="37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3">
      <c r="A6117" s="6">
        <v>45181.791666666664</v>
      </c>
      <c r="B6117" s="37">
        <v>3.06</v>
      </c>
      <c r="C6117" s="37">
        <v>2.95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0.96405228758169936</v>
      </c>
      <c r="H6117" s="5">
        <f t="shared" si="675"/>
        <v>0.96405228758169936</v>
      </c>
      <c r="I6117" s="9">
        <f t="shared" si="676"/>
        <v>0.96405228758169936</v>
      </c>
      <c r="J6117" s="9">
        <f t="shared" si="677"/>
        <v>0.97104857073092976</v>
      </c>
    </row>
    <row r="6118" spans="1:10" x14ac:dyDescent="0.3">
      <c r="A6118" s="6">
        <v>45181.833333333336</v>
      </c>
      <c r="B6118" s="37">
        <v>72.69</v>
      </c>
      <c r="C6118" s="37">
        <v>70.09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0.96423166873022437</v>
      </c>
      <c r="H6118" s="5">
        <f t="shared" si="675"/>
        <v>0.96423166873022437</v>
      </c>
      <c r="I6118" s="9">
        <f t="shared" si="676"/>
        <v>0.96423166873022437</v>
      </c>
      <c r="J6118" s="9">
        <f t="shared" si="677"/>
        <v>0.97104857073092976</v>
      </c>
    </row>
    <row r="6119" spans="1:10" x14ac:dyDescent="0.3">
      <c r="A6119" s="6">
        <v>45181.875</v>
      </c>
      <c r="B6119" s="37">
        <v>115.7</v>
      </c>
      <c r="C6119" s="37">
        <v>111.58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0.964390665514261</v>
      </c>
      <c r="H6119" s="5">
        <f t="shared" si="675"/>
        <v>0.964390665514261</v>
      </c>
      <c r="I6119" s="9">
        <f t="shared" si="676"/>
        <v>0.964390665514261</v>
      </c>
      <c r="J6119" s="9">
        <f t="shared" si="677"/>
        <v>0.97104857073092976</v>
      </c>
    </row>
    <row r="6120" spans="1:10" x14ac:dyDescent="0.3">
      <c r="A6120" s="6">
        <v>45181.916666666664</v>
      </c>
      <c r="B6120" s="37">
        <v>129.34</v>
      </c>
      <c r="C6120" s="37">
        <v>124.74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0.96443482294727068</v>
      </c>
      <c r="H6120" s="5">
        <f t="shared" si="675"/>
        <v>0.96443482294727068</v>
      </c>
      <c r="I6120" s="9">
        <f t="shared" si="676"/>
        <v>0.96443482294727068</v>
      </c>
      <c r="J6120" s="9">
        <f t="shared" si="677"/>
        <v>0.97104857073092976</v>
      </c>
    </row>
    <row r="6121" spans="1:10" x14ac:dyDescent="0.3">
      <c r="A6121" s="6">
        <v>45181.958333333336</v>
      </c>
      <c r="B6121" s="37">
        <v>131.69999999999999</v>
      </c>
      <c r="C6121" s="37">
        <v>127.01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0.96438876233864856</v>
      </c>
      <c r="H6121" s="5">
        <f t="shared" si="675"/>
        <v>0.96438876233864856</v>
      </c>
      <c r="I6121" s="9">
        <f t="shared" si="676"/>
        <v>0.96438876233864856</v>
      </c>
      <c r="J6121" s="9">
        <f t="shared" si="677"/>
        <v>0.97104857073092976</v>
      </c>
    </row>
    <row r="6122" spans="1:10" x14ac:dyDescent="0.3">
      <c r="A6122" s="6">
        <v>45182</v>
      </c>
      <c r="B6122" s="37">
        <v>91.89</v>
      </c>
      <c r="C6122" s="37">
        <v>88.63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0.96452279899880289</v>
      </c>
      <c r="H6122" s="5">
        <f t="shared" si="675"/>
        <v>0.96452279899880289</v>
      </c>
      <c r="I6122" s="9">
        <f t="shared" si="676"/>
        <v>0.96452279899880289</v>
      </c>
      <c r="J6122" s="9">
        <f t="shared" si="677"/>
        <v>0.97104857073092976</v>
      </c>
    </row>
    <row r="6123" spans="1:10" x14ac:dyDescent="0.3">
      <c r="A6123" s="6">
        <v>45182.041666666664</v>
      </c>
      <c r="B6123" s="37">
        <v>74.95</v>
      </c>
      <c r="C6123" s="37">
        <v>72.37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0.96557705136757843</v>
      </c>
      <c r="H6123" s="5">
        <f t="shared" si="675"/>
        <v>0.96557705136757843</v>
      </c>
      <c r="I6123" s="9">
        <f t="shared" si="676"/>
        <v>0.96557705136757843</v>
      </c>
      <c r="J6123" s="9">
        <f t="shared" si="677"/>
        <v>0.97104857073092976</v>
      </c>
    </row>
    <row r="6124" spans="1:10" x14ac:dyDescent="0.3">
      <c r="A6124" s="6">
        <v>45182.083333333336</v>
      </c>
      <c r="B6124" s="37">
        <v>66.260000000000005</v>
      </c>
      <c r="C6124" s="37">
        <v>63.97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0.96543917899185017</v>
      </c>
      <c r="H6124" s="5">
        <f t="shared" si="675"/>
        <v>0.96543917899185017</v>
      </c>
      <c r="I6124" s="9">
        <f t="shared" si="676"/>
        <v>0.96543917899185017</v>
      </c>
      <c r="J6124" s="9">
        <f t="shared" si="677"/>
        <v>0.97104857073092976</v>
      </c>
    </row>
    <row r="6125" spans="1:10" x14ac:dyDescent="0.3">
      <c r="A6125" s="6">
        <v>45182.125</v>
      </c>
      <c r="B6125" s="37">
        <v>62.22</v>
      </c>
      <c r="C6125" s="37">
        <v>60.07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0.96544519447123112</v>
      </c>
      <c r="H6125" s="5">
        <f t="shared" si="675"/>
        <v>0.96544519447123112</v>
      </c>
      <c r="I6125" s="9">
        <f t="shared" si="676"/>
        <v>0.96544519447123112</v>
      </c>
      <c r="J6125" s="9">
        <f t="shared" si="677"/>
        <v>0.97104857073092976</v>
      </c>
    </row>
    <row r="6126" spans="1:10" x14ac:dyDescent="0.3">
      <c r="A6126" s="6">
        <v>45182.166666666664</v>
      </c>
      <c r="B6126" s="37">
        <v>66.540000000000006</v>
      </c>
      <c r="C6126" s="37">
        <v>64.239999999999995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0.96543432521791384</v>
      </c>
      <c r="H6126" s="5">
        <f t="shared" si="675"/>
        <v>0.96543432521791384</v>
      </c>
      <c r="I6126" s="9">
        <f t="shared" si="676"/>
        <v>0.96543432521791384</v>
      </c>
      <c r="J6126" s="9">
        <f t="shared" si="677"/>
        <v>0.97104857073092976</v>
      </c>
    </row>
    <row r="6127" spans="1:10" x14ac:dyDescent="0.3">
      <c r="A6127" s="6">
        <v>45182.208333333336</v>
      </c>
      <c r="B6127" s="37">
        <v>73.819999999999993</v>
      </c>
      <c r="C6127" s="37">
        <v>71.27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0.96545651584936332</v>
      </c>
      <c r="H6127" s="5">
        <f t="shared" si="675"/>
        <v>0.96545651584936332</v>
      </c>
      <c r="I6127" s="9">
        <f t="shared" si="676"/>
        <v>0.96545651584936332</v>
      </c>
      <c r="J6127" s="9">
        <f t="shared" si="677"/>
        <v>0.97104857073092976</v>
      </c>
    </row>
    <row r="6128" spans="1:10" x14ac:dyDescent="0.3">
      <c r="A6128" s="6">
        <v>45182.25</v>
      </c>
      <c r="B6128" s="37">
        <v>74.680000000000007</v>
      </c>
      <c r="C6128" s="37">
        <v>72.09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0.96531869309051954</v>
      </c>
      <c r="H6128" s="5">
        <f t="shared" si="675"/>
        <v>0.96531869309051954</v>
      </c>
      <c r="I6128" s="9">
        <f t="shared" si="676"/>
        <v>0.96531869309051954</v>
      </c>
      <c r="J6128" s="9">
        <f t="shared" si="677"/>
        <v>0.97104857073092976</v>
      </c>
    </row>
    <row r="6129" spans="1:10" x14ac:dyDescent="0.3">
      <c r="A6129" s="6">
        <v>45182.291666666664</v>
      </c>
      <c r="B6129" s="37">
        <v>112.28</v>
      </c>
      <c r="C6129" s="37">
        <v>108.41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0.96553259707873174</v>
      </c>
      <c r="H6129" s="5">
        <f t="shared" si="675"/>
        <v>0.96553259707873174</v>
      </c>
      <c r="I6129" s="9">
        <f t="shared" si="676"/>
        <v>0.96553259707873174</v>
      </c>
      <c r="J6129" s="9">
        <f t="shared" si="677"/>
        <v>0.97104857073092976</v>
      </c>
    </row>
    <row r="6130" spans="1:10" x14ac:dyDescent="0.3">
      <c r="A6130" s="6">
        <v>45182.333333333336</v>
      </c>
      <c r="B6130" s="37">
        <v>108.33</v>
      </c>
      <c r="C6130" s="37">
        <v>104.6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0.96556817132834849</v>
      </c>
      <c r="H6130" s="5">
        <f t="shared" si="675"/>
        <v>0.96556817132834849</v>
      </c>
      <c r="I6130" s="9">
        <f t="shared" si="676"/>
        <v>0.96556817132834849</v>
      </c>
      <c r="J6130" s="9">
        <f t="shared" si="677"/>
        <v>0.97104857073092976</v>
      </c>
    </row>
    <row r="6131" spans="1:10" x14ac:dyDescent="0.3">
      <c r="A6131" s="6">
        <v>45182.375</v>
      </c>
      <c r="B6131" s="37">
        <v>24.18</v>
      </c>
      <c r="C6131" s="37">
        <v>23.34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0.9652605459057072</v>
      </c>
      <c r="H6131" s="5">
        <f t="shared" si="675"/>
        <v>0.9652605459057072</v>
      </c>
      <c r="I6131" s="9">
        <f t="shared" si="676"/>
        <v>0.9652605459057072</v>
      </c>
      <c r="J6131" s="9">
        <f t="shared" si="677"/>
        <v>0.97104857073092976</v>
      </c>
    </row>
    <row r="6132" spans="1:10" x14ac:dyDescent="0.3">
      <c r="A6132" s="6">
        <v>45182.416666666664</v>
      </c>
      <c r="B6132" s="37">
        <v>0</v>
      </c>
      <c r="C6132" s="37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3">
      <c r="A6133" s="6">
        <v>45182.458333333336</v>
      </c>
      <c r="B6133" s="37">
        <v>0</v>
      </c>
      <c r="C6133" s="37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3">
      <c r="A6134" s="6">
        <v>45182.5</v>
      </c>
      <c r="B6134" s="37">
        <v>0</v>
      </c>
      <c r="C6134" s="37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3">
      <c r="A6135" s="6">
        <v>45182.541666666664</v>
      </c>
      <c r="B6135" s="37">
        <v>0</v>
      </c>
      <c r="C6135" s="37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3">
      <c r="A6136" s="6">
        <v>45182.583333333336</v>
      </c>
      <c r="B6136" s="37">
        <v>0</v>
      </c>
      <c r="C6136" s="37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3">
      <c r="A6137" s="6">
        <v>45182.625</v>
      </c>
      <c r="B6137" s="37">
        <v>0</v>
      </c>
      <c r="C6137" s="37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3">
      <c r="A6138" s="6">
        <v>45182.666666666664</v>
      </c>
      <c r="B6138" s="37">
        <v>0</v>
      </c>
      <c r="C6138" s="37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3">
      <c r="A6139" s="6">
        <v>45182.708333333336</v>
      </c>
      <c r="B6139" s="37">
        <v>0</v>
      </c>
      <c r="C6139" s="37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3">
      <c r="A6140" s="6">
        <v>45182.75</v>
      </c>
      <c r="B6140" s="37">
        <v>0</v>
      </c>
      <c r="C6140" s="37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3">
      <c r="A6141" s="6">
        <v>45182.791666666664</v>
      </c>
      <c r="B6141" s="37">
        <v>0</v>
      </c>
      <c r="C6141" s="37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3">
      <c r="A6142" s="6">
        <v>45182.833333333336</v>
      </c>
      <c r="B6142" s="37">
        <v>75.790000000000006</v>
      </c>
      <c r="C6142" s="37">
        <v>72.94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0.96239609447156604</v>
      </c>
      <c r="H6142" s="5">
        <f t="shared" si="675"/>
        <v>0.96239609447156604</v>
      </c>
      <c r="I6142" s="9">
        <f t="shared" si="676"/>
        <v>0.96239609447156604</v>
      </c>
      <c r="J6142" s="9">
        <f t="shared" si="677"/>
        <v>0.97104857073092976</v>
      </c>
    </row>
    <row r="6143" spans="1:10" x14ac:dyDescent="0.3">
      <c r="A6143" s="6">
        <v>45182.875</v>
      </c>
      <c r="B6143" s="37">
        <v>77.81</v>
      </c>
      <c r="C6143" s="37">
        <v>74.89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0.96247268988561885</v>
      </c>
      <c r="H6143" s="5">
        <f t="shared" si="675"/>
        <v>0.96247268988561885</v>
      </c>
      <c r="I6143" s="9">
        <f t="shared" si="676"/>
        <v>0.96247268988561885</v>
      </c>
      <c r="J6143" s="9">
        <f t="shared" si="677"/>
        <v>0.97104857073092976</v>
      </c>
    </row>
    <row r="6144" spans="1:10" x14ac:dyDescent="0.3">
      <c r="A6144" s="6">
        <v>45182.916666666664</v>
      </c>
      <c r="B6144" s="37">
        <v>77.81</v>
      </c>
      <c r="C6144" s="37">
        <v>74.89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0.96247268988561885</v>
      </c>
      <c r="H6144" s="5">
        <f t="shared" si="675"/>
        <v>0.96247268988561885</v>
      </c>
      <c r="I6144" s="9">
        <f t="shared" si="676"/>
        <v>0.96247268988561885</v>
      </c>
      <c r="J6144" s="9">
        <f t="shared" si="677"/>
        <v>0.97104857073092976</v>
      </c>
    </row>
    <row r="6145" spans="1:10" x14ac:dyDescent="0.3">
      <c r="A6145" s="6">
        <v>45182.958333333336</v>
      </c>
      <c r="B6145" s="37">
        <v>77.81</v>
      </c>
      <c r="C6145" s="37">
        <v>74.89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0.96247268988561885</v>
      </c>
      <c r="H6145" s="5">
        <f t="shared" si="675"/>
        <v>0.96247268988561885</v>
      </c>
      <c r="I6145" s="9">
        <f t="shared" si="676"/>
        <v>0.96247268988561885</v>
      </c>
      <c r="J6145" s="9">
        <f t="shared" si="677"/>
        <v>0.97104857073092976</v>
      </c>
    </row>
    <row r="6146" spans="1:10" x14ac:dyDescent="0.3">
      <c r="A6146" s="6">
        <v>45183</v>
      </c>
      <c r="B6146" s="37">
        <v>76.989999999999995</v>
      </c>
      <c r="C6146" s="37">
        <v>74.099999999999994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0.96246265748798543</v>
      </c>
      <c r="H6146" s="5">
        <f t="shared" si="675"/>
        <v>0.96246265748798543</v>
      </c>
      <c r="I6146" s="9">
        <f t="shared" si="676"/>
        <v>0.96246265748798543</v>
      </c>
      <c r="J6146" s="9">
        <f t="shared" si="677"/>
        <v>0.97104857073092976</v>
      </c>
    </row>
    <row r="6147" spans="1:10" x14ac:dyDescent="0.3">
      <c r="A6147" s="6">
        <v>45183.041666666664</v>
      </c>
      <c r="B6147" s="37">
        <v>73.77</v>
      </c>
      <c r="C6147" s="37">
        <v>71.14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0.96434865121323032</v>
      </c>
      <c r="H6147" s="5">
        <f t="shared" ref="H6147:H6210" si="682">MIN(MAX(G6147,$L$12),$M$12)</f>
        <v>0.96434865121323032</v>
      </c>
      <c r="I6147" s="9">
        <f t="shared" ref="I6147:I6210" si="683">MIN(MAX(H6147,$L$10),$M$10)</f>
        <v>0.96434865121323032</v>
      </c>
      <c r="J6147" s="9">
        <f t="shared" ref="J6147:J6210" si="684">MIN(MAX(I6147,$L$8),$M$8)</f>
        <v>0.97104857073092976</v>
      </c>
    </row>
    <row r="6148" spans="1:10" x14ac:dyDescent="0.3">
      <c r="A6148" s="6">
        <v>45183.083333333336</v>
      </c>
      <c r="B6148" s="37">
        <v>66.72</v>
      </c>
      <c r="C6148" s="37">
        <v>64.34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0.9643285371702639</v>
      </c>
      <c r="H6148" s="5">
        <f t="shared" si="682"/>
        <v>0.9643285371702639</v>
      </c>
      <c r="I6148" s="9">
        <f t="shared" si="683"/>
        <v>0.9643285371702639</v>
      </c>
      <c r="J6148" s="9">
        <f t="shared" si="684"/>
        <v>0.97104857073092976</v>
      </c>
    </row>
    <row r="6149" spans="1:10" x14ac:dyDescent="0.3">
      <c r="A6149" s="6">
        <v>45183.125</v>
      </c>
      <c r="B6149" s="37">
        <v>59.69</v>
      </c>
      <c r="C6149" s="37">
        <v>57.56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0.96431563075892113</v>
      </c>
      <c r="H6149" s="5">
        <f t="shared" si="682"/>
        <v>0.96431563075892113</v>
      </c>
      <c r="I6149" s="9">
        <f t="shared" si="683"/>
        <v>0.96431563075892113</v>
      </c>
      <c r="J6149" s="9">
        <f t="shared" si="684"/>
        <v>0.97104857073092976</v>
      </c>
    </row>
    <row r="6150" spans="1:10" x14ac:dyDescent="0.3">
      <c r="A6150" s="6">
        <v>45183.166666666664</v>
      </c>
      <c r="B6150" s="37">
        <v>59.69</v>
      </c>
      <c r="C6150" s="37">
        <v>57.56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0.96431563075892113</v>
      </c>
      <c r="H6150" s="5">
        <f t="shared" si="682"/>
        <v>0.96431563075892113</v>
      </c>
      <c r="I6150" s="9">
        <f t="shared" si="683"/>
        <v>0.96431563075892113</v>
      </c>
      <c r="J6150" s="9">
        <f t="shared" si="684"/>
        <v>0.97104857073092976</v>
      </c>
    </row>
    <row r="6151" spans="1:10" x14ac:dyDescent="0.3">
      <c r="A6151" s="6">
        <v>45183.208333333336</v>
      </c>
      <c r="B6151" s="37">
        <v>59.69</v>
      </c>
      <c r="C6151" s="37">
        <v>57.56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0.96431563075892113</v>
      </c>
      <c r="H6151" s="5">
        <f t="shared" si="682"/>
        <v>0.96431563075892113</v>
      </c>
      <c r="I6151" s="9">
        <f t="shared" si="683"/>
        <v>0.96431563075892113</v>
      </c>
      <c r="J6151" s="9">
        <f t="shared" si="684"/>
        <v>0.97104857073092976</v>
      </c>
    </row>
    <row r="6152" spans="1:10" x14ac:dyDescent="0.3">
      <c r="A6152" s="6">
        <v>45183.25</v>
      </c>
      <c r="B6152" s="37">
        <v>59.69</v>
      </c>
      <c r="C6152" s="37">
        <v>57.56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0.96431563075892113</v>
      </c>
      <c r="H6152" s="5">
        <f t="shared" si="682"/>
        <v>0.96431563075892113</v>
      </c>
      <c r="I6152" s="9">
        <f t="shared" si="683"/>
        <v>0.96431563075892113</v>
      </c>
      <c r="J6152" s="9">
        <f t="shared" si="684"/>
        <v>0.97104857073092976</v>
      </c>
    </row>
    <row r="6153" spans="1:10" x14ac:dyDescent="0.3">
      <c r="A6153" s="6">
        <v>45183.291666666664</v>
      </c>
      <c r="B6153" s="37">
        <v>69.989999999999995</v>
      </c>
      <c r="C6153" s="37">
        <v>67.489999999999995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0.96428061151593081</v>
      </c>
      <c r="H6153" s="5">
        <f t="shared" si="682"/>
        <v>0.96428061151593081</v>
      </c>
      <c r="I6153" s="9">
        <f t="shared" si="683"/>
        <v>0.96428061151593081</v>
      </c>
      <c r="J6153" s="9">
        <f t="shared" si="684"/>
        <v>0.97104857073092976</v>
      </c>
    </row>
    <row r="6154" spans="1:10" x14ac:dyDescent="0.3">
      <c r="A6154" s="6">
        <v>45183.333333333336</v>
      </c>
      <c r="B6154" s="37">
        <v>80.63</v>
      </c>
      <c r="C6154" s="37">
        <v>77.760000000000005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0.96440530819794135</v>
      </c>
      <c r="H6154" s="5">
        <f t="shared" si="682"/>
        <v>0.96440530819794135</v>
      </c>
      <c r="I6154" s="9">
        <f t="shared" si="683"/>
        <v>0.96440530819794135</v>
      </c>
      <c r="J6154" s="9">
        <f t="shared" si="684"/>
        <v>0.97104857073092976</v>
      </c>
    </row>
    <row r="6155" spans="1:10" x14ac:dyDescent="0.3">
      <c r="A6155" s="6">
        <v>45183.375</v>
      </c>
      <c r="B6155" s="37">
        <v>28.06</v>
      </c>
      <c r="C6155" s="37">
        <v>26.97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0.96115466856735565</v>
      </c>
      <c r="H6155" s="5">
        <f t="shared" si="682"/>
        <v>0.96115466856735565</v>
      </c>
      <c r="I6155" s="9">
        <f t="shared" si="683"/>
        <v>0.96115466856735565</v>
      </c>
      <c r="J6155" s="9">
        <f t="shared" si="684"/>
        <v>0.97104857073092976</v>
      </c>
    </row>
    <row r="6156" spans="1:10" x14ac:dyDescent="0.3">
      <c r="A6156" s="6">
        <v>45183.416666666664</v>
      </c>
      <c r="B6156" s="37">
        <v>0</v>
      </c>
      <c r="C6156" s="37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3">
      <c r="A6157" s="6">
        <v>45183.458333333336</v>
      </c>
      <c r="B6157" s="37">
        <v>0</v>
      </c>
      <c r="C6157" s="37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3">
      <c r="A6158" s="6">
        <v>45183.5</v>
      </c>
      <c r="B6158" s="37">
        <v>0</v>
      </c>
      <c r="C6158" s="37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3">
      <c r="A6159" s="6">
        <v>45183.541666666664</v>
      </c>
      <c r="B6159" s="37">
        <v>0</v>
      </c>
      <c r="C6159" s="37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3">
      <c r="A6160" s="6">
        <v>45183.583333333336</v>
      </c>
      <c r="B6160" s="37">
        <v>0</v>
      </c>
      <c r="C6160" s="37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3">
      <c r="A6161" s="6">
        <v>45183.625</v>
      </c>
      <c r="B6161" s="37">
        <v>0</v>
      </c>
      <c r="C6161" s="37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3">
      <c r="A6162" s="6">
        <v>45183.666666666664</v>
      </c>
      <c r="B6162" s="37">
        <v>0</v>
      </c>
      <c r="C6162" s="37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3">
      <c r="A6163" s="6">
        <v>45183.708333333336</v>
      </c>
      <c r="B6163" s="37">
        <v>0</v>
      </c>
      <c r="C6163" s="37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3">
      <c r="A6164" s="6">
        <v>45183.75</v>
      </c>
      <c r="B6164" s="37">
        <v>0</v>
      </c>
      <c r="C6164" s="37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3">
      <c r="A6165" s="6">
        <v>45183.791666666664</v>
      </c>
      <c r="B6165" s="37">
        <v>5.1100000000000003</v>
      </c>
      <c r="C6165" s="37">
        <v>4.93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0.96477495107632083</v>
      </c>
      <c r="H6165" s="5">
        <f t="shared" si="682"/>
        <v>0.96477495107632083</v>
      </c>
      <c r="I6165" s="9">
        <f t="shared" si="683"/>
        <v>0.96477495107632083</v>
      </c>
      <c r="J6165" s="9">
        <f t="shared" si="684"/>
        <v>0.97104857073092976</v>
      </c>
    </row>
    <row r="6166" spans="1:10" x14ac:dyDescent="0.3">
      <c r="A6166" s="6">
        <v>45183.833333333336</v>
      </c>
      <c r="B6166" s="37">
        <v>76.72</v>
      </c>
      <c r="C6166" s="37">
        <v>73.95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0.96389468196037542</v>
      </c>
      <c r="H6166" s="5">
        <f t="shared" si="682"/>
        <v>0.96389468196037542</v>
      </c>
      <c r="I6166" s="9">
        <f t="shared" si="683"/>
        <v>0.96389468196037542</v>
      </c>
      <c r="J6166" s="9">
        <f t="shared" si="684"/>
        <v>0.97104857073092976</v>
      </c>
    </row>
    <row r="6167" spans="1:10" x14ac:dyDescent="0.3">
      <c r="A6167" s="6">
        <v>45183.875</v>
      </c>
      <c r="B6167" s="37">
        <v>76.72</v>
      </c>
      <c r="C6167" s="37">
        <v>73.95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0.96389468196037542</v>
      </c>
      <c r="H6167" s="5">
        <f t="shared" si="682"/>
        <v>0.96389468196037542</v>
      </c>
      <c r="I6167" s="9">
        <f t="shared" si="683"/>
        <v>0.96389468196037542</v>
      </c>
      <c r="J6167" s="9">
        <f t="shared" si="684"/>
        <v>0.97104857073092976</v>
      </c>
    </row>
    <row r="6168" spans="1:10" x14ac:dyDescent="0.3">
      <c r="A6168" s="6">
        <v>45183.916666666664</v>
      </c>
      <c r="B6168" s="37">
        <v>76.72</v>
      </c>
      <c r="C6168" s="37">
        <v>73.95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0.96389468196037542</v>
      </c>
      <c r="H6168" s="5">
        <f t="shared" si="682"/>
        <v>0.96389468196037542</v>
      </c>
      <c r="I6168" s="9">
        <f t="shared" si="683"/>
        <v>0.96389468196037542</v>
      </c>
      <c r="J6168" s="9">
        <f t="shared" si="684"/>
        <v>0.97104857073092976</v>
      </c>
    </row>
    <row r="6169" spans="1:10" x14ac:dyDescent="0.3">
      <c r="A6169" s="6">
        <v>45183.958333333336</v>
      </c>
      <c r="B6169" s="37">
        <v>75.47</v>
      </c>
      <c r="C6169" s="37">
        <v>72.75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0.96395918908175438</v>
      </c>
      <c r="H6169" s="5">
        <f t="shared" si="682"/>
        <v>0.96395918908175438</v>
      </c>
      <c r="I6169" s="9">
        <f t="shared" si="683"/>
        <v>0.96395918908175438</v>
      </c>
      <c r="J6169" s="9">
        <f t="shared" si="684"/>
        <v>0.97104857073092976</v>
      </c>
    </row>
    <row r="6170" spans="1:10" x14ac:dyDescent="0.3">
      <c r="A6170" s="6">
        <v>45184</v>
      </c>
      <c r="B6170" s="37">
        <v>74.22</v>
      </c>
      <c r="C6170" s="37">
        <v>71.55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0.96402586903799514</v>
      </c>
      <c r="H6170" s="5">
        <f t="shared" si="682"/>
        <v>0.96402586903799514</v>
      </c>
      <c r="I6170" s="9">
        <f t="shared" si="683"/>
        <v>0.96402586903799514</v>
      </c>
      <c r="J6170" s="9">
        <f t="shared" si="684"/>
        <v>0.97104857073092976</v>
      </c>
    </row>
    <row r="6171" spans="1:10" x14ac:dyDescent="0.3">
      <c r="A6171" s="6">
        <v>45184.041666666664</v>
      </c>
      <c r="B6171" s="37">
        <v>66.540000000000006</v>
      </c>
      <c r="C6171" s="37">
        <v>64.209999999999994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0.96498346859032147</v>
      </c>
      <c r="H6171" s="5">
        <f t="shared" si="682"/>
        <v>0.96498346859032147</v>
      </c>
      <c r="I6171" s="9">
        <f t="shared" si="683"/>
        <v>0.96498346859032147</v>
      </c>
      <c r="J6171" s="9">
        <f t="shared" si="684"/>
        <v>0.97104857073092976</v>
      </c>
    </row>
    <row r="6172" spans="1:10" x14ac:dyDescent="0.3">
      <c r="A6172" s="6">
        <v>45184.083333333336</v>
      </c>
      <c r="B6172" s="37">
        <v>59.46</v>
      </c>
      <c r="C6172" s="37">
        <v>57.39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0.96518668012108977</v>
      </c>
      <c r="H6172" s="5">
        <f t="shared" si="682"/>
        <v>0.96518668012108977</v>
      </c>
      <c r="I6172" s="9">
        <f t="shared" si="683"/>
        <v>0.96518668012108977</v>
      </c>
      <c r="J6172" s="9">
        <f t="shared" si="684"/>
        <v>0.97104857073092976</v>
      </c>
    </row>
    <row r="6173" spans="1:10" x14ac:dyDescent="0.3">
      <c r="A6173" s="6">
        <v>45184.125</v>
      </c>
      <c r="B6173" s="37">
        <v>54.78</v>
      </c>
      <c r="C6173" s="37">
        <v>52.87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0.96513326031398317</v>
      </c>
      <c r="H6173" s="5">
        <f t="shared" si="682"/>
        <v>0.96513326031398317</v>
      </c>
      <c r="I6173" s="9">
        <f t="shared" si="683"/>
        <v>0.96513326031398317</v>
      </c>
      <c r="J6173" s="9">
        <f t="shared" si="684"/>
        <v>0.97104857073092976</v>
      </c>
    </row>
    <row r="6174" spans="1:10" x14ac:dyDescent="0.3">
      <c r="A6174" s="6">
        <v>45184.166666666664</v>
      </c>
      <c r="B6174" s="37">
        <v>54.86</v>
      </c>
      <c r="C6174" s="37">
        <v>52.94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0.96500182282172797</v>
      </c>
      <c r="H6174" s="5">
        <f t="shared" si="682"/>
        <v>0.96500182282172797</v>
      </c>
      <c r="I6174" s="9">
        <f t="shared" si="683"/>
        <v>0.96500182282172797</v>
      </c>
      <c r="J6174" s="9">
        <f t="shared" si="684"/>
        <v>0.97104857073092976</v>
      </c>
    </row>
    <row r="6175" spans="1:10" x14ac:dyDescent="0.3">
      <c r="A6175" s="6">
        <v>45184.208333333336</v>
      </c>
      <c r="B6175" s="37">
        <v>61.21</v>
      </c>
      <c r="C6175" s="37">
        <v>59.07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0.96503839241953926</v>
      </c>
      <c r="H6175" s="5">
        <f t="shared" si="682"/>
        <v>0.96503839241953926</v>
      </c>
      <c r="I6175" s="9">
        <f t="shared" si="683"/>
        <v>0.96503839241953926</v>
      </c>
      <c r="J6175" s="9">
        <f t="shared" si="684"/>
        <v>0.97104857073092976</v>
      </c>
    </row>
    <row r="6176" spans="1:10" x14ac:dyDescent="0.3">
      <c r="A6176" s="6">
        <v>45184.25</v>
      </c>
      <c r="B6176" s="37">
        <v>61.72</v>
      </c>
      <c r="C6176" s="37">
        <v>59.57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0.96516526247569667</v>
      </c>
      <c r="H6176" s="5">
        <f t="shared" si="682"/>
        <v>0.96516526247569667</v>
      </c>
      <c r="I6176" s="9">
        <f t="shared" si="683"/>
        <v>0.96516526247569667</v>
      </c>
      <c r="J6176" s="9">
        <f t="shared" si="684"/>
        <v>0.97104857073092976</v>
      </c>
    </row>
    <row r="6177" spans="1:10" x14ac:dyDescent="0.3">
      <c r="A6177" s="6">
        <v>45184.291666666664</v>
      </c>
      <c r="B6177" s="37">
        <v>70.09</v>
      </c>
      <c r="C6177" s="37">
        <v>67.64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0.96504494221714932</v>
      </c>
      <c r="H6177" s="5">
        <f t="shared" si="682"/>
        <v>0.96504494221714932</v>
      </c>
      <c r="I6177" s="9">
        <f t="shared" si="683"/>
        <v>0.96504494221714932</v>
      </c>
      <c r="J6177" s="9">
        <f t="shared" si="684"/>
        <v>0.97104857073092976</v>
      </c>
    </row>
    <row r="6178" spans="1:10" x14ac:dyDescent="0.3">
      <c r="A6178" s="6">
        <v>45184.333333333336</v>
      </c>
      <c r="B6178" s="37">
        <v>74.27</v>
      </c>
      <c r="C6178" s="37">
        <v>71.67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0.96499259458731668</v>
      </c>
      <c r="H6178" s="5">
        <f t="shared" si="682"/>
        <v>0.96499259458731668</v>
      </c>
      <c r="I6178" s="9">
        <f t="shared" si="683"/>
        <v>0.96499259458731668</v>
      </c>
      <c r="J6178" s="9">
        <f t="shared" si="684"/>
        <v>0.97104857073092976</v>
      </c>
    </row>
    <row r="6179" spans="1:10" x14ac:dyDescent="0.3">
      <c r="A6179" s="6">
        <v>45184.375</v>
      </c>
      <c r="B6179" s="37">
        <v>23.94</v>
      </c>
      <c r="C6179" s="37">
        <v>23.19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0.96867167919799502</v>
      </c>
      <c r="H6179" s="5">
        <f t="shared" si="682"/>
        <v>0.96867167919799502</v>
      </c>
      <c r="I6179" s="9">
        <f t="shared" si="683"/>
        <v>0.96867167919799502</v>
      </c>
      <c r="J6179" s="9">
        <f t="shared" si="684"/>
        <v>0.97104857073092976</v>
      </c>
    </row>
    <row r="6180" spans="1:10" x14ac:dyDescent="0.3">
      <c r="A6180" s="6">
        <v>45184.416666666664</v>
      </c>
      <c r="B6180" s="37">
        <v>0</v>
      </c>
      <c r="C6180" s="37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3">
      <c r="A6181" s="6">
        <v>45184.458333333336</v>
      </c>
      <c r="B6181" s="37">
        <v>0</v>
      </c>
      <c r="C6181" s="37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3">
      <c r="A6182" s="6">
        <v>45184.5</v>
      </c>
      <c r="B6182" s="37">
        <v>0</v>
      </c>
      <c r="C6182" s="37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3">
      <c r="A6183" s="6">
        <v>45184.541666666664</v>
      </c>
      <c r="B6183" s="37">
        <v>0</v>
      </c>
      <c r="C6183" s="37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3">
      <c r="A6184" s="6">
        <v>45184.583333333336</v>
      </c>
      <c r="B6184" s="37">
        <v>0</v>
      </c>
      <c r="C6184" s="37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3">
      <c r="A6185" s="6">
        <v>45184.625</v>
      </c>
      <c r="B6185" s="37">
        <v>0</v>
      </c>
      <c r="C6185" s="37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3">
      <c r="A6186" s="6">
        <v>45184.666666666664</v>
      </c>
      <c r="B6186" s="37">
        <v>0</v>
      </c>
      <c r="C6186" s="37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3">
      <c r="A6187" s="6">
        <v>45184.708333333336</v>
      </c>
      <c r="B6187" s="37">
        <v>0</v>
      </c>
      <c r="C6187" s="37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3">
      <c r="A6188" s="6">
        <v>45184.75</v>
      </c>
      <c r="B6188" s="37">
        <v>0</v>
      </c>
      <c r="C6188" s="37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3">
      <c r="A6189" s="6">
        <v>45184.791666666664</v>
      </c>
      <c r="B6189" s="37">
        <v>3.29</v>
      </c>
      <c r="C6189" s="37">
        <v>3.17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0.96352583586626139</v>
      </c>
      <c r="H6189" s="5">
        <f t="shared" si="682"/>
        <v>0.96352583586626139</v>
      </c>
      <c r="I6189" s="9">
        <f t="shared" si="683"/>
        <v>0.96352583586626139</v>
      </c>
      <c r="J6189" s="9">
        <f t="shared" si="684"/>
        <v>0.97104857073092976</v>
      </c>
    </row>
    <row r="6190" spans="1:10" x14ac:dyDescent="0.3">
      <c r="A6190" s="6">
        <v>45184.833333333336</v>
      </c>
      <c r="B6190" s="37">
        <v>69.849999999999994</v>
      </c>
      <c r="C6190" s="37">
        <v>67.39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0.96478167501789558</v>
      </c>
      <c r="H6190" s="5">
        <f t="shared" si="682"/>
        <v>0.96478167501789558</v>
      </c>
      <c r="I6190" s="9">
        <f t="shared" si="683"/>
        <v>0.96478167501789558</v>
      </c>
      <c r="J6190" s="9">
        <f t="shared" si="684"/>
        <v>0.97104857073092976</v>
      </c>
    </row>
    <row r="6191" spans="1:10" x14ac:dyDescent="0.3">
      <c r="A6191" s="6">
        <v>45184.875</v>
      </c>
      <c r="B6191" s="37">
        <v>85.54</v>
      </c>
      <c r="C6191" s="37">
        <v>82.51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0.96457797521627309</v>
      </c>
      <c r="H6191" s="5">
        <f t="shared" si="682"/>
        <v>0.96457797521627309</v>
      </c>
      <c r="I6191" s="9">
        <f t="shared" si="683"/>
        <v>0.96457797521627309</v>
      </c>
      <c r="J6191" s="9">
        <f t="shared" si="684"/>
        <v>0.97104857073092976</v>
      </c>
    </row>
    <row r="6192" spans="1:10" x14ac:dyDescent="0.3">
      <c r="A6192" s="6">
        <v>45184.916666666664</v>
      </c>
      <c r="B6192" s="37">
        <v>115.04</v>
      </c>
      <c r="C6192" s="37">
        <v>110.97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0.96462100139082052</v>
      </c>
      <c r="H6192" s="5">
        <f t="shared" si="682"/>
        <v>0.96462100139082052</v>
      </c>
      <c r="I6192" s="9">
        <f t="shared" si="683"/>
        <v>0.96462100139082052</v>
      </c>
      <c r="J6192" s="9">
        <f t="shared" si="684"/>
        <v>0.97104857073092976</v>
      </c>
    </row>
    <row r="6193" spans="1:10" x14ac:dyDescent="0.3">
      <c r="A6193" s="6">
        <v>45184.958333333336</v>
      </c>
      <c r="B6193" s="37">
        <v>126.87</v>
      </c>
      <c r="C6193" s="37">
        <v>122.39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0.96468826357688975</v>
      </c>
      <c r="H6193" s="5">
        <f t="shared" si="682"/>
        <v>0.96468826357688975</v>
      </c>
      <c r="I6193" s="9">
        <f t="shared" si="683"/>
        <v>0.96468826357688975</v>
      </c>
      <c r="J6193" s="9">
        <f t="shared" si="684"/>
        <v>0.97104857073092976</v>
      </c>
    </row>
    <row r="6194" spans="1:10" x14ac:dyDescent="0.3">
      <c r="A6194" s="6">
        <v>45185</v>
      </c>
      <c r="B6194" s="37">
        <v>133.46</v>
      </c>
      <c r="C6194" s="37">
        <v>128.74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0.96463359808182225</v>
      </c>
      <c r="H6194" s="5">
        <f t="shared" si="682"/>
        <v>0.96463359808182225</v>
      </c>
      <c r="I6194" s="9">
        <f t="shared" si="683"/>
        <v>0.96463359808182225</v>
      </c>
      <c r="J6194" s="9">
        <f t="shared" si="684"/>
        <v>0.97104857073092976</v>
      </c>
    </row>
    <row r="6195" spans="1:10" x14ac:dyDescent="0.3">
      <c r="A6195" s="6">
        <v>45185.041666666664</v>
      </c>
      <c r="B6195" s="37">
        <v>114.75</v>
      </c>
      <c r="C6195" s="37">
        <v>111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0.9673202614379085</v>
      </c>
      <c r="H6195" s="5">
        <f t="shared" si="682"/>
        <v>0.9673202614379085</v>
      </c>
      <c r="I6195" s="9">
        <f t="shared" si="683"/>
        <v>0.9673202614379085</v>
      </c>
      <c r="J6195" s="9">
        <f t="shared" si="684"/>
        <v>0.97104857073092976</v>
      </c>
    </row>
    <row r="6196" spans="1:10" x14ac:dyDescent="0.3">
      <c r="A6196" s="6">
        <v>45185.083333333336</v>
      </c>
      <c r="B6196" s="37">
        <v>114.75</v>
      </c>
      <c r="C6196" s="37">
        <v>111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0.9673202614379085</v>
      </c>
      <c r="H6196" s="5">
        <f t="shared" si="682"/>
        <v>0.9673202614379085</v>
      </c>
      <c r="I6196" s="9">
        <f t="shared" si="683"/>
        <v>0.9673202614379085</v>
      </c>
      <c r="J6196" s="9">
        <f t="shared" si="684"/>
        <v>0.97104857073092976</v>
      </c>
    </row>
    <row r="6197" spans="1:10" x14ac:dyDescent="0.3">
      <c r="A6197" s="6">
        <v>45185.125</v>
      </c>
      <c r="B6197" s="37">
        <v>114.45</v>
      </c>
      <c r="C6197" s="37">
        <v>110.71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0.96732197466142411</v>
      </c>
      <c r="H6197" s="5">
        <f t="shared" si="682"/>
        <v>0.96732197466142411</v>
      </c>
      <c r="I6197" s="9">
        <f t="shared" si="683"/>
        <v>0.96732197466142411</v>
      </c>
      <c r="J6197" s="9">
        <f t="shared" si="684"/>
        <v>0.97104857073092976</v>
      </c>
    </row>
    <row r="6198" spans="1:10" x14ac:dyDescent="0.3">
      <c r="A6198" s="6">
        <v>45185.166666666664</v>
      </c>
      <c r="B6198" s="37">
        <v>174.6</v>
      </c>
      <c r="C6198" s="37">
        <v>168.89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0.96729667812142039</v>
      </c>
      <c r="H6198" s="5">
        <f t="shared" si="682"/>
        <v>0.96729667812142039</v>
      </c>
      <c r="I6198" s="9">
        <f t="shared" si="683"/>
        <v>0.96729667812142039</v>
      </c>
      <c r="J6198" s="9">
        <f t="shared" si="684"/>
        <v>0.97104857073092976</v>
      </c>
    </row>
    <row r="6199" spans="1:10" x14ac:dyDescent="0.3">
      <c r="A6199" s="6">
        <v>45185.208333333336</v>
      </c>
      <c r="B6199" s="37">
        <v>114.4</v>
      </c>
      <c r="C6199" s="37">
        <v>110.66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0.9673076923076922</v>
      </c>
      <c r="H6199" s="5">
        <f t="shared" si="682"/>
        <v>0.9673076923076922</v>
      </c>
      <c r="I6199" s="9">
        <f t="shared" si="683"/>
        <v>0.9673076923076922</v>
      </c>
      <c r="J6199" s="9">
        <f t="shared" si="684"/>
        <v>0.97104857073092976</v>
      </c>
    </row>
    <row r="6200" spans="1:10" x14ac:dyDescent="0.3">
      <c r="A6200" s="6">
        <v>45185.25</v>
      </c>
      <c r="B6200" s="37">
        <v>114.4</v>
      </c>
      <c r="C6200" s="37">
        <v>110.66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0.9673076923076922</v>
      </c>
      <c r="H6200" s="5">
        <f t="shared" si="682"/>
        <v>0.9673076923076922</v>
      </c>
      <c r="I6200" s="9">
        <f t="shared" si="683"/>
        <v>0.9673076923076922</v>
      </c>
      <c r="J6200" s="9">
        <f t="shared" si="684"/>
        <v>0.97104857073092976</v>
      </c>
    </row>
    <row r="6201" spans="1:10" x14ac:dyDescent="0.3">
      <c r="A6201" s="6">
        <v>45185.291666666664</v>
      </c>
      <c r="B6201" s="37">
        <v>114.44</v>
      </c>
      <c r="C6201" s="37">
        <v>110.7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0.96731911918909474</v>
      </c>
      <c r="H6201" s="5">
        <f t="shared" si="682"/>
        <v>0.96731911918909474</v>
      </c>
      <c r="I6201" s="9">
        <f t="shared" si="683"/>
        <v>0.96731911918909474</v>
      </c>
      <c r="J6201" s="9">
        <f t="shared" si="684"/>
        <v>0.97104857073092976</v>
      </c>
    </row>
    <row r="6202" spans="1:10" x14ac:dyDescent="0.3">
      <c r="A6202" s="6">
        <v>45185.333333333336</v>
      </c>
      <c r="B6202" s="37">
        <v>109.86</v>
      </c>
      <c r="C6202" s="37">
        <v>106.27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0.96732204624066986</v>
      </c>
      <c r="H6202" s="5">
        <f t="shared" si="682"/>
        <v>0.96732204624066986</v>
      </c>
      <c r="I6202" s="9">
        <f t="shared" si="683"/>
        <v>0.96732204624066986</v>
      </c>
      <c r="J6202" s="9">
        <f t="shared" si="684"/>
        <v>0.97104857073092976</v>
      </c>
    </row>
    <row r="6203" spans="1:10" x14ac:dyDescent="0.3">
      <c r="A6203" s="6">
        <v>45185.375</v>
      </c>
      <c r="B6203" s="37">
        <v>25.23</v>
      </c>
      <c r="C6203" s="37">
        <v>24.44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0.96868806975822441</v>
      </c>
      <c r="H6203" s="5">
        <f t="shared" si="682"/>
        <v>0.96868806975822441</v>
      </c>
      <c r="I6203" s="9">
        <f t="shared" si="683"/>
        <v>0.96868806975822441</v>
      </c>
      <c r="J6203" s="9">
        <f t="shared" si="684"/>
        <v>0.97104857073092976</v>
      </c>
    </row>
    <row r="6204" spans="1:10" x14ac:dyDescent="0.3">
      <c r="A6204" s="6">
        <v>45185.416666666664</v>
      </c>
      <c r="B6204" s="37">
        <v>0</v>
      </c>
      <c r="C6204" s="37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3">
      <c r="A6205" s="6">
        <v>45185.458333333336</v>
      </c>
      <c r="B6205" s="37">
        <v>0</v>
      </c>
      <c r="C6205" s="37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3">
      <c r="A6206" s="6">
        <v>45185.5</v>
      </c>
      <c r="B6206" s="37">
        <v>0</v>
      </c>
      <c r="C6206" s="37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3">
      <c r="A6207" s="6">
        <v>45185.541666666664</v>
      </c>
      <c r="B6207" s="37">
        <v>0</v>
      </c>
      <c r="C6207" s="37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3">
      <c r="A6208" s="6">
        <v>45185.583333333336</v>
      </c>
      <c r="B6208" s="37">
        <v>0</v>
      </c>
      <c r="C6208" s="37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3">
      <c r="A6209" s="6">
        <v>45185.625</v>
      </c>
      <c r="B6209" s="37">
        <v>0</v>
      </c>
      <c r="C6209" s="37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3">
      <c r="A6210" s="6">
        <v>45185.666666666664</v>
      </c>
      <c r="B6210" s="37">
        <v>0</v>
      </c>
      <c r="C6210" s="37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3">
      <c r="A6211" s="6">
        <v>45185.708333333336</v>
      </c>
      <c r="B6211" s="37">
        <v>0</v>
      </c>
      <c r="C6211" s="37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3">
      <c r="A6212" s="6">
        <v>45185.75</v>
      </c>
      <c r="B6212" s="37">
        <v>0</v>
      </c>
      <c r="C6212" s="37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3">
      <c r="A6213" s="6">
        <v>45185.791666666664</v>
      </c>
      <c r="B6213" s="37">
        <v>3.3</v>
      </c>
      <c r="C6213" s="37">
        <v>3.2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0.96969696969696983</v>
      </c>
      <c r="H6213" s="5">
        <f t="shared" si="689"/>
        <v>0.96969696969696983</v>
      </c>
      <c r="I6213" s="9">
        <f t="shared" si="690"/>
        <v>0.96969696969696983</v>
      </c>
      <c r="J6213" s="9">
        <f t="shared" si="691"/>
        <v>0.97104857073092976</v>
      </c>
    </row>
    <row r="6214" spans="1:10" x14ac:dyDescent="0.3">
      <c r="A6214" s="6">
        <v>45185.833333333336</v>
      </c>
      <c r="B6214" s="37">
        <v>77.98</v>
      </c>
      <c r="C6214" s="37">
        <v>75.510000000000005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0.96832521159271612</v>
      </c>
      <c r="H6214" s="5">
        <f t="shared" si="689"/>
        <v>0.96832521159271612</v>
      </c>
      <c r="I6214" s="9">
        <f t="shared" si="690"/>
        <v>0.96832521159271612</v>
      </c>
      <c r="J6214" s="9">
        <f t="shared" si="691"/>
        <v>0.97104857073092976</v>
      </c>
    </row>
    <row r="6215" spans="1:10" x14ac:dyDescent="0.3">
      <c r="A6215" s="6">
        <v>45185.875</v>
      </c>
      <c r="B6215" s="37">
        <v>274.51</v>
      </c>
      <c r="C6215" s="37">
        <v>265.8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0.96827073694947363</v>
      </c>
      <c r="H6215" s="5">
        <f t="shared" si="689"/>
        <v>0.96827073694947363</v>
      </c>
      <c r="I6215" s="9">
        <f t="shared" si="690"/>
        <v>0.96827073694947363</v>
      </c>
      <c r="J6215" s="9">
        <f t="shared" si="691"/>
        <v>0.97104857073092976</v>
      </c>
    </row>
    <row r="6216" spans="1:10" x14ac:dyDescent="0.3">
      <c r="A6216" s="6">
        <v>45185.916666666664</v>
      </c>
      <c r="B6216" s="37">
        <v>289.38</v>
      </c>
      <c r="C6216" s="37">
        <v>280.2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0.96827700601285505</v>
      </c>
      <c r="H6216" s="5">
        <f t="shared" si="689"/>
        <v>0.96827700601285505</v>
      </c>
      <c r="I6216" s="9">
        <f t="shared" si="690"/>
        <v>0.96827700601285505</v>
      </c>
      <c r="J6216" s="9">
        <f t="shared" si="691"/>
        <v>0.97104857073092976</v>
      </c>
    </row>
    <row r="6217" spans="1:10" x14ac:dyDescent="0.3">
      <c r="A6217" s="6">
        <v>45185.958333333336</v>
      </c>
      <c r="B6217" s="37">
        <v>289.38</v>
      </c>
      <c r="C6217" s="37">
        <v>280.2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0.96827700601285505</v>
      </c>
      <c r="H6217" s="5">
        <f t="shared" si="689"/>
        <v>0.96827700601285505</v>
      </c>
      <c r="I6217" s="9">
        <f t="shared" si="690"/>
        <v>0.96827700601285505</v>
      </c>
      <c r="J6217" s="9">
        <f t="shared" si="691"/>
        <v>0.97104857073092976</v>
      </c>
    </row>
    <row r="6218" spans="1:10" x14ac:dyDescent="0.3">
      <c r="A6218" s="6">
        <v>45186</v>
      </c>
      <c r="B6218" s="37">
        <v>226.25</v>
      </c>
      <c r="C6218" s="37">
        <v>219.08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0.96830939226519341</v>
      </c>
      <c r="H6218" s="5">
        <f t="shared" si="689"/>
        <v>0.96830939226519341</v>
      </c>
      <c r="I6218" s="9">
        <f t="shared" si="690"/>
        <v>0.96830939226519341</v>
      </c>
      <c r="J6218" s="9">
        <f t="shared" si="691"/>
        <v>0.97104857073092976</v>
      </c>
    </row>
    <row r="6219" spans="1:10" x14ac:dyDescent="0.3">
      <c r="A6219" s="6">
        <v>45186.041666666664</v>
      </c>
      <c r="B6219" s="37">
        <v>198.01</v>
      </c>
      <c r="C6219" s="37">
        <v>192.66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0.97298116256754708</v>
      </c>
      <c r="H6219" s="5">
        <f t="shared" si="689"/>
        <v>0.97298116256754708</v>
      </c>
      <c r="I6219" s="9">
        <f t="shared" si="690"/>
        <v>0.97298116256754708</v>
      </c>
      <c r="J6219" s="9">
        <f t="shared" si="691"/>
        <v>0.97298116256754708</v>
      </c>
    </row>
    <row r="6220" spans="1:10" x14ac:dyDescent="0.3">
      <c r="A6220" s="6">
        <v>45186.083333333336</v>
      </c>
      <c r="B6220" s="37">
        <v>118.4</v>
      </c>
      <c r="C6220" s="37">
        <v>115.2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0.97297297297297292</v>
      </c>
      <c r="H6220" s="5">
        <f t="shared" si="689"/>
        <v>0.97297297297297292</v>
      </c>
      <c r="I6220" s="9">
        <f t="shared" si="690"/>
        <v>0.97297297297297292</v>
      </c>
      <c r="J6220" s="9">
        <f t="shared" si="691"/>
        <v>0.97297297297297292</v>
      </c>
    </row>
    <row r="6221" spans="1:10" x14ac:dyDescent="0.3">
      <c r="A6221" s="6">
        <v>45186.125</v>
      </c>
      <c r="B6221" s="37">
        <v>77.08</v>
      </c>
      <c r="C6221" s="37">
        <v>75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0.97301504929942917</v>
      </c>
      <c r="H6221" s="5">
        <f t="shared" si="689"/>
        <v>0.97301504929942917</v>
      </c>
      <c r="I6221" s="9">
        <f t="shared" si="690"/>
        <v>0.97301504929942917</v>
      </c>
      <c r="J6221" s="9">
        <f t="shared" si="691"/>
        <v>0.97301504929942917</v>
      </c>
    </row>
    <row r="6222" spans="1:10" x14ac:dyDescent="0.3">
      <c r="A6222" s="6">
        <v>45186.166666666664</v>
      </c>
      <c r="B6222" s="37">
        <v>76.09</v>
      </c>
      <c r="C6222" s="37">
        <v>74.040000000000006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0.9730582205283218</v>
      </c>
      <c r="H6222" s="5">
        <f t="shared" si="689"/>
        <v>0.9730582205283218</v>
      </c>
      <c r="I6222" s="9">
        <f t="shared" si="690"/>
        <v>0.9730582205283218</v>
      </c>
      <c r="J6222" s="9">
        <f t="shared" si="691"/>
        <v>0.9730582205283218</v>
      </c>
    </row>
    <row r="6223" spans="1:10" x14ac:dyDescent="0.3">
      <c r="A6223" s="6">
        <v>45186.208333333336</v>
      </c>
      <c r="B6223" s="37">
        <v>74.959999999999994</v>
      </c>
      <c r="C6223" s="37">
        <v>72.94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0.97305229455709719</v>
      </c>
      <c r="H6223" s="5">
        <f t="shared" si="689"/>
        <v>0.97305229455709719</v>
      </c>
      <c r="I6223" s="9">
        <f t="shared" si="690"/>
        <v>0.97305229455709719</v>
      </c>
      <c r="J6223" s="9">
        <f t="shared" si="691"/>
        <v>0.97305229455709719</v>
      </c>
    </row>
    <row r="6224" spans="1:10" x14ac:dyDescent="0.3">
      <c r="A6224" s="6">
        <v>45186.25</v>
      </c>
      <c r="B6224" s="37">
        <v>74.959999999999994</v>
      </c>
      <c r="C6224" s="37">
        <v>72.94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0.97305229455709719</v>
      </c>
      <c r="H6224" s="5">
        <f t="shared" si="689"/>
        <v>0.97305229455709719</v>
      </c>
      <c r="I6224" s="9">
        <f t="shared" si="690"/>
        <v>0.97305229455709719</v>
      </c>
      <c r="J6224" s="9">
        <f t="shared" si="691"/>
        <v>0.97305229455709719</v>
      </c>
    </row>
    <row r="6225" spans="1:10" x14ac:dyDescent="0.3">
      <c r="A6225" s="6">
        <v>45186.291666666664</v>
      </c>
      <c r="B6225" s="37">
        <v>74.959999999999994</v>
      </c>
      <c r="C6225" s="37">
        <v>72.94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0.97305229455709719</v>
      </c>
      <c r="H6225" s="5">
        <f t="shared" si="689"/>
        <v>0.97305229455709719</v>
      </c>
      <c r="I6225" s="9">
        <f t="shared" si="690"/>
        <v>0.97305229455709719</v>
      </c>
      <c r="J6225" s="9">
        <f t="shared" si="691"/>
        <v>0.97305229455709719</v>
      </c>
    </row>
    <row r="6226" spans="1:10" x14ac:dyDescent="0.3">
      <c r="A6226" s="6">
        <v>45186.333333333336</v>
      </c>
      <c r="B6226" s="37">
        <v>72.900000000000006</v>
      </c>
      <c r="C6226" s="37">
        <v>70.930000000000007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0.9729766803840878</v>
      </c>
      <c r="H6226" s="5">
        <f t="shared" si="689"/>
        <v>0.9729766803840878</v>
      </c>
      <c r="I6226" s="9">
        <f t="shared" si="690"/>
        <v>0.9729766803840878</v>
      </c>
      <c r="J6226" s="9">
        <f t="shared" si="691"/>
        <v>0.9729766803840878</v>
      </c>
    </row>
    <row r="6227" spans="1:10" x14ac:dyDescent="0.3">
      <c r="A6227" s="6">
        <v>45186.375</v>
      </c>
      <c r="B6227" s="37">
        <v>4.04</v>
      </c>
      <c r="C6227" s="37">
        <v>3.93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0.97277227722772275</v>
      </c>
      <c r="H6227" s="5">
        <f t="shared" si="689"/>
        <v>0.97277227722772275</v>
      </c>
      <c r="I6227" s="9">
        <f t="shared" si="690"/>
        <v>0.97277227722772275</v>
      </c>
      <c r="J6227" s="9">
        <f t="shared" si="691"/>
        <v>0.97277227722772275</v>
      </c>
    </row>
    <row r="6228" spans="1:10" x14ac:dyDescent="0.3">
      <c r="A6228" s="6">
        <v>45186.416666666664</v>
      </c>
      <c r="B6228" s="37">
        <v>0</v>
      </c>
      <c r="C6228" s="37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3">
      <c r="A6229" s="6">
        <v>45186.458333333336</v>
      </c>
      <c r="B6229" s="37">
        <v>0</v>
      </c>
      <c r="C6229" s="37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3">
      <c r="A6230" s="6">
        <v>45186.5</v>
      </c>
      <c r="B6230" s="37">
        <v>0</v>
      </c>
      <c r="C6230" s="37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3">
      <c r="A6231" s="6">
        <v>45186.541666666664</v>
      </c>
      <c r="B6231" s="37">
        <v>0</v>
      </c>
      <c r="C6231" s="37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3">
      <c r="A6232" s="6">
        <v>45186.583333333336</v>
      </c>
      <c r="B6232" s="37">
        <v>0</v>
      </c>
      <c r="C6232" s="37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3">
      <c r="A6233" s="6">
        <v>45186.625</v>
      </c>
      <c r="B6233" s="37">
        <v>0</v>
      </c>
      <c r="C6233" s="37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3">
      <c r="A6234" s="6">
        <v>45186.666666666664</v>
      </c>
      <c r="B6234" s="37">
        <v>0</v>
      </c>
      <c r="C6234" s="37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3">
      <c r="A6235" s="6">
        <v>45186.708333333336</v>
      </c>
      <c r="B6235" s="37">
        <v>0</v>
      </c>
      <c r="C6235" s="37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3">
      <c r="A6236" s="6">
        <v>45186.75</v>
      </c>
      <c r="B6236" s="37">
        <v>0</v>
      </c>
      <c r="C6236" s="37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3">
      <c r="A6237" s="6">
        <v>45186.791666666664</v>
      </c>
      <c r="B6237" s="37">
        <v>0</v>
      </c>
      <c r="C6237" s="37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3">
      <c r="A6238" s="6">
        <v>45186.833333333336</v>
      </c>
      <c r="B6238" s="37">
        <v>2.95</v>
      </c>
      <c r="C6238" s="37">
        <v>2.87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0.97288135593220337</v>
      </c>
      <c r="H6238" s="5">
        <f t="shared" si="689"/>
        <v>0.97288135593220337</v>
      </c>
      <c r="I6238" s="9">
        <f t="shared" si="690"/>
        <v>0.97288135593220337</v>
      </c>
      <c r="J6238" s="9">
        <f t="shared" si="691"/>
        <v>0.97288135593220337</v>
      </c>
    </row>
    <row r="6239" spans="1:10" x14ac:dyDescent="0.3">
      <c r="A6239" s="6">
        <v>45186.875</v>
      </c>
      <c r="B6239" s="37">
        <v>63.38</v>
      </c>
      <c r="C6239" s="37">
        <v>61.75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0.97428210792047965</v>
      </c>
      <c r="H6239" s="5">
        <f t="shared" si="689"/>
        <v>0.97428210792047965</v>
      </c>
      <c r="I6239" s="9">
        <f t="shared" si="690"/>
        <v>0.97428210792047965</v>
      </c>
      <c r="J6239" s="9">
        <f t="shared" si="691"/>
        <v>0.97428210792047965</v>
      </c>
    </row>
    <row r="6240" spans="1:10" x14ac:dyDescent="0.3">
      <c r="A6240" s="6">
        <v>45186.916666666664</v>
      </c>
      <c r="B6240" s="37">
        <v>63.96</v>
      </c>
      <c r="C6240" s="37">
        <v>62.31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0.97420262664165103</v>
      </c>
      <c r="H6240" s="5">
        <f t="shared" si="689"/>
        <v>0.97420262664165103</v>
      </c>
      <c r="I6240" s="9">
        <f t="shared" si="690"/>
        <v>0.97420262664165103</v>
      </c>
      <c r="J6240" s="9">
        <f t="shared" si="691"/>
        <v>0.97420262664165103</v>
      </c>
    </row>
    <row r="6241" spans="1:10" x14ac:dyDescent="0.3">
      <c r="A6241" s="6">
        <v>45186.958333333336</v>
      </c>
      <c r="B6241" s="37">
        <v>63.96</v>
      </c>
      <c r="C6241" s="37">
        <v>62.31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0.97420262664165103</v>
      </c>
      <c r="H6241" s="5">
        <f t="shared" si="689"/>
        <v>0.97420262664165103</v>
      </c>
      <c r="I6241" s="9">
        <f t="shared" si="690"/>
        <v>0.97420262664165103</v>
      </c>
      <c r="J6241" s="9">
        <f t="shared" si="691"/>
        <v>0.97420262664165103</v>
      </c>
    </row>
    <row r="6242" spans="1:10" x14ac:dyDescent="0.3">
      <c r="A6242" s="6">
        <v>45187</v>
      </c>
      <c r="B6242" s="37">
        <v>63.96</v>
      </c>
      <c r="C6242" s="37">
        <v>62.31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0.97420262664165103</v>
      </c>
      <c r="H6242" s="5">
        <f t="shared" si="689"/>
        <v>0.97420262664165103</v>
      </c>
      <c r="I6242" s="9">
        <f t="shared" si="690"/>
        <v>0.97420262664165103</v>
      </c>
      <c r="J6242" s="9">
        <f t="shared" si="691"/>
        <v>0.97420262664165103</v>
      </c>
    </row>
    <row r="6243" spans="1:10" x14ac:dyDescent="0.3">
      <c r="A6243" s="6">
        <v>45187.041666666664</v>
      </c>
      <c r="B6243" s="37">
        <v>60.5</v>
      </c>
      <c r="C6243" s="37">
        <v>58.5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0.96694214876033058</v>
      </c>
      <c r="H6243" s="5">
        <f t="shared" si="689"/>
        <v>0.96694214876033058</v>
      </c>
      <c r="I6243" s="9">
        <f t="shared" si="690"/>
        <v>0.96694214876033058</v>
      </c>
      <c r="J6243" s="9">
        <f t="shared" si="691"/>
        <v>0.97104857073092976</v>
      </c>
    </row>
    <row r="6244" spans="1:10" x14ac:dyDescent="0.3">
      <c r="A6244" s="6">
        <v>45187.083333333336</v>
      </c>
      <c r="B6244" s="37">
        <v>60.11</v>
      </c>
      <c r="C6244" s="37">
        <v>58.13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0.96706038928630844</v>
      </c>
      <c r="H6244" s="5">
        <f t="shared" si="689"/>
        <v>0.96706038928630844</v>
      </c>
      <c r="I6244" s="9">
        <f t="shared" si="690"/>
        <v>0.96706038928630844</v>
      </c>
      <c r="J6244" s="9">
        <f t="shared" si="691"/>
        <v>0.97104857073092976</v>
      </c>
    </row>
    <row r="6245" spans="1:10" x14ac:dyDescent="0.3">
      <c r="A6245" s="6">
        <v>45187.125</v>
      </c>
      <c r="B6245" s="37">
        <v>60.11</v>
      </c>
      <c r="C6245" s="37">
        <v>58.13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0.96706038928630844</v>
      </c>
      <c r="H6245" s="5">
        <f t="shared" si="689"/>
        <v>0.96706038928630844</v>
      </c>
      <c r="I6245" s="9">
        <f t="shared" si="690"/>
        <v>0.96706038928630844</v>
      </c>
      <c r="J6245" s="9">
        <f t="shared" si="691"/>
        <v>0.97104857073092976</v>
      </c>
    </row>
    <row r="6246" spans="1:10" x14ac:dyDescent="0.3">
      <c r="A6246" s="6">
        <v>45187.166666666664</v>
      </c>
      <c r="B6246" s="37">
        <v>60.54</v>
      </c>
      <c r="C6246" s="37">
        <v>58.55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0.96712917079616778</v>
      </c>
      <c r="H6246" s="5">
        <f t="shared" si="689"/>
        <v>0.96712917079616778</v>
      </c>
      <c r="I6246" s="9">
        <f t="shared" si="690"/>
        <v>0.96712917079616778</v>
      </c>
      <c r="J6246" s="9">
        <f t="shared" si="691"/>
        <v>0.97104857073092976</v>
      </c>
    </row>
    <row r="6247" spans="1:10" x14ac:dyDescent="0.3">
      <c r="A6247" s="6">
        <v>45187.208333333336</v>
      </c>
      <c r="B6247" s="37">
        <v>60.3</v>
      </c>
      <c r="C6247" s="37">
        <v>58.32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0.96716417910447772</v>
      </c>
      <c r="H6247" s="5">
        <f t="shared" si="689"/>
        <v>0.96716417910447772</v>
      </c>
      <c r="I6247" s="9">
        <f t="shared" si="690"/>
        <v>0.96716417910447772</v>
      </c>
      <c r="J6247" s="9">
        <f t="shared" si="691"/>
        <v>0.97104857073092976</v>
      </c>
    </row>
    <row r="6248" spans="1:10" x14ac:dyDescent="0.3">
      <c r="A6248" s="6">
        <v>45187.25</v>
      </c>
      <c r="B6248" s="37">
        <v>60.11</v>
      </c>
      <c r="C6248" s="37">
        <v>58.13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0.96706038928630844</v>
      </c>
      <c r="H6248" s="5">
        <f t="shared" si="689"/>
        <v>0.96706038928630844</v>
      </c>
      <c r="I6248" s="9">
        <f t="shared" si="690"/>
        <v>0.96706038928630844</v>
      </c>
      <c r="J6248" s="9">
        <f t="shared" si="691"/>
        <v>0.97104857073092976</v>
      </c>
    </row>
    <row r="6249" spans="1:10" x14ac:dyDescent="0.3">
      <c r="A6249" s="6">
        <v>45187.291666666664</v>
      </c>
      <c r="B6249" s="37">
        <v>60.32</v>
      </c>
      <c r="C6249" s="37">
        <v>58.34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0.96717506631299743</v>
      </c>
      <c r="H6249" s="5">
        <f t="shared" si="689"/>
        <v>0.96717506631299743</v>
      </c>
      <c r="I6249" s="9">
        <f t="shared" si="690"/>
        <v>0.96717506631299743</v>
      </c>
      <c r="J6249" s="9">
        <f t="shared" si="691"/>
        <v>0.97104857073092976</v>
      </c>
    </row>
    <row r="6250" spans="1:10" x14ac:dyDescent="0.3">
      <c r="A6250" s="6">
        <v>45187.333333333336</v>
      </c>
      <c r="B6250" s="37">
        <v>51.46</v>
      </c>
      <c r="C6250" s="37">
        <v>49.77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0.96715895841430244</v>
      </c>
      <c r="H6250" s="5">
        <f t="shared" si="689"/>
        <v>0.96715895841430244</v>
      </c>
      <c r="I6250" s="9">
        <f t="shared" si="690"/>
        <v>0.96715895841430244</v>
      </c>
      <c r="J6250" s="9">
        <f t="shared" si="691"/>
        <v>0.97104857073092976</v>
      </c>
    </row>
    <row r="6251" spans="1:10" x14ac:dyDescent="0.3">
      <c r="A6251" s="6">
        <v>45187.375</v>
      </c>
      <c r="B6251" s="37">
        <v>0</v>
      </c>
      <c r="C6251" s="37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3">
      <c r="A6252" s="6">
        <v>45187.416666666664</v>
      </c>
      <c r="B6252" s="37">
        <v>0</v>
      </c>
      <c r="C6252" s="37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3">
      <c r="A6253" s="6">
        <v>45187.458333333336</v>
      </c>
      <c r="B6253" s="37">
        <v>0</v>
      </c>
      <c r="C6253" s="37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3">
      <c r="A6254" s="6">
        <v>45187.5</v>
      </c>
      <c r="B6254" s="37">
        <v>0</v>
      </c>
      <c r="C6254" s="37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3">
      <c r="A6255" s="6">
        <v>45187.541666666664</v>
      </c>
      <c r="B6255" s="37">
        <v>0</v>
      </c>
      <c r="C6255" s="37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3">
      <c r="A6256" s="6">
        <v>45187.583333333336</v>
      </c>
      <c r="B6256" s="37">
        <v>0</v>
      </c>
      <c r="C6256" s="37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3">
      <c r="A6257" s="6">
        <v>45187.625</v>
      </c>
      <c r="B6257" s="37">
        <v>0</v>
      </c>
      <c r="C6257" s="37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3">
      <c r="A6258" s="6">
        <v>45187.666666666664</v>
      </c>
      <c r="B6258" s="37">
        <v>0</v>
      </c>
      <c r="C6258" s="37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3">
      <c r="A6259" s="6">
        <v>45187.708333333336</v>
      </c>
      <c r="B6259" s="37">
        <v>0</v>
      </c>
      <c r="C6259" s="37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3">
      <c r="A6260" s="6">
        <v>45187.75</v>
      </c>
      <c r="B6260" s="37">
        <v>0</v>
      </c>
      <c r="C6260" s="37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3">
      <c r="A6261" s="6">
        <v>45187.791666666664</v>
      </c>
      <c r="B6261" s="37">
        <v>0</v>
      </c>
      <c r="C6261" s="37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3">
      <c r="A6262" s="6">
        <v>45187.833333333336</v>
      </c>
      <c r="B6262" s="37">
        <v>69.25</v>
      </c>
      <c r="C6262" s="37">
        <v>67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0.96750902527075811</v>
      </c>
      <c r="H6262" s="5">
        <f t="shared" si="689"/>
        <v>0.96750902527075811</v>
      </c>
      <c r="I6262" s="9">
        <f t="shared" si="690"/>
        <v>0.96750902527075811</v>
      </c>
      <c r="J6262" s="9">
        <f t="shared" si="691"/>
        <v>0.97104857073092976</v>
      </c>
    </row>
    <row r="6263" spans="1:10" x14ac:dyDescent="0.3">
      <c r="A6263" s="6">
        <v>45187.875</v>
      </c>
      <c r="B6263" s="37">
        <v>125.54</v>
      </c>
      <c r="C6263" s="37">
        <v>121.47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0.96758005416600279</v>
      </c>
      <c r="H6263" s="5">
        <f t="shared" si="689"/>
        <v>0.96758005416600279</v>
      </c>
      <c r="I6263" s="9">
        <f t="shared" si="690"/>
        <v>0.96758005416600279</v>
      </c>
      <c r="J6263" s="9">
        <f t="shared" si="691"/>
        <v>0.97104857073092976</v>
      </c>
    </row>
    <row r="6264" spans="1:10" x14ac:dyDescent="0.3">
      <c r="A6264" s="6">
        <v>45187.916666666664</v>
      </c>
      <c r="B6264" s="37">
        <v>122.16</v>
      </c>
      <c r="C6264" s="37">
        <v>118.2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0.96758349705304525</v>
      </c>
      <c r="H6264" s="5">
        <f t="shared" si="689"/>
        <v>0.96758349705304525</v>
      </c>
      <c r="I6264" s="9">
        <f t="shared" si="690"/>
        <v>0.96758349705304525</v>
      </c>
      <c r="J6264" s="9">
        <f t="shared" si="691"/>
        <v>0.97104857073092976</v>
      </c>
    </row>
    <row r="6265" spans="1:10" x14ac:dyDescent="0.3">
      <c r="A6265" s="6">
        <v>45187.958333333336</v>
      </c>
      <c r="B6265" s="37">
        <v>115.4</v>
      </c>
      <c r="C6265" s="37">
        <v>111.66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0.96759098786828412</v>
      </c>
      <c r="H6265" s="5">
        <f t="shared" si="689"/>
        <v>0.96759098786828412</v>
      </c>
      <c r="I6265" s="9">
        <f t="shared" si="690"/>
        <v>0.96759098786828412</v>
      </c>
      <c r="J6265" s="9">
        <f t="shared" si="691"/>
        <v>0.97104857073092976</v>
      </c>
    </row>
    <row r="6266" spans="1:10" x14ac:dyDescent="0.3">
      <c r="A6266" s="6">
        <v>45188</v>
      </c>
      <c r="B6266" s="37">
        <v>113.9</v>
      </c>
      <c r="C6266" s="37">
        <v>110.2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0.96751536435469709</v>
      </c>
      <c r="H6266" s="5">
        <f t="shared" si="689"/>
        <v>0.96751536435469709</v>
      </c>
      <c r="I6266" s="9">
        <f t="shared" si="690"/>
        <v>0.96751536435469709</v>
      </c>
      <c r="J6266" s="9">
        <f t="shared" si="691"/>
        <v>0.97104857073092976</v>
      </c>
    </row>
    <row r="6267" spans="1:10" x14ac:dyDescent="0.3">
      <c r="A6267" s="6">
        <v>45188.041666666664</v>
      </c>
      <c r="B6267" s="37">
        <v>110.83</v>
      </c>
      <c r="C6267" s="37">
        <v>107.21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0.96733736352973021</v>
      </c>
      <c r="H6267" s="5">
        <f t="shared" si="689"/>
        <v>0.96733736352973021</v>
      </c>
      <c r="I6267" s="9">
        <f t="shared" si="690"/>
        <v>0.96733736352973021</v>
      </c>
      <c r="J6267" s="9">
        <f t="shared" si="691"/>
        <v>0.97104857073092976</v>
      </c>
    </row>
    <row r="6268" spans="1:10" x14ac:dyDescent="0.3">
      <c r="A6268" s="6">
        <v>45188.083333333336</v>
      </c>
      <c r="B6268" s="37">
        <v>110.83</v>
      </c>
      <c r="C6268" s="37">
        <v>107.21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0.96733736352973021</v>
      </c>
      <c r="H6268" s="5">
        <f t="shared" si="689"/>
        <v>0.96733736352973021</v>
      </c>
      <c r="I6268" s="9">
        <f t="shared" si="690"/>
        <v>0.96733736352973021</v>
      </c>
      <c r="J6268" s="9">
        <f t="shared" si="691"/>
        <v>0.97104857073092976</v>
      </c>
    </row>
    <row r="6269" spans="1:10" x14ac:dyDescent="0.3">
      <c r="A6269" s="6">
        <v>45188.125</v>
      </c>
      <c r="B6269" s="37">
        <v>110.83</v>
      </c>
      <c r="C6269" s="37">
        <v>107.21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0.96733736352973021</v>
      </c>
      <c r="H6269" s="5">
        <f t="shared" si="689"/>
        <v>0.96733736352973021</v>
      </c>
      <c r="I6269" s="9">
        <f t="shared" si="690"/>
        <v>0.96733736352973021</v>
      </c>
      <c r="J6269" s="9">
        <f t="shared" si="691"/>
        <v>0.97104857073092976</v>
      </c>
    </row>
    <row r="6270" spans="1:10" x14ac:dyDescent="0.3">
      <c r="A6270" s="6">
        <v>45188.166666666664</v>
      </c>
      <c r="B6270" s="37">
        <v>110.83</v>
      </c>
      <c r="C6270" s="37">
        <v>107.21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0.96733736352973021</v>
      </c>
      <c r="H6270" s="5">
        <f t="shared" si="689"/>
        <v>0.96733736352973021</v>
      </c>
      <c r="I6270" s="9">
        <f t="shared" si="690"/>
        <v>0.96733736352973021</v>
      </c>
      <c r="J6270" s="9">
        <f t="shared" si="691"/>
        <v>0.97104857073092976</v>
      </c>
    </row>
    <row r="6271" spans="1:10" x14ac:dyDescent="0.3">
      <c r="A6271" s="6">
        <v>45188.208333333336</v>
      </c>
      <c r="B6271" s="37">
        <v>110.83</v>
      </c>
      <c r="C6271" s="37">
        <v>107.21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0.96733736352973021</v>
      </c>
      <c r="H6271" s="5">
        <f t="shared" si="689"/>
        <v>0.96733736352973021</v>
      </c>
      <c r="I6271" s="9">
        <f t="shared" si="690"/>
        <v>0.96733736352973021</v>
      </c>
      <c r="J6271" s="9">
        <f t="shared" si="691"/>
        <v>0.97104857073092976</v>
      </c>
    </row>
    <row r="6272" spans="1:10" x14ac:dyDescent="0.3">
      <c r="A6272" s="6">
        <v>45188.25</v>
      </c>
      <c r="B6272" s="37">
        <v>110.83</v>
      </c>
      <c r="C6272" s="37">
        <v>107.21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0.96733736352973021</v>
      </c>
      <c r="H6272" s="5">
        <f t="shared" si="689"/>
        <v>0.96733736352973021</v>
      </c>
      <c r="I6272" s="9">
        <f t="shared" si="690"/>
        <v>0.96733736352973021</v>
      </c>
      <c r="J6272" s="9">
        <f t="shared" si="691"/>
        <v>0.97104857073092976</v>
      </c>
    </row>
    <row r="6273" spans="1:10" x14ac:dyDescent="0.3">
      <c r="A6273" s="6">
        <v>45188.291666666664</v>
      </c>
      <c r="B6273" s="37">
        <v>103.24</v>
      </c>
      <c r="C6273" s="37">
        <v>99.87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0.9673576133281675</v>
      </c>
      <c r="H6273" s="5">
        <f t="shared" si="689"/>
        <v>0.9673576133281675</v>
      </c>
      <c r="I6273" s="9">
        <f t="shared" si="690"/>
        <v>0.9673576133281675</v>
      </c>
      <c r="J6273" s="9">
        <f t="shared" si="691"/>
        <v>0.97104857073092976</v>
      </c>
    </row>
    <row r="6274" spans="1:10" x14ac:dyDescent="0.3">
      <c r="A6274" s="6">
        <v>45188.333333333336</v>
      </c>
      <c r="B6274" s="37">
        <v>65.959999999999994</v>
      </c>
      <c r="C6274" s="37">
        <v>63.8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0.96725288053365677</v>
      </c>
      <c r="H6274" s="5">
        <f t="shared" si="689"/>
        <v>0.96725288053365677</v>
      </c>
      <c r="I6274" s="9">
        <f t="shared" si="690"/>
        <v>0.96725288053365677</v>
      </c>
      <c r="J6274" s="9">
        <f t="shared" si="691"/>
        <v>0.97104857073092976</v>
      </c>
    </row>
    <row r="6275" spans="1:10" x14ac:dyDescent="0.3">
      <c r="A6275" s="6">
        <v>45188.375</v>
      </c>
      <c r="B6275" s="37">
        <v>0</v>
      </c>
      <c r="C6275" s="37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3">
      <c r="A6276" s="6">
        <v>45188.416666666664</v>
      </c>
      <c r="B6276" s="37">
        <v>0</v>
      </c>
      <c r="C6276" s="37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3">
      <c r="A6277" s="6">
        <v>45188.458333333336</v>
      </c>
      <c r="B6277" s="37">
        <v>0</v>
      </c>
      <c r="C6277" s="37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3">
      <c r="A6278" s="6">
        <v>45188.5</v>
      </c>
      <c r="B6278" s="37">
        <v>0</v>
      </c>
      <c r="C6278" s="37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3">
      <c r="A6279" s="6">
        <v>45188.541666666664</v>
      </c>
      <c r="B6279" s="37">
        <v>0</v>
      </c>
      <c r="C6279" s="37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3">
      <c r="A6280" s="6">
        <v>45188.583333333336</v>
      </c>
      <c r="B6280" s="37">
        <v>0</v>
      </c>
      <c r="C6280" s="37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3">
      <c r="A6281" s="6">
        <v>45188.625</v>
      </c>
      <c r="B6281" s="37">
        <v>0</v>
      </c>
      <c r="C6281" s="37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3">
      <c r="A6282" s="6">
        <v>45188.666666666664</v>
      </c>
      <c r="B6282" s="37">
        <v>0</v>
      </c>
      <c r="C6282" s="37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3">
      <c r="A6283" s="6">
        <v>45188.708333333336</v>
      </c>
      <c r="B6283" s="37">
        <v>0</v>
      </c>
      <c r="C6283" s="37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3">
      <c r="A6284" s="6">
        <v>45188.75</v>
      </c>
      <c r="B6284" s="37">
        <v>0</v>
      </c>
      <c r="C6284" s="37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3">
      <c r="A6285" s="6">
        <v>45188.791666666664</v>
      </c>
      <c r="B6285" s="37">
        <v>0</v>
      </c>
      <c r="C6285" s="37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3">
      <c r="A6286" s="6">
        <v>45188.833333333336</v>
      </c>
      <c r="B6286" s="37">
        <v>110.84</v>
      </c>
      <c r="C6286" s="37">
        <v>107.73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0.97194153735113675</v>
      </c>
      <c r="H6286" s="5">
        <f t="shared" si="696"/>
        <v>0.97194153735113675</v>
      </c>
      <c r="I6286" s="9">
        <f t="shared" si="697"/>
        <v>0.97194153735113675</v>
      </c>
      <c r="J6286" s="9">
        <f t="shared" si="698"/>
        <v>0.97194153735113675</v>
      </c>
    </row>
    <row r="6287" spans="1:10" x14ac:dyDescent="0.3">
      <c r="A6287" s="6">
        <v>45188.875</v>
      </c>
      <c r="B6287" s="37">
        <v>125.03</v>
      </c>
      <c r="C6287" s="37">
        <v>121.51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0.97184675677837318</v>
      </c>
      <c r="H6287" s="5">
        <f t="shared" si="696"/>
        <v>0.97184675677837318</v>
      </c>
      <c r="I6287" s="9">
        <f t="shared" si="697"/>
        <v>0.97184675677837318</v>
      </c>
      <c r="J6287" s="9">
        <f t="shared" si="698"/>
        <v>0.97184675677837318</v>
      </c>
    </row>
    <row r="6288" spans="1:10" x14ac:dyDescent="0.3">
      <c r="A6288" s="6">
        <v>45188.916666666664</v>
      </c>
      <c r="B6288" s="37">
        <v>132.81</v>
      </c>
      <c r="C6288" s="37">
        <v>129.08000000000001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0.97191476545440858</v>
      </c>
      <c r="H6288" s="5">
        <f t="shared" si="696"/>
        <v>0.97191476545440858</v>
      </c>
      <c r="I6288" s="9">
        <f t="shared" si="697"/>
        <v>0.97191476545440858</v>
      </c>
      <c r="J6288" s="9">
        <f t="shared" si="698"/>
        <v>0.97191476545440858</v>
      </c>
    </row>
    <row r="6289" spans="1:10" x14ac:dyDescent="0.3">
      <c r="A6289" s="6">
        <v>45188.958333333336</v>
      </c>
      <c r="B6289" s="37">
        <v>134.31</v>
      </c>
      <c r="C6289" s="37">
        <v>130.54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0.9719306082942446</v>
      </c>
      <c r="H6289" s="5">
        <f t="shared" si="696"/>
        <v>0.9719306082942446</v>
      </c>
      <c r="I6289" s="9">
        <f t="shared" si="697"/>
        <v>0.9719306082942446</v>
      </c>
      <c r="J6289" s="9">
        <f t="shared" si="698"/>
        <v>0.9719306082942446</v>
      </c>
    </row>
    <row r="6290" spans="1:10" x14ac:dyDescent="0.3">
      <c r="A6290" s="6">
        <v>45189</v>
      </c>
      <c r="B6290" s="37">
        <v>116.7</v>
      </c>
      <c r="C6290" s="37">
        <v>113.42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0.97189374464438727</v>
      </c>
      <c r="H6290" s="5">
        <f t="shared" si="696"/>
        <v>0.97189374464438727</v>
      </c>
      <c r="I6290" s="9">
        <f t="shared" si="697"/>
        <v>0.97189374464438727</v>
      </c>
      <c r="J6290" s="9">
        <f t="shared" si="698"/>
        <v>0.97189374464438727</v>
      </c>
    </row>
    <row r="6291" spans="1:10" x14ac:dyDescent="0.3">
      <c r="A6291" s="6">
        <v>45189.041666666664</v>
      </c>
      <c r="B6291" s="37">
        <v>77.180000000000007</v>
      </c>
      <c r="C6291" s="37">
        <v>74.66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0.96734905415910843</v>
      </c>
      <c r="H6291" s="5">
        <f t="shared" si="696"/>
        <v>0.96734905415910843</v>
      </c>
      <c r="I6291" s="9">
        <f t="shared" si="697"/>
        <v>0.96734905415910843</v>
      </c>
      <c r="J6291" s="9">
        <f t="shared" si="698"/>
        <v>0.97104857073092976</v>
      </c>
    </row>
    <row r="6292" spans="1:10" x14ac:dyDescent="0.3">
      <c r="A6292" s="6">
        <v>45189.083333333336</v>
      </c>
      <c r="B6292" s="37">
        <v>74.73</v>
      </c>
      <c r="C6292" s="37">
        <v>72.3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0.9674829385788839</v>
      </c>
      <c r="H6292" s="5">
        <f t="shared" si="696"/>
        <v>0.9674829385788839</v>
      </c>
      <c r="I6292" s="9">
        <f t="shared" si="697"/>
        <v>0.9674829385788839</v>
      </c>
      <c r="J6292" s="9">
        <f t="shared" si="698"/>
        <v>0.97104857073092976</v>
      </c>
    </row>
    <row r="6293" spans="1:10" x14ac:dyDescent="0.3">
      <c r="A6293" s="6">
        <v>45189.125</v>
      </c>
      <c r="B6293" s="37">
        <v>70.930000000000007</v>
      </c>
      <c r="C6293" s="37">
        <v>68.62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0.96743268010714789</v>
      </c>
      <c r="H6293" s="5">
        <f t="shared" si="696"/>
        <v>0.96743268010714789</v>
      </c>
      <c r="I6293" s="9">
        <f t="shared" si="697"/>
        <v>0.96743268010714789</v>
      </c>
      <c r="J6293" s="9">
        <f t="shared" si="698"/>
        <v>0.97104857073092976</v>
      </c>
    </row>
    <row r="6294" spans="1:10" x14ac:dyDescent="0.3">
      <c r="A6294" s="6">
        <v>45189.166666666664</v>
      </c>
      <c r="B6294" s="37">
        <v>69.53</v>
      </c>
      <c r="C6294" s="37">
        <v>67.27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0.96749604487271679</v>
      </c>
      <c r="H6294" s="5">
        <f t="shared" si="696"/>
        <v>0.96749604487271679</v>
      </c>
      <c r="I6294" s="9">
        <f t="shared" si="697"/>
        <v>0.96749604487271679</v>
      </c>
      <c r="J6294" s="9">
        <f t="shared" si="698"/>
        <v>0.97104857073092976</v>
      </c>
    </row>
    <row r="6295" spans="1:10" x14ac:dyDescent="0.3">
      <c r="A6295" s="6">
        <v>45189.208333333336</v>
      </c>
      <c r="B6295" s="37">
        <v>69.53</v>
      </c>
      <c r="C6295" s="37">
        <v>67.27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0.96749604487271679</v>
      </c>
      <c r="H6295" s="5">
        <f t="shared" si="696"/>
        <v>0.96749604487271679</v>
      </c>
      <c r="I6295" s="9">
        <f t="shared" si="697"/>
        <v>0.96749604487271679</v>
      </c>
      <c r="J6295" s="9">
        <f t="shared" si="698"/>
        <v>0.97104857073092976</v>
      </c>
    </row>
    <row r="6296" spans="1:10" x14ac:dyDescent="0.3">
      <c r="A6296" s="6">
        <v>45189.25</v>
      </c>
      <c r="B6296" s="37">
        <v>73.16</v>
      </c>
      <c r="C6296" s="37">
        <v>70.78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0.96746856205576826</v>
      </c>
      <c r="H6296" s="5">
        <f t="shared" si="696"/>
        <v>0.96746856205576826</v>
      </c>
      <c r="I6296" s="9">
        <f t="shared" si="697"/>
        <v>0.96746856205576826</v>
      </c>
      <c r="J6296" s="9">
        <f t="shared" si="698"/>
        <v>0.97104857073092976</v>
      </c>
    </row>
    <row r="6297" spans="1:10" x14ac:dyDescent="0.3">
      <c r="A6297" s="6">
        <v>45189.291666666664</v>
      </c>
      <c r="B6297" s="37">
        <v>92.98</v>
      </c>
      <c r="C6297" s="37">
        <v>89.95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0.96741234674123466</v>
      </c>
      <c r="H6297" s="5">
        <f t="shared" si="696"/>
        <v>0.96741234674123466</v>
      </c>
      <c r="I6297" s="9">
        <f t="shared" si="697"/>
        <v>0.96741234674123466</v>
      </c>
      <c r="J6297" s="9">
        <f t="shared" si="698"/>
        <v>0.97104857073092976</v>
      </c>
    </row>
    <row r="6298" spans="1:10" x14ac:dyDescent="0.3">
      <c r="A6298" s="6">
        <v>45189.333333333336</v>
      </c>
      <c r="B6298" s="37">
        <v>92.07</v>
      </c>
      <c r="C6298" s="37">
        <v>89.07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0.96741609644835447</v>
      </c>
      <c r="H6298" s="5">
        <f t="shared" si="696"/>
        <v>0.96741609644835447</v>
      </c>
      <c r="I6298" s="9">
        <f t="shared" si="697"/>
        <v>0.96741609644835447</v>
      </c>
      <c r="J6298" s="9">
        <f t="shared" si="698"/>
        <v>0.97104857073092976</v>
      </c>
    </row>
    <row r="6299" spans="1:10" x14ac:dyDescent="0.3">
      <c r="A6299" s="6">
        <v>45189.375</v>
      </c>
      <c r="B6299" s="37">
        <v>12.21</v>
      </c>
      <c r="C6299" s="37">
        <v>11.91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0.97542997542997534</v>
      </c>
      <c r="H6299" s="5">
        <f t="shared" si="696"/>
        <v>0.97542997542997534</v>
      </c>
      <c r="I6299" s="9">
        <f t="shared" si="697"/>
        <v>0.97542997542997534</v>
      </c>
      <c r="J6299" s="9">
        <f t="shared" si="698"/>
        <v>0.97542997542997534</v>
      </c>
    </row>
    <row r="6300" spans="1:10" x14ac:dyDescent="0.3">
      <c r="A6300" s="6">
        <v>45189.416666666664</v>
      </c>
      <c r="B6300" s="37">
        <v>0</v>
      </c>
      <c r="C6300" s="37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3">
      <c r="A6301" s="6">
        <v>45189.458333333336</v>
      </c>
      <c r="B6301" s="37">
        <v>0</v>
      </c>
      <c r="C6301" s="37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3">
      <c r="A6302" s="6">
        <v>45189.5</v>
      </c>
      <c r="B6302" s="37">
        <v>0</v>
      </c>
      <c r="C6302" s="37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3">
      <c r="A6303" s="6">
        <v>45189.541666666664</v>
      </c>
      <c r="B6303" s="37">
        <v>0</v>
      </c>
      <c r="C6303" s="37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3">
      <c r="A6304" s="6">
        <v>45189.583333333336</v>
      </c>
      <c r="B6304" s="37">
        <v>0</v>
      </c>
      <c r="C6304" s="37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3">
      <c r="A6305" s="6">
        <v>45189.625</v>
      </c>
      <c r="B6305" s="37">
        <v>0</v>
      </c>
      <c r="C6305" s="37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3">
      <c r="A6306" s="6">
        <v>45189.666666666664</v>
      </c>
      <c r="B6306" s="37">
        <v>0</v>
      </c>
      <c r="C6306" s="37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3">
      <c r="A6307" s="6">
        <v>45189.708333333336</v>
      </c>
      <c r="B6307" s="37">
        <v>0</v>
      </c>
      <c r="C6307" s="37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3">
      <c r="A6308" s="6">
        <v>45189.75</v>
      </c>
      <c r="B6308" s="37">
        <v>0</v>
      </c>
      <c r="C6308" s="37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3">
      <c r="A6309" s="6">
        <v>45189.791666666664</v>
      </c>
      <c r="B6309" s="37">
        <v>30.31</v>
      </c>
      <c r="C6309" s="37">
        <v>29.42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0.97063675354668433</v>
      </c>
      <c r="H6309" s="5">
        <f t="shared" si="696"/>
        <v>0.97063675354668433</v>
      </c>
      <c r="I6309" s="9">
        <f t="shared" si="697"/>
        <v>0.97063675354668433</v>
      </c>
      <c r="J6309" s="9">
        <f t="shared" si="698"/>
        <v>0.97104857073092976</v>
      </c>
    </row>
    <row r="6310" spans="1:10" x14ac:dyDescent="0.3">
      <c r="A6310" s="6">
        <v>45189.833333333336</v>
      </c>
      <c r="B6310" s="37">
        <v>191.39</v>
      </c>
      <c r="C6310" s="37">
        <v>185.8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0.97079262239406461</v>
      </c>
      <c r="H6310" s="5">
        <f t="shared" si="696"/>
        <v>0.97079262239406461</v>
      </c>
      <c r="I6310" s="9">
        <f t="shared" si="697"/>
        <v>0.97079262239406461</v>
      </c>
      <c r="J6310" s="9">
        <f t="shared" si="698"/>
        <v>0.97104857073092976</v>
      </c>
    </row>
    <row r="6311" spans="1:10" x14ac:dyDescent="0.3">
      <c r="A6311" s="6">
        <v>45189.875</v>
      </c>
      <c r="B6311" s="37">
        <v>300.02999999999997</v>
      </c>
      <c r="C6311" s="37">
        <v>291.27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0.97080291970802923</v>
      </c>
      <c r="H6311" s="5">
        <f t="shared" si="696"/>
        <v>0.97080291970802923</v>
      </c>
      <c r="I6311" s="9">
        <f t="shared" si="697"/>
        <v>0.97080291970802923</v>
      </c>
      <c r="J6311" s="9">
        <f t="shared" si="698"/>
        <v>0.97104857073092976</v>
      </c>
    </row>
    <row r="6312" spans="1:10" x14ac:dyDescent="0.3">
      <c r="A6312" s="6">
        <v>45189.916666666664</v>
      </c>
      <c r="B6312" s="37">
        <v>329.18</v>
      </c>
      <c r="C6312" s="37">
        <v>319.57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0.97080624582295394</v>
      </c>
      <c r="H6312" s="5">
        <f t="shared" si="696"/>
        <v>0.97080624582295394</v>
      </c>
      <c r="I6312" s="9">
        <f t="shared" si="697"/>
        <v>0.97080624582295394</v>
      </c>
      <c r="J6312" s="9">
        <f t="shared" si="698"/>
        <v>0.97104857073092976</v>
      </c>
    </row>
    <row r="6313" spans="1:10" x14ac:dyDescent="0.3">
      <c r="A6313" s="6">
        <v>45189.958333333336</v>
      </c>
      <c r="B6313" s="37">
        <v>329.6</v>
      </c>
      <c r="C6313" s="37">
        <v>319.98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0.97081310679611654</v>
      </c>
      <c r="H6313" s="5">
        <f t="shared" si="696"/>
        <v>0.97081310679611654</v>
      </c>
      <c r="I6313" s="9">
        <f t="shared" si="697"/>
        <v>0.97081310679611654</v>
      </c>
      <c r="J6313" s="9">
        <f t="shared" si="698"/>
        <v>0.97104857073092976</v>
      </c>
    </row>
    <row r="6314" spans="1:10" x14ac:dyDescent="0.3">
      <c r="A6314" s="6">
        <v>45190</v>
      </c>
      <c r="B6314" s="37">
        <v>192.98</v>
      </c>
      <c r="C6314" s="37">
        <v>187.34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0.97077417348948081</v>
      </c>
      <c r="H6314" s="5">
        <f t="shared" si="696"/>
        <v>0.97077417348948081</v>
      </c>
      <c r="I6314" s="9">
        <f t="shared" si="697"/>
        <v>0.97077417348948081</v>
      </c>
      <c r="J6314" s="9">
        <f t="shared" si="698"/>
        <v>0.97104857073092976</v>
      </c>
    </row>
    <row r="6315" spans="1:10" x14ac:dyDescent="0.3">
      <c r="A6315" s="6">
        <v>45190.041666666664</v>
      </c>
      <c r="B6315" s="37">
        <v>152.5</v>
      </c>
      <c r="C6315" s="37">
        <v>148.36000000000001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0.9728524590163935</v>
      </c>
      <c r="H6315" s="5">
        <f t="shared" si="696"/>
        <v>0.9728524590163935</v>
      </c>
      <c r="I6315" s="9">
        <f t="shared" si="697"/>
        <v>0.9728524590163935</v>
      </c>
      <c r="J6315" s="9">
        <f t="shared" si="698"/>
        <v>0.9728524590163935</v>
      </c>
    </row>
    <row r="6316" spans="1:10" x14ac:dyDescent="0.3">
      <c r="A6316" s="6">
        <v>45190.083333333336</v>
      </c>
      <c r="B6316" s="37">
        <v>103.18</v>
      </c>
      <c r="C6316" s="37">
        <v>100.37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0.97276603993021904</v>
      </c>
      <c r="H6316" s="5">
        <f t="shared" si="696"/>
        <v>0.97276603993021904</v>
      </c>
      <c r="I6316" s="9">
        <f t="shared" si="697"/>
        <v>0.97276603993021904</v>
      </c>
      <c r="J6316" s="9">
        <f t="shared" si="698"/>
        <v>0.97276603993021904</v>
      </c>
    </row>
    <row r="6317" spans="1:10" x14ac:dyDescent="0.3">
      <c r="A6317" s="6">
        <v>45190.125</v>
      </c>
      <c r="B6317" s="37">
        <v>69.260000000000005</v>
      </c>
      <c r="C6317" s="37">
        <v>67.37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0.9727115218019059</v>
      </c>
      <c r="H6317" s="5">
        <f t="shared" si="696"/>
        <v>0.9727115218019059</v>
      </c>
      <c r="I6317" s="9">
        <f t="shared" si="697"/>
        <v>0.9727115218019059</v>
      </c>
      <c r="J6317" s="9">
        <f t="shared" si="698"/>
        <v>0.9727115218019059</v>
      </c>
    </row>
    <row r="6318" spans="1:10" x14ac:dyDescent="0.3">
      <c r="A6318" s="6">
        <v>45190.166666666664</v>
      </c>
      <c r="B6318" s="37">
        <v>59.83</v>
      </c>
      <c r="C6318" s="37">
        <v>58.21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0.97292328263413008</v>
      </c>
      <c r="H6318" s="5">
        <f t="shared" si="696"/>
        <v>0.97292328263413008</v>
      </c>
      <c r="I6318" s="9">
        <f t="shared" si="697"/>
        <v>0.97292328263413008</v>
      </c>
      <c r="J6318" s="9">
        <f t="shared" si="698"/>
        <v>0.97292328263413008</v>
      </c>
    </row>
    <row r="6319" spans="1:10" x14ac:dyDescent="0.3">
      <c r="A6319" s="6">
        <v>45190.208333333336</v>
      </c>
      <c r="B6319" s="37">
        <v>57.92</v>
      </c>
      <c r="C6319" s="37">
        <v>56.35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0.9728936464088398</v>
      </c>
      <c r="H6319" s="5">
        <f t="shared" si="696"/>
        <v>0.9728936464088398</v>
      </c>
      <c r="I6319" s="9">
        <f t="shared" si="697"/>
        <v>0.9728936464088398</v>
      </c>
      <c r="J6319" s="9">
        <f t="shared" si="698"/>
        <v>0.9728936464088398</v>
      </c>
    </row>
    <row r="6320" spans="1:10" x14ac:dyDescent="0.3">
      <c r="A6320" s="6">
        <v>45190.25</v>
      </c>
      <c r="B6320" s="37">
        <v>60.89</v>
      </c>
      <c r="C6320" s="37">
        <v>59.23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0.97273772376416479</v>
      </c>
      <c r="H6320" s="5">
        <f t="shared" si="696"/>
        <v>0.97273772376416479</v>
      </c>
      <c r="I6320" s="9">
        <f t="shared" si="697"/>
        <v>0.97273772376416479</v>
      </c>
      <c r="J6320" s="9">
        <f t="shared" si="698"/>
        <v>0.97273772376416479</v>
      </c>
    </row>
    <row r="6321" spans="1:10" x14ac:dyDescent="0.3">
      <c r="A6321" s="6">
        <v>45190.291666666664</v>
      </c>
      <c r="B6321" s="37">
        <v>63.95</v>
      </c>
      <c r="C6321" s="37">
        <v>62.2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0.97263487099296331</v>
      </c>
      <c r="H6321" s="5">
        <f t="shared" si="696"/>
        <v>0.97263487099296331</v>
      </c>
      <c r="I6321" s="9">
        <f t="shared" si="697"/>
        <v>0.97263487099296331</v>
      </c>
      <c r="J6321" s="9">
        <f t="shared" si="698"/>
        <v>0.97263487099296331</v>
      </c>
    </row>
    <row r="6322" spans="1:10" x14ac:dyDescent="0.3">
      <c r="A6322" s="6">
        <v>45190.333333333336</v>
      </c>
      <c r="B6322" s="37">
        <v>56.61</v>
      </c>
      <c r="C6322" s="37">
        <v>55.07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0.97279632573750219</v>
      </c>
      <c r="H6322" s="5">
        <f t="shared" si="696"/>
        <v>0.97279632573750219</v>
      </c>
      <c r="I6322" s="9">
        <f t="shared" si="697"/>
        <v>0.97279632573750219</v>
      </c>
      <c r="J6322" s="9">
        <f t="shared" si="698"/>
        <v>0.97279632573750219</v>
      </c>
    </row>
    <row r="6323" spans="1:10" x14ac:dyDescent="0.3">
      <c r="A6323" s="6">
        <v>45190.375</v>
      </c>
      <c r="B6323" s="37">
        <v>0</v>
      </c>
      <c r="C6323" s="37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3">
      <c r="A6324" s="6">
        <v>45190.416666666664</v>
      </c>
      <c r="B6324" s="37">
        <v>0</v>
      </c>
      <c r="C6324" s="37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3">
      <c r="A6325" s="6">
        <v>45190.458333333336</v>
      </c>
      <c r="B6325" s="37">
        <v>0</v>
      </c>
      <c r="C6325" s="37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3">
      <c r="A6326" s="6">
        <v>45190.5</v>
      </c>
      <c r="B6326" s="37">
        <v>0</v>
      </c>
      <c r="C6326" s="37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3">
      <c r="A6327" s="6">
        <v>45190.541666666664</v>
      </c>
      <c r="B6327" s="37">
        <v>0</v>
      </c>
      <c r="C6327" s="37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3">
      <c r="A6328" s="6">
        <v>45190.583333333336</v>
      </c>
      <c r="B6328" s="37">
        <v>0</v>
      </c>
      <c r="C6328" s="37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3">
      <c r="A6329" s="6">
        <v>45190.625</v>
      </c>
      <c r="B6329" s="37">
        <v>0</v>
      </c>
      <c r="C6329" s="37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3">
      <c r="A6330" s="6">
        <v>45190.666666666664</v>
      </c>
      <c r="B6330" s="37">
        <v>0</v>
      </c>
      <c r="C6330" s="37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3">
      <c r="A6331" s="6">
        <v>45190.708333333336</v>
      </c>
      <c r="B6331" s="37">
        <v>0</v>
      </c>
      <c r="C6331" s="37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3">
      <c r="A6332" s="6">
        <v>45190.75</v>
      </c>
      <c r="B6332" s="37">
        <v>0</v>
      </c>
      <c r="C6332" s="37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3">
      <c r="A6333" s="6">
        <v>45190.791666666664</v>
      </c>
      <c r="B6333" s="37">
        <v>0</v>
      </c>
      <c r="C6333" s="37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3">
      <c r="A6334" s="6">
        <v>45190.833333333336</v>
      </c>
      <c r="B6334" s="37">
        <v>0</v>
      </c>
      <c r="C6334" s="37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3">
      <c r="A6335" s="6">
        <v>45190.875</v>
      </c>
      <c r="B6335" s="37">
        <v>67.12</v>
      </c>
      <c r="C6335" s="37">
        <v>65.239999999999995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0.97199046483909401</v>
      </c>
      <c r="H6335" s="5">
        <f t="shared" si="696"/>
        <v>0.97199046483909401</v>
      </c>
      <c r="I6335" s="9">
        <f t="shared" si="697"/>
        <v>0.97199046483909401</v>
      </c>
      <c r="J6335" s="9">
        <f t="shared" si="698"/>
        <v>0.97199046483909401</v>
      </c>
    </row>
    <row r="6336" spans="1:10" x14ac:dyDescent="0.3">
      <c r="A6336" s="6">
        <v>45190.916666666664</v>
      </c>
      <c r="B6336" s="37">
        <v>61.94</v>
      </c>
      <c r="C6336" s="37">
        <v>60.21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0.97206974491443332</v>
      </c>
      <c r="H6336" s="5">
        <f t="shared" si="696"/>
        <v>0.97206974491443332</v>
      </c>
      <c r="I6336" s="9">
        <f t="shared" si="697"/>
        <v>0.97206974491443332</v>
      </c>
      <c r="J6336" s="9">
        <f t="shared" si="698"/>
        <v>0.97206974491443332</v>
      </c>
    </row>
    <row r="6337" spans="1:10" x14ac:dyDescent="0.3">
      <c r="A6337" s="6">
        <v>45190.958333333336</v>
      </c>
      <c r="B6337" s="37">
        <v>69.98</v>
      </c>
      <c r="C6337" s="37">
        <v>68.02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0.97199199771363232</v>
      </c>
      <c r="H6337" s="5">
        <f t="shared" si="696"/>
        <v>0.97199199771363232</v>
      </c>
      <c r="I6337" s="9">
        <f t="shared" si="697"/>
        <v>0.97199199771363232</v>
      </c>
      <c r="J6337" s="9">
        <f t="shared" si="698"/>
        <v>0.97199199771363232</v>
      </c>
    </row>
    <row r="6338" spans="1:10" x14ac:dyDescent="0.3">
      <c r="A6338" s="6">
        <v>45191</v>
      </c>
      <c r="B6338" s="37">
        <v>71.89</v>
      </c>
      <c r="C6338" s="37">
        <v>69.87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0.97190151620531373</v>
      </c>
      <c r="H6338" s="5">
        <f t="shared" si="696"/>
        <v>0.97190151620531373</v>
      </c>
      <c r="I6338" s="9">
        <f t="shared" si="697"/>
        <v>0.97190151620531373</v>
      </c>
      <c r="J6338" s="9">
        <f t="shared" si="698"/>
        <v>0.97190151620531373</v>
      </c>
    </row>
    <row r="6339" spans="1:10" x14ac:dyDescent="0.3">
      <c r="A6339" s="6">
        <v>45191.041666666664</v>
      </c>
      <c r="B6339" s="37">
        <v>56.35</v>
      </c>
      <c r="C6339" s="37">
        <v>54.87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0.97373558118899728</v>
      </c>
      <c r="H6339" s="5">
        <f t="shared" ref="H6339:H6402" si="703">MIN(MAX(G6339,$L$12),$M$12)</f>
        <v>0.97373558118899728</v>
      </c>
      <c r="I6339" s="9">
        <f t="shared" ref="I6339:I6402" si="704">MIN(MAX(H6339,$L$10),$M$10)</f>
        <v>0.97373558118899728</v>
      </c>
      <c r="J6339" s="9">
        <f t="shared" ref="J6339:J6402" si="705">MIN(MAX(I6339,$L$8),$M$8)</f>
        <v>0.97373558118899728</v>
      </c>
    </row>
    <row r="6340" spans="1:10" x14ac:dyDescent="0.3">
      <c r="A6340" s="6">
        <v>45191.083333333336</v>
      </c>
      <c r="B6340" s="37">
        <v>56.35</v>
      </c>
      <c r="C6340" s="37">
        <v>54.87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0.97373558118899728</v>
      </c>
      <c r="H6340" s="5">
        <f t="shared" si="703"/>
        <v>0.97373558118899728</v>
      </c>
      <c r="I6340" s="9">
        <f t="shared" si="704"/>
        <v>0.97373558118899728</v>
      </c>
      <c r="J6340" s="9">
        <f t="shared" si="705"/>
        <v>0.97373558118899728</v>
      </c>
    </row>
    <row r="6341" spans="1:10" x14ac:dyDescent="0.3">
      <c r="A6341" s="6">
        <v>45191.125</v>
      </c>
      <c r="B6341" s="37">
        <v>56.35</v>
      </c>
      <c r="C6341" s="37">
        <v>54.87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0.97373558118899728</v>
      </c>
      <c r="H6341" s="5">
        <f t="shared" si="703"/>
        <v>0.97373558118899728</v>
      </c>
      <c r="I6341" s="9">
        <f t="shared" si="704"/>
        <v>0.97373558118899728</v>
      </c>
      <c r="J6341" s="9">
        <f t="shared" si="705"/>
        <v>0.97373558118899728</v>
      </c>
    </row>
    <row r="6342" spans="1:10" x14ac:dyDescent="0.3">
      <c r="A6342" s="6">
        <v>45191.166666666664</v>
      </c>
      <c r="B6342" s="37">
        <v>55.23</v>
      </c>
      <c r="C6342" s="37">
        <v>53.78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0.97374615245337681</v>
      </c>
      <c r="H6342" s="5">
        <f t="shared" si="703"/>
        <v>0.97374615245337681</v>
      </c>
      <c r="I6342" s="9">
        <f t="shared" si="704"/>
        <v>0.97374615245337681</v>
      </c>
      <c r="J6342" s="9">
        <f t="shared" si="705"/>
        <v>0.97374615245337681</v>
      </c>
    </row>
    <row r="6343" spans="1:10" x14ac:dyDescent="0.3">
      <c r="A6343" s="6">
        <v>45191.208333333336</v>
      </c>
      <c r="B6343" s="37">
        <v>47.96</v>
      </c>
      <c r="C6343" s="37">
        <v>46.7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0.97372810675562971</v>
      </c>
      <c r="H6343" s="5">
        <f t="shared" si="703"/>
        <v>0.97372810675562971</v>
      </c>
      <c r="I6343" s="9">
        <f t="shared" si="704"/>
        <v>0.97372810675562971</v>
      </c>
      <c r="J6343" s="9">
        <f t="shared" si="705"/>
        <v>0.97372810675562971</v>
      </c>
    </row>
    <row r="6344" spans="1:10" x14ac:dyDescent="0.3">
      <c r="A6344" s="6">
        <v>45191.25</v>
      </c>
      <c r="B6344" s="37">
        <v>48.24</v>
      </c>
      <c r="C6344" s="37">
        <v>46.97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0.97367330016583742</v>
      </c>
      <c r="H6344" s="5">
        <f t="shared" si="703"/>
        <v>0.97367330016583742</v>
      </c>
      <c r="I6344" s="9">
        <f t="shared" si="704"/>
        <v>0.97367330016583742</v>
      </c>
      <c r="J6344" s="9">
        <f t="shared" si="705"/>
        <v>0.97367330016583742</v>
      </c>
    </row>
    <row r="6345" spans="1:10" x14ac:dyDescent="0.3">
      <c r="A6345" s="6">
        <v>45191.291666666664</v>
      </c>
      <c r="B6345" s="37">
        <v>60.24</v>
      </c>
      <c r="C6345" s="37">
        <v>58.66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0.97377158034528544</v>
      </c>
      <c r="H6345" s="5">
        <f t="shared" si="703"/>
        <v>0.97377158034528544</v>
      </c>
      <c r="I6345" s="9">
        <f t="shared" si="704"/>
        <v>0.97377158034528544</v>
      </c>
      <c r="J6345" s="9">
        <f t="shared" si="705"/>
        <v>0.97377158034528544</v>
      </c>
    </row>
    <row r="6346" spans="1:10" x14ac:dyDescent="0.3">
      <c r="A6346" s="6">
        <v>45191.333333333336</v>
      </c>
      <c r="B6346" s="37">
        <v>67.05</v>
      </c>
      <c r="C6346" s="37">
        <v>65.290000000000006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0.97375093214019404</v>
      </c>
      <c r="H6346" s="5">
        <f t="shared" si="703"/>
        <v>0.97375093214019404</v>
      </c>
      <c r="I6346" s="9">
        <f t="shared" si="704"/>
        <v>0.97375093214019404</v>
      </c>
      <c r="J6346" s="9">
        <f t="shared" si="705"/>
        <v>0.97375093214019404</v>
      </c>
    </row>
    <row r="6347" spans="1:10" x14ac:dyDescent="0.3">
      <c r="A6347" s="6">
        <v>45191.375</v>
      </c>
      <c r="B6347" s="37">
        <v>0</v>
      </c>
      <c r="C6347" s="37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3">
      <c r="A6348" s="6">
        <v>45191.416666666664</v>
      </c>
      <c r="B6348" s="37">
        <v>0</v>
      </c>
      <c r="C6348" s="37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3">
      <c r="A6349" s="6">
        <v>45191.458333333336</v>
      </c>
      <c r="B6349" s="37">
        <v>0</v>
      </c>
      <c r="C6349" s="37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3">
      <c r="A6350" s="6">
        <v>45191.5</v>
      </c>
      <c r="B6350" s="37">
        <v>0</v>
      </c>
      <c r="C6350" s="37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3">
      <c r="A6351" s="6">
        <v>45191.541666666664</v>
      </c>
      <c r="B6351" s="37">
        <v>0</v>
      </c>
      <c r="C6351" s="37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3">
      <c r="A6352" s="6">
        <v>45191.583333333336</v>
      </c>
      <c r="B6352" s="37">
        <v>0</v>
      </c>
      <c r="C6352" s="37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3">
      <c r="A6353" s="6">
        <v>45191.625</v>
      </c>
      <c r="B6353" s="37">
        <v>0</v>
      </c>
      <c r="C6353" s="37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3">
      <c r="A6354" s="6">
        <v>45191.666666666664</v>
      </c>
      <c r="B6354" s="37">
        <v>0</v>
      </c>
      <c r="C6354" s="37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3">
      <c r="A6355" s="6">
        <v>45191.708333333336</v>
      </c>
      <c r="B6355" s="37">
        <v>0</v>
      </c>
      <c r="C6355" s="37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3">
      <c r="A6356" s="6">
        <v>45191.75</v>
      </c>
      <c r="B6356" s="37">
        <v>0</v>
      </c>
      <c r="C6356" s="37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3">
      <c r="A6357" s="6">
        <v>45191.791666666664</v>
      </c>
      <c r="B6357" s="37">
        <v>0</v>
      </c>
      <c r="C6357" s="37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3">
      <c r="A6358" s="6">
        <v>45191.833333333336</v>
      </c>
      <c r="B6358" s="37">
        <v>85.13</v>
      </c>
      <c r="C6358" s="37">
        <v>82.64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0.97075061670386475</v>
      </c>
      <c r="H6358" s="5">
        <f t="shared" si="703"/>
        <v>0.97075061670386475</v>
      </c>
      <c r="I6358" s="9">
        <f t="shared" si="704"/>
        <v>0.97075061670386475</v>
      </c>
      <c r="J6358" s="9">
        <f t="shared" si="705"/>
        <v>0.97104857073092976</v>
      </c>
    </row>
    <row r="6359" spans="1:10" x14ac:dyDescent="0.3">
      <c r="A6359" s="6">
        <v>45191.875</v>
      </c>
      <c r="B6359" s="37">
        <v>84.49</v>
      </c>
      <c r="C6359" s="37">
        <v>82.02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0.97076577109717133</v>
      </c>
      <c r="H6359" s="5">
        <f t="shared" si="703"/>
        <v>0.97076577109717133</v>
      </c>
      <c r="I6359" s="9">
        <f t="shared" si="704"/>
        <v>0.97076577109717133</v>
      </c>
      <c r="J6359" s="9">
        <f t="shared" si="705"/>
        <v>0.97104857073092976</v>
      </c>
    </row>
    <row r="6360" spans="1:10" x14ac:dyDescent="0.3">
      <c r="A6360" s="6">
        <v>45191.916666666664</v>
      </c>
      <c r="B6360" s="37">
        <v>74.97</v>
      </c>
      <c r="C6360" s="37">
        <v>72.78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0.97078831532613052</v>
      </c>
      <c r="H6360" s="5">
        <f t="shared" si="703"/>
        <v>0.97078831532613052</v>
      </c>
      <c r="I6360" s="9">
        <f t="shared" si="704"/>
        <v>0.97078831532613052</v>
      </c>
      <c r="J6360" s="9">
        <f t="shared" si="705"/>
        <v>0.97104857073092976</v>
      </c>
    </row>
    <row r="6361" spans="1:10" x14ac:dyDescent="0.3">
      <c r="A6361" s="6">
        <v>45191.958333333336</v>
      </c>
      <c r="B6361" s="37">
        <v>85.71</v>
      </c>
      <c r="C6361" s="37">
        <v>83.2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0.9707152024267881</v>
      </c>
      <c r="H6361" s="5">
        <f t="shared" si="703"/>
        <v>0.9707152024267881</v>
      </c>
      <c r="I6361" s="9">
        <f t="shared" si="704"/>
        <v>0.9707152024267881</v>
      </c>
      <c r="J6361" s="9">
        <f t="shared" si="705"/>
        <v>0.97104857073092976</v>
      </c>
    </row>
    <row r="6362" spans="1:10" x14ac:dyDescent="0.3">
      <c r="A6362" s="6">
        <v>45192</v>
      </c>
      <c r="B6362" s="37">
        <v>85.46</v>
      </c>
      <c r="C6362" s="37">
        <v>82.96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0.97074654809267491</v>
      </c>
      <c r="H6362" s="5">
        <f t="shared" si="703"/>
        <v>0.97074654809267491</v>
      </c>
      <c r="I6362" s="9">
        <f t="shared" si="704"/>
        <v>0.97074654809267491</v>
      </c>
      <c r="J6362" s="9">
        <f t="shared" si="705"/>
        <v>0.97104857073092976</v>
      </c>
    </row>
    <row r="6363" spans="1:10" x14ac:dyDescent="0.3">
      <c r="A6363" s="6">
        <v>45192.041666666664</v>
      </c>
      <c r="B6363" s="37">
        <v>97.08</v>
      </c>
      <c r="C6363" s="37">
        <v>94.22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0.9705397610218377</v>
      </c>
      <c r="H6363" s="5">
        <f t="shared" si="703"/>
        <v>0.9705397610218377</v>
      </c>
      <c r="I6363" s="9">
        <f t="shared" si="704"/>
        <v>0.9705397610218377</v>
      </c>
      <c r="J6363" s="9">
        <f t="shared" si="705"/>
        <v>0.97104857073092976</v>
      </c>
    </row>
    <row r="6364" spans="1:10" x14ac:dyDescent="0.3">
      <c r="A6364" s="6">
        <v>45192.083333333336</v>
      </c>
      <c r="B6364" s="37">
        <v>87.98</v>
      </c>
      <c r="C6364" s="37">
        <v>85.39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0.97056149124801083</v>
      </c>
      <c r="H6364" s="5">
        <f t="shared" si="703"/>
        <v>0.97056149124801083</v>
      </c>
      <c r="I6364" s="9">
        <f t="shared" si="704"/>
        <v>0.97056149124801083</v>
      </c>
      <c r="J6364" s="9">
        <f t="shared" si="705"/>
        <v>0.97104857073092976</v>
      </c>
    </row>
    <row r="6365" spans="1:10" x14ac:dyDescent="0.3">
      <c r="A6365" s="6">
        <v>45192.125</v>
      </c>
      <c r="B6365" s="37">
        <v>72.760000000000005</v>
      </c>
      <c r="C6365" s="37">
        <v>70.62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0.97058823529411764</v>
      </c>
      <c r="H6365" s="5">
        <f t="shared" si="703"/>
        <v>0.97058823529411764</v>
      </c>
      <c r="I6365" s="9">
        <f t="shared" si="704"/>
        <v>0.97058823529411764</v>
      </c>
      <c r="J6365" s="9">
        <f t="shared" si="705"/>
        <v>0.97104857073092976</v>
      </c>
    </row>
    <row r="6366" spans="1:10" x14ac:dyDescent="0.3">
      <c r="A6366" s="6">
        <v>45192.166666666664</v>
      </c>
      <c r="B6366" s="37">
        <v>68.42</v>
      </c>
      <c r="C6366" s="37">
        <v>66.400000000000006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0.97047646886875194</v>
      </c>
      <c r="H6366" s="5">
        <f t="shared" si="703"/>
        <v>0.97047646886875194</v>
      </c>
      <c r="I6366" s="9">
        <f t="shared" si="704"/>
        <v>0.97047646886875194</v>
      </c>
      <c r="J6366" s="9">
        <f t="shared" si="705"/>
        <v>0.97104857073092976</v>
      </c>
    </row>
    <row r="6367" spans="1:10" x14ac:dyDescent="0.3">
      <c r="A6367" s="6">
        <v>45192.208333333336</v>
      </c>
      <c r="B6367" s="37">
        <v>68.42</v>
      </c>
      <c r="C6367" s="37">
        <v>66.400000000000006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0.97047646886875194</v>
      </c>
      <c r="H6367" s="5">
        <f t="shared" si="703"/>
        <v>0.97047646886875194</v>
      </c>
      <c r="I6367" s="9">
        <f t="shared" si="704"/>
        <v>0.97047646886875194</v>
      </c>
      <c r="J6367" s="9">
        <f t="shared" si="705"/>
        <v>0.97104857073092976</v>
      </c>
    </row>
    <row r="6368" spans="1:10" x14ac:dyDescent="0.3">
      <c r="A6368" s="6">
        <v>45192.25</v>
      </c>
      <c r="B6368" s="37">
        <v>68.42</v>
      </c>
      <c r="C6368" s="37">
        <v>66.400000000000006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0.97047646886875194</v>
      </c>
      <c r="H6368" s="5">
        <f t="shared" si="703"/>
        <v>0.97047646886875194</v>
      </c>
      <c r="I6368" s="9">
        <f t="shared" si="704"/>
        <v>0.97047646886875194</v>
      </c>
      <c r="J6368" s="9">
        <f t="shared" si="705"/>
        <v>0.97104857073092976</v>
      </c>
    </row>
    <row r="6369" spans="1:10" x14ac:dyDescent="0.3">
      <c r="A6369" s="6">
        <v>45192.291666666664</v>
      </c>
      <c r="B6369" s="37">
        <v>68.42</v>
      </c>
      <c r="C6369" s="37">
        <v>66.400000000000006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0.97047646886875194</v>
      </c>
      <c r="H6369" s="5">
        <f t="shared" si="703"/>
        <v>0.97047646886875194</v>
      </c>
      <c r="I6369" s="9">
        <f t="shared" si="704"/>
        <v>0.97047646886875194</v>
      </c>
      <c r="J6369" s="9">
        <f t="shared" si="705"/>
        <v>0.97104857073092976</v>
      </c>
    </row>
    <row r="6370" spans="1:10" x14ac:dyDescent="0.3">
      <c r="A6370" s="6">
        <v>45192.333333333336</v>
      </c>
      <c r="B6370" s="37">
        <v>57.02</v>
      </c>
      <c r="C6370" s="37">
        <v>55.33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0.97036127674500172</v>
      </c>
      <c r="H6370" s="5">
        <f t="shared" si="703"/>
        <v>0.97036127674500172</v>
      </c>
      <c r="I6370" s="9">
        <f t="shared" si="704"/>
        <v>0.97036127674500172</v>
      </c>
      <c r="J6370" s="9">
        <f t="shared" si="705"/>
        <v>0.97104857073092976</v>
      </c>
    </row>
    <row r="6371" spans="1:10" x14ac:dyDescent="0.3">
      <c r="A6371" s="6">
        <v>45192.375</v>
      </c>
      <c r="B6371" s="37">
        <v>0</v>
      </c>
      <c r="C6371" s="37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3">
      <c r="A6372" s="6">
        <v>45192.416666666664</v>
      </c>
      <c r="B6372" s="37">
        <v>0</v>
      </c>
      <c r="C6372" s="37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3">
      <c r="A6373" s="6">
        <v>45192.458333333336</v>
      </c>
      <c r="B6373" s="37">
        <v>0</v>
      </c>
      <c r="C6373" s="37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3">
      <c r="A6374" s="6">
        <v>45192.5</v>
      </c>
      <c r="B6374" s="37">
        <v>0</v>
      </c>
      <c r="C6374" s="37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3">
      <c r="A6375" s="6">
        <v>45192.541666666664</v>
      </c>
      <c r="B6375" s="37">
        <v>0</v>
      </c>
      <c r="C6375" s="37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3">
      <c r="A6376" s="6">
        <v>45192.583333333336</v>
      </c>
      <c r="B6376" s="37">
        <v>0</v>
      </c>
      <c r="C6376" s="37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3">
      <c r="A6377" s="6">
        <v>45192.625</v>
      </c>
      <c r="B6377" s="37">
        <v>0</v>
      </c>
      <c r="C6377" s="37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3">
      <c r="A6378" s="6">
        <v>45192.666666666664</v>
      </c>
      <c r="B6378" s="37">
        <v>0</v>
      </c>
      <c r="C6378" s="37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3">
      <c r="A6379" s="6">
        <v>45192.708333333336</v>
      </c>
      <c r="B6379" s="37">
        <v>0</v>
      </c>
      <c r="C6379" s="37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3">
      <c r="A6380" s="6">
        <v>45192.75</v>
      </c>
      <c r="B6380" s="37">
        <v>0</v>
      </c>
      <c r="C6380" s="37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3">
      <c r="A6381" s="6">
        <v>45192.791666666664</v>
      </c>
      <c r="B6381" s="37">
        <v>0</v>
      </c>
      <c r="C6381" s="37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3">
      <c r="A6382" s="6">
        <v>45192.833333333336</v>
      </c>
      <c r="B6382" s="37">
        <v>53.8</v>
      </c>
      <c r="C6382" s="37">
        <v>52.17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0.96970260223048332</v>
      </c>
      <c r="H6382" s="5">
        <f t="shared" si="703"/>
        <v>0.96970260223048332</v>
      </c>
      <c r="I6382" s="9">
        <f t="shared" si="704"/>
        <v>0.96970260223048332</v>
      </c>
      <c r="J6382" s="9">
        <f t="shared" si="705"/>
        <v>0.97104857073092976</v>
      </c>
    </row>
    <row r="6383" spans="1:10" x14ac:dyDescent="0.3">
      <c r="A6383" s="6">
        <v>45192.875</v>
      </c>
      <c r="B6383" s="37">
        <v>76.86</v>
      </c>
      <c r="C6383" s="37">
        <v>74.53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0.9696851418162894</v>
      </c>
      <c r="H6383" s="5">
        <f t="shared" si="703"/>
        <v>0.9696851418162894</v>
      </c>
      <c r="I6383" s="9">
        <f t="shared" si="704"/>
        <v>0.9696851418162894</v>
      </c>
      <c r="J6383" s="9">
        <f t="shared" si="705"/>
        <v>0.97104857073092976</v>
      </c>
    </row>
    <row r="6384" spans="1:10" x14ac:dyDescent="0.3">
      <c r="A6384" s="6">
        <v>45192.916666666664</v>
      </c>
      <c r="B6384" s="37">
        <v>76.86</v>
      </c>
      <c r="C6384" s="37">
        <v>74.53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0.9696851418162894</v>
      </c>
      <c r="H6384" s="5">
        <f t="shared" si="703"/>
        <v>0.9696851418162894</v>
      </c>
      <c r="I6384" s="9">
        <f t="shared" si="704"/>
        <v>0.9696851418162894</v>
      </c>
      <c r="J6384" s="9">
        <f t="shared" si="705"/>
        <v>0.97104857073092976</v>
      </c>
    </row>
    <row r="6385" spans="1:10" x14ac:dyDescent="0.3">
      <c r="A6385" s="6">
        <v>45192.958333333336</v>
      </c>
      <c r="B6385" s="37">
        <v>76.86</v>
      </c>
      <c r="C6385" s="37">
        <v>74.53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0.9696851418162894</v>
      </c>
      <c r="H6385" s="5">
        <f t="shared" si="703"/>
        <v>0.9696851418162894</v>
      </c>
      <c r="I6385" s="9">
        <f t="shared" si="704"/>
        <v>0.9696851418162894</v>
      </c>
      <c r="J6385" s="9">
        <f t="shared" si="705"/>
        <v>0.97104857073092976</v>
      </c>
    </row>
    <row r="6386" spans="1:10" x14ac:dyDescent="0.3">
      <c r="A6386" s="6">
        <v>45193</v>
      </c>
      <c r="B6386" s="37">
        <v>76.86</v>
      </c>
      <c r="C6386" s="37">
        <v>74.53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0.9696851418162894</v>
      </c>
      <c r="H6386" s="5">
        <f t="shared" si="703"/>
        <v>0.9696851418162894</v>
      </c>
      <c r="I6386" s="9">
        <f t="shared" si="704"/>
        <v>0.9696851418162894</v>
      </c>
      <c r="J6386" s="9">
        <f t="shared" si="705"/>
        <v>0.97104857073092976</v>
      </c>
    </row>
    <row r="6387" spans="1:10" x14ac:dyDescent="0.3">
      <c r="A6387" s="6">
        <v>45193.041666666664</v>
      </c>
      <c r="B6387" s="37">
        <v>73.989999999999995</v>
      </c>
      <c r="C6387" s="37">
        <v>71.64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0.968238951209623</v>
      </c>
      <c r="H6387" s="5">
        <f t="shared" si="703"/>
        <v>0.968238951209623</v>
      </c>
      <c r="I6387" s="9">
        <f t="shared" si="704"/>
        <v>0.968238951209623</v>
      </c>
      <c r="J6387" s="9">
        <f t="shared" si="705"/>
        <v>0.97104857073092976</v>
      </c>
    </row>
    <row r="6388" spans="1:10" x14ac:dyDescent="0.3">
      <c r="A6388" s="6">
        <v>45193.083333333336</v>
      </c>
      <c r="B6388" s="37">
        <v>62.24</v>
      </c>
      <c r="C6388" s="37">
        <v>60.27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0.96834832904884316</v>
      </c>
      <c r="H6388" s="5">
        <f t="shared" si="703"/>
        <v>0.96834832904884316</v>
      </c>
      <c r="I6388" s="9">
        <f t="shared" si="704"/>
        <v>0.96834832904884316</v>
      </c>
      <c r="J6388" s="9">
        <f t="shared" si="705"/>
        <v>0.97104857073092976</v>
      </c>
    </row>
    <row r="6389" spans="1:10" x14ac:dyDescent="0.3">
      <c r="A6389" s="6">
        <v>45193.125</v>
      </c>
      <c r="B6389" s="37">
        <v>59.27</v>
      </c>
      <c r="C6389" s="37">
        <v>57.39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0.96828074911422302</v>
      </c>
      <c r="H6389" s="5">
        <f t="shared" si="703"/>
        <v>0.96828074911422302</v>
      </c>
      <c r="I6389" s="9">
        <f t="shared" si="704"/>
        <v>0.96828074911422302</v>
      </c>
      <c r="J6389" s="9">
        <f t="shared" si="705"/>
        <v>0.97104857073092976</v>
      </c>
    </row>
    <row r="6390" spans="1:10" x14ac:dyDescent="0.3">
      <c r="A6390" s="6">
        <v>45193.166666666664</v>
      </c>
      <c r="B6390" s="37">
        <v>59.27</v>
      </c>
      <c r="C6390" s="37">
        <v>57.39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0.96828074911422302</v>
      </c>
      <c r="H6390" s="5">
        <f t="shared" si="703"/>
        <v>0.96828074911422302</v>
      </c>
      <c r="I6390" s="9">
        <f t="shared" si="704"/>
        <v>0.96828074911422302</v>
      </c>
      <c r="J6390" s="9">
        <f t="shared" si="705"/>
        <v>0.97104857073092976</v>
      </c>
    </row>
    <row r="6391" spans="1:10" x14ac:dyDescent="0.3">
      <c r="A6391" s="6">
        <v>45193.208333333336</v>
      </c>
      <c r="B6391" s="37">
        <v>59.27</v>
      </c>
      <c r="C6391" s="37">
        <v>57.39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0.96828074911422302</v>
      </c>
      <c r="H6391" s="5">
        <f t="shared" si="703"/>
        <v>0.96828074911422302</v>
      </c>
      <c r="I6391" s="9">
        <f t="shared" si="704"/>
        <v>0.96828074911422302</v>
      </c>
      <c r="J6391" s="9">
        <f t="shared" si="705"/>
        <v>0.97104857073092976</v>
      </c>
    </row>
    <row r="6392" spans="1:10" x14ac:dyDescent="0.3">
      <c r="A6392" s="6">
        <v>45193.25</v>
      </c>
      <c r="B6392" s="37">
        <v>59.27</v>
      </c>
      <c r="C6392" s="37">
        <v>57.39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0.96828074911422302</v>
      </c>
      <c r="H6392" s="5">
        <f t="shared" si="703"/>
        <v>0.96828074911422302</v>
      </c>
      <c r="I6392" s="9">
        <f t="shared" si="704"/>
        <v>0.96828074911422302</v>
      </c>
      <c r="J6392" s="9">
        <f t="shared" si="705"/>
        <v>0.97104857073092976</v>
      </c>
    </row>
    <row r="6393" spans="1:10" x14ac:dyDescent="0.3">
      <c r="A6393" s="6">
        <v>45193.291666666664</v>
      </c>
      <c r="B6393" s="37">
        <v>59.27</v>
      </c>
      <c r="C6393" s="37">
        <v>57.39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0.96828074911422302</v>
      </c>
      <c r="H6393" s="5">
        <f t="shared" si="703"/>
        <v>0.96828074911422302</v>
      </c>
      <c r="I6393" s="9">
        <f t="shared" si="704"/>
        <v>0.96828074911422302</v>
      </c>
      <c r="J6393" s="9">
        <f t="shared" si="705"/>
        <v>0.97104857073092976</v>
      </c>
    </row>
    <row r="6394" spans="1:10" x14ac:dyDescent="0.3">
      <c r="A6394" s="6">
        <v>45193.333333333336</v>
      </c>
      <c r="B6394" s="37">
        <v>54.42</v>
      </c>
      <c r="C6394" s="37">
        <v>52.7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0.96839397280411621</v>
      </c>
      <c r="H6394" s="5">
        <f t="shared" si="703"/>
        <v>0.96839397280411621</v>
      </c>
      <c r="I6394" s="9">
        <f t="shared" si="704"/>
        <v>0.96839397280411621</v>
      </c>
      <c r="J6394" s="9">
        <f t="shared" si="705"/>
        <v>0.97104857073092976</v>
      </c>
    </row>
    <row r="6395" spans="1:10" x14ac:dyDescent="0.3">
      <c r="A6395" s="6">
        <v>45193.375</v>
      </c>
      <c r="B6395" s="37">
        <v>0</v>
      </c>
      <c r="C6395" s="37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3">
      <c r="A6396" s="6">
        <v>45193.416666666664</v>
      </c>
      <c r="B6396" s="37">
        <v>0</v>
      </c>
      <c r="C6396" s="37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3">
      <c r="A6397" s="6">
        <v>45193.458333333336</v>
      </c>
      <c r="B6397" s="37">
        <v>0</v>
      </c>
      <c r="C6397" s="37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3">
      <c r="A6398" s="6">
        <v>45193.5</v>
      </c>
      <c r="B6398" s="37">
        <v>0</v>
      </c>
      <c r="C6398" s="37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3">
      <c r="A6399" s="6">
        <v>45193.541666666664</v>
      </c>
      <c r="B6399" s="37">
        <v>0</v>
      </c>
      <c r="C6399" s="37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3">
      <c r="A6400" s="6">
        <v>45193.583333333336</v>
      </c>
      <c r="B6400" s="37">
        <v>0</v>
      </c>
      <c r="C6400" s="37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3">
      <c r="A6401" s="6">
        <v>45193.625</v>
      </c>
      <c r="B6401" s="37">
        <v>0</v>
      </c>
      <c r="C6401" s="37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3">
      <c r="A6402" s="6">
        <v>45193.666666666664</v>
      </c>
      <c r="B6402" s="37">
        <v>0</v>
      </c>
      <c r="C6402" s="37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3">
      <c r="A6403" s="6">
        <v>45193.708333333336</v>
      </c>
      <c r="B6403" s="37">
        <v>0</v>
      </c>
      <c r="C6403" s="37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3">
      <c r="A6404" s="6">
        <v>45193.75</v>
      </c>
      <c r="B6404" s="37">
        <v>0</v>
      </c>
      <c r="C6404" s="37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3">
      <c r="A6405" s="6">
        <v>45193.791666666664</v>
      </c>
      <c r="B6405" s="37">
        <v>0</v>
      </c>
      <c r="C6405" s="37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3">
      <c r="A6406" s="6">
        <v>45193.833333333336</v>
      </c>
      <c r="B6406" s="37">
        <v>82.68</v>
      </c>
      <c r="C6406" s="37">
        <v>80.36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0.9719400096758587</v>
      </c>
      <c r="H6406" s="5">
        <f t="shared" si="710"/>
        <v>0.9719400096758587</v>
      </c>
      <c r="I6406" s="9">
        <f t="shared" si="711"/>
        <v>0.9719400096758587</v>
      </c>
      <c r="J6406" s="9">
        <f t="shared" si="712"/>
        <v>0.9719400096758587</v>
      </c>
    </row>
    <row r="6407" spans="1:10" x14ac:dyDescent="0.3">
      <c r="A6407" s="6">
        <v>45193.875</v>
      </c>
      <c r="B6407" s="37">
        <v>84.03</v>
      </c>
      <c r="C6407" s="37">
        <v>81.67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0.97191479233607048</v>
      </c>
      <c r="H6407" s="5">
        <f t="shared" si="710"/>
        <v>0.97191479233607048</v>
      </c>
      <c r="I6407" s="9">
        <f t="shared" si="711"/>
        <v>0.97191479233607048</v>
      </c>
      <c r="J6407" s="9">
        <f t="shared" si="712"/>
        <v>0.97191479233607048</v>
      </c>
    </row>
    <row r="6408" spans="1:10" x14ac:dyDescent="0.3">
      <c r="A6408" s="6">
        <v>45193.916666666664</v>
      </c>
      <c r="B6408" s="37">
        <v>84.03</v>
      </c>
      <c r="C6408" s="37">
        <v>81.67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0.97191479233607048</v>
      </c>
      <c r="H6408" s="5">
        <f t="shared" si="710"/>
        <v>0.97191479233607048</v>
      </c>
      <c r="I6408" s="9">
        <f t="shared" si="711"/>
        <v>0.97191479233607048</v>
      </c>
      <c r="J6408" s="9">
        <f t="shared" si="712"/>
        <v>0.97191479233607048</v>
      </c>
    </row>
    <row r="6409" spans="1:10" x14ac:dyDescent="0.3">
      <c r="A6409" s="6">
        <v>45193.958333333336</v>
      </c>
      <c r="B6409" s="37">
        <v>78.72</v>
      </c>
      <c r="C6409" s="37">
        <v>76.52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0.97205284552845528</v>
      </c>
      <c r="H6409" s="5">
        <f t="shared" si="710"/>
        <v>0.97205284552845528</v>
      </c>
      <c r="I6409" s="9">
        <f t="shared" si="711"/>
        <v>0.97205284552845528</v>
      </c>
      <c r="J6409" s="9">
        <f t="shared" si="712"/>
        <v>0.97205284552845528</v>
      </c>
    </row>
    <row r="6410" spans="1:10" x14ac:dyDescent="0.3">
      <c r="A6410" s="6">
        <v>45194</v>
      </c>
      <c r="B6410" s="37">
        <v>75.22</v>
      </c>
      <c r="C6410" s="37">
        <v>73.12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0.97208189311353366</v>
      </c>
      <c r="H6410" s="5">
        <f t="shared" si="710"/>
        <v>0.97208189311353366</v>
      </c>
      <c r="I6410" s="9">
        <f t="shared" si="711"/>
        <v>0.97208189311353366</v>
      </c>
      <c r="J6410" s="9">
        <f t="shared" si="712"/>
        <v>0.97208189311353366</v>
      </c>
    </row>
    <row r="6411" spans="1:10" x14ac:dyDescent="0.3">
      <c r="A6411" s="6">
        <v>45194.041666666664</v>
      </c>
      <c r="B6411" s="37">
        <v>64.64</v>
      </c>
      <c r="C6411" s="37">
        <v>62.85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0.97230816831683164</v>
      </c>
      <c r="H6411" s="5">
        <f t="shared" si="710"/>
        <v>0.97230816831683164</v>
      </c>
      <c r="I6411" s="9">
        <f t="shared" si="711"/>
        <v>0.97230816831683164</v>
      </c>
      <c r="J6411" s="9">
        <f t="shared" si="712"/>
        <v>0.97230816831683164</v>
      </c>
    </row>
    <row r="6412" spans="1:10" x14ac:dyDescent="0.3">
      <c r="A6412" s="6">
        <v>45194.083333333336</v>
      </c>
      <c r="B6412" s="37">
        <v>61.63</v>
      </c>
      <c r="C6412" s="37">
        <v>59.93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0.97241603115365893</v>
      </c>
      <c r="H6412" s="5">
        <f t="shared" si="710"/>
        <v>0.97241603115365893</v>
      </c>
      <c r="I6412" s="9">
        <f t="shared" si="711"/>
        <v>0.97241603115365893</v>
      </c>
      <c r="J6412" s="9">
        <f t="shared" si="712"/>
        <v>0.97241603115365893</v>
      </c>
    </row>
    <row r="6413" spans="1:10" x14ac:dyDescent="0.3">
      <c r="A6413" s="6">
        <v>45194.125</v>
      </c>
      <c r="B6413" s="37">
        <v>59.42</v>
      </c>
      <c r="C6413" s="37">
        <v>57.78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0.97239986536519685</v>
      </c>
      <c r="H6413" s="5">
        <f t="shared" si="710"/>
        <v>0.97239986536519685</v>
      </c>
      <c r="I6413" s="9">
        <f t="shared" si="711"/>
        <v>0.97239986536519685</v>
      </c>
      <c r="J6413" s="9">
        <f t="shared" si="712"/>
        <v>0.97239986536519685</v>
      </c>
    </row>
    <row r="6414" spans="1:10" x14ac:dyDescent="0.3">
      <c r="A6414" s="6">
        <v>45194.166666666664</v>
      </c>
      <c r="B6414" s="37">
        <v>59.13</v>
      </c>
      <c r="C6414" s="37">
        <v>57.5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0.97243362083544727</v>
      </c>
      <c r="H6414" s="5">
        <f t="shared" si="710"/>
        <v>0.97243362083544727</v>
      </c>
      <c r="I6414" s="9">
        <f t="shared" si="711"/>
        <v>0.97243362083544727</v>
      </c>
      <c r="J6414" s="9">
        <f t="shared" si="712"/>
        <v>0.97243362083544727</v>
      </c>
    </row>
    <row r="6415" spans="1:10" x14ac:dyDescent="0.3">
      <c r="A6415" s="6">
        <v>45194.208333333336</v>
      </c>
      <c r="B6415" s="37">
        <v>61.98</v>
      </c>
      <c r="C6415" s="37">
        <v>60.27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0.97241045498547929</v>
      </c>
      <c r="H6415" s="5">
        <f t="shared" si="710"/>
        <v>0.97241045498547929</v>
      </c>
      <c r="I6415" s="9">
        <f t="shared" si="711"/>
        <v>0.97241045498547929</v>
      </c>
      <c r="J6415" s="9">
        <f t="shared" si="712"/>
        <v>0.97241045498547929</v>
      </c>
    </row>
    <row r="6416" spans="1:10" x14ac:dyDescent="0.3">
      <c r="A6416" s="6">
        <v>45194.25</v>
      </c>
      <c r="B6416" s="37">
        <v>64.64</v>
      </c>
      <c r="C6416" s="37">
        <v>62.85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0.97230816831683164</v>
      </c>
      <c r="H6416" s="5">
        <f t="shared" si="710"/>
        <v>0.97230816831683164</v>
      </c>
      <c r="I6416" s="9">
        <f t="shared" si="711"/>
        <v>0.97230816831683164</v>
      </c>
      <c r="J6416" s="9">
        <f t="shared" si="712"/>
        <v>0.97230816831683164</v>
      </c>
    </row>
    <row r="6417" spans="1:10" x14ac:dyDescent="0.3">
      <c r="A6417" s="6">
        <v>45194.291666666664</v>
      </c>
      <c r="B6417" s="37">
        <v>84.46</v>
      </c>
      <c r="C6417" s="37">
        <v>82.13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0.97241297655695003</v>
      </c>
      <c r="H6417" s="5">
        <f t="shared" si="710"/>
        <v>0.97241297655695003</v>
      </c>
      <c r="I6417" s="9">
        <f t="shared" si="711"/>
        <v>0.97241297655695003</v>
      </c>
      <c r="J6417" s="9">
        <f t="shared" si="712"/>
        <v>0.97241297655695003</v>
      </c>
    </row>
    <row r="6418" spans="1:10" x14ac:dyDescent="0.3">
      <c r="A6418" s="6">
        <v>45194.333333333336</v>
      </c>
      <c r="B6418" s="37">
        <v>105.5</v>
      </c>
      <c r="C6418" s="37">
        <v>102.58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0.97232227488151657</v>
      </c>
      <c r="H6418" s="5">
        <f t="shared" si="710"/>
        <v>0.97232227488151657</v>
      </c>
      <c r="I6418" s="9">
        <f t="shared" si="711"/>
        <v>0.97232227488151657</v>
      </c>
      <c r="J6418" s="9">
        <f t="shared" si="712"/>
        <v>0.97232227488151657</v>
      </c>
    </row>
    <row r="6419" spans="1:10" x14ac:dyDescent="0.3">
      <c r="A6419" s="6">
        <v>45194.375</v>
      </c>
      <c r="B6419" s="37">
        <v>5.08</v>
      </c>
      <c r="C6419" s="37">
        <v>5.03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0.99015748031496065</v>
      </c>
      <c r="H6419" s="5">
        <f t="shared" si="710"/>
        <v>0.99015748031496065</v>
      </c>
      <c r="I6419" s="9">
        <f t="shared" si="711"/>
        <v>0.99015748031496065</v>
      </c>
      <c r="J6419" s="9">
        <f t="shared" si="712"/>
        <v>0.99015748031496065</v>
      </c>
    </row>
    <row r="6420" spans="1:10" x14ac:dyDescent="0.3">
      <c r="A6420" s="6">
        <v>45194.416666666664</v>
      </c>
      <c r="B6420" s="37">
        <v>0</v>
      </c>
      <c r="C6420" s="37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3">
      <c r="A6421" s="6">
        <v>45194.458333333336</v>
      </c>
      <c r="B6421" s="37">
        <v>0</v>
      </c>
      <c r="C6421" s="37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3">
      <c r="A6422" s="6">
        <v>45194.5</v>
      </c>
      <c r="B6422" s="37">
        <v>0</v>
      </c>
      <c r="C6422" s="37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3">
      <c r="A6423" s="6">
        <v>45194.541666666664</v>
      </c>
      <c r="B6423" s="37">
        <v>0</v>
      </c>
      <c r="C6423" s="37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3">
      <c r="A6424" s="6">
        <v>45194.583333333336</v>
      </c>
      <c r="B6424" s="37">
        <v>0</v>
      </c>
      <c r="C6424" s="37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3">
      <c r="A6425" s="6">
        <v>45194.625</v>
      </c>
      <c r="B6425" s="37">
        <v>0</v>
      </c>
      <c r="C6425" s="37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3">
      <c r="A6426" s="6">
        <v>45194.666666666664</v>
      </c>
      <c r="B6426" s="37">
        <v>0</v>
      </c>
      <c r="C6426" s="37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3">
      <c r="A6427" s="6">
        <v>45194.708333333336</v>
      </c>
      <c r="B6427" s="37">
        <v>0</v>
      </c>
      <c r="C6427" s="37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3">
      <c r="A6428" s="6">
        <v>45194.75</v>
      </c>
      <c r="B6428" s="37">
        <v>0</v>
      </c>
      <c r="C6428" s="37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3">
      <c r="A6429" s="6">
        <v>45194.791666666664</v>
      </c>
      <c r="B6429" s="37">
        <v>7.74</v>
      </c>
      <c r="C6429" s="37">
        <v>7.57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0.97803617571059431</v>
      </c>
      <c r="H6429" s="5">
        <f t="shared" si="710"/>
        <v>0.97803617571059431</v>
      </c>
      <c r="I6429" s="9">
        <f t="shared" si="711"/>
        <v>0.97803617571059431</v>
      </c>
      <c r="J6429" s="9">
        <f t="shared" si="712"/>
        <v>0.97803617571059431</v>
      </c>
    </row>
    <row r="6430" spans="1:10" x14ac:dyDescent="0.3">
      <c r="A6430" s="6">
        <v>45194.833333333336</v>
      </c>
      <c r="B6430" s="37">
        <v>107.93</v>
      </c>
      <c r="C6430" s="37">
        <v>105.46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0.9771147966274436</v>
      </c>
      <c r="H6430" s="5">
        <f t="shared" si="710"/>
        <v>0.9771147966274436</v>
      </c>
      <c r="I6430" s="9">
        <f t="shared" si="711"/>
        <v>0.9771147966274436</v>
      </c>
      <c r="J6430" s="9">
        <f t="shared" si="712"/>
        <v>0.9771147966274436</v>
      </c>
    </row>
    <row r="6431" spans="1:10" x14ac:dyDescent="0.3">
      <c r="A6431" s="6">
        <v>45194.875</v>
      </c>
      <c r="B6431" s="37">
        <v>114.78</v>
      </c>
      <c r="C6431" s="37">
        <v>112.15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0.97708660045304063</v>
      </c>
      <c r="H6431" s="5">
        <f t="shared" si="710"/>
        <v>0.97708660045304063</v>
      </c>
      <c r="I6431" s="9">
        <f t="shared" si="711"/>
        <v>0.97708660045304063</v>
      </c>
      <c r="J6431" s="9">
        <f t="shared" si="712"/>
        <v>0.97708660045304063</v>
      </c>
    </row>
    <row r="6432" spans="1:10" x14ac:dyDescent="0.3">
      <c r="A6432" s="6">
        <v>45194.916666666664</v>
      </c>
      <c r="B6432" s="37">
        <v>109.1</v>
      </c>
      <c r="C6432" s="37">
        <v>106.61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0.97717690192483964</v>
      </c>
      <c r="H6432" s="5">
        <f t="shared" si="710"/>
        <v>0.97717690192483964</v>
      </c>
      <c r="I6432" s="9">
        <f t="shared" si="711"/>
        <v>0.97717690192483964</v>
      </c>
      <c r="J6432" s="9">
        <f t="shared" si="712"/>
        <v>0.97717690192483964</v>
      </c>
    </row>
    <row r="6433" spans="1:10" x14ac:dyDescent="0.3">
      <c r="A6433" s="6">
        <v>45194.958333333336</v>
      </c>
      <c r="B6433" s="37">
        <v>109.1</v>
      </c>
      <c r="C6433" s="37">
        <v>106.61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0.97717690192483964</v>
      </c>
      <c r="H6433" s="5">
        <f t="shared" si="710"/>
        <v>0.97717690192483964</v>
      </c>
      <c r="I6433" s="9">
        <f t="shared" si="711"/>
        <v>0.97717690192483964</v>
      </c>
      <c r="J6433" s="9">
        <f t="shared" si="712"/>
        <v>0.97717690192483964</v>
      </c>
    </row>
    <row r="6434" spans="1:10" x14ac:dyDescent="0.3">
      <c r="A6434" s="6">
        <v>45195</v>
      </c>
      <c r="B6434" s="37">
        <v>94.94</v>
      </c>
      <c r="C6434" s="37">
        <v>92.77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0.9771434590267537</v>
      </c>
      <c r="H6434" s="5">
        <f t="shared" si="710"/>
        <v>0.9771434590267537</v>
      </c>
      <c r="I6434" s="9">
        <f t="shared" si="711"/>
        <v>0.9771434590267537</v>
      </c>
      <c r="J6434" s="9">
        <f t="shared" si="712"/>
        <v>0.9771434590267537</v>
      </c>
    </row>
    <row r="6435" spans="1:10" x14ac:dyDescent="0.3">
      <c r="A6435" s="6">
        <v>45195.041666666664</v>
      </c>
      <c r="B6435" s="37">
        <v>74.14</v>
      </c>
      <c r="C6435" s="37">
        <v>73.45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0.99069328297814951</v>
      </c>
      <c r="H6435" s="5">
        <f t="shared" si="710"/>
        <v>0.99069328297814951</v>
      </c>
      <c r="I6435" s="9">
        <f t="shared" si="711"/>
        <v>0.99069328297814951</v>
      </c>
      <c r="J6435" s="9">
        <f t="shared" si="712"/>
        <v>0.99069328297814951</v>
      </c>
    </row>
    <row r="6436" spans="1:10" x14ac:dyDescent="0.3">
      <c r="A6436" s="6">
        <v>45195.083333333336</v>
      </c>
      <c r="B6436" s="37">
        <v>60.62</v>
      </c>
      <c r="C6436" s="37">
        <v>60.05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0.9905971626525899</v>
      </c>
      <c r="H6436" s="5">
        <f t="shared" si="710"/>
        <v>0.9905971626525899</v>
      </c>
      <c r="I6436" s="9">
        <f t="shared" si="711"/>
        <v>0.9905971626525899</v>
      </c>
      <c r="J6436" s="9">
        <f t="shared" si="712"/>
        <v>0.9905971626525899</v>
      </c>
    </row>
    <row r="6437" spans="1:10" x14ac:dyDescent="0.3">
      <c r="A6437" s="6">
        <v>45195.125</v>
      </c>
      <c r="B6437" s="37">
        <v>58.21</v>
      </c>
      <c r="C6437" s="37">
        <v>57.66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0.99055145164061154</v>
      </c>
      <c r="H6437" s="5">
        <f t="shared" si="710"/>
        <v>0.99055145164061154</v>
      </c>
      <c r="I6437" s="9">
        <f t="shared" si="711"/>
        <v>0.99055145164061154</v>
      </c>
      <c r="J6437" s="9">
        <f t="shared" si="712"/>
        <v>0.99055145164061154</v>
      </c>
    </row>
    <row r="6438" spans="1:10" x14ac:dyDescent="0.3">
      <c r="A6438" s="6">
        <v>45195.166666666664</v>
      </c>
      <c r="B6438" s="37">
        <v>58.21</v>
      </c>
      <c r="C6438" s="37">
        <v>57.66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0.99055145164061154</v>
      </c>
      <c r="H6438" s="5">
        <f t="shared" si="710"/>
        <v>0.99055145164061154</v>
      </c>
      <c r="I6438" s="9">
        <f t="shared" si="711"/>
        <v>0.99055145164061154</v>
      </c>
      <c r="J6438" s="9">
        <f t="shared" si="712"/>
        <v>0.99055145164061154</v>
      </c>
    </row>
    <row r="6439" spans="1:10" x14ac:dyDescent="0.3">
      <c r="A6439" s="6">
        <v>45195.208333333336</v>
      </c>
      <c r="B6439" s="37">
        <v>58.21</v>
      </c>
      <c r="C6439" s="37">
        <v>57.66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0.99055145164061154</v>
      </c>
      <c r="H6439" s="5">
        <f t="shared" si="710"/>
        <v>0.99055145164061154</v>
      </c>
      <c r="I6439" s="9">
        <f t="shared" si="711"/>
        <v>0.99055145164061154</v>
      </c>
      <c r="J6439" s="9">
        <f t="shared" si="712"/>
        <v>0.99055145164061154</v>
      </c>
    </row>
    <row r="6440" spans="1:10" x14ac:dyDescent="0.3">
      <c r="A6440" s="6">
        <v>45195.25</v>
      </c>
      <c r="B6440" s="37">
        <v>72.77</v>
      </c>
      <c r="C6440" s="37">
        <v>72.09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0.99065548989968399</v>
      </c>
      <c r="H6440" s="5">
        <f t="shared" si="710"/>
        <v>0.99065548989968399</v>
      </c>
      <c r="I6440" s="9">
        <f t="shared" si="711"/>
        <v>0.99065548989968399</v>
      </c>
      <c r="J6440" s="9">
        <f t="shared" si="712"/>
        <v>0.99065548989968399</v>
      </c>
    </row>
    <row r="6441" spans="1:10" x14ac:dyDescent="0.3">
      <c r="A6441" s="6">
        <v>45195.291666666664</v>
      </c>
      <c r="B6441" s="37">
        <v>75.680000000000007</v>
      </c>
      <c r="C6441" s="37">
        <v>74.98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0.99075052854122614</v>
      </c>
      <c r="H6441" s="5">
        <f t="shared" si="710"/>
        <v>0.99075052854122614</v>
      </c>
      <c r="I6441" s="9">
        <f t="shared" si="711"/>
        <v>0.99075052854122614</v>
      </c>
      <c r="J6441" s="9">
        <f t="shared" si="712"/>
        <v>0.99075052854122614</v>
      </c>
    </row>
    <row r="6442" spans="1:10" x14ac:dyDescent="0.3">
      <c r="A6442" s="6">
        <v>45195.333333333336</v>
      </c>
      <c r="B6442" s="37">
        <v>76.510000000000005</v>
      </c>
      <c r="C6442" s="37">
        <v>75.8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0.9907201672983923</v>
      </c>
      <c r="H6442" s="5">
        <f t="shared" si="710"/>
        <v>0.9907201672983923</v>
      </c>
      <c r="I6442" s="9">
        <f t="shared" si="711"/>
        <v>0.9907201672983923</v>
      </c>
      <c r="J6442" s="9">
        <f t="shared" si="712"/>
        <v>0.9907201672983923</v>
      </c>
    </row>
    <row r="6443" spans="1:10" x14ac:dyDescent="0.3">
      <c r="A6443" s="6">
        <v>45195.375</v>
      </c>
      <c r="B6443" s="37">
        <v>64.400000000000006</v>
      </c>
      <c r="C6443" s="37">
        <v>64.010000000000005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0.99394409937888195</v>
      </c>
      <c r="H6443" s="5">
        <f t="shared" si="710"/>
        <v>0.99394409937888195</v>
      </c>
      <c r="I6443" s="9">
        <f t="shared" si="711"/>
        <v>0.99394409937888195</v>
      </c>
      <c r="J6443" s="9">
        <f t="shared" si="712"/>
        <v>0.99394409937888195</v>
      </c>
    </row>
    <row r="6444" spans="1:10" x14ac:dyDescent="0.3">
      <c r="A6444" s="6">
        <v>45195.416666666664</v>
      </c>
      <c r="B6444" s="37">
        <v>75.760000000000005</v>
      </c>
      <c r="C6444" s="37">
        <v>75.3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0.99392819429778234</v>
      </c>
      <c r="H6444" s="5">
        <f t="shared" si="710"/>
        <v>0.99392819429778234</v>
      </c>
      <c r="I6444" s="9">
        <f t="shared" si="711"/>
        <v>0.99392819429778234</v>
      </c>
      <c r="J6444" s="9">
        <f t="shared" si="712"/>
        <v>0.99392819429778234</v>
      </c>
    </row>
    <row r="6445" spans="1:10" x14ac:dyDescent="0.3">
      <c r="A6445" s="6">
        <v>45195.458333333336</v>
      </c>
      <c r="B6445" s="37">
        <v>69.569999999999993</v>
      </c>
      <c r="C6445" s="37">
        <v>69.150000000000006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0.99396291504959056</v>
      </c>
      <c r="H6445" s="5">
        <f t="shared" si="710"/>
        <v>0.99396291504959056</v>
      </c>
      <c r="I6445" s="9">
        <f t="shared" si="711"/>
        <v>0.99396291504959056</v>
      </c>
      <c r="J6445" s="9">
        <f t="shared" si="712"/>
        <v>0.99396291504959056</v>
      </c>
    </row>
    <row r="6446" spans="1:10" x14ac:dyDescent="0.3">
      <c r="A6446" s="6">
        <v>45195.5</v>
      </c>
      <c r="B6446" s="37">
        <v>64.55</v>
      </c>
      <c r="C6446" s="37">
        <v>64.16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0.99395817195972114</v>
      </c>
      <c r="H6446" s="5">
        <f t="shared" si="710"/>
        <v>0.99395817195972114</v>
      </c>
      <c r="I6446" s="9">
        <f t="shared" si="711"/>
        <v>0.99395817195972114</v>
      </c>
      <c r="J6446" s="9">
        <f t="shared" si="712"/>
        <v>0.99395817195972114</v>
      </c>
    </row>
    <row r="6447" spans="1:10" x14ac:dyDescent="0.3">
      <c r="A6447" s="6">
        <v>45195.541666666664</v>
      </c>
      <c r="B6447" s="37">
        <v>58.01</v>
      </c>
      <c r="C6447" s="37">
        <v>57.66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0.99396655749008789</v>
      </c>
      <c r="H6447" s="5">
        <f t="shared" si="710"/>
        <v>0.99396655749008789</v>
      </c>
      <c r="I6447" s="9">
        <f t="shared" si="711"/>
        <v>0.99396655749008789</v>
      </c>
      <c r="J6447" s="9">
        <f t="shared" si="712"/>
        <v>0.99396655749008789</v>
      </c>
    </row>
    <row r="6448" spans="1:10" x14ac:dyDescent="0.3">
      <c r="A6448" s="6">
        <v>45195.583333333336</v>
      </c>
      <c r="B6448" s="37">
        <v>48.96</v>
      </c>
      <c r="C6448" s="37">
        <v>48.67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0.99407679738562094</v>
      </c>
      <c r="H6448" s="5">
        <f t="shared" si="710"/>
        <v>0.99407679738562094</v>
      </c>
      <c r="I6448" s="9">
        <f t="shared" si="711"/>
        <v>0.99407679738562094</v>
      </c>
      <c r="J6448" s="9">
        <f t="shared" si="712"/>
        <v>0.99407679738562094</v>
      </c>
    </row>
    <row r="6449" spans="1:10" x14ac:dyDescent="0.3">
      <c r="A6449" s="6">
        <v>45195.625</v>
      </c>
      <c r="B6449" s="37">
        <v>46.46</v>
      </c>
      <c r="C6449" s="37">
        <v>46.18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0.99397331037451564</v>
      </c>
      <c r="H6449" s="5">
        <f t="shared" si="710"/>
        <v>0.99397331037451564</v>
      </c>
      <c r="I6449" s="9">
        <f t="shared" si="711"/>
        <v>0.99397331037451564</v>
      </c>
      <c r="J6449" s="9">
        <f t="shared" si="712"/>
        <v>0.99397331037451564</v>
      </c>
    </row>
    <row r="6450" spans="1:10" x14ac:dyDescent="0.3">
      <c r="A6450" s="6">
        <v>45195.666666666664</v>
      </c>
      <c r="B6450" s="37">
        <v>46.46</v>
      </c>
      <c r="C6450" s="37">
        <v>46.18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0.99397331037451564</v>
      </c>
      <c r="H6450" s="5">
        <f t="shared" si="710"/>
        <v>0.99397331037451564</v>
      </c>
      <c r="I6450" s="9">
        <f t="shared" si="711"/>
        <v>0.99397331037451564</v>
      </c>
      <c r="J6450" s="9">
        <f t="shared" si="712"/>
        <v>0.99397331037451564</v>
      </c>
    </row>
    <row r="6451" spans="1:10" x14ac:dyDescent="0.3">
      <c r="A6451" s="6">
        <v>45195.708333333336</v>
      </c>
      <c r="B6451" s="37">
        <v>46.46</v>
      </c>
      <c r="C6451" s="37">
        <v>46.18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0.99397331037451564</v>
      </c>
      <c r="H6451" s="5">
        <f t="shared" si="710"/>
        <v>0.99397331037451564</v>
      </c>
      <c r="I6451" s="9">
        <f t="shared" si="711"/>
        <v>0.99397331037451564</v>
      </c>
      <c r="J6451" s="9">
        <f t="shared" si="712"/>
        <v>0.99397331037451564</v>
      </c>
    </row>
    <row r="6452" spans="1:10" x14ac:dyDescent="0.3">
      <c r="A6452" s="6">
        <v>45195.75</v>
      </c>
      <c r="B6452" s="37">
        <v>28.65</v>
      </c>
      <c r="C6452" s="37">
        <v>28.48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0.99406631762652709</v>
      </c>
      <c r="H6452" s="5">
        <f t="shared" si="710"/>
        <v>0.99406631762652709</v>
      </c>
      <c r="I6452" s="9">
        <f t="shared" si="711"/>
        <v>0.99406631762652709</v>
      </c>
      <c r="J6452" s="9">
        <f t="shared" si="712"/>
        <v>0.99406631762652709</v>
      </c>
    </row>
    <row r="6453" spans="1:10" x14ac:dyDescent="0.3">
      <c r="A6453" s="6">
        <v>45195.791666666664</v>
      </c>
      <c r="B6453" s="37">
        <v>1.02</v>
      </c>
      <c r="C6453" s="37">
        <v>1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0.98039215686274506</v>
      </c>
      <c r="H6453" s="5">
        <f t="shared" si="710"/>
        <v>0.98039215686274506</v>
      </c>
      <c r="I6453" s="9">
        <f t="shared" si="711"/>
        <v>0.98039215686274506</v>
      </c>
      <c r="J6453" s="9">
        <f t="shared" si="712"/>
        <v>0.98039215686274506</v>
      </c>
    </row>
    <row r="6454" spans="1:10" x14ac:dyDescent="0.3">
      <c r="A6454" s="6">
        <v>45195.833333333336</v>
      </c>
      <c r="B6454" s="37">
        <v>64.849999999999994</v>
      </c>
      <c r="C6454" s="37">
        <v>63.14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0.97363145720894384</v>
      </c>
      <c r="H6454" s="5">
        <f t="shared" si="710"/>
        <v>0.97363145720894384</v>
      </c>
      <c r="I6454" s="9">
        <f t="shared" si="711"/>
        <v>0.97363145720894384</v>
      </c>
      <c r="J6454" s="9">
        <f t="shared" si="712"/>
        <v>0.97363145720894384</v>
      </c>
    </row>
    <row r="6455" spans="1:10" x14ac:dyDescent="0.3">
      <c r="A6455" s="6">
        <v>45195.875</v>
      </c>
      <c r="B6455" s="37">
        <v>74.59</v>
      </c>
      <c r="C6455" s="37">
        <v>72.62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0.97358895294275372</v>
      </c>
      <c r="H6455" s="5">
        <f t="shared" si="710"/>
        <v>0.97358895294275372</v>
      </c>
      <c r="I6455" s="9">
        <f t="shared" si="711"/>
        <v>0.97358895294275372</v>
      </c>
      <c r="J6455" s="9">
        <f t="shared" si="712"/>
        <v>0.97358895294275372</v>
      </c>
    </row>
    <row r="6456" spans="1:10" x14ac:dyDescent="0.3">
      <c r="A6456" s="6">
        <v>45195.916666666664</v>
      </c>
      <c r="B6456" s="37">
        <v>64.319999999999993</v>
      </c>
      <c r="C6456" s="37">
        <v>62.63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0.97372512437810954</v>
      </c>
      <c r="H6456" s="5">
        <f t="shared" si="710"/>
        <v>0.97372512437810954</v>
      </c>
      <c r="I6456" s="9">
        <f t="shared" si="711"/>
        <v>0.97372512437810954</v>
      </c>
      <c r="J6456" s="9">
        <f t="shared" si="712"/>
        <v>0.97372512437810954</v>
      </c>
    </row>
    <row r="6457" spans="1:10" x14ac:dyDescent="0.3">
      <c r="A6457" s="6">
        <v>45195.958333333336</v>
      </c>
      <c r="B6457" s="37">
        <v>67.36</v>
      </c>
      <c r="C6457" s="37">
        <v>65.59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0.97372327790973878</v>
      </c>
      <c r="H6457" s="5">
        <f t="shared" si="710"/>
        <v>0.97372327790973878</v>
      </c>
      <c r="I6457" s="9">
        <f t="shared" si="711"/>
        <v>0.97372327790973878</v>
      </c>
      <c r="J6457" s="9">
        <f t="shared" si="712"/>
        <v>0.97372327790973878</v>
      </c>
    </row>
    <row r="6458" spans="1:10" x14ac:dyDescent="0.3">
      <c r="A6458" s="6">
        <v>45196</v>
      </c>
      <c r="B6458" s="37">
        <v>28.95</v>
      </c>
      <c r="C6458" s="37">
        <v>28.19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0.97374784110535417</v>
      </c>
      <c r="H6458" s="5">
        <f t="shared" si="710"/>
        <v>0.97374784110535417</v>
      </c>
      <c r="I6458" s="9">
        <f t="shared" si="711"/>
        <v>0.97374784110535417</v>
      </c>
      <c r="J6458" s="9">
        <f t="shared" si="712"/>
        <v>0.97374784110535417</v>
      </c>
    </row>
    <row r="6459" spans="1:10" x14ac:dyDescent="0.3">
      <c r="A6459" s="6">
        <v>45196.041666666664</v>
      </c>
      <c r="B6459" s="37">
        <v>0</v>
      </c>
      <c r="C6459" s="37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3">
      <c r="A6460" s="6">
        <v>45196.083333333336</v>
      </c>
      <c r="B6460" s="37">
        <v>0</v>
      </c>
      <c r="C6460" s="37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3">
      <c r="A6461" s="6">
        <v>45196.125</v>
      </c>
      <c r="B6461" s="37">
        <v>0</v>
      </c>
      <c r="C6461" s="37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3">
      <c r="A6462" s="6">
        <v>45196.166666666664</v>
      </c>
      <c r="B6462" s="37">
        <v>0</v>
      </c>
      <c r="C6462" s="37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3">
      <c r="A6463" s="6">
        <v>45196.208333333336</v>
      </c>
      <c r="B6463" s="37">
        <v>0</v>
      </c>
      <c r="C6463" s="37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3">
      <c r="A6464" s="6">
        <v>45196.25</v>
      </c>
      <c r="B6464" s="37">
        <v>0</v>
      </c>
      <c r="C6464" s="37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3">
      <c r="A6465" s="6">
        <v>45196.291666666664</v>
      </c>
      <c r="B6465" s="37">
        <v>94.92</v>
      </c>
      <c r="C6465" s="37">
        <v>93.02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0.97998314369995776</v>
      </c>
      <c r="H6465" s="5">
        <f t="shared" si="710"/>
        <v>0.97998314369995776</v>
      </c>
      <c r="I6465" s="9">
        <f t="shared" si="711"/>
        <v>0.97998314369995776</v>
      </c>
      <c r="J6465" s="9">
        <f t="shared" si="712"/>
        <v>0.97998314369995776</v>
      </c>
    </row>
    <row r="6466" spans="1:10" x14ac:dyDescent="0.3">
      <c r="A6466" s="6">
        <v>45196.333333333336</v>
      </c>
      <c r="B6466" s="37">
        <v>195.34</v>
      </c>
      <c r="C6466" s="37">
        <v>191.44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0.98003481109859725</v>
      </c>
      <c r="H6466" s="5">
        <f t="shared" si="710"/>
        <v>0.98003481109859725</v>
      </c>
      <c r="I6466" s="9">
        <f t="shared" si="711"/>
        <v>0.98003481109859725</v>
      </c>
      <c r="J6466" s="9">
        <f t="shared" si="712"/>
        <v>0.98003481109859725</v>
      </c>
    </row>
    <row r="6467" spans="1:10" x14ac:dyDescent="0.3">
      <c r="A6467" s="6">
        <v>45196.375</v>
      </c>
      <c r="B6467" s="37">
        <v>70.650000000000006</v>
      </c>
      <c r="C6467" s="37">
        <v>70.2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0.99363057324840764</v>
      </c>
      <c r="H6467" s="5">
        <f t="shared" ref="H6467:H6530" si="717">MIN(MAX(G6467,$L$12),$M$12)</f>
        <v>0.99363057324840764</v>
      </c>
      <c r="I6467" s="9">
        <f t="shared" ref="I6467:I6530" si="718">MIN(MAX(H6467,$L$10),$M$10)</f>
        <v>0.99363057324840764</v>
      </c>
      <c r="J6467" s="9">
        <f t="shared" ref="J6467:J6530" si="719">MIN(MAX(I6467,$L$8),$M$8)</f>
        <v>0.99363057324840764</v>
      </c>
    </row>
    <row r="6468" spans="1:10" x14ac:dyDescent="0.3">
      <c r="A6468" s="6">
        <v>45196.416666666664</v>
      </c>
      <c r="B6468" s="37">
        <v>59.55</v>
      </c>
      <c r="C6468" s="37">
        <v>59.17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0.99361880772460121</v>
      </c>
      <c r="H6468" s="5">
        <f t="shared" si="717"/>
        <v>0.99361880772460121</v>
      </c>
      <c r="I6468" s="9">
        <f t="shared" si="718"/>
        <v>0.99361880772460121</v>
      </c>
      <c r="J6468" s="9">
        <f t="shared" si="719"/>
        <v>0.99361880772460121</v>
      </c>
    </row>
    <row r="6469" spans="1:10" x14ac:dyDescent="0.3">
      <c r="A6469" s="6">
        <v>45196.458333333336</v>
      </c>
      <c r="B6469" s="37">
        <v>59.55</v>
      </c>
      <c r="C6469" s="37">
        <v>59.17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0.99361880772460121</v>
      </c>
      <c r="H6469" s="5">
        <f t="shared" si="717"/>
        <v>0.99361880772460121</v>
      </c>
      <c r="I6469" s="9">
        <f t="shared" si="718"/>
        <v>0.99361880772460121</v>
      </c>
      <c r="J6469" s="9">
        <f t="shared" si="719"/>
        <v>0.99361880772460121</v>
      </c>
    </row>
    <row r="6470" spans="1:10" x14ac:dyDescent="0.3">
      <c r="A6470" s="6">
        <v>45196.5</v>
      </c>
      <c r="B6470" s="37">
        <v>59.55</v>
      </c>
      <c r="C6470" s="37">
        <v>59.17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0.99361880772460121</v>
      </c>
      <c r="H6470" s="5">
        <f t="shared" si="717"/>
        <v>0.99361880772460121</v>
      </c>
      <c r="I6470" s="9">
        <f t="shared" si="718"/>
        <v>0.99361880772460121</v>
      </c>
      <c r="J6470" s="9">
        <f t="shared" si="719"/>
        <v>0.99361880772460121</v>
      </c>
    </row>
    <row r="6471" spans="1:10" x14ac:dyDescent="0.3">
      <c r="A6471" s="6">
        <v>45196.541666666664</v>
      </c>
      <c r="B6471" s="37">
        <v>59.55</v>
      </c>
      <c r="C6471" s="37">
        <v>59.17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0.99361880772460121</v>
      </c>
      <c r="H6471" s="5">
        <f t="shared" si="717"/>
        <v>0.99361880772460121</v>
      </c>
      <c r="I6471" s="9">
        <f t="shared" si="718"/>
        <v>0.99361880772460121</v>
      </c>
      <c r="J6471" s="9">
        <f t="shared" si="719"/>
        <v>0.99361880772460121</v>
      </c>
    </row>
    <row r="6472" spans="1:10" x14ac:dyDescent="0.3">
      <c r="A6472" s="6">
        <v>45196.583333333336</v>
      </c>
      <c r="B6472" s="37">
        <v>59.55</v>
      </c>
      <c r="C6472" s="37">
        <v>59.17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0.99361880772460121</v>
      </c>
      <c r="H6472" s="5">
        <f t="shared" si="717"/>
        <v>0.99361880772460121</v>
      </c>
      <c r="I6472" s="9">
        <f t="shared" si="718"/>
        <v>0.99361880772460121</v>
      </c>
      <c r="J6472" s="9">
        <f t="shared" si="719"/>
        <v>0.99361880772460121</v>
      </c>
    </row>
    <row r="6473" spans="1:10" x14ac:dyDescent="0.3">
      <c r="A6473" s="6">
        <v>45196.625</v>
      </c>
      <c r="B6473" s="37">
        <v>59.55</v>
      </c>
      <c r="C6473" s="37">
        <v>59.17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0.99361880772460121</v>
      </c>
      <c r="H6473" s="5">
        <f t="shared" si="717"/>
        <v>0.99361880772460121</v>
      </c>
      <c r="I6473" s="9">
        <f t="shared" si="718"/>
        <v>0.99361880772460121</v>
      </c>
      <c r="J6473" s="9">
        <f t="shared" si="719"/>
        <v>0.99361880772460121</v>
      </c>
    </row>
    <row r="6474" spans="1:10" x14ac:dyDescent="0.3">
      <c r="A6474" s="6">
        <v>45196.666666666664</v>
      </c>
      <c r="B6474" s="37">
        <v>59.55</v>
      </c>
      <c r="C6474" s="37">
        <v>59.17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0.99361880772460121</v>
      </c>
      <c r="H6474" s="5">
        <f t="shared" si="717"/>
        <v>0.99361880772460121</v>
      </c>
      <c r="I6474" s="9">
        <f t="shared" si="718"/>
        <v>0.99361880772460121</v>
      </c>
      <c r="J6474" s="9">
        <f t="shared" si="719"/>
        <v>0.99361880772460121</v>
      </c>
    </row>
    <row r="6475" spans="1:10" x14ac:dyDescent="0.3">
      <c r="A6475" s="6">
        <v>45196.708333333336</v>
      </c>
      <c r="B6475" s="37">
        <v>59.55</v>
      </c>
      <c r="C6475" s="37">
        <v>59.17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0.99361880772460121</v>
      </c>
      <c r="H6475" s="5">
        <f t="shared" si="717"/>
        <v>0.99361880772460121</v>
      </c>
      <c r="I6475" s="9">
        <f t="shared" si="718"/>
        <v>0.99361880772460121</v>
      </c>
      <c r="J6475" s="9">
        <f t="shared" si="719"/>
        <v>0.99361880772460121</v>
      </c>
    </row>
    <row r="6476" spans="1:10" x14ac:dyDescent="0.3">
      <c r="A6476" s="6">
        <v>45196.75</v>
      </c>
      <c r="B6476" s="37">
        <v>45.66</v>
      </c>
      <c r="C6476" s="37">
        <v>45.36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0.99342969776609735</v>
      </c>
      <c r="H6476" s="5">
        <f t="shared" si="717"/>
        <v>0.99342969776609735</v>
      </c>
      <c r="I6476" s="9">
        <f t="shared" si="718"/>
        <v>0.99342969776609735</v>
      </c>
      <c r="J6476" s="9">
        <f t="shared" si="719"/>
        <v>0.99342969776609735</v>
      </c>
    </row>
    <row r="6477" spans="1:10" x14ac:dyDescent="0.3">
      <c r="A6477" s="6">
        <v>45196.791666666664</v>
      </c>
      <c r="B6477" s="37">
        <v>20.39</v>
      </c>
      <c r="C6477" s="37">
        <v>19.899999999999999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0.97596861206473751</v>
      </c>
      <c r="H6477" s="5">
        <f t="shared" si="717"/>
        <v>0.97596861206473751</v>
      </c>
      <c r="I6477" s="9">
        <f t="shared" si="718"/>
        <v>0.97596861206473751</v>
      </c>
      <c r="J6477" s="9">
        <f t="shared" si="719"/>
        <v>0.97596861206473751</v>
      </c>
    </row>
    <row r="6478" spans="1:10" x14ac:dyDescent="0.3">
      <c r="A6478" s="6">
        <v>45196.833333333336</v>
      </c>
      <c r="B6478" s="37">
        <v>70.42</v>
      </c>
      <c r="C6478" s="37">
        <v>68.709999999999994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0.97571712581652925</v>
      </c>
      <c r="H6478" s="5">
        <f t="shared" si="717"/>
        <v>0.97571712581652925</v>
      </c>
      <c r="I6478" s="9">
        <f t="shared" si="718"/>
        <v>0.97571712581652925</v>
      </c>
      <c r="J6478" s="9">
        <f t="shared" si="719"/>
        <v>0.97571712581652925</v>
      </c>
    </row>
    <row r="6479" spans="1:10" x14ac:dyDescent="0.3">
      <c r="A6479" s="6">
        <v>45196.875</v>
      </c>
      <c r="B6479" s="37">
        <v>76.599999999999994</v>
      </c>
      <c r="C6479" s="37">
        <v>74.739999999999995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0.9757180156657963</v>
      </c>
      <c r="H6479" s="5">
        <f t="shared" si="717"/>
        <v>0.9757180156657963</v>
      </c>
      <c r="I6479" s="9">
        <f t="shared" si="718"/>
        <v>0.9757180156657963</v>
      </c>
      <c r="J6479" s="9">
        <f t="shared" si="719"/>
        <v>0.9757180156657963</v>
      </c>
    </row>
    <row r="6480" spans="1:10" x14ac:dyDescent="0.3">
      <c r="A6480" s="6">
        <v>45196.916666666664</v>
      </c>
      <c r="B6480" s="37">
        <v>67.739999999999995</v>
      </c>
      <c r="C6480" s="37">
        <v>66.099999999999994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0.97578978447003251</v>
      </c>
      <c r="H6480" s="5">
        <f t="shared" si="717"/>
        <v>0.97578978447003251</v>
      </c>
      <c r="I6480" s="9">
        <f t="shared" si="718"/>
        <v>0.97578978447003251</v>
      </c>
      <c r="J6480" s="9">
        <f t="shared" si="719"/>
        <v>0.97578978447003251</v>
      </c>
    </row>
    <row r="6481" spans="1:10" x14ac:dyDescent="0.3">
      <c r="A6481" s="6">
        <v>45196.958333333336</v>
      </c>
      <c r="B6481" s="37">
        <v>95.18</v>
      </c>
      <c r="C6481" s="37">
        <v>92.87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0.97573019541920569</v>
      </c>
      <c r="H6481" s="5">
        <f t="shared" si="717"/>
        <v>0.97573019541920569</v>
      </c>
      <c r="I6481" s="9">
        <f t="shared" si="718"/>
        <v>0.97573019541920569</v>
      </c>
      <c r="J6481" s="9">
        <f t="shared" si="719"/>
        <v>0.97573019541920569</v>
      </c>
    </row>
    <row r="6482" spans="1:10" x14ac:dyDescent="0.3">
      <c r="A6482" s="6">
        <v>45197</v>
      </c>
      <c r="B6482" s="37">
        <v>116.18</v>
      </c>
      <c r="C6482" s="37">
        <v>113.36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0.97572731967636417</v>
      </c>
      <c r="H6482" s="5">
        <f t="shared" si="717"/>
        <v>0.97572731967636417</v>
      </c>
      <c r="I6482" s="9">
        <f t="shared" si="718"/>
        <v>0.97572731967636417</v>
      </c>
      <c r="J6482" s="9">
        <f t="shared" si="719"/>
        <v>0.97572731967636417</v>
      </c>
    </row>
    <row r="6483" spans="1:10" x14ac:dyDescent="0.3">
      <c r="A6483" s="6">
        <v>45197.041666666664</v>
      </c>
      <c r="B6483" s="37">
        <v>96.97</v>
      </c>
      <c r="C6483" s="37">
        <v>94.72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0.97679694750953905</v>
      </c>
      <c r="H6483" s="5">
        <f t="shared" si="717"/>
        <v>0.97679694750953905</v>
      </c>
      <c r="I6483" s="9">
        <f t="shared" si="718"/>
        <v>0.97679694750953905</v>
      </c>
      <c r="J6483" s="9">
        <f t="shared" si="719"/>
        <v>0.97679694750953905</v>
      </c>
    </row>
    <row r="6484" spans="1:10" x14ac:dyDescent="0.3">
      <c r="A6484" s="6">
        <v>45197.083333333336</v>
      </c>
      <c r="B6484" s="37">
        <v>78.45</v>
      </c>
      <c r="C6484" s="37">
        <v>76.63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0.97680050987890366</v>
      </c>
      <c r="H6484" s="5">
        <f t="shared" si="717"/>
        <v>0.97680050987890366</v>
      </c>
      <c r="I6484" s="9">
        <f t="shared" si="718"/>
        <v>0.97680050987890366</v>
      </c>
      <c r="J6484" s="9">
        <f t="shared" si="719"/>
        <v>0.97680050987890366</v>
      </c>
    </row>
    <row r="6485" spans="1:10" x14ac:dyDescent="0.3">
      <c r="A6485" s="6">
        <v>45197.125</v>
      </c>
      <c r="B6485" s="37">
        <v>62.25</v>
      </c>
      <c r="C6485" s="37">
        <v>60.8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0.97670682730923686</v>
      </c>
      <c r="H6485" s="5">
        <f t="shared" si="717"/>
        <v>0.97670682730923686</v>
      </c>
      <c r="I6485" s="9">
        <f t="shared" si="718"/>
        <v>0.97670682730923686</v>
      </c>
      <c r="J6485" s="9">
        <f t="shared" si="719"/>
        <v>0.97670682730923686</v>
      </c>
    </row>
    <row r="6486" spans="1:10" x14ac:dyDescent="0.3">
      <c r="A6486" s="6">
        <v>45197.166666666664</v>
      </c>
      <c r="B6486" s="37">
        <v>60.68</v>
      </c>
      <c r="C6486" s="37">
        <v>59.27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0.97676334871456827</v>
      </c>
      <c r="H6486" s="5">
        <f t="shared" si="717"/>
        <v>0.97676334871456827</v>
      </c>
      <c r="I6486" s="9">
        <f t="shared" si="718"/>
        <v>0.97676334871456827</v>
      </c>
      <c r="J6486" s="9">
        <f t="shared" si="719"/>
        <v>0.97676334871456827</v>
      </c>
    </row>
    <row r="6487" spans="1:10" x14ac:dyDescent="0.3">
      <c r="A6487" s="6">
        <v>45197.208333333336</v>
      </c>
      <c r="B6487" s="37">
        <v>10.11</v>
      </c>
      <c r="C6487" s="37">
        <v>9.8800000000000008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0.97725024727992105</v>
      </c>
      <c r="H6487" s="5">
        <f t="shared" si="717"/>
        <v>0.97725024727992105</v>
      </c>
      <c r="I6487" s="9">
        <f t="shared" si="718"/>
        <v>0.97725024727992105</v>
      </c>
      <c r="J6487" s="9">
        <f t="shared" si="719"/>
        <v>0.97725024727992105</v>
      </c>
    </row>
    <row r="6488" spans="1:10" x14ac:dyDescent="0.3">
      <c r="A6488" s="6">
        <v>45197.25</v>
      </c>
      <c r="B6488" s="37">
        <v>53.55</v>
      </c>
      <c r="C6488" s="37">
        <v>52.31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0.9768440709617181</v>
      </c>
      <c r="H6488" s="5">
        <f t="shared" si="717"/>
        <v>0.9768440709617181</v>
      </c>
      <c r="I6488" s="9">
        <f t="shared" si="718"/>
        <v>0.9768440709617181</v>
      </c>
      <c r="J6488" s="9">
        <f t="shared" si="719"/>
        <v>0.9768440709617181</v>
      </c>
    </row>
    <row r="6489" spans="1:10" x14ac:dyDescent="0.3">
      <c r="A6489" s="6">
        <v>45197.291666666664</v>
      </c>
      <c r="B6489" s="37">
        <v>147.87</v>
      </c>
      <c r="C6489" s="37">
        <v>144.44999999999999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0.97687157638466204</v>
      </c>
      <c r="H6489" s="5">
        <f t="shared" si="717"/>
        <v>0.97687157638466204</v>
      </c>
      <c r="I6489" s="9">
        <f t="shared" si="718"/>
        <v>0.97687157638466204</v>
      </c>
      <c r="J6489" s="9">
        <f t="shared" si="719"/>
        <v>0.97687157638466204</v>
      </c>
    </row>
    <row r="6490" spans="1:10" x14ac:dyDescent="0.3">
      <c r="A6490" s="6">
        <v>45197.333333333336</v>
      </c>
      <c r="B6490" s="37">
        <v>128.58000000000001</v>
      </c>
      <c r="C6490" s="37">
        <v>125.6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0.97682376730440179</v>
      </c>
      <c r="H6490" s="5">
        <f t="shared" si="717"/>
        <v>0.97682376730440179</v>
      </c>
      <c r="I6490" s="9">
        <f t="shared" si="718"/>
        <v>0.97682376730440179</v>
      </c>
      <c r="J6490" s="9">
        <f t="shared" si="719"/>
        <v>0.97682376730440179</v>
      </c>
    </row>
    <row r="6491" spans="1:10" x14ac:dyDescent="0.3">
      <c r="A6491" s="6">
        <v>45197.375</v>
      </c>
      <c r="B6491" s="37">
        <v>87.59</v>
      </c>
      <c r="C6491" s="37">
        <v>87.18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0.99531910035392168</v>
      </c>
      <c r="H6491" s="5">
        <f t="shared" si="717"/>
        <v>0.99531910035392168</v>
      </c>
      <c r="I6491" s="9">
        <f t="shared" si="718"/>
        <v>0.99531910035392168</v>
      </c>
      <c r="J6491" s="9">
        <f t="shared" si="719"/>
        <v>0.99531910035392168</v>
      </c>
    </row>
    <row r="6492" spans="1:10" x14ac:dyDescent="0.3">
      <c r="A6492" s="6">
        <v>45197.416666666664</v>
      </c>
      <c r="B6492" s="37">
        <v>127.55</v>
      </c>
      <c r="C6492" s="37">
        <v>126.96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0.99537436299490389</v>
      </c>
      <c r="H6492" s="5">
        <f t="shared" si="717"/>
        <v>0.99537436299490389</v>
      </c>
      <c r="I6492" s="9">
        <f t="shared" si="718"/>
        <v>0.99537436299490389</v>
      </c>
      <c r="J6492" s="9">
        <f t="shared" si="719"/>
        <v>0.99537436299490389</v>
      </c>
    </row>
    <row r="6493" spans="1:10" x14ac:dyDescent="0.3">
      <c r="A6493" s="6">
        <v>45197.458333333336</v>
      </c>
      <c r="B6493" s="37">
        <v>127.55</v>
      </c>
      <c r="C6493" s="37">
        <v>126.96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0.99537436299490389</v>
      </c>
      <c r="H6493" s="5">
        <f t="shared" si="717"/>
        <v>0.99537436299490389</v>
      </c>
      <c r="I6493" s="9">
        <f t="shared" si="718"/>
        <v>0.99537436299490389</v>
      </c>
      <c r="J6493" s="9">
        <f t="shared" si="719"/>
        <v>0.99537436299490389</v>
      </c>
    </row>
    <row r="6494" spans="1:10" x14ac:dyDescent="0.3">
      <c r="A6494" s="6">
        <v>45197.5</v>
      </c>
      <c r="B6494" s="37">
        <v>110.01</v>
      </c>
      <c r="C6494" s="37">
        <v>109.49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0.99527315698572849</v>
      </c>
      <c r="H6494" s="5">
        <f t="shared" si="717"/>
        <v>0.99527315698572849</v>
      </c>
      <c r="I6494" s="9">
        <f t="shared" si="718"/>
        <v>0.99527315698572849</v>
      </c>
      <c r="J6494" s="9">
        <f t="shared" si="719"/>
        <v>0.99527315698572849</v>
      </c>
    </row>
    <row r="6495" spans="1:10" x14ac:dyDescent="0.3">
      <c r="A6495" s="6">
        <v>45197.541666666664</v>
      </c>
      <c r="B6495" s="37">
        <v>67.83</v>
      </c>
      <c r="C6495" s="37">
        <v>67.510000000000005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0.99528232345569811</v>
      </c>
      <c r="H6495" s="5">
        <f t="shared" si="717"/>
        <v>0.99528232345569811</v>
      </c>
      <c r="I6495" s="9">
        <f t="shared" si="718"/>
        <v>0.99528232345569811</v>
      </c>
      <c r="J6495" s="9">
        <f t="shared" si="719"/>
        <v>0.99528232345569811</v>
      </c>
    </row>
    <row r="6496" spans="1:10" x14ac:dyDescent="0.3">
      <c r="A6496" s="6">
        <v>45197.583333333336</v>
      </c>
      <c r="B6496" s="37">
        <v>62.03</v>
      </c>
      <c r="C6496" s="37">
        <v>61.74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0.99532484281799127</v>
      </c>
      <c r="H6496" s="5">
        <f t="shared" si="717"/>
        <v>0.99532484281799127</v>
      </c>
      <c r="I6496" s="9">
        <f t="shared" si="718"/>
        <v>0.99532484281799127</v>
      </c>
      <c r="J6496" s="9">
        <f t="shared" si="719"/>
        <v>0.99532484281799127</v>
      </c>
    </row>
    <row r="6497" spans="1:10" x14ac:dyDescent="0.3">
      <c r="A6497" s="6">
        <v>45197.625</v>
      </c>
      <c r="B6497" s="37">
        <v>28.85</v>
      </c>
      <c r="C6497" s="37">
        <v>28.72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0.99549393414211429</v>
      </c>
      <c r="H6497" s="5">
        <f t="shared" si="717"/>
        <v>0.99549393414211429</v>
      </c>
      <c r="I6497" s="9">
        <f t="shared" si="718"/>
        <v>0.99549393414211429</v>
      </c>
      <c r="J6497" s="9">
        <f t="shared" si="719"/>
        <v>0.99549393414211429</v>
      </c>
    </row>
    <row r="6498" spans="1:10" x14ac:dyDescent="0.3">
      <c r="A6498" s="6">
        <v>45197.666666666664</v>
      </c>
      <c r="B6498" s="37">
        <v>1.22</v>
      </c>
      <c r="C6498" s="37">
        <v>1.21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0.99180327868852458</v>
      </c>
      <c r="H6498" s="5">
        <f t="shared" si="717"/>
        <v>0.99180327868852458</v>
      </c>
      <c r="I6498" s="9">
        <f t="shared" si="718"/>
        <v>0.99180327868852458</v>
      </c>
      <c r="J6498" s="9">
        <f t="shared" si="719"/>
        <v>0.99180327868852458</v>
      </c>
    </row>
    <row r="6499" spans="1:10" x14ac:dyDescent="0.3">
      <c r="A6499" s="6">
        <v>45197.708333333336</v>
      </c>
      <c r="B6499" s="37">
        <v>3.25</v>
      </c>
      <c r="C6499" s="37">
        <v>3.24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0.99692307692307702</v>
      </c>
      <c r="H6499" s="5">
        <f t="shared" si="717"/>
        <v>0.99692307692307702</v>
      </c>
      <c r="I6499" s="9">
        <f t="shared" si="718"/>
        <v>0.99692307692307702</v>
      </c>
      <c r="J6499" s="9">
        <f t="shared" si="719"/>
        <v>0.99692307692307702</v>
      </c>
    </row>
    <row r="6500" spans="1:10" x14ac:dyDescent="0.3">
      <c r="A6500" s="6">
        <v>45197.75</v>
      </c>
      <c r="B6500" s="37">
        <v>0</v>
      </c>
      <c r="C6500" s="37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3">
      <c r="A6501" s="6">
        <v>45197.791666666664</v>
      </c>
      <c r="B6501" s="37">
        <v>0</v>
      </c>
      <c r="C6501" s="37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3">
      <c r="A6502" s="6">
        <v>45197.833333333336</v>
      </c>
      <c r="B6502" s="37">
        <v>0</v>
      </c>
      <c r="C6502" s="37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3">
      <c r="A6503" s="6">
        <v>45197.875</v>
      </c>
      <c r="B6503" s="37">
        <v>46.51</v>
      </c>
      <c r="C6503" s="37">
        <v>45.44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0.97699419479681793</v>
      </c>
      <c r="H6503" s="5">
        <f t="shared" si="717"/>
        <v>0.97699419479681793</v>
      </c>
      <c r="I6503" s="9">
        <f t="shared" si="718"/>
        <v>0.97699419479681793</v>
      </c>
      <c r="J6503" s="9">
        <f t="shared" si="719"/>
        <v>0.97699419479681793</v>
      </c>
    </row>
    <row r="6504" spans="1:10" x14ac:dyDescent="0.3">
      <c r="A6504" s="6">
        <v>45197.916666666664</v>
      </c>
      <c r="B6504" s="37">
        <v>25.28</v>
      </c>
      <c r="C6504" s="37">
        <v>24.7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0.97705696202531633</v>
      </c>
      <c r="H6504" s="5">
        <f t="shared" si="717"/>
        <v>0.97705696202531633</v>
      </c>
      <c r="I6504" s="9">
        <f t="shared" si="718"/>
        <v>0.97705696202531633</v>
      </c>
      <c r="J6504" s="9">
        <f t="shared" si="719"/>
        <v>0.97705696202531633</v>
      </c>
    </row>
    <row r="6505" spans="1:10" x14ac:dyDescent="0.3">
      <c r="A6505" s="6">
        <v>45197.958333333336</v>
      </c>
      <c r="B6505" s="37">
        <v>40.44</v>
      </c>
      <c r="C6505" s="37">
        <v>39.51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0.97700296735905046</v>
      </c>
      <c r="H6505" s="5">
        <f t="shared" si="717"/>
        <v>0.97700296735905046</v>
      </c>
      <c r="I6505" s="9">
        <f t="shared" si="718"/>
        <v>0.97700296735905046</v>
      </c>
      <c r="J6505" s="9">
        <f t="shared" si="719"/>
        <v>0.97700296735905046</v>
      </c>
    </row>
    <row r="6506" spans="1:10" x14ac:dyDescent="0.3">
      <c r="A6506" s="6">
        <v>45198</v>
      </c>
      <c r="B6506" s="37">
        <v>60.66</v>
      </c>
      <c r="C6506" s="37">
        <v>59.27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0.97708539399934069</v>
      </c>
      <c r="H6506" s="5">
        <f t="shared" si="717"/>
        <v>0.97708539399934069</v>
      </c>
      <c r="I6506" s="9">
        <f t="shared" si="718"/>
        <v>0.97708539399934069</v>
      </c>
      <c r="J6506" s="9">
        <f t="shared" si="719"/>
        <v>0.97708539399934069</v>
      </c>
    </row>
    <row r="6507" spans="1:10" x14ac:dyDescent="0.3">
      <c r="A6507" s="6">
        <v>45198.041666666664</v>
      </c>
      <c r="B6507" s="37">
        <v>20.2</v>
      </c>
      <c r="C6507" s="37">
        <v>19.78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0.9792079207920793</v>
      </c>
      <c r="H6507" s="5">
        <f t="shared" si="717"/>
        <v>0.9792079207920793</v>
      </c>
      <c r="I6507" s="9">
        <f t="shared" si="718"/>
        <v>0.9792079207920793</v>
      </c>
      <c r="J6507" s="9">
        <f t="shared" si="719"/>
        <v>0.9792079207920793</v>
      </c>
    </row>
    <row r="6508" spans="1:10" x14ac:dyDescent="0.3">
      <c r="A6508" s="6">
        <v>45198.083333333336</v>
      </c>
      <c r="B6508" s="37">
        <v>0</v>
      </c>
      <c r="C6508" s="37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3">
      <c r="A6509" s="6">
        <v>45198.125</v>
      </c>
      <c r="B6509" s="37">
        <v>0</v>
      </c>
      <c r="C6509" s="37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3">
      <c r="A6510" s="6">
        <v>45198.166666666664</v>
      </c>
      <c r="B6510" s="37">
        <v>0</v>
      </c>
      <c r="C6510" s="37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3">
      <c r="A6511" s="6">
        <v>45198.208333333336</v>
      </c>
      <c r="B6511" s="37">
        <v>0</v>
      </c>
      <c r="C6511" s="37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3">
      <c r="A6512" s="6">
        <v>45198.25</v>
      </c>
      <c r="B6512" s="37">
        <v>0</v>
      </c>
      <c r="C6512" s="37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3">
      <c r="A6513" s="6">
        <v>45198.291666666664</v>
      </c>
      <c r="B6513" s="37">
        <v>63.39</v>
      </c>
      <c r="C6513" s="37">
        <v>62.1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0.97964978703265504</v>
      </c>
      <c r="H6513" s="5">
        <f t="shared" si="717"/>
        <v>0.97964978703265504</v>
      </c>
      <c r="I6513" s="9">
        <f t="shared" si="718"/>
        <v>0.97964978703265504</v>
      </c>
      <c r="J6513" s="9">
        <f t="shared" si="719"/>
        <v>0.97964978703265504</v>
      </c>
    </row>
    <row r="6514" spans="1:10" x14ac:dyDescent="0.3">
      <c r="A6514" s="6">
        <v>45198.333333333336</v>
      </c>
      <c r="B6514" s="37">
        <v>111.3</v>
      </c>
      <c r="C6514" s="37">
        <v>109.02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0.97951482479784369</v>
      </c>
      <c r="H6514" s="5">
        <f t="shared" si="717"/>
        <v>0.97951482479784369</v>
      </c>
      <c r="I6514" s="9">
        <f t="shared" si="718"/>
        <v>0.97951482479784369</v>
      </c>
      <c r="J6514" s="9">
        <f t="shared" si="719"/>
        <v>0.97951482479784369</v>
      </c>
    </row>
    <row r="6515" spans="1:10" x14ac:dyDescent="0.3">
      <c r="A6515" s="6">
        <v>45198.375</v>
      </c>
      <c r="B6515" s="37">
        <v>115.66</v>
      </c>
      <c r="C6515" s="37">
        <v>115.03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0.9945530001729207</v>
      </c>
      <c r="H6515" s="5">
        <f t="shared" si="717"/>
        <v>0.9945530001729207</v>
      </c>
      <c r="I6515" s="9">
        <f t="shared" si="718"/>
        <v>0.9945530001729207</v>
      </c>
      <c r="J6515" s="9">
        <f t="shared" si="719"/>
        <v>0.9945530001729207</v>
      </c>
    </row>
    <row r="6516" spans="1:10" x14ac:dyDescent="0.3">
      <c r="A6516" s="6">
        <v>45198.416666666664</v>
      </c>
      <c r="B6516" s="37">
        <v>80.650000000000006</v>
      </c>
      <c r="C6516" s="37">
        <v>80.209999999999994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0.99454432734035947</v>
      </c>
      <c r="H6516" s="5">
        <f t="shared" si="717"/>
        <v>0.99454432734035947</v>
      </c>
      <c r="I6516" s="9">
        <f t="shared" si="718"/>
        <v>0.99454432734035947</v>
      </c>
      <c r="J6516" s="9">
        <f t="shared" si="719"/>
        <v>0.99454432734035947</v>
      </c>
    </row>
    <row r="6517" spans="1:10" x14ac:dyDescent="0.3">
      <c r="A6517" s="6">
        <v>45198.458333333336</v>
      </c>
      <c r="B6517" s="37">
        <v>61.43</v>
      </c>
      <c r="C6517" s="37">
        <v>61.09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0.99446524499430256</v>
      </c>
      <c r="H6517" s="5">
        <f t="shared" si="717"/>
        <v>0.99446524499430256</v>
      </c>
      <c r="I6517" s="9">
        <f t="shared" si="718"/>
        <v>0.99446524499430256</v>
      </c>
      <c r="J6517" s="9">
        <f t="shared" si="719"/>
        <v>0.99446524499430256</v>
      </c>
    </row>
    <row r="6518" spans="1:10" x14ac:dyDescent="0.3">
      <c r="A6518" s="6">
        <v>45198.5</v>
      </c>
      <c r="B6518" s="37">
        <v>61.43</v>
      </c>
      <c r="C6518" s="37">
        <v>61.09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0.99446524499430256</v>
      </c>
      <c r="H6518" s="5">
        <f t="shared" si="717"/>
        <v>0.99446524499430256</v>
      </c>
      <c r="I6518" s="9">
        <f t="shared" si="718"/>
        <v>0.99446524499430256</v>
      </c>
      <c r="J6518" s="9">
        <f t="shared" si="719"/>
        <v>0.99446524499430256</v>
      </c>
    </row>
    <row r="6519" spans="1:10" x14ac:dyDescent="0.3">
      <c r="A6519" s="6">
        <v>45198.541666666664</v>
      </c>
      <c r="B6519" s="37">
        <v>61.43</v>
      </c>
      <c r="C6519" s="37">
        <v>61.09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0.99446524499430256</v>
      </c>
      <c r="H6519" s="5">
        <f t="shared" si="717"/>
        <v>0.99446524499430256</v>
      </c>
      <c r="I6519" s="9">
        <f t="shared" si="718"/>
        <v>0.99446524499430256</v>
      </c>
      <c r="J6519" s="9">
        <f t="shared" si="719"/>
        <v>0.99446524499430256</v>
      </c>
    </row>
    <row r="6520" spans="1:10" x14ac:dyDescent="0.3">
      <c r="A6520" s="6">
        <v>45198.583333333336</v>
      </c>
      <c r="B6520" s="37">
        <v>60.32</v>
      </c>
      <c r="C6520" s="37">
        <v>59.99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0.99452917771883287</v>
      </c>
      <c r="H6520" s="5">
        <f t="shared" si="717"/>
        <v>0.99452917771883287</v>
      </c>
      <c r="I6520" s="9">
        <f t="shared" si="718"/>
        <v>0.99452917771883287</v>
      </c>
      <c r="J6520" s="9">
        <f t="shared" si="719"/>
        <v>0.99452917771883287</v>
      </c>
    </row>
    <row r="6521" spans="1:10" x14ac:dyDescent="0.3">
      <c r="A6521" s="6">
        <v>45198.625</v>
      </c>
      <c r="B6521" s="37">
        <v>59.67</v>
      </c>
      <c r="C6521" s="37">
        <v>59.35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0.99463717110775929</v>
      </c>
      <c r="H6521" s="5">
        <f t="shared" si="717"/>
        <v>0.99463717110775929</v>
      </c>
      <c r="I6521" s="9">
        <f t="shared" si="718"/>
        <v>0.99463717110775929</v>
      </c>
      <c r="J6521" s="9">
        <f t="shared" si="719"/>
        <v>0.99463717110775929</v>
      </c>
    </row>
    <row r="6522" spans="1:10" x14ac:dyDescent="0.3">
      <c r="A6522" s="6">
        <v>45198.666666666664</v>
      </c>
      <c r="B6522" s="37">
        <v>59.67</v>
      </c>
      <c r="C6522" s="37">
        <v>59.35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0.99463717110775929</v>
      </c>
      <c r="H6522" s="5">
        <f t="shared" si="717"/>
        <v>0.99463717110775929</v>
      </c>
      <c r="I6522" s="9">
        <f t="shared" si="718"/>
        <v>0.99463717110775929</v>
      </c>
      <c r="J6522" s="9">
        <f t="shared" si="719"/>
        <v>0.99463717110775929</v>
      </c>
    </row>
    <row r="6523" spans="1:10" x14ac:dyDescent="0.3">
      <c r="A6523" s="6">
        <v>45198.708333333336</v>
      </c>
      <c r="B6523" s="37">
        <v>59.67</v>
      </c>
      <c r="C6523" s="37">
        <v>59.35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0.99463717110775929</v>
      </c>
      <c r="H6523" s="5">
        <f t="shared" si="717"/>
        <v>0.99463717110775929</v>
      </c>
      <c r="I6523" s="9">
        <f t="shared" si="718"/>
        <v>0.99463717110775929</v>
      </c>
      <c r="J6523" s="9">
        <f t="shared" si="719"/>
        <v>0.99463717110775929</v>
      </c>
    </row>
    <row r="6524" spans="1:10" x14ac:dyDescent="0.3">
      <c r="A6524" s="6">
        <v>45198.75</v>
      </c>
      <c r="B6524" s="37">
        <v>52.71</v>
      </c>
      <c r="C6524" s="37">
        <v>52.43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0.99468791500664011</v>
      </c>
      <c r="H6524" s="5">
        <f t="shared" si="717"/>
        <v>0.99468791500664011</v>
      </c>
      <c r="I6524" s="9">
        <f t="shared" si="718"/>
        <v>0.99468791500664011</v>
      </c>
      <c r="J6524" s="9">
        <f t="shared" si="719"/>
        <v>0.99468791500664011</v>
      </c>
    </row>
    <row r="6525" spans="1:10" x14ac:dyDescent="0.3">
      <c r="A6525" s="6">
        <v>45198.791666666664</v>
      </c>
      <c r="B6525" s="37">
        <v>0</v>
      </c>
      <c r="C6525" s="37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3">
      <c r="A6526" s="6">
        <v>45198.833333333336</v>
      </c>
      <c r="B6526" s="37">
        <v>50.06</v>
      </c>
      <c r="C6526" s="37">
        <v>48.56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0.9700359568517779</v>
      </c>
      <c r="H6526" s="5">
        <f t="shared" si="717"/>
        <v>0.9700359568517779</v>
      </c>
      <c r="I6526" s="9">
        <f t="shared" si="718"/>
        <v>0.9700359568517779</v>
      </c>
      <c r="J6526" s="9">
        <f t="shared" si="719"/>
        <v>0.97104857073092976</v>
      </c>
    </row>
    <row r="6527" spans="1:10" x14ac:dyDescent="0.3">
      <c r="A6527" s="6">
        <v>45198.875</v>
      </c>
      <c r="B6527" s="37">
        <v>7.27</v>
      </c>
      <c r="C6527" s="37">
        <v>7.06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0.97111416781292981</v>
      </c>
      <c r="H6527" s="5">
        <f t="shared" si="717"/>
        <v>0.97111416781292981</v>
      </c>
      <c r="I6527" s="9">
        <f t="shared" si="718"/>
        <v>0.97111416781292981</v>
      </c>
      <c r="J6527" s="9">
        <f t="shared" si="719"/>
        <v>0.97111416781292981</v>
      </c>
    </row>
    <row r="6528" spans="1:10" x14ac:dyDescent="0.3">
      <c r="A6528" s="6">
        <v>45198.916666666664</v>
      </c>
      <c r="B6528" s="37">
        <v>61.19</v>
      </c>
      <c r="C6528" s="37">
        <v>59.35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0.96992972707958824</v>
      </c>
      <c r="H6528" s="5">
        <f t="shared" si="717"/>
        <v>0.96992972707958824</v>
      </c>
      <c r="I6528" s="9">
        <f t="shared" si="718"/>
        <v>0.96992972707958824</v>
      </c>
      <c r="J6528" s="9">
        <f t="shared" si="719"/>
        <v>0.97104857073092976</v>
      </c>
    </row>
    <row r="6529" spans="1:10" x14ac:dyDescent="0.3">
      <c r="A6529" s="6">
        <v>45198.958333333336</v>
      </c>
      <c r="B6529" s="37">
        <v>68.209999999999994</v>
      </c>
      <c r="C6529" s="37">
        <v>66.16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0.96994575575428832</v>
      </c>
      <c r="H6529" s="5">
        <f t="shared" si="717"/>
        <v>0.96994575575428832</v>
      </c>
      <c r="I6529" s="9">
        <f t="shared" si="718"/>
        <v>0.96994575575428832</v>
      </c>
      <c r="J6529" s="9">
        <f t="shared" si="719"/>
        <v>0.97104857073092976</v>
      </c>
    </row>
    <row r="6530" spans="1:10" x14ac:dyDescent="0.3">
      <c r="A6530" s="6">
        <v>45199</v>
      </c>
      <c r="B6530" s="37">
        <v>97</v>
      </c>
      <c r="C6530" s="37">
        <v>94.09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0.97000000000000008</v>
      </c>
      <c r="H6530" s="5">
        <f t="shared" si="717"/>
        <v>0.97000000000000008</v>
      </c>
      <c r="I6530" s="9">
        <f t="shared" si="718"/>
        <v>0.97000000000000008</v>
      </c>
      <c r="J6530" s="9">
        <f t="shared" si="719"/>
        <v>0.97104857073092976</v>
      </c>
    </row>
    <row r="6531" spans="1:10" x14ac:dyDescent="0.3">
      <c r="A6531" s="6">
        <v>45199.041666666664</v>
      </c>
      <c r="B6531" s="37">
        <v>23.33</v>
      </c>
      <c r="C6531" s="37">
        <v>22.65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0.97085297899699963</v>
      </c>
      <c r="H6531" s="5">
        <f t="shared" ref="H6531:H6594" si="724">MIN(MAX(G6531,$L$12),$M$12)</f>
        <v>0.97085297899699963</v>
      </c>
      <c r="I6531" s="9">
        <f t="shared" ref="I6531:I6594" si="725">MIN(MAX(H6531,$L$10),$M$10)</f>
        <v>0.97085297899699963</v>
      </c>
      <c r="J6531" s="9">
        <f t="shared" ref="J6531:J6594" si="726">MIN(MAX(I6531,$L$8),$M$8)</f>
        <v>0.97104857073092976</v>
      </c>
    </row>
    <row r="6532" spans="1:10" x14ac:dyDescent="0.3">
      <c r="A6532" s="6">
        <v>45199.083333333336</v>
      </c>
      <c r="B6532" s="37">
        <v>7.99</v>
      </c>
      <c r="C6532" s="37">
        <v>7.76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0.97121401752190228</v>
      </c>
      <c r="H6532" s="5">
        <f t="shared" si="724"/>
        <v>0.97121401752190228</v>
      </c>
      <c r="I6532" s="9">
        <f t="shared" si="725"/>
        <v>0.97121401752190228</v>
      </c>
      <c r="J6532" s="9">
        <f t="shared" si="726"/>
        <v>0.97121401752190228</v>
      </c>
    </row>
    <row r="6533" spans="1:10" x14ac:dyDescent="0.3">
      <c r="A6533" s="6">
        <v>45199.125</v>
      </c>
      <c r="B6533" s="37">
        <v>0</v>
      </c>
      <c r="C6533" s="37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3">
      <c r="A6534" s="6">
        <v>45199.166666666664</v>
      </c>
      <c r="B6534" s="37">
        <v>5.47</v>
      </c>
      <c r="C6534" s="37">
        <v>5.31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0.97074954296160876</v>
      </c>
      <c r="H6534" s="5">
        <f t="shared" si="724"/>
        <v>0.97074954296160876</v>
      </c>
      <c r="I6534" s="9">
        <f t="shared" si="725"/>
        <v>0.97074954296160876</v>
      </c>
      <c r="J6534" s="9">
        <f t="shared" si="726"/>
        <v>0.97104857073092976</v>
      </c>
    </row>
    <row r="6535" spans="1:10" x14ac:dyDescent="0.3">
      <c r="A6535" s="6">
        <v>45199.208333333336</v>
      </c>
      <c r="B6535" s="37">
        <v>43.02</v>
      </c>
      <c r="C6535" s="37">
        <v>41.77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0.9709437470943747</v>
      </c>
      <c r="H6535" s="5">
        <f t="shared" si="724"/>
        <v>0.9709437470943747</v>
      </c>
      <c r="I6535" s="9">
        <f t="shared" si="725"/>
        <v>0.9709437470943747</v>
      </c>
      <c r="J6535" s="9">
        <f t="shared" si="726"/>
        <v>0.97104857073092976</v>
      </c>
    </row>
    <row r="6536" spans="1:10" x14ac:dyDescent="0.3">
      <c r="A6536" s="6">
        <v>45199.25</v>
      </c>
      <c r="B6536" s="37">
        <v>61.24</v>
      </c>
      <c r="C6536" s="37">
        <v>59.47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0.97109732201175702</v>
      </c>
      <c r="H6536" s="5">
        <f t="shared" si="724"/>
        <v>0.97109732201175702</v>
      </c>
      <c r="I6536" s="9">
        <f t="shared" si="725"/>
        <v>0.97109732201175702</v>
      </c>
      <c r="J6536" s="9">
        <f t="shared" si="726"/>
        <v>0.97109732201175702</v>
      </c>
    </row>
    <row r="6537" spans="1:10" x14ac:dyDescent="0.3">
      <c r="A6537" s="6">
        <v>45199.291666666664</v>
      </c>
      <c r="B6537" s="37">
        <v>66.27</v>
      </c>
      <c r="C6537" s="37">
        <v>64.349999999999994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0.97102761430511542</v>
      </c>
      <c r="H6537" s="5">
        <f t="shared" si="724"/>
        <v>0.97102761430511542</v>
      </c>
      <c r="I6537" s="9">
        <f t="shared" si="725"/>
        <v>0.97102761430511542</v>
      </c>
      <c r="J6537" s="9">
        <f t="shared" si="726"/>
        <v>0.97104857073092976</v>
      </c>
    </row>
    <row r="6538" spans="1:10" x14ac:dyDescent="0.3">
      <c r="A6538" s="6">
        <v>45199.333333333336</v>
      </c>
      <c r="B6538" s="37">
        <v>69.86</v>
      </c>
      <c r="C6538" s="37">
        <v>67.83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0.9709418837675351</v>
      </c>
      <c r="H6538" s="5">
        <f t="shared" si="724"/>
        <v>0.9709418837675351</v>
      </c>
      <c r="I6538" s="9">
        <f t="shared" si="725"/>
        <v>0.9709418837675351</v>
      </c>
      <c r="J6538" s="9">
        <f t="shared" si="726"/>
        <v>0.97104857073092976</v>
      </c>
    </row>
    <row r="6539" spans="1:10" x14ac:dyDescent="0.3">
      <c r="A6539" s="6">
        <v>45199.375</v>
      </c>
      <c r="B6539" s="37">
        <v>0</v>
      </c>
      <c r="C6539" s="37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3">
      <c r="A6540" s="6">
        <v>45199.416666666664</v>
      </c>
      <c r="B6540" s="37">
        <v>61.32</v>
      </c>
      <c r="C6540" s="37">
        <v>61.17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0.9975538160469668</v>
      </c>
      <c r="H6540" s="5">
        <f t="shared" si="724"/>
        <v>0.9975538160469668</v>
      </c>
      <c r="I6540" s="9">
        <f t="shared" si="725"/>
        <v>0.9975538160469668</v>
      </c>
      <c r="J6540" s="9">
        <f t="shared" si="726"/>
        <v>0.9975538160469668</v>
      </c>
    </row>
    <row r="6541" spans="1:10" x14ac:dyDescent="0.3">
      <c r="A6541" s="6">
        <v>45199.458333333336</v>
      </c>
      <c r="B6541" s="37">
        <v>61.43</v>
      </c>
      <c r="C6541" s="37">
        <v>61.27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0.99739540940908356</v>
      </c>
      <c r="H6541" s="5">
        <f t="shared" si="724"/>
        <v>0.99739540940908356</v>
      </c>
      <c r="I6541" s="9">
        <f t="shared" si="725"/>
        <v>0.99739540940908356</v>
      </c>
      <c r="J6541" s="9">
        <f t="shared" si="726"/>
        <v>0.99739540940908356</v>
      </c>
    </row>
    <row r="6542" spans="1:10" x14ac:dyDescent="0.3">
      <c r="A6542" s="6">
        <v>45199.5</v>
      </c>
      <c r="B6542" s="37">
        <v>61.43</v>
      </c>
      <c r="C6542" s="37">
        <v>61.27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0.99739540940908356</v>
      </c>
      <c r="H6542" s="5">
        <f t="shared" si="724"/>
        <v>0.99739540940908356</v>
      </c>
      <c r="I6542" s="9">
        <f t="shared" si="725"/>
        <v>0.99739540940908356</v>
      </c>
      <c r="J6542" s="9">
        <f t="shared" si="726"/>
        <v>0.99739540940908356</v>
      </c>
    </row>
    <row r="6543" spans="1:10" x14ac:dyDescent="0.3">
      <c r="A6543" s="6">
        <v>45199.541666666664</v>
      </c>
      <c r="B6543" s="37">
        <v>61.43</v>
      </c>
      <c r="C6543" s="37">
        <v>61.27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0.99739540940908356</v>
      </c>
      <c r="H6543" s="5">
        <f t="shared" si="724"/>
        <v>0.99739540940908356</v>
      </c>
      <c r="I6543" s="9">
        <f t="shared" si="725"/>
        <v>0.99739540940908356</v>
      </c>
      <c r="J6543" s="9">
        <f t="shared" si="726"/>
        <v>0.99739540940908356</v>
      </c>
    </row>
    <row r="6544" spans="1:10" x14ac:dyDescent="0.3">
      <c r="A6544" s="6">
        <v>45199.583333333336</v>
      </c>
      <c r="B6544" s="37">
        <v>61.43</v>
      </c>
      <c r="C6544" s="37">
        <v>61.27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0.99739540940908356</v>
      </c>
      <c r="H6544" s="5">
        <f t="shared" si="724"/>
        <v>0.99739540940908356</v>
      </c>
      <c r="I6544" s="9">
        <f t="shared" si="725"/>
        <v>0.99739540940908356</v>
      </c>
      <c r="J6544" s="9">
        <f t="shared" si="726"/>
        <v>0.99739540940908356</v>
      </c>
    </row>
    <row r="6545" spans="1:10" x14ac:dyDescent="0.3">
      <c r="A6545" s="6">
        <v>45199.625</v>
      </c>
      <c r="B6545" s="37">
        <v>56.57</v>
      </c>
      <c r="C6545" s="37">
        <v>56.42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0.9973484178893407</v>
      </c>
      <c r="H6545" s="5">
        <f t="shared" si="724"/>
        <v>0.9973484178893407</v>
      </c>
      <c r="I6545" s="9">
        <f t="shared" si="725"/>
        <v>0.9973484178893407</v>
      </c>
      <c r="J6545" s="9">
        <f t="shared" si="726"/>
        <v>0.9973484178893407</v>
      </c>
    </row>
    <row r="6546" spans="1:10" x14ac:dyDescent="0.3">
      <c r="A6546" s="6">
        <v>45199.666666666664</v>
      </c>
      <c r="B6546" s="37">
        <v>22.23</v>
      </c>
      <c r="C6546" s="37">
        <v>22.17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0.99730094466936581</v>
      </c>
      <c r="H6546" s="5">
        <f t="shared" si="724"/>
        <v>0.99730094466936581</v>
      </c>
      <c r="I6546" s="9">
        <f t="shared" si="725"/>
        <v>0.99730094466936581</v>
      </c>
      <c r="J6546" s="9">
        <f t="shared" si="726"/>
        <v>0.99730094466936581</v>
      </c>
    </row>
    <row r="6547" spans="1:10" x14ac:dyDescent="0.3">
      <c r="A6547" s="6">
        <v>45199.708333333336</v>
      </c>
      <c r="B6547" s="37">
        <v>1.8</v>
      </c>
      <c r="C6547" s="37">
        <v>1.8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1</v>
      </c>
      <c r="H6547" s="5">
        <f t="shared" si="724"/>
        <v>1</v>
      </c>
      <c r="I6547" s="9">
        <f t="shared" si="725"/>
        <v>1</v>
      </c>
      <c r="J6547" s="9">
        <f t="shared" si="726"/>
        <v>1</v>
      </c>
    </row>
    <row r="6548" spans="1:10" x14ac:dyDescent="0.3">
      <c r="A6548" s="6">
        <v>45199.75</v>
      </c>
      <c r="B6548" s="37">
        <v>0</v>
      </c>
      <c r="C6548" s="37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3">
      <c r="A6549" s="6">
        <v>45199.791666666664</v>
      </c>
      <c r="B6549" s="37">
        <v>0</v>
      </c>
      <c r="C6549" s="37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3">
      <c r="A6550" s="6">
        <v>45199.833333333336</v>
      </c>
      <c r="B6550" s="37">
        <v>57.31</v>
      </c>
      <c r="C6550" s="37">
        <v>55.82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0.97400104693770717</v>
      </c>
      <c r="H6550" s="5">
        <f t="shared" si="724"/>
        <v>0.97400104693770717</v>
      </c>
      <c r="I6550" s="9">
        <f t="shared" si="725"/>
        <v>0.97400104693770717</v>
      </c>
      <c r="J6550" s="9">
        <f t="shared" si="726"/>
        <v>0.97400104693770717</v>
      </c>
    </row>
    <row r="6551" spans="1:10" x14ac:dyDescent="0.3">
      <c r="A6551" s="6">
        <v>45199.875</v>
      </c>
      <c r="B6551" s="37">
        <v>61.08</v>
      </c>
      <c r="C6551" s="37">
        <v>59.48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0.97380484610347084</v>
      </c>
      <c r="H6551" s="5">
        <f t="shared" si="724"/>
        <v>0.97380484610347084</v>
      </c>
      <c r="I6551" s="9">
        <f t="shared" si="725"/>
        <v>0.97380484610347084</v>
      </c>
      <c r="J6551" s="9">
        <f t="shared" si="726"/>
        <v>0.97380484610347084</v>
      </c>
    </row>
    <row r="6552" spans="1:10" x14ac:dyDescent="0.3">
      <c r="A6552" s="6">
        <v>45199.916666666664</v>
      </c>
      <c r="B6552" s="37">
        <v>60.29</v>
      </c>
      <c r="C6552" s="37">
        <v>58.72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0.97395919721346824</v>
      </c>
      <c r="H6552" s="5">
        <f t="shared" si="724"/>
        <v>0.97395919721346824</v>
      </c>
      <c r="I6552" s="9">
        <f t="shared" si="725"/>
        <v>0.97395919721346824</v>
      </c>
      <c r="J6552" s="9">
        <f t="shared" si="726"/>
        <v>0.97395919721346824</v>
      </c>
    </row>
    <row r="6553" spans="1:10" x14ac:dyDescent="0.3">
      <c r="A6553" s="6">
        <v>45199.958333333336</v>
      </c>
      <c r="B6553" s="37">
        <v>16.95</v>
      </c>
      <c r="C6553" s="37">
        <v>16.510000000000002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0.97404129793510341</v>
      </c>
      <c r="H6553" s="5">
        <f t="shared" si="724"/>
        <v>0.97404129793510341</v>
      </c>
      <c r="I6553" s="9">
        <f t="shared" si="725"/>
        <v>0.97404129793510341</v>
      </c>
      <c r="J6553" s="9">
        <f t="shared" si="726"/>
        <v>0.97404129793510341</v>
      </c>
    </row>
    <row r="6554" spans="1:10" x14ac:dyDescent="0.3">
      <c r="A6554" s="6">
        <v>45200</v>
      </c>
      <c r="B6554" s="37">
        <v>118.89</v>
      </c>
      <c r="C6554" s="37">
        <v>115.79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0.97392547733198764</v>
      </c>
      <c r="H6554" s="5">
        <f t="shared" si="724"/>
        <v>0.97392547733198764</v>
      </c>
      <c r="I6554" s="9">
        <f t="shared" si="725"/>
        <v>0.97392547733198764</v>
      </c>
      <c r="J6554" s="9">
        <f t="shared" si="726"/>
        <v>0.97392547733198764</v>
      </c>
    </row>
    <row r="6555" spans="1:10" x14ac:dyDescent="0.3">
      <c r="A6555" s="6">
        <v>45200.041666666664</v>
      </c>
      <c r="B6555" s="37">
        <v>101.47</v>
      </c>
      <c r="C6555" s="37">
        <v>98.37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0.96944909825564207</v>
      </c>
      <c r="H6555" s="5">
        <f t="shared" si="724"/>
        <v>0.96944909825564207</v>
      </c>
      <c r="I6555" s="9">
        <f t="shared" si="725"/>
        <v>0.96944909825564207</v>
      </c>
      <c r="J6555" s="9">
        <f t="shared" si="726"/>
        <v>0.97104857073092976</v>
      </c>
    </row>
    <row r="6556" spans="1:10" x14ac:dyDescent="0.3">
      <c r="A6556" s="6">
        <v>45200.083333333336</v>
      </c>
      <c r="B6556" s="37">
        <v>80.89</v>
      </c>
      <c r="C6556" s="37">
        <v>78.42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0.96946470515514893</v>
      </c>
      <c r="H6556" s="5">
        <f t="shared" si="724"/>
        <v>0.96946470515514893</v>
      </c>
      <c r="I6556" s="9">
        <f t="shared" si="725"/>
        <v>0.96946470515514893</v>
      </c>
      <c r="J6556" s="9">
        <f t="shared" si="726"/>
        <v>0.97104857073092976</v>
      </c>
    </row>
    <row r="6557" spans="1:10" x14ac:dyDescent="0.3">
      <c r="A6557" s="6">
        <v>45200.125</v>
      </c>
      <c r="B6557" s="37">
        <v>71.27</v>
      </c>
      <c r="C6557" s="37">
        <v>69.099999999999994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0.9695524063420794</v>
      </c>
      <c r="H6557" s="5">
        <f t="shared" si="724"/>
        <v>0.9695524063420794</v>
      </c>
      <c r="I6557" s="9">
        <f t="shared" si="725"/>
        <v>0.9695524063420794</v>
      </c>
      <c r="J6557" s="9">
        <f t="shared" si="726"/>
        <v>0.97104857073092976</v>
      </c>
    </row>
    <row r="6558" spans="1:10" x14ac:dyDescent="0.3">
      <c r="A6558" s="6">
        <v>45200.166666666664</v>
      </c>
      <c r="B6558" s="37">
        <v>15.39</v>
      </c>
      <c r="C6558" s="37">
        <v>14.92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0.96946068875893432</v>
      </c>
      <c r="H6558" s="5">
        <f t="shared" si="724"/>
        <v>0.96946068875893432</v>
      </c>
      <c r="I6558" s="9">
        <f t="shared" si="725"/>
        <v>0.96946068875893432</v>
      </c>
      <c r="J6558" s="9">
        <f t="shared" si="726"/>
        <v>0.97104857073092976</v>
      </c>
    </row>
    <row r="6559" spans="1:10" x14ac:dyDescent="0.3">
      <c r="A6559" s="6">
        <v>45200.208333333336</v>
      </c>
      <c r="B6559" s="37">
        <v>0</v>
      </c>
      <c r="C6559" s="37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3">
      <c r="A6560" s="6">
        <v>45200.25</v>
      </c>
      <c r="B6560" s="37">
        <v>0</v>
      </c>
      <c r="C6560" s="37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3">
      <c r="A6561" s="6">
        <v>45200.291666666664</v>
      </c>
      <c r="B6561" s="37">
        <v>0</v>
      </c>
      <c r="C6561" s="37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3">
      <c r="A6562" s="6">
        <v>45200.333333333336</v>
      </c>
      <c r="B6562" s="37">
        <v>5.77</v>
      </c>
      <c r="C6562" s="37">
        <v>5.59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0.96880415944540732</v>
      </c>
      <c r="H6562" s="5">
        <f t="shared" si="724"/>
        <v>0.96880415944540732</v>
      </c>
      <c r="I6562" s="9">
        <f t="shared" si="725"/>
        <v>0.96880415944540732</v>
      </c>
      <c r="J6562" s="9">
        <f t="shared" si="726"/>
        <v>0.97104857073092976</v>
      </c>
    </row>
    <row r="6563" spans="1:10" x14ac:dyDescent="0.3">
      <c r="A6563" s="6">
        <v>45200.375</v>
      </c>
      <c r="B6563" s="37">
        <v>0</v>
      </c>
      <c r="C6563" s="37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3">
      <c r="A6564" s="6">
        <v>45200.416666666664</v>
      </c>
      <c r="B6564" s="37">
        <v>65.17</v>
      </c>
      <c r="C6564" s="37">
        <v>64.930000000000007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0.99631732392205008</v>
      </c>
      <c r="H6564" s="5">
        <f t="shared" si="724"/>
        <v>0.99631732392205008</v>
      </c>
      <c r="I6564" s="9">
        <f t="shared" si="725"/>
        <v>0.99631732392205008</v>
      </c>
      <c r="J6564" s="9">
        <f t="shared" si="726"/>
        <v>0.99631732392205008</v>
      </c>
    </row>
    <row r="6565" spans="1:10" x14ac:dyDescent="0.3">
      <c r="A6565" s="6">
        <v>45200.458333333336</v>
      </c>
      <c r="B6565" s="37">
        <v>103.38</v>
      </c>
      <c r="C6565" s="37">
        <v>103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0.99632424066550596</v>
      </c>
      <c r="H6565" s="5">
        <f t="shared" si="724"/>
        <v>0.99632424066550596</v>
      </c>
      <c r="I6565" s="9">
        <f t="shared" si="725"/>
        <v>0.99632424066550596</v>
      </c>
      <c r="J6565" s="9">
        <f t="shared" si="726"/>
        <v>0.99632424066550596</v>
      </c>
    </row>
    <row r="6566" spans="1:10" x14ac:dyDescent="0.3">
      <c r="A6566" s="6">
        <v>45200.5</v>
      </c>
      <c r="B6566" s="37">
        <v>110.48</v>
      </c>
      <c r="C6566" s="37">
        <v>110.08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0.99637943519188987</v>
      </c>
      <c r="H6566" s="5">
        <f t="shared" si="724"/>
        <v>0.99637943519188987</v>
      </c>
      <c r="I6566" s="9">
        <f t="shared" si="725"/>
        <v>0.99637943519188987</v>
      </c>
      <c r="J6566" s="9">
        <f t="shared" si="726"/>
        <v>0.99637943519188987</v>
      </c>
    </row>
    <row r="6567" spans="1:10" x14ac:dyDescent="0.3">
      <c r="A6567" s="6">
        <v>45200.541666666664</v>
      </c>
      <c r="B6567" s="37">
        <v>110.48</v>
      </c>
      <c r="C6567" s="37">
        <v>110.08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0.99637943519188987</v>
      </c>
      <c r="H6567" s="5">
        <f t="shared" si="724"/>
        <v>0.99637943519188987</v>
      </c>
      <c r="I6567" s="9">
        <f t="shared" si="725"/>
        <v>0.99637943519188987</v>
      </c>
      <c r="J6567" s="9">
        <f t="shared" si="726"/>
        <v>0.99637943519188987</v>
      </c>
    </row>
    <row r="6568" spans="1:10" x14ac:dyDescent="0.3">
      <c r="A6568" s="6">
        <v>45200.583333333336</v>
      </c>
      <c r="B6568" s="37">
        <v>110.48</v>
      </c>
      <c r="C6568" s="37">
        <v>110.08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0.99637943519188987</v>
      </c>
      <c r="H6568" s="5">
        <f t="shared" si="724"/>
        <v>0.99637943519188987</v>
      </c>
      <c r="I6568" s="9">
        <f t="shared" si="725"/>
        <v>0.99637943519188987</v>
      </c>
      <c r="J6568" s="9">
        <f t="shared" si="726"/>
        <v>0.99637943519188987</v>
      </c>
    </row>
    <row r="6569" spans="1:10" x14ac:dyDescent="0.3">
      <c r="A6569" s="6">
        <v>45200.625</v>
      </c>
      <c r="B6569" s="37">
        <v>110.48</v>
      </c>
      <c r="C6569" s="37">
        <v>110.08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0.99637943519188987</v>
      </c>
      <c r="H6569" s="5">
        <f t="shared" si="724"/>
        <v>0.99637943519188987</v>
      </c>
      <c r="I6569" s="9">
        <f t="shared" si="725"/>
        <v>0.99637943519188987</v>
      </c>
      <c r="J6569" s="9">
        <f t="shared" si="726"/>
        <v>0.99637943519188987</v>
      </c>
    </row>
    <row r="6570" spans="1:10" x14ac:dyDescent="0.3">
      <c r="A6570" s="6">
        <v>45200.666666666664</v>
      </c>
      <c r="B6570" s="37">
        <v>110.48</v>
      </c>
      <c r="C6570" s="37">
        <v>110.08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0.99637943519188987</v>
      </c>
      <c r="H6570" s="5">
        <f t="shared" si="724"/>
        <v>0.99637943519188987</v>
      </c>
      <c r="I6570" s="9">
        <f t="shared" si="725"/>
        <v>0.99637943519188987</v>
      </c>
      <c r="J6570" s="9">
        <f t="shared" si="726"/>
        <v>0.99637943519188987</v>
      </c>
    </row>
    <row r="6571" spans="1:10" x14ac:dyDescent="0.3">
      <c r="A6571" s="6">
        <v>45200.708333333336</v>
      </c>
      <c r="B6571" s="37">
        <v>110.51</v>
      </c>
      <c r="C6571" s="37">
        <v>110.11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0.99638041806171385</v>
      </c>
      <c r="H6571" s="5">
        <f t="shared" si="724"/>
        <v>0.99638041806171385</v>
      </c>
      <c r="I6571" s="9">
        <f t="shared" si="725"/>
        <v>0.99638041806171385</v>
      </c>
      <c r="J6571" s="9">
        <f t="shared" si="726"/>
        <v>0.99638041806171385</v>
      </c>
    </row>
    <row r="6572" spans="1:10" x14ac:dyDescent="0.3">
      <c r="A6572" s="6">
        <v>45200.75</v>
      </c>
      <c r="B6572" s="37">
        <v>131.5</v>
      </c>
      <c r="C6572" s="37">
        <v>131.03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0.99642585551330798</v>
      </c>
      <c r="H6572" s="5">
        <f t="shared" si="724"/>
        <v>0.99642585551330798</v>
      </c>
      <c r="I6572" s="9">
        <f t="shared" si="725"/>
        <v>0.99642585551330798</v>
      </c>
      <c r="J6572" s="9">
        <f t="shared" si="726"/>
        <v>0.99642585551330798</v>
      </c>
    </row>
    <row r="6573" spans="1:10" x14ac:dyDescent="0.3">
      <c r="A6573" s="6">
        <v>45200.791666666664</v>
      </c>
      <c r="B6573" s="37">
        <v>144.54</v>
      </c>
      <c r="C6573" s="37">
        <v>140.29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0.97059637470596372</v>
      </c>
      <c r="H6573" s="5">
        <f t="shared" si="724"/>
        <v>0.97059637470596372</v>
      </c>
      <c r="I6573" s="9">
        <f t="shared" si="725"/>
        <v>0.97059637470596372</v>
      </c>
      <c r="J6573" s="9">
        <f t="shared" si="726"/>
        <v>0.97104857073092976</v>
      </c>
    </row>
    <row r="6574" spans="1:10" x14ac:dyDescent="0.3">
      <c r="A6574" s="6">
        <v>45200.833333333336</v>
      </c>
      <c r="B6574" s="37">
        <v>144.54</v>
      </c>
      <c r="C6574" s="37">
        <v>140.29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0.97059637470596372</v>
      </c>
      <c r="H6574" s="5">
        <f t="shared" si="724"/>
        <v>0.97059637470596372</v>
      </c>
      <c r="I6574" s="9">
        <f t="shared" si="725"/>
        <v>0.97059637470596372</v>
      </c>
      <c r="J6574" s="9">
        <f t="shared" si="726"/>
        <v>0.97104857073092976</v>
      </c>
    </row>
    <row r="6575" spans="1:10" x14ac:dyDescent="0.3">
      <c r="A6575" s="6">
        <v>45200.875</v>
      </c>
      <c r="B6575" s="37">
        <v>208.52</v>
      </c>
      <c r="C6575" s="37">
        <v>202.39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0.97060234030308834</v>
      </c>
      <c r="H6575" s="5">
        <f t="shared" si="724"/>
        <v>0.97060234030308834</v>
      </c>
      <c r="I6575" s="9">
        <f t="shared" si="725"/>
        <v>0.97060234030308834</v>
      </c>
      <c r="J6575" s="9">
        <f t="shared" si="726"/>
        <v>0.97104857073092976</v>
      </c>
    </row>
    <row r="6576" spans="1:10" x14ac:dyDescent="0.3">
      <c r="A6576" s="6">
        <v>45200.916666666664</v>
      </c>
      <c r="B6576" s="37">
        <v>244.16</v>
      </c>
      <c r="C6576" s="37">
        <v>236.98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0.97059305373525551</v>
      </c>
      <c r="H6576" s="5">
        <f t="shared" si="724"/>
        <v>0.97059305373525551</v>
      </c>
      <c r="I6576" s="9">
        <f t="shared" si="725"/>
        <v>0.97059305373525551</v>
      </c>
      <c r="J6576" s="9">
        <f t="shared" si="726"/>
        <v>0.97104857073092976</v>
      </c>
    </row>
    <row r="6577" spans="1:10" x14ac:dyDescent="0.3">
      <c r="A6577" s="6">
        <v>45200.958333333336</v>
      </c>
      <c r="B6577" s="37">
        <v>173.22</v>
      </c>
      <c r="C6577" s="37">
        <v>168.13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0.97061540237847821</v>
      </c>
      <c r="H6577" s="5">
        <f t="shared" si="724"/>
        <v>0.97061540237847821</v>
      </c>
      <c r="I6577" s="9">
        <f t="shared" si="725"/>
        <v>0.97061540237847821</v>
      </c>
      <c r="J6577" s="9">
        <f t="shared" si="726"/>
        <v>0.97104857073092976</v>
      </c>
    </row>
    <row r="6578" spans="1:10" x14ac:dyDescent="0.3">
      <c r="A6578" s="6">
        <v>45201</v>
      </c>
      <c r="B6578" s="37">
        <v>107.42</v>
      </c>
      <c r="C6578" s="37">
        <v>104.26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0.97058275926270721</v>
      </c>
      <c r="H6578" s="5">
        <f t="shared" si="724"/>
        <v>0.97058275926270721</v>
      </c>
      <c r="I6578" s="9">
        <f t="shared" si="725"/>
        <v>0.97058275926270721</v>
      </c>
      <c r="J6578" s="9">
        <f t="shared" si="726"/>
        <v>0.97104857073092976</v>
      </c>
    </row>
    <row r="6579" spans="1:10" x14ac:dyDescent="0.3">
      <c r="A6579" s="6">
        <v>45201.041666666664</v>
      </c>
      <c r="B6579" s="37">
        <v>97.49</v>
      </c>
      <c r="C6579" s="37">
        <v>94.69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0.97127910554928709</v>
      </c>
      <c r="H6579" s="5">
        <f t="shared" si="724"/>
        <v>0.97127910554928709</v>
      </c>
      <c r="I6579" s="9">
        <f t="shared" si="725"/>
        <v>0.97127910554928709</v>
      </c>
      <c r="J6579" s="9">
        <f t="shared" si="726"/>
        <v>0.97127910554928709</v>
      </c>
    </row>
    <row r="6580" spans="1:10" x14ac:dyDescent="0.3">
      <c r="A6580" s="6">
        <v>45201.083333333336</v>
      </c>
      <c r="B6580" s="37">
        <v>86.63</v>
      </c>
      <c r="C6580" s="37">
        <v>84.15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0.97137250375158735</v>
      </c>
      <c r="H6580" s="5">
        <f t="shared" si="724"/>
        <v>0.97137250375158735</v>
      </c>
      <c r="I6580" s="9">
        <f t="shared" si="725"/>
        <v>0.97137250375158735</v>
      </c>
      <c r="J6580" s="9">
        <f t="shared" si="726"/>
        <v>0.97137250375158735</v>
      </c>
    </row>
    <row r="6581" spans="1:10" x14ac:dyDescent="0.3">
      <c r="A6581" s="6">
        <v>45201.125</v>
      </c>
      <c r="B6581" s="37">
        <v>70.069999999999993</v>
      </c>
      <c r="C6581" s="37">
        <v>68.06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0.97131439988582857</v>
      </c>
      <c r="H6581" s="5">
        <f t="shared" si="724"/>
        <v>0.97131439988582857</v>
      </c>
      <c r="I6581" s="9">
        <f t="shared" si="725"/>
        <v>0.97131439988582857</v>
      </c>
      <c r="J6581" s="9">
        <f t="shared" si="726"/>
        <v>0.97131439988582857</v>
      </c>
    </row>
    <row r="6582" spans="1:10" x14ac:dyDescent="0.3">
      <c r="A6582" s="6">
        <v>45201.166666666664</v>
      </c>
      <c r="B6582" s="37">
        <v>68.150000000000006</v>
      </c>
      <c r="C6582" s="37">
        <v>66.19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0.97123991195891402</v>
      </c>
      <c r="H6582" s="5">
        <f t="shared" si="724"/>
        <v>0.97123991195891402</v>
      </c>
      <c r="I6582" s="9">
        <f t="shared" si="725"/>
        <v>0.97123991195891402</v>
      </c>
      <c r="J6582" s="9">
        <f t="shared" si="726"/>
        <v>0.97123991195891402</v>
      </c>
    </row>
    <row r="6583" spans="1:10" x14ac:dyDescent="0.3">
      <c r="A6583" s="6">
        <v>45201.208333333336</v>
      </c>
      <c r="B6583" s="37">
        <v>72</v>
      </c>
      <c r="C6583" s="37">
        <v>69.930000000000007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0.97125000000000006</v>
      </c>
      <c r="H6583" s="5">
        <f t="shared" si="724"/>
        <v>0.97125000000000006</v>
      </c>
      <c r="I6583" s="9">
        <f t="shared" si="725"/>
        <v>0.97125000000000006</v>
      </c>
      <c r="J6583" s="9">
        <f t="shared" si="726"/>
        <v>0.97125000000000006</v>
      </c>
    </row>
    <row r="6584" spans="1:10" x14ac:dyDescent="0.3">
      <c r="A6584" s="6">
        <v>45201.25</v>
      </c>
      <c r="B6584" s="37">
        <v>72.430000000000007</v>
      </c>
      <c r="C6584" s="37">
        <v>70.349999999999994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0.97128261769984792</v>
      </c>
      <c r="H6584" s="5">
        <f t="shared" si="724"/>
        <v>0.97128261769984792</v>
      </c>
      <c r="I6584" s="9">
        <f t="shared" si="725"/>
        <v>0.97128261769984792</v>
      </c>
      <c r="J6584" s="9">
        <f t="shared" si="726"/>
        <v>0.97128261769984792</v>
      </c>
    </row>
    <row r="6585" spans="1:10" x14ac:dyDescent="0.3">
      <c r="A6585" s="6">
        <v>45201.291666666664</v>
      </c>
      <c r="B6585" s="37">
        <v>144.99</v>
      </c>
      <c r="C6585" s="37">
        <v>140.83000000000001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0.97130836609421345</v>
      </c>
      <c r="H6585" s="5">
        <f t="shared" si="724"/>
        <v>0.97130836609421345</v>
      </c>
      <c r="I6585" s="9">
        <f t="shared" si="725"/>
        <v>0.97130836609421345</v>
      </c>
      <c r="J6585" s="9">
        <f t="shared" si="726"/>
        <v>0.97130836609421345</v>
      </c>
    </row>
    <row r="6586" spans="1:10" x14ac:dyDescent="0.3">
      <c r="A6586" s="6">
        <v>45201.333333333336</v>
      </c>
      <c r="B6586" s="37">
        <v>151.75</v>
      </c>
      <c r="C6586" s="37">
        <v>147.38999999999999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0.97126853377265232</v>
      </c>
      <c r="H6586" s="5">
        <f t="shared" si="724"/>
        <v>0.97126853377265232</v>
      </c>
      <c r="I6586" s="9">
        <f t="shared" si="725"/>
        <v>0.97126853377265232</v>
      </c>
      <c r="J6586" s="9">
        <f t="shared" si="726"/>
        <v>0.97126853377265232</v>
      </c>
    </row>
    <row r="6587" spans="1:10" x14ac:dyDescent="0.3">
      <c r="A6587" s="6">
        <v>45201.375</v>
      </c>
      <c r="B6587" s="37">
        <v>59.36</v>
      </c>
      <c r="C6587" s="37">
        <v>59.12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0.99595687331536387</v>
      </c>
      <c r="H6587" s="5">
        <f t="shared" si="724"/>
        <v>0.99595687331536387</v>
      </c>
      <c r="I6587" s="9">
        <f t="shared" si="725"/>
        <v>0.99595687331536387</v>
      </c>
      <c r="J6587" s="9">
        <f t="shared" si="726"/>
        <v>0.99595687331536387</v>
      </c>
    </row>
    <row r="6588" spans="1:10" x14ac:dyDescent="0.3">
      <c r="A6588" s="6">
        <v>45201.416666666664</v>
      </c>
      <c r="B6588" s="37">
        <v>48.23</v>
      </c>
      <c r="C6588" s="37">
        <v>48.03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0.99585320340037331</v>
      </c>
      <c r="H6588" s="5">
        <f t="shared" si="724"/>
        <v>0.99585320340037331</v>
      </c>
      <c r="I6588" s="9">
        <f t="shared" si="725"/>
        <v>0.99585320340037331</v>
      </c>
      <c r="J6588" s="9">
        <f t="shared" si="726"/>
        <v>0.99585320340037331</v>
      </c>
    </row>
    <row r="6589" spans="1:10" x14ac:dyDescent="0.3">
      <c r="A6589" s="6">
        <v>45201.458333333336</v>
      </c>
      <c r="B6589" s="37">
        <v>48.23</v>
      </c>
      <c r="C6589" s="37">
        <v>48.03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0.99585320340037331</v>
      </c>
      <c r="H6589" s="5">
        <f t="shared" si="724"/>
        <v>0.99585320340037331</v>
      </c>
      <c r="I6589" s="9">
        <f t="shared" si="725"/>
        <v>0.99585320340037331</v>
      </c>
      <c r="J6589" s="9">
        <f t="shared" si="726"/>
        <v>0.99585320340037331</v>
      </c>
    </row>
    <row r="6590" spans="1:10" x14ac:dyDescent="0.3">
      <c r="A6590" s="6">
        <v>45201.5</v>
      </c>
      <c r="B6590" s="37">
        <v>48.23</v>
      </c>
      <c r="C6590" s="37">
        <v>48.03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0.99585320340037331</v>
      </c>
      <c r="H6590" s="5">
        <f t="shared" si="724"/>
        <v>0.99585320340037331</v>
      </c>
      <c r="I6590" s="9">
        <f t="shared" si="725"/>
        <v>0.99585320340037331</v>
      </c>
      <c r="J6590" s="9">
        <f t="shared" si="726"/>
        <v>0.99585320340037331</v>
      </c>
    </row>
    <row r="6591" spans="1:10" x14ac:dyDescent="0.3">
      <c r="A6591" s="6">
        <v>45201.541666666664</v>
      </c>
      <c r="B6591" s="37">
        <v>9.48</v>
      </c>
      <c r="C6591" s="37">
        <v>9.44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0.99578059071729952</v>
      </c>
      <c r="H6591" s="5">
        <f t="shared" si="724"/>
        <v>0.99578059071729952</v>
      </c>
      <c r="I6591" s="9">
        <f t="shared" si="725"/>
        <v>0.99578059071729952</v>
      </c>
      <c r="J6591" s="9">
        <f t="shared" si="726"/>
        <v>0.99578059071729952</v>
      </c>
    </row>
    <row r="6592" spans="1:10" x14ac:dyDescent="0.3">
      <c r="A6592" s="6">
        <v>45201.583333333336</v>
      </c>
      <c r="B6592" s="37">
        <v>0</v>
      </c>
      <c r="C6592" s="37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3">
      <c r="A6593" s="6">
        <v>45201.625</v>
      </c>
      <c r="B6593" s="37">
        <v>0</v>
      </c>
      <c r="C6593" s="37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3">
      <c r="A6594" s="6">
        <v>45201.666666666664</v>
      </c>
      <c r="B6594" s="37">
        <v>0</v>
      </c>
      <c r="C6594" s="37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3">
      <c r="A6595" s="6">
        <v>45201.708333333336</v>
      </c>
      <c r="B6595" s="37">
        <v>0</v>
      </c>
      <c r="C6595" s="37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3">
      <c r="A6596" s="6">
        <v>45201.75</v>
      </c>
      <c r="B6596" s="37">
        <v>0</v>
      </c>
      <c r="C6596" s="37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3">
      <c r="A6597" s="6">
        <v>45201.791666666664</v>
      </c>
      <c r="B6597" s="37">
        <v>10.5</v>
      </c>
      <c r="C6597" s="37">
        <v>10.27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0.97809523809523802</v>
      </c>
      <c r="H6597" s="5">
        <f t="shared" si="731"/>
        <v>0.97809523809523802</v>
      </c>
      <c r="I6597" s="9">
        <f t="shared" si="732"/>
        <v>0.97809523809523802</v>
      </c>
      <c r="J6597" s="9">
        <f t="shared" si="733"/>
        <v>0.97809523809523802</v>
      </c>
    </row>
    <row r="6598" spans="1:10" x14ac:dyDescent="0.3">
      <c r="A6598" s="6">
        <v>45201.833333333336</v>
      </c>
      <c r="B6598" s="37">
        <v>92.78</v>
      </c>
      <c r="C6598" s="37">
        <v>90.73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0.97790472084500968</v>
      </c>
      <c r="H6598" s="5">
        <f t="shared" si="731"/>
        <v>0.97790472084500968</v>
      </c>
      <c r="I6598" s="9">
        <f t="shared" si="732"/>
        <v>0.97790472084500968</v>
      </c>
      <c r="J6598" s="9">
        <f t="shared" si="733"/>
        <v>0.97790472084500968</v>
      </c>
    </row>
    <row r="6599" spans="1:10" x14ac:dyDescent="0.3">
      <c r="A6599" s="6">
        <v>45201.875</v>
      </c>
      <c r="B6599" s="37">
        <v>111.38</v>
      </c>
      <c r="C6599" s="37">
        <v>108.91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0.97782366672652188</v>
      </c>
      <c r="H6599" s="5">
        <f t="shared" si="731"/>
        <v>0.97782366672652188</v>
      </c>
      <c r="I6599" s="9">
        <f t="shared" si="732"/>
        <v>0.97782366672652188</v>
      </c>
      <c r="J6599" s="9">
        <f t="shared" si="733"/>
        <v>0.97782366672652188</v>
      </c>
    </row>
    <row r="6600" spans="1:10" x14ac:dyDescent="0.3">
      <c r="A6600" s="6">
        <v>45201.916666666664</v>
      </c>
      <c r="B6600" s="37">
        <v>143.99</v>
      </c>
      <c r="C6600" s="37">
        <v>140.81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0.97791513299534683</v>
      </c>
      <c r="H6600" s="5">
        <f t="shared" si="731"/>
        <v>0.97791513299534683</v>
      </c>
      <c r="I6600" s="9">
        <f t="shared" si="732"/>
        <v>0.97791513299534683</v>
      </c>
      <c r="J6600" s="9">
        <f t="shared" si="733"/>
        <v>0.97791513299534683</v>
      </c>
    </row>
    <row r="6601" spans="1:10" x14ac:dyDescent="0.3">
      <c r="A6601" s="6">
        <v>45201.958333333336</v>
      </c>
      <c r="B6601" s="37">
        <v>121.43</v>
      </c>
      <c r="C6601" s="37">
        <v>118.74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0.97784731944330061</v>
      </c>
      <c r="H6601" s="5">
        <f t="shared" si="731"/>
        <v>0.97784731944330061</v>
      </c>
      <c r="I6601" s="9">
        <f t="shared" si="732"/>
        <v>0.97784731944330061</v>
      </c>
      <c r="J6601" s="9">
        <f t="shared" si="733"/>
        <v>0.97784731944330061</v>
      </c>
    </row>
    <row r="6602" spans="1:10" x14ac:dyDescent="0.3">
      <c r="A6602" s="6">
        <v>45202</v>
      </c>
      <c r="B6602" s="37">
        <v>87.4</v>
      </c>
      <c r="C6602" s="37">
        <v>85.47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0.97791762013729966</v>
      </c>
      <c r="H6602" s="5">
        <f t="shared" si="731"/>
        <v>0.97791762013729966</v>
      </c>
      <c r="I6602" s="9">
        <f t="shared" si="732"/>
        <v>0.97791762013729966</v>
      </c>
      <c r="J6602" s="9">
        <f t="shared" si="733"/>
        <v>0.97791762013729966</v>
      </c>
    </row>
    <row r="6603" spans="1:10" x14ac:dyDescent="0.3">
      <c r="A6603" s="6">
        <v>45202.041666666664</v>
      </c>
      <c r="B6603" s="37">
        <v>67.180000000000007</v>
      </c>
      <c r="C6603" s="37">
        <v>66.95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0.99657636201250366</v>
      </c>
      <c r="H6603" s="5">
        <f t="shared" si="731"/>
        <v>0.99657636201250366</v>
      </c>
      <c r="I6603" s="9">
        <f t="shared" si="732"/>
        <v>0.99657636201250366</v>
      </c>
      <c r="J6603" s="9">
        <f t="shared" si="733"/>
        <v>0.99657636201250366</v>
      </c>
    </row>
    <row r="6604" spans="1:10" x14ac:dyDescent="0.3">
      <c r="A6604" s="6">
        <v>45202.083333333336</v>
      </c>
      <c r="B6604" s="37">
        <v>58.87</v>
      </c>
      <c r="C6604" s="37">
        <v>58.67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0.99660268387973505</v>
      </c>
      <c r="H6604" s="5">
        <f t="shared" si="731"/>
        <v>0.99660268387973505</v>
      </c>
      <c r="I6604" s="9">
        <f t="shared" si="732"/>
        <v>0.99660268387973505</v>
      </c>
      <c r="J6604" s="9">
        <f t="shared" si="733"/>
        <v>0.99660268387973505</v>
      </c>
    </row>
    <row r="6605" spans="1:10" x14ac:dyDescent="0.3">
      <c r="A6605" s="6">
        <v>45202.125</v>
      </c>
      <c r="B6605" s="37">
        <v>62.67</v>
      </c>
      <c r="C6605" s="37">
        <v>62.45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0.99648954842827508</v>
      </c>
      <c r="H6605" s="5">
        <f t="shared" si="731"/>
        <v>0.99648954842827508</v>
      </c>
      <c r="I6605" s="9">
        <f t="shared" si="732"/>
        <v>0.99648954842827508</v>
      </c>
      <c r="J6605" s="9">
        <f t="shared" si="733"/>
        <v>0.99648954842827508</v>
      </c>
    </row>
    <row r="6606" spans="1:10" x14ac:dyDescent="0.3">
      <c r="A6606" s="6">
        <v>45202.166666666664</v>
      </c>
      <c r="B6606" s="37">
        <v>67.930000000000007</v>
      </c>
      <c r="C6606" s="37">
        <v>67.69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0.99646695127336948</v>
      </c>
      <c r="H6606" s="5">
        <f t="shared" si="731"/>
        <v>0.99646695127336948</v>
      </c>
      <c r="I6606" s="9">
        <f t="shared" si="732"/>
        <v>0.99646695127336948</v>
      </c>
      <c r="J6606" s="9">
        <f t="shared" si="733"/>
        <v>0.99646695127336948</v>
      </c>
    </row>
    <row r="6607" spans="1:10" x14ac:dyDescent="0.3">
      <c r="A6607" s="6">
        <v>45202.208333333336</v>
      </c>
      <c r="B6607" s="37">
        <v>66.569999999999993</v>
      </c>
      <c r="C6607" s="37">
        <v>66.34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0.99654499023584209</v>
      </c>
      <c r="H6607" s="5">
        <f t="shared" si="731"/>
        <v>0.99654499023584209</v>
      </c>
      <c r="I6607" s="9">
        <f t="shared" si="732"/>
        <v>0.99654499023584209</v>
      </c>
      <c r="J6607" s="9">
        <f t="shared" si="733"/>
        <v>0.99654499023584209</v>
      </c>
    </row>
    <row r="6608" spans="1:10" x14ac:dyDescent="0.3">
      <c r="A6608" s="6">
        <v>45202.25</v>
      </c>
      <c r="B6608" s="37">
        <v>65.709999999999994</v>
      </c>
      <c r="C6608" s="37">
        <v>65.489999999999995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0.99665195556231934</v>
      </c>
      <c r="H6608" s="5">
        <f t="shared" si="731"/>
        <v>0.99665195556231934</v>
      </c>
      <c r="I6608" s="9">
        <f t="shared" si="732"/>
        <v>0.99665195556231934</v>
      </c>
      <c r="J6608" s="9">
        <f t="shared" si="733"/>
        <v>0.99665195556231934</v>
      </c>
    </row>
    <row r="6609" spans="1:10" x14ac:dyDescent="0.3">
      <c r="A6609" s="6">
        <v>45202.291666666664</v>
      </c>
      <c r="B6609" s="37">
        <v>83.79</v>
      </c>
      <c r="C6609" s="37">
        <v>83.49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0.99641962047977073</v>
      </c>
      <c r="H6609" s="5">
        <f t="shared" si="731"/>
        <v>0.99641962047977073</v>
      </c>
      <c r="I6609" s="9">
        <f t="shared" si="732"/>
        <v>0.99641962047977073</v>
      </c>
      <c r="J6609" s="9">
        <f t="shared" si="733"/>
        <v>0.99641962047977073</v>
      </c>
    </row>
    <row r="6610" spans="1:10" x14ac:dyDescent="0.3">
      <c r="A6610" s="6">
        <v>45202.333333333336</v>
      </c>
      <c r="B6610" s="37">
        <v>91.14</v>
      </c>
      <c r="C6610" s="37">
        <v>90.82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0.99648891814790419</v>
      </c>
      <c r="H6610" s="5">
        <f t="shared" si="731"/>
        <v>0.99648891814790419</v>
      </c>
      <c r="I6610" s="9">
        <f t="shared" si="732"/>
        <v>0.99648891814790419</v>
      </c>
      <c r="J6610" s="9">
        <f t="shared" si="733"/>
        <v>0.99648891814790419</v>
      </c>
    </row>
    <row r="6611" spans="1:10" x14ac:dyDescent="0.3">
      <c r="A6611" s="6">
        <v>45202.375</v>
      </c>
      <c r="B6611" s="37">
        <v>77.28</v>
      </c>
      <c r="C6611" s="37">
        <v>77.2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0.99896480331262938</v>
      </c>
      <c r="H6611" s="5">
        <f t="shared" si="731"/>
        <v>0.99896480331262938</v>
      </c>
      <c r="I6611" s="9">
        <f t="shared" si="732"/>
        <v>0.99896480331262938</v>
      </c>
      <c r="J6611" s="9">
        <f t="shared" si="733"/>
        <v>0.99896480331262938</v>
      </c>
    </row>
    <row r="6612" spans="1:10" x14ac:dyDescent="0.3">
      <c r="A6612" s="6">
        <v>45202.416666666664</v>
      </c>
      <c r="B6612" s="37">
        <v>74.37</v>
      </c>
      <c r="C6612" s="37">
        <v>74.290000000000006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0.99892429743176014</v>
      </c>
      <c r="H6612" s="5">
        <f t="shared" si="731"/>
        <v>0.99892429743176014</v>
      </c>
      <c r="I6612" s="9">
        <f t="shared" si="732"/>
        <v>0.99892429743176014</v>
      </c>
      <c r="J6612" s="9">
        <f t="shared" si="733"/>
        <v>0.99892429743176014</v>
      </c>
    </row>
    <row r="6613" spans="1:10" x14ac:dyDescent="0.3">
      <c r="A6613" s="6">
        <v>45202.458333333336</v>
      </c>
      <c r="B6613" s="37">
        <v>54.14</v>
      </c>
      <c r="C6613" s="37">
        <v>54.08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0.99889176209826369</v>
      </c>
      <c r="H6613" s="5">
        <f t="shared" si="731"/>
        <v>0.99889176209826369</v>
      </c>
      <c r="I6613" s="9">
        <f t="shared" si="732"/>
        <v>0.99889176209826369</v>
      </c>
      <c r="J6613" s="9">
        <f t="shared" si="733"/>
        <v>0.99889176209826369</v>
      </c>
    </row>
    <row r="6614" spans="1:10" x14ac:dyDescent="0.3">
      <c r="A6614" s="6">
        <v>45202.5</v>
      </c>
      <c r="B6614" s="37">
        <v>37.49</v>
      </c>
      <c r="C6614" s="37">
        <v>37.450000000000003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0.99893304881301681</v>
      </c>
      <c r="H6614" s="5">
        <f t="shared" si="731"/>
        <v>0.99893304881301681</v>
      </c>
      <c r="I6614" s="9">
        <f t="shared" si="732"/>
        <v>0.99893304881301681</v>
      </c>
      <c r="J6614" s="9">
        <f t="shared" si="733"/>
        <v>0.99893304881301681</v>
      </c>
    </row>
    <row r="6615" spans="1:10" x14ac:dyDescent="0.3">
      <c r="A6615" s="6">
        <v>45202.541666666664</v>
      </c>
      <c r="B6615" s="37">
        <v>0</v>
      </c>
      <c r="C6615" s="37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3">
      <c r="A6616" s="6">
        <v>45202.583333333336</v>
      </c>
      <c r="B6616" s="37">
        <v>0</v>
      </c>
      <c r="C6616" s="37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3">
      <c r="A6617" s="6">
        <v>45202.625</v>
      </c>
      <c r="B6617" s="37">
        <v>0</v>
      </c>
      <c r="C6617" s="37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3">
      <c r="A6618" s="6">
        <v>45202.666666666664</v>
      </c>
      <c r="B6618" s="37">
        <v>0</v>
      </c>
      <c r="C6618" s="37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3">
      <c r="A6619" s="6">
        <v>45202.708333333336</v>
      </c>
      <c r="B6619" s="37">
        <v>0</v>
      </c>
      <c r="C6619" s="37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3">
      <c r="A6620" s="6">
        <v>45202.75</v>
      </c>
      <c r="B6620" s="37">
        <v>0</v>
      </c>
      <c r="C6620" s="37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3">
      <c r="A6621" s="6">
        <v>45202.791666666664</v>
      </c>
      <c r="B6621" s="37">
        <v>0</v>
      </c>
      <c r="C6621" s="37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3">
      <c r="A6622" s="6">
        <v>45202.833333333336</v>
      </c>
      <c r="B6622" s="37">
        <v>45.18</v>
      </c>
      <c r="C6622" s="37">
        <v>44.45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0.98384240814519708</v>
      </c>
      <c r="H6622" s="5">
        <f t="shared" si="731"/>
        <v>0.98384240814519708</v>
      </c>
      <c r="I6622" s="9">
        <f t="shared" si="732"/>
        <v>0.98384240814519708</v>
      </c>
      <c r="J6622" s="9">
        <f t="shared" si="733"/>
        <v>0.98384240814519708</v>
      </c>
    </row>
    <row r="6623" spans="1:10" x14ac:dyDescent="0.3">
      <c r="A6623" s="6">
        <v>45202.875</v>
      </c>
      <c r="B6623" s="37">
        <v>84.11</v>
      </c>
      <c r="C6623" s="37">
        <v>82.74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0.98371180596837471</v>
      </c>
      <c r="H6623" s="5">
        <f t="shared" si="731"/>
        <v>0.98371180596837471</v>
      </c>
      <c r="I6623" s="9">
        <f t="shared" si="732"/>
        <v>0.98371180596837471</v>
      </c>
      <c r="J6623" s="9">
        <f t="shared" si="733"/>
        <v>0.98371180596837471</v>
      </c>
    </row>
    <row r="6624" spans="1:10" x14ac:dyDescent="0.3">
      <c r="A6624" s="6">
        <v>45202.916666666664</v>
      </c>
      <c r="B6624" s="37">
        <v>73.63</v>
      </c>
      <c r="C6624" s="37">
        <v>72.44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0.98383810946625017</v>
      </c>
      <c r="H6624" s="5">
        <f t="shared" si="731"/>
        <v>0.98383810946625017</v>
      </c>
      <c r="I6624" s="9">
        <f t="shared" si="732"/>
        <v>0.98383810946625017</v>
      </c>
      <c r="J6624" s="9">
        <f t="shared" si="733"/>
        <v>0.98383810946625017</v>
      </c>
    </row>
    <row r="6625" spans="1:10" x14ac:dyDescent="0.3">
      <c r="A6625" s="6">
        <v>45202.958333333336</v>
      </c>
      <c r="B6625" s="37">
        <v>69.349999999999994</v>
      </c>
      <c r="C6625" s="37">
        <v>68.22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0.98370583994232164</v>
      </c>
      <c r="H6625" s="5">
        <f t="shared" si="731"/>
        <v>0.98370583994232164</v>
      </c>
      <c r="I6625" s="9">
        <f t="shared" si="732"/>
        <v>0.98370583994232164</v>
      </c>
      <c r="J6625" s="9">
        <f t="shared" si="733"/>
        <v>0.98370583994232164</v>
      </c>
    </row>
    <row r="6626" spans="1:10" x14ac:dyDescent="0.3">
      <c r="A6626" s="6">
        <v>45203</v>
      </c>
      <c r="B6626" s="37">
        <v>60.32</v>
      </c>
      <c r="C6626" s="37">
        <v>59.34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0.98375331564986745</v>
      </c>
      <c r="H6626" s="5">
        <f t="shared" si="731"/>
        <v>0.98375331564986745</v>
      </c>
      <c r="I6626" s="9">
        <f t="shared" si="732"/>
        <v>0.98375331564986745</v>
      </c>
      <c r="J6626" s="9">
        <f t="shared" si="733"/>
        <v>0.98375331564986745</v>
      </c>
    </row>
    <row r="6627" spans="1:10" x14ac:dyDescent="0.3">
      <c r="A6627" s="6">
        <v>45203.041666666664</v>
      </c>
      <c r="B6627" s="37">
        <v>56.3</v>
      </c>
      <c r="C6627" s="37">
        <v>55.74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0.99005328596802855</v>
      </c>
      <c r="H6627" s="5">
        <f t="shared" si="731"/>
        <v>0.99005328596802855</v>
      </c>
      <c r="I6627" s="9">
        <f t="shared" si="732"/>
        <v>0.99005328596802855</v>
      </c>
      <c r="J6627" s="9">
        <f t="shared" si="733"/>
        <v>0.99005328596802855</v>
      </c>
    </row>
    <row r="6628" spans="1:10" x14ac:dyDescent="0.3">
      <c r="A6628" s="6">
        <v>45203.083333333336</v>
      </c>
      <c r="B6628" s="37">
        <v>26.27</v>
      </c>
      <c r="C6628" s="37">
        <v>26.01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0.99010277883517328</v>
      </c>
      <c r="H6628" s="5">
        <f t="shared" si="731"/>
        <v>0.99010277883517328</v>
      </c>
      <c r="I6628" s="9">
        <f t="shared" si="732"/>
        <v>0.99010277883517328</v>
      </c>
      <c r="J6628" s="9">
        <f t="shared" si="733"/>
        <v>0.99010277883517328</v>
      </c>
    </row>
    <row r="6629" spans="1:10" x14ac:dyDescent="0.3">
      <c r="A6629" s="6">
        <v>45203.125</v>
      </c>
      <c r="B6629" s="37">
        <v>0</v>
      </c>
      <c r="C6629" s="37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3">
      <c r="A6630" s="6">
        <v>45203.166666666664</v>
      </c>
      <c r="B6630" s="37">
        <v>0</v>
      </c>
      <c r="C6630" s="37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3">
      <c r="A6631" s="6">
        <v>45203.208333333336</v>
      </c>
      <c r="B6631" s="37">
        <v>0</v>
      </c>
      <c r="C6631" s="37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3">
      <c r="A6632" s="6">
        <v>45203.25</v>
      </c>
      <c r="B6632" s="37">
        <v>65.3</v>
      </c>
      <c r="C6632" s="37">
        <v>64.650000000000006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0.99004594180704453</v>
      </c>
      <c r="H6632" s="5">
        <f t="shared" si="731"/>
        <v>0.99004594180704453</v>
      </c>
      <c r="I6632" s="9">
        <f t="shared" si="732"/>
        <v>0.99004594180704453</v>
      </c>
      <c r="J6632" s="9">
        <f t="shared" si="733"/>
        <v>0.99004594180704453</v>
      </c>
    </row>
    <row r="6633" spans="1:10" x14ac:dyDescent="0.3">
      <c r="A6633" s="6">
        <v>45203.291666666664</v>
      </c>
      <c r="B6633" s="37">
        <v>70.760000000000005</v>
      </c>
      <c r="C6633" s="37">
        <v>70.06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0.99010740531373653</v>
      </c>
      <c r="H6633" s="5">
        <f t="shared" si="731"/>
        <v>0.99010740531373653</v>
      </c>
      <c r="I6633" s="9">
        <f t="shared" si="732"/>
        <v>0.99010740531373653</v>
      </c>
      <c r="J6633" s="9">
        <f t="shared" si="733"/>
        <v>0.99010740531373653</v>
      </c>
    </row>
    <row r="6634" spans="1:10" x14ac:dyDescent="0.3">
      <c r="A6634" s="6">
        <v>45203.333333333336</v>
      </c>
      <c r="B6634" s="37">
        <v>82.31</v>
      </c>
      <c r="C6634" s="37">
        <v>81.489999999999995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0.990037662495444</v>
      </c>
      <c r="H6634" s="5">
        <f t="shared" si="731"/>
        <v>0.990037662495444</v>
      </c>
      <c r="I6634" s="9">
        <f t="shared" si="732"/>
        <v>0.990037662495444</v>
      </c>
      <c r="J6634" s="9">
        <f t="shared" si="733"/>
        <v>0.990037662495444</v>
      </c>
    </row>
    <row r="6635" spans="1:10" x14ac:dyDescent="0.3">
      <c r="A6635" s="6">
        <v>45203.375</v>
      </c>
      <c r="B6635" s="37">
        <v>0</v>
      </c>
      <c r="C6635" s="37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3">
      <c r="A6636" s="6">
        <v>45203.416666666664</v>
      </c>
      <c r="B6636" s="37">
        <v>0</v>
      </c>
      <c r="C6636" s="37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3">
      <c r="A6637" s="6">
        <v>45203.458333333336</v>
      </c>
      <c r="B6637" s="37">
        <v>0</v>
      </c>
      <c r="C6637" s="37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3">
      <c r="A6638" s="6">
        <v>45203.5</v>
      </c>
      <c r="B6638" s="37">
        <v>0</v>
      </c>
      <c r="C6638" s="37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3">
      <c r="A6639" s="6">
        <v>45203.541666666664</v>
      </c>
      <c r="B6639" s="37">
        <v>0</v>
      </c>
      <c r="C6639" s="37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3">
      <c r="A6640" s="6">
        <v>45203.583333333336</v>
      </c>
      <c r="B6640" s="37">
        <v>0</v>
      </c>
      <c r="C6640" s="37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3">
      <c r="A6641" s="6">
        <v>45203.625</v>
      </c>
      <c r="B6641" s="37">
        <v>0</v>
      </c>
      <c r="C6641" s="37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3">
      <c r="A6642" s="6">
        <v>45203.666666666664</v>
      </c>
      <c r="B6642" s="37">
        <v>0</v>
      </c>
      <c r="C6642" s="37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3">
      <c r="A6643" s="6">
        <v>45203.708333333336</v>
      </c>
      <c r="B6643" s="37">
        <v>0</v>
      </c>
      <c r="C6643" s="37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3">
      <c r="A6644" s="6">
        <v>45203.75</v>
      </c>
      <c r="B6644" s="37">
        <v>0</v>
      </c>
      <c r="C6644" s="37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3">
      <c r="A6645" s="6">
        <v>45203.791666666664</v>
      </c>
      <c r="B6645" s="37">
        <v>0</v>
      </c>
      <c r="C6645" s="37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3">
      <c r="A6646" s="6">
        <v>45203.833333333336</v>
      </c>
      <c r="B6646" s="37">
        <v>63.85</v>
      </c>
      <c r="C6646" s="37">
        <v>62.5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0.97885669537979636</v>
      </c>
      <c r="H6646" s="5">
        <f t="shared" si="731"/>
        <v>0.97885669537979636</v>
      </c>
      <c r="I6646" s="9">
        <f t="shared" si="732"/>
        <v>0.97885669537979636</v>
      </c>
      <c r="J6646" s="9">
        <f t="shared" si="733"/>
        <v>0.97885669537979636</v>
      </c>
    </row>
    <row r="6647" spans="1:10" x14ac:dyDescent="0.3">
      <c r="A6647" s="6">
        <v>45203.875</v>
      </c>
      <c r="B6647" s="37">
        <v>80.010000000000005</v>
      </c>
      <c r="C6647" s="37">
        <v>78.31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0.97875265591801019</v>
      </c>
      <c r="H6647" s="5">
        <f t="shared" si="731"/>
        <v>0.97875265591801019</v>
      </c>
      <c r="I6647" s="9">
        <f t="shared" si="732"/>
        <v>0.97875265591801019</v>
      </c>
      <c r="J6647" s="9">
        <f t="shared" si="733"/>
        <v>0.97875265591801019</v>
      </c>
    </row>
    <row r="6648" spans="1:10" x14ac:dyDescent="0.3">
      <c r="A6648" s="6">
        <v>45203.916666666664</v>
      </c>
      <c r="B6648" s="37">
        <v>72.94</v>
      </c>
      <c r="C6648" s="37">
        <v>71.39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0.97874965725253638</v>
      </c>
      <c r="H6648" s="5">
        <f t="shared" si="731"/>
        <v>0.97874965725253638</v>
      </c>
      <c r="I6648" s="9">
        <f t="shared" si="732"/>
        <v>0.97874965725253638</v>
      </c>
      <c r="J6648" s="9">
        <f t="shared" si="733"/>
        <v>0.97874965725253638</v>
      </c>
    </row>
    <row r="6649" spans="1:10" x14ac:dyDescent="0.3">
      <c r="A6649" s="6">
        <v>45203.958333333336</v>
      </c>
      <c r="B6649" s="37">
        <v>72.94</v>
      </c>
      <c r="C6649" s="37">
        <v>71.39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0.97874965725253638</v>
      </c>
      <c r="H6649" s="5">
        <f t="shared" si="731"/>
        <v>0.97874965725253638</v>
      </c>
      <c r="I6649" s="9">
        <f t="shared" si="732"/>
        <v>0.97874965725253638</v>
      </c>
      <c r="J6649" s="9">
        <f t="shared" si="733"/>
        <v>0.97874965725253638</v>
      </c>
    </row>
    <row r="6650" spans="1:10" x14ac:dyDescent="0.3">
      <c r="A6650" s="6">
        <v>45204</v>
      </c>
      <c r="B6650" s="37">
        <v>68.48</v>
      </c>
      <c r="C6650" s="37">
        <v>67.03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0.97882593457943923</v>
      </c>
      <c r="H6650" s="5">
        <f t="shared" si="731"/>
        <v>0.97882593457943923</v>
      </c>
      <c r="I6650" s="9">
        <f t="shared" si="732"/>
        <v>0.97882593457943923</v>
      </c>
      <c r="J6650" s="9">
        <f t="shared" si="733"/>
        <v>0.97882593457943923</v>
      </c>
    </row>
    <row r="6651" spans="1:10" x14ac:dyDescent="0.3">
      <c r="A6651" s="6">
        <v>45204.041666666664</v>
      </c>
      <c r="B6651" s="37">
        <v>61.37</v>
      </c>
      <c r="C6651" s="37">
        <v>60.93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0.99283037314648859</v>
      </c>
      <c r="H6651" s="5">
        <f t="shared" si="731"/>
        <v>0.99283037314648859</v>
      </c>
      <c r="I6651" s="9">
        <f t="shared" si="732"/>
        <v>0.99283037314648859</v>
      </c>
      <c r="J6651" s="9">
        <f t="shared" si="733"/>
        <v>0.99283037314648859</v>
      </c>
    </row>
    <row r="6652" spans="1:10" x14ac:dyDescent="0.3">
      <c r="A6652" s="6">
        <v>45204.083333333336</v>
      </c>
      <c r="B6652" s="37">
        <v>61.74</v>
      </c>
      <c r="C6652" s="37">
        <v>61.3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0.99287333981211523</v>
      </c>
      <c r="H6652" s="5">
        <f t="shared" si="731"/>
        <v>0.99287333981211523</v>
      </c>
      <c r="I6652" s="9">
        <f t="shared" si="732"/>
        <v>0.99287333981211523</v>
      </c>
      <c r="J6652" s="9">
        <f t="shared" si="733"/>
        <v>0.99287333981211523</v>
      </c>
    </row>
    <row r="6653" spans="1:10" x14ac:dyDescent="0.3">
      <c r="A6653" s="6">
        <v>45204.125</v>
      </c>
      <c r="B6653" s="37">
        <v>59.82</v>
      </c>
      <c r="C6653" s="37">
        <v>59.39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0.99281176863925114</v>
      </c>
      <c r="H6653" s="5">
        <f t="shared" si="731"/>
        <v>0.99281176863925114</v>
      </c>
      <c r="I6653" s="9">
        <f t="shared" si="732"/>
        <v>0.99281176863925114</v>
      </c>
      <c r="J6653" s="9">
        <f t="shared" si="733"/>
        <v>0.99281176863925114</v>
      </c>
    </row>
    <row r="6654" spans="1:10" x14ac:dyDescent="0.3">
      <c r="A6654" s="6">
        <v>45204.166666666664</v>
      </c>
      <c r="B6654" s="37">
        <v>59.82</v>
      </c>
      <c r="C6654" s="37">
        <v>59.39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0.99281176863925114</v>
      </c>
      <c r="H6654" s="5">
        <f t="shared" si="731"/>
        <v>0.99281176863925114</v>
      </c>
      <c r="I6654" s="9">
        <f t="shared" si="732"/>
        <v>0.99281176863925114</v>
      </c>
      <c r="J6654" s="9">
        <f t="shared" si="733"/>
        <v>0.99281176863925114</v>
      </c>
    </row>
    <row r="6655" spans="1:10" x14ac:dyDescent="0.3">
      <c r="A6655" s="6">
        <v>45204.208333333336</v>
      </c>
      <c r="B6655" s="37">
        <v>61.37</v>
      </c>
      <c r="C6655" s="37">
        <v>60.93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0.99283037314648859</v>
      </c>
      <c r="H6655" s="5">
        <f t="shared" si="731"/>
        <v>0.99283037314648859</v>
      </c>
      <c r="I6655" s="9">
        <f t="shared" si="732"/>
        <v>0.99283037314648859</v>
      </c>
      <c r="J6655" s="9">
        <f t="shared" si="733"/>
        <v>0.99283037314648859</v>
      </c>
    </row>
    <row r="6656" spans="1:10" x14ac:dyDescent="0.3">
      <c r="A6656" s="6">
        <v>45204.25</v>
      </c>
      <c r="B6656" s="37">
        <v>63.02</v>
      </c>
      <c r="C6656" s="37">
        <v>62.57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0.99285940971120279</v>
      </c>
      <c r="H6656" s="5">
        <f t="shared" si="731"/>
        <v>0.99285940971120279</v>
      </c>
      <c r="I6656" s="9">
        <f t="shared" si="732"/>
        <v>0.99285940971120279</v>
      </c>
      <c r="J6656" s="9">
        <f t="shared" si="733"/>
        <v>0.99285940971120279</v>
      </c>
    </row>
    <row r="6657" spans="1:10" x14ac:dyDescent="0.3">
      <c r="A6657" s="6">
        <v>45204.291666666664</v>
      </c>
      <c r="B6657" s="37">
        <v>75.900000000000006</v>
      </c>
      <c r="C6657" s="37">
        <v>75.349999999999994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0.99275362318840565</v>
      </c>
      <c r="H6657" s="5">
        <f t="shared" si="731"/>
        <v>0.99275362318840565</v>
      </c>
      <c r="I6657" s="9">
        <f t="shared" si="732"/>
        <v>0.99275362318840565</v>
      </c>
      <c r="J6657" s="9">
        <f t="shared" si="733"/>
        <v>0.99275362318840565</v>
      </c>
    </row>
    <row r="6658" spans="1:10" x14ac:dyDescent="0.3">
      <c r="A6658" s="6">
        <v>45204.333333333336</v>
      </c>
      <c r="B6658" s="37">
        <v>83.27</v>
      </c>
      <c r="C6658" s="37">
        <v>82.67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0.99279452383811706</v>
      </c>
      <c r="H6658" s="5">
        <f t="shared" si="731"/>
        <v>0.99279452383811706</v>
      </c>
      <c r="I6658" s="9">
        <f t="shared" si="732"/>
        <v>0.99279452383811706</v>
      </c>
      <c r="J6658" s="9">
        <f t="shared" si="733"/>
        <v>0.99279452383811706</v>
      </c>
    </row>
    <row r="6659" spans="1:10" x14ac:dyDescent="0.3">
      <c r="A6659" s="6">
        <v>45204.375</v>
      </c>
      <c r="B6659" s="37">
        <v>10.89</v>
      </c>
      <c r="C6659" s="37">
        <v>10.86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0.99724517906336074</v>
      </c>
      <c r="H6659" s="5">
        <f t="shared" ref="H6659:H6722" si="738">MIN(MAX(G6659,$L$12),$M$12)</f>
        <v>0.99724517906336074</v>
      </c>
      <c r="I6659" s="9">
        <f t="shared" ref="I6659:I6722" si="739">MIN(MAX(H6659,$L$10),$M$10)</f>
        <v>0.99724517906336074</v>
      </c>
      <c r="J6659" s="9">
        <f t="shared" ref="J6659:J6722" si="740">MIN(MAX(I6659,$L$8),$M$8)</f>
        <v>0.99724517906336074</v>
      </c>
    </row>
    <row r="6660" spans="1:10" x14ac:dyDescent="0.3">
      <c r="A6660" s="6">
        <v>45204.416666666664</v>
      </c>
      <c r="B6660" s="37">
        <v>0</v>
      </c>
      <c r="C6660" s="37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3">
      <c r="A6661" s="6">
        <v>45204.458333333336</v>
      </c>
      <c r="B6661" s="37">
        <v>0</v>
      </c>
      <c r="C6661" s="37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3">
      <c r="A6662" s="6">
        <v>45204.5</v>
      </c>
      <c r="B6662" s="37">
        <v>0</v>
      </c>
      <c r="C6662" s="37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3">
      <c r="A6663" s="6">
        <v>45204.541666666664</v>
      </c>
      <c r="B6663" s="37">
        <v>0</v>
      </c>
      <c r="C6663" s="37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3">
      <c r="A6664" s="6">
        <v>45204.583333333336</v>
      </c>
      <c r="B6664" s="37">
        <v>0</v>
      </c>
      <c r="C6664" s="37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3">
      <c r="A6665" s="6">
        <v>45204.625</v>
      </c>
      <c r="B6665" s="37">
        <v>0</v>
      </c>
      <c r="C6665" s="37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3">
      <c r="A6666" s="6">
        <v>45204.666666666664</v>
      </c>
      <c r="B6666" s="37">
        <v>0</v>
      </c>
      <c r="C6666" s="37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3">
      <c r="A6667" s="6">
        <v>45204.708333333336</v>
      </c>
      <c r="B6667" s="37">
        <v>0</v>
      </c>
      <c r="C6667" s="37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3">
      <c r="A6668" s="6">
        <v>45204.75</v>
      </c>
      <c r="B6668" s="37">
        <v>0</v>
      </c>
      <c r="C6668" s="37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3">
      <c r="A6669" s="6">
        <v>45204.791666666664</v>
      </c>
      <c r="B6669" s="37">
        <v>0</v>
      </c>
      <c r="C6669" s="37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3">
      <c r="A6670" s="6">
        <v>45204.833333333336</v>
      </c>
      <c r="B6670" s="37">
        <v>57.93</v>
      </c>
      <c r="C6670" s="37">
        <v>56.89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0.98204729846366301</v>
      </c>
      <c r="H6670" s="5">
        <f t="shared" si="738"/>
        <v>0.98204729846366301</v>
      </c>
      <c r="I6670" s="9">
        <f t="shared" si="739"/>
        <v>0.98204729846366301</v>
      </c>
      <c r="J6670" s="9">
        <f t="shared" si="740"/>
        <v>0.98204729846366301</v>
      </c>
    </row>
    <row r="6671" spans="1:10" x14ac:dyDescent="0.3">
      <c r="A6671" s="6">
        <v>45204.875</v>
      </c>
      <c r="B6671" s="37">
        <v>77.33</v>
      </c>
      <c r="C6671" s="37">
        <v>75.95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0.98215440320703484</v>
      </c>
      <c r="H6671" s="5">
        <f t="shared" si="738"/>
        <v>0.98215440320703484</v>
      </c>
      <c r="I6671" s="9">
        <f t="shared" si="739"/>
        <v>0.98215440320703484</v>
      </c>
      <c r="J6671" s="9">
        <f t="shared" si="740"/>
        <v>0.98215440320703484</v>
      </c>
    </row>
    <row r="6672" spans="1:10" x14ac:dyDescent="0.3">
      <c r="A6672" s="6">
        <v>45204.916666666664</v>
      </c>
      <c r="B6672" s="37">
        <v>81.89</v>
      </c>
      <c r="C6672" s="37">
        <v>80.430000000000007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0.9821712052753695</v>
      </c>
      <c r="H6672" s="5">
        <f t="shared" si="738"/>
        <v>0.9821712052753695</v>
      </c>
      <c r="I6672" s="9">
        <f t="shared" si="739"/>
        <v>0.9821712052753695</v>
      </c>
      <c r="J6672" s="9">
        <f t="shared" si="740"/>
        <v>0.9821712052753695</v>
      </c>
    </row>
    <row r="6673" spans="1:10" x14ac:dyDescent="0.3">
      <c r="A6673" s="6">
        <v>45204.958333333336</v>
      </c>
      <c r="B6673" s="37">
        <v>101.4</v>
      </c>
      <c r="C6673" s="37">
        <v>99.6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0.98224852071005908</v>
      </c>
      <c r="H6673" s="5">
        <f t="shared" si="738"/>
        <v>0.98224852071005908</v>
      </c>
      <c r="I6673" s="9">
        <f t="shared" si="739"/>
        <v>0.98224852071005908</v>
      </c>
      <c r="J6673" s="9">
        <f t="shared" si="740"/>
        <v>0.98224852071005908</v>
      </c>
    </row>
    <row r="6674" spans="1:10" x14ac:dyDescent="0.3">
      <c r="A6674" s="6">
        <v>45205</v>
      </c>
      <c r="B6674" s="37">
        <v>105.78</v>
      </c>
      <c r="C6674" s="37">
        <v>103.9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0.98222726413310646</v>
      </c>
      <c r="H6674" s="5">
        <f t="shared" si="738"/>
        <v>0.98222726413310646</v>
      </c>
      <c r="I6674" s="9">
        <f t="shared" si="739"/>
        <v>0.98222726413310646</v>
      </c>
      <c r="J6674" s="9">
        <f t="shared" si="740"/>
        <v>0.98222726413310646</v>
      </c>
    </row>
    <row r="6675" spans="1:10" x14ac:dyDescent="0.3">
      <c r="A6675" s="6">
        <v>45205.041666666664</v>
      </c>
      <c r="B6675" s="37">
        <v>100.14</v>
      </c>
      <c r="C6675" s="37">
        <v>98.19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0.98052726183343319</v>
      </c>
      <c r="H6675" s="5">
        <f t="shared" si="738"/>
        <v>0.98052726183343319</v>
      </c>
      <c r="I6675" s="9">
        <f t="shared" si="739"/>
        <v>0.98052726183343319</v>
      </c>
      <c r="J6675" s="9">
        <f t="shared" si="740"/>
        <v>0.98052726183343319</v>
      </c>
    </row>
    <row r="6676" spans="1:10" x14ac:dyDescent="0.3">
      <c r="A6676" s="6">
        <v>45205.083333333336</v>
      </c>
      <c r="B6676" s="37">
        <v>94.21</v>
      </c>
      <c r="C6676" s="37">
        <v>92.37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0.98046916463220479</v>
      </c>
      <c r="H6676" s="5">
        <f t="shared" si="738"/>
        <v>0.98046916463220479</v>
      </c>
      <c r="I6676" s="9">
        <f t="shared" si="739"/>
        <v>0.98046916463220479</v>
      </c>
      <c r="J6676" s="9">
        <f t="shared" si="740"/>
        <v>0.98046916463220479</v>
      </c>
    </row>
    <row r="6677" spans="1:10" x14ac:dyDescent="0.3">
      <c r="A6677" s="6">
        <v>45205.125</v>
      </c>
      <c r="B6677" s="37">
        <v>72.75</v>
      </c>
      <c r="C6677" s="37">
        <v>71.34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0.98061855670103093</v>
      </c>
      <c r="H6677" s="5">
        <f t="shared" si="738"/>
        <v>0.98061855670103093</v>
      </c>
      <c r="I6677" s="9">
        <f t="shared" si="739"/>
        <v>0.98061855670103093</v>
      </c>
      <c r="J6677" s="9">
        <f t="shared" si="740"/>
        <v>0.98061855670103093</v>
      </c>
    </row>
    <row r="6678" spans="1:10" x14ac:dyDescent="0.3">
      <c r="A6678" s="6">
        <v>45205.166666666664</v>
      </c>
      <c r="B6678" s="37">
        <v>69.3</v>
      </c>
      <c r="C6678" s="37">
        <v>67.95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0.98051948051948057</v>
      </c>
      <c r="H6678" s="5">
        <f t="shared" si="738"/>
        <v>0.98051948051948057</v>
      </c>
      <c r="I6678" s="9">
        <f t="shared" si="739"/>
        <v>0.98051948051948057</v>
      </c>
      <c r="J6678" s="9">
        <f t="shared" si="740"/>
        <v>0.98051948051948057</v>
      </c>
    </row>
    <row r="6679" spans="1:10" x14ac:dyDescent="0.3">
      <c r="A6679" s="6">
        <v>45205.208333333336</v>
      </c>
      <c r="B6679" s="37">
        <v>69.3</v>
      </c>
      <c r="C6679" s="37">
        <v>67.95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0.98051948051948057</v>
      </c>
      <c r="H6679" s="5">
        <f t="shared" si="738"/>
        <v>0.98051948051948057</v>
      </c>
      <c r="I6679" s="9">
        <f t="shared" si="739"/>
        <v>0.98051948051948057</v>
      </c>
      <c r="J6679" s="9">
        <f t="shared" si="740"/>
        <v>0.98051948051948057</v>
      </c>
    </row>
    <row r="6680" spans="1:10" x14ac:dyDescent="0.3">
      <c r="A6680" s="6">
        <v>45205.25</v>
      </c>
      <c r="B6680" s="37">
        <v>90.37</v>
      </c>
      <c r="C6680" s="37">
        <v>88.61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0.98052451034635379</v>
      </c>
      <c r="H6680" s="5">
        <f t="shared" si="738"/>
        <v>0.98052451034635379</v>
      </c>
      <c r="I6680" s="9">
        <f t="shared" si="739"/>
        <v>0.98052451034635379</v>
      </c>
      <c r="J6680" s="9">
        <f t="shared" si="740"/>
        <v>0.98052451034635379</v>
      </c>
    </row>
    <row r="6681" spans="1:10" x14ac:dyDescent="0.3">
      <c r="A6681" s="6">
        <v>45205.291666666664</v>
      </c>
      <c r="B6681" s="37">
        <v>103.61</v>
      </c>
      <c r="C6681" s="37">
        <v>101.59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0.98050381237332307</v>
      </c>
      <c r="H6681" s="5">
        <f t="shared" si="738"/>
        <v>0.98050381237332307</v>
      </c>
      <c r="I6681" s="9">
        <f t="shared" si="739"/>
        <v>0.98050381237332307</v>
      </c>
      <c r="J6681" s="9">
        <f t="shared" si="740"/>
        <v>0.98050381237332307</v>
      </c>
    </row>
    <row r="6682" spans="1:10" x14ac:dyDescent="0.3">
      <c r="A6682" s="6">
        <v>45205.333333333336</v>
      </c>
      <c r="B6682" s="37">
        <v>96.02</v>
      </c>
      <c r="C6682" s="37">
        <v>94.15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0.98052489064778181</v>
      </c>
      <c r="H6682" s="5">
        <f t="shared" si="738"/>
        <v>0.98052489064778181</v>
      </c>
      <c r="I6682" s="9">
        <f t="shared" si="739"/>
        <v>0.98052489064778181</v>
      </c>
      <c r="J6682" s="9">
        <f t="shared" si="740"/>
        <v>0.98052489064778181</v>
      </c>
    </row>
    <row r="6683" spans="1:10" x14ac:dyDescent="0.3">
      <c r="A6683" s="6">
        <v>45205.375</v>
      </c>
      <c r="B6683" s="37">
        <v>76.12</v>
      </c>
      <c r="C6683" s="37">
        <v>75.819999999999993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0.99605885444035713</v>
      </c>
      <c r="H6683" s="5">
        <f t="shared" si="738"/>
        <v>0.99605885444035713</v>
      </c>
      <c r="I6683" s="9">
        <f t="shared" si="739"/>
        <v>0.99605885444035713</v>
      </c>
      <c r="J6683" s="9">
        <f t="shared" si="740"/>
        <v>0.99605885444035713</v>
      </c>
    </row>
    <row r="6684" spans="1:10" x14ac:dyDescent="0.3">
      <c r="A6684" s="6">
        <v>45205.416666666664</v>
      </c>
      <c r="B6684" s="37">
        <v>77</v>
      </c>
      <c r="C6684" s="37">
        <v>76.69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0.99597402597402596</v>
      </c>
      <c r="H6684" s="5">
        <f t="shared" si="738"/>
        <v>0.99597402597402596</v>
      </c>
      <c r="I6684" s="9">
        <f t="shared" si="739"/>
        <v>0.99597402597402596</v>
      </c>
      <c r="J6684" s="9">
        <f t="shared" si="740"/>
        <v>0.99597402597402596</v>
      </c>
    </row>
    <row r="6685" spans="1:10" x14ac:dyDescent="0.3">
      <c r="A6685" s="6">
        <v>45205.458333333336</v>
      </c>
      <c r="B6685" s="37">
        <v>63.49</v>
      </c>
      <c r="C6685" s="37">
        <v>63.24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0.99606237202709091</v>
      </c>
      <c r="H6685" s="5">
        <f t="shared" si="738"/>
        <v>0.99606237202709091</v>
      </c>
      <c r="I6685" s="9">
        <f t="shared" si="739"/>
        <v>0.99606237202709091</v>
      </c>
      <c r="J6685" s="9">
        <f t="shared" si="740"/>
        <v>0.99606237202709091</v>
      </c>
    </row>
    <row r="6686" spans="1:10" x14ac:dyDescent="0.3">
      <c r="A6686" s="6">
        <v>45205.5</v>
      </c>
      <c r="B6686" s="37">
        <v>15.48</v>
      </c>
      <c r="C6686" s="37">
        <v>15.42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0.99612403100775193</v>
      </c>
      <c r="H6686" s="5">
        <f t="shared" si="738"/>
        <v>0.99612403100775193</v>
      </c>
      <c r="I6686" s="9">
        <f t="shared" si="739"/>
        <v>0.99612403100775193</v>
      </c>
      <c r="J6686" s="9">
        <f t="shared" si="740"/>
        <v>0.99612403100775193</v>
      </c>
    </row>
    <row r="6687" spans="1:10" x14ac:dyDescent="0.3">
      <c r="A6687" s="6">
        <v>45205.541666666664</v>
      </c>
      <c r="B6687" s="37">
        <v>15.48</v>
      </c>
      <c r="C6687" s="37">
        <v>15.42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0.99612403100775193</v>
      </c>
      <c r="H6687" s="5">
        <f t="shared" si="738"/>
        <v>0.99612403100775193</v>
      </c>
      <c r="I6687" s="9">
        <f t="shared" si="739"/>
        <v>0.99612403100775193</v>
      </c>
      <c r="J6687" s="9">
        <f t="shared" si="740"/>
        <v>0.99612403100775193</v>
      </c>
    </row>
    <row r="6688" spans="1:10" x14ac:dyDescent="0.3">
      <c r="A6688" s="6">
        <v>45205.583333333336</v>
      </c>
      <c r="B6688" s="37">
        <v>13.93</v>
      </c>
      <c r="C6688" s="37">
        <v>13.88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0.99641062455132812</v>
      </c>
      <c r="H6688" s="5">
        <f t="shared" si="738"/>
        <v>0.99641062455132812</v>
      </c>
      <c r="I6688" s="9">
        <f t="shared" si="739"/>
        <v>0.99641062455132812</v>
      </c>
      <c r="J6688" s="9">
        <f t="shared" si="740"/>
        <v>0.99641062455132812</v>
      </c>
    </row>
    <row r="6689" spans="1:10" x14ac:dyDescent="0.3">
      <c r="A6689" s="6">
        <v>45205.625</v>
      </c>
      <c r="B6689" s="37">
        <v>0</v>
      </c>
      <c r="C6689" s="37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3">
      <c r="A6690" s="6">
        <v>45205.666666666664</v>
      </c>
      <c r="B6690" s="37">
        <v>0</v>
      </c>
      <c r="C6690" s="37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3">
      <c r="A6691" s="6">
        <v>45205.708333333336</v>
      </c>
      <c r="B6691" s="37">
        <v>0</v>
      </c>
      <c r="C6691" s="37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3">
      <c r="A6692" s="6">
        <v>45205.75</v>
      </c>
      <c r="B6692" s="37">
        <v>0</v>
      </c>
      <c r="C6692" s="37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3">
      <c r="A6693" s="6">
        <v>45205.791666666664</v>
      </c>
      <c r="B6693" s="37">
        <v>0</v>
      </c>
      <c r="C6693" s="37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3">
      <c r="A6694" s="6">
        <v>45205.833333333336</v>
      </c>
      <c r="B6694" s="37">
        <v>76.05</v>
      </c>
      <c r="C6694" s="37">
        <v>74.319999999999993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0.97725180802103873</v>
      </c>
      <c r="H6694" s="5">
        <f t="shared" si="738"/>
        <v>0.97725180802103873</v>
      </c>
      <c r="I6694" s="9">
        <f t="shared" si="739"/>
        <v>0.97725180802103873</v>
      </c>
      <c r="J6694" s="9">
        <f t="shared" si="740"/>
        <v>0.97725180802103873</v>
      </c>
    </row>
    <row r="6695" spans="1:10" x14ac:dyDescent="0.3">
      <c r="A6695" s="6">
        <v>45205.875</v>
      </c>
      <c r="B6695" s="37">
        <v>100.81</v>
      </c>
      <c r="C6695" s="37">
        <v>98.5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0.97708560658664811</v>
      </c>
      <c r="H6695" s="5">
        <f t="shared" si="738"/>
        <v>0.97708560658664811</v>
      </c>
      <c r="I6695" s="9">
        <f t="shared" si="739"/>
        <v>0.97708560658664811</v>
      </c>
      <c r="J6695" s="9">
        <f t="shared" si="740"/>
        <v>0.97708560658664811</v>
      </c>
    </row>
    <row r="6696" spans="1:10" x14ac:dyDescent="0.3">
      <c r="A6696" s="6">
        <v>45205.916666666664</v>
      </c>
      <c r="B6696" s="37">
        <v>103.23</v>
      </c>
      <c r="C6696" s="37">
        <v>100.87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0.97713842875133194</v>
      </c>
      <c r="H6696" s="5">
        <f t="shared" si="738"/>
        <v>0.97713842875133194</v>
      </c>
      <c r="I6696" s="9">
        <f t="shared" si="739"/>
        <v>0.97713842875133194</v>
      </c>
      <c r="J6696" s="9">
        <f t="shared" si="740"/>
        <v>0.97713842875133194</v>
      </c>
    </row>
    <row r="6697" spans="1:10" x14ac:dyDescent="0.3">
      <c r="A6697" s="6">
        <v>45205.958333333336</v>
      </c>
      <c r="B6697" s="37">
        <v>83.43</v>
      </c>
      <c r="C6697" s="37">
        <v>81.53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0.97722641735586713</v>
      </c>
      <c r="H6697" s="5">
        <f t="shared" si="738"/>
        <v>0.97722641735586713</v>
      </c>
      <c r="I6697" s="9">
        <f t="shared" si="739"/>
        <v>0.97722641735586713</v>
      </c>
      <c r="J6697" s="9">
        <f t="shared" si="740"/>
        <v>0.97722641735586713</v>
      </c>
    </row>
    <row r="6698" spans="1:10" x14ac:dyDescent="0.3">
      <c r="A6698" s="6">
        <v>45206</v>
      </c>
      <c r="B6698" s="37">
        <v>102.72</v>
      </c>
      <c r="C6698" s="37">
        <v>100.37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0.97712227414330222</v>
      </c>
      <c r="H6698" s="5">
        <f t="shared" si="738"/>
        <v>0.97712227414330222</v>
      </c>
      <c r="I6698" s="9">
        <f t="shared" si="739"/>
        <v>0.97712227414330222</v>
      </c>
      <c r="J6698" s="9">
        <f t="shared" si="740"/>
        <v>0.97712227414330222</v>
      </c>
    </row>
    <row r="6699" spans="1:10" x14ac:dyDescent="0.3">
      <c r="A6699" s="6">
        <v>45206.041666666664</v>
      </c>
      <c r="B6699" s="37">
        <v>82.39</v>
      </c>
      <c r="C6699" s="37">
        <v>80.89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0.98179390702755187</v>
      </c>
      <c r="H6699" s="5">
        <f t="shared" si="738"/>
        <v>0.98179390702755187</v>
      </c>
      <c r="I6699" s="9">
        <f t="shared" si="739"/>
        <v>0.98179390702755187</v>
      </c>
      <c r="J6699" s="9">
        <f t="shared" si="740"/>
        <v>0.98179390702755187</v>
      </c>
    </row>
    <row r="6700" spans="1:10" x14ac:dyDescent="0.3">
      <c r="A6700" s="6">
        <v>45206.083333333336</v>
      </c>
      <c r="B6700" s="37">
        <v>69.23</v>
      </c>
      <c r="C6700" s="37">
        <v>67.97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0.98179979777553072</v>
      </c>
      <c r="H6700" s="5">
        <f t="shared" si="738"/>
        <v>0.98179979777553072</v>
      </c>
      <c r="I6700" s="9">
        <f t="shared" si="739"/>
        <v>0.98179979777553072</v>
      </c>
      <c r="J6700" s="9">
        <f t="shared" si="740"/>
        <v>0.98179979777553072</v>
      </c>
    </row>
    <row r="6701" spans="1:10" x14ac:dyDescent="0.3">
      <c r="A6701" s="6">
        <v>45206.125</v>
      </c>
      <c r="B6701" s="37">
        <v>67.87</v>
      </c>
      <c r="C6701" s="37">
        <v>66.63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0.98172977751583901</v>
      </c>
      <c r="H6701" s="5">
        <f t="shared" si="738"/>
        <v>0.98172977751583901</v>
      </c>
      <c r="I6701" s="9">
        <f t="shared" si="739"/>
        <v>0.98172977751583901</v>
      </c>
      <c r="J6701" s="9">
        <f t="shared" si="740"/>
        <v>0.98172977751583901</v>
      </c>
    </row>
    <row r="6702" spans="1:10" x14ac:dyDescent="0.3">
      <c r="A6702" s="6">
        <v>45206.166666666664</v>
      </c>
      <c r="B6702" s="37">
        <v>65.33</v>
      </c>
      <c r="C6702" s="37">
        <v>64.14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0.98178478493800703</v>
      </c>
      <c r="H6702" s="5">
        <f t="shared" si="738"/>
        <v>0.98178478493800703</v>
      </c>
      <c r="I6702" s="9">
        <f t="shared" si="739"/>
        <v>0.98178478493800703</v>
      </c>
      <c r="J6702" s="9">
        <f t="shared" si="740"/>
        <v>0.98178478493800703</v>
      </c>
    </row>
    <row r="6703" spans="1:10" x14ac:dyDescent="0.3">
      <c r="A6703" s="6">
        <v>45206.208333333336</v>
      </c>
      <c r="B6703" s="37">
        <v>65.33</v>
      </c>
      <c r="C6703" s="37">
        <v>64.14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0.98178478493800703</v>
      </c>
      <c r="H6703" s="5">
        <f t="shared" si="738"/>
        <v>0.98178478493800703</v>
      </c>
      <c r="I6703" s="9">
        <f t="shared" si="739"/>
        <v>0.98178478493800703</v>
      </c>
      <c r="J6703" s="9">
        <f t="shared" si="740"/>
        <v>0.98178478493800703</v>
      </c>
    </row>
    <row r="6704" spans="1:10" x14ac:dyDescent="0.3">
      <c r="A6704" s="6">
        <v>45206.25</v>
      </c>
      <c r="B6704" s="37">
        <v>60.59</v>
      </c>
      <c r="C6704" s="37">
        <v>59.48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0.98168014523848812</v>
      </c>
      <c r="H6704" s="5">
        <f t="shared" si="738"/>
        <v>0.98168014523848812</v>
      </c>
      <c r="I6704" s="9">
        <f t="shared" si="739"/>
        <v>0.98168014523848812</v>
      </c>
      <c r="J6704" s="9">
        <f t="shared" si="740"/>
        <v>0.98168014523848812</v>
      </c>
    </row>
    <row r="6705" spans="1:10" x14ac:dyDescent="0.3">
      <c r="A6705" s="6">
        <v>45206.291666666664</v>
      </c>
      <c r="B6705" s="37">
        <v>66.89</v>
      </c>
      <c r="C6705" s="37">
        <v>65.67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0.98176110031394825</v>
      </c>
      <c r="H6705" s="5">
        <f t="shared" si="738"/>
        <v>0.98176110031394825</v>
      </c>
      <c r="I6705" s="9">
        <f t="shared" si="739"/>
        <v>0.98176110031394825</v>
      </c>
      <c r="J6705" s="9">
        <f t="shared" si="740"/>
        <v>0.98176110031394825</v>
      </c>
    </row>
    <row r="6706" spans="1:10" x14ac:dyDescent="0.3">
      <c r="A6706" s="6">
        <v>45206.333333333336</v>
      </c>
      <c r="B6706" s="37">
        <v>49.42</v>
      </c>
      <c r="C6706" s="37">
        <v>48.52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0.98178874949413197</v>
      </c>
      <c r="H6706" s="5">
        <f t="shared" si="738"/>
        <v>0.98178874949413197</v>
      </c>
      <c r="I6706" s="9">
        <f t="shared" si="739"/>
        <v>0.98178874949413197</v>
      </c>
      <c r="J6706" s="9">
        <f t="shared" si="740"/>
        <v>0.98178874949413197</v>
      </c>
    </row>
    <row r="6707" spans="1:10" x14ac:dyDescent="0.3">
      <c r="A6707" s="6">
        <v>45206.375</v>
      </c>
      <c r="B6707" s="37">
        <v>0</v>
      </c>
      <c r="C6707" s="37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3">
      <c r="A6708" s="6">
        <v>45206.416666666664</v>
      </c>
      <c r="B6708" s="37">
        <v>0</v>
      </c>
      <c r="C6708" s="37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3">
      <c r="A6709" s="6">
        <v>45206.458333333336</v>
      </c>
      <c r="B6709" s="37">
        <v>0</v>
      </c>
      <c r="C6709" s="37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3">
      <c r="A6710" s="6">
        <v>45206.5</v>
      </c>
      <c r="B6710" s="37">
        <v>0</v>
      </c>
      <c r="C6710" s="37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3">
      <c r="A6711" s="6">
        <v>45206.541666666664</v>
      </c>
      <c r="B6711" s="37">
        <v>0</v>
      </c>
      <c r="C6711" s="37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3">
      <c r="A6712" s="6">
        <v>45206.583333333336</v>
      </c>
      <c r="B6712" s="37">
        <v>0</v>
      </c>
      <c r="C6712" s="37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3">
      <c r="A6713" s="6">
        <v>45206.625</v>
      </c>
      <c r="B6713" s="37">
        <v>0</v>
      </c>
      <c r="C6713" s="37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3">
      <c r="A6714" s="6">
        <v>45206.666666666664</v>
      </c>
      <c r="B6714" s="37">
        <v>0</v>
      </c>
      <c r="C6714" s="37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3">
      <c r="A6715" s="6">
        <v>45206.708333333336</v>
      </c>
      <c r="B6715" s="37">
        <v>0</v>
      </c>
      <c r="C6715" s="37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3">
      <c r="A6716" s="6">
        <v>45206.75</v>
      </c>
      <c r="B6716" s="37">
        <v>0</v>
      </c>
      <c r="C6716" s="37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3">
      <c r="A6717" s="6">
        <v>45206.791666666664</v>
      </c>
      <c r="B6717" s="37">
        <v>0</v>
      </c>
      <c r="C6717" s="37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3">
      <c r="A6718" s="6">
        <v>45206.833333333336</v>
      </c>
      <c r="B6718" s="37">
        <v>36.6</v>
      </c>
      <c r="C6718" s="37">
        <v>35.93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0.98169398907103822</v>
      </c>
      <c r="H6718" s="5">
        <f t="shared" si="738"/>
        <v>0.98169398907103822</v>
      </c>
      <c r="I6718" s="9">
        <f t="shared" si="739"/>
        <v>0.98169398907103822</v>
      </c>
      <c r="J6718" s="9">
        <f t="shared" si="740"/>
        <v>0.98169398907103822</v>
      </c>
    </row>
    <row r="6719" spans="1:10" x14ac:dyDescent="0.3">
      <c r="A6719" s="6">
        <v>45206.875</v>
      </c>
      <c r="B6719" s="37">
        <v>73.2</v>
      </c>
      <c r="C6719" s="37">
        <v>71.849999999999994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0.98155737704918022</v>
      </c>
      <c r="H6719" s="5">
        <f t="shared" si="738"/>
        <v>0.98155737704918022</v>
      </c>
      <c r="I6719" s="9">
        <f t="shared" si="739"/>
        <v>0.98155737704918022</v>
      </c>
      <c r="J6719" s="9">
        <f t="shared" si="740"/>
        <v>0.98155737704918022</v>
      </c>
    </row>
    <row r="6720" spans="1:10" x14ac:dyDescent="0.3">
      <c r="A6720" s="6">
        <v>45206.916666666664</v>
      </c>
      <c r="B6720" s="37">
        <v>73.2</v>
      </c>
      <c r="C6720" s="37">
        <v>71.849999999999994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0.98155737704918022</v>
      </c>
      <c r="H6720" s="5">
        <f t="shared" si="738"/>
        <v>0.98155737704918022</v>
      </c>
      <c r="I6720" s="9">
        <f t="shared" si="739"/>
        <v>0.98155737704918022</v>
      </c>
      <c r="J6720" s="9">
        <f t="shared" si="740"/>
        <v>0.98155737704918022</v>
      </c>
    </row>
    <row r="6721" spans="1:10" x14ac:dyDescent="0.3">
      <c r="A6721" s="6">
        <v>45206.958333333336</v>
      </c>
      <c r="B6721" s="37">
        <v>73.2</v>
      </c>
      <c r="C6721" s="37">
        <v>71.849999999999994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0.98155737704918022</v>
      </c>
      <c r="H6721" s="5">
        <f t="shared" si="738"/>
        <v>0.98155737704918022</v>
      </c>
      <c r="I6721" s="9">
        <f t="shared" si="739"/>
        <v>0.98155737704918022</v>
      </c>
      <c r="J6721" s="9">
        <f t="shared" si="740"/>
        <v>0.98155737704918022</v>
      </c>
    </row>
    <row r="6722" spans="1:10" x14ac:dyDescent="0.3">
      <c r="A6722" s="6">
        <v>45207</v>
      </c>
      <c r="B6722" s="37">
        <v>84.13</v>
      </c>
      <c r="C6722" s="37">
        <v>82.58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0.98157613217639372</v>
      </c>
      <c r="H6722" s="5">
        <f t="shared" si="738"/>
        <v>0.98157613217639372</v>
      </c>
      <c r="I6722" s="9">
        <f t="shared" si="739"/>
        <v>0.98157613217639372</v>
      </c>
      <c r="J6722" s="9">
        <f t="shared" si="740"/>
        <v>0.98157613217639372</v>
      </c>
    </row>
    <row r="6723" spans="1:10" x14ac:dyDescent="0.3">
      <c r="A6723" s="6">
        <v>45207.041666666664</v>
      </c>
      <c r="B6723" s="37">
        <v>88.36</v>
      </c>
      <c r="C6723" s="37">
        <v>87.11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0.9858533272974197</v>
      </c>
      <c r="H6723" s="5">
        <f t="shared" ref="H6723:H6786" si="745">MIN(MAX(G6723,$L$12),$M$12)</f>
        <v>0.9858533272974197</v>
      </c>
      <c r="I6723" s="9">
        <f t="shared" ref="I6723:I6786" si="746">MIN(MAX(H6723,$L$10),$M$10)</f>
        <v>0.9858533272974197</v>
      </c>
      <c r="J6723" s="9">
        <f t="shared" ref="J6723:J6786" si="747">MIN(MAX(I6723,$L$8),$M$8)</f>
        <v>0.9858533272974197</v>
      </c>
    </row>
    <row r="6724" spans="1:10" x14ac:dyDescent="0.3">
      <c r="A6724" s="6">
        <v>45207.083333333336</v>
      </c>
      <c r="B6724" s="37">
        <v>88.36</v>
      </c>
      <c r="C6724" s="37">
        <v>87.11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0.9858533272974197</v>
      </c>
      <c r="H6724" s="5">
        <f t="shared" si="745"/>
        <v>0.9858533272974197</v>
      </c>
      <c r="I6724" s="9">
        <f t="shared" si="746"/>
        <v>0.9858533272974197</v>
      </c>
      <c r="J6724" s="9">
        <f t="shared" si="747"/>
        <v>0.9858533272974197</v>
      </c>
    </row>
    <row r="6725" spans="1:10" x14ac:dyDescent="0.3">
      <c r="A6725" s="6">
        <v>45207.125</v>
      </c>
      <c r="B6725" s="37">
        <v>68.849999999999994</v>
      </c>
      <c r="C6725" s="37">
        <v>67.87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0.98576615831517811</v>
      </c>
      <c r="H6725" s="5">
        <f t="shared" si="745"/>
        <v>0.98576615831517811</v>
      </c>
      <c r="I6725" s="9">
        <f t="shared" si="746"/>
        <v>0.98576615831517811</v>
      </c>
      <c r="J6725" s="9">
        <f t="shared" si="747"/>
        <v>0.98576615831517811</v>
      </c>
    </row>
    <row r="6726" spans="1:10" x14ac:dyDescent="0.3">
      <c r="A6726" s="6">
        <v>45207.166666666664</v>
      </c>
      <c r="B6726" s="37">
        <v>82.37</v>
      </c>
      <c r="C6726" s="37">
        <v>81.2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0.98579579944154427</v>
      </c>
      <c r="H6726" s="5">
        <f t="shared" si="745"/>
        <v>0.98579579944154427</v>
      </c>
      <c r="I6726" s="9">
        <f t="shared" si="746"/>
        <v>0.98579579944154427</v>
      </c>
      <c r="J6726" s="9">
        <f t="shared" si="747"/>
        <v>0.98579579944154427</v>
      </c>
    </row>
    <row r="6727" spans="1:10" x14ac:dyDescent="0.3">
      <c r="A6727" s="6">
        <v>45207.208333333336</v>
      </c>
      <c r="B6727" s="37">
        <v>79.11</v>
      </c>
      <c r="C6727" s="37">
        <v>77.989999999999995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0.98584249778789024</v>
      </c>
      <c r="H6727" s="5">
        <f t="shared" si="745"/>
        <v>0.98584249778789024</v>
      </c>
      <c r="I6727" s="9">
        <f t="shared" si="746"/>
        <v>0.98584249778789024</v>
      </c>
      <c r="J6727" s="9">
        <f t="shared" si="747"/>
        <v>0.98584249778789024</v>
      </c>
    </row>
    <row r="6728" spans="1:10" x14ac:dyDescent="0.3">
      <c r="A6728" s="6">
        <v>45207.25</v>
      </c>
      <c r="B6728" s="37">
        <v>66.069999999999993</v>
      </c>
      <c r="C6728" s="37">
        <v>65.13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0.98577266535492658</v>
      </c>
      <c r="H6728" s="5">
        <f t="shared" si="745"/>
        <v>0.98577266535492658</v>
      </c>
      <c r="I6728" s="9">
        <f t="shared" si="746"/>
        <v>0.98577266535492658</v>
      </c>
      <c r="J6728" s="9">
        <f t="shared" si="747"/>
        <v>0.98577266535492658</v>
      </c>
    </row>
    <row r="6729" spans="1:10" x14ac:dyDescent="0.3">
      <c r="A6729" s="6">
        <v>45207.291666666664</v>
      </c>
      <c r="B6729" s="37">
        <v>66.14</v>
      </c>
      <c r="C6729" s="37">
        <v>65.2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0.98578772301179318</v>
      </c>
      <c r="H6729" s="5">
        <f t="shared" si="745"/>
        <v>0.98578772301179318</v>
      </c>
      <c r="I6729" s="9">
        <f t="shared" si="746"/>
        <v>0.98578772301179318</v>
      </c>
      <c r="J6729" s="9">
        <f t="shared" si="747"/>
        <v>0.98578772301179318</v>
      </c>
    </row>
    <row r="6730" spans="1:10" x14ac:dyDescent="0.3">
      <c r="A6730" s="6">
        <v>45207.333333333336</v>
      </c>
      <c r="B6730" s="37">
        <v>44.09</v>
      </c>
      <c r="C6730" s="37">
        <v>43.47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0.98593785438875015</v>
      </c>
      <c r="H6730" s="5">
        <f t="shared" si="745"/>
        <v>0.98593785438875015</v>
      </c>
      <c r="I6730" s="9">
        <f t="shared" si="746"/>
        <v>0.98593785438875015</v>
      </c>
      <c r="J6730" s="9">
        <f t="shared" si="747"/>
        <v>0.98593785438875015</v>
      </c>
    </row>
    <row r="6731" spans="1:10" x14ac:dyDescent="0.3">
      <c r="A6731" s="6">
        <v>45207.375</v>
      </c>
      <c r="B6731" s="37">
        <v>0</v>
      </c>
      <c r="C6731" s="37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3">
      <c r="A6732" s="6">
        <v>45207.416666666664</v>
      </c>
      <c r="B6732" s="37">
        <v>0</v>
      </c>
      <c r="C6732" s="37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3">
      <c r="A6733" s="6">
        <v>45207.458333333336</v>
      </c>
      <c r="B6733" s="37">
        <v>0</v>
      </c>
      <c r="C6733" s="37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3">
      <c r="A6734" s="6">
        <v>45207.5</v>
      </c>
      <c r="B6734" s="37">
        <v>0</v>
      </c>
      <c r="C6734" s="37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3">
      <c r="A6735" s="6">
        <v>45207.541666666664</v>
      </c>
      <c r="B6735" s="37">
        <v>0</v>
      </c>
      <c r="C6735" s="37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3">
      <c r="A6736" s="6">
        <v>45207.583333333336</v>
      </c>
      <c r="B6736" s="37">
        <v>0</v>
      </c>
      <c r="C6736" s="37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3">
      <c r="A6737" s="6">
        <v>45207.625</v>
      </c>
      <c r="B6737" s="37">
        <v>0</v>
      </c>
      <c r="C6737" s="37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3">
      <c r="A6738" s="6">
        <v>45207.666666666664</v>
      </c>
      <c r="B6738" s="37">
        <v>0</v>
      </c>
      <c r="C6738" s="37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3">
      <c r="A6739" s="6">
        <v>45207.708333333336</v>
      </c>
      <c r="B6739" s="37">
        <v>0</v>
      </c>
      <c r="C6739" s="37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3">
      <c r="A6740" s="6">
        <v>45207.75</v>
      </c>
      <c r="B6740" s="37">
        <v>0</v>
      </c>
      <c r="C6740" s="37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3">
      <c r="A6741" s="6">
        <v>45207.791666666664</v>
      </c>
      <c r="B6741" s="37">
        <v>0</v>
      </c>
      <c r="C6741" s="37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3">
      <c r="A6742" s="6">
        <v>45207.833333333336</v>
      </c>
      <c r="B6742" s="37">
        <v>57.81</v>
      </c>
      <c r="C6742" s="37">
        <v>56.62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0.97941532606815418</v>
      </c>
      <c r="H6742" s="5">
        <f t="shared" si="745"/>
        <v>0.97941532606815418</v>
      </c>
      <c r="I6742" s="9">
        <f t="shared" si="746"/>
        <v>0.97941532606815418</v>
      </c>
      <c r="J6742" s="9">
        <f t="shared" si="747"/>
        <v>0.97941532606815418</v>
      </c>
    </row>
    <row r="6743" spans="1:10" x14ac:dyDescent="0.3">
      <c r="A6743" s="6">
        <v>45207.875</v>
      </c>
      <c r="B6743" s="37">
        <v>81.010000000000005</v>
      </c>
      <c r="C6743" s="37">
        <v>79.349999999999994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0.97950870262930489</v>
      </c>
      <c r="H6743" s="5">
        <f t="shared" si="745"/>
        <v>0.97950870262930489</v>
      </c>
      <c r="I6743" s="9">
        <f t="shared" si="746"/>
        <v>0.97950870262930489</v>
      </c>
      <c r="J6743" s="9">
        <f t="shared" si="747"/>
        <v>0.97950870262930489</v>
      </c>
    </row>
    <row r="6744" spans="1:10" x14ac:dyDescent="0.3">
      <c r="A6744" s="6">
        <v>45207.916666666664</v>
      </c>
      <c r="B6744" s="37">
        <v>69.38</v>
      </c>
      <c r="C6744" s="37">
        <v>67.95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0.97938887287402721</v>
      </c>
      <c r="H6744" s="5">
        <f t="shared" si="745"/>
        <v>0.97938887287402721</v>
      </c>
      <c r="I6744" s="9">
        <f t="shared" si="746"/>
        <v>0.97938887287402721</v>
      </c>
      <c r="J6744" s="9">
        <f t="shared" si="747"/>
        <v>0.97938887287402721</v>
      </c>
    </row>
    <row r="6745" spans="1:10" x14ac:dyDescent="0.3">
      <c r="A6745" s="6">
        <v>45207.958333333336</v>
      </c>
      <c r="B6745" s="37">
        <v>69.38</v>
      </c>
      <c r="C6745" s="37">
        <v>67.95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0.97938887287402721</v>
      </c>
      <c r="H6745" s="5">
        <f t="shared" si="745"/>
        <v>0.97938887287402721</v>
      </c>
      <c r="I6745" s="9">
        <f t="shared" si="746"/>
        <v>0.97938887287402721</v>
      </c>
      <c r="J6745" s="9">
        <f t="shared" si="747"/>
        <v>0.97938887287402721</v>
      </c>
    </row>
    <row r="6746" spans="1:10" x14ac:dyDescent="0.3">
      <c r="A6746" s="6">
        <v>45208</v>
      </c>
      <c r="B6746" s="37">
        <v>69.38</v>
      </c>
      <c r="C6746" s="37">
        <v>67.95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0.97938887287402721</v>
      </c>
      <c r="H6746" s="5">
        <f t="shared" si="745"/>
        <v>0.97938887287402721</v>
      </c>
      <c r="I6746" s="9">
        <f t="shared" si="746"/>
        <v>0.97938887287402721</v>
      </c>
      <c r="J6746" s="9">
        <f t="shared" si="747"/>
        <v>0.97938887287402721</v>
      </c>
    </row>
    <row r="6747" spans="1:10" x14ac:dyDescent="0.3">
      <c r="A6747" s="6">
        <v>45208.041666666664</v>
      </c>
      <c r="B6747" s="37">
        <v>69.45</v>
      </c>
      <c r="C6747" s="37">
        <v>68.87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0.9916486681065515</v>
      </c>
      <c r="H6747" s="5">
        <f t="shared" si="745"/>
        <v>0.9916486681065515</v>
      </c>
      <c r="I6747" s="9">
        <f t="shared" si="746"/>
        <v>0.9916486681065515</v>
      </c>
      <c r="J6747" s="9">
        <f t="shared" si="747"/>
        <v>0.9916486681065515</v>
      </c>
    </row>
    <row r="6748" spans="1:10" x14ac:dyDescent="0.3">
      <c r="A6748" s="6">
        <v>45208.083333333336</v>
      </c>
      <c r="B6748" s="37">
        <v>67.75</v>
      </c>
      <c r="C6748" s="37">
        <v>67.19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0.99173431734317341</v>
      </c>
      <c r="H6748" s="5">
        <f t="shared" si="745"/>
        <v>0.99173431734317341</v>
      </c>
      <c r="I6748" s="9">
        <f t="shared" si="746"/>
        <v>0.99173431734317341</v>
      </c>
      <c r="J6748" s="9">
        <f t="shared" si="747"/>
        <v>0.99173431734317341</v>
      </c>
    </row>
    <row r="6749" spans="1:10" x14ac:dyDescent="0.3">
      <c r="A6749" s="6">
        <v>45208.125</v>
      </c>
      <c r="B6749" s="37">
        <v>67.33</v>
      </c>
      <c r="C6749" s="37">
        <v>66.77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0.99168275657210747</v>
      </c>
      <c r="H6749" s="5">
        <f t="shared" si="745"/>
        <v>0.99168275657210747</v>
      </c>
      <c r="I6749" s="9">
        <f t="shared" si="746"/>
        <v>0.99168275657210747</v>
      </c>
      <c r="J6749" s="9">
        <f t="shared" si="747"/>
        <v>0.99168275657210747</v>
      </c>
    </row>
    <row r="6750" spans="1:10" x14ac:dyDescent="0.3">
      <c r="A6750" s="6">
        <v>45208.166666666664</v>
      </c>
      <c r="B6750" s="37">
        <v>72.48</v>
      </c>
      <c r="C6750" s="37">
        <v>71.87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0.99158388520971308</v>
      </c>
      <c r="H6750" s="5">
        <f t="shared" si="745"/>
        <v>0.99158388520971308</v>
      </c>
      <c r="I6750" s="9">
        <f t="shared" si="746"/>
        <v>0.99158388520971308</v>
      </c>
      <c r="J6750" s="9">
        <f t="shared" si="747"/>
        <v>0.99158388520971308</v>
      </c>
    </row>
    <row r="6751" spans="1:10" x14ac:dyDescent="0.3">
      <c r="A6751" s="6">
        <v>45208.208333333336</v>
      </c>
      <c r="B6751" s="37">
        <v>69.45</v>
      </c>
      <c r="C6751" s="37">
        <v>68.87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0.9916486681065515</v>
      </c>
      <c r="H6751" s="5">
        <f t="shared" si="745"/>
        <v>0.9916486681065515</v>
      </c>
      <c r="I6751" s="9">
        <f t="shared" si="746"/>
        <v>0.9916486681065515</v>
      </c>
      <c r="J6751" s="9">
        <f t="shared" si="747"/>
        <v>0.9916486681065515</v>
      </c>
    </row>
    <row r="6752" spans="1:10" x14ac:dyDescent="0.3">
      <c r="A6752" s="6">
        <v>45208.25</v>
      </c>
      <c r="B6752" s="37">
        <v>69.45</v>
      </c>
      <c r="C6752" s="37">
        <v>68.87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0.9916486681065515</v>
      </c>
      <c r="H6752" s="5">
        <f t="shared" si="745"/>
        <v>0.9916486681065515</v>
      </c>
      <c r="I6752" s="9">
        <f t="shared" si="746"/>
        <v>0.9916486681065515</v>
      </c>
      <c r="J6752" s="9">
        <f t="shared" si="747"/>
        <v>0.9916486681065515</v>
      </c>
    </row>
    <row r="6753" spans="1:10" x14ac:dyDescent="0.3">
      <c r="A6753" s="6">
        <v>45208.291666666664</v>
      </c>
      <c r="B6753" s="37">
        <v>69.45</v>
      </c>
      <c r="C6753" s="37">
        <v>68.87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0.9916486681065515</v>
      </c>
      <c r="H6753" s="5">
        <f t="shared" si="745"/>
        <v>0.9916486681065515</v>
      </c>
      <c r="I6753" s="9">
        <f t="shared" si="746"/>
        <v>0.9916486681065515</v>
      </c>
      <c r="J6753" s="9">
        <f t="shared" si="747"/>
        <v>0.9916486681065515</v>
      </c>
    </row>
    <row r="6754" spans="1:10" x14ac:dyDescent="0.3">
      <c r="A6754" s="6">
        <v>45208.333333333336</v>
      </c>
      <c r="B6754" s="37">
        <v>47.79</v>
      </c>
      <c r="C6754" s="37">
        <v>47.39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0.99163004812722333</v>
      </c>
      <c r="H6754" s="5">
        <f t="shared" si="745"/>
        <v>0.99163004812722333</v>
      </c>
      <c r="I6754" s="9">
        <f t="shared" si="746"/>
        <v>0.99163004812722333</v>
      </c>
      <c r="J6754" s="9">
        <f t="shared" si="747"/>
        <v>0.99163004812722333</v>
      </c>
    </row>
    <row r="6755" spans="1:10" x14ac:dyDescent="0.3">
      <c r="A6755" s="6">
        <v>45208.375</v>
      </c>
      <c r="B6755" s="37">
        <v>0</v>
      </c>
      <c r="C6755" s="37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3">
      <c r="A6756" s="6">
        <v>45208.416666666664</v>
      </c>
      <c r="B6756" s="37">
        <v>0</v>
      </c>
      <c r="C6756" s="37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3">
      <c r="A6757" s="6">
        <v>45208.458333333336</v>
      </c>
      <c r="B6757" s="37">
        <v>0</v>
      </c>
      <c r="C6757" s="37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3">
      <c r="A6758" s="6">
        <v>45208.5</v>
      </c>
      <c r="B6758" s="37">
        <v>0</v>
      </c>
      <c r="C6758" s="37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3">
      <c r="A6759" s="6">
        <v>45208.541666666664</v>
      </c>
      <c r="B6759" s="37">
        <v>0</v>
      </c>
      <c r="C6759" s="37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3">
      <c r="A6760" s="6">
        <v>45208.583333333336</v>
      </c>
      <c r="B6760" s="37">
        <v>0</v>
      </c>
      <c r="C6760" s="37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3">
      <c r="A6761" s="6">
        <v>45208.625</v>
      </c>
      <c r="B6761" s="37">
        <v>0</v>
      </c>
      <c r="C6761" s="37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3">
      <c r="A6762" s="6">
        <v>45208.666666666664</v>
      </c>
      <c r="B6762" s="37">
        <v>0</v>
      </c>
      <c r="C6762" s="37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3">
      <c r="A6763" s="6">
        <v>45208.708333333336</v>
      </c>
      <c r="B6763" s="37">
        <v>0</v>
      </c>
      <c r="C6763" s="37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3">
      <c r="A6764" s="6">
        <v>45208.75</v>
      </c>
      <c r="B6764" s="37">
        <v>0</v>
      </c>
      <c r="C6764" s="37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3">
      <c r="A6765" s="6">
        <v>45208.791666666664</v>
      </c>
      <c r="B6765" s="37">
        <v>11.55</v>
      </c>
      <c r="C6765" s="37">
        <v>11.35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0.9826839826839826</v>
      </c>
      <c r="H6765" s="5">
        <f t="shared" si="745"/>
        <v>0.9826839826839826</v>
      </c>
      <c r="I6765" s="9">
        <f t="shared" si="746"/>
        <v>0.9826839826839826</v>
      </c>
      <c r="J6765" s="9">
        <f t="shared" si="747"/>
        <v>0.9826839826839826</v>
      </c>
    </row>
    <row r="6766" spans="1:10" x14ac:dyDescent="0.3">
      <c r="A6766" s="6">
        <v>45208.833333333336</v>
      </c>
      <c r="B6766" s="37">
        <v>84.53</v>
      </c>
      <c r="C6766" s="37">
        <v>83.11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0.98320123033242635</v>
      </c>
      <c r="H6766" s="5">
        <f t="shared" si="745"/>
        <v>0.98320123033242635</v>
      </c>
      <c r="I6766" s="9">
        <f t="shared" si="746"/>
        <v>0.98320123033242635</v>
      </c>
      <c r="J6766" s="9">
        <f t="shared" si="747"/>
        <v>0.98320123033242635</v>
      </c>
    </row>
    <row r="6767" spans="1:10" x14ac:dyDescent="0.3">
      <c r="A6767" s="6">
        <v>45208.875</v>
      </c>
      <c r="B6767" s="37">
        <v>88.04</v>
      </c>
      <c r="C6767" s="37">
        <v>86.57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0.98330304407087676</v>
      </c>
      <c r="H6767" s="5">
        <f t="shared" si="745"/>
        <v>0.98330304407087676</v>
      </c>
      <c r="I6767" s="9">
        <f t="shared" si="746"/>
        <v>0.98330304407087676</v>
      </c>
      <c r="J6767" s="9">
        <f t="shared" si="747"/>
        <v>0.98330304407087676</v>
      </c>
    </row>
    <row r="6768" spans="1:10" x14ac:dyDescent="0.3">
      <c r="A6768" s="6">
        <v>45208.916666666664</v>
      </c>
      <c r="B6768" s="37">
        <v>100.62</v>
      </c>
      <c r="C6768" s="37">
        <v>98.94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0.98330351818723905</v>
      </c>
      <c r="H6768" s="5">
        <f t="shared" si="745"/>
        <v>0.98330351818723905</v>
      </c>
      <c r="I6768" s="9">
        <f t="shared" si="746"/>
        <v>0.98330351818723905</v>
      </c>
      <c r="J6768" s="9">
        <f t="shared" si="747"/>
        <v>0.98330351818723905</v>
      </c>
    </row>
    <row r="6769" spans="1:10" x14ac:dyDescent="0.3">
      <c r="A6769" s="6">
        <v>45208.958333333336</v>
      </c>
      <c r="B6769" s="37">
        <v>101.01</v>
      </c>
      <c r="C6769" s="37">
        <v>99.32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0.98326898326898315</v>
      </c>
      <c r="H6769" s="5">
        <f t="shared" si="745"/>
        <v>0.98326898326898315</v>
      </c>
      <c r="I6769" s="9">
        <f t="shared" si="746"/>
        <v>0.98326898326898315</v>
      </c>
      <c r="J6769" s="9">
        <f t="shared" si="747"/>
        <v>0.98326898326898315</v>
      </c>
    </row>
    <row r="6770" spans="1:10" x14ac:dyDescent="0.3">
      <c r="A6770" s="6">
        <v>45209</v>
      </c>
      <c r="B6770" s="37">
        <v>88.04</v>
      </c>
      <c r="C6770" s="37">
        <v>86.57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0.98330304407087676</v>
      </c>
      <c r="H6770" s="5">
        <f t="shared" si="745"/>
        <v>0.98330304407087676</v>
      </c>
      <c r="I6770" s="9">
        <f t="shared" si="746"/>
        <v>0.98330304407087676</v>
      </c>
      <c r="J6770" s="9">
        <f t="shared" si="747"/>
        <v>0.98330304407087676</v>
      </c>
    </row>
    <row r="6771" spans="1:10" x14ac:dyDescent="0.3">
      <c r="A6771" s="6">
        <v>45209.041666666664</v>
      </c>
      <c r="B6771" s="37">
        <v>82</v>
      </c>
      <c r="C6771" s="37">
        <v>80.849999999999994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0.98597560975609744</v>
      </c>
      <c r="H6771" s="5">
        <f t="shared" si="745"/>
        <v>0.98597560975609744</v>
      </c>
      <c r="I6771" s="9">
        <f t="shared" si="746"/>
        <v>0.98597560975609744</v>
      </c>
      <c r="J6771" s="9">
        <f t="shared" si="747"/>
        <v>0.98597560975609744</v>
      </c>
    </row>
    <row r="6772" spans="1:10" x14ac:dyDescent="0.3">
      <c r="A6772" s="6">
        <v>45209.083333333336</v>
      </c>
      <c r="B6772" s="37">
        <v>82</v>
      </c>
      <c r="C6772" s="37">
        <v>80.849999999999994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0.98597560975609744</v>
      </c>
      <c r="H6772" s="5">
        <f t="shared" si="745"/>
        <v>0.98597560975609744</v>
      </c>
      <c r="I6772" s="9">
        <f t="shared" si="746"/>
        <v>0.98597560975609744</v>
      </c>
      <c r="J6772" s="9">
        <f t="shared" si="747"/>
        <v>0.98597560975609744</v>
      </c>
    </row>
    <row r="6773" spans="1:10" x14ac:dyDescent="0.3">
      <c r="A6773" s="6">
        <v>45209.125</v>
      </c>
      <c r="B6773" s="37">
        <v>82</v>
      </c>
      <c r="C6773" s="37">
        <v>80.849999999999994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0.98597560975609744</v>
      </c>
      <c r="H6773" s="5">
        <f t="shared" si="745"/>
        <v>0.98597560975609744</v>
      </c>
      <c r="I6773" s="9">
        <f t="shared" si="746"/>
        <v>0.98597560975609744</v>
      </c>
      <c r="J6773" s="9">
        <f t="shared" si="747"/>
        <v>0.98597560975609744</v>
      </c>
    </row>
    <row r="6774" spans="1:10" x14ac:dyDescent="0.3">
      <c r="A6774" s="6">
        <v>45209.166666666664</v>
      </c>
      <c r="B6774" s="37">
        <v>81.06</v>
      </c>
      <c r="C6774" s="37">
        <v>79.930000000000007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0.98605970885763639</v>
      </c>
      <c r="H6774" s="5">
        <f t="shared" si="745"/>
        <v>0.98605970885763639</v>
      </c>
      <c r="I6774" s="9">
        <f t="shared" si="746"/>
        <v>0.98605970885763639</v>
      </c>
      <c r="J6774" s="9">
        <f t="shared" si="747"/>
        <v>0.98605970885763639</v>
      </c>
    </row>
    <row r="6775" spans="1:10" x14ac:dyDescent="0.3">
      <c r="A6775" s="6">
        <v>45209.208333333336</v>
      </c>
      <c r="B6775" s="37">
        <v>80.69</v>
      </c>
      <c r="C6775" s="37">
        <v>79.56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0.9859957863427935</v>
      </c>
      <c r="H6775" s="5">
        <f t="shared" si="745"/>
        <v>0.9859957863427935</v>
      </c>
      <c r="I6775" s="9">
        <f t="shared" si="746"/>
        <v>0.9859957863427935</v>
      </c>
      <c r="J6775" s="9">
        <f t="shared" si="747"/>
        <v>0.9859957863427935</v>
      </c>
    </row>
    <row r="6776" spans="1:10" x14ac:dyDescent="0.3">
      <c r="A6776" s="6">
        <v>45209.25</v>
      </c>
      <c r="B6776" s="37">
        <v>81.06</v>
      </c>
      <c r="C6776" s="37">
        <v>79.930000000000007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0.98605970885763639</v>
      </c>
      <c r="H6776" s="5">
        <f t="shared" si="745"/>
        <v>0.98605970885763639</v>
      </c>
      <c r="I6776" s="9">
        <f t="shared" si="746"/>
        <v>0.98605970885763639</v>
      </c>
      <c r="J6776" s="9">
        <f t="shared" si="747"/>
        <v>0.98605970885763639</v>
      </c>
    </row>
    <row r="6777" spans="1:10" x14ac:dyDescent="0.3">
      <c r="A6777" s="6">
        <v>45209.291666666664</v>
      </c>
      <c r="B6777" s="37">
        <v>89.86</v>
      </c>
      <c r="C6777" s="37">
        <v>88.6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0.98597818829289996</v>
      </c>
      <c r="H6777" s="5">
        <f t="shared" si="745"/>
        <v>0.98597818829289996</v>
      </c>
      <c r="I6777" s="9">
        <f t="shared" si="746"/>
        <v>0.98597818829289996</v>
      </c>
      <c r="J6777" s="9">
        <f t="shared" si="747"/>
        <v>0.98597818829289996</v>
      </c>
    </row>
    <row r="6778" spans="1:10" x14ac:dyDescent="0.3">
      <c r="A6778" s="6">
        <v>45209.333333333336</v>
      </c>
      <c r="B6778" s="37">
        <v>95.17</v>
      </c>
      <c r="C6778" s="37">
        <v>93.84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0.98602500788063463</v>
      </c>
      <c r="H6778" s="5">
        <f t="shared" si="745"/>
        <v>0.98602500788063463</v>
      </c>
      <c r="I6778" s="9">
        <f t="shared" si="746"/>
        <v>0.98602500788063463</v>
      </c>
      <c r="J6778" s="9">
        <f t="shared" si="747"/>
        <v>0.98602500788063463</v>
      </c>
    </row>
    <row r="6779" spans="1:10" x14ac:dyDescent="0.3">
      <c r="A6779" s="6">
        <v>45209.375</v>
      </c>
      <c r="B6779" s="37">
        <v>0</v>
      </c>
      <c r="C6779" s="37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3">
      <c r="A6780" s="6">
        <v>45209.416666666664</v>
      </c>
      <c r="B6780" s="37">
        <v>0</v>
      </c>
      <c r="C6780" s="37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3">
      <c r="A6781" s="6">
        <v>45209.458333333336</v>
      </c>
      <c r="B6781" s="37">
        <v>0</v>
      </c>
      <c r="C6781" s="37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3">
      <c r="A6782" s="6">
        <v>45209.5</v>
      </c>
      <c r="B6782" s="37">
        <v>0</v>
      </c>
      <c r="C6782" s="37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3">
      <c r="A6783" s="6">
        <v>45209.541666666664</v>
      </c>
      <c r="B6783" s="37">
        <v>0</v>
      </c>
      <c r="C6783" s="37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3">
      <c r="A6784" s="6">
        <v>45209.583333333336</v>
      </c>
      <c r="B6784" s="37">
        <v>0</v>
      </c>
      <c r="C6784" s="37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3">
      <c r="A6785" s="6">
        <v>45209.625</v>
      </c>
      <c r="B6785" s="37">
        <v>0</v>
      </c>
      <c r="C6785" s="37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3">
      <c r="A6786" s="6">
        <v>45209.666666666664</v>
      </c>
      <c r="B6786" s="37">
        <v>0</v>
      </c>
      <c r="C6786" s="37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3">
      <c r="A6787" s="6">
        <v>45209.708333333336</v>
      </c>
      <c r="B6787" s="37">
        <v>0</v>
      </c>
      <c r="C6787" s="37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3">
      <c r="A6788" s="6">
        <v>45209.75</v>
      </c>
      <c r="B6788" s="37">
        <v>0</v>
      </c>
      <c r="C6788" s="37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3">
      <c r="A6789" s="6">
        <v>45209.791666666664</v>
      </c>
      <c r="B6789" s="37">
        <v>11.52</v>
      </c>
      <c r="C6789" s="37">
        <v>11.35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0.98524305555555558</v>
      </c>
      <c r="H6789" s="5">
        <f t="shared" si="752"/>
        <v>0.98524305555555558</v>
      </c>
      <c r="I6789" s="9">
        <f t="shared" si="753"/>
        <v>0.98524305555555558</v>
      </c>
      <c r="J6789" s="9">
        <f t="shared" si="754"/>
        <v>0.98524305555555558</v>
      </c>
    </row>
    <row r="6790" spans="1:10" x14ac:dyDescent="0.3">
      <c r="A6790" s="6">
        <v>45209.833333333336</v>
      </c>
      <c r="B6790" s="37">
        <v>72.03</v>
      </c>
      <c r="C6790" s="37">
        <v>70.97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0.98528390948216016</v>
      </c>
      <c r="H6790" s="5">
        <f t="shared" si="752"/>
        <v>0.98528390948216016</v>
      </c>
      <c r="I6790" s="9">
        <f t="shared" si="753"/>
        <v>0.98528390948216016</v>
      </c>
      <c r="J6790" s="9">
        <f t="shared" si="754"/>
        <v>0.98528390948216016</v>
      </c>
    </row>
    <row r="6791" spans="1:10" x14ac:dyDescent="0.3">
      <c r="A6791" s="6">
        <v>45209.875</v>
      </c>
      <c r="B6791" s="37">
        <v>72.819999999999993</v>
      </c>
      <c r="C6791" s="37">
        <v>71.75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0.98530623455094768</v>
      </c>
      <c r="H6791" s="5">
        <f t="shared" si="752"/>
        <v>0.98530623455094768</v>
      </c>
      <c r="I6791" s="9">
        <f t="shared" si="753"/>
        <v>0.98530623455094768</v>
      </c>
      <c r="J6791" s="9">
        <f t="shared" si="754"/>
        <v>0.98530623455094768</v>
      </c>
    </row>
    <row r="6792" spans="1:10" x14ac:dyDescent="0.3">
      <c r="A6792" s="6">
        <v>45209.916666666664</v>
      </c>
      <c r="B6792" s="37">
        <v>69.5</v>
      </c>
      <c r="C6792" s="37">
        <v>68.48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0.98532374100719433</v>
      </c>
      <c r="H6792" s="5">
        <f t="shared" si="752"/>
        <v>0.98532374100719433</v>
      </c>
      <c r="I6792" s="9">
        <f t="shared" si="753"/>
        <v>0.98532374100719433</v>
      </c>
      <c r="J6792" s="9">
        <f t="shared" si="754"/>
        <v>0.98532374100719433</v>
      </c>
    </row>
    <row r="6793" spans="1:10" x14ac:dyDescent="0.3">
      <c r="A6793" s="6">
        <v>45209.958333333336</v>
      </c>
      <c r="B6793" s="37">
        <v>69.540000000000006</v>
      </c>
      <c r="C6793" s="37">
        <v>68.52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0.98533218291630698</v>
      </c>
      <c r="H6793" s="5">
        <f t="shared" si="752"/>
        <v>0.98533218291630698</v>
      </c>
      <c r="I6793" s="9">
        <f t="shared" si="753"/>
        <v>0.98533218291630698</v>
      </c>
      <c r="J6793" s="9">
        <f t="shared" si="754"/>
        <v>0.98533218291630698</v>
      </c>
    </row>
    <row r="6794" spans="1:10" x14ac:dyDescent="0.3">
      <c r="A6794" s="6">
        <v>45210</v>
      </c>
      <c r="B6794" s="37">
        <v>78.239999999999995</v>
      </c>
      <c r="C6794" s="37">
        <v>77.09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0.98530163599182019</v>
      </c>
      <c r="H6794" s="5">
        <f t="shared" si="752"/>
        <v>0.98530163599182019</v>
      </c>
      <c r="I6794" s="9">
        <f t="shared" si="753"/>
        <v>0.98530163599182019</v>
      </c>
      <c r="J6794" s="9">
        <f t="shared" si="754"/>
        <v>0.98530163599182019</v>
      </c>
    </row>
    <row r="6795" spans="1:10" x14ac:dyDescent="0.3">
      <c r="A6795" s="6">
        <v>45210.041666666664</v>
      </c>
      <c r="B6795" s="37">
        <v>66.02</v>
      </c>
      <c r="C6795" s="37">
        <v>65.040000000000006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0.98515601332929426</v>
      </c>
      <c r="H6795" s="5">
        <f t="shared" si="752"/>
        <v>0.98515601332929426</v>
      </c>
      <c r="I6795" s="9">
        <f t="shared" si="753"/>
        <v>0.98515601332929426</v>
      </c>
      <c r="J6795" s="9">
        <f t="shared" si="754"/>
        <v>0.98515601332929426</v>
      </c>
    </row>
    <row r="6796" spans="1:10" x14ac:dyDescent="0.3">
      <c r="A6796" s="6">
        <v>45210.083333333336</v>
      </c>
      <c r="B6796" s="37">
        <v>61.78</v>
      </c>
      <c r="C6796" s="37">
        <v>60.86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0.98510844933635477</v>
      </c>
      <c r="H6796" s="5">
        <f t="shared" si="752"/>
        <v>0.98510844933635477</v>
      </c>
      <c r="I6796" s="9">
        <f t="shared" si="753"/>
        <v>0.98510844933635477</v>
      </c>
      <c r="J6796" s="9">
        <f t="shared" si="754"/>
        <v>0.98510844933635477</v>
      </c>
    </row>
    <row r="6797" spans="1:10" x14ac:dyDescent="0.3">
      <c r="A6797" s="6">
        <v>45210.125</v>
      </c>
      <c r="B6797" s="37">
        <v>59.82</v>
      </c>
      <c r="C6797" s="37">
        <v>58.93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0.98512203276496157</v>
      </c>
      <c r="H6797" s="5">
        <f t="shared" si="752"/>
        <v>0.98512203276496157</v>
      </c>
      <c r="I6797" s="9">
        <f t="shared" si="753"/>
        <v>0.98512203276496157</v>
      </c>
      <c r="J6797" s="9">
        <f t="shared" si="754"/>
        <v>0.98512203276496157</v>
      </c>
    </row>
    <row r="6798" spans="1:10" x14ac:dyDescent="0.3">
      <c r="A6798" s="6">
        <v>45210.166666666664</v>
      </c>
      <c r="B6798" s="37">
        <v>58.69</v>
      </c>
      <c r="C6798" s="37">
        <v>57.82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0.98517635031521555</v>
      </c>
      <c r="H6798" s="5">
        <f t="shared" si="752"/>
        <v>0.98517635031521555</v>
      </c>
      <c r="I6798" s="9">
        <f t="shared" si="753"/>
        <v>0.98517635031521555</v>
      </c>
      <c r="J6798" s="9">
        <f t="shared" si="754"/>
        <v>0.98517635031521555</v>
      </c>
    </row>
    <row r="6799" spans="1:10" x14ac:dyDescent="0.3">
      <c r="A6799" s="6">
        <v>45210.208333333336</v>
      </c>
      <c r="B6799" s="37">
        <v>58.69</v>
      </c>
      <c r="C6799" s="37">
        <v>57.82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0.98517635031521555</v>
      </c>
      <c r="H6799" s="5">
        <f t="shared" si="752"/>
        <v>0.98517635031521555</v>
      </c>
      <c r="I6799" s="9">
        <f t="shared" si="753"/>
        <v>0.98517635031521555</v>
      </c>
      <c r="J6799" s="9">
        <f t="shared" si="754"/>
        <v>0.98517635031521555</v>
      </c>
    </row>
    <row r="6800" spans="1:10" x14ac:dyDescent="0.3">
      <c r="A6800" s="6">
        <v>45210.25</v>
      </c>
      <c r="B6800" s="37">
        <v>67.63</v>
      </c>
      <c r="C6800" s="37">
        <v>66.63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0.98521366257578002</v>
      </c>
      <c r="H6800" s="5">
        <f t="shared" si="752"/>
        <v>0.98521366257578002</v>
      </c>
      <c r="I6800" s="9">
        <f t="shared" si="753"/>
        <v>0.98521366257578002</v>
      </c>
      <c r="J6800" s="9">
        <f t="shared" si="754"/>
        <v>0.98521366257578002</v>
      </c>
    </row>
    <row r="6801" spans="1:10" x14ac:dyDescent="0.3">
      <c r="A6801" s="6">
        <v>45210.291666666664</v>
      </c>
      <c r="B6801" s="37">
        <v>72.91</v>
      </c>
      <c r="C6801" s="37">
        <v>71.819999999999993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0.98505006171992859</v>
      </c>
      <c r="H6801" s="5">
        <f t="shared" si="752"/>
        <v>0.98505006171992859</v>
      </c>
      <c r="I6801" s="9">
        <f t="shared" si="753"/>
        <v>0.98505006171992859</v>
      </c>
      <c r="J6801" s="9">
        <f t="shared" si="754"/>
        <v>0.98505006171992859</v>
      </c>
    </row>
    <row r="6802" spans="1:10" x14ac:dyDescent="0.3">
      <c r="A6802" s="6">
        <v>45210.333333333336</v>
      </c>
      <c r="B6802" s="37">
        <v>42.53</v>
      </c>
      <c r="C6802" s="37">
        <v>41.9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0.98518692687514686</v>
      </c>
      <c r="H6802" s="5">
        <f t="shared" si="752"/>
        <v>0.98518692687514686</v>
      </c>
      <c r="I6802" s="9">
        <f t="shared" si="753"/>
        <v>0.98518692687514686</v>
      </c>
      <c r="J6802" s="9">
        <f t="shared" si="754"/>
        <v>0.98518692687514686</v>
      </c>
    </row>
    <row r="6803" spans="1:10" x14ac:dyDescent="0.3">
      <c r="A6803" s="6">
        <v>45210.375</v>
      </c>
      <c r="B6803" s="37">
        <v>0</v>
      </c>
      <c r="C6803" s="37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3">
      <c r="A6804" s="6">
        <v>45210.416666666664</v>
      </c>
      <c r="B6804" s="37">
        <v>0</v>
      </c>
      <c r="C6804" s="37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3">
      <c r="A6805" s="6">
        <v>45210.458333333336</v>
      </c>
      <c r="B6805" s="37">
        <v>0</v>
      </c>
      <c r="C6805" s="37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3">
      <c r="A6806" s="6">
        <v>45210.5</v>
      </c>
      <c r="B6806" s="37">
        <v>0</v>
      </c>
      <c r="C6806" s="37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3">
      <c r="A6807" s="6">
        <v>45210.541666666664</v>
      </c>
      <c r="B6807" s="37">
        <v>0</v>
      </c>
      <c r="C6807" s="37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3">
      <c r="A6808" s="6">
        <v>45210.583333333336</v>
      </c>
      <c r="B6808" s="37">
        <v>0</v>
      </c>
      <c r="C6808" s="37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3">
      <c r="A6809" s="6">
        <v>45210.625</v>
      </c>
      <c r="B6809" s="37">
        <v>0</v>
      </c>
      <c r="C6809" s="37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3">
      <c r="A6810" s="6">
        <v>45210.666666666664</v>
      </c>
      <c r="B6810" s="37">
        <v>0</v>
      </c>
      <c r="C6810" s="37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3">
      <c r="A6811" s="6">
        <v>45210.708333333336</v>
      </c>
      <c r="B6811" s="37">
        <v>0</v>
      </c>
      <c r="C6811" s="37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3">
      <c r="A6812" s="6">
        <v>45210.75</v>
      </c>
      <c r="B6812" s="37">
        <v>0</v>
      </c>
      <c r="C6812" s="37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3">
      <c r="A6813" s="6">
        <v>45210.791666666664</v>
      </c>
      <c r="B6813" s="37">
        <v>0</v>
      </c>
      <c r="C6813" s="37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3">
      <c r="A6814" s="6">
        <v>45210.833333333336</v>
      </c>
      <c r="B6814" s="37">
        <v>52.42</v>
      </c>
      <c r="C6814" s="37">
        <v>51.65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0.98531095001907665</v>
      </c>
      <c r="H6814" s="5">
        <f t="shared" si="752"/>
        <v>0.98531095001907665</v>
      </c>
      <c r="I6814" s="9">
        <f t="shared" si="753"/>
        <v>0.98531095001907665</v>
      </c>
      <c r="J6814" s="9">
        <f t="shared" si="754"/>
        <v>0.98531095001907665</v>
      </c>
    </row>
    <row r="6815" spans="1:10" x14ac:dyDescent="0.3">
      <c r="A6815" s="6">
        <v>45210.875</v>
      </c>
      <c r="B6815" s="37">
        <v>73.150000000000006</v>
      </c>
      <c r="C6815" s="37">
        <v>72.069999999999993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0.98523581681476402</v>
      </c>
      <c r="H6815" s="5">
        <f t="shared" si="752"/>
        <v>0.98523581681476402</v>
      </c>
      <c r="I6815" s="9">
        <f t="shared" si="753"/>
        <v>0.98523581681476402</v>
      </c>
      <c r="J6815" s="9">
        <f t="shared" si="754"/>
        <v>0.98523581681476402</v>
      </c>
    </row>
    <row r="6816" spans="1:10" x14ac:dyDescent="0.3">
      <c r="A6816" s="6">
        <v>45210.916666666664</v>
      </c>
      <c r="B6816" s="37">
        <v>73.150000000000006</v>
      </c>
      <c r="C6816" s="37">
        <v>72.069999999999993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0.98523581681476402</v>
      </c>
      <c r="H6816" s="5">
        <f t="shared" si="752"/>
        <v>0.98523581681476402</v>
      </c>
      <c r="I6816" s="9">
        <f t="shared" si="753"/>
        <v>0.98523581681476402</v>
      </c>
      <c r="J6816" s="9">
        <f t="shared" si="754"/>
        <v>0.98523581681476402</v>
      </c>
    </row>
    <row r="6817" spans="1:10" x14ac:dyDescent="0.3">
      <c r="A6817" s="6">
        <v>45210.958333333336</v>
      </c>
      <c r="B6817" s="37">
        <v>69.64</v>
      </c>
      <c r="C6817" s="37">
        <v>68.61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0.98520964962665136</v>
      </c>
      <c r="H6817" s="5">
        <f t="shared" si="752"/>
        <v>0.98520964962665136</v>
      </c>
      <c r="I6817" s="9">
        <f t="shared" si="753"/>
        <v>0.98520964962665136</v>
      </c>
      <c r="J6817" s="9">
        <f t="shared" si="754"/>
        <v>0.98520964962665136</v>
      </c>
    </row>
    <row r="6818" spans="1:10" x14ac:dyDescent="0.3">
      <c r="A6818" s="6">
        <v>45211</v>
      </c>
      <c r="B6818" s="37">
        <v>67.91</v>
      </c>
      <c r="C6818" s="37">
        <v>66.91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0.98527462818436162</v>
      </c>
      <c r="H6818" s="5">
        <f t="shared" si="752"/>
        <v>0.98527462818436162</v>
      </c>
      <c r="I6818" s="9">
        <f t="shared" si="753"/>
        <v>0.98527462818436162</v>
      </c>
      <c r="J6818" s="9">
        <f t="shared" si="754"/>
        <v>0.98527462818436162</v>
      </c>
    </row>
    <row r="6819" spans="1:10" x14ac:dyDescent="0.3">
      <c r="A6819" s="6">
        <v>45211.041666666664</v>
      </c>
      <c r="B6819" s="37">
        <v>60.64</v>
      </c>
      <c r="C6819" s="37">
        <v>59.58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0.98251978891820579</v>
      </c>
      <c r="H6819" s="5">
        <f t="shared" si="752"/>
        <v>0.98251978891820579</v>
      </c>
      <c r="I6819" s="9">
        <f t="shared" si="753"/>
        <v>0.98251978891820579</v>
      </c>
      <c r="J6819" s="9">
        <f t="shared" si="754"/>
        <v>0.98251978891820579</v>
      </c>
    </row>
    <row r="6820" spans="1:10" x14ac:dyDescent="0.3">
      <c r="A6820" s="6">
        <v>45211.083333333336</v>
      </c>
      <c r="B6820" s="37">
        <v>60.64</v>
      </c>
      <c r="C6820" s="37">
        <v>59.58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0.98251978891820579</v>
      </c>
      <c r="H6820" s="5">
        <f t="shared" si="752"/>
        <v>0.98251978891820579</v>
      </c>
      <c r="I6820" s="9">
        <f t="shared" si="753"/>
        <v>0.98251978891820579</v>
      </c>
      <c r="J6820" s="9">
        <f t="shared" si="754"/>
        <v>0.98251978891820579</v>
      </c>
    </row>
    <row r="6821" spans="1:10" x14ac:dyDescent="0.3">
      <c r="A6821" s="6">
        <v>45211.125</v>
      </c>
      <c r="B6821" s="37">
        <v>60.04</v>
      </c>
      <c r="C6821" s="37">
        <v>58.99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0.98251165889407066</v>
      </c>
      <c r="H6821" s="5">
        <f t="shared" si="752"/>
        <v>0.98251165889407066</v>
      </c>
      <c r="I6821" s="9">
        <f t="shared" si="753"/>
        <v>0.98251165889407066</v>
      </c>
      <c r="J6821" s="9">
        <f t="shared" si="754"/>
        <v>0.98251165889407066</v>
      </c>
    </row>
    <row r="6822" spans="1:10" x14ac:dyDescent="0.3">
      <c r="A6822" s="6">
        <v>45211.166666666664</v>
      </c>
      <c r="B6822" s="37">
        <v>60.04</v>
      </c>
      <c r="C6822" s="37">
        <v>58.99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0.98251165889407066</v>
      </c>
      <c r="H6822" s="5">
        <f t="shared" si="752"/>
        <v>0.98251165889407066</v>
      </c>
      <c r="I6822" s="9">
        <f t="shared" si="753"/>
        <v>0.98251165889407066</v>
      </c>
      <c r="J6822" s="9">
        <f t="shared" si="754"/>
        <v>0.98251165889407066</v>
      </c>
    </row>
    <row r="6823" spans="1:10" x14ac:dyDescent="0.3">
      <c r="A6823" s="6">
        <v>45211.208333333336</v>
      </c>
      <c r="B6823" s="37">
        <v>60.04</v>
      </c>
      <c r="C6823" s="37">
        <v>58.99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0.98251165889407066</v>
      </c>
      <c r="H6823" s="5">
        <f t="shared" si="752"/>
        <v>0.98251165889407066</v>
      </c>
      <c r="I6823" s="9">
        <f t="shared" si="753"/>
        <v>0.98251165889407066</v>
      </c>
      <c r="J6823" s="9">
        <f t="shared" si="754"/>
        <v>0.98251165889407066</v>
      </c>
    </row>
    <row r="6824" spans="1:10" x14ac:dyDescent="0.3">
      <c r="A6824" s="6">
        <v>45211.25</v>
      </c>
      <c r="B6824" s="37">
        <v>65.239999999999995</v>
      </c>
      <c r="C6824" s="37">
        <v>64.08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0.98221949724095647</v>
      </c>
      <c r="H6824" s="5">
        <f t="shared" si="752"/>
        <v>0.98221949724095647</v>
      </c>
      <c r="I6824" s="9">
        <f t="shared" si="753"/>
        <v>0.98221949724095647</v>
      </c>
      <c r="J6824" s="9">
        <f t="shared" si="754"/>
        <v>0.98221949724095647</v>
      </c>
    </row>
    <row r="6825" spans="1:10" x14ac:dyDescent="0.3">
      <c r="A6825" s="6">
        <v>45211.291666666664</v>
      </c>
      <c r="B6825" s="37">
        <v>61.54</v>
      </c>
      <c r="C6825" s="37">
        <v>60.46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0.9824504387390316</v>
      </c>
      <c r="H6825" s="5">
        <f t="shared" si="752"/>
        <v>0.9824504387390316</v>
      </c>
      <c r="I6825" s="9">
        <f t="shared" si="753"/>
        <v>0.9824504387390316</v>
      </c>
      <c r="J6825" s="9">
        <f t="shared" si="754"/>
        <v>0.9824504387390316</v>
      </c>
    </row>
    <row r="6826" spans="1:10" x14ac:dyDescent="0.3">
      <c r="A6826" s="6">
        <v>45211.333333333336</v>
      </c>
      <c r="B6826" s="37">
        <v>0</v>
      </c>
      <c r="C6826" s="37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3">
      <c r="A6827" s="6">
        <v>45211.375</v>
      </c>
      <c r="B6827" s="37">
        <v>0</v>
      </c>
      <c r="C6827" s="37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3">
      <c r="A6828" s="6">
        <v>45211.416666666664</v>
      </c>
      <c r="B6828" s="37">
        <v>0</v>
      </c>
      <c r="C6828" s="37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3">
      <c r="A6829" s="6">
        <v>45211.458333333336</v>
      </c>
      <c r="B6829" s="37">
        <v>0</v>
      </c>
      <c r="C6829" s="37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3">
      <c r="A6830" s="6">
        <v>45211.5</v>
      </c>
      <c r="B6830" s="37">
        <v>0</v>
      </c>
      <c r="C6830" s="37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3">
      <c r="A6831" s="6">
        <v>45211.541666666664</v>
      </c>
      <c r="B6831" s="37">
        <v>0</v>
      </c>
      <c r="C6831" s="37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3">
      <c r="A6832" s="6">
        <v>45211.583333333336</v>
      </c>
      <c r="B6832" s="37">
        <v>0</v>
      </c>
      <c r="C6832" s="37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3">
      <c r="A6833" s="6">
        <v>45211.625</v>
      </c>
      <c r="B6833" s="37">
        <v>0</v>
      </c>
      <c r="C6833" s="37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3">
      <c r="A6834" s="6">
        <v>45211.666666666664</v>
      </c>
      <c r="B6834" s="37">
        <v>0</v>
      </c>
      <c r="C6834" s="37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3">
      <c r="A6835" s="6">
        <v>45211.708333333336</v>
      </c>
      <c r="B6835" s="37">
        <v>0</v>
      </c>
      <c r="C6835" s="37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3">
      <c r="A6836" s="6">
        <v>45211.75</v>
      </c>
      <c r="B6836" s="37">
        <v>0</v>
      </c>
      <c r="C6836" s="37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3">
      <c r="A6837" s="6">
        <v>45211.791666666664</v>
      </c>
      <c r="B6837" s="37">
        <v>0</v>
      </c>
      <c r="C6837" s="37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3">
      <c r="A6838" s="6">
        <v>45211.833333333336</v>
      </c>
      <c r="B6838" s="37">
        <v>83.7</v>
      </c>
      <c r="C6838" s="37">
        <v>82.34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0.98375149342891277</v>
      </c>
      <c r="H6838" s="5">
        <f t="shared" si="752"/>
        <v>0.98375149342891277</v>
      </c>
      <c r="I6838" s="9">
        <f t="shared" si="753"/>
        <v>0.98375149342891277</v>
      </c>
      <c r="J6838" s="9">
        <f t="shared" si="754"/>
        <v>0.98375149342891277</v>
      </c>
    </row>
    <row r="6839" spans="1:10" x14ac:dyDescent="0.3">
      <c r="A6839" s="6">
        <v>45211.875</v>
      </c>
      <c r="B6839" s="37">
        <v>95.7</v>
      </c>
      <c r="C6839" s="37">
        <v>94.14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0.98369905956112846</v>
      </c>
      <c r="H6839" s="5">
        <f t="shared" si="752"/>
        <v>0.98369905956112846</v>
      </c>
      <c r="I6839" s="9">
        <f t="shared" si="753"/>
        <v>0.98369905956112846</v>
      </c>
      <c r="J6839" s="9">
        <f t="shared" si="754"/>
        <v>0.98369905956112846</v>
      </c>
    </row>
    <row r="6840" spans="1:10" x14ac:dyDescent="0.3">
      <c r="A6840" s="6">
        <v>45211.916666666664</v>
      </c>
      <c r="B6840" s="37">
        <v>95.7</v>
      </c>
      <c r="C6840" s="37">
        <v>94.14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0.98369905956112846</v>
      </c>
      <c r="H6840" s="5">
        <f t="shared" si="752"/>
        <v>0.98369905956112846</v>
      </c>
      <c r="I6840" s="9">
        <f t="shared" si="753"/>
        <v>0.98369905956112846</v>
      </c>
      <c r="J6840" s="9">
        <f t="shared" si="754"/>
        <v>0.98369905956112846</v>
      </c>
    </row>
    <row r="6841" spans="1:10" x14ac:dyDescent="0.3">
      <c r="A6841" s="6">
        <v>45211.958333333336</v>
      </c>
      <c r="B6841" s="37">
        <v>88.27</v>
      </c>
      <c r="C6841" s="37">
        <v>86.83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0.98368641667610746</v>
      </c>
      <c r="H6841" s="5">
        <f t="shared" si="752"/>
        <v>0.98368641667610746</v>
      </c>
      <c r="I6841" s="9">
        <f t="shared" si="753"/>
        <v>0.98368641667610746</v>
      </c>
      <c r="J6841" s="9">
        <f t="shared" si="754"/>
        <v>0.98368641667610746</v>
      </c>
    </row>
    <row r="6842" spans="1:10" x14ac:dyDescent="0.3">
      <c r="A6842" s="6">
        <v>45212</v>
      </c>
      <c r="B6842" s="37">
        <v>72.47</v>
      </c>
      <c r="C6842" s="37">
        <v>71.290000000000006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0.98371740030357402</v>
      </c>
      <c r="H6842" s="5">
        <f t="shared" si="752"/>
        <v>0.98371740030357402</v>
      </c>
      <c r="I6842" s="9">
        <f t="shared" si="753"/>
        <v>0.98371740030357402</v>
      </c>
      <c r="J6842" s="9">
        <f t="shared" si="754"/>
        <v>0.98371740030357402</v>
      </c>
    </row>
    <row r="6843" spans="1:10" x14ac:dyDescent="0.3">
      <c r="A6843" s="6">
        <v>45212.041666666664</v>
      </c>
      <c r="B6843" s="37">
        <v>72.7</v>
      </c>
      <c r="C6843" s="37">
        <v>72.03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0.99078404401650622</v>
      </c>
      <c r="H6843" s="5">
        <f t="shared" si="752"/>
        <v>0.99078404401650622</v>
      </c>
      <c r="I6843" s="9">
        <f t="shared" si="753"/>
        <v>0.99078404401650622</v>
      </c>
      <c r="J6843" s="9">
        <f t="shared" si="754"/>
        <v>0.99078404401650622</v>
      </c>
    </row>
    <row r="6844" spans="1:10" x14ac:dyDescent="0.3">
      <c r="A6844" s="6">
        <v>45212.083333333336</v>
      </c>
      <c r="B6844" s="37">
        <v>62.94</v>
      </c>
      <c r="C6844" s="37">
        <v>62.37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0.99094375595805528</v>
      </c>
      <c r="H6844" s="5">
        <f t="shared" si="752"/>
        <v>0.99094375595805528</v>
      </c>
      <c r="I6844" s="9">
        <f t="shared" si="753"/>
        <v>0.99094375595805528</v>
      </c>
      <c r="J6844" s="9">
        <f t="shared" si="754"/>
        <v>0.99094375595805528</v>
      </c>
    </row>
    <row r="6845" spans="1:10" x14ac:dyDescent="0.3">
      <c r="A6845" s="6">
        <v>45212.125</v>
      </c>
      <c r="B6845" s="37">
        <v>63.06</v>
      </c>
      <c r="C6845" s="37">
        <v>62.48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0.99080241040279093</v>
      </c>
      <c r="H6845" s="5">
        <f t="shared" si="752"/>
        <v>0.99080241040279093</v>
      </c>
      <c r="I6845" s="9">
        <f t="shared" si="753"/>
        <v>0.99080241040279093</v>
      </c>
      <c r="J6845" s="9">
        <f t="shared" si="754"/>
        <v>0.99080241040279093</v>
      </c>
    </row>
    <row r="6846" spans="1:10" x14ac:dyDescent="0.3">
      <c r="A6846" s="6">
        <v>45212.166666666664</v>
      </c>
      <c r="B6846" s="37">
        <v>65.760000000000005</v>
      </c>
      <c r="C6846" s="37">
        <v>65.16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0.99087591240875894</v>
      </c>
      <c r="H6846" s="5">
        <f t="shared" si="752"/>
        <v>0.99087591240875894</v>
      </c>
      <c r="I6846" s="9">
        <f t="shared" si="753"/>
        <v>0.99087591240875894</v>
      </c>
      <c r="J6846" s="9">
        <f t="shared" si="754"/>
        <v>0.99087591240875894</v>
      </c>
    </row>
    <row r="6847" spans="1:10" x14ac:dyDescent="0.3">
      <c r="A6847" s="6">
        <v>45212.208333333336</v>
      </c>
      <c r="B6847" s="37">
        <v>65.760000000000005</v>
      </c>
      <c r="C6847" s="37">
        <v>65.16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0.99087591240875894</v>
      </c>
      <c r="H6847" s="5">
        <f t="shared" si="752"/>
        <v>0.99087591240875894</v>
      </c>
      <c r="I6847" s="9">
        <f t="shared" si="753"/>
        <v>0.99087591240875894</v>
      </c>
      <c r="J6847" s="9">
        <f t="shared" si="754"/>
        <v>0.99087591240875894</v>
      </c>
    </row>
    <row r="6848" spans="1:10" x14ac:dyDescent="0.3">
      <c r="A6848" s="6">
        <v>45212.25</v>
      </c>
      <c r="B6848" s="37">
        <v>65.760000000000005</v>
      </c>
      <c r="C6848" s="37">
        <v>65.16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0.99087591240875894</v>
      </c>
      <c r="H6848" s="5">
        <f t="shared" si="752"/>
        <v>0.99087591240875894</v>
      </c>
      <c r="I6848" s="9">
        <f t="shared" si="753"/>
        <v>0.99087591240875894</v>
      </c>
      <c r="J6848" s="9">
        <f t="shared" si="754"/>
        <v>0.99087591240875894</v>
      </c>
    </row>
    <row r="6849" spans="1:10" x14ac:dyDescent="0.3">
      <c r="A6849" s="6">
        <v>45212.291666666664</v>
      </c>
      <c r="B6849" s="37">
        <v>69.67</v>
      </c>
      <c r="C6849" s="37">
        <v>69.040000000000006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0.99095737046074361</v>
      </c>
      <c r="H6849" s="5">
        <f t="shared" si="752"/>
        <v>0.99095737046074361</v>
      </c>
      <c r="I6849" s="9">
        <f t="shared" si="753"/>
        <v>0.99095737046074361</v>
      </c>
      <c r="J6849" s="9">
        <f t="shared" si="754"/>
        <v>0.99095737046074361</v>
      </c>
    </row>
    <row r="6850" spans="1:10" x14ac:dyDescent="0.3">
      <c r="A6850" s="6">
        <v>45212.333333333336</v>
      </c>
      <c r="B6850" s="37">
        <v>40.24</v>
      </c>
      <c r="C6850" s="37">
        <v>39.880000000000003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0.99105367793240562</v>
      </c>
      <c r="H6850" s="5">
        <f t="shared" si="752"/>
        <v>0.99105367793240562</v>
      </c>
      <c r="I6850" s="9">
        <f t="shared" si="753"/>
        <v>0.99105367793240562</v>
      </c>
      <c r="J6850" s="9">
        <f t="shared" si="754"/>
        <v>0.99105367793240562</v>
      </c>
    </row>
    <row r="6851" spans="1:10" x14ac:dyDescent="0.3">
      <c r="A6851" s="6">
        <v>45212.375</v>
      </c>
      <c r="B6851" s="37">
        <v>0</v>
      </c>
      <c r="C6851" s="37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3">
      <c r="A6852" s="6">
        <v>45212.416666666664</v>
      </c>
      <c r="B6852" s="37">
        <v>0</v>
      </c>
      <c r="C6852" s="37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3">
      <c r="A6853" s="6">
        <v>45212.458333333336</v>
      </c>
      <c r="B6853" s="37">
        <v>0</v>
      </c>
      <c r="C6853" s="37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3">
      <c r="A6854" s="6">
        <v>45212.5</v>
      </c>
      <c r="B6854" s="37">
        <v>0</v>
      </c>
      <c r="C6854" s="37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3">
      <c r="A6855" s="6">
        <v>45212.541666666664</v>
      </c>
      <c r="B6855" s="37">
        <v>0</v>
      </c>
      <c r="C6855" s="37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3">
      <c r="A6856" s="6">
        <v>45212.583333333336</v>
      </c>
      <c r="B6856" s="37">
        <v>0</v>
      </c>
      <c r="C6856" s="37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3">
      <c r="A6857" s="6">
        <v>45212.625</v>
      </c>
      <c r="B6857" s="37">
        <v>0</v>
      </c>
      <c r="C6857" s="37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3">
      <c r="A6858" s="6">
        <v>45212.666666666664</v>
      </c>
      <c r="B6858" s="37">
        <v>0</v>
      </c>
      <c r="C6858" s="37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3">
      <c r="A6859" s="6">
        <v>45212.708333333336</v>
      </c>
      <c r="B6859" s="37">
        <v>0</v>
      </c>
      <c r="C6859" s="37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3">
      <c r="A6860" s="6">
        <v>45212.75</v>
      </c>
      <c r="B6860" s="37">
        <v>0</v>
      </c>
      <c r="C6860" s="37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3">
      <c r="A6861" s="6">
        <v>45212.791666666664</v>
      </c>
      <c r="B6861" s="37">
        <v>0</v>
      </c>
      <c r="C6861" s="37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3">
      <c r="A6862" s="6">
        <v>45212.833333333336</v>
      </c>
      <c r="B6862" s="37">
        <v>65.16</v>
      </c>
      <c r="C6862" s="37">
        <v>64.16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0.9846531614487416</v>
      </c>
      <c r="H6862" s="5">
        <f t="shared" si="759"/>
        <v>0.9846531614487416</v>
      </c>
      <c r="I6862" s="9">
        <f t="shared" si="760"/>
        <v>0.9846531614487416</v>
      </c>
      <c r="J6862" s="9">
        <f t="shared" si="761"/>
        <v>0.9846531614487416</v>
      </c>
    </row>
    <row r="6863" spans="1:10" x14ac:dyDescent="0.3">
      <c r="A6863" s="6">
        <v>45212.875</v>
      </c>
      <c r="B6863" s="37">
        <v>68.08</v>
      </c>
      <c r="C6863" s="37">
        <v>67.040000000000006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0.98472385428907183</v>
      </c>
      <c r="H6863" s="5">
        <f t="shared" si="759"/>
        <v>0.98472385428907183</v>
      </c>
      <c r="I6863" s="9">
        <f t="shared" si="760"/>
        <v>0.98472385428907183</v>
      </c>
      <c r="J6863" s="9">
        <f t="shared" si="761"/>
        <v>0.98472385428907183</v>
      </c>
    </row>
    <row r="6864" spans="1:10" x14ac:dyDescent="0.3">
      <c r="A6864" s="6">
        <v>45212.916666666664</v>
      </c>
      <c r="B6864" s="37">
        <v>70.12</v>
      </c>
      <c r="C6864" s="37">
        <v>69.05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0.98474044495151158</v>
      </c>
      <c r="H6864" s="5">
        <f t="shared" si="759"/>
        <v>0.98474044495151158</v>
      </c>
      <c r="I6864" s="9">
        <f t="shared" si="760"/>
        <v>0.98474044495151158</v>
      </c>
      <c r="J6864" s="9">
        <f t="shared" si="761"/>
        <v>0.98474044495151158</v>
      </c>
    </row>
    <row r="6865" spans="1:10" x14ac:dyDescent="0.3">
      <c r="A6865" s="6">
        <v>45212.958333333336</v>
      </c>
      <c r="B6865" s="37">
        <v>76.17</v>
      </c>
      <c r="C6865" s="37">
        <v>75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0.98463962189838516</v>
      </c>
      <c r="H6865" s="5">
        <f t="shared" si="759"/>
        <v>0.98463962189838516</v>
      </c>
      <c r="I6865" s="9">
        <f t="shared" si="760"/>
        <v>0.98463962189838516</v>
      </c>
      <c r="J6865" s="9">
        <f t="shared" si="761"/>
        <v>0.98463962189838516</v>
      </c>
    </row>
    <row r="6866" spans="1:10" x14ac:dyDescent="0.3">
      <c r="A6866" s="6">
        <v>45213</v>
      </c>
      <c r="B6866" s="37">
        <v>78.52</v>
      </c>
      <c r="C6866" s="37">
        <v>77.33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0.98484462557310237</v>
      </c>
      <c r="H6866" s="5">
        <f t="shared" si="759"/>
        <v>0.98484462557310237</v>
      </c>
      <c r="I6866" s="9">
        <f t="shared" si="760"/>
        <v>0.98484462557310237</v>
      </c>
      <c r="J6866" s="9">
        <f t="shared" si="761"/>
        <v>0.98484462557310237</v>
      </c>
    </row>
    <row r="6867" spans="1:10" x14ac:dyDescent="0.3">
      <c r="A6867" s="6">
        <v>45213.041666666664</v>
      </c>
      <c r="B6867" s="37">
        <v>76.03</v>
      </c>
      <c r="C6867" s="37">
        <v>76.19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1.0021044324608706</v>
      </c>
      <c r="H6867" s="5">
        <f t="shared" si="759"/>
        <v>1.0021044324608706</v>
      </c>
      <c r="I6867" s="9">
        <f t="shared" si="760"/>
        <v>1.0021044324608706</v>
      </c>
      <c r="J6867" s="9">
        <f t="shared" si="761"/>
        <v>1.0021044324608706</v>
      </c>
    </row>
    <row r="6868" spans="1:10" x14ac:dyDescent="0.3">
      <c r="A6868" s="6">
        <v>45213.083333333336</v>
      </c>
      <c r="B6868" s="37">
        <v>76.03</v>
      </c>
      <c r="C6868" s="37">
        <v>76.19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1.0021044324608706</v>
      </c>
      <c r="H6868" s="5">
        <f t="shared" si="759"/>
        <v>1.0021044324608706</v>
      </c>
      <c r="I6868" s="9">
        <f t="shared" si="760"/>
        <v>1.0021044324608706</v>
      </c>
      <c r="J6868" s="9">
        <f t="shared" si="761"/>
        <v>1.0021044324608706</v>
      </c>
    </row>
    <row r="6869" spans="1:10" x14ac:dyDescent="0.3">
      <c r="A6869" s="6">
        <v>45213.125</v>
      </c>
      <c r="B6869" s="37">
        <v>73.64</v>
      </c>
      <c r="C6869" s="37">
        <v>73.790000000000006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1.002036936447583</v>
      </c>
      <c r="H6869" s="5">
        <f t="shared" si="759"/>
        <v>1.002036936447583</v>
      </c>
      <c r="I6869" s="9">
        <f t="shared" si="760"/>
        <v>1.002036936447583</v>
      </c>
      <c r="J6869" s="9">
        <f t="shared" si="761"/>
        <v>1.002036936447583</v>
      </c>
    </row>
    <row r="6870" spans="1:10" x14ac:dyDescent="0.3">
      <c r="A6870" s="6">
        <v>45213.166666666664</v>
      </c>
      <c r="B6870" s="37">
        <v>73.56</v>
      </c>
      <c r="C6870" s="37">
        <v>73.709999999999994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1.0020391517128873</v>
      </c>
      <c r="H6870" s="5">
        <f t="shared" si="759"/>
        <v>1.0020391517128873</v>
      </c>
      <c r="I6870" s="9">
        <f t="shared" si="760"/>
        <v>1.0020391517128873</v>
      </c>
      <c r="J6870" s="9">
        <f t="shared" si="761"/>
        <v>1.0020391517128873</v>
      </c>
    </row>
    <row r="6871" spans="1:10" x14ac:dyDescent="0.3">
      <c r="A6871" s="6">
        <v>45213.208333333336</v>
      </c>
      <c r="B6871" s="37">
        <v>73.56</v>
      </c>
      <c r="C6871" s="37">
        <v>73.709999999999994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1.0020391517128873</v>
      </c>
      <c r="H6871" s="5">
        <f t="shared" si="759"/>
        <v>1.0020391517128873</v>
      </c>
      <c r="I6871" s="9">
        <f t="shared" si="760"/>
        <v>1.0020391517128873</v>
      </c>
      <c r="J6871" s="9">
        <f t="shared" si="761"/>
        <v>1.0020391517128873</v>
      </c>
    </row>
    <row r="6872" spans="1:10" x14ac:dyDescent="0.3">
      <c r="A6872" s="6">
        <v>45213.25</v>
      </c>
      <c r="B6872" s="37">
        <v>73.56</v>
      </c>
      <c r="C6872" s="37">
        <v>73.709999999999994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1.0020391517128873</v>
      </c>
      <c r="H6872" s="5">
        <f t="shared" si="759"/>
        <v>1.0020391517128873</v>
      </c>
      <c r="I6872" s="9">
        <f t="shared" si="760"/>
        <v>1.0020391517128873</v>
      </c>
      <c r="J6872" s="9">
        <f t="shared" si="761"/>
        <v>1.0020391517128873</v>
      </c>
    </row>
    <row r="6873" spans="1:10" x14ac:dyDescent="0.3">
      <c r="A6873" s="6">
        <v>45213.291666666664</v>
      </c>
      <c r="B6873" s="37">
        <v>73.56</v>
      </c>
      <c r="C6873" s="37">
        <v>73.709999999999994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1.0020391517128873</v>
      </c>
      <c r="H6873" s="5">
        <f t="shared" si="759"/>
        <v>1.0020391517128873</v>
      </c>
      <c r="I6873" s="9">
        <f t="shared" si="760"/>
        <v>1.0020391517128873</v>
      </c>
      <c r="J6873" s="9">
        <f t="shared" si="761"/>
        <v>1.0020391517128873</v>
      </c>
    </row>
    <row r="6874" spans="1:10" x14ac:dyDescent="0.3">
      <c r="A6874" s="6">
        <v>45213.333333333336</v>
      </c>
      <c r="B6874" s="37">
        <v>51.3</v>
      </c>
      <c r="C6874" s="37">
        <v>51.4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1.0019493177387915</v>
      </c>
      <c r="H6874" s="5">
        <f t="shared" si="759"/>
        <v>1.0019493177387915</v>
      </c>
      <c r="I6874" s="9">
        <f t="shared" si="760"/>
        <v>1.0019493177387915</v>
      </c>
      <c r="J6874" s="9">
        <f t="shared" si="761"/>
        <v>1.0019493177387915</v>
      </c>
    </row>
    <row r="6875" spans="1:10" x14ac:dyDescent="0.3">
      <c r="A6875" s="6">
        <v>45213.375</v>
      </c>
      <c r="B6875" s="37">
        <v>0</v>
      </c>
      <c r="C6875" s="37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3">
      <c r="A6876" s="6">
        <v>45213.416666666664</v>
      </c>
      <c r="B6876" s="37">
        <v>0</v>
      </c>
      <c r="C6876" s="37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3">
      <c r="A6877" s="6">
        <v>45213.458333333336</v>
      </c>
      <c r="B6877" s="37">
        <v>0</v>
      </c>
      <c r="C6877" s="37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3">
      <c r="A6878" s="6">
        <v>45213.5</v>
      </c>
      <c r="B6878" s="37">
        <v>0</v>
      </c>
      <c r="C6878" s="37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3">
      <c r="A6879" s="6">
        <v>45213.541666666664</v>
      </c>
      <c r="B6879" s="37">
        <v>0</v>
      </c>
      <c r="C6879" s="37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3">
      <c r="A6880" s="6">
        <v>45213.583333333336</v>
      </c>
      <c r="B6880" s="37">
        <v>0</v>
      </c>
      <c r="C6880" s="37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3">
      <c r="A6881" s="6">
        <v>45213.625</v>
      </c>
      <c r="B6881" s="37">
        <v>0</v>
      </c>
      <c r="C6881" s="37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3">
      <c r="A6882" s="6">
        <v>45213.666666666664</v>
      </c>
      <c r="B6882" s="37">
        <v>0</v>
      </c>
      <c r="C6882" s="37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3">
      <c r="A6883" s="6">
        <v>45213.708333333336</v>
      </c>
      <c r="B6883" s="37">
        <v>0</v>
      </c>
      <c r="C6883" s="37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3">
      <c r="A6884" s="6">
        <v>45213.75</v>
      </c>
      <c r="B6884" s="37">
        <v>0</v>
      </c>
      <c r="C6884" s="37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3">
      <c r="A6885" s="6">
        <v>45213.791666666664</v>
      </c>
      <c r="B6885" s="37">
        <v>0.7</v>
      </c>
      <c r="C6885" s="37">
        <v>0.7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1</v>
      </c>
      <c r="H6885" s="5">
        <f t="shared" si="759"/>
        <v>1</v>
      </c>
      <c r="I6885" s="9">
        <f t="shared" si="760"/>
        <v>1</v>
      </c>
      <c r="J6885" s="9">
        <f t="shared" si="761"/>
        <v>1</v>
      </c>
    </row>
    <row r="6886" spans="1:10" x14ac:dyDescent="0.3">
      <c r="A6886" s="6">
        <v>45213.833333333336</v>
      </c>
      <c r="B6886" s="37">
        <v>82.04</v>
      </c>
      <c r="C6886" s="37">
        <v>81.88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0.99804973183812762</v>
      </c>
      <c r="H6886" s="5">
        <f t="shared" si="759"/>
        <v>0.99804973183812762</v>
      </c>
      <c r="I6886" s="9">
        <f t="shared" si="760"/>
        <v>0.99804973183812762</v>
      </c>
      <c r="J6886" s="9">
        <f t="shared" si="761"/>
        <v>0.99804973183812762</v>
      </c>
    </row>
    <row r="6887" spans="1:10" x14ac:dyDescent="0.3">
      <c r="A6887" s="6">
        <v>45213.875</v>
      </c>
      <c r="B6887" s="37">
        <v>81.209999999999994</v>
      </c>
      <c r="C6887" s="37">
        <v>81.040000000000006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0.99790666174116505</v>
      </c>
      <c r="H6887" s="5">
        <f t="shared" si="759"/>
        <v>0.99790666174116505</v>
      </c>
      <c r="I6887" s="9">
        <f t="shared" si="760"/>
        <v>0.99790666174116505</v>
      </c>
      <c r="J6887" s="9">
        <f t="shared" si="761"/>
        <v>0.99790666174116505</v>
      </c>
    </row>
    <row r="6888" spans="1:10" x14ac:dyDescent="0.3">
      <c r="A6888" s="6">
        <v>45213.916666666664</v>
      </c>
      <c r="B6888" s="37">
        <v>74.239999999999995</v>
      </c>
      <c r="C6888" s="37">
        <v>74.08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0.99784482758620696</v>
      </c>
      <c r="H6888" s="5">
        <f t="shared" si="759"/>
        <v>0.99784482758620696</v>
      </c>
      <c r="I6888" s="9">
        <f t="shared" si="760"/>
        <v>0.99784482758620696</v>
      </c>
      <c r="J6888" s="9">
        <f t="shared" si="761"/>
        <v>0.99784482758620696</v>
      </c>
    </row>
    <row r="6889" spans="1:10" x14ac:dyDescent="0.3">
      <c r="A6889" s="6">
        <v>45213.958333333336</v>
      </c>
      <c r="B6889" s="37">
        <v>72.84</v>
      </c>
      <c r="C6889" s="37">
        <v>72.69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0.99794069192751222</v>
      </c>
      <c r="H6889" s="5">
        <f t="shared" si="759"/>
        <v>0.99794069192751222</v>
      </c>
      <c r="I6889" s="9">
        <f t="shared" si="760"/>
        <v>0.99794069192751222</v>
      </c>
      <c r="J6889" s="9">
        <f t="shared" si="761"/>
        <v>0.99794069192751222</v>
      </c>
    </row>
    <row r="6890" spans="1:10" x14ac:dyDescent="0.3">
      <c r="A6890" s="6">
        <v>45214</v>
      </c>
      <c r="B6890" s="37">
        <v>72.819999999999993</v>
      </c>
      <c r="C6890" s="37">
        <v>72.67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0.99794012633891804</v>
      </c>
      <c r="H6890" s="5">
        <f t="shared" si="759"/>
        <v>0.99794012633891804</v>
      </c>
      <c r="I6890" s="9">
        <f t="shared" si="760"/>
        <v>0.99794012633891804</v>
      </c>
      <c r="J6890" s="9">
        <f t="shared" si="761"/>
        <v>0.99794012633891804</v>
      </c>
    </row>
    <row r="6891" spans="1:10" x14ac:dyDescent="0.3">
      <c r="A6891" s="6">
        <v>45214.041666666664</v>
      </c>
      <c r="B6891" s="37">
        <v>64.55</v>
      </c>
      <c r="C6891" s="37">
        <v>64.680000000000007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1.0020139426800931</v>
      </c>
      <c r="H6891" s="5">
        <f t="shared" si="759"/>
        <v>1.0020139426800931</v>
      </c>
      <c r="I6891" s="9">
        <f t="shared" si="760"/>
        <v>1.0020139426800931</v>
      </c>
      <c r="J6891" s="9">
        <f t="shared" si="761"/>
        <v>1.0020139426800931</v>
      </c>
    </row>
    <row r="6892" spans="1:10" x14ac:dyDescent="0.3">
      <c r="A6892" s="6">
        <v>45214.083333333336</v>
      </c>
      <c r="B6892" s="37">
        <v>64.55</v>
      </c>
      <c r="C6892" s="37">
        <v>64.680000000000007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1.0020139426800931</v>
      </c>
      <c r="H6892" s="5">
        <f t="shared" si="759"/>
        <v>1.0020139426800931</v>
      </c>
      <c r="I6892" s="9">
        <f t="shared" si="760"/>
        <v>1.0020139426800931</v>
      </c>
      <c r="J6892" s="9">
        <f t="shared" si="761"/>
        <v>1.0020139426800931</v>
      </c>
    </row>
    <row r="6893" spans="1:10" x14ac:dyDescent="0.3">
      <c r="A6893" s="6">
        <v>45214.125</v>
      </c>
      <c r="B6893" s="37">
        <v>64.02</v>
      </c>
      <c r="C6893" s="37">
        <v>64.150000000000006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1.0020306154326775</v>
      </c>
      <c r="H6893" s="5">
        <f t="shared" si="759"/>
        <v>1.0020306154326775</v>
      </c>
      <c r="I6893" s="9">
        <f t="shared" si="760"/>
        <v>1.0020306154326775</v>
      </c>
      <c r="J6893" s="9">
        <f t="shared" si="761"/>
        <v>1.0020306154326775</v>
      </c>
    </row>
    <row r="6894" spans="1:10" x14ac:dyDescent="0.3">
      <c r="A6894" s="6">
        <v>45214.166666666664</v>
      </c>
      <c r="B6894" s="37">
        <v>62.28</v>
      </c>
      <c r="C6894" s="37">
        <v>62.4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1.0019267822736031</v>
      </c>
      <c r="H6894" s="5">
        <f t="shared" si="759"/>
        <v>1.0019267822736031</v>
      </c>
      <c r="I6894" s="9">
        <f t="shared" si="760"/>
        <v>1.0019267822736031</v>
      </c>
      <c r="J6894" s="9">
        <f t="shared" si="761"/>
        <v>1.0019267822736031</v>
      </c>
    </row>
    <row r="6895" spans="1:10" x14ac:dyDescent="0.3">
      <c r="A6895" s="6">
        <v>45214.208333333336</v>
      </c>
      <c r="B6895" s="37">
        <v>62.28</v>
      </c>
      <c r="C6895" s="37">
        <v>62.4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1.0019267822736031</v>
      </c>
      <c r="H6895" s="5">
        <f t="shared" si="759"/>
        <v>1.0019267822736031</v>
      </c>
      <c r="I6895" s="9">
        <f t="shared" si="760"/>
        <v>1.0019267822736031</v>
      </c>
      <c r="J6895" s="9">
        <f t="shared" si="761"/>
        <v>1.0019267822736031</v>
      </c>
    </row>
    <row r="6896" spans="1:10" x14ac:dyDescent="0.3">
      <c r="A6896" s="6">
        <v>45214.25</v>
      </c>
      <c r="B6896" s="37">
        <v>62.28</v>
      </c>
      <c r="C6896" s="37">
        <v>62.4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1.0019267822736031</v>
      </c>
      <c r="H6896" s="5">
        <f t="shared" si="759"/>
        <v>1.0019267822736031</v>
      </c>
      <c r="I6896" s="9">
        <f t="shared" si="760"/>
        <v>1.0019267822736031</v>
      </c>
      <c r="J6896" s="9">
        <f t="shared" si="761"/>
        <v>1.0019267822736031</v>
      </c>
    </row>
    <row r="6897" spans="1:10" x14ac:dyDescent="0.3">
      <c r="A6897" s="6">
        <v>45214.291666666664</v>
      </c>
      <c r="B6897" s="37">
        <v>59.21</v>
      </c>
      <c r="C6897" s="37">
        <v>59.33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1.0020266846816415</v>
      </c>
      <c r="H6897" s="5">
        <f t="shared" si="759"/>
        <v>1.0020266846816415</v>
      </c>
      <c r="I6897" s="9">
        <f t="shared" si="760"/>
        <v>1.0020266846816415</v>
      </c>
      <c r="J6897" s="9">
        <f t="shared" si="761"/>
        <v>1.0020266846816415</v>
      </c>
    </row>
    <row r="6898" spans="1:10" x14ac:dyDescent="0.3">
      <c r="A6898" s="6">
        <v>45214.333333333336</v>
      </c>
      <c r="B6898" s="37">
        <v>30.67</v>
      </c>
      <c r="C6898" s="37">
        <v>30.73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1.0019563090968373</v>
      </c>
      <c r="H6898" s="5">
        <f t="shared" si="759"/>
        <v>1.0019563090968373</v>
      </c>
      <c r="I6898" s="9">
        <f t="shared" si="760"/>
        <v>1.0019563090968373</v>
      </c>
      <c r="J6898" s="9">
        <f t="shared" si="761"/>
        <v>1.0019563090968373</v>
      </c>
    </row>
    <row r="6899" spans="1:10" x14ac:dyDescent="0.3">
      <c r="A6899" s="6">
        <v>45214.375</v>
      </c>
      <c r="B6899" s="37">
        <v>0</v>
      </c>
      <c r="C6899" s="37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3">
      <c r="A6900" s="6">
        <v>45214.416666666664</v>
      </c>
      <c r="B6900" s="37">
        <v>0</v>
      </c>
      <c r="C6900" s="37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3">
      <c r="A6901" s="6">
        <v>45214.458333333336</v>
      </c>
      <c r="B6901" s="37">
        <v>0</v>
      </c>
      <c r="C6901" s="37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3">
      <c r="A6902" s="6">
        <v>45214.5</v>
      </c>
      <c r="B6902" s="37">
        <v>0</v>
      </c>
      <c r="C6902" s="37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3">
      <c r="A6903" s="6">
        <v>45214.541666666664</v>
      </c>
      <c r="B6903" s="37">
        <v>0</v>
      </c>
      <c r="C6903" s="37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3">
      <c r="A6904" s="6">
        <v>45214.583333333336</v>
      </c>
      <c r="B6904" s="37">
        <v>0</v>
      </c>
      <c r="C6904" s="37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3">
      <c r="A6905" s="6">
        <v>45214.625</v>
      </c>
      <c r="B6905" s="37">
        <v>0</v>
      </c>
      <c r="C6905" s="37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3">
      <c r="A6906" s="6">
        <v>45214.666666666664</v>
      </c>
      <c r="B6906" s="37">
        <v>0</v>
      </c>
      <c r="C6906" s="37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3">
      <c r="A6907" s="6">
        <v>45214.708333333336</v>
      </c>
      <c r="B6907" s="37">
        <v>0</v>
      </c>
      <c r="C6907" s="37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3">
      <c r="A6908" s="6">
        <v>45214.75</v>
      </c>
      <c r="B6908" s="37">
        <v>0</v>
      </c>
      <c r="C6908" s="37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3">
      <c r="A6909" s="6">
        <v>45214.791666666664</v>
      </c>
      <c r="B6909" s="37">
        <v>0</v>
      </c>
      <c r="C6909" s="37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3">
      <c r="A6910" s="6">
        <v>45214.833333333336</v>
      </c>
      <c r="B6910" s="37">
        <v>0</v>
      </c>
      <c r="C6910" s="37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3">
      <c r="A6911" s="6">
        <v>45214.875</v>
      </c>
      <c r="B6911" s="37">
        <v>71.59</v>
      </c>
      <c r="C6911" s="37">
        <v>71.540000000000006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0.99930157843274203</v>
      </c>
      <c r="H6911" s="5">
        <f t="shared" si="759"/>
        <v>0.99930157843274203</v>
      </c>
      <c r="I6911" s="9">
        <f t="shared" si="760"/>
        <v>0.99930157843274203</v>
      </c>
      <c r="J6911" s="9">
        <f t="shared" si="761"/>
        <v>0.99930157843274203</v>
      </c>
    </row>
    <row r="6912" spans="1:10" x14ac:dyDescent="0.3">
      <c r="A6912" s="6">
        <v>45214.916666666664</v>
      </c>
      <c r="B6912" s="37">
        <v>71.59</v>
      </c>
      <c r="C6912" s="37">
        <v>71.540000000000006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0.99930157843274203</v>
      </c>
      <c r="H6912" s="5">
        <f t="shared" si="759"/>
        <v>0.99930157843274203</v>
      </c>
      <c r="I6912" s="9">
        <f t="shared" si="760"/>
        <v>0.99930157843274203</v>
      </c>
      <c r="J6912" s="9">
        <f t="shared" si="761"/>
        <v>0.99930157843274203</v>
      </c>
    </row>
    <row r="6913" spans="1:10" x14ac:dyDescent="0.3">
      <c r="A6913" s="6">
        <v>45214.958333333336</v>
      </c>
      <c r="B6913" s="37">
        <v>72.05</v>
      </c>
      <c r="C6913" s="37">
        <v>71.989999999999995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0.99916724496877163</v>
      </c>
      <c r="H6913" s="5">
        <f t="shared" si="759"/>
        <v>0.99916724496877163</v>
      </c>
      <c r="I6913" s="9">
        <f t="shared" si="760"/>
        <v>0.99916724496877163</v>
      </c>
      <c r="J6913" s="9">
        <f t="shared" si="761"/>
        <v>0.99916724496877163</v>
      </c>
    </row>
    <row r="6914" spans="1:10" x14ac:dyDescent="0.3">
      <c r="A6914" s="6">
        <v>45215</v>
      </c>
      <c r="B6914" s="37">
        <v>79.739999999999995</v>
      </c>
      <c r="C6914" s="37">
        <v>79.680000000000007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0.99924755455229508</v>
      </c>
      <c r="H6914" s="5">
        <f t="shared" si="759"/>
        <v>0.99924755455229508</v>
      </c>
      <c r="I6914" s="9">
        <f t="shared" si="760"/>
        <v>0.99924755455229508</v>
      </c>
      <c r="J6914" s="9">
        <f t="shared" si="761"/>
        <v>0.99924755455229508</v>
      </c>
    </row>
    <row r="6915" spans="1:10" x14ac:dyDescent="0.3">
      <c r="A6915" s="6">
        <v>45215.041666666664</v>
      </c>
      <c r="B6915" s="37">
        <v>61.66</v>
      </c>
      <c r="C6915" s="37">
        <v>61.49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0.99724294518326317</v>
      </c>
      <c r="H6915" s="5">
        <f t="shared" ref="H6915:H6978" si="766">MIN(MAX(G6915,$L$12),$M$12)</f>
        <v>0.99724294518326317</v>
      </c>
      <c r="I6915" s="9">
        <f t="shared" ref="I6915:I6978" si="767">MIN(MAX(H6915,$L$10),$M$10)</f>
        <v>0.99724294518326317</v>
      </c>
      <c r="J6915" s="9">
        <f t="shared" ref="J6915:J6978" si="768">MIN(MAX(I6915,$L$8),$M$8)</f>
        <v>0.99724294518326317</v>
      </c>
    </row>
    <row r="6916" spans="1:10" x14ac:dyDescent="0.3">
      <c r="A6916" s="6">
        <v>45215.083333333336</v>
      </c>
      <c r="B6916" s="37">
        <v>61.66</v>
      </c>
      <c r="C6916" s="37">
        <v>61.49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0.99724294518326317</v>
      </c>
      <c r="H6916" s="5">
        <f t="shared" si="766"/>
        <v>0.99724294518326317</v>
      </c>
      <c r="I6916" s="9">
        <f t="shared" si="767"/>
        <v>0.99724294518326317</v>
      </c>
      <c r="J6916" s="9">
        <f t="shared" si="768"/>
        <v>0.99724294518326317</v>
      </c>
    </row>
    <row r="6917" spans="1:10" x14ac:dyDescent="0.3">
      <c r="A6917" s="6">
        <v>45215.125</v>
      </c>
      <c r="B6917" s="37">
        <v>61.66</v>
      </c>
      <c r="C6917" s="37">
        <v>61.49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0.99724294518326317</v>
      </c>
      <c r="H6917" s="5">
        <f t="shared" si="766"/>
        <v>0.99724294518326317</v>
      </c>
      <c r="I6917" s="9">
        <f t="shared" si="767"/>
        <v>0.99724294518326317</v>
      </c>
      <c r="J6917" s="9">
        <f t="shared" si="768"/>
        <v>0.99724294518326317</v>
      </c>
    </row>
    <row r="6918" spans="1:10" x14ac:dyDescent="0.3">
      <c r="A6918" s="6">
        <v>45215.166666666664</v>
      </c>
      <c r="B6918" s="37">
        <v>61.66</v>
      </c>
      <c r="C6918" s="37">
        <v>61.49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0.99724294518326317</v>
      </c>
      <c r="H6918" s="5">
        <f t="shared" si="766"/>
        <v>0.99724294518326317</v>
      </c>
      <c r="I6918" s="9">
        <f t="shared" si="767"/>
        <v>0.99724294518326317</v>
      </c>
      <c r="J6918" s="9">
        <f t="shared" si="768"/>
        <v>0.99724294518326317</v>
      </c>
    </row>
    <row r="6919" spans="1:10" x14ac:dyDescent="0.3">
      <c r="A6919" s="6">
        <v>45215.208333333336</v>
      </c>
      <c r="B6919" s="37">
        <v>62.87</v>
      </c>
      <c r="C6919" s="37">
        <v>62.7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0.99729600763480208</v>
      </c>
      <c r="H6919" s="5">
        <f t="shared" si="766"/>
        <v>0.99729600763480208</v>
      </c>
      <c r="I6919" s="9">
        <f t="shared" si="767"/>
        <v>0.99729600763480208</v>
      </c>
      <c r="J6919" s="9">
        <f t="shared" si="768"/>
        <v>0.99729600763480208</v>
      </c>
    </row>
    <row r="6920" spans="1:10" x14ac:dyDescent="0.3">
      <c r="A6920" s="6">
        <v>45215.25</v>
      </c>
      <c r="B6920" s="37">
        <v>69.209999999999994</v>
      </c>
      <c r="C6920" s="37">
        <v>69.02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0.99725473197514813</v>
      </c>
      <c r="H6920" s="5">
        <f t="shared" si="766"/>
        <v>0.99725473197514813</v>
      </c>
      <c r="I6920" s="9">
        <f t="shared" si="767"/>
        <v>0.99725473197514813</v>
      </c>
      <c r="J6920" s="9">
        <f t="shared" si="768"/>
        <v>0.99725473197514813</v>
      </c>
    </row>
    <row r="6921" spans="1:10" x14ac:dyDescent="0.3">
      <c r="A6921" s="6">
        <v>45215.291666666664</v>
      </c>
      <c r="B6921" s="37">
        <v>78.39</v>
      </c>
      <c r="C6921" s="37">
        <v>78.180000000000007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0.99732108687332577</v>
      </c>
      <c r="H6921" s="5">
        <f t="shared" si="766"/>
        <v>0.99732108687332577</v>
      </c>
      <c r="I6921" s="9">
        <f t="shared" si="767"/>
        <v>0.99732108687332577</v>
      </c>
      <c r="J6921" s="9">
        <f t="shared" si="768"/>
        <v>0.99732108687332577</v>
      </c>
    </row>
    <row r="6922" spans="1:10" x14ac:dyDescent="0.3">
      <c r="A6922" s="6">
        <v>45215.333333333336</v>
      </c>
      <c r="B6922" s="37">
        <v>66.08</v>
      </c>
      <c r="C6922" s="37">
        <v>65.91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0.99742736077481842</v>
      </c>
      <c r="H6922" s="5">
        <f t="shared" si="766"/>
        <v>0.99742736077481842</v>
      </c>
      <c r="I6922" s="9">
        <f t="shared" si="767"/>
        <v>0.99742736077481842</v>
      </c>
      <c r="J6922" s="9">
        <f t="shared" si="768"/>
        <v>0.99742736077481842</v>
      </c>
    </row>
    <row r="6923" spans="1:10" x14ac:dyDescent="0.3">
      <c r="A6923" s="6">
        <v>45215.375</v>
      </c>
      <c r="B6923" s="37">
        <v>8.16</v>
      </c>
      <c r="C6923" s="37">
        <v>8.1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0.99264705882352933</v>
      </c>
      <c r="H6923" s="5">
        <f t="shared" si="766"/>
        <v>0.99264705882352933</v>
      </c>
      <c r="I6923" s="9">
        <f t="shared" si="767"/>
        <v>0.99264705882352933</v>
      </c>
      <c r="J6923" s="9">
        <f t="shared" si="768"/>
        <v>0.99264705882352933</v>
      </c>
    </row>
    <row r="6924" spans="1:10" x14ac:dyDescent="0.3">
      <c r="A6924" s="6">
        <v>45215.416666666664</v>
      </c>
      <c r="B6924" s="37">
        <v>0</v>
      </c>
      <c r="C6924" s="37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3">
      <c r="A6925" s="6">
        <v>45215.458333333336</v>
      </c>
      <c r="B6925" s="37">
        <v>0</v>
      </c>
      <c r="C6925" s="37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3">
      <c r="A6926" s="6">
        <v>45215.5</v>
      </c>
      <c r="B6926" s="37">
        <v>0</v>
      </c>
      <c r="C6926" s="37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3">
      <c r="A6927" s="6">
        <v>45215.541666666664</v>
      </c>
      <c r="B6927" s="37">
        <v>0</v>
      </c>
      <c r="C6927" s="37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3">
      <c r="A6928" s="6">
        <v>45215.583333333336</v>
      </c>
      <c r="B6928" s="37">
        <v>0</v>
      </c>
      <c r="C6928" s="37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3">
      <c r="A6929" s="6">
        <v>45215.625</v>
      </c>
      <c r="B6929" s="37">
        <v>0</v>
      </c>
      <c r="C6929" s="37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3">
      <c r="A6930" s="6">
        <v>45215.666666666664</v>
      </c>
      <c r="B6930" s="37">
        <v>0</v>
      </c>
      <c r="C6930" s="37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3">
      <c r="A6931" s="6">
        <v>45215.708333333336</v>
      </c>
      <c r="B6931" s="37">
        <v>0</v>
      </c>
      <c r="C6931" s="37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3">
      <c r="A6932" s="6">
        <v>45215.75</v>
      </c>
      <c r="B6932" s="37">
        <v>0</v>
      </c>
      <c r="C6932" s="37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3">
      <c r="A6933" s="6">
        <v>45215.791666666664</v>
      </c>
      <c r="B6933" s="37">
        <v>9.36</v>
      </c>
      <c r="C6933" s="37">
        <v>9.3000000000000007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0.99358974358974372</v>
      </c>
      <c r="H6933" s="5">
        <f t="shared" si="766"/>
        <v>0.99358974358974372</v>
      </c>
      <c r="I6933" s="9">
        <f t="shared" si="767"/>
        <v>0.99358974358974372</v>
      </c>
      <c r="J6933" s="9">
        <f t="shared" si="768"/>
        <v>0.99358974358974372</v>
      </c>
    </row>
    <row r="6934" spans="1:10" x14ac:dyDescent="0.3">
      <c r="A6934" s="6">
        <v>45215.833333333336</v>
      </c>
      <c r="B6934" s="37">
        <v>76.650000000000006</v>
      </c>
      <c r="C6934" s="37">
        <v>76.099999999999994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0.99282452707110225</v>
      </c>
      <c r="H6934" s="5">
        <f t="shared" si="766"/>
        <v>0.99282452707110225</v>
      </c>
      <c r="I6934" s="9">
        <f t="shared" si="767"/>
        <v>0.99282452707110225</v>
      </c>
      <c r="J6934" s="9">
        <f t="shared" si="768"/>
        <v>0.99282452707110225</v>
      </c>
    </row>
    <row r="6935" spans="1:10" x14ac:dyDescent="0.3">
      <c r="A6935" s="6">
        <v>45215.875</v>
      </c>
      <c r="B6935" s="37">
        <v>78.97</v>
      </c>
      <c r="C6935" s="37">
        <v>78.41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0.99290869950614158</v>
      </c>
      <c r="H6935" s="5">
        <f t="shared" si="766"/>
        <v>0.99290869950614158</v>
      </c>
      <c r="I6935" s="9">
        <f t="shared" si="767"/>
        <v>0.99290869950614158</v>
      </c>
      <c r="J6935" s="9">
        <f t="shared" si="768"/>
        <v>0.99290869950614158</v>
      </c>
    </row>
    <row r="6936" spans="1:10" x14ac:dyDescent="0.3">
      <c r="A6936" s="6">
        <v>45215.916666666664</v>
      </c>
      <c r="B6936" s="37">
        <v>78.97</v>
      </c>
      <c r="C6936" s="37">
        <v>78.41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0.99290869950614158</v>
      </c>
      <c r="H6936" s="5">
        <f t="shared" si="766"/>
        <v>0.99290869950614158</v>
      </c>
      <c r="I6936" s="9">
        <f t="shared" si="767"/>
        <v>0.99290869950614158</v>
      </c>
      <c r="J6936" s="9">
        <f t="shared" si="768"/>
        <v>0.99290869950614158</v>
      </c>
    </row>
    <row r="6937" spans="1:10" x14ac:dyDescent="0.3">
      <c r="A6937" s="6">
        <v>45215.958333333336</v>
      </c>
      <c r="B6937" s="37">
        <v>69.37</v>
      </c>
      <c r="C6937" s="37">
        <v>68.88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0.99293642785065572</v>
      </c>
      <c r="H6937" s="5">
        <f t="shared" si="766"/>
        <v>0.99293642785065572</v>
      </c>
      <c r="I6937" s="9">
        <f t="shared" si="767"/>
        <v>0.99293642785065572</v>
      </c>
      <c r="J6937" s="9">
        <f t="shared" si="768"/>
        <v>0.99293642785065572</v>
      </c>
    </row>
    <row r="6938" spans="1:10" x14ac:dyDescent="0.3">
      <c r="A6938" s="6">
        <v>45216</v>
      </c>
      <c r="B6938" s="37">
        <v>63.69</v>
      </c>
      <c r="C6938" s="37">
        <v>63.24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0.99293452661328319</v>
      </c>
      <c r="H6938" s="5">
        <f t="shared" si="766"/>
        <v>0.99293452661328319</v>
      </c>
      <c r="I6938" s="9">
        <f t="shared" si="767"/>
        <v>0.99293452661328319</v>
      </c>
      <c r="J6938" s="9">
        <f t="shared" si="768"/>
        <v>0.99293452661328319</v>
      </c>
    </row>
    <row r="6939" spans="1:10" x14ac:dyDescent="0.3">
      <c r="A6939" s="6">
        <v>45216.041666666664</v>
      </c>
      <c r="B6939" s="37">
        <v>62.06</v>
      </c>
      <c r="C6939" s="37">
        <v>61.24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0.98678698034160495</v>
      </c>
      <c r="H6939" s="5">
        <f t="shared" si="766"/>
        <v>0.98678698034160495</v>
      </c>
      <c r="I6939" s="9">
        <f t="shared" si="767"/>
        <v>0.98678698034160495</v>
      </c>
      <c r="J6939" s="9">
        <f t="shared" si="768"/>
        <v>0.98678698034160495</v>
      </c>
    </row>
    <row r="6940" spans="1:10" x14ac:dyDescent="0.3">
      <c r="A6940" s="6">
        <v>45216.083333333336</v>
      </c>
      <c r="B6940" s="37">
        <v>62.06</v>
      </c>
      <c r="C6940" s="37">
        <v>61.24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0.98678698034160495</v>
      </c>
      <c r="H6940" s="5">
        <f t="shared" si="766"/>
        <v>0.98678698034160495</v>
      </c>
      <c r="I6940" s="9">
        <f t="shared" si="767"/>
        <v>0.98678698034160495</v>
      </c>
      <c r="J6940" s="9">
        <f t="shared" si="768"/>
        <v>0.98678698034160495</v>
      </c>
    </row>
    <row r="6941" spans="1:10" x14ac:dyDescent="0.3">
      <c r="A6941" s="6">
        <v>45216.125</v>
      </c>
      <c r="B6941" s="37">
        <v>61.99</v>
      </c>
      <c r="C6941" s="37">
        <v>61.18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0.98693337635102429</v>
      </c>
      <c r="H6941" s="5">
        <f t="shared" si="766"/>
        <v>0.98693337635102429</v>
      </c>
      <c r="I6941" s="9">
        <f t="shared" si="767"/>
        <v>0.98693337635102429</v>
      </c>
      <c r="J6941" s="9">
        <f t="shared" si="768"/>
        <v>0.98693337635102429</v>
      </c>
    </row>
    <row r="6942" spans="1:10" x14ac:dyDescent="0.3">
      <c r="A6942" s="6">
        <v>45216.166666666664</v>
      </c>
      <c r="B6942" s="37">
        <v>64.22</v>
      </c>
      <c r="C6942" s="37">
        <v>63.37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0.98676424789785111</v>
      </c>
      <c r="H6942" s="5">
        <f t="shared" si="766"/>
        <v>0.98676424789785111</v>
      </c>
      <c r="I6942" s="9">
        <f t="shared" si="767"/>
        <v>0.98676424789785111</v>
      </c>
      <c r="J6942" s="9">
        <f t="shared" si="768"/>
        <v>0.98676424789785111</v>
      </c>
    </row>
    <row r="6943" spans="1:10" x14ac:dyDescent="0.3">
      <c r="A6943" s="6">
        <v>45216.208333333336</v>
      </c>
      <c r="B6943" s="37">
        <v>67.08</v>
      </c>
      <c r="C6943" s="37">
        <v>66.2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0.98688133571854508</v>
      </c>
      <c r="H6943" s="5">
        <f t="shared" si="766"/>
        <v>0.98688133571854508</v>
      </c>
      <c r="I6943" s="9">
        <f t="shared" si="767"/>
        <v>0.98688133571854508</v>
      </c>
      <c r="J6943" s="9">
        <f t="shared" si="768"/>
        <v>0.98688133571854508</v>
      </c>
    </row>
    <row r="6944" spans="1:10" x14ac:dyDescent="0.3">
      <c r="A6944" s="6">
        <v>45216.25</v>
      </c>
      <c r="B6944" s="37">
        <v>69.62</v>
      </c>
      <c r="C6944" s="37">
        <v>68.709999999999994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0.98692904337833942</v>
      </c>
      <c r="H6944" s="5">
        <f t="shared" si="766"/>
        <v>0.98692904337833942</v>
      </c>
      <c r="I6944" s="9">
        <f t="shared" si="767"/>
        <v>0.98692904337833942</v>
      </c>
      <c r="J6944" s="9">
        <f t="shared" si="768"/>
        <v>0.98692904337833942</v>
      </c>
    </row>
    <row r="6945" spans="1:10" x14ac:dyDescent="0.3">
      <c r="A6945" s="6">
        <v>45216.291666666664</v>
      </c>
      <c r="B6945" s="37">
        <v>75.13</v>
      </c>
      <c r="C6945" s="37">
        <v>74.150000000000006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0.9869559430320779</v>
      </c>
      <c r="H6945" s="5">
        <f t="shared" si="766"/>
        <v>0.9869559430320779</v>
      </c>
      <c r="I6945" s="9">
        <f t="shared" si="767"/>
        <v>0.9869559430320779</v>
      </c>
      <c r="J6945" s="9">
        <f t="shared" si="768"/>
        <v>0.9869559430320779</v>
      </c>
    </row>
    <row r="6946" spans="1:10" x14ac:dyDescent="0.3">
      <c r="A6946" s="6">
        <v>45216.333333333336</v>
      </c>
      <c r="B6946" s="37">
        <v>57</v>
      </c>
      <c r="C6946" s="37">
        <v>56.25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0.98684210526315785</v>
      </c>
      <c r="H6946" s="5">
        <f t="shared" si="766"/>
        <v>0.98684210526315785</v>
      </c>
      <c r="I6946" s="9">
        <f t="shared" si="767"/>
        <v>0.98684210526315785</v>
      </c>
      <c r="J6946" s="9">
        <f t="shared" si="768"/>
        <v>0.98684210526315785</v>
      </c>
    </row>
    <row r="6947" spans="1:10" x14ac:dyDescent="0.3">
      <c r="A6947" s="6">
        <v>45216.375</v>
      </c>
      <c r="B6947" s="37">
        <v>0.02</v>
      </c>
      <c r="C6947" s="37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3">
      <c r="A6948" s="6">
        <v>45216.416666666664</v>
      </c>
      <c r="B6948" s="37">
        <v>0</v>
      </c>
      <c r="C6948" s="37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3">
      <c r="A6949" s="6">
        <v>45216.458333333336</v>
      </c>
      <c r="B6949" s="37">
        <v>0</v>
      </c>
      <c r="C6949" s="37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3">
      <c r="A6950" s="6">
        <v>45216.5</v>
      </c>
      <c r="B6950" s="37">
        <v>0</v>
      </c>
      <c r="C6950" s="37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3">
      <c r="A6951" s="6">
        <v>45216.541666666664</v>
      </c>
      <c r="B6951" s="37">
        <v>0</v>
      </c>
      <c r="C6951" s="37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3">
      <c r="A6952" s="6">
        <v>45216.583333333336</v>
      </c>
      <c r="B6952" s="37">
        <v>0</v>
      </c>
      <c r="C6952" s="37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3">
      <c r="A6953" s="6">
        <v>45216.625</v>
      </c>
      <c r="B6953" s="37">
        <v>0</v>
      </c>
      <c r="C6953" s="37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3">
      <c r="A6954" s="6">
        <v>45216.666666666664</v>
      </c>
      <c r="B6954" s="37">
        <v>0</v>
      </c>
      <c r="C6954" s="37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3">
      <c r="A6955" s="6">
        <v>45216.708333333336</v>
      </c>
      <c r="B6955" s="37">
        <v>0</v>
      </c>
      <c r="C6955" s="37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3">
      <c r="A6956" s="6">
        <v>45216.75</v>
      </c>
      <c r="B6956" s="37">
        <v>0</v>
      </c>
      <c r="C6956" s="37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3">
      <c r="A6957" s="6">
        <v>45216.791666666664</v>
      </c>
      <c r="B6957" s="37">
        <v>47.89</v>
      </c>
      <c r="C6957" s="37">
        <v>46.57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0.97243683441219464</v>
      </c>
      <c r="H6957" s="5">
        <f t="shared" si="766"/>
        <v>0.97243683441219464</v>
      </c>
      <c r="I6957" s="9">
        <f t="shared" si="767"/>
        <v>0.97243683441219464</v>
      </c>
      <c r="J6957" s="9">
        <f t="shared" si="768"/>
        <v>0.97243683441219464</v>
      </c>
    </row>
    <row r="6958" spans="1:10" x14ac:dyDescent="0.3">
      <c r="A6958" s="6">
        <v>45216.833333333336</v>
      </c>
      <c r="B6958" s="37">
        <v>98.98</v>
      </c>
      <c r="C6958" s="37">
        <v>96.27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0.97262073146090111</v>
      </c>
      <c r="H6958" s="5">
        <f t="shared" si="766"/>
        <v>0.97262073146090111</v>
      </c>
      <c r="I6958" s="9">
        <f t="shared" si="767"/>
        <v>0.97262073146090111</v>
      </c>
      <c r="J6958" s="9">
        <f t="shared" si="768"/>
        <v>0.97262073146090111</v>
      </c>
    </row>
    <row r="6959" spans="1:10" x14ac:dyDescent="0.3">
      <c r="A6959" s="6">
        <v>45216.875</v>
      </c>
      <c r="B6959" s="37">
        <v>117.42</v>
      </c>
      <c r="C6959" s="37">
        <v>114.21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0.97266223811957075</v>
      </c>
      <c r="H6959" s="5">
        <f t="shared" si="766"/>
        <v>0.97266223811957075</v>
      </c>
      <c r="I6959" s="9">
        <f t="shared" si="767"/>
        <v>0.97266223811957075</v>
      </c>
      <c r="J6959" s="9">
        <f t="shared" si="768"/>
        <v>0.97266223811957075</v>
      </c>
    </row>
    <row r="6960" spans="1:10" x14ac:dyDescent="0.3">
      <c r="A6960" s="6">
        <v>45216.916666666664</v>
      </c>
      <c r="B6960" s="37">
        <v>109.64</v>
      </c>
      <c r="C6960" s="37">
        <v>106.63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0.97254651587012031</v>
      </c>
      <c r="H6960" s="5">
        <f t="shared" si="766"/>
        <v>0.97254651587012031</v>
      </c>
      <c r="I6960" s="9">
        <f t="shared" si="767"/>
        <v>0.97254651587012031</v>
      </c>
      <c r="J6960" s="9">
        <f t="shared" si="768"/>
        <v>0.97254651587012031</v>
      </c>
    </row>
    <row r="6961" spans="1:10" x14ac:dyDescent="0.3">
      <c r="A6961" s="6">
        <v>45216.958333333336</v>
      </c>
      <c r="B6961" s="37">
        <v>70.61</v>
      </c>
      <c r="C6961" s="37">
        <v>68.67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0.97252513808242458</v>
      </c>
      <c r="H6961" s="5">
        <f t="shared" si="766"/>
        <v>0.97252513808242458</v>
      </c>
      <c r="I6961" s="9">
        <f t="shared" si="767"/>
        <v>0.97252513808242458</v>
      </c>
      <c r="J6961" s="9">
        <f t="shared" si="768"/>
        <v>0.97252513808242458</v>
      </c>
    </row>
    <row r="6962" spans="1:10" x14ac:dyDescent="0.3">
      <c r="A6962" s="6">
        <v>45217</v>
      </c>
      <c r="B6962" s="37">
        <v>67.989999999999995</v>
      </c>
      <c r="C6962" s="37">
        <v>66.12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0.9724959552875424</v>
      </c>
      <c r="H6962" s="5">
        <f t="shared" si="766"/>
        <v>0.9724959552875424</v>
      </c>
      <c r="I6962" s="9">
        <f t="shared" si="767"/>
        <v>0.9724959552875424</v>
      </c>
      <c r="J6962" s="9">
        <f t="shared" si="768"/>
        <v>0.9724959552875424</v>
      </c>
    </row>
    <row r="6963" spans="1:10" x14ac:dyDescent="0.3">
      <c r="A6963" s="6">
        <v>45217.041666666664</v>
      </c>
      <c r="B6963" s="37">
        <v>62.43</v>
      </c>
      <c r="C6963" s="37">
        <v>60.58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0.97036681082812748</v>
      </c>
      <c r="H6963" s="5">
        <f t="shared" si="766"/>
        <v>0.97036681082812748</v>
      </c>
      <c r="I6963" s="9">
        <f t="shared" si="767"/>
        <v>0.97036681082812748</v>
      </c>
      <c r="J6963" s="9">
        <f t="shared" si="768"/>
        <v>0.97104857073092976</v>
      </c>
    </row>
    <row r="6964" spans="1:10" x14ac:dyDescent="0.3">
      <c r="A6964" s="6">
        <v>45217.083333333336</v>
      </c>
      <c r="B6964" s="37">
        <v>60.94</v>
      </c>
      <c r="C6964" s="37">
        <v>59.13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0.97029865441417795</v>
      </c>
      <c r="H6964" s="5">
        <f t="shared" si="766"/>
        <v>0.97029865441417795</v>
      </c>
      <c r="I6964" s="9">
        <f t="shared" si="767"/>
        <v>0.97029865441417795</v>
      </c>
      <c r="J6964" s="9">
        <f t="shared" si="768"/>
        <v>0.97104857073092976</v>
      </c>
    </row>
    <row r="6965" spans="1:10" x14ac:dyDescent="0.3">
      <c r="A6965" s="6">
        <v>45217.125</v>
      </c>
      <c r="B6965" s="37">
        <v>60.94</v>
      </c>
      <c r="C6965" s="37">
        <v>59.13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0.97029865441417795</v>
      </c>
      <c r="H6965" s="5">
        <f t="shared" si="766"/>
        <v>0.97029865441417795</v>
      </c>
      <c r="I6965" s="9">
        <f t="shared" si="767"/>
        <v>0.97029865441417795</v>
      </c>
      <c r="J6965" s="9">
        <f t="shared" si="768"/>
        <v>0.97104857073092976</v>
      </c>
    </row>
    <row r="6966" spans="1:10" x14ac:dyDescent="0.3">
      <c r="A6966" s="6">
        <v>45217.166666666664</v>
      </c>
      <c r="B6966" s="37">
        <v>64.989999999999995</v>
      </c>
      <c r="C6966" s="37">
        <v>63.06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0.9703031235574705</v>
      </c>
      <c r="H6966" s="5">
        <f t="shared" si="766"/>
        <v>0.9703031235574705</v>
      </c>
      <c r="I6966" s="9">
        <f t="shared" si="767"/>
        <v>0.9703031235574705</v>
      </c>
      <c r="J6966" s="9">
        <f t="shared" si="768"/>
        <v>0.97104857073092976</v>
      </c>
    </row>
    <row r="6967" spans="1:10" x14ac:dyDescent="0.3">
      <c r="A6967" s="6">
        <v>45217.208333333336</v>
      </c>
      <c r="B6967" s="37">
        <v>66.459999999999994</v>
      </c>
      <c r="C6967" s="37">
        <v>64.489999999999995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0.97035811014143847</v>
      </c>
      <c r="H6967" s="5">
        <f t="shared" si="766"/>
        <v>0.97035811014143847</v>
      </c>
      <c r="I6967" s="9">
        <f t="shared" si="767"/>
        <v>0.97035811014143847</v>
      </c>
      <c r="J6967" s="9">
        <f t="shared" si="768"/>
        <v>0.97104857073092976</v>
      </c>
    </row>
    <row r="6968" spans="1:10" x14ac:dyDescent="0.3">
      <c r="A6968" s="6">
        <v>45217.25</v>
      </c>
      <c r="B6968" s="37">
        <v>69.23</v>
      </c>
      <c r="C6968" s="37">
        <v>67.180000000000007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0.97038855987288752</v>
      </c>
      <c r="H6968" s="5">
        <f t="shared" si="766"/>
        <v>0.97038855987288752</v>
      </c>
      <c r="I6968" s="9">
        <f t="shared" si="767"/>
        <v>0.97038855987288752</v>
      </c>
      <c r="J6968" s="9">
        <f t="shared" si="768"/>
        <v>0.97104857073092976</v>
      </c>
    </row>
    <row r="6969" spans="1:10" x14ac:dyDescent="0.3">
      <c r="A6969" s="6">
        <v>45217.291666666664</v>
      </c>
      <c r="B6969" s="37">
        <v>72.19</v>
      </c>
      <c r="C6969" s="37">
        <v>70.05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0.97035600498684027</v>
      </c>
      <c r="H6969" s="5">
        <f t="shared" si="766"/>
        <v>0.97035600498684027</v>
      </c>
      <c r="I6969" s="9">
        <f t="shared" si="767"/>
        <v>0.97035600498684027</v>
      </c>
      <c r="J6969" s="9">
        <f t="shared" si="768"/>
        <v>0.97104857073092976</v>
      </c>
    </row>
    <row r="6970" spans="1:10" x14ac:dyDescent="0.3">
      <c r="A6970" s="6">
        <v>45217.333333333336</v>
      </c>
      <c r="B6970" s="37">
        <v>57.09</v>
      </c>
      <c r="C6970" s="37">
        <v>55.4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0.97039761779646161</v>
      </c>
      <c r="H6970" s="5">
        <f t="shared" si="766"/>
        <v>0.97039761779646161</v>
      </c>
      <c r="I6970" s="9">
        <f t="shared" si="767"/>
        <v>0.97039761779646161</v>
      </c>
      <c r="J6970" s="9">
        <f t="shared" si="768"/>
        <v>0.97104857073092976</v>
      </c>
    </row>
    <row r="6971" spans="1:10" x14ac:dyDescent="0.3">
      <c r="A6971" s="6">
        <v>45217.375</v>
      </c>
      <c r="B6971" s="37">
        <v>0.08</v>
      </c>
      <c r="C6971" s="37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3">
      <c r="A6972" s="6">
        <v>45217.416666666664</v>
      </c>
      <c r="B6972" s="37">
        <v>0</v>
      </c>
      <c r="C6972" s="37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3">
      <c r="A6973" s="6">
        <v>45217.458333333336</v>
      </c>
      <c r="B6973" s="37">
        <v>0</v>
      </c>
      <c r="C6973" s="37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3">
      <c r="A6974" s="6">
        <v>45217.5</v>
      </c>
      <c r="B6974" s="37">
        <v>0</v>
      </c>
      <c r="C6974" s="37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3">
      <c r="A6975" s="6">
        <v>45217.541666666664</v>
      </c>
      <c r="B6975" s="37">
        <v>0</v>
      </c>
      <c r="C6975" s="37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3">
      <c r="A6976" s="6">
        <v>45217.583333333336</v>
      </c>
      <c r="B6976" s="37">
        <v>0</v>
      </c>
      <c r="C6976" s="37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3">
      <c r="A6977" s="6">
        <v>45217.625</v>
      </c>
      <c r="B6977" s="37">
        <v>0</v>
      </c>
      <c r="C6977" s="37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3">
      <c r="A6978" s="6">
        <v>45217.666666666664</v>
      </c>
      <c r="B6978" s="37">
        <v>0</v>
      </c>
      <c r="C6978" s="37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3">
      <c r="A6979" s="6">
        <v>45217.708333333336</v>
      </c>
      <c r="B6979" s="37">
        <v>0</v>
      </c>
      <c r="C6979" s="37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3">
      <c r="A6980" s="6">
        <v>45217.75</v>
      </c>
      <c r="B6980" s="37">
        <v>0</v>
      </c>
      <c r="C6980" s="37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3">
      <c r="A6981" s="6">
        <v>45217.791666666664</v>
      </c>
      <c r="B6981" s="37">
        <v>0</v>
      </c>
      <c r="C6981" s="37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3">
      <c r="A6982" s="6">
        <v>45217.833333333336</v>
      </c>
      <c r="B6982" s="37">
        <v>42.09</v>
      </c>
      <c r="C6982" s="37">
        <v>40.79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0.96911380375386069</v>
      </c>
      <c r="H6982" s="5">
        <f t="shared" si="773"/>
        <v>0.96911380375386069</v>
      </c>
      <c r="I6982" s="9">
        <f t="shared" si="774"/>
        <v>0.96911380375386069</v>
      </c>
      <c r="J6982" s="9">
        <f t="shared" si="775"/>
        <v>0.97104857073092976</v>
      </c>
    </row>
    <row r="6983" spans="1:10" x14ac:dyDescent="0.3">
      <c r="A6983" s="6">
        <v>45217.875</v>
      </c>
      <c r="B6983" s="37">
        <v>72.150000000000006</v>
      </c>
      <c r="C6983" s="37">
        <v>69.930000000000007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0.96923076923076923</v>
      </c>
      <c r="H6983" s="5">
        <f t="shared" si="773"/>
        <v>0.96923076923076923</v>
      </c>
      <c r="I6983" s="9">
        <f t="shared" si="774"/>
        <v>0.96923076923076923</v>
      </c>
      <c r="J6983" s="9">
        <f t="shared" si="775"/>
        <v>0.97104857073092976</v>
      </c>
    </row>
    <row r="6984" spans="1:10" x14ac:dyDescent="0.3">
      <c r="A6984" s="6">
        <v>45217.916666666664</v>
      </c>
      <c r="B6984" s="37">
        <v>72.150000000000006</v>
      </c>
      <c r="C6984" s="37">
        <v>69.930000000000007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0.96923076923076923</v>
      </c>
      <c r="H6984" s="5">
        <f t="shared" si="773"/>
        <v>0.96923076923076923</v>
      </c>
      <c r="I6984" s="9">
        <f t="shared" si="774"/>
        <v>0.96923076923076923</v>
      </c>
      <c r="J6984" s="9">
        <f t="shared" si="775"/>
        <v>0.97104857073092976</v>
      </c>
    </row>
    <row r="6985" spans="1:10" x14ac:dyDescent="0.3">
      <c r="A6985" s="6">
        <v>45217.958333333336</v>
      </c>
      <c r="B6985" s="37">
        <v>66.540000000000006</v>
      </c>
      <c r="C6985" s="37">
        <v>64.5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0.96934174932371497</v>
      </c>
      <c r="H6985" s="5">
        <f t="shared" si="773"/>
        <v>0.96934174932371497</v>
      </c>
      <c r="I6985" s="9">
        <f t="shared" si="774"/>
        <v>0.96934174932371497</v>
      </c>
      <c r="J6985" s="9">
        <f t="shared" si="775"/>
        <v>0.97104857073092976</v>
      </c>
    </row>
    <row r="6986" spans="1:10" x14ac:dyDescent="0.3">
      <c r="A6986" s="6">
        <v>45218</v>
      </c>
      <c r="B6986" s="37">
        <v>63.71</v>
      </c>
      <c r="C6986" s="37">
        <v>61.75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0.96923559880709464</v>
      </c>
      <c r="H6986" s="5">
        <f t="shared" si="773"/>
        <v>0.96923559880709464</v>
      </c>
      <c r="I6986" s="9">
        <f t="shared" si="774"/>
        <v>0.96923559880709464</v>
      </c>
      <c r="J6986" s="9">
        <f t="shared" si="775"/>
        <v>0.97104857073092976</v>
      </c>
    </row>
    <row r="6987" spans="1:10" x14ac:dyDescent="0.3">
      <c r="A6987" s="6">
        <v>45218.041666666664</v>
      </c>
      <c r="B6987" s="37">
        <v>56.49</v>
      </c>
      <c r="C6987" s="37">
        <v>55.06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0.97468578509470705</v>
      </c>
      <c r="H6987" s="5">
        <f t="shared" si="773"/>
        <v>0.97468578509470705</v>
      </c>
      <c r="I6987" s="9">
        <f t="shared" si="774"/>
        <v>0.97468578509470705</v>
      </c>
      <c r="J6987" s="9">
        <f t="shared" si="775"/>
        <v>0.97468578509470705</v>
      </c>
    </row>
    <row r="6988" spans="1:10" x14ac:dyDescent="0.3">
      <c r="A6988" s="6">
        <v>45218.083333333336</v>
      </c>
      <c r="B6988" s="37">
        <v>56.49</v>
      </c>
      <c r="C6988" s="37">
        <v>55.06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0.97468578509470705</v>
      </c>
      <c r="H6988" s="5">
        <f t="shared" si="773"/>
        <v>0.97468578509470705</v>
      </c>
      <c r="I6988" s="9">
        <f t="shared" si="774"/>
        <v>0.97468578509470705</v>
      </c>
      <c r="J6988" s="9">
        <f t="shared" si="775"/>
        <v>0.97468578509470705</v>
      </c>
    </row>
    <row r="6989" spans="1:10" x14ac:dyDescent="0.3">
      <c r="A6989" s="6">
        <v>45218.125</v>
      </c>
      <c r="B6989" s="37">
        <v>56.49</v>
      </c>
      <c r="C6989" s="37">
        <v>55.06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0.97468578509470705</v>
      </c>
      <c r="H6989" s="5">
        <f t="shared" si="773"/>
        <v>0.97468578509470705</v>
      </c>
      <c r="I6989" s="9">
        <f t="shared" si="774"/>
        <v>0.97468578509470705</v>
      </c>
      <c r="J6989" s="9">
        <f t="shared" si="775"/>
        <v>0.97468578509470705</v>
      </c>
    </row>
    <row r="6990" spans="1:10" x14ac:dyDescent="0.3">
      <c r="A6990" s="6">
        <v>45218.166666666664</v>
      </c>
      <c r="B6990" s="37">
        <v>56.49</v>
      </c>
      <c r="C6990" s="37">
        <v>55.06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0.97468578509470705</v>
      </c>
      <c r="H6990" s="5">
        <f t="shared" si="773"/>
        <v>0.97468578509470705</v>
      </c>
      <c r="I6990" s="9">
        <f t="shared" si="774"/>
        <v>0.97468578509470705</v>
      </c>
      <c r="J6990" s="9">
        <f t="shared" si="775"/>
        <v>0.97468578509470705</v>
      </c>
    </row>
    <row r="6991" spans="1:10" x14ac:dyDescent="0.3">
      <c r="A6991" s="6">
        <v>45218.208333333336</v>
      </c>
      <c r="B6991" s="37">
        <v>56.49</v>
      </c>
      <c r="C6991" s="37">
        <v>55.06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0.97468578509470705</v>
      </c>
      <c r="H6991" s="5">
        <f t="shared" si="773"/>
        <v>0.97468578509470705</v>
      </c>
      <c r="I6991" s="9">
        <f t="shared" si="774"/>
        <v>0.97468578509470705</v>
      </c>
      <c r="J6991" s="9">
        <f t="shared" si="775"/>
        <v>0.97468578509470705</v>
      </c>
    </row>
    <row r="6992" spans="1:10" x14ac:dyDescent="0.3">
      <c r="A6992" s="6">
        <v>45218.25</v>
      </c>
      <c r="B6992" s="37">
        <v>61.78</v>
      </c>
      <c r="C6992" s="37">
        <v>60.22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0.97474910974425377</v>
      </c>
      <c r="H6992" s="5">
        <f t="shared" si="773"/>
        <v>0.97474910974425377</v>
      </c>
      <c r="I6992" s="9">
        <f t="shared" si="774"/>
        <v>0.97474910974425377</v>
      </c>
      <c r="J6992" s="9">
        <f t="shared" si="775"/>
        <v>0.97474910974425377</v>
      </c>
    </row>
    <row r="6993" spans="1:10" x14ac:dyDescent="0.3">
      <c r="A6993" s="6">
        <v>45218.291666666664</v>
      </c>
      <c r="B6993" s="37">
        <v>67.16</v>
      </c>
      <c r="C6993" s="37">
        <v>65.47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0.97483621203097082</v>
      </c>
      <c r="H6993" s="5">
        <f t="shared" si="773"/>
        <v>0.97483621203097082</v>
      </c>
      <c r="I6993" s="9">
        <f t="shared" si="774"/>
        <v>0.97483621203097082</v>
      </c>
      <c r="J6993" s="9">
        <f t="shared" si="775"/>
        <v>0.97483621203097082</v>
      </c>
    </row>
    <row r="6994" spans="1:10" x14ac:dyDescent="0.3">
      <c r="A6994" s="6">
        <v>45218.333333333336</v>
      </c>
      <c r="B6994" s="37">
        <v>51.46</v>
      </c>
      <c r="C6994" s="37">
        <v>50.16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0.97473766031869402</v>
      </c>
      <c r="H6994" s="5">
        <f t="shared" si="773"/>
        <v>0.97473766031869402</v>
      </c>
      <c r="I6994" s="9">
        <f t="shared" si="774"/>
        <v>0.97473766031869402</v>
      </c>
      <c r="J6994" s="9">
        <f t="shared" si="775"/>
        <v>0.97473766031869402</v>
      </c>
    </row>
    <row r="6995" spans="1:10" x14ac:dyDescent="0.3">
      <c r="A6995" s="6">
        <v>45218.375</v>
      </c>
      <c r="B6995" s="37">
        <v>0</v>
      </c>
      <c r="C6995" s="37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3">
      <c r="A6996" s="6">
        <v>45218.416666666664</v>
      </c>
      <c r="B6996" s="37">
        <v>0</v>
      </c>
      <c r="C6996" s="37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3">
      <c r="A6997" s="6">
        <v>45218.458333333336</v>
      </c>
      <c r="B6997" s="37">
        <v>0</v>
      </c>
      <c r="C6997" s="37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3">
      <c r="A6998" s="6">
        <v>45218.5</v>
      </c>
      <c r="B6998" s="37">
        <v>0</v>
      </c>
      <c r="C6998" s="37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3">
      <c r="A6999" s="6">
        <v>45218.541666666664</v>
      </c>
      <c r="B6999" s="37">
        <v>0</v>
      </c>
      <c r="C6999" s="37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3">
      <c r="A7000" s="6">
        <v>45218.583333333336</v>
      </c>
      <c r="B7000" s="37">
        <v>0</v>
      </c>
      <c r="C7000" s="37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3">
      <c r="A7001" s="6">
        <v>45218.625</v>
      </c>
      <c r="B7001" s="37">
        <v>0</v>
      </c>
      <c r="C7001" s="37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3">
      <c r="A7002" s="6">
        <v>45218.666666666664</v>
      </c>
      <c r="B7002" s="37">
        <v>0</v>
      </c>
      <c r="C7002" s="37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3">
      <c r="A7003" s="6">
        <v>45218.708333333336</v>
      </c>
      <c r="B7003" s="37">
        <v>0</v>
      </c>
      <c r="C7003" s="37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3">
      <c r="A7004" s="6">
        <v>45218.75</v>
      </c>
      <c r="B7004" s="37">
        <v>0</v>
      </c>
      <c r="C7004" s="37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3">
      <c r="A7005" s="6">
        <v>45218.791666666664</v>
      </c>
      <c r="B7005" s="37">
        <v>0</v>
      </c>
      <c r="C7005" s="37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3">
      <c r="A7006" s="6">
        <v>45218.833333333336</v>
      </c>
      <c r="B7006" s="37">
        <v>58.94</v>
      </c>
      <c r="C7006" s="37">
        <v>57.71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0.97913131998642688</v>
      </c>
      <c r="H7006" s="5">
        <f t="shared" si="773"/>
        <v>0.97913131998642688</v>
      </c>
      <c r="I7006" s="9">
        <f t="shared" si="774"/>
        <v>0.97913131998642688</v>
      </c>
      <c r="J7006" s="9">
        <f t="shared" si="775"/>
        <v>0.97913131998642688</v>
      </c>
    </row>
    <row r="7007" spans="1:10" x14ac:dyDescent="0.3">
      <c r="A7007" s="6">
        <v>45218.875</v>
      </c>
      <c r="B7007" s="37">
        <v>76.88</v>
      </c>
      <c r="C7007" s="37">
        <v>75.27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0.97905827263267431</v>
      </c>
      <c r="H7007" s="5">
        <f t="shared" si="773"/>
        <v>0.97905827263267431</v>
      </c>
      <c r="I7007" s="9">
        <f t="shared" si="774"/>
        <v>0.97905827263267431</v>
      </c>
      <c r="J7007" s="9">
        <f t="shared" si="775"/>
        <v>0.97905827263267431</v>
      </c>
    </row>
    <row r="7008" spans="1:10" x14ac:dyDescent="0.3">
      <c r="A7008" s="6">
        <v>45218.916666666664</v>
      </c>
      <c r="B7008" s="37">
        <v>75.150000000000006</v>
      </c>
      <c r="C7008" s="37">
        <v>73.58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0.97910844976713229</v>
      </c>
      <c r="H7008" s="5">
        <f t="shared" si="773"/>
        <v>0.97910844976713229</v>
      </c>
      <c r="I7008" s="9">
        <f t="shared" si="774"/>
        <v>0.97910844976713229</v>
      </c>
      <c r="J7008" s="9">
        <f t="shared" si="775"/>
        <v>0.97910844976713229</v>
      </c>
    </row>
    <row r="7009" spans="1:10" x14ac:dyDescent="0.3">
      <c r="A7009" s="6">
        <v>45218.958333333336</v>
      </c>
      <c r="B7009" s="37">
        <v>68.25</v>
      </c>
      <c r="C7009" s="37">
        <v>66.819999999999993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0.97904761904761894</v>
      </c>
      <c r="H7009" s="5">
        <f t="shared" si="773"/>
        <v>0.97904761904761894</v>
      </c>
      <c r="I7009" s="9">
        <f t="shared" si="774"/>
        <v>0.97904761904761894</v>
      </c>
      <c r="J7009" s="9">
        <f t="shared" si="775"/>
        <v>0.97904761904761894</v>
      </c>
    </row>
    <row r="7010" spans="1:10" x14ac:dyDescent="0.3">
      <c r="A7010" s="6">
        <v>45219</v>
      </c>
      <c r="B7010" s="37">
        <v>69.8</v>
      </c>
      <c r="C7010" s="37">
        <v>68.33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0.97893982808022928</v>
      </c>
      <c r="H7010" s="5">
        <f t="shared" si="773"/>
        <v>0.97893982808022928</v>
      </c>
      <c r="I7010" s="9">
        <f t="shared" si="774"/>
        <v>0.97893982808022928</v>
      </c>
      <c r="J7010" s="9">
        <f t="shared" si="775"/>
        <v>0.97893982808022928</v>
      </c>
    </row>
    <row r="7011" spans="1:10" x14ac:dyDescent="0.3">
      <c r="A7011" s="6">
        <v>45219.041666666664</v>
      </c>
      <c r="B7011" s="37">
        <v>67.17</v>
      </c>
      <c r="C7011" s="37">
        <v>65.84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0.98019949382164662</v>
      </c>
      <c r="H7011" s="5">
        <f t="shared" si="773"/>
        <v>0.98019949382164662</v>
      </c>
      <c r="I7011" s="9">
        <f t="shared" si="774"/>
        <v>0.98019949382164662</v>
      </c>
      <c r="J7011" s="9">
        <f t="shared" si="775"/>
        <v>0.98019949382164662</v>
      </c>
    </row>
    <row r="7012" spans="1:10" x14ac:dyDescent="0.3">
      <c r="A7012" s="6">
        <v>45219.083333333336</v>
      </c>
      <c r="B7012" s="37">
        <v>58.57</v>
      </c>
      <c r="C7012" s="37">
        <v>57.42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0.98036537476523822</v>
      </c>
      <c r="H7012" s="5">
        <f t="shared" si="773"/>
        <v>0.98036537476523822</v>
      </c>
      <c r="I7012" s="9">
        <f t="shared" si="774"/>
        <v>0.98036537476523822</v>
      </c>
      <c r="J7012" s="9">
        <f t="shared" si="775"/>
        <v>0.98036537476523822</v>
      </c>
    </row>
    <row r="7013" spans="1:10" x14ac:dyDescent="0.3">
      <c r="A7013" s="6">
        <v>45219.125</v>
      </c>
      <c r="B7013" s="37">
        <v>58.57</v>
      </c>
      <c r="C7013" s="37">
        <v>57.42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0.98036537476523822</v>
      </c>
      <c r="H7013" s="5">
        <f t="shared" si="773"/>
        <v>0.98036537476523822</v>
      </c>
      <c r="I7013" s="9">
        <f t="shared" si="774"/>
        <v>0.98036537476523822</v>
      </c>
      <c r="J7013" s="9">
        <f t="shared" si="775"/>
        <v>0.98036537476523822</v>
      </c>
    </row>
    <row r="7014" spans="1:10" x14ac:dyDescent="0.3">
      <c r="A7014" s="6">
        <v>45219.166666666664</v>
      </c>
      <c r="B7014" s="37">
        <v>58.57</v>
      </c>
      <c r="C7014" s="37">
        <v>57.42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0.98036537476523822</v>
      </c>
      <c r="H7014" s="5">
        <f t="shared" si="773"/>
        <v>0.98036537476523822</v>
      </c>
      <c r="I7014" s="9">
        <f t="shared" si="774"/>
        <v>0.98036537476523822</v>
      </c>
      <c r="J7014" s="9">
        <f t="shared" si="775"/>
        <v>0.98036537476523822</v>
      </c>
    </row>
    <row r="7015" spans="1:10" x14ac:dyDescent="0.3">
      <c r="A7015" s="6">
        <v>45219.208333333336</v>
      </c>
      <c r="B7015" s="37">
        <v>65.459999999999994</v>
      </c>
      <c r="C7015" s="37">
        <v>64.17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0.98029330889092592</v>
      </c>
      <c r="H7015" s="5">
        <f t="shared" si="773"/>
        <v>0.98029330889092592</v>
      </c>
      <c r="I7015" s="9">
        <f t="shared" si="774"/>
        <v>0.98029330889092592</v>
      </c>
      <c r="J7015" s="9">
        <f t="shared" si="775"/>
        <v>0.98029330889092592</v>
      </c>
    </row>
    <row r="7016" spans="1:10" x14ac:dyDescent="0.3">
      <c r="A7016" s="6">
        <v>45219.25</v>
      </c>
      <c r="B7016" s="37">
        <v>61.17</v>
      </c>
      <c r="C7016" s="37">
        <v>59.96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0.98021906163151873</v>
      </c>
      <c r="H7016" s="5">
        <f t="shared" si="773"/>
        <v>0.98021906163151873</v>
      </c>
      <c r="I7016" s="9">
        <f t="shared" si="774"/>
        <v>0.98021906163151873</v>
      </c>
      <c r="J7016" s="9">
        <f t="shared" si="775"/>
        <v>0.98021906163151873</v>
      </c>
    </row>
    <row r="7017" spans="1:10" x14ac:dyDescent="0.3">
      <c r="A7017" s="6">
        <v>45219.291666666664</v>
      </c>
      <c r="B7017" s="37">
        <v>72.69</v>
      </c>
      <c r="C7017" s="37">
        <v>71.25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0.98018984729673964</v>
      </c>
      <c r="H7017" s="5">
        <f t="shared" si="773"/>
        <v>0.98018984729673964</v>
      </c>
      <c r="I7017" s="9">
        <f t="shared" si="774"/>
        <v>0.98018984729673964</v>
      </c>
      <c r="J7017" s="9">
        <f t="shared" si="775"/>
        <v>0.98018984729673964</v>
      </c>
    </row>
    <row r="7018" spans="1:10" x14ac:dyDescent="0.3">
      <c r="A7018" s="6">
        <v>45219.333333333336</v>
      </c>
      <c r="B7018" s="37">
        <v>45.35</v>
      </c>
      <c r="C7018" s="37">
        <v>44.46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0.98037486218302095</v>
      </c>
      <c r="H7018" s="5">
        <f t="shared" si="773"/>
        <v>0.98037486218302095</v>
      </c>
      <c r="I7018" s="9">
        <f t="shared" si="774"/>
        <v>0.98037486218302095</v>
      </c>
      <c r="J7018" s="9">
        <f t="shared" si="775"/>
        <v>0.98037486218302095</v>
      </c>
    </row>
    <row r="7019" spans="1:10" x14ac:dyDescent="0.3">
      <c r="A7019" s="6">
        <v>45219.375</v>
      </c>
      <c r="B7019" s="37">
        <v>0</v>
      </c>
      <c r="C7019" s="37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3">
      <c r="A7020" s="6">
        <v>45219.416666666664</v>
      </c>
      <c r="B7020" s="37">
        <v>0</v>
      </c>
      <c r="C7020" s="37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3">
      <c r="A7021" s="6">
        <v>45219.458333333336</v>
      </c>
      <c r="B7021" s="37">
        <v>0</v>
      </c>
      <c r="C7021" s="37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3">
      <c r="A7022" s="6">
        <v>45219.5</v>
      </c>
      <c r="B7022" s="37">
        <v>0</v>
      </c>
      <c r="C7022" s="37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3">
      <c r="A7023" s="6">
        <v>45219.541666666664</v>
      </c>
      <c r="B7023" s="37">
        <v>0</v>
      </c>
      <c r="C7023" s="37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3">
      <c r="A7024" s="6">
        <v>45219.583333333336</v>
      </c>
      <c r="B7024" s="37">
        <v>0</v>
      </c>
      <c r="C7024" s="37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3">
      <c r="A7025" s="6">
        <v>45219.625</v>
      </c>
      <c r="B7025" s="37">
        <v>0</v>
      </c>
      <c r="C7025" s="37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3">
      <c r="A7026" s="6">
        <v>45219.666666666664</v>
      </c>
      <c r="B7026" s="37">
        <v>0</v>
      </c>
      <c r="C7026" s="37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3">
      <c r="A7027" s="6">
        <v>45219.708333333336</v>
      </c>
      <c r="B7027" s="37">
        <v>0</v>
      </c>
      <c r="C7027" s="37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3">
      <c r="A7028" s="6">
        <v>45219.75</v>
      </c>
      <c r="B7028" s="37">
        <v>0</v>
      </c>
      <c r="C7028" s="37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3">
      <c r="A7029" s="6">
        <v>45219.791666666664</v>
      </c>
      <c r="B7029" s="37">
        <v>0</v>
      </c>
      <c r="C7029" s="37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3">
      <c r="A7030" s="6">
        <v>45219.833333333336</v>
      </c>
      <c r="B7030" s="37">
        <v>83.01</v>
      </c>
      <c r="C7030" s="37">
        <v>81.260000000000005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0.97891820262618967</v>
      </c>
      <c r="H7030" s="5">
        <f t="shared" si="773"/>
        <v>0.97891820262618967</v>
      </c>
      <c r="I7030" s="9">
        <f t="shared" si="774"/>
        <v>0.97891820262618967</v>
      </c>
      <c r="J7030" s="9">
        <f t="shared" si="775"/>
        <v>0.97891820262618967</v>
      </c>
    </row>
    <row r="7031" spans="1:10" x14ac:dyDescent="0.3">
      <c r="A7031" s="6">
        <v>45219.875</v>
      </c>
      <c r="B7031" s="37">
        <v>108.38</v>
      </c>
      <c r="C7031" s="37">
        <v>106.09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0.97887064033954607</v>
      </c>
      <c r="H7031" s="5">
        <f t="shared" si="773"/>
        <v>0.97887064033954607</v>
      </c>
      <c r="I7031" s="9">
        <f t="shared" si="774"/>
        <v>0.97887064033954607</v>
      </c>
      <c r="J7031" s="9">
        <f t="shared" si="775"/>
        <v>0.97887064033954607</v>
      </c>
    </row>
    <row r="7032" spans="1:10" x14ac:dyDescent="0.3">
      <c r="A7032" s="6">
        <v>45219.916666666664</v>
      </c>
      <c r="B7032" s="37">
        <v>109.75</v>
      </c>
      <c r="C7032" s="37">
        <v>107.43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0.97886104783599093</v>
      </c>
      <c r="H7032" s="5">
        <f t="shared" si="773"/>
        <v>0.97886104783599093</v>
      </c>
      <c r="I7032" s="9">
        <f t="shared" si="774"/>
        <v>0.97886104783599093</v>
      </c>
      <c r="J7032" s="9">
        <f t="shared" si="775"/>
        <v>0.97886104783599093</v>
      </c>
    </row>
    <row r="7033" spans="1:10" x14ac:dyDescent="0.3">
      <c r="A7033" s="6">
        <v>45219.958333333336</v>
      </c>
      <c r="B7033" s="37">
        <v>93.96</v>
      </c>
      <c r="C7033" s="37">
        <v>91.97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0.9788207747977864</v>
      </c>
      <c r="H7033" s="5">
        <f t="shared" si="773"/>
        <v>0.9788207747977864</v>
      </c>
      <c r="I7033" s="9">
        <f t="shared" si="774"/>
        <v>0.9788207747977864</v>
      </c>
      <c r="J7033" s="9">
        <f t="shared" si="775"/>
        <v>0.9788207747977864</v>
      </c>
    </row>
    <row r="7034" spans="1:10" x14ac:dyDescent="0.3">
      <c r="A7034" s="6">
        <v>45220</v>
      </c>
      <c r="B7034" s="37">
        <v>73.2</v>
      </c>
      <c r="C7034" s="37">
        <v>71.650000000000006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0.97882513661202186</v>
      </c>
      <c r="H7034" s="5">
        <f t="shared" si="773"/>
        <v>0.97882513661202186</v>
      </c>
      <c r="I7034" s="9">
        <f t="shared" si="774"/>
        <v>0.97882513661202186</v>
      </c>
      <c r="J7034" s="9">
        <f t="shared" si="775"/>
        <v>0.97882513661202186</v>
      </c>
    </row>
    <row r="7035" spans="1:10" x14ac:dyDescent="0.3">
      <c r="A7035" s="6">
        <v>45220.041666666664</v>
      </c>
      <c r="B7035" s="37">
        <v>70.790000000000006</v>
      </c>
      <c r="C7035" s="37">
        <v>70.97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1.0025427320242972</v>
      </c>
      <c r="H7035" s="5">
        <f t="shared" si="773"/>
        <v>1.0025427320242972</v>
      </c>
      <c r="I7035" s="9">
        <f t="shared" si="774"/>
        <v>1.0025427320242972</v>
      </c>
      <c r="J7035" s="9">
        <f t="shared" si="775"/>
        <v>1.0025427320242972</v>
      </c>
    </row>
    <row r="7036" spans="1:10" x14ac:dyDescent="0.3">
      <c r="A7036" s="6">
        <v>45220.083333333336</v>
      </c>
      <c r="B7036" s="37">
        <v>70.790000000000006</v>
      </c>
      <c r="C7036" s="37">
        <v>70.97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1.0025427320242972</v>
      </c>
      <c r="H7036" s="5">
        <f t="shared" si="773"/>
        <v>1.0025427320242972</v>
      </c>
      <c r="I7036" s="9">
        <f t="shared" si="774"/>
        <v>1.0025427320242972</v>
      </c>
      <c r="J7036" s="9">
        <f t="shared" si="775"/>
        <v>1.0025427320242972</v>
      </c>
    </row>
    <row r="7037" spans="1:10" x14ac:dyDescent="0.3">
      <c r="A7037" s="6">
        <v>45220.125</v>
      </c>
      <c r="B7037" s="37">
        <v>68.91</v>
      </c>
      <c r="C7037" s="37">
        <v>69.09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1.002612102742708</v>
      </c>
      <c r="H7037" s="5">
        <f t="shared" si="773"/>
        <v>1.002612102742708</v>
      </c>
      <c r="I7037" s="9">
        <f t="shared" si="774"/>
        <v>1.002612102742708</v>
      </c>
      <c r="J7037" s="9">
        <f t="shared" si="775"/>
        <v>1.002612102742708</v>
      </c>
    </row>
    <row r="7038" spans="1:10" x14ac:dyDescent="0.3">
      <c r="A7038" s="6">
        <v>45220.166666666664</v>
      </c>
      <c r="B7038" s="37">
        <v>68.91</v>
      </c>
      <c r="C7038" s="37">
        <v>69.09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1.002612102742708</v>
      </c>
      <c r="H7038" s="5">
        <f t="shared" si="773"/>
        <v>1.002612102742708</v>
      </c>
      <c r="I7038" s="9">
        <f t="shared" si="774"/>
        <v>1.002612102742708</v>
      </c>
      <c r="J7038" s="9">
        <f t="shared" si="775"/>
        <v>1.002612102742708</v>
      </c>
    </row>
    <row r="7039" spans="1:10" x14ac:dyDescent="0.3">
      <c r="A7039" s="6">
        <v>45220.208333333336</v>
      </c>
      <c r="B7039" s="37">
        <v>68.91</v>
      </c>
      <c r="C7039" s="37">
        <v>69.09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1.002612102742708</v>
      </c>
      <c r="H7039" s="5">
        <f t="shared" si="773"/>
        <v>1.002612102742708</v>
      </c>
      <c r="I7039" s="9">
        <f t="shared" si="774"/>
        <v>1.002612102742708</v>
      </c>
      <c r="J7039" s="9">
        <f t="shared" si="775"/>
        <v>1.002612102742708</v>
      </c>
    </row>
    <row r="7040" spans="1:10" x14ac:dyDescent="0.3">
      <c r="A7040" s="6">
        <v>45220.25</v>
      </c>
      <c r="B7040" s="37">
        <v>68.91</v>
      </c>
      <c r="C7040" s="37">
        <v>69.09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1.002612102742708</v>
      </c>
      <c r="H7040" s="5">
        <f t="shared" si="773"/>
        <v>1.002612102742708</v>
      </c>
      <c r="I7040" s="9">
        <f t="shared" si="774"/>
        <v>1.002612102742708</v>
      </c>
      <c r="J7040" s="9">
        <f t="shared" si="775"/>
        <v>1.002612102742708</v>
      </c>
    </row>
    <row r="7041" spans="1:10" x14ac:dyDescent="0.3">
      <c r="A7041" s="6">
        <v>45220.291666666664</v>
      </c>
      <c r="B7041" s="37">
        <v>68.91</v>
      </c>
      <c r="C7041" s="37">
        <v>69.09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1.002612102742708</v>
      </c>
      <c r="H7041" s="5">
        <f t="shared" si="773"/>
        <v>1.002612102742708</v>
      </c>
      <c r="I7041" s="9">
        <f t="shared" si="774"/>
        <v>1.002612102742708</v>
      </c>
      <c r="J7041" s="9">
        <f t="shared" si="775"/>
        <v>1.002612102742708</v>
      </c>
    </row>
    <row r="7042" spans="1:10" x14ac:dyDescent="0.3">
      <c r="A7042" s="6">
        <v>45220.333333333336</v>
      </c>
      <c r="B7042" s="37">
        <v>45.04</v>
      </c>
      <c r="C7042" s="37">
        <v>45.16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1.0026642984014209</v>
      </c>
      <c r="H7042" s="5">
        <f t="shared" si="773"/>
        <v>1.0026642984014209</v>
      </c>
      <c r="I7042" s="9">
        <f t="shared" si="774"/>
        <v>1.0026642984014209</v>
      </c>
      <c r="J7042" s="9">
        <f t="shared" si="775"/>
        <v>1.0026642984014209</v>
      </c>
    </row>
    <row r="7043" spans="1:10" x14ac:dyDescent="0.3">
      <c r="A7043" s="6">
        <v>45220.375</v>
      </c>
      <c r="B7043" s="37">
        <v>0</v>
      </c>
      <c r="C7043" s="37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3">
      <c r="A7044" s="6">
        <v>45220.416666666664</v>
      </c>
      <c r="B7044" s="37">
        <v>0</v>
      </c>
      <c r="C7044" s="37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3">
      <c r="A7045" s="6">
        <v>45220.458333333336</v>
      </c>
      <c r="B7045" s="37">
        <v>0</v>
      </c>
      <c r="C7045" s="37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3">
      <c r="A7046" s="6">
        <v>45220.5</v>
      </c>
      <c r="B7046" s="37">
        <v>0</v>
      </c>
      <c r="C7046" s="37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3">
      <c r="A7047" s="6">
        <v>45220.541666666664</v>
      </c>
      <c r="B7047" s="37">
        <v>0</v>
      </c>
      <c r="C7047" s="37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3">
      <c r="A7048" s="6">
        <v>45220.583333333336</v>
      </c>
      <c r="B7048" s="37">
        <v>0</v>
      </c>
      <c r="C7048" s="37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3">
      <c r="A7049" s="6">
        <v>45220.625</v>
      </c>
      <c r="B7049" s="37">
        <v>0</v>
      </c>
      <c r="C7049" s="37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3">
      <c r="A7050" s="6">
        <v>45220.666666666664</v>
      </c>
      <c r="B7050" s="37">
        <v>0</v>
      </c>
      <c r="C7050" s="37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3">
      <c r="A7051" s="6">
        <v>45220.708333333336</v>
      </c>
      <c r="B7051" s="37">
        <v>0</v>
      </c>
      <c r="C7051" s="37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3">
      <c r="A7052" s="6">
        <v>45220.75</v>
      </c>
      <c r="B7052" s="37">
        <v>0</v>
      </c>
      <c r="C7052" s="37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3">
      <c r="A7053" s="6">
        <v>45220.791666666664</v>
      </c>
      <c r="B7053" s="37">
        <v>0</v>
      </c>
      <c r="C7053" s="37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3">
      <c r="A7054" s="6">
        <v>45220.833333333336</v>
      </c>
      <c r="B7054" s="37">
        <v>50.94</v>
      </c>
      <c r="C7054" s="37">
        <v>49.95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0.98056537102473507</v>
      </c>
      <c r="H7054" s="5">
        <f t="shared" si="780"/>
        <v>0.98056537102473507</v>
      </c>
      <c r="I7054" s="9">
        <f t="shared" si="781"/>
        <v>0.98056537102473507</v>
      </c>
      <c r="J7054" s="9">
        <f t="shared" si="782"/>
        <v>0.98056537102473507</v>
      </c>
    </row>
    <row r="7055" spans="1:10" x14ac:dyDescent="0.3">
      <c r="A7055" s="6">
        <v>45220.875</v>
      </c>
      <c r="B7055" s="37">
        <v>69.47</v>
      </c>
      <c r="C7055" s="37">
        <v>68.12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0.98056715128832594</v>
      </c>
      <c r="H7055" s="5">
        <f t="shared" si="780"/>
        <v>0.98056715128832594</v>
      </c>
      <c r="I7055" s="9">
        <f t="shared" si="781"/>
        <v>0.98056715128832594</v>
      </c>
      <c r="J7055" s="9">
        <f t="shared" si="782"/>
        <v>0.98056715128832594</v>
      </c>
    </row>
    <row r="7056" spans="1:10" x14ac:dyDescent="0.3">
      <c r="A7056" s="6">
        <v>45220.916666666664</v>
      </c>
      <c r="B7056" s="37">
        <v>69.12</v>
      </c>
      <c r="C7056" s="37">
        <v>67.78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0.98061342592592593</v>
      </c>
      <c r="H7056" s="5">
        <f t="shared" si="780"/>
        <v>0.98061342592592593</v>
      </c>
      <c r="I7056" s="9">
        <f t="shared" si="781"/>
        <v>0.98061342592592593</v>
      </c>
      <c r="J7056" s="9">
        <f t="shared" si="782"/>
        <v>0.98061342592592593</v>
      </c>
    </row>
    <row r="7057" spans="1:10" x14ac:dyDescent="0.3">
      <c r="A7057" s="6">
        <v>45220.958333333336</v>
      </c>
      <c r="B7057" s="37">
        <v>68.8</v>
      </c>
      <c r="C7057" s="37">
        <v>67.47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0.98066860465116279</v>
      </c>
      <c r="H7057" s="5">
        <f t="shared" si="780"/>
        <v>0.98066860465116279</v>
      </c>
      <c r="I7057" s="9">
        <f t="shared" si="781"/>
        <v>0.98066860465116279</v>
      </c>
      <c r="J7057" s="9">
        <f t="shared" si="782"/>
        <v>0.98066860465116279</v>
      </c>
    </row>
    <row r="7058" spans="1:10" x14ac:dyDescent="0.3">
      <c r="A7058" s="6">
        <v>45221</v>
      </c>
      <c r="B7058" s="37">
        <v>69.17</v>
      </c>
      <c r="C7058" s="37">
        <v>67.83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0.98062743964146304</v>
      </c>
      <c r="H7058" s="5">
        <f t="shared" si="780"/>
        <v>0.98062743964146304</v>
      </c>
      <c r="I7058" s="9">
        <f t="shared" si="781"/>
        <v>0.98062743964146304</v>
      </c>
      <c r="J7058" s="9">
        <f t="shared" si="782"/>
        <v>0.98062743964146304</v>
      </c>
    </row>
    <row r="7059" spans="1:10" x14ac:dyDescent="0.3">
      <c r="A7059" s="6">
        <v>45221.041666666664</v>
      </c>
      <c r="B7059" s="37">
        <v>66.459999999999994</v>
      </c>
      <c r="C7059" s="37">
        <v>65.72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0.98886548299729171</v>
      </c>
      <c r="H7059" s="5">
        <f t="shared" si="780"/>
        <v>0.98886548299729171</v>
      </c>
      <c r="I7059" s="9">
        <f t="shared" si="781"/>
        <v>0.98886548299729171</v>
      </c>
      <c r="J7059" s="9">
        <f t="shared" si="782"/>
        <v>0.98886548299729171</v>
      </c>
    </row>
    <row r="7060" spans="1:10" x14ac:dyDescent="0.3">
      <c r="A7060" s="6">
        <v>45221.083333333336</v>
      </c>
      <c r="B7060" s="37">
        <v>67.819999999999993</v>
      </c>
      <c r="C7060" s="37">
        <v>67.06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0.98879386611619002</v>
      </c>
      <c r="H7060" s="5">
        <f t="shared" si="780"/>
        <v>0.98879386611619002</v>
      </c>
      <c r="I7060" s="9">
        <f t="shared" si="781"/>
        <v>0.98879386611619002</v>
      </c>
      <c r="J7060" s="9">
        <f t="shared" si="782"/>
        <v>0.98879386611619002</v>
      </c>
    </row>
    <row r="7061" spans="1:10" x14ac:dyDescent="0.3">
      <c r="A7061" s="6">
        <v>45221.125</v>
      </c>
      <c r="B7061" s="37">
        <v>64.209999999999994</v>
      </c>
      <c r="C7061" s="37">
        <v>63.5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0.98894253231583873</v>
      </c>
      <c r="H7061" s="5">
        <f t="shared" si="780"/>
        <v>0.98894253231583873</v>
      </c>
      <c r="I7061" s="9">
        <f t="shared" si="781"/>
        <v>0.98894253231583873</v>
      </c>
      <c r="J7061" s="9">
        <f t="shared" si="782"/>
        <v>0.98894253231583873</v>
      </c>
    </row>
    <row r="7062" spans="1:10" x14ac:dyDescent="0.3">
      <c r="A7062" s="6">
        <v>45221.166666666664</v>
      </c>
      <c r="B7062" s="37">
        <v>67.760000000000005</v>
      </c>
      <c r="C7062" s="37">
        <v>67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0.98878394332939779</v>
      </c>
      <c r="H7062" s="5">
        <f t="shared" si="780"/>
        <v>0.98878394332939779</v>
      </c>
      <c r="I7062" s="9">
        <f t="shared" si="781"/>
        <v>0.98878394332939779</v>
      </c>
      <c r="J7062" s="9">
        <f t="shared" si="782"/>
        <v>0.98878394332939779</v>
      </c>
    </row>
    <row r="7063" spans="1:10" x14ac:dyDescent="0.3">
      <c r="A7063" s="6">
        <v>45221.208333333336</v>
      </c>
      <c r="B7063" s="37">
        <v>63.72</v>
      </c>
      <c r="C7063" s="37">
        <v>63.02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0.98901443816698065</v>
      </c>
      <c r="H7063" s="5">
        <f t="shared" si="780"/>
        <v>0.98901443816698065</v>
      </c>
      <c r="I7063" s="9">
        <f t="shared" si="781"/>
        <v>0.98901443816698065</v>
      </c>
      <c r="J7063" s="9">
        <f t="shared" si="782"/>
        <v>0.98901443816698065</v>
      </c>
    </row>
    <row r="7064" spans="1:10" x14ac:dyDescent="0.3">
      <c r="A7064" s="6">
        <v>45221.25</v>
      </c>
      <c r="B7064" s="37">
        <v>62.77</v>
      </c>
      <c r="C7064" s="37">
        <v>62.08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0.98900748765333746</v>
      </c>
      <c r="H7064" s="5">
        <f t="shared" si="780"/>
        <v>0.98900748765333746</v>
      </c>
      <c r="I7064" s="9">
        <f t="shared" si="781"/>
        <v>0.98900748765333746</v>
      </c>
      <c r="J7064" s="9">
        <f t="shared" si="782"/>
        <v>0.98900748765333746</v>
      </c>
    </row>
    <row r="7065" spans="1:10" x14ac:dyDescent="0.3">
      <c r="A7065" s="6">
        <v>45221.291666666664</v>
      </c>
      <c r="B7065" s="37">
        <v>62.77</v>
      </c>
      <c r="C7065" s="37">
        <v>62.08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0.98900748765333746</v>
      </c>
      <c r="H7065" s="5">
        <f t="shared" si="780"/>
        <v>0.98900748765333746</v>
      </c>
      <c r="I7065" s="9">
        <f t="shared" si="781"/>
        <v>0.98900748765333746</v>
      </c>
      <c r="J7065" s="9">
        <f t="shared" si="782"/>
        <v>0.98900748765333746</v>
      </c>
    </row>
    <row r="7066" spans="1:10" x14ac:dyDescent="0.3">
      <c r="A7066" s="6">
        <v>45221.333333333336</v>
      </c>
      <c r="B7066" s="37">
        <v>8.3699999999999992</v>
      </c>
      <c r="C7066" s="37">
        <v>8.2799999999999994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0.989247311827957</v>
      </c>
      <c r="H7066" s="5">
        <f t="shared" si="780"/>
        <v>0.989247311827957</v>
      </c>
      <c r="I7066" s="9">
        <f t="shared" si="781"/>
        <v>0.989247311827957</v>
      </c>
      <c r="J7066" s="9">
        <f t="shared" si="782"/>
        <v>0.989247311827957</v>
      </c>
    </row>
    <row r="7067" spans="1:10" x14ac:dyDescent="0.3">
      <c r="A7067" s="6">
        <v>45221.375</v>
      </c>
      <c r="B7067" s="37">
        <v>0</v>
      </c>
      <c r="C7067" s="37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3">
      <c r="A7068" s="6">
        <v>45221.416666666664</v>
      </c>
      <c r="B7068" s="37">
        <v>0</v>
      </c>
      <c r="C7068" s="37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3">
      <c r="A7069" s="6">
        <v>45221.458333333336</v>
      </c>
      <c r="B7069" s="37">
        <v>0</v>
      </c>
      <c r="C7069" s="37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3">
      <c r="A7070" s="6">
        <v>45221.5</v>
      </c>
      <c r="B7070" s="37">
        <v>0</v>
      </c>
      <c r="C7070" s="37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3">
      <c r="A7071" s="6">
        <v>45221.541666666664</v>
      </c>
      <c r="B7071" s="37">
        <v>0</v>
      </c>
      <c r="C7071" s="37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3">
      <c r="A7072" s="6">
        <v>45221.583333333336</v>
      </c>
      <c r="B7072" s="37">
        <v>0</v>
      </c>
      <c r="C7072" s="37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3">
      <c r="A7073" s="6">
        <v>45221.625</v>
      </c>
      <c r="B7073" s="37">
        <v>0</v>
      </c>
      <c r="C7073" s="37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3">
      <c r="A7074" s="6">
        <v>45221.666666666664</v>
      </c>
      <c r="B7074" s="37">
        <v>0</v>
      </c>
      <c r="C7074" s="37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3">
      <c r="A7075" s="6">
        <v>45221.708333333336</v>
      </c>
      <c r="B7075" s="37">
        <v>0</v>
      </c>
      <c r="C7075" s="37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3">
      <c r="A7076" s="6">
        <v>45221.75</v>
      </c>
      <c r="B7076" s="37">
        <v>0</v>
      </c>
      <c r="C7076" s="37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3">
      <c r="A7077" s="6">
        <v>45221.791666666664</v>
      </c>
      <c r="B7077" s="37">
        <v>31.53</v>
      </c>
      <c r="C7077" s="37">
        <v>30.9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0.98001902949571829</v>
      </c>
      <c r="H7077" s="5">
        <f t="shared" si="780"/>
        <v>0.98001902949571829</v>
      </c>
      <c r="I7077" s="9">
        <f t="shared" si="781"/>
        <v>0.98001902949571829</v>
      </c>
      <c r="J7077" s="9">
        <f t="shared" si="782"/>
        <v>0.98001902949571829</v>
      </c>
    </row>
    <row r="7078" spans="1:10" x14ac:dyDescent="0.3">
      <c r="A7078" s="6">
        <v>45221.833333333336</v>
      </c>
      <c r="B7078" s="37">
        <v>71.19</v>
      </c>
      <c r="C7078" s="37">
        <v>69.790000000000006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0.98033431661750259</v>
      </c>
      <c r="H7078" s="5">
        <f t="shared" si="780"/>
        <v>0.98033431661750259</v>
      </c>
      <c r="I7078" s="9">
        <f t="shared" si="781"/>
        <v>0.98033431661750259</v>
      </c>
      <c r="J7078" s="9">
        <f t="shared" si="782"/>
        <v>0.98033431661750259</v>
      </c>
    </row>
    <row r="7079" spans="1:10" x14ac:dyDescent="0.3">
      <c r="A7079" s="6">
        <v>45221.875</v>
      </c>
      <c r="B7079" s="37">
        <v>101.19</v>
      </c>
      <c r="C7079" s="37">
        <v>99.19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0.98023520110682871</v>
      </c>
      <c r="H7079" s="5">
        <f t="shared" si="780"/>
        <v>0.98023520110682871</v>
      </c>
      <c r="I7079" s="9">
        <f t="shared" si="781"/>
        <v>0.98023520110682871</v>
      </c>
      <c r="J7079" s="9">
        <f t="shared" si="782"/>
        <v>0.98023520110682871</v>
      </c>
    </row>
    <row r="7080" spans="1:10" x14ac:dyDescent="0.3">
      <c r="A7080" s="6">
        <v>45221.916666666664</v>
      </c>
      <c r="B7080" s="37">
        <v>110.35</v>
      </c>
      <c r="C7080" s="37">
        <v>108.17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0.98024467603081111</v>
      </c>
      <c r="H7080" s="5">
        <f t="shared" si="780"/>
        <v>0.98024467603081111</v>
      </c>
      <c r="I7080" s="9">
        <f t="shared" si="781"/>
        <v>0.98024467603081111</v>
      </c>
      <c r="J7080" s="9">
        <f t="shared" si="782"/>
        <v>0.98024467603081111</v>
      </c>
    </row>
    <row r="7081" spans="1:10" x14ac:dyDescent="0.3">
      <c r="A7081" s="6">
        <v>45221.958333333336</v>
      </c>
      <c r="B7081" s="37">
        <v>110.35</v>
      </c>
      <c r="C7081" s="37">
        <v>108.17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0.98024467603081111</v>
      </c>
      <c r="H7081" s="5">
        <f t="shared" si="780"/>
        <v>0.98024467603081111</v>
      </c>
      <c r="I7081" s="9">
        <f t="shared" si="781"/>
        <v>0.98024467603081111</v>
      </c>
      <c r="J7081" s="9">
        <f t="shared" si="782"/>
        <v>0.98024467603081111</v>
      </c>
    </row>
    <row r="7082" spans="1:10" x14ac:dyDescent="0.3">
      <c r="A7082" s="6">
        <v>45222</v>
      </c>
      <c r="B7082" s="37">
        <v>73.69</v>
      </c>
      <c r="C7082" s="37">
        <v>72.23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0.98018727100013581</v>
      </c>
      <c r="H7082" s="5">
        <f t="shared" si="780"/>
        <v>0.98018727100013581</v>
      </c>
      <c r="I7082" s="9">
        <f t="shared" si="781"/>
        <v>0.98018727100013581</v>
      </c>
      <c r="J7082" s="9">
        <f t="shared" si="782"/>
        <v>0.98018727100013581</v>
      </c>
    </row>
    <row r="7083" spans="1:10" x14ac:dyDescent="0.3">
      <c r="A7083" s="6">
        <v>45222.041666666664</v>
      </c>
      <c r="B7083" s="37">
        <v>71.33</v>
      </c>
      <c r="C7083" s="37">
        <v>70.81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0.99270993971680921</v>
      </c>
      <c r="H7083" s="5">
        <f t="shared" si="780"/>
        <v>0.99270993971680921</v>
      </c>
      <c r="I7083" s="9">
        <f t="shared" si="781"/>
        <v>0.99270993971680921</v>
      </c>
      <c r="J7083" s="9">
        <f t="shared" si="782"/>
        <v>0.99270993971680921</v>
      </c>
    </row>
    <row r="7084" spans="1:10" x14ac:dyDescent="0.3">
      <c r="A7084" s="6">
        <v>45222.083333333336</v>
      </c>
      <c r="B7084" s="37">
        <v>66.849999999999994</v>
      </c>
      <c r="C7084" s="37">
        <v>66.37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0.99281974569932696</v>
      </c>
      <c r="H7084" s="5">
        <f t="shared" si="780"/>
        <v>0.99281974569932696</v>
      </c>
      <c r="I7084" s="9">
        <f t="shared" si="781"/>
        <v>0.99281974569932696</v>
      </c>
      <c r="J7084" s="9">
        <f t="shared" si="782"/>
        <v>0.99281974569932696</v>
      </c>
    </row>
    <row r="7085" spans="1:10" x14ac:dyDescent="0.3">
      <c r="A7085" s="6">
        <v>45222.125</v>
      </c>
      <c r="B7085" s="37">
        <v>66.849999999999994</v>
      </c>
      <c r="C7085" s="37">
        <v>66.37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0.99281974569932696</v>
      </c>
      <c r="H7085" s="5">
        <f t="shared" si="780"/>
        <v>0.99281974569932696</v>
      </c>
      <c r="I7085" s="9">
        <f t="shared" si="781"/>
        <v>0.99281974569932696</v>
      </c>
      <c r="J7085" s="9">
        <f t="shared" si="782"/>
        <v>0.99281974569932696</v>
      </c>
    </row>
    <row r="7086" spans="1:10" x14ac:dyDescent="0.3">
      <c r="A7086" s="6">
        <v>45222.166666666664</v>
      </c>
      <c r="B7086" s="37">
        <v>66.849999999999994</v>
      </c>
      <c r="C7086" s="37">
        <v>66.37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0.99281974569932696</v>
      </c>
      <c r="H7086" s="5">
        <f t="shared" si="780"/>
        <v>0.99281974569932696</v>
      </c>
      <c r="I7086" s="9">
        <f t="shared" si="781"/>
        <v>0.99281974569932696</v>
      </c>
      <c r="J7086" s="9">
        <f t="shared" si="782"/>
        <v>0.99281974569932696</v>
      </c>
    </row>
    <row r="7087" spans="1:10" x14ac:dyDescent="0.3">
      <c r="A7087" s="6">
        <v>45222.208333333336</v>
      </c>
      <c r="B7087" s="37">
        <v>66.849999999999994</v>
      </c>
      <c r="C7087" s="37">
        <v>66.37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0.99281974569932696</v>
      </c>
      <c r="H7087" s="5">
        <f t="shared" si="780"/>
        <v>0.99281974569932696</v>
      </c>
      <c r="I7087" s="9">
        <f t="shared" si="781"/>
        <v>0.99281974569932696</v>
      </c>
      <c r="J7087" s="9">
        <f t="shared" si="782"/>
        <v>0.99281974569932696</v>
      </c>
    </row>
    <row r="7088" spans="1:10" x14ac:dyDescent="0.3">
      <c r="A7088" s="6">
        <v>45222.25</v>
      </c>
      <c r="B7088" s="37">
        <v>66.849999999999994</v>
      </c>
      <c r="C7088" s="37">
        <v>66.37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0.99281974569932696</v>
      </c>
      <c r="H7088" s="5">
        <f t="shared" si="780"/>
        <v>0.99281974569932696</v>
      </c>
      <c r="I7088" s="9">
        <f t="shared" si="781"/>
        <v>0.99281974569932696</v>
      </c>
      <c r="J7088" s="9">
        <f t="shared" si="782"/>
        <v>0.99281974569932696</v>
      </c>
    </row>
    <row r="7089" spans="1:10" x14ac:dyDescent="0.3">
      <c r="A7089" s="6">
        <v>45222.291666666664</v>
      </c>
      <c r="B7089" s="37">
        <v>72.790000000000006</v>
      </c>
      <c r="C7089" s="37">
        <v>72.27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0.99285616156065382</v>
      </c>
      <c r="H7089" s="5">
        <f t="shared" si="780"/>
        <v>0.99285616156065382</v>
      </c>
      <c r="I7089" s="9">
        <f t="shared" si="781"/>
        <v>0.99285616156065382</v>
      </c>
      <c r="J7089" s="9">
        <f t="shared" si="782"/>
        <v>0.99285616156065382</v>
      </c>
    </row>
    <row r="7090" spans="1:10" x14ac:dyDescent="0.3">
      <c r="A7090" s="6">
        <v>45222.333333333336</v>
      </c>
      <c r="B7090" s="37">
        <v>71.02</v>
      </c>
      <c r="C7090" s="37">
        <v>70.510000000000005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0.99281892424669116</v>
      </c>
      <c r="H7090" s="5">
        <f t="shared" si="780"/>
        <v>0.99281892424669116</v>
      </c>
      <c r="I7090" s="9">
        <f t="shared" si="781"/>
        <v>0.99281892424669116</v>
      </c>
      <c r="J7090" s="9">
        <f t="shared" si="782"/>
        <v>0.99281892424669116</v>
      </c>
    </row>
    <row r="7091" spans="1:10" x14ac:dyDescent="0.3">
      <c r="A7091" s="6">
        <v>45222.375</v>
      </c>
      <c r="B7091" s="37">
        <v>27.32</v>
      </c>
      <c r="C7091" s="37">
        <v>27.27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0.99816983894582723</v>
      </c>
      <c r="H7091" s="5">
        <f t="shared" si="780"/>
        <v>0.99816983894582723</v>
      </c>
      <c r="I7091" s="9">
        <f t="shared" si="781"/>
        <v>0.99816983894582723</v>
      </c>
      <c r="J7091" s="9">
        <f t="shared" si="782"/>
        <v>0.99816983894582723</v>
      </c>
    </row>
    <row r="7092" spans="1:10" x14ac:dyDescent="0.3">
      <c r="A7092" s="6">
        <v>45222.416666666664</v>
      </c>
      <c r="B7092" s="37">
        <v>0</v>
      </c>
      <c r="C7092" s="37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3">
      <c r="A7093" s="6">
        <v>45222.458333333336</v>
      </c>
      <c r="B7093" s="37">
        <v>21</v>
      </c>
      <c r="C7093" s="37">
        <v>20.96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0.99809523809523815</v>
      </c>
      <c r="H7093" s="5">
        <f t="shared" si="780"/>
        <v>0.99809523809523815</v>
      </c>
      <c r="I7093" s="9">
        <f t="shared" si="781"/>
        <v>0.99809523809523815</v>
      </c>
      <c r="J7093" s="9">
        <f t="shared" si="782"/>
        <v>0.99809523809523815</v>
      </c>
    </row>
    <row r="7094" spans="1:10" x14ac:dyDescent="0.3">
      <c r="A7094" s="6">
        <v>45222.5</v>
      </c>
      <c r="B7094" s="37">
        <v>65.569999999999993</v>
      </c>
      <c r="C7094" s="37">
        <v>65.45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0.99816989476894935</v>
      </c>
      <c r="H7094" s="5">
        <f t="shared" si="780"/>
        <v>0.99816989476894935</v>
      </c>
      <c r="I7094" s="9">
        <f t="shared" si="781"/>
        <v>0.99816989476894935</v>
      </c>
      <c r="J7094" s="9">
        <f t="shared" si="782"/>
        <v>0.99816989476894935</v>
      </c>
    </row>
    <row r="7095" spans="1:10" x14ac:dyDescent="0.3">
      <c r="A7095" s="6">
        <v>45222.541666666664</v>
      </c>
      <c r="B7095" s="37">
        <v>53.78</v>
      </c>
      <c r="C7095" s="37">
        <v>53.68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0.99814057270360723</v>
      </c>
      <c r="H7095" s="5">
        <f t="shared" si="780"/>
        <v>0.99814057270360723</v>
      </c>
      <c r="I7095" s="9">
        <f t="shared" si="781"/>
        <v>0.99814057270360723</v>
      </c>
      <c r="J7095" s="9">
        <f t="shared" si="782"/>
        <v>0.99814057270360723</v>
      </c>
    </row>
    <row r="7096" spans="1:10" x14ac:dyDescent="0.3">
      <c r="A7096" s="6">
        <v>45222.583333333336</v>
      </c>
      <c r="B7096" s="37">
        <v>13.57</v>
      </c>
      <c r="C7096" s="37">
        <v>13.55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0.99852616064848931</v>
      </c>
      <c r="H7096" s="5">
        <f t="shared" si="780"/>
        <v>0.99852616064848931</v>
      </c>
      <c r="I7096" s="9">
        <f t="shared" si="781"/>
        <v>0.99852616064848931</v>
      </c>
      <c r="J7096" s="9">
        <f t="shared" si="782"/>
        <v>0.99852616064848931</v>
      </c>
    </row>
    <row r="7097" spans="1:10" x14ac:dyDescent="0.3">
      <c r="A7097" s="6">
        <v>45222.625</v>
      </c>
      <c r="B7097" s="37">
        <v>0</v>
      </c>
      <c r="C7097" s="37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3">
      <c r="A7098" s="6">
        <v>45222.666666666664</v>
      </c>
      <c r="B7098" s="37">
        <v>0</v>
      </c>
      <c r="C7098" s="37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3">
      <c r="A7099" s="6">
        <v>45222.708333333336</v>
      </c>
      <c r="B7099" s="37">
        <v>0</v>
      </c>
      <c r="C7099" s="37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3">
      <c r="A7100" s="6">
        <v>45222.75</v>
      </c>
      <c r="B7100" s="37">
        <v>0</v>
      </c>
      <c r="C7100" s="37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3">
      <c r="A7101" s="6">
        <v>45222.791666666664</v>
      </c>
      <c r="B7101" s="37">
        <v>0</v>
      </c>
      <c r="C7101" s="37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3">
      <c r="A7102" s="6">
        <v>45222.833333333336</v>
      </c>
      <c r="B7102" s="37">
        <v>38.369999999999997</v>
      </c>
      <c r="C7102" s="37">
        <v>37.659999999999997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0.98149596038571796</v>
      </c>
      <c r="H7102" s="5">
        <f t="shared" si="780"/>
        <v>0.98149596038571796</v>
      </c>
      <c r="I7102" s="9">
        <f t="shared" si="781"/>
        <v>0.98149596038571796</v>
      </c>
      <c r="J7102" s="9">
        <f t="shared" si="782"/>
        <v>0.98149596038571796</v>
      </c>
    </row>
    <row r="7103" spans="1:10" x14ac:dyDescent="0.3">
      <c r="A7103" s="6">
        <v>45222.875</v>
      </c>
      <c r="B7103" s="37">
        <v>74.95</v>
      </c>
      <c r="C7103" s="37">
        <v>73.56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0.98145430286857904</v>
      </c>
      <c r="H7103" s="5">
        <f t="shared" si="780"/>
        <v>0.98145430286857904</v>
      </c>
      <c r="I7103" s="9">
        <f t="shared" si="781"/>
        <v>0.98145430286857904</v>
      </c>
      <c r="J7103" s="9">
        <f t="shared" si="782"/>
        <v>0.98145430286857904</v>
      </c>
    </row>
    <row r="7104" spans="1:10" x14ac:dyDescent="0.3">
      <c r="A7104" s="6">
        <v>45222.916666666664</v>
      </c>
      <c r="B7104" s="37">
        <v>72.22</v>
      </c>
      <c r="C7104" s="37">
        <v>70.88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0.98144558294101347</v>
      </c>
      <c r="H7104" s="5">
        <f t="shared" si="780"/>
        <v>0.98144558294101347</v>
      </c>
      <c r="I7104" s="9">
        <f t="shared" si="781"/>
        <v>0.98144558294101347</v>
      </c>
      <c r="J7104" s="9">
        <f t="shared" si="782"/>
        <v>0.98144558294101347</v>
      </c>
    </row>
    <row r="7105" spans="1:10" x14ac:dyDescent="0.3">
      <c r="A7105" s="6">
        <v>45222.958333333336</v>
      </c>
      <c r="B7105" s="37">
        <v>68.09</v>
      </c>
      <c r="C7105" s="37">
        <v>66.83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0.98149508004112196</v>
      </c>
      <c r="H7105" s="5">
        <f t="shared" si="780"/>
        <v>0.98149508004112196</v>
      </c>
      <c r="I7105" s="9">
        <f t="shared" si="781"/>
        <v>0.98149508004112196</v>
      </c>
      <c r="J7105" s="9">
        <f t="shared" si="782"/>
        <v>0.98149508004112196</v>
      </c>
    </row>
    <row r="7106" spans="1:10" x14ac:dyDescent="0.3">
      <c r="A7106" s="6">
        <v>45223</v>
      </c>
      <c r="B7106" s="37">
        <v>63.64</v>
      </c>
      <c r="C7106" s="37">
        <v>62.46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0.98145820238843495</v>
      </c>
      <c r="H7106" s="5">
        <f t="shared" si="780"/>
        <v>0.98145820238843495</v>
      </c>
      <c r="I7106" s="9">
        <f t="shared" si="781"/>
        <v>0.98145820238843495</v>
      </c>
      <c r="J7106" s="9">
        <f t="shared" si="782"/>
        <v>0.98145820238843495</v>
      </c>
    </row>
    <row r="7107" spans="1:10" x14ac:dyDescent="0.3">
      <c r="A7107" s="6">
        <v>45223.041666666664</v>
      </c>
      <c r="B7107" s="37">
        <v>58.99</v>
      </c>
      <c r="C7107" s="37">
        <v>58.62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0.99372775046618067</v>
      </c>
      <c r="H7107" s="5">
        <f t="shared" ref="H7107:H7170" si="787">MIN(MAX(G7107,$L$12),$M$12)</f>
        <v>0.99372775046618067</v>
      </c>
      <c r="I7107" s="9">
        <f t="shared" ref="I7107:I7170" si="788">MIN(MAX(H7107,$L$10),$M$10)</f>
        <v>0.99372775046618067</v>
      </c>
      <c r="J7107" s="9">
        <f t="shared" ref="J7107:J7170" si="789">MIN(MAX(I7107,$L$8),$M$8)</f>
        <v>0.99372775046618067</v>
      </c>
    </row>
    <row r="7108" spans="1:10" x14ac:dyDescent="0.3">
      <c r="A7108" s="6">
        <v>45223.083333333336</v>
      </c>
      <c r="B7108" s="37">
        <v>58.79</v>
      </c>
      <c r="C7108" s="37">
        <v>58.42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0.99370641265521353</v>
      </c>
      <c r="H7108" s="5">
        <f t="shared" si="787"/>
        <v>0.99370641265521353</v>
      </c>
      <c r="I7108" s="9">
        <f t="shared" si="788"/>
        <v>0.99370641265521353</v>
      </c>
      <c r="J7108" s="9">
        <f t="shared" si="789"/>
        <v>0.99370641265521353</v>
      </c>
    </row>
    <row r="7109" spans="1:10" x14ac:dyDescent="0.3">
      <c r="A7109" s="6">
        <v>45223.125</v>
      </c>
      <c r="B7109" s="37">
        <v>58.79</v>
      </c>
      <c r="C7109" s="37">
        <v>58.42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0.99370641265521353</v>
      </c>
      <c r="H7109" s="5">
        <f t="shared" si="787"/>
        <v>0.99370641265521353</v>
      </c>
      <c r="I7109" s="9">
        <f t="shared" si="788"/>
        <v>0.99370641265521353</v>
      </c>
      <c r="J7109" s="9">
        <f t="shared" si="789"/>
        <v>0.99370641265521353</v>
      </c>
    </row>
    <row r="7110" spans="1:10" x14ac:dyDescent="0.3">
      <c r="A7110" s="6">
        <v>45223.166666666664</v>
      </c>
      <c r="B7110" s="37">
        <v>58.79</v>
      </c>
      <c r="C7110" s="37">
        <v>58.42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0.99370641265521353</v>
      </c>
      <c r="H7110" s="5">
        <f t="shared" si="787"/>
        <v>0.99370641265521353</v>
      </c>
      <c r="I7110" s="9">
        <f t="shared" si="788"/>
        <v>0.99370641265521353</v>
      </c>
      <c r="J7110" s="9">
        <f t="shared" si="789"/>
        <v>0.99370641265521353</v>
      </c>
    </row>
    <row r="7111" spans="1:10" x14ac:dyDescent="0.3">
      <c r="A7111" s="6">
        <v>45223.208333333336</v>
      </c>
      <c r="B7111" s="37">
        <v>58.79</v>
      </c>
      <c r="C7111" s="37">
        <v>58.42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0.99370641265521353</v>
      </c>
      <c r="H7111" s="5">
        <f t="shared" si="787"/>
        <v>0.99370641265521353</v>
      </c>
      <c r="I7111" s="9">
        <f t="shared" si="788"/>
        <v>0.99370641265521353</v>
      </c>
      <c r="J7111" s="9">
        <f t="shared" si="789"/>
        <v>0.99370641265521353</v>
      </c>
    </row>
    <row r="7112" spans="1:10" x14ac:dyDescent="0.3">
      <c r="A7112" s="6">
        <v>45223.25</v>
      </c>
      <c r="B7112" s="37">
        <v>59.68</v>
      </c>
      <c r="C7112" s="37">
        <v>59.3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0.99363270777479884</v>
      </c>
      <c r="H7112" s="5">
        <f t="shared" si="787"/>
        <v>0.99363270777479884</v>
      </c>
      <c r="I7112" s="9">
        <f t="shared" si="788"/>
        <v>0.99363270777479884</v>
      </c>
      <c r="J7112" s="9">
        <f t="shared" si="789"/>
        <v>0.99363270777479884</v>
      </c>
    </row>
    <row r="7113" spans="1:10" x14ac:dyDescent="0.3">
      <c r="A7113" s="6">
        <v>45223.291666666664</v>
      </c>
      <c r="B7113" s="37">
        <v>67.56</v>
      </c>
      <c r="C7113" s="37">
        <v>67.13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0.99363528715216098</v>
      </c>
      <c r="H7113" s="5">
        <f t="shared" si="787"/>
        <v>0.99363528715216098</v>
      </c>
      <c r="I7113" s="9">
        <f t="shared" si="788"/>
        <v>0.99363528715216098</v>
      </c>
      <c r="J7113" s="9">
        <f t="shared" si="789"/>
        <v>0.99363528715216098</v>
      </c>
    </row>
    <row r="7114" spans="1:10" x14ac:dyDescent="0.3">
      <c r="A7114" s="6">
        <v>45223.333333333336</v>
      </c>
      <c r="B7114" s="37">
        <v>37.9</v>
      </c>
      <c r="C7114" s="37">
        <v>37.659999999999997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0.99366754617414244</v>
      </c>
      <c r="H7114" s="5">
        <f t="shared" si="787"/>
        <v>0.99366754617414244</v>
      </c>
      <c r="I7114" s="9">
        <f t="shared" si="788"/>
        <v>0.99366754617414244</v>
      </c>
      <c r="J7114" s="9">
        <f t="shared" si="789"/>
        <v>0.99366754617414244</v>
      </c>
    </row>
    <row r="7115" spans="1:10" x14ac:dyDescent="0.3">
      <c r="A7115" s="6">
        <v>45223.375</v>
      </c>
      <c r="B7115" s="37">
        <v>0</v>
      </c>
      <c r="C7115" s="37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3">
      <c r="A7116" s="6">
        <v>45223.416666666664</v>
      </c>
      <c r="B7116" s="37">
        <v>0</v>
      </c>
      <c r="C7116" s="37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3">
      <c r="A7117" s="6">
        <v>45223.458333333336</v>
      </c>
      <c r="B7117" s="37">
        <v>0</v>
      </c>
      <c r="C7117" s="37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3">
      <c r="A7118" s="6">
        <v>45223.5</v>
      </c>
      <c r="B7118" s="37">
        <v>0</v>
      </c>
      <c r="C7118" s="37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3">
      <c r="A7119" s="6">
        <v>45223.541666666664</v>
      </c>
      <c r="B7119" s="37">
        <v>0</v>
      </c>
      <c r="C7119" s="37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3">
      <c r="A7120" s="6">
        <v>45223.583333333336</v>
      </c>
      <c r="B7120" s="37">
        <v>0</v>
      </c>
      <c r="C7120" s="37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3">
      <c r="A7121" s="6">
        <v>45223.625</v>
      </c>
      <c r="B7121" s="37">
        <v>0</v>
      </c>
      <c r="C7121" s="37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3">
      <c r="A7122" s="6">
        <v>45223.666666666664</v>
      </c>
      <c r="B7122" s="37">
        <v>0</v>
      </c>
      <c r="C7122" s="37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3">
      <c r="A7123" s="6">
        <v>45223.708333333336</v>
      </c>
      <c r="B7123" s="37">
        <v>0</v>
      </c>
      <c r="C7123" s="37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3">
      <c r="A7124" s="6">
        <v>45223.75</v>
      </c>
      <c r="B7124" s="37">
        <v>0</v>
      </c>
      <c r="C7124" s="37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3">
      <c r="A7125" s="6">
        <v>45223.791666666664</v>
      </c>
      <c r="B7125" s="37">
        <v>0</v>
      </c>
      <c r="C7125" s="37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3">
      <c r="A7126" s="6">
        <v>45223.833333333336</v>
      </c>
      <c r="B7126" s="37">
        <v>66.67</v>
      </c>
      <c r="C7126" s="37">
        <v>65.11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0.97660116994150292</v>
      </c>
      <c r="H7126" s="5">
        <f t="shared" si="787"/>
        <v>0.97660116994150292</v>
      </c>
      <c r="I7126" s="9">
        <f t="shared" si="788"/>
        <v>0.97660116994150292</v>
      </c>
      <c r="J7126" s="9">
        <f t="shared" si="789"/>
        <v>0.97660116994150292</v>
      </c>
    </row>
    <row r="7127" spans="1:10" x14ac:dyDescent="0.3">
      <c r="A7127" s="6">
        <v>45223.875</v>
      </c>
      <c r="B7127" s="37">
        <v>79.09</v>
      </c>
      <c r="C7127" s="37">
        <v>77.239999999999995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0.97660892653938536</v>
      </c>
      <c r="H7127" s="5">
        <f t="shared" si="787"/>
        <v>0.97660892653938536</v>
      </c>
      <c r="I7127" s="9">
        <f t="shared" si="788"/>
        <v>0.97660892653938536</v>
      </c>
      <c r="J7127" s="9">
        <f t="shared" si="789"/>
        <v>0.97660892653938536</v>
      </c>
    </row>
    <row r="7128" spans="1:10" x14ac:dyDescent="0.3">
      <c r="A7128" s="6">
        <v>45223.916666666664</v>
      </c>
      <c r="B7128" s="37">
        <v>80.55</v>
      </c>
      <c r="C7128" s="37">
        <v>78.67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0.97666045934202361</v>
      </c>
      <c r="H7128" s="5">
        <f t="shared" si="787"/>
        <v>0.97666045934202361</v>
      </c>
      <c r="I7128" s="9">
        <f t="shared" si="788"/>
        <v>0.97666045934202361</v>
      </c>
      <c r="J7128" s="9">
        <f t="shared" si="789"/>
        <v>0.97666045934202361</v>
      </c>
    </row>
    <row r="7129" spans="1:10" x14ac:dyDescent="0.3">
      <c r="A7129" s="6">
        <v>45223.958333333336</v>
      </c>
      <c r="B7129" s="37">
        <v>71.72</v>
      </c>
      <c r="C7129" s="37">
        <v>70.05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0.97671500278862244</v>
      </c>
      <c r="H7129" s="5">
        <f t="shared" si="787"/>
        <v>0.97671500278862244</v>
      </c>
      <c r="I7129" s="9">
        <f t="shared" si="788"/>
        <v>0.97671500278862244</v>
      </c>
      <c r="J7129" s="9">
        <f t="shared" si="789"/>
        <v>0.97671500278862244</v>
      </c>
    </row>
    <row r="7130" spans="1:10" x14ac:dyDescent="0.3">
      <c r="A7130" s="6">
        <v>45224</v>
      </c>
      <c r="B7130" s="37">
        <v>67</v>
      </c>
      <c r="C7130" s="37">
        <v>65.44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0.97671641791044772</v>
      </c>
      <c r="H7130" s="5">
        <f t="shared" si="787"/>
        <v>0.97671641791044772</v>
      </c>
      <c r="I7130" s="9">
        <f t="shared" si="788"/>
        <v>0.97671641791044772</v>
      </c>
      <c r="J7130" s="9">
        <f t="shared" si="789"/>
        <v>0.97671641791044772</v>
      </c>
    </row>
    <row r="7131" spans="1:10" x14ac:dyDescent="0.3">
      <c r="A7131" s="6">
        <v>45224.041666666664</v>
      </c>
      <c r="B7131" s="37">
        <v>65.459999999999994</v>
      </c>
      <c r="C7131" s="37">
        <v>65.239999999999995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0.99663916895814242</v>
      </c>
      <c r="H7131" s="5">
        <f t="shared" si="787"/>
        <v>0.99663916895814242</v>
      </c>
      <c r="I7131" s="9">
        <f t="shared" si="788"/>
        <v>0.99663916895814242</v>
      </c>
      <c r="J7131" s="9">
        <f t="shared" si="789"/>
        <v>0.99663916895814242</v>
      </c>
    </row>
    <row r="7132" spans="1:10" x14ac:dyDescent="0.3">
      <c r="A7132" s="6">
        <v>45224.083333333336</v>
      </c>
      <c r="B7132" s="37">
        <v>65.459999999999994</v>
      </c>
      <c r="C7132" s="37">
        <v>65.239999999999995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0.99663916895814242</v>
      </c>
      <c r="H7132" s="5">
        <f t="shared" si="787"/>
        <v>0.99663916895814242</v>
      </c>
      <c r="I7132" s="9">
        <f t="shared" si="788"/>
        <v>0.99663916895814242</v>
      </c>
      <c r="J7132" s="9">
        <f t="shared" si="789"/>
        <v>0.99663916895814242</v>
      </c>
    </row>
    <row r="7133" spans="1:10" x14ac:dyDescent="0.3">
      <c r="A7133" s="6">
        <v>45224.125</v>
      </c>
      <c r="B7133" s="37">
        <v>65.459999999999994</v>
      </c>
      <c r="C7133" s="37">
        <v>65.239999999999995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0.99663916895814242</v>
      </c>
      <c r="H7133" s="5">
        <f t="shared" si="787"/>
        <v>0.99663916895814242</v>
      </c>
      <c r="I7133" s="9">
        <f t="shared" si="788"/>
        <v>0.99663916895814242</v>
      </c>
      <c r="J7133" s="9">
        <f t="shared" si="789"/>
        <v>0.99663916895814242</v>
      </c>
    </row>
    <row r="7134" spans="1:10" x14ac:dyDescent="0.3">
      <c r="A7134" s="6">
        <v>45224.166666666664</v>
      </c>
      <c r="B7134" s="37">
        <v>65.459999999999994</v>
      </c>
      <c r="C7134" s="37">
        <v>65.239999999999995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0.99663916895814242</v>
      </c>
      <c r="H7134" s="5">
        <f t="shared" si="787"/>
        <v>0.99663916895814242</v>
      </c>
      <c r="I7134" s="9">
        <f t="shared" si="788"/>
        <v>0.99663916895814242</v>
      </c>
      <c r="J7134" s="9">
        <f t="shared" si="789"/>
        <v>0.99663916895814242</v>
      </c>
    </row>
    <row r="7135" spans="1:10" x14ac:dyDescent="0.3">
      <c r="A7135" s="6">
        <v>45224.208333333336</v>
      </c>
      <c r="B7135" s="37">
        <v>67.239999999999995</v>
      </c>
      <c r="C7135" s="37">
        <v>67.010000000000005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0.99657941701368247</v>
      </c>
      <c r="H7135" s="5">
        <f t="shared" si="787"/>
        <v>0.99657941701368247</v>
      </c>
      <c r="I7135" s="9">
        <f t="shared" si="788"/>
        <v>0.99657941701368247</v>
      </c>
      <c r="J7135" s="9">
        <f t="shared" si="789"/>
        <v>0.99657941701368247</v>
      </c>
    </row>
    <row r="7136" spans="1:10" x14ac:dyDescent="0.3">
      <c r="A7136" s="6">
        <v>45224.25</v>
      </c>
      <c r="B7136" s="37">
        <v>69.89</v>
      </c>
      <c r="C7136" s="37">
        <v>69.66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0.99670911432250675</v>
      </c>
      <c r="H7136" s="5">
        <f t="shared" si="787"/>
        <v>0.99670911432250675</v>
      </c>
      <c r="I7136" s="9">
        <f t="shared" si="788"/>
        <v>0.99670911432250675</v>
      </c>
      <c r="J7136" s="9">
        <f t="shared" si="789"/>
        <v>0.99670911432250675</v>
      </c>
    </row>
    <row r="7137" spans="1:10" x14ac:dyDescent="0.3">
      <c r="A7137" s="6">
        <v>45224.291666666664</v>
      </c>
      <c r="B7137" s="37">
        <v>75.61</v>
      </c>
      <c r="C7137" s="37">
        <v>75.36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0.99669355905303536</v>
      </c>
      <c r="H7137" s="5">
        <f t="shared" si="787"/>
        <v>0.99669355905303536</v>
      </c>
      <c r="I7137" s="9">
        <f t="shared" si="788"/>
        <v>0.99669355905303536</v>
      </c>
      <c r="J7137" s="9">
        <f t="shared" si="789"/>
        <v>0.99669355905303536</v>
      </c>
    </row>
    <row r="7138" spans="1:10" x14ac:dyDescent="0.3">
      <c r="A7138" s="6">
        <v>45224.333333333336</v>
      </c>
      <c r="B7138" s="37">
        <v>31.5</v>
      </c>
      <c r="C7138" s="37">
        <v>31.4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0.99682539682539673</v>
      </c>
      <c r="H7138" s="5">
        <f t="shared" si="787"/>
        <v>0.99682539682539673</v>
      </c>
      <c r="I7138" s="9">
        <f t="shared" si="788"/>
        <v>0.99682539682539673</v>
      </c>
      <c r="J7138" s="9">
        <f t="shared" si="789"/>
        <v>0.99682539682539673</v>
      </c>
    </row>
    <row r="7139" spans="1:10" x14ac:dyDescent="0.3">
      <c r="A7139" s="6">
        <v>45224.375</v>
      </c>
      <c r="B7139" s="37">
        <v>0</v>
      </c>
      <c r="C7139" s="37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3">
      <c r="A7140" s="6">
        <v>45224.416666666664</v>
      </c>
      <c r="B7140" s="37">
        <v>0</v>
      </c>
      <c r="C7140" s="37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3">
      <c r="A7141" s="6">
        <v>45224.458333333336</v>
      </c>
      <c r="B7141" s="37">
        <v>0</v>
      </c>
      <c r="C7141" s="37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3">
      <c r="A7142" s="6">
        <v>45224.5</v>
      </c>
      <c r="B7142" s="37">
        <v>0</v>
      </c>
      <c r="C7142" s="37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3">
      <c r="A7143" s="6">
        <v>45224.541666666664</v>
      </c>
      <c r="B7143" s="37">
        <v>0</v>
      </c>
      <c r="C7143" s="37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3">
      <c r="A7144" s="6">
        <v>45224.583333333336</v>
      </c>
      <c r="B7144" s="37">
        <v>0</v>
      </c>
      <c r="C7144" s="37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3">
      <c r="A7145" s="6">
        <v>45224.625</v>
      </c>
      <c r="B7145" s="37">
        <v>0</v>
      </c>
      <c r="C7145" s="37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3">
      <c r="A7146" s="6">
        <v>45224.666666666664</v>
      </c>
      <c r="B7146" s="37">
        <v>0</v>
      </c>
      <c r="C7146" s="37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3">
      <c r="A7147" s="6">
        <v>45224.708333333336</v>
      </c>
      <c r="B7147" s="37">
        <v>0</v>
      </c>
      <c r="C7147" s="37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3">
      <c r="A7148" s="6">
        <v>45224.75</v>
      </c>
      <c r="B7148" s="37">
        <v>0</v>
      </c>
      <c r="C7148" s="37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3">
      <c r="A7149" s="6">
        <v>45224.791666666664</v>
      </c>
      <c r="B7149" s="37">
        <v>0</v>
      </c>
      <c r="C7149" s="37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3">
      <c r="A7150" s="6">
        <v>45224.833333333336</v>
      </c>
      <c r="B7150" s="37">
        <v>42.47</v>
      </c>
      <c r="C7150" s="37">
        <v>41.59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0.97927949140569825</v>
      </c>
      <c r="H7150" s="5">
        <f t="shared" si="787"/>
        <v>0.97927949140569825</v>
      </c>
      <c r="I7150" s="9">
        <f t="shared" si="788"/>
        <v>0.97927949140569825</v>
      </c>
      <c r="J7150" s="9">
        <f t="shared" si="789"/>
        <v>0.97927949140569825</v>
      </c>
    </row>
    <row r="7151" spans="1:10" x14ac:dyDescent="0.3">
      <c r="A7151" s="6">
        <v>45224.875</v>
      </c>
      <c r="B7151" s="37">
        <v>86.43</v>
      </c>
      <c r="C7151" s="37">
        <v>84.63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0.97917389795209986</v>
      </c>
      <c r="H7151" s="5">
        <f t="shared" si="787"/>
        <v>0.97917389795209986</v>
      </c>
      <c r="I7151" s="9">
        <f t="shared" si="788"/>
        <v>0.97917389795209986</v>
      </c>
      <c r="J7151" s="9">
        <f t="shared" si="789"/>
        <v>0.97917389795209986</v>
      </c>
    </row>
    <row r="7152" spans="1:10" x14ac:dyDescent="0.3">
      <c r="A7152" s="6">
        <v>45224.916666666664</v>
      </c>
      <c r="B7152" s="37">
        <v>105.35</v>
      </c>
      <c r="C7152" s="37">
        <v>103.15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0.97911722828666359</v>
      </c>
      <c r="H7152" s="5">
        <f t="shared" si="787"/>
        <v>0.97911722828666359</v>
      </c>
      <c r="I7152" s="9">
        <f t="shared" si="788"/>
        <v>0.97911722828666359</v>
      </c>
      <c r="J7152" s="9">
        <f t="shared" si="789"/>
        <v>0.97911722828666359</v>
      </c>
    </row>
    <row r="7153" spans="1:10" x14ac:dyDescent="0.3">
      <c r="A7153" s="6">
        <v>45224.958333333336</v>
      </c>
      <c r="B7153" s="37">
        <v>72.09</v>
      </c>
      <c r="C7153" s="37">
        <v>70.59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0.97919267582188929</v>
      </c>
      <c r="H7153" s="5">
        <f t="shared" si="787"/>
        <v>0.97919267582188929</v>
      </c>
      <c r="I7153" s="9">
        <f t="shared" si="788"/>
        <v>0.97919267582188929</v>
      </c>
      <c r="J7153" s="9">
        <f t="shared" si="789"/>
        <v>0.97919267582188929</v>
      </c>
    </row>
    <row r="7154" spans="1:10" x14ac:dyDescent="0.3">
      <c r="A7154" s="6">
        <v>45225</v>
      </c>
      <c r="B7154" s="37">
        <v>68.569999999999993</v>
      </c>
      <c r="C7154" s="37">
        <v>67.14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0.97914539886247642</v>
      </c>
      <c r="H7154" s="5">
        <f t="shared" si="787"/>
        <v>0.97914539886247642</v>
      </c>
      <c r="I7154" s="9">
        <f t="shared" si="788"/>
        <v>0.97914539886247642</v>
      </c>
      <c r="J7154" s="9">
        <f t="shared" si="789"/>
        <v>0.97914539886247642</v>
      </c>
    </row>
    <row r="7155" spans="1:10" x14ac:dyDescent="0.3">
      <c r="A7155" s="6">
        <v>45225.041666666664</v>
      </c>
      <c r="B7155" s="37">
        <v>67.12</v>
      </c>
      <c r="C7155" s="37">
        <v>66.62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0.99255065554231225</v>
      </c>
      <c r="H7155" s="5">
        <f t="shared" si="787"/>
        <v>0.99255065554231225</v>
      </c>
      <c r="I7155" s="9">
        <f t="shared" si="788"/>
        <v>0.99255065554231225</v>
      </c>
      <c r="J7155" s="9">
        <f t="shared" si="789"/>
        <v>0.99255065554231225</v>
      </c>
    </row>
    <row r="7156" spans="1:10" x14ac:dyDescent="0.3">
      <c r="A7156" s="6">
        <v>45225.083333333336</v>
      </c>
      <c r="B7156" s="37">
        <v>66.900000000000006</v>
      </c>
      <c r="C7156" s="37">
        <v>66.400000000000006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0.99252615844544101</v>
      </c>
      <c r="H7156" s="5">
        <f t="shared" si="787"/>
        <v>0.99252615844544101</v>
      </c>
      <c r="I7156" s="9">
        <f t="shared" si="788"/>
        <v>0.99252615844544101</v>
      </c>
      <c r="J7156" s="9">
        <f t="shared" si="789"/>
        <v>0.99252615844544101</v>
      </c>
    </row>
    <row r="7157" spans="1:10" x14ac:dyDescent="0.3">
      <c r="A7157" s="6">
        <v>45225.125</v>
      </c>
      <c r="B7157" s="37">
        <v>66.900000000000006</v>
      </c>
      <c r="C7157" s="37">
        <v>66.400000000000006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0.99252615844544101</v>
      </c>
      <c r="H7157" s="5">
        <f t="shared" si="787"/>
        <v>0.99252615844544101</v>
      </c>
      <c r="I7157" s="9">
        <f t="shared" si="788"/>
        <v>0.99252615844544101</v>
      </c>
      <c r="J7157" s="9">
        <f t="shared" si="789"/>
        <v>0.99252615844544101</v>
      </c>
    </row>
    <row r="7158" spans="1:10" x14ac:dyDescent="0.3">
      <c r="A7158" s="6">
        <v>45225.166666666664</v>
      </c>
      <c r="B7158" s="37">
        <v>66.900000000000006</v>
      </c>
      <c r="C7158" s="37">
        <v>66.400000000000006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0.99252615844544101</v>
      </c>
      <c r="H7158" s="5">
        <f t="shared" si="787"/>
        <v>0.99252615844544101</v>
      </c>
      <c r="I7158" s="9">
        <f t="shared" si="788"/>
        <v>0.99252615844544101</v>
      </c>
      <c r="J7158" s="9">
        <f t="shared" si="789"/>
        <v>0.99252615844544101</v>
      </c>
    </row>
    <row r="7159" spans="1:10" x14ac:dyDescent="0.3">
      <c r="A7159" s="6">
        <v>45225.208333333336</v>
      </c>
      <c r="B7159" s="37">
        <v>66.900000000000006</v>
      </c>
      <c r="C7159" s="37">
        <v>66.400000000000006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0.99252615844544101</v>
      </c>
      <c r="H7159" s="5">
        <f t="shared" si="787"/>
        <v>0.99252615844544101</v>
      </c>
      <c r="I7159" s="9">
        <f t="shared" si="788"/>
        <v>0.99252615844544101</v>
      </c>
      <c r="J7159" s="9">
        <f t="shared" si="789"/>
        <v>0.99252615844544101</v>
      </c>
    </row>
    <row r="7160" spans="1:10" x14ac:dyDescent="0.3">
      <c r="A7160" s="6">
        <v>45225.25</v>
      </c>
      <c r="B7160" s="37">
        <v>66.39</v>
      </c>
      <c r="C7160" s="37">
        <v>65.900000000000006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0.99261937038710657</v>
      </c>
      <c r="H7160" s="5">
        <f t="shared" si="787"/>
        <v>0.99261937038710657</v>
      </c>
      <c r="I7160" s="9">
        <f t="shared" si="788"/>
        <v>0.99261937038710657</v>
      </c>
      <c r="J7160" s="9">
        <f t="shared" si="789"/>
        <v>0.99261937038710657</v>
      </c>
    </row>
    <row r="7161" spans="1:10" x14ac:dyDescent="0.3">
      <c r="A7161" s="6">
        <v>45225.291666666664</v>
      </c>
      <c r="B7161" s="37">
        <v>73.69</v>
      </c>
      <c r="C7161" s="37">
        <v>73.150000000000006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0.99267200434251601</v>
      </c>
      <c r="H7161" s="5">
        <f t="shared" si="787"/>
        <v>0.99267200434251601</v>
      </c>
      <c r="I7161" s="9">
        <f t="shared" si="788"/>
        <v>0.99267200434251601</v>
      </c>
      <c r="J7161" s="9">
        <f t="shared" si="789"/>
        <v>0.99267200434251601</v>
      </c>
    </row>
    <row r="7162" spans="1:10" x14ac:dyDescent="0.3">
      <c r="A7162" s="6">
        <v>45225.333333333336</v>
      </c>
      <c r="B7162" s="37">
        <v>37.54</v>
      </c>
      <c r="C7162" s="37">
        <v>37.26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0.99254128929142249</v>
      </c>
      <c r="H7162" s="5">
        <f t="shared" si="787"/>
        <v>0.99254128929142249</v>
      </c>
      <c r="I7162" s="9">
        <f t="shared" si="788"/>
        <v>0.99254128929142249</v>
      </c>
      <c r="J7162" s="9">
        <f t="shared" si="789"/>
        <v>0.99254128929142249</v>
      </c>
    </row>
    <row r="7163" spans="1:10" x14ac:dyDescent="0.3">
      <c r="A7163" s="6">
        <v>45225.375</v>
      </c>
      <c r="B7163" s="37">
        <v>0</v>
      </c>
      <c r="C7163" s="37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3">
      <c r="A7164" s="6">
        <v>45225.416666666664</v>
      </c>
      <c r="B7164" s="37">
        <v>0</v>
      </c>
      <c r="C7164" s="37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3">
      <c r="A7165" s="6">
        <v>45225.458333333336</v>
      </c>
      <c r="B7165" s="37">
        <v>0</v>
      </c>
      <c r="C7165" s="37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3">
      <c r="A7166" s="6">
        <v>45225.5</v>
      </c>
      <c r="B7166" s="37">
        <v>0</v>
      </c>
      <c r="C7166" s="37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3">
      <c r="A7167" s="6">
        <v>45225.541666666664</v>
      </c>
      <c r="B7167" s="37">
        <v>0</v>
      </c>
      <c r="C7167" s="37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3">
      <c r="A7168" s="6">
        <v>45225.583333333336</v>
      </c>
      <c r="B7168" s="37">
        <v>0</v>
      </c>
      <c r="C7168" s="37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3">
      <c r="A7169" s="6">
        <v>45225.625</v>
      </c>
      <c r="B7169" s="37">
        <v>0</v>
      </c>
      <c r="C7169" s="37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3">
      <c r="A7170" s="6">
        <v>45225.666666666664</v>
      </c>
      <c r="B7170" s="37">
        <v>0</v>
      </c>
      <c r="C7170" s="37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3">
      <c r="A7171" s="6">
        <v>45225.708333333336</v>
      </c>
      <c r="B7171" s="37">
        <v>0</v>
      </c>
      <c r="C7171" s="37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3">
      <c r="A7172" s="6">
        <v>45225.75</v>
      </c>
      <c r="B7172" s="37">
        <v>0</v>
      </c>
      <c r="C7172" s="37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3">
      <c r="A7173" s="6">
        <v>45225.791666666664</v>
      </c>
      <c r="B7173" s="37">
        <v>10.41</v>
      </c>
      <c r="C7173" s="37">
        <v>10.17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0.97694524495677226</v>
      </c>
      <c r="H7173" s="5">
        <f t="shared" si="794"/>
        <v>0.97694524495677226</v>
      </c>
      <c r="I7173" s="9">
        <f t="shared" si="795"/>
        <v>0.97694524495677226</v>
      </c>
      <c r="J7173" s="9">
        <f t="shared" si="796"/>
        <v>0.97694524495677226</v>
      </c>
    </row>
    <row r="7174" spans="1:10" x14ac:dyDescent="0.3">
      <c r="A7174" s="6">
        <v>45225.833333333336</v>
      </c>
      <c r="B7174" s="37">
        <v>92.59</v>
      </c>
      <c r="C7174" s="37">
        <v>90.47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0.97710335889404898</v>
      </c>
      <c r="H7174" s="5">
        <f t="shared" si="794"/>
        <v>0.97710335889404898</v>
      </c>
      <c r="I7174" s="9">
        <f t="shared" si="795"/>
        <v>0.97710335889404898</v>
      </c>
      <c r="J7174" s="9">
        <f t="shared" si="796"/>
        <v>0.97710335889404898</v>
      </c>
    </row>
    <row r="7175" spans="1:10" x14ac:dyDescent="0.3">
      <c r="A7175" s="6">
        <v>45225.875</v>
      </c>
      <c r="B7175" s="37">
        <v>98.15</v>
      </c>
      <c r="C7175" s="37">
        <v>95.9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0.9770759042282221</v>
      </c>
      <c r="H7175" s="5">
        <f t="shared" si="794"/>
        <v>0.9770759042282221</v>
      </c>
      <c r="I7175" s="9">
        <f t="shared" si="795"/>
        <v>0.9770759042282221</v>
      </c>
      <c r="J7175" s="9">
        <f t="shared" si="796"/>
        <v>0.9770759042282221</v>
      </c>
    </row>
    <row r="7176" spans="1:10" x14ac:dyDescent="0.3">
      <c r="A7176" s="6">
        <v>45225.916666666664</v>
      </c>
      <c r="B7176" s="37">
        <v>90.48</v>
      </c>
      <c r="C7176" s="37">
        <v>88.4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0.97701149425287359</v>
      </c>
      <c r="H7176" s="5">
        <f t="shared" si="794"/>
        <v>0.97701149425287359</v>
      </c>
      <c r="I7176" s="9">
        <f t="shared" si="795"/>
        <v>0.97701149425287359</v>
      </c>
      <c r="J7176" s="9">
        <f t="shared" si="796"/>
        <v>0.97701149425287359</v>
      </c>
    </row>
    <row r="7177" spans="1:10" x14ac:dyDescent="0.3">
      <c r="A7177" s="6">
        <v>45225.958333333336</v>
      </c>
      <c r="B7177" s="37">
        <v>71.069999999999993</v>
      </c>
      <c r="C7177" s="37">
        <v>69.44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0.97706486562543982</v>
      </c>
      <c r="H7177" s="5">
        <f t="shared" si="794"/>
        <v>0.97706486562543982</v>
      </c>
      <c r="I7177" s="9">
        <f t="shared" si="795"/>
        <v>0.97706486562543982</v>
      </c>
      <c r="J7177" s="9">
        <f t="shared" si="796"/>
        <v>0.97706486562543982</v>
      </c>
    </row>
    <row r="7178" spans="1:10" x14ac:dyDescent="0.3">
      <c r="A7178" s="6">
        <v>45226</v>
      </c>
      <c r="B7178" s="37">
        <v>71.069999999999993</v>
      </c>
      <c r="C7178" s="37">
        <v>69.44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0.97706486562543982</v>
      </c>
      <c r="H7178" s="5">
        <f t="shared" si="794"/>
        <v>0.97706486562543982</v>
      </c>
      <c r="I7178" s="9">
        <f t="shared" si="795"/>
        <v>0.97706486562543982</v>
      </c>
      <c r="J7178" s="9">
        <f t="shared" si="796"/>
        <v>0.97706486562543982</v>
      </c>
    </row>
    <row r="7179" spans="1:10" x14ac:dyDescent="0.3">
      <c r="A7179" s="6">
        <v>45226.041666666664</v>
      </c>
      <c r="B7179" s="37">
        <v>99.76</v>
      </c>
      <c r="C7179" s="37">
        <v>98.99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0.99228147554129897</v>
      </c>
      <c r="H7179" s="5">
        <f t="shared" si="794"/>
        <v>0.99228147554129897</v>
      </c>
      <c r="I7179" s="9">
        <f t="shared" si="795"/>
        <v>0.99228147554129897</v>
      </c>
      <c r="J7179" s="9">
        <f t="shared" si="796"/>
        <v>0.99228147554129897</v>
      </c>
    </row>
    <row r="7180" spans="1:10" x14ac:dyDescent="0.3">
      <c r="A7180" s="6">
        <v>45226.083333333336</v>
      </c>
      <c r="B7180" s="37">
        <v>86.16</v>
      </c>
      <c r="C7180" s="37">
        <v>85.49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0.99222376973073345</v>
      </c>
      <c r="H7180" s="5">
        <f t="shared" si="794"/>
        <v>0.99222376973073345</v>
      </c>
      <c r="I7180" s="9">
        <f t="shared" si="795"/>
        <v>0.99222376973073345</v>
      </c>
      <c r="J7180" s="9">
        <f t="shared" si="796"/>
        <v>0.99222376973073345</v>
      </c>
    </row>
    <row r="7181" spans="1:10" x14ac:dyDescent="0.3">
      <c r="A7181" s="6">
        <v>45226.125</v>
      </c>
      <c r="B7181" s="37">
        <v>68.510000000000005</v>
      </c>
      <c r="C7181" s="37">
        <v>67.98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0.99226390307984236</v>
      </c>
      <c r="H7181" s="5">
        <f t="shared" si="794"/>
        <v>0.99226390307984236</v>
      </c>
      <c r="I7181" s="9">
        <f t="shared" si="795"/>
        <v>0.99226390307984236</v>
      </c>
      <c r="J7181" s="9">
        <f t="shared" si="796"/>
        <v>0.99226390307984236</v>
      </c>
    </row>
    <row r="7182" spans="1:10" x14ac:dyDescent="0.3">
      <c r="A7182" s="6">
        <v>45226.166666666664</v>
      </c>
      <c r="B7182" s="37">
        <v>69.36</v>
      </c>
      <c r="C7182" s="37">
        <v>68.819999999999993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0.99221453287197225</v>
      </c>
      <c r="H7182" s="5">
        <f t="shared" si="794"/>
        <v>0.99221453287197225</v>
      </c>
      <c r="I7182" s="9">
        <f t="shared" si="795"/>
        <v>0.99221453287197225</v>
      </c>
      <c r="J7182" s="9">
        <f t="shared" si="796"/>
        <v>0.99221453287197225</v>
      </c>
    </row>
    <row r="7183" spans="1:10" x14ac:dyDescent="0.3">
      <c r="A7183" s="6">
        <v>45226.208333333336</v>
      </c>
      <c r="B7183" s="37">
        <v>69.36</v>
      </c>
      <c r="C7183" s="37">
        <v>68.819999999999993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0.99221453287197225</v>
      </c>
      <c r="H7183" s="5">
        <f t="shared" si="794"/>
        <v>0.99221453287197225</v>
      </c>
      <c r="I7183" s="9">
        <f t="shared" si="795"/>
        <v>0.99221453287197225</v>
      </c>
      <c r="J7183" s="9">
        <f t="shared" si="796"/>
        <v>0.99221453287197225</v>
      </c>
    </row>
    <row r="7184" spans="1:10" x14ac:dyDescent="0.3">
      <c r="A7184" s="6">
        <v>45226.25</v>
      </c>
      <c r="B7184" s="37">
        <v>69.36</v>
      </c>
      <c r="C7184" s="37">
        <v>68.819999999999993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0.99221453287197225</v>
      </c>
      <c r="H7184" s="5">
        <f t="shared" si="794"/>
        <v>0.99221453287197225</v>
      </c>
      <c r="I7184" s="9">
        <f t="shared" si="795"/>
        <v>0.99221453287197225</v>
      </c>
      <c r="J7184" s="9">
        <f t="shared" si="796"/>
        <v>0.99221453287197225</v>
      </c>
    </row>
    <row r="7185" spans="1:10" x14ac:dyDescent="0.3">
      <c r="A7185" s="6">
        <v>45226.291666666664</v>
      </c>
      <c r="B7185" s="37">
        <v>69.36</v>
      </c>
      <c r="C7185" s="37">
        <v>68.819999999999993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0.99221453287197225</v>
      </c>
      <c r="H7185" s="5">
        <f t="shared" si="794"/>
        <v>0.99221453287197225</v>
      </c>
      <c r="I7185" s="9">
        <f t="shared" si="795"/>
        <v>0.99221453287197225</v>
      </c>
      <c r="J7185" s="9">
        <f t="shared" si="796"/>
        <v>0.99221453287197225</v>
      </c>
    </row>
    <row r="7186" spans="1:10" x14ac:dyDescent="0.3">
      <c r="A7186" s="6">
        <v>45226.333333333336</v>
      </c>
      <c r="B7186" s="37">
        <v>65.44</v>
      </c>
      <c r="C7186" s="37">
        <v>64.930000000000007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0.9922066014669928</v>
      </c>
      <c r="H7186" s="5">
        <f t="shared" si="794"/>
        <v>0.9922066014669928</v>
      </c>
      <c r="I7186" s="9">
        <f t="shared" si="795"/>
        <v>0.9922066014669928</v>
      </c>
      <c r="J7186" s="9">
        <f t="shared" si="796"/>
        <v>0.9922066014669928</v>
      </c>
    </row>
    <row r="7187" spans="1:10" x14ac:dyDescent="0.3">
      <c r="A7187" s="6">
        <v>45226.375</v>
      </c>
      <c r="B7187" s="37">
        <v>19.420000000000002</v>
      </c>
      <c r="C7187" s="37">
        <v>19.32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0.99485066941297629</v>
      </c>
      <c r="H7187" s="5">
        <f t="shared" si="794"/>
        <v>0.99485066941297629</v>
      </c>
      <c r="I7187" s="9">
        <f t="shared" si="795"/>
        <v>0.99485066941297629</v>
      </c>
      <c r="J7187" s="9">
        <f t="shared" si="796"/>
        <v>0.99485066941297629</v>
      </c>
    </row>
    <row r="7188" spans="1:10" x14ac:dyDescent="0.3">
      <c r="A7188" s="6">
        <v>45226.416666666664</v>
      </c>
      <c r="B7188" s="37">
        <v>0</v>
      </c>
      <c r="C7188" s="37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3">
      <c r="A7189" s="6">
        <v>45226.458333333336</v>
      </c>
      <c r="B7189" s="37">
        <v>0</v>
      </c>
      <c r="C7189" s="37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3">
      <c r="A7190" s="6">
        <v>45226.5</v>
      </c>
      <c r="B7190" s="37">
        <v>0</v>
      </c>
      <c r="C7190" s="37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3">
      <c r="A7191" s="6">
        <v>45226.541666666664</v>
      </c>
      <c r="B7191" s="37">
        <v>0</v>
      </c>
      <c r="C7191" s="37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3">
      <c r="A7192" s="6">
        <v>45226.583333333336</v>
      </c>
      <c r="B7192" s="37">
        <v>0</v>
      </c>
      <c r="C7192" s="37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3">
      <c r="A7193" s="6">
        <v>45226.625</v>
      </c>
      <c r="B7193" s="37">
        <v>0</v>
      </c>
      <c r="C7193" s="37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3">
      <c r="A7194" s="6">
        <v>45226.666666666664</v>
      </c>
      <c r="B7194" s="37">
        <v>0</v>
      </c>
      <c r="C7194" s="37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3">
      <c r="A7195" s="6">
        <v>45226.708333333336</v>
      </c>
      <c r="B7195" s="37">
        <v>0</v>
      </c>
      <c r="C7195" s="37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3">
      <c r="A7196" s="6">
        <v>45226.75</v>
      </c>
      <c r="B7196" s="37">
        <v>0</v>
      </c>
      <c r="C7196" s="37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3">
      <c r="A7197" s="6">
        <v>45226.791666666664</v>
      </c>
      <c r="B7197" s="37">
        <v>0</v>
      </c>
      <c r="C7197" s="37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3">
      <c r="A7198" s="6">
        <v>45226.833333333336</v>
      </c>
      <c r="B7198" s="37">
        <v>83.37</v>
      </c>
      <c r="C7198" s="37">
        <v>81.92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0.98260765263284156</v>
      </c>
      <c r="H7198" s="5">
        <f t="shared" si="794"/>
        <v>0.98260765263284156</v>
      </c>
      <c r="I7198" s="9">
        <f t="shared" si="795"/>
        <v>0.98260765263284156</v>
      </c>
      <c r="J7198" s="9">
        <f t="shared" si="796"/>
        <v>0.98260765263284156</v>
      </c>
    </row>
    <row r="7199" spans="1:10" x14ac:dyDescent="0.3">
      <c r="A7199" s="6">
        <v>45226.875</v>
      </c>
      <c r="B7199" s="37">
        <v>117.29</v>
      </c>
      <c r="C7199" s="37">
        <v>115.25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0.98260721289112452</v>
      </c>
      <c r="H7199" s="5">
        <f t="shared" si="794"/>
        <v>0.98260721289112452</v>
      </c>
      <c r="I7199" s="9">
        <f t="shared" si="795"/>
        <v>0.98260721289112452</v>
      </c>
      <c r="J7199" s="9">
        <f t="shared" si="796"/>
        <v>0.98260721289112452</v>
      </c>
    </row>
    <row r="7200" spans="1:10" x14ac:dyDescent="0.3">
      <c r="A7200" s="6">
        <v>45226.916666666664</v>
      </c>
      <c r="B7200" s="37">
        <v>99.58</v>
      </c>
      <c r="C7200" s="37">
        <v>97.85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0.98262703354087166</v>
      </c>
      <c r="H7200" s="5">
        <f t="shared" si="794"/>
        <v>0.98262703354087166</v>
      </c>
      <c r="I7200" s="9">
        <f t="shared" si="795"/>
        <v>0.98262703354087166</v>
      </c>
      <c r="J7200" s="9">
        <f t="shared" si="796"/>
        <v>0.98262703354087166</v>
      </c>
    </row>
    <row r="7201" spans="1:10" x14ac:dyDescent="0.3">
      <c r="A7201" s="6">
        <v>45226.958333333336</v>
      </c>
      <c r="B7201" s="37">
        <v>79.56</v>
      </c>
      <c r="C7201" s="37">
        <v>78.180000000000007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0.98265460030165919</v>
      </c>
      <c r="H7201" s="5">
        <f t="shared" si="794"/>
        <v>0.98265460030165919</v>
      </c>
      <c r="I7201" s="9">
        <f t="shared" si="795"/>
        <v>0.98265460030165919</v>
      </c>
      <c r="J7201" s="9">
        <f t="shared" si="796"/>
        <v>0.98265460030165919</v>
      </c>
    </row>
    <row r="7202" spans="1:10" x14ac:dyDescent="0.3">
      <c r="A7202" s="6">
        <v>45227</v>
      </c>
      <c r="B7202" s="37">
        <v>79.56</v>
      </c>
      <c r="C7202" s="37">
        <v>78.180000000000007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0.98265460030165919</v>
      </c>
      <c r="H7202" s="5">
        <f t="shared" si="794"/>
        <v>0.98265460030165919</v>
      </c>
      <c r="I7202" s="9">
        <f t="shared" si="795"/>
        <v>0.98265460030165919</v>
      </c>
      <c r="J7202" s="9">
        <f t="shared" si="796"/>
        <v>0.98265460030165919</v>
      </c>
    </row>
    <row r="7203" spans="1:10" x14ac:dyDescent="0.3">
      <c r="A7203" s="6">
        <v>45227.041666666664</v>
      </c>
      <c r="B7203" s="37">
        <v>75.42</v>
      </c>
      <c r="C7203" s="37">
        <v>74.31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0.98528241845664277</v>
      </c>
      <c r="H7203" s="5">
        <f t="shared" si="794"/>
        <v>0.98528241845664277</v>
      </c>
      <c r="I7203" s="9">
        <f t="shared" si="795"/>
        <v>0.98528241845664277</v>
      </c>
      <c r="J7203" s="9">
        <f t="shared" si="796"/>
        <v>0.98528241845664277</v>
      </c>
    </row>
    <row r="7204" spans="1:10" x14ac:dyDescent="0.3">
      <c r="A7204" s="6">
        <v>45227.083333333336</v>
      </c>
      <c r="B7204" s="37">
        <v>73.819999999999993</v>
      </c>
      <c r="C7204" s="37">
        <v>72.73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0.98523435383364955</v>
      </c>
      <c r="H7204" s="5">
        <f t="shared" si="794"/>
        <v>0.98523435383364955</v>
      </c>
      <c r="I7204" s="9">
        <f t="shared" si="795"/>
        <v>0.98523435383364955</v>
      </c>
      <c r="J7204" s="9">
        <f t="shared" si="796"/>
        <v>0.98523435383364955</v>
      </c>
    </row>
    <row r="7205" spans="1:10" x14ac:dyDescent="0.3">
      <c r="A7205" s="6">
        <v>45227.125</v>
      </c>
      <c r="B7205" s="37">
        <v>65.790000000000006</v>
      </c>
      <c r="C7205" s="37">
        <v>64.819999999999993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0.98525611795105617</v>
      </c>
      <c r="H7205" s="5">
        <f t="shared" si="794"/>
        <v>0.98525611795105617</v>
      </c>
      <c r="I7205" s="9">
        <f t="shared" si="795"/>
        <v>0.98525611795105617</v>
      </c>
      <c r="J7205" s="9">
        <f t="shared" si="796"/>
        <v>0.98525611795105617</v>
      </c>
    </row>
    <row r="7206" spans="1:10" x14ac:dyDescent="0.3">
      <c r="A7206" s="6">
        <v>45227.166666666664</v>
      </c>
      <c r="B7206" s="37">
        <v>65.790000000000006</v>
      </c>
      <c r="C7206" s="37">
        <v>64.819999999999993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0.98525611795105617</v>
      </c>
      <c r="H7206" s="5">
        <f t="shared" si="794"/>
        <v>0.98525611795105617</v>
      </c>
      <c r="I7206" s="9">
        <f t="shared" si="795"/>
        <v>0.98525611795105617</v>
      </c>
      <c r="J7206" s="9">
        <f t="shared" si="796"/>
        <v>0.98525611795105617</v>
      </c>
    </row>
    <row r="7207" spans="1:10" x14ac:dyDescent="0.3">
      <c r="A7207" s="6">
        <v>45227.208333333336</v>
      </c>
      <c r="B7207" s="37">
        <v>65.790000000000006</v>
      </c>
      <c r="C7207" s="37">
        <v>64.819999999999993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0.98525611795105617</v>
      </c>
      <c r="H7207" s="5">
        <f t="shared" si="794"/>
        <v>0.98525611795105617</v>
      </c>
      <c r="I7207" s="9">
        <f t="shared" si="795"/>
        <v>0.98525611795105617</v>
      </c>
      <c r="J7207" s="9">
        <f t="shared" si="796"/>
        <v>0.98525611795105617</v>
      </c>
    </row>
    <row r="7208" spans="1:10" x14ac:dyDescent="0.3">
      <c r="A7208" s="6">
        <v>45227.25</v>
      </c>
      <c r="B7208" s="37">
        <v>67.3</v>
      </c>
      <c r="C7208" s="37">
        <v>66.31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0.98528974739970288</v>
      </c>
      <c r="H7208" s="5">
        <f t="shared" si="794"/>
        <v>0.98528974739970288</v>
      </c>
      <c r="I7208" s="9">
        <f t="shared" si="795"/>
        <v>0.98528974739970288</v>
      </c>
      <c r="J7208" s="9">
        <f t="shared" si="796"/>
        <v>0.98528974739970288</v>
      </c>
    </row>
    <row r="7209" spans="1:10" x14ac:dyDescent="0.3">
      <c r="A7209" s="6">
        <v>45227.291666666664</v>
      </c>
      <c r="B7209" s="37">
        <v>79.98</v>
      </c>
      <c r="C7209" s="37">
        <v>78.8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0.98524631157789444</v>
      </c>
      <c r="H7209" s="5">
        <f t="shared" si="794"/>
        <v>0.98524631157789444</v>
      </c>
      <c r="I7209" s="9">
        <f t="shared" si="795"/>
        <v>0.98524631157789444</v>
      </c>
      <c r="J7209" s="9">
        <f t="shared" si="796"/>
        <v>0.98524631157789444</v>
      </c>
    </row>
    <row r="7210" spans="1:10" x14ac:dyDescent="0.3">
      <c r="A7210" s="6">
        <v>45227.333333333336</v>
      </c>
      <c r="B7210" s="37">
        <v>35.21</v>
      </c>
      <c r="C7210" s="37">
        <v>34.69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0.98523146833285991</v>
      </c>
      <c r="H7210" s="5">
        <f t="shared" si="794"/>
        <v>0.98523146833285991</v>
      </c>
      <c r="I7210" s="9">
        <f t="shared" si="795"/>
        <v>0.98523146833285991</v>
      </c>
      <c r="J7210" s="9">
        <f t="shared" si="796"/>
        <v>0.98523146833285991</v>
      </c>
    </row>
    <row r="7211" spans="1:10" x14ac:dyDescent="0.3">
      <c r="A7211" s="6">
        <v>45227.375</v>
      </c>
      <c r="B7211" s="37">
        <v>0</v>
      </c>
      <c r="C7211" s="37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3">
      <c r="A7212" s="6">
        <v>45227.416666666664</v>
      </c>
      <c r="B7212" s="37">
        <v>0</v>
      </c>
      <c r="C7212" s="37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3">
      <c r="A7213" s="6">
        <v>45227.458333333336</v>
      </c>
      <c r="B7213" s="37">
        <v>0</v>
      </c>
      <c r="C7213" s="37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3">
      <c r="A7214" s="6">
        <v>45227.5</v>
      </c>
      <c r="B7214" s="37">
        <v>0</v>
      </c>
      <c r="C7214" s="37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3">
      <c r="A7215" s="6">
        <v>45227.541666666664</v>
      </c>
      <c r="B7215" s="37">
        <v>0</v>
      </c>
      <c r="C7215" s="37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3">
      <c r="A7216" s="6">
        <v>45227.583333333336</v>
      </c>
      <c r="B7216" s="37">
        <v>0</v>
      </c>
      <c r="C7216" s="37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3">
      <c r="A7217" s="6">
        <v>45227.625</v>
      </c>
      <c r="B7217" s="37">
        <v>0</v>
      </c>
      <c r="C7217" s="37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3">
      <c r="A7218" s="6">
        <v>45227.666666666664</v>
      </c>
      <c r="B7218" s="37">
        <v>0</v>
      </c>
      <c r="C7218" s="37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3">
      <c r="A7219" s="6">
        <v>45227.708333333336</v>
      </c>
      <c r="B7219" s="37">
        <v>0</v>
      </c>
      <c r="C7219" s="37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3">
      <c r="A7220" s="6">
        <v>45227.75</v>
      </c>
      <c r="B7220" s="37">
        <v>0</v>
      </c>
      <c r="C7220" s="37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3">
      <c r="A7221" s="6">
        <v>45227.791666666664</v>
      </c>
      <c r="B7221" s="37">
        <v>0</v>
      </c>
      <c r="C7221" s="37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3">
      <c r="A7222" s="6">
        <v>45227.833333333336</v>
      </c>
      <c r="B7222" s="37">
        <v>48.43</v>
      </c>
      <c r="C7222" s="37">
        <v>47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0.97047284740863105</v>
      </c>
      <c r="H7222" s="5">
        <f t="shared" si="794"/>
        <v>0.97047284740863105</v>
      </c>
      <c r="I7222" s="9">
        <f t="shared" si="795"/>
        <v>0.97047284740863105</v>
      </c>
      <c r="J7222" s="9">
        <f t="shared" si="796"/>
        <v>0.97104857073092976</v>
      </c>
    </row>
    <row r="7223" spans="1:10" x14ac:dyDescent="0.3">
      <c r="A7223" s="6">
        <v>45227.875</v>
      </c>
      <c r="B7223" s="37">
        <v>93.7</v>
      </c>
      <c r="C7223" s="37">
        <v>90.94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0.97054429028815359</v>
      </c>
      <c r="H7223" s="5">
        <f t="shared" si="794"/>
        <v>0.97054429028815359</v>
      </c>
      <c r="I7223" s="9">
        <f t="shared" si="795"/>
        <v>0.97054429028815359</v>
      </c>
      <c r="J7223" s="9">
        <f t="shared" si="796"/>
        <v>0.97104857073092976</v>
      </c>
    </row>
    <row r="7224" spans="1:10" x14ac:dyDescent="0.3">
      <c r="A7224" s="6">
        <v>45227.916666666664</v>
      </c>
      <c r="B7224" s="37">
        <v>102.5</v>
      </c>
      <c r="C7224" s="37">
        <v>99.48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0.97053658536585374</v>
      </c>
      <c r="H7224" s="5">
        <f t="shared" si="794"/>
        <v>0.97053658536585374</v>
      </c>
      <c r="I7224" s="9">
        <f t="shared" si="795"/>
        <v>0.97053658536585374</v>
      </c>
      <c r="J7224" s="9">
        <f t="shared" si="796"/>
        <v>0.97104857073092976</v>
      </c>
    </row>
    <row r="7225" spans="1:10" x14ac:dyDescent="0.3">
      <c r="A7225" s="6">
        <v>45227.958333333336</v>
      </c>
      <c r="B7225" s="37">
        <v>96.38</v>
      </c>
      <c r="C7225" s="37">
        <v>93.53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0.97042954969910777</v>
      </c>
      <c r="H7225" s="5">
        <f t="shared" si="794"/>
        <v>0.97042954969910777</v>
      </c>
      <c r="I7225" s="9">
        <f t="shared" si="795"/>
        <v>0.97042954969910777</v>
      </c>
      <c r="J7225" s="9">
        <f t="shared" si="796"/>
        <v>0.97104857073092976</v>
      </c>
    </row>
    <row r="7226" spans="1:10" x14ac:dyDescent="0.3">
      <c r="A7226" s="6">
        <v>45228</v>
      </c>
      <c r="B7226" s="37">
        <v>76.83</v>
      </c>
      <c r="C7226" s="37">
        <v>74.56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0.97045424964206695</v>
      </c>
      <c r="H7226" s="5">
        <f t="shared" si="794"/>
        <v>0.97045424964206695</v>
      </c>
      <c r="I7226" s="9">
        <f t="shared" si="795"/>
        <v>0.97045424964206695</v>
      </c>
      <c r="J7226" s="9">
        <f t="shared" si="796"/>
        <v>0.97104857073092976</v>
      </c>
    </row>
    <row r="7227" spans="1:10" x14ac:dyDescent="0.3">
      <c r="A7227" s="6">
        <v>45228.041666666664</v>
      </c>
      <c r="B7227" s="37">
        <v>73.849999999999994</v>
      </c>
      <c r="C7227" s="37">
        <v>72.23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0.97806364251861899</v>
      </c>
      <c r="H7227" s="5">
        <f t="shared" si="794"/>
        <v>0.97806364251861899</v>
      </c>
      <c r="I7227" s="9">
        <f t="shared" si="795"/>
        <v>0.97806364251861899</v>
      </c>
      <c r="J7227" s="9">
        <f t="shared" si="796"/>
        <v>0.97806364251861899</v>
      </c>
    </row>
    <row r="7228" spans="1:10" x14ac:dyDescent="0.3">
      <c r="A7228" s="6">
        <v>45228.083333333336</v>
      </c>
      <c r="B7228" s="37">
        <v>65.19</v>
      </c>
      <c r="C7228" s="37">
        <v>63.76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0.97806412026384415</v>
      </c>
      <c r="H7228" s="5">
        <f t="shared" si="794"/>
        <v>0.97806412026384415</v>
      </c>
      <c r="I7228" s="9">
        <f t="shared" si="795"/>
        <v>0.97806412026384415</v>
      </c>
      <c r="J7228" s="9">
        <f t="shared" si="796"/>
        <v>0.97806412026384415</v>
      </c>
    </row>
    <row r="7229" spans="1:10" x14ac:dyDescent="0.3">
      <c r="A7229" s="6">
        <v>45228.125</v>
      </c>
      <c r="B7229" s="37">
        <v>64.89</v>
      </c>
      <c r="C7229" s="37">
        <v>63.47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0.97811681306826936</v>
      </c>
      <c r="H7229" s="5">
        <f t="shared" si="794"/>
        <v>0.97811681306826936</v>
      </c>
      <c r="I7229" s="9">
        <f t="shared" si="795"/>
        <v>0.97811681306826936</v>
      </c>
      <c r="J7229" s="9">
        <f t="shared" si="796"/>
        <v>0.97811681306826936</v>
      </c>
    </row>
    <row r="7230" spans="1:10" x14ac:dyDescent="0.3">
      <c r="A7230" s="6">
        <v>45228.166666666664</v>
      </c>
      <c r="B7230" s="37">
        <v>63.51</v>
      </c>
      <c r="C7230" s="37">
        <v>62.12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0.97811368288458511</v>
      </c>
      <c r="H7230" s="5">
        <f t="shared" si="794"/>
        <v>0.97811368288458511</v>
      </c>
      <c r="I7230" s="9">
        <f t="shared" si="795"/>
        <v>0.97811368288458511</v>
      </c>
      <c r="J7230" s="9">
        <f t="shared" si="796"/>
        <v>0.97811368288458511</v>
      </c>
    </row>
    <row r="7231" spans="1:10" x14ac:dyDescent="0.3">
      <c r="A7231" s="6">
        <v>45228.208333333336</v>
      </c>
      <c r="B7231" s="37">
        <v>61.76</v>
      </c>
      <c r="C7231" s="37">
        <v>60.4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0.977979274611399</v>
      </c>
      <c r="H7231" s="5">
        <f t="shared" si="794"/>
        <v>0.977979274611399</v>
      </c>
      <c r="I7231" s="9">
        <f t="shared" si="795"/>
        <v>0.977979274611399</v>
      </c>
      <c r="J7231" s="9">
        <f t="shared" si="796"/>
        <v>0.977979274611399</v>
      </c>
    </row>
    <row r="7232" spans="1:10" x14ac:dyDescent="0.3">
      <c r="A7232" s="6">
        <v>45228.25</v>
      </c>
      <c r="B7232" s="37">
        <v>60.94</v>
      </c>
      <c r="C7232" s="37">
        <v>59.6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0.97801115851657372</v>
      </c>
      <c r="H7232" s="5">
        <f t="shared" si="794"/>
        <v>0.97801115851657372</v>
      </c>
      <c r="I7232" s="9">
        <f t="shared" si="795"/>
        <v>0.97801115851657372</v>
      </c>
      <c r="J7232" s="9">
        <f t="shared" si="796"/>
        <v>0.97801115851657372</v>
      </c>
    </row>
    <row r="7233" spans="1:10" x14ac:dyDescent="0.3">
      <c r="A7233" s="6">
        <v>45228.291666666664</v>
      </c>
      <c r="B7233" s="37">
        <v>61.64</v>
      </c>
      <c r="C7233" s="37">
        <v>60.28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0.9779364049318624</v>
      </c>
      <c r="H7233" s="5">
        <f t="shared" si="794"/>
        <v>0.9779364049318624</v>
      </c>
      <c r="I7233" s="9">
        <f t="shared" si="795"/>
        <v>0.9779364049318624</v>
      </c>
      <c r="J7233" s="9">
        <f t="shared" si="796"/>
        <v>0.9779364049318624</v>
      </c>
    </row>
    <row r="7234" spans="1:10" x14ac:dyDescent="0.3">
      <c r="A7234" s="6">
        <v>45228.333333333336</v>
      </c>
      <c r="B7234" s="37">
        <v>25.31</v>
      </c>
      <c r="C7234" s="37">
        <v>24.76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0.97826945871197168</v>
      </c>
      <c r="H7234" s="5">
        <f t="shared" si="794"/>
        <v>0.97826945871197168</v>
      </c>
      <c r="I7234" s="9">
        <f t="shared" si="795"/>
        <v>0.97826945871197168</v>
      </c>
      <c r="J7234" s="9">
        <f t="shared" si="796"/>
        <v>0.97826945871197168</v>
      </c>
    </row>
    <row r="7235" spans="1:10" x14ac:dyDescent="0.3">
      <c r="A7235" s="6">
        <v>45228.375</v>
      </c>
      <c r="B7235" s="37">
        <v>0</v>
      </c>
      <c r="C7235" s="37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3">
      <c r="A7236" s="6">
        <v>45228.416666666664</v>
      </c>
      <c r="B7236" s="37">
        <v>0</v>
      </c>
      <c r="C7236" s="37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3">
      <c r="A7237" s="6">
        <v>45228.458333333336</v>
      </c>
      <c r="B7237" s="37">
        <v>0</v>
      </c>
      <c r="C7237" s="37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3">
      <c r="A7238" s="6">
        <v>45228.5</v>
      </c>
      <c r="B7238" s="37">
        <v>0</v>
      </c>
      <c r="C7238" s="37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3">
      <c r="A7239" s="6">
        <v>45228.541666666664</v>
      </c>
      <c r="B7239" s="37">
        <v>0</v>
      </c>
      <c r="C7239" s="37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3">
      <c r="A7240" s="6">
        <v>45228.583333333336</v>
      </c>
      <c r="B7240" s="37">
        <v>0</v>
      </c>
      <c r="C7240" s="37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3">
      <c r="A7241" s="6">
        <v>45228.625</v>
      </c>
      <c r="B7241" s="37">
        <v>0</v>
      </c>
      <c r="C7241" s="37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3">
      <c r="A7242" s="6">
        <v>45228.666666666664</v>
      </c>
      <c r="B7242" s="37">
        <v>0</v>
      </c>
      <c r="C7242" s="37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3">
      <c r="A7243" s="6">
        <v>45228.708333333336</v>
      </c>
      <c r="B7243" s="37">
        <v>0</v>
      </c>
      <c r="C7243" s="37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3">
      <c r="A7244" s="6">
        <v>45228.75</v>
      </c>
      <c r="B7244" s="37">
        <v>0</v>
      </c>
      <c r="C7244" s="37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3">
      <c r="A7245" s="6">
        <v>45228.791666666664</v>
      </c>
      <c r="B7245" s="37">
        <v>0</v>
      </c>
      <c r="C7245" s="37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3">
      <c r="A7246" s="6">
        <v>45228.833333333336</v>
      </c>
      <c r="B7246" s="37">
        <v>33.6</v>
      </c>
      <c r="C7246" s="37">
        <v>32.799999999999997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0.97619047619047605</v>
      </c>
      <c r="H7246" s="5">
        <f t="shared" si="801"/>
        <v>0.97619047619047605</v>
      </c>
      <c r="I7246" s="9">
        <f t="shared" si="802"/>
        <v>0.97619047619047605</v>
      </c>
      <c r="J7246" s="9">
        <f t="shared" si="803"/>
        <v>0.97619047619047605</v>
      </c>
    </row>
    <row r="7247" spans="1:10" x14ac:dyDescent="0.3">
      <c r="A7247" s="6">
        <v>45228.875</v>
      </c>
      <c r="B7247" s="37">
        <v>78.8</v>
      </c>
      <c r="C7247" s="37">
        <v>76.92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0.97614213197969546</v>
      </c>
      <c r="H7247" s="5">
        <f t="shared" si="801"/>
        <v>0.97614213197969546</v>
      </c>
      <c r="I7247" s="9">
        <f t="shared" si="802"/>
        <v>0.97614213197969546</v>
      </c>
      <c r="J7247" s="9">
        <f t="shared" si="803"/>
        <v>0.97614213197969546</v>
      </c>
    </row>
    <row r="7248" spans="1:10" x14ac:dyDescent="0.3">
      <c r="A7248" s="6">
        <v>45228.916666666664</v>
      </c>
      <c r="B7248" s="37">
        <v>84.69</v>
      </c>
      <c r="C7248" s="37">
        <v>82.66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0.97603022788995153</v>
      </c>
      <c r="H7248" s="5">
        <f t="shared" si="801"/>
        <v>0.97603022788995153</v>
      </c>
      <c r="I7248" s="9">
        <f t="shared" si="802"/>
        <v>0.97603022788995153</v>
      </c>
      <c r="J7248" s="9">
        <f t="shared" si="803"/>
        <v>0.97603022788995153</v>
      </c>
    </row>
    <row r="7249" spans="1:10" x14ac:dyDescent="0.3">
      <c r="A7249" s="6">
        <v>45228.958333333336</v>
      </c>
      <c r="B7249" s="37">
        <v>73.69</v>
      </c>
      <c r="C7249" s="37">
        <v>71.930000000000007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0.97611616230153353</v>
      </c>
      <c r="H7249" s="5">
        <f t="shared" si="801"/>
        <v>0.97611616230153353</v>
      </c>
      <c r="I7249" s="9">
        <f t="shared" si="802"/>
        <v>0.97611616230153353</v>
      </c>
      <c r="J7249" s="9">
        <f t="shared" si="803"/>
        <v>0.97611616230153353</v>
      </c>
    </row>
    <row r="7250" spans="1:10" x14ac:dyDescent="0.3">
      <c r="A7250" s="6">
        <v>45229</v>
      </c>
      <c r="B7250" s="37">
        <v>64.290000000000006</v>
      </c>
      <c r="C7250" s="37">
        <v>62.75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0.97604604137501938</v>
      </c>
      <c r="H7250" s="5">
        <f t="shared" si="801"/>
        <v>0.97604604137501938</v>
      </c>
      <c r="I7250" s="9">
        <f t="shared" si="802"/>
        <v>0.97604604137501938</v>
      </c>
      <c r="J7250" s="9">
        <f t="shared" si="803"/>
        <v>0.97604604137501938</v>
      </c>
    </row>
    <row r="7251" spans="1:10" x14ac:dyDescent="0.3">
      <c r="A7251" s="6">
        <v>45229.041666666664</v>
      </c>
      <c r="B7251" s="37">
        <v>52.73</v>
      </c>
      <c r="C7251" s="37">
        <v>50.98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0.96681206144509768</v>
      </c>
      <c r="H7251" s="5">
        <f t="shared" si="801"/>
        <v>0.96681206144509768</v>
      </c>
      <c r="I7251" s="9">
        <f t="shared" si="802"/>
        <v>0.96681206144509768</v>
      </c>
      <c r="J7251" s="9">
        <f t="shared" si="803"/>
        <v>0.97104857073092976</v>
      </c>
    </row>
    <row r="7252" spans="1:10" x14ac:dyDescent="0.3">
      <c r="A7252" s="6">
        <v>45229.083333333336</v>
      </c>
      <c r="B7252" s="37">
        <v>53.19</v>
      </c>
      <c r="C7252" s="37">
        <v>51.43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0.96691107351005834</v>
      </c>
      <c r="H7252" s="5">
        <f t="shared" si="801"/>
        <v>0.96691107351005834</v>
      </c>
      <c r="I7252" s="9">
        <f t="shared" si="802"/>
        <v>0.96691107351005834</v>
      </c>
      <c r="J7252" s="9">
        <f t="shared" si="803"/>
        <v>0.97104857073092976</v>
      </c>
    </row>
    <row r="7253" spans="1:10" x14ac:dyDescent="0.3">
      <c r="A7253" s="6">
        <v>45229.125</v>
      </c>
      <c r="B7253" s="37">
        <v>58.88</v>
      </c>
      <c r="C7253" s="37">
        <v>56.94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0.96705163043478248</v>
      </c>
      <c r="H7253" s="5">
        <f t="shared" si="801"/>
        <v>0.96705163043478248</v>
      </c>
      <c r="I7253" s="9">
        <f t="shared" si="802"/>
        <v>0.96705163043478248</v>
      </c>
      <c r="J7253" s="9">
        <f t="shared" si="803"/>
        <v>0.97104857073092976</v>
      </c>
    </row>
    <row r="7254" spans="1:10" x14ac:dyDescent="0.3">
      <c r="A7254" s="6">
        <v>45229.166666666664</v>
      </c>
      <c r="B7254" s="37">
        <v>64.73</v>
      </c>
      <c r="C7254" s="37">
        <v>62.59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0.96693959524177353</v>
      </c>
      <c r="H7254" s="5">
        <f t="shared" si="801"/>
        <v>0.96693959524177353</v>
      </c>
      <c r="I7254" s="9">
        <f t="shared" si="802"/>
        <v>0.96693959524177353</v>
      </c>
      <c r="J7254" s="9">
        <f t="shared" si="803"/>
        <v>0.97104857073092976</v>
      </c>
    </row>
    <row r="7255" spans="1:10" x14ac:dyDescent="0.3">
      <c r="A7255" s="6">
        <v>45229.208333333336</v>
      </c>
      <c r="B7255" s="37">
        <v>64.73</v>
      </c>
      <c r="C7255" s="37">
        <v>62.59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0.96693959524177353</v>
      </c>
      <c r="H7255" s="5">
        <f t="shared" si="801"/>
        <v>0.96693959524177353</v>
      </c>
      <c r="I7255" s="9">
        <f t="shared" si="802"/>
        <v>0.96693959524177353</v>
      </c>
      <c r="J7255" s="9">
        <f t="shared" si="803"/>
        <v>0.97104857073092976</v>
      </c>
    </row>
    <row r="7256" spans="1:10" x14ac:dyDescent="0.3">
      <c r="A7256" s="6">
        <v>45229.25</v>
      </c>
      <c r="B7256" s="37">
        <v>67.55</v>
      </c>
      <c r="C7256" s="37">
        <v>65.319999999999993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0.96698741672834931</v>
      </c>
      <c r="H7256" s="5">
        <f t="shared" si="801"/>
        <v>0.96698741672834931</v>
      </c>
      <c r="I7256" s="9">
        <f t="shared" si="802"/>
        <v>0.96698741672834931</v>
      </c>
      <c r="J7256" s="9">
        <f t="shared" si="803"/>
        <v>0.97104857073092976</v>
      </c>
    </row>
    <row r="7257" spans="1:10" x14ac:dyDescent="0.3">
      <c r="A7257" s="6">
        <v>45229.291666666664</v>
      </c>
      <c r="B7257" s="37">
        <v>74.14</v>
      </c>
      <c r="C7257" s="37">
        <v>71.69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0.96695441057458853</v>
      </c>
      <c r="H7257" s="5">
        <f t="shared" si="801"/>
        <v>0.96695441057458853</v>
      </c>
      <c r="I7257" s="9">
        <f t="shared" si="802"/>
        <v>0.96695441057458853</v>
      </c>
      <c r="J7257" s="9">
        <f t="shared" si="803"/>
        <v>0.97104857073092976</v>
      </c>
    </row>
    <row r="7258" spans="1:10" x14ac:dyDescent="0.3">
      <c r="A7258" s="6">
        <v>45229.333333333336</v>
      </c>
      <c r="B7258" s="37">
        <v>48.52</v>
      </c>
      <c r="C7258" s="37">
        <v>46.92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0.96702390766694146</v>
      </c>
      <c r="H7258" s="5">
        <f t="shared" si="801"/>
        <v>0.96702390766694146</v>
      </c>
      <c r="I7258" s="9">
        <f t="shared" si="802"/>
        <v>0.96702390766694146</v>
      </c>
      <c r="J7258" s="9">
        <f t="shared" si="803"/>
        <v>0.97104857073092976</v>
      </c>
    </row>
    <row r="7259" spans="1:10" x14ac:dyDescent="0.3">
      <c r="A7259" s="6">
        <v>45229.375</v>
      </c>
      <c r="B7259" s="37">
        <v>0</v>
      </c>
      <c r="C7259" s="37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3">
      <c r="A7260" s="6">
        <v>45229.416666666664</v>
      </c>
      <c r="B7260" s="37">
        <v>0</v>
      </c>
      <c r="C7260" s="37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3">
      <c r="A7261" s="6">
        <v>45229.458333333336</v>
      </c>
      <c r="B7261" s="37">
        <v>0</v>
      </c>
      <c r="C7261" s="37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3">
      <c r="A7262" s="6">
        <v>45229.5</v>
      </c>
      <c r="B7262" s="37">
        <v>0</v>
      </c>
      <c r="C7262" s="37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3">
      <c r="A7263" s="6">
        <v>45229.541666666664</v>
      </c>
      <c r="B7263" s="37">
        <v>0</v>
      </c>
      <c r="C7263" s="37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3">
      <c r="A7264" s="6">
        <v>45229.583333333336</v>
      </c>
      <c r="B7264" s="37">
        <v>0</v>
      </c>
      <c r="C7264" s="37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3">
      <c r="A7265" s="6">
        <v>45229.625</v>
      </c>
      <c r="B7265" s="37">
        <v>0</v>
      </c>
      <c r="C7265" s="37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3">
      <c r="A7266" s="6">
        <v>45229.666666666664</v>
      </c>
      <c r="B7266" s="37">
        <v>0</v>
      </c>
      <c r="C7266" s="37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3">
      <c r="A7267" s="6">
        <v>45229.708333333336</v>
      </c>
      <c r="B7267" s="37">
        <v>0</v>
      </c>
      <c r="C7267" s="37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3">
      <c r="A7268" s="6">
        <v>45229.75</v>
      </c>
      <c r="B7268" s="37">
        <v>0</v>
      </c>
      <c r="C7268" s="37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3">
      <c r="A7269" s="6">
        <v>45229.791666666664</v>
      </c>
      <c r="B7269" s="37">
        <v>0</v>
      </c>
      <c r="C7269" s="37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3">
      <c r="A7270" s="6">
        <v>45229.833333333336</v>
      </c>
      <c r="B7270" s="37">
        <v>62.26</v>
      </c>
      <c r="C7270" s="37">
        <v>60.67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0.97446193382589152</v>
      </c>
      <c r="H7270" s="5">
        <f t="shared" si="801"/>
        <v>0.97446193382589152</v>
      </c>
      <c r="I7270" s="9">
        <f t="shared" si="802"/>
        <v>0.97446193382589152</v>
      </c>
      <c r="J7270" s="9">
        <f t="shared" si="803"/>
        <v>0.97446193382589152</v>
      </c>
    </row>
    <row r="7271" spans="1:10" x14ac:dyDescent="0.3">
      <c r="A7271" s="6">
        <v>45229.875</v>
      </c>
      <c r="B7271" s="37">
        <v>79.42</v>
      </c>
      <c r="C7271" s="37">
        <v>77.39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0.97443968773608658</v>
      </c>
      <c r="H7271" s="5">
        <f t="shared" si="801"/>
        <v>0.97443968773608658</v>
      </c>
      <c r="I7271" s="9">
        <f t="shared" si="802"/>
        <v>0.97443968773608658</v>
      </c>
      <c r="J7271" s="9">
        <f t="shared" si="803"/>
        <v>0.97443968773608658</v>
      </c>
    </row>
    <row r="7272" spans="1:10" x14ac:dyDescent="0.3">
      <c r="A7272" s="6">
        <v>45229.916666666664</v>
      </c>
      <c r="B7272" s="37">
        <v>99.56</v>
      </c>
      <c r="C7272" s="37">
        <v>97.01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0.97438730413820818</v>
      </c>
      <c r="H7272" s="5">
        <f t="shared" si="801"/>
        <v>0.97438730413820818</v>
      </c>
      <c r="I7272" s="9">
        <f t="shared" si="802"/>
        <v>0.97438730413820818</v>
      </c>
      <c r="J7272" s="9">
        <f t="shared" si="803"/>
        <v>0.97438730413820818</v>
      </c>
    </row>
    <row r="7273" spans="1:10" x14ac:dyDescent="0.3">
      <c r="A7273" s="6">
        <v>45229.958333333336</v>
      </c>
      <c r="B7273" s="37">
        <v>100.01</v>
      </c>
      <c r="C7273" s="37">
        <v>97.45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0.97440255974402556</v>
      </c>
      <c r="H7273" s="5">
        <f t="shared" si="801"/>
        <v>0.97440255974402556</v>
      </c>
      <c r="I7273" s="9">
        <f t="shared" si="802"/>
        <v>0.97440255974402556</v>
      </c>
      <c r="J7273" s="9">
        <f t="shared" si="803"/>
        <v>0.97440255974402556</v>
      </c>
    </row>
    <row r="7274" spans="1:10" x14ac:dyDescent="0.3">
      <c r="A7274" s="6">
        <v>45230</v>
      </c>
      <c r="B7274" s="37">
        <v>86.47</v>
      </c>
      <c r="C7274" s="37">
        <v>84.26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0.97444200300682327</v>
      </c>
      <c r="H7274" s="5">
        <f t="shared" si="801"/>
        <v>0.97444200300682327</v>
      </c>
      <c r="I7274" s="9">
        <f t="shared" si="802"/>
        <v>0.97444200300682327</v>
      </c>
      <c r="J7274" s="9">
        <f t="shared" si="803"/>
        <v>0.97444200300682327</v>
      </c>
    </row>
    <row r="7275" spans="1:10" x14ac:dyDescent="0.3">
      <c r="A7275" s="6">
        <v>45230.041666666664</v>
      </c>
      <c r="B7275" s="37">
        <v>74.25</v>
      </c>
      <c r="C7275" s="37">
        <v>72.290000000000006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0.97360269360269369</v>
      </c>
      <c r="H7275" s="5">
        <f t="shared" si="801"/>
        <v>0.97360269360269369</v>
      </c>
      <c r="I7275" s="9">
        <f t="shared" si="802"/>
        <v>0.97360269360269369</v>
      </c>
      <c r="J7275" s="9">
        <f t="shared" si="803"/>
        <v>0.97360269360269369</v>
      </c>
    </row>
    <row r="7276" spans="1:10" x14ac:dyDescent="0.3">
      <c r="A7276" s="6">
        <v>45230.083333333336</v>
      </c>
      <c r="B7276" s="37">
        <v>69.73</v>
      </c>
      <c r="C7276" s="37">
        <v>67.88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0.97346909508102675</v>
      </c>
      <c r="H7276" s="5">
        <f t="shared" si="801"/>
        <v>0.97346909508102675</v>
      </c>
      <c r="I7276" s="9">
        <f t="shared" si="802"/>
        <v>0.97346909508102675</v>
      </c>
      <c r="J7276" s="9">
        <f t="shared" si="803"/>
        <v>0.97346909508102675</v>
      </c>
    </row>
    <row r="7277" spans="1:10" x14ac:dyDescent="0.3">
      <c r="A7277" s="6">
        <v>45230.125</v>
      </c>
      <c r="B7277" s="37">
        <v>68.599999999999994</v>
      </c>
      <c r="C7277" s="37">
        <v>66.78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0.97346938775510217</v>
      </c>
      <c r="H7277" s="5">
        <f t="shared" si="801"/>
        <v>0.97346938775510217</v>
      </c>
      <c r="I7277" s="9">
        <f t="shared" si="802"/>
        <v>0.97346938775510217</v>
      </c>
      <c r="J7277" s="9">
        <f t="shared" si="803"/>
        <v>0.97346938775510217</v>
      </c>
    </row>
    <row r="7278" spans="1:10" x14ac:dyDescent="0.3">
      <c r="A7278" s="6">
        <v>45230.166666666664</v>
      </c>
      <c r="B7278" s="37">
        <v>67.73</v>
      </c>
      <c r="C7278" s="37">
        <v>65.930000000000007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0.97342388897091392</v>
      </c>
      <c r="H7278" s="5">
        <f t="shared" si="801"/>
        <v>0.97342388897091392</v>
      </c>
      <c r="I7278" s="9">
        <f t="shared" si="802"/>
        <v>0.97342388897091392</v>
      </c>
      <c r="J7278" s="9">
        <f t="shared" si="803"/>
        <v>0.97342388897091392</v>
      </c>
    </row>
    <row r="7279" spans="1:10" x14ac:dyDescent="0.3">
      <c r="A7279" s="6">
        <v>45230.208333333336</v>
      </c>
      <c r="B7279" s="37">
        <v>66.5</v>
      </c>
      <c r="C7279" s="37">
        <v>64.739999999999995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0.97353383458646614</v>
      </c>
      <c r="H7279" s="5">
        <f t="shared" si="801"/>
        <v>0.97353383458646614</v>
      </c>
      <c r="I7279" s="9">
        <f t="shared" si="802"/>
        <v>0.97353383458646614</v>
      </c>
      <c r="J7279" s="9">
        <f t="shared" si="803"/>
        <v>0.97353383458646614</v>
      </c>
    </row>
    <row r="7280" spans="1:10" x14ac:dyDescent="0.3">
      <c r="A7280" s="6">
        <v>45230.25</v>
      </c>
      <c r="B7280" s="37">
        <v>66.569999999999993</v>
      </c>
      <c r="C7280" s="37">
        <v>64.81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0.97356166441339953</v>
      </c>
      <c r="H7280" s="5">
        <f t="shared" si="801"/>
        <v>0.97356166441339953</v>
      </c>
      <c r="I7280" s="9">
        <f t="shared" si="802"/>
        <v>0.97356166441339953</v>
      </c>
      <c r="J7280" s="9">
        <f t="shared" si="803"/>
        <v>0.97356166441339953</v>
      </c>
    </row>
    <row r="7281" spans="1:10" x14ac:dyDescent="0.3">
      <c r="A7281" s="6">
        <v>45230.291666666664</v>
      </c>
      <c r="B7281" s="37">
        <v>73.31</v>
      </c>
      <c r="C7281" s="37">
        <v>71.37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0.97353703451098084</v>
      </c>
      <c r="H7281" s="5">
        <f t="shared" si="801"/>
        <v>0.97353703451098084</v>
      </c>
      <c r="I7281" s="9">
        <f t="shared" si="802"/>
        <v>0.97353703451098084</v>
      </c>
      <c r="J7281" s="9">
        <f t="shared" si="803"/>
        <v>0.97353703451098084</v>
      </c>
    </row>
    <row r="7282" spans="1:10" x14ac:dyDescent="0.3">
      <c r="A7282" s="6">
        <v>45230.333333333336</v>
      </c>
      <c r="B7282" s="37">
        <v>42.85</v>
      </c>
      <c r="C7282" s="37">
        <v>41.72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0.97362893815635931</v>
      </c>
      <c r="H7282" s="5">
        <f t="shared" si="801"/>
        <v>0.97362893815635931</v>
      </c>
      <c r="I7282" s="9">
        <f t="shared" si="802"/>
        <v>0.97362893815635931</v>
      </c>
      <c r="J7282" s="9">
        <f t="shared" si="803"/>
        <v>0.97362893815635931</v>
      </c>
    </row>
    <row r="7283" spans="1:10" x14ac:dyDescent="0.3">
      <c r="A7283" s="6">
        <v>45230.375</v>
      </c>
      <c r="B7283" s="37">
        <v>0</v>
      </c>
      <c r="C7283" s="37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3">
      <c r="A7284" s="6">
        <v>45230.416666666664</v>
      </c>
      <c r="B7284" s="37">
        <v>0</v>
      </c>
      <c r="C7284" s="37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3">
      <c r="A7285" s="6">
        <v>45230.458333333336</v>
      </c>
      <c r="B7285" s="37">
        <v>0</v>
      </c>
      <c r="C7285" s="37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3">
      <c r="A7286" s="6">
        <v>45230.5</v>
      </c>
      <c r="B7286" s="37">
        <v>0</v>
      </c>
      <c r="C7286" s="37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3">
      <c r="A7287" s="6">
        <v>45230.541666666664</v>
      </c>
      <c r="B7287" s="37">
        <v>0</v>
      </c>
      <c r="C7287" s="37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3">
      <c r="A7288" s="6">
        <v>45230.583333333336</v>
      </c>
      <c r="B7288" s="37">
        <v>0</v>
      </c>
      <c r="C7288" s="37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3">
      <c r="A7289" s="6">
        <v>45230.625</v>
      </c>
      <c r="B7289" s="37">
        <v>0</v>
      </c>
      <c r="C7289" s="37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3">
      <c r="A7290" s="6">
        <v>45230.666666666664</v>
      </c>
      <c r="B7290" s="37">
        <v>0</v>
      </c>
      <c r="C7290" s="37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3">
      <c r="A7291" s="6">
        <v>45230.708333333336</v>
      </c>
      <c r="B7291" s="37">
        <v>0</v>
      </c>
      <c r="C7291" s="37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3">
      <c r="A7292" s="6">
        <v>45230.75</v>
      </c>
      <c r="B7292" s="37">
        <v>0</v>
      </c>
      <c r="C7292" s="37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3">
      <c r="A7293" s="6">
        <v>45230.791666666664</v>
      </c>
      <c r="B7293" s="37">
        <v>0</v>
      </c>
      <c r="C7293" s="37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3">
      <c r="A7294" s="6">
        <v>45230.833333333336</v>
      </c>
      <c r="B7294" s="37">
        <v>46.19</v>
      </c>
      <c r="C7294" s="37">
        <v>45.11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0.97661831565273871</v>
      </c>
      <c r="H7294" s="5">
        <f t="shared" si="801"/>
        <v>0.97661831565273871</v>
      </c>
      <c r="I7294" s="9">
        <f t="shared" si="802"/>
        <v>0.97661831565273871</v>
      </c>
      <c r="J7294" s="9">
        <f t="shared" si="803"/>
        <v>0.97661831565273871</v>
      </c>
    </row>
    <row r="7295" spans="1:10" x14ac:dyDescent="0.3">
      <c r="A7295" s="6">
        <v>45230.875</v>
      </c>
      <c r="B7295" s="37">
        <v>78.98</v>
      </c>
      <c r="C7295" s="37">
        <v>77.14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0.97670296277538615</v>
      </c>
      <c r="H7295" s="5">
        <f t="shared" si="801"/>
        <v>0.97670296277538615</v>
      </c>
      <c r="I7295" s="9">
        <f t="shared" si="802"/>
        <v>0.97670296277538615</v>
      </c>
      <c r="J7295" s="9">
        <f t="shared" si="803"/>
        <v>0.97670296277538615</v>
      </c>
    </row>
    <row r="7296" spans="1:10" x14ac:dyDescent="0.3">
      <c r="A7296" s="6">
        <v>45230.916666666664</v>
      </c>
      <c r="B7296" s="37">
        <v>71.36</v>
      </c>
      <c r="C7296" s="37">
        <v>69.709999999999994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0.97687780269058289</v>
      </c>
      <c r="H7296" s="5">
        <f t="shared" si="801"/>
        <v>0.97687780269058289</v>
      </c>
      <c r="I7296" s="9">
        <f t="shared" si="802"/>
        <v>0.97687780269058289</v>
      </c>
      <c r="J7296" s="9">
        <f t="shared" si="803"/>
        <v>0.97687780269058289</v>
      </c>
    </row>
    <row r="7297" spans="1:10" x14ac:dyDescent="0.3">
      <c r="A7297" s="6">
        <v>45230.958333333336</v>
      </c>
      <c r="B7297" s="37">
        <v>78.98</v>
      </c>
      <c r="C7297" s="37">
        <v>77.14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0.97670296277538615</v>
      </c>
      <c r="H7297" s="5">
        <f t="shared" si="801"/>
        <v>0.97670296277538615</v>
      </c>
      <c r="I7297" s="9">
        <f t="shared" si="802"/>
        <v>0.97670296277538615</v>
      </c>
      <c r="J7297" s="9">
        <f t="shared" si="803"/>
        <v>0.97670296277538615</v>
      </c>
    </row>
    <row r="7298" spans="1:10" x14ac:dyDescent="0.3">
      <c r="A7298" s="6">
        <v>45231</v>
      </c>
      <c r="B7298" s="37">
        <v>73.14</v>
      </c>
      <c r="C7298" s="37">
        <v>71.45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0.97689362865736951</v>
      </c>
      <c r="H7298" s="5">
        <f t="shared" si="801"/>
        <v>0.97689362865736951</v>
      </c>
      <c r="I7298" s="9">
        <f t="shared" si="802"/>
        <v>0.97689362865736951</v>
      </c>
      <c r="J7298" s="9">
        <f t="shared" si="803"/>
        <v>0.97689362865736951</v>
      </c>
    </row>
    <row r="7299" spans="1:10" x14ac:dyDescent="0.3">
      <c r="A7299" s="6">
        <v>45231.041666666664</v>
      </c>
      <c r="B7299" s="37">
        <v>68.25</v>
      </c>
      <c r="C7299" s="37">
        <v>67.069999999999993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0.98271062271062259</v>
      </c>
      <c r="H7299" s="5">
        <f t="shared" ref="H7299:H7362" si="808">MIN(MAX(G7299,$L$12),$M$12)</f>
        <v>0.98271062271062259</v>
      </c>
      <c r="I7299" s="9">
        <f t="shared" ref="I7299:I7362" si="809">MIN(MAX(H7299,$L$10),$M$10)</f>
        <v>0.98271062271062259</v>
      </c>
      <c r="J7299" s="9">
        <f t="shared" ref="J7299:J7362" si="810">MIN(MAX(I7299,$L$8),$M$8)</f>
        <v>0.98271062271062259</v>
      </c>
    </row>
    <row r="7300" spans="1:10" x14ac:dyDescent="0.3">
      <c r="A7300" s="6">
        <v>45231.083333333336</v>
      </c>
      <c r="B7300" s="37">
        <v>68.25</v>
      </c>
      <c r="C7300" s="37">
        <v>67.069999999999993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0.98271062271062259</v>
      </c>
      <c r="H7300" s="5">
        <f t="shared" si="808"/>
        <v>0.98271062271062259</v>
      </c>
      <c r="I7300" s="9">
        <f t="shared" si="809"/>
        <v>0.98271062271062259</v>
      </c>
      <c r="J7300" s="9">
        <f t="shared" si="810"/>
        <v>0.98271062271062259</v>
      </c>
    </row>
    <row r="7301" spans="1:10" x14ac:dyDescent="0.3">
      <c r="A7301" s="6">
        <v>45231.125</v>
      </c>
      <c r="B7301" s="37">
        <v>71.989999999999995</v>
      </c>
      <c r="C7301" s="37">
        <v>70.739999999999995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0.98263647728851233</v>
      </c>
      <c r="H7301" s="5">
        <f t="shared" si="808"/>
        <v>0.98263647728851233</v>
      </c>
      <c r="I7301" s="9">
        <f t="shared" si="809"/>
        <v>0.98263647728851233</v>
      </c>
      <c r="J7301" s="9">
        <f t="shared" si="810"/>
        <v>0.98263647728851233</v>
      </c>
    </row>
    <row r="7302" spans="1:10" x14ac:dyDescent="0.3">
      <c r="A7302" s="6">
        <v>45231.166666666664</v>
      </c>
      <c r="B7302" s="37">
        <v>75.92</v>
      </c>
      <c r="C7302" s="37">
        <v>74.599999999999994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0.98261327713382496</v>
      </c>
      <c r="H7302" s="5">
        <f t="shared" si="808"/>
        <v>0.98261327713382496</v>
      </c>
      <c r="I7302" s="9">
        <f t="shared" si="809"/>
        <v>0.98261327713382496</v>
      </c>
      <c r="J7302" s="9">
        <f t="shared" si="810"/>
        <v>0.98261327713382496</v>
      </c>
    </row>
    <row r="7303" spans="1:10" x14ac:dyDescent="0.3">
      <c r="A7303" s="6">
        <v>45231.208333333336</v>
      </c>
      <c r="B7303" s="37">
        <v>72.66</v>
      </c>
      <c r="C7303" s="37">
        <v>71.400000000000006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0.98265895953757243</v>
      </c>
      <c r="H7303" s="5">
        <f t="shared" si="808"/>
        <v>0.98265895953757243</v>
      </c>
      <c r="I7303" s="9">
        <f t="shared" si="809"/>
        <v>0.98265895953757243</v>
      </c>
      <c r="J7303" s="9">
        <f t="shared" si="810"/>
        <v>0.98265895953757243</v>
      </c>
    </row>
    <row r="7304" spans="1:10" x14ac:dyDescent="0.3">
      <c r="A7304" s="6">
        <v>45231.25</v>
      </c>
      <c r="B7304" s="37">
        <v>66.14</v>
      </c>
      <c r="C7304" s="37">
        <v>65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0.98276383429089809</v>
      </c>
      <c r="H7304" s="5">
        <f t="shared" si="808"/>
        <v>0.98276383429089809</v>
      </c>
      <c r="I7304" s="9">
        <f t="shared" si="809"/>
        <v>0.98276383429089809</v>
      </c>
      <c r="J7304" s="9">
        <f t="shared" si="810"/>
        <v>0.98276383429089809</v>
      </c>
    </row>
    <row r="7305" spans="1:10" x14ac:dyDescent="0.3">
      <c r="A7305" s="6">
        <v>45231.291666666664</v>
      </c>
      <c r="B7305" s="37">
        <v>68.180000000000007</v>
      </c>
      <c r="C7305" s="37">
        <v>67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0.98269287180991483</v>
      </c>
      <c r="H7305" s="5">
        <f t="shared" si="808"/>
        <v>0.98269287180991483</v>
      </c>
      <c r="I7305" s="9">
        <f t="shared" si="809"/>
        <v>0.98269287180991483</v>
      </c>
      <c r="J7305" s="9">
        <f t="shared" si="810"/>
        <v>0.98269287180991483</v>
      </c>
    </row>
    <row r="7306" spans="1:10" x14ac:dyDescent="0.3">
      <c r="A7306" s="6">
        <v>45231.333333333336</v>
      </c>
      <c r="B7306" s="37">
        <v>29.02</v>
      </c>
      <c r="C7306" s="37">
        <v>28.52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0.98277050310130942</v>
      </c>
      <c r="H7306" s="5">
        <f t="shared" si="808"/>
        <v>0.98277050310130942</v>
      </c>
      <c r="I7306" s="9">
        <f t="shared" si="809"/>
        <v>0.98277050310130942</v>
      </c>
      <c r="J7306" s="9">
        <f t="shared" si="810"/>
        <v>0.98277050310130942</v>
      </c>
    </row>
    <row r="7307" spans="1:10" x14ac:dyDescent="0.3">
      <c r="A7307" s="6">
        <v>45231.375</v>
      </c>
      <c r="B7307" s="37">
        <v>0</v>
      </c>
      <c r="C7307" s="37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3">
      <c r="A7308" s="6">
        <v>45231.416666666664</v>
      </c>
      <c r="B7308" s="37">
        <v>0</v>
      </c>
      <c r="C7308" s="37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3">
      <c r="A7309" s="6">
        <v>45231.458333333336</v>
      </c>
      <c r="B7309" s="37">
        <v>0</v>
      </c>
      <c r="C7309" s="37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3">
      <c r="A7310" s="6">
        <v>45231.5</v>
      </c>
      <c r="B7310" s="37">
        <v>0</v>
      </c>
      <c r="C7310" s="37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3">
      <c r="A7311" s="6">
        <v>45231.541666666664</v>
      </c>
      <c r="B7311" s="37">
        <v>0</v>
      </c>
      <c r="C7311" s="37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3">
      <c r="A7312" s="6">
        <v>45231.583333333336</v>
      </c>
      <c r="B7312" s="37">
        <v>0</v>
      </c>
      <c r="C7312" s="37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3">
      <c r="A7313" s="6">
        <v>45231.625</v>
      </c>
      <c r="B7313" s="37">
        <v>0</v>
      </c>
      <c r="C7313" s="37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3">
      <c r="A7314" s="6">
        <v>45231.666666666664</v>
      </c>
      <c r="B7314" s="37">
        <v>0</v>
      </c>
      <c r="C7314" s="37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3">
      <c r="A7315" s="6">
        <v>45231.708333333336</v>
      </c>
      <c r="B7315" s="37">
        <v>0</v>
      </c>
      <c r="C7315" s="37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3">
      <c r="A7316" s="6">
        <v>45231.75</v>
      </c>
      <c r="B7316" s="37">
        <v>0</v>
      </c>
      <c r="C7316" s="37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3">
      <c r="A7317" s="6">
        <v>45231.791666666664</v>
      </c>
      <c r="B7317" s="37">
        <v>0</v>
      </c>
      <c r="C7317" s="37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3">
      <c r="A7318" s="6">
        <v>45231.833333333336</v>
      </c>
      <c r="B7318" s="37">
        <v>105.33</v>
      </c>
      <c r="C7318" s="37">
        <v>102.81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0.97607519225291939</v>
      </c>
      <c r="H7318" s="5">
        <f t="shared" si="808"/>
        <v>0.97607519225291939</v>
      </c>
      <c r="I7318" s="9">
        <f t="shared" si="809"/>
        <v>0.97607519225291939</v>
      </c>
      <c r="J7318" s="9">
        <f t="shared" si="810"/>
        <v>0.97607519225291939</v>
      </c>
    </row>
    <row r="7319" spans="1:10" x14ac:dyDescent="0.3">
      <c r="A7319" s="6">
        <v>45231.875</v>
      </c>
      <c r="B7319" s="37">
        <v>152.37</v>
      </c>
      <c r="C7319" s="37">
        <v>148.72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0.97604515324538943</v>
      </c>
      <c r="H7319" s="5">
        <f t="shared" si="808"/>
        <v>0.97604515324538943</v>
      </c>
      <c r="I7319" s="9">
        <f t="shared" si="809"/>
        <v>0.97604515324538943</v>
      </c>
      <c r="J7319" s="9">
        <f t="shared" si="810"/>
        <v>0.97604515324538943</v>
      </c>
    </row>
    <row r="7320" spans="1:10" x14ac:dyDescent="0.3">
      <c r="A7320" s="6">
        <v>45231.916666666664</v>
      </c>
      <c r="B7320" s="37">
        <v>152.47</v>
      </c>
      <c r="C7320" s="37">
        <v>148.82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0.9760608644323473</v>
      </c>
      <c r="H7320" s="5">
        <f t="shared" si="808"/>
        <v>0.9760608644323473</v>
      </c>
      <c r="I7320" s="9">
        <f t="shared" si="809"/>
        <v>0.9760608644323473</v>
      </c>
      <c r="J7320" s="9">
        <f t="shared" si="810"/>
        <v>0.9760608644323473</v>
      </c>
    </row>
    <row r="7321" spans="1:10" x14ac:dyDescent="0.3">
      <c r="A7321" s="6">
        <v>45231.958333333336</v>
      </c>
      <c r="B7321" s="37">
        <v>148.31</v>
      </c>
      <c r="C7321" s="37">
        <v>144.76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0.97606365046187038</v>
      </c>
      <c r="H7321" s="5">
        <f t="shared" si="808"/>
        <v>0.97606365046187038</v>
      </c>
      <c r="I7321" s="9">
        <f t="shared" si="809"/>
        <v>0.97606365046187038</v>
      </c>
      <c r="J7321" s="9">
        <f t="shared" si="810"/>
        <v>0.97606365046187038</v>
      </c>
    </row>
    <row r="7322" spans="1:10" x14ac:dyDescent="0.3">
      <c r="A7322" s="6">
        <v>45232</v>
      </c>
      <c r="B7322" s="37">
        <v>102.74</v>
      </c>
      <c r="C7322" s="37">
        <v>100.28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0.97605606385049648</v>
      </c>
      <c r="H7322" s="5">
        <f t="shared" si="808"/>
        <v>0.97605606385049648</v>
      </c>
      <c r="I7322" s="9">
        <f t="shared" si="809"/>
        <v>0.97605606385049648</v>
      </c>
      <c r="J7322" s="9">
        <f t="shared" si="810"/>
        <v>0.97605606385049648</v>
      </c>
    </row>
    <row r="7323" spans="1:10" x14ac:dyDescent="0.3">
      <c r="A7323" s="6">
        <v>45232.041666666664</v>
      </c>
      <c r="B7323" s="37">
        <v>88.68</v>
      </c>
      <c r="C7323" s="37">
        <v>87.28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0.98421290031574193</v>
      </c>
      <c r="H7323" s="5">
        <f t="shared" si="808"/>
        <v>0.98421290031574193</v>
      </c>
      <c r="I7323" s="9">
        <f t="shared" si="809"/>
        <v>0.98421290031574193</v>
      </c>
      <c r="J7323" s="9">
        <f t="shared" si="810"/>
        <v>0.98421290031574193</v>
      </c>
    </row>
    <row r="7324" spans="1:10" x14ac:dyDescent="0.3">
      <c r="A7324" s="6">
        <v>45232.083333333336</v>
      </c>
      <c r="B7324" s="37">
        <v>68.27</v>
      </c>
      <c r="C7324" s="37">
        <v>67.180000000000007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0.98403398271568787</v>
      </c>
      <c r="H7324" s="5">
        <f t="shared" si="808"/>
        <v>0.98403398271568787</v>
      </c>
      <c r="I7324" s="9">
        <f t="shared" si="809"/>
        <v>0.98403398271568787</v>
      </c>
      <c r="J7324" s="9">
        <f t="shared" si="810"/>
        <v>0.98403398271568787</v>
      </c>
    </row>
    <row r="7325" spans="1:10" x14ac:dyDescent="0.3">
      <c r="A7325" s="6">
        <v>45232.125</v>
      </c>
      <c r="B7325" s="37">
        <v>68.62</v>
      </c>
      <c r="C7325" s="37">
        <v>67.53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0.98411541824540949</v>
      </c>
      <c r="H7325" s="5">
        <f t="shared" si="808"/>
        <v>0.98411541824540949</v>
      </c>
      <c r="I7325" s="9">
        <f t="shared" si="809"/>
        <v>0.98411541824540949</v>
      </c>
      <c r="J7325" s="9">
        <f t="shared" si="810"/>
        <v>0.98411541824540949</v>
      </c>
    </row>
    <row r="7326" spans="1:10" x14ac:dyDescent="0.3">
      <c r="A7326" s="6">
        <v>45232.166666666664</v>
      </c>
      <c r="B7326" s="37">
        <v>68.62</v>
      </c>
      <c r="C7326" s="37">
        <v>67.53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0.98411541824540949</v>
      </c>
      <c r="H7326" s="5">
        <f t="shared" si="808"/>
        <v>0.98411541824540949</v>
      </c>
      <c r="I7326" s="9">
        <f t="shared" si="809"/>
        <v>0.98411541824540949</v>
      </c>
      <c r="J7326" s="9">
        <f t="shared" si="810"/>
        <v>0.98411541824540949</v>
      </c>
    </row>
    <row r="7327" spans="1:10" x14ac:dyDescent="0.3">
      <c r="A7327" s="6">
        <v>45232.208333333336</v>
      </c>
      <c r="B7327" s="37">
        <v>68.62</v>
      </c>
      <c r="C7327" s="37">
        <v>67.53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0.98411541824540949</v>
      </c>
      <c r="H7327" s="5">
        <f t="shared" si="808"/>
        <v>0.98411541824540949</v>
      </c>
      <c r="I7327" s="9">
        <f t="shared" si="809"/>
        <v>0.98411541824540949</v>
      </c>
      <c r="J7327" s="9">
        <f t="shared" si="810"/>
        <v>0.98411541824540949</v>
      </c>
    </row>
    <row r="7328" spans="1:10" x14ac:dyDescent="0.3">
      <c r="A7328" s="6">
        <v>45232.25</v>
      </c>
      <c r="B7328" s="37">
        <v>69.58</v>
      </c>
      <c r="C7328" s="37">
        <v>68.48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0.98419085944236862</v>
      </c>
      <c r="H7328" s="5">
        <f t="shared" si="808"/>
        <v>0.98419085944236862</v>
      </c>
      <c r="I7328" s="9">
        <f t="shared" si="809"/>
        <v>0.98419085944236862</v>
      </c>
      <c r="J7328" s="9">
        <f t="shared" si="810"/>
        <v>0.98419085944236862</v>
      </c>
    </row>
    <row r="7329" spans="1:10" x14ac:dyDescent="0.3">
      <c r="A7329" s="6">
        <v>45232.291666666664</v>
      </c>
      <c r="B7329" s="37">
        <v>83.28</v>
      </c>
      <c r="C7329" s="37">
        <v>81.96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0.98414985590778092</v>
      </c>
      <c r="H7329" s="5">
        <f t="shared" si="808"/>
        <v>0.98414985590778092</v>
      </c>
      <c r="I7329" s="9">
        <f t="shared" si="809"/>
        <v>0.98414985590778092</v>
      </c>
      <c r="J7329" s="9">
        <f t="shared" si="810"/>
        <v>0.98414985590778092</v>
      </c>
    </row>
    <row r="7330" spans="1:10" x14ac:dyDescent="0.3">
      <c r="A7330" s="6">
        <v>45232.333333333336</v>
      </c>
      <c r="B7330" s="37">
        <v>69.599999999999994</v>
      </c>
      <c r="C7330" s="37">
        <v>68.489999999999995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0.98405172413793107</v>
      </c>
      <c r="H7330" s="5">
        <f t="shared" si="808"/>
        <v>0.98405172413793107</v>
      </c>
      <c r="I7330" s="9">
        <f t="shared" si="809"/>
        <v>0.98405172413793107</v>
      </c>
      <c r="J7330" s="9">
        <f t="shared" si="810"/>
        <v>0.98405172413793107</v>
      </c>
    </row>
    <row r="7331" spans="1:10" x14ac:dyDescent="0.3">
      <c r="A7331" s="6">
        <v>45232.375</v>
      </c>
      <c r="B7331" s="37">
        <v>0</v>
      </c>
      <c r="C7331" s="37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3">
      <c r="A7332" s="6">
        <v>45232.416666666664</v>
      </c>
      <c r="B7332" s="37">
        <v>0</v>
      </c>
      <c r="C7332" s="37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3">
      <c r="A7333" s="6">
        <v>45232.458333333336</v>
      </c>
      <c r="B7333" s="37">
        <v>0</v>
      </c>
      <c r="C7333" s="37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3">
      <c r="A7334" s="6">
        <v>45232.5</v>
      </c>
      <c r="B7334" s="37">
        <v>0</v>
      </c>
      <c r="C7334" s="37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3">
      <c r="A7335" s="6">
        <v>45232.541666666664</v>
      </c>
      <c r="B7335" s="37">
        <v>0</v>
      </c>
      <c r="C7335" s="37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3">
      <c r="A7336" s="6">
        <v>45232.583333333336</v>
      </c>
      <c r="B7336" s="37">
        <v>0</v>
      </c>
      <c r="C7336" s="37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3">
      <c r="A7337" s="6">
        <v>45232.625</v>
      </c>
      <c r="B7337" s="37">
        <v>0</v>
      </c>
      <c r="C7337" s="37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3">
      <c r="A7338" s="6">
        <v>45232.666666666664</v>
      </c>
      <c r="B7338" s="37">
        <v>0</v>
      </c>
      <c r="C7338" s="37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3">
      <c r="A7339" s="6">
        <v>45232.708333333336</v>
      </c>
      <c r="B7339" s="37">
        <v>0</v>
      </c>
      <c r="C7339" s="37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3">
      <c r="A7340" s="6">
        <v>45232.75</v>
      </c>
      <c r="B7340" s="37">
        <v>0</v>
      </c>
      <c r="C7340" s="37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3">
      <c r="A7341" s="6">
        <v>45232.791666666664</v>
      </c>
      <c r="B7341" s="37">
        <v>0</v>
      </c>
      <c r="C7341" s="37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3">
      <c r="A7342" s="6">
        <v>45232.833333333336</v>
      </c>
      <c r="B7342" s="37">
        <v>27.62</v>
      </c>
      <c r="C7342" s="37">
        <v>27.09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0.98081100651701658</v>
      </c>
      <c r="H7342" s="5">
        <f t="shared" si="808"/>
        <v>0.98081100651701658</v>
      </c>
      <c r="I7342" s="9">
        <f t="shared" si="809"/>
        <v>0.98081100651701658</v>
      </c>
      <c r="J7342" s="9">
        <f t="shared" si="810"/>
        <v>0.98081100651701658</v>
      </c>
    </row>
    <row r="7343" spans="1:10" x14ac:dyDescent="0.3">
      <c r="A7343" s="6">
        <v>45232.875</v>
      </c>
      <c r="B7343" s="37">
        <v>75.3</v>
      </c>
      <c r="C7343" s="37">
        <v>73.87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0.98100929614873844</v>
      </c>
      <c r="H7343" s="5">
        <f t="shared" si="808"/>
        <v>0.98100929614873844</v>
      </c>
      <c r="I7343" s="9">
        <f t="shared" si="809"/>
        <v>0.98100929614873844</v>
      </c>
      <c r="J7343" s="9">
        <f t="shared" si="810"/>
        <v>0.98100929614873844</v>
      </c>
    </row>
    <row r="7344" spans="1:10" x14ac:dyDescent="0.3">
      <c r="A7344" s="6">
        <v>45232.916666666664</v>
      </c>
      <c r="B7344" s="37">
        <v>79.11</v>
      </c>
      <c r="C7344" s="37">
        <v>77.61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0.98103905953735304</v>
      </c>
      <c r="H7344" s="5">
        <f t="shared" si="808"/>
        <v>0.98103905953735304</v>
      </c>
      <c r="I7344" s="9">
        <f t="shared" si="809"/>
        <v>0.98103905953735304</v>
      </c>
      <c r="J7344" s="9">
        <f t="shared" si="810"/>
        <v>0.98103905953735304</v>
      </c>
    </row>
    <row r="7345" spans="1:10" x14ac:dyDescent="0.3">
      <c r="A7345" s="6">
        <v>45232.958333333336</v>
      </c>
      <c r="B7345" s="37">
        <v>88.68</v>
      </c>
      <c r="C7345" s="37">
        <v>86.99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0.98094271538114552</v>
      </c>
      <c r="H7345" s="5">
        <f t="shared" si="808"/>
        <v>0.98094271538114552</v>
      </c>
      <c r="I7345" s="9">
        <f t="shared" si="809"/>
        <v>0.98094271538114552</v>
      </c>
      <c r="J7345" s="9">
        <f t="shared" si="810"/>
        <v>0.98094271538114552</v>
      </c>
    </row>
    <row r="7346" spans="1:10" x14ac:dyDescent="0.3">
      <c r="A7346" s="6">
        <v>45233</v>
      </c>
      <c r="B7346" s="37">
        <v>73.849999999999994</v>
      </c>
      <c r="C7346" s="37">
        <v>72.45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0.98104265402843616</v>
      </c>
      <c r="H7346" s="5">
        <f t="shared" si="808"/>
        <v>0.98104265402843616</v>
      </c>
      <c r="I7346" s="9">
        <f t="shared" si="809"/>
        <v>0.98104265402843616</v>
      </c>
      <c r="J7346" s="9">
        <f t="shared" si="810"/>
        <v>0.98104265402843616</v>
      </c>
    </row>
    <row r="7347" spans="1:10" x14ac:dyDescent="0.3">
      <c r="A7347" s="6">
        <v>45233.041666666664</v>
      </c>
      <c r="B7347" s="37">
        <v>66.180000000000007</v>
      </c>
      <c r="C7347" s="37">
        <v>64.709999999999994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0.97778785131459633</v>
      </c>
      <c r="H7347" s="5">
        <f t="shared" si="808"/>
        <v>0.97778785131459633</v>
      </c>
      <c r="I7347" s="9">
        <f t="shared" si="809"/>
        <v>0.97778785131459633</v>
      </c>
      <c r="J7347" s="9">
        <f t="shared" si="810"/>
        <v>0.97778785131459633</v>
      </c>
    </row>
    <row r="7348" spans="1:10" x14ac:dyDescent="0.3">
      <c r="A7348" s="6">
        <v>45233.083333333336</v>
      </c>
      <c r="B7348" s="37">
        <v>66.180000000000007</v>
      </c>
      <c r="C7348" s="37">
        <v>64.709999999999994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0.97778785131459633</v>
      </c>
      <c r="H7348" s="5">
        <f t="shared" si="808"/>
        <v>0.97778785131459633</v>
      </c>
      <c r="I7348" s="9">
        <f t="shared" si="809"/>
        <v>0.97778785131459633</v>
      </c>
      <c r="J7348" s="9">
        <f t="shared" si="810"/>
        <v>0.97778785131459633</v>
      </c>
    </row>
    <row r="7349" spans="1:10" x14ac:dyDescent="0.3">
      <c r="A7349" s="6">
        <v>45233.125</v>
      </c>
      <c r="B7349" s="37">
        <v>63.93</v>
      </c>
      <c r="C7349" s="37">
        <v>62.51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0.97778820585014858</v>
      </c>
      <c r="H7349" s="5">
        <f t="shared" si="808"/>
        <v>0.97778820585014858</v>
      </c>
      <c r="I7349" s="9">
        <f t="shared" si="809"/>
        <v>0.97778820585014858</v>
      </c>
      <c r="J7349" s="9">
        <f t="shared" si="810"/>
        <v>0.97778820585014858</v>
      </c>
    </row>
    <row r="7350" spans="1:10" x14ac:dyDescent="0.3">
      <c r="A7350" s="6">
        <v>45233.166666666664</v>
      </c>
      <c r="B7350" s="37">
        <v>56.46</v>
      </c>
      <c r="C7350" s="37">
        <v>55.21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0.97786043216436414</v>
      </c>
      <c r="H7350" s="5">
        <f t="shared" si="808"/>
        <v>0.97786043216436414</v>
      </c>
      <c r="I7350" s="9">
        <f t="shared" si="809"/>
        <v>0.97786043216436414</v>
      </c>
      <c r="J7350" s="9">
        <f t="shared" si="810"/>
        <v>0.97786043216436414</v>
      </c>
    </row>
    <row r="7351" spans="1:10" x14ac:dyDescent="0.3">
      <c r="A7351" s="6">
        <v>45233.208333333336</v>
      </c>
      <c r="B7351" s="37">
        <v>84.65</v>
      </c>
      <c r="C7351" s="37">
        <v>82.78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0.97790903721204958</v>
      </c>
      <c r="H7351" s="5">
        <f t="shared" si="808"/>
        <v>0.97790903721204958</v>
      </c>
      <c r="I7351" s="9">
        <f t="shared" si="809"/>
        <v>0.97790903721204958</v>
      </c>
      <c r="J7351" s="9">
        <f t="shared" si="810"/>
        <v>0.97790903721204958</v>
      </c>
    </row>
    <row r="7352" spans="1:10" x14ac:dyDescent="0.3">
      <c r="A7352" s="6">
        <v>45233.25</v>
      </c>
      <c r="B7352" s="37">
        <v>86.52</v>
      </c>
      <c r="C7352" s="37">
        <v>84.61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0.97792417938049014</v>
      </c>
      <c r="H7352" s="5">
        <f t="shared" si="808"/>
        <v>0.97792417938049014</v>
      </c>
      <c r="I7352" s="9">
        <f t="shared" si="809"/>
        <v>0.97792417938049014</v>
      </c>
      <c r="J7352" s="9">
        <f t="shared" si="810"/>
        <v>0.97792417938049014</v>
      </c>
    </row>
    <row r="7353" spans="1:10" x14ac:dyDescent="0.3">
      <c r="A7353" s="6">
        <v>45233.291666666664</v>
      </c>
      <c r="B7353" s="37">
        <v>85.96</v>
      </c>
      <c r="C7353" s="37">
        <v>84.06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0.97789669613773855</v>
      </c>
      <c r="H7353" s="5">
        <f t="shared" si="808"/>
        <v>0.97789669613773855</v>
      </c>
      <c r="I7353" s="9">
        <f t="shared" si="809"/>
        <v>0.97789669613773855</v>
      </c>
      <c r="J7353" s="9">
        <f t="shared" si="810"/>
        <v>0.97789669613773855</v>
      </c>
    </row>
    <row r="7354" spans="1:10" x14ac:dyDescent="0.3">
      <c r="A7354" s="6">
        <v>45233.333333333336</v>
      </c>
      <c r="B7354" s="37">
        <v>41.71</v>
      </c>
      <c r="C7354" s="37">
        <v>40.79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0.97794293934308318</v>
      </c>
      <c r="H7354" s="5">
        <f t="shared" si="808"/>
        <v>0.97794293934308318</v>
      </c>
      <c r="I7354" s="9">
        <f t="shared" si="809"/>
        <v>0.97794293934308318</v>
      </c>
      <c r="J7354" s="9">
        <f t="shared" si="810"/>
        <v>0.97794293934308318</v>
      </c>
    </row>
    <row r="7355" spans="1:10" x14ac:dyDescent="0.3">
      <c r="A7355" s="6">
        <v>45233.375</v>
      </c>
      <c r="B7355" s="37">
        <v>0</v>
      </c>
      <c r="C7355" s="37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3">
      <c r="A7356" s="6">
        <v>45233.416666666664</v>
      </c>
      <c r="B7356" s="37">
        <v>0</v>
      </c>
      <c r="C7356" s="37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3">
      <c r="A7357" s="6">
        <v>45233.458333333336</v>
      </c>
      <c r="B7357" s="37">
        <v>0</v>
      </c>
      <c r="C7357" s="37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3">
      <c r="A7358" s="6">
        <v>45233.5</v>
      </c>
      <c r="B7358" s="37">
        <v>0</v>
      </c>
      <c r="C7358" s="37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3">
      <c r="A7359" s="6">
        <v>45233.541666666664</v>
      </c>
      <c r="B7359" s="37">
        <v>0</v>
      </c>
      <c r="C7359" s="37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3">
      <c r="A7360" s="6">
        <v>45233.583333333336</v>
      </c>
      <c r="B7360" s="37">
        <v>0</v>
      </c>
      <c r="C7360" s="37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3">
      <c r="A7361" s="6">
        <v>45233.625</v>
      </c>
      <c r="B7361" s="37">
        <v>0</v>
      </c>
      <c r="C7361" s="37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3">
      <c r="A7362" s="6">
        <v>45233.666666666664</v>
      </c>
      <c r="B7362" s="37">
        <v>0</v>
      </c>
      <c r="C7362" s="37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3">
      <c r="A7363" s="6">
        <v>45233.708333333336</v>
      </c>
      <c r="B7363" s="37">
        <v>0</v>
      </c>
      <c r="C7363" s="37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3">
      <c r="A7364" s="6">
        <v>45233.75</v>
      </c>
      <c r="B7364" s="37">
        <v>0</v>
      </c>
      <c r="C7364" s="37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3">
      <c r="A7365" s="6">
        <v>45233.791666666664</v>
      </c>
      <c r="B7365" s="37">
        <v>0</v>
      </c>
      <c r="C7365" s="37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3">
      <c r="A7366" s="6">
        <v>45233.833333333336</v>
      </c>
      <c r="B7366" s="37">
        <v>61.44</v>
      </c>
      <c r="C7366" s="37">
        <v>59.89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0.97477213541666674</v>
      </c>
      <c r="H7366" s="5">
        <f t="shared" si="815"/>
        <v>0.97477213541666674</v>
      </c>
      <c r="I7366" s="9">
        <f t="shared" si="816"/>
        <v>0.97477213541666674</v>
      </c>
      <c r="J7366" s="9">
        <f t="shared" si="817"/>
        <v>0.97477213541666674</v>
      </c>
    </row>
    <row r="7367" spans="1:10" x14ac:dyDescent="0.3">
      <c r="A7367" s="6">
        <v>45233.875</v>
      </c>
      <c r="B7367" s="37">
        <v>112</v>
      </c>
      <c r="C7367" s="37">
        <v>109.17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0.97473214285714282</v>
      </c>
      <c r="H7367" s="5">
        <f t="shared" si="815"/>
        <v>0.97473214285714282</v>
      </c>
      <c r="I7367" s="9">
        <f t="shared" si="816"/>
        <v>0.97473214285714282</v>
      </c>
      <c r="J7367" s="9">
        <f t="shared" si="817"/>
        <v>0.97473214285714282</v>
      </c>
    </row>
    <row r="7368" spans="1:10" x14ac:dyDescent="0.3">
      <c r="A7368" s="6">
        <v>45233.916666666664</v>
      </c>
      <c r="B7368" s="37">
        <v>115.59</v>
      </c>
      <c r="C7368" s="37">
        <v>112.66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0.97465178648672024</v>
      </c>
      <c r="H7368" s="5">
        <f t="shared" si="815"/>
        <v>0.97465178648672024</v>
      </c>
      <c r="I7368" s="9">
        <f t="shared" si="816"/>
        <v>0.97465178648672024</v>
      </c>
      <c r="J7368" s="9">
        <f t="shared" si="817"/>
        <v>0.97465178648672024</v>
      </c>
    </row>
    <row r="7369" spans="1:10" x14ac:dyDescent="0.3">
      <c r="A7369" s="6">
        <v>45233.958333333336</v>
      </c>
      <c r="B7369" s="37">
        <v>115.59</v>
      </c>
      <c r="C7369" s="37">
        <v>112.66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0.97465178648672024</v>
      </c>
      <c r="H7369" s="5">
        <f t="shared" si="815"/>
        <v>0.97465178648672024</v>
      </c>
      <c r="I7369" s="9">
        <f t="shared" si="816"/>
        <v>0.97465178648672024</v>
      </c>
      <c r="J7369" s="9">
        <f t="shared" si="817"/>
        <v>0.97465178648672024</v>
      </c>
    </row>
    <row r="7370" spans="1:10" x14ac:dyDescent="0.3">
      <c r="A7370" s="6">
        <v>45234</v>
      </c>
      <c r="B7370" s="37">
        <v>93.5</v>
      </c>
      <c r="C7370" s="37">
        <v>91.13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0.97465240641711226</v>
      </c>
      <c r="H7370" s="5">
        <f t="shared" si="815"/>
        <v>0.97465240641711226</v>
      </c>
      <c r="I7370" s="9">
        <f t="shared" si="816"/>
        <v>0.97465240641711226</v>
      </c>
      <c r="J7370" s="9">
        <f t="shared" si="817"/>
        <v>0.97465240641711226</v>
      </c>
    </row>
    <row r="7371" spans="1:10" x14ac:dyDescent="0.3">
      <c r="A7371" s="6">
        <v>45234.041666666664</v>
      </c>
      <c r="B7371" s="37">
        <v>70.95</v>
      </c>
      <c r="C7371" s="37">
        <v>70.44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0.99281183932346717</v>
      </c>
      <c r="H7371" s="5">
        <f t="shared" si="815"/>
        <v>0.99281183932346717</v>
      </c>
      <c r="I7371" s="9">
        <f t="shared" si="816"/>
        <v>0.99281183932346717</v>
      </c>
      <c r="J7371" s="9">
        <f t="shared" si="817"/>
        <v>0.99281183932346717</v>
      </c>
    </row>
    <row r="7372" spans="1:10" x14ac:dyDescent="0.3">
      <c r="A7372" s="6">
        <v>45234.083333333336</v>
      </c>
      <c r="B7372" s="37">
        <v>77.91</v>
      </c>
      <c r="C7372" s="37">
        <v>77.349999999999994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0.99281221922731355</v>
      </c>
      <c r="H7372" s="5">
        <f t="shared" si="815"/>
        <v>0.99281221922731355</v>
      </c>
      <c r="I7372" s="9">
        <f t="shared" si="816"/>
        <v>0.99281221922731355</v>
      </c>
      <c r="J7372" s="9">
        <f t="shared" si="817"/>
        <v>0.99281221922731355</v>
      </c>
    </row>
    <row r="7373" spans="1:10" x14ac:dyDescent="0.3">
      <c r="A7373" s="6">
        <v>45234.125</v>
      </c>
      <c r="B7373" s="37">
        <v>86.35</v>
      </c>
      <c r="C7373" s="37">
        <v>85.74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0.99293572669368846</v>
      </c>
      <c r="H7373" s="5">
        <f t="shared" si="815"/>
        <v>0.99293572669368846</v>
      </c>
      <c r="I7373" s="9">
        <f t="shared" si="816"/>
        <v>0.99293572669368846</v>
      </c>
      <c r="J7373" s="9">
        <f t="shared" si="817"/>
        <v>0.99293572669368846</v>
      </c>
    </row>
    <row r="7374" spans="1:10" x14ac:dyDescent="0.3">
      <c r="A7374" s="6">
        <v>45234.166666666664</v>
      </c>
      <c r="B7374" s="37">
        <v>75.31</v>
      </c>
      <c r="C7374" s="37">
        <v>74.77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0.99282963749834008</v>
      </c>
      <c r="H7374" s="5">
        <f t="shared" si="815"/>
        <v>0.99282963749834008</v>
      </c>
      <c r="I7374" s="9">
        <f t="shared" si="816"/>
        <v>0.99282963749834008</v>
      </c>
      <c r="J7374" s="9">
        <f t="shared" si="817"/>
        <v>0.99282963749834008</v>
      </c>
    </row>
    <row r="7375" spans="1:10" x14ac:dyDescent="0.3">
      <c r="A7375" s="6">
        <v>45234.208333333336</v>
      </c>
      <c r="B7375" s="37">
        <v>72.099999999999994</v>
      </c>
      <c r="C7375" s="37">
        <v>71.58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0.99278779472954237</v>
      </c>
      <c r="H7375" s="5">
        <f t="shared" si="815"/>
        <v>0.99278779472954237</v>
      </c>
      <c r="I7375" s="9">
        <f t="shared" si="816"/>
        <v>0.99278779472954237</v>
      </c>
      <c r="J7375" s="9">
        <f t="shared" si="817"/>
        <v>0.99278779472954237</v>
      </c>
    </row>
    <row r="7376" spans="1:10" x14ac:dyDescent="0.3">
      <c r="A7376" s="6">
        <v>45234.25</v>
      </c>
      <c r="B7376" s="37">
        <v>69.58</v>
      </c>
      <c r="C7376" s="37">
        <v>69.08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0.99281402701925836</v>
      </c>
      <c r="H7376" s="5">
        <f t="shared" si="815"/>
        <v>0.99281402701925836</v>
      </c>
      <c r="I7376" s="9">
        <f t="shared" si="816"/>
        <v>0.99281402701925836</v>
      </c>
      <c r="J7376" s="9">
        <f t="shared" si="817"/>
        <v>0.99281402701925836</v>
      </c>
    </row>
    <row r="7377" spans="1:10" x14ac:dyDescent="0.3">
      <c r="A7377" s="6">
        <v>45234.291666666664</v>
      </c>
      <c r="B7377" s="37">
        <v>51.9</v>
      </c>
      <c r="C7377" s="37">
        <v>51.53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0.99287090558766866</v>
      </c>
      <c r="H7377" s="5">
        <f t="shared" si="815"/>
        <v>0.99287090558766866</v>
      </c>
      <c r="I7377" s="9">
        <f t="shared" si="816"/>
        <v>0.99287090558766866</v>
      </c>
      <c r="J7377" s="9">
        <f t="shared" si="817"/>
        <v>0.99287090558766866</v>
      </c>
    </row>
    <row r="7378" spans="1:10" x14ac:dyDescent="0.3">
      <c r="A7378" s="6">
        <v>45234.333333333336</v>
      </c>
      <c r="B7378" s="37">
        <v>12</v>
      </c>
      <c r="C7378" s="37">
        <v>11.91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0.99250000000000005</v>
      </c>
      <c r="H7378" s="5">
        <f t="shared" si="815"/>
        <v>0.99250000000000005</v>
      </c>
      <c r="I7378" s="9">
        <f t="shared" si="816"/>
        <v>0.99250000000000005</v>
      </c>
      <c r="J7378" s="9">
        <f t="shared" si="817"/>
        <v>0.99250000000000005</v>
      </c>
    </row>
    <row r="7379" spans="1:10" x14ac:dyDescent="0.3">
      <c r="A7379" s="6">
        <v>45234.375</v>
      </c>
      <c r="B7379" s="37">
        <v>0</v>
      </c>
      <c r="C7379" s="37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3">
      <c r="A7380" s="6">
        <v>45234.416666666664</v>
      </c>
      <c r="B7380" s="37">
        <v>0</v>
      </c>
      <c r="C7380" s="37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3">
      <c r="A7381" s="6">
        <v>45234.458333333336</v>
      </c>
      <c r="B7381" s="37">
        <v>0</v>
      </c>
      <c r="C7381" s="37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3">
      <c r="A7382" s="6">
        <v>45234.5</v>
      </c>
      <c r="B7382" s="37">
        <v>0</v>
      </c>
      <c r="C7382" s="37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3">
      <c r="A7383" s="6">
        <v>45234.541666666664</v>
      </c>
      <c r="B7383" s="37">
        <v>0</v>
      </c>
      <c r="C7383" s="37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3">
      <c r="A7384" s="6">
        <v>45234.583333333336</v>
      </c>
      <c r="B7384" s="37">
        <v>0</v>
      </c>
      <c r="C7384" s="37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3">
      <c r="A7385" s="6">
        <v>45234.625</v>
      </c>
      <c r="B7385" s="37">
        <v>0</v>
      </c>
      <c r="C7385" s="37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3">
      <c r="A7386" s="6">
        <v>45234.666666666664</v>
      </c>
      <c r="B7386" s="37">
        <v>0</v>
      </c>
      <c r="C7386" s="37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3">
      <c r="A7387" s="6">
        <v>45234.708333333336</v>
      </c>
      <c r="B7387" s="37">
        <v>0</v>
      </c>
      <c r="C7387" s="37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3">
      <c r="A7388" s="6">
        <v>45234.75</v>
      </c>
      <c r="B7388" s="37">
        <v>0</v>
      </c>
      <c r="C7388" s="37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3">
      <c r="A7389" s="6">
        <v>45234.791666666664</v>
      </c>
      <c r="B7389" s="37">
        <v>0</v>
      </c>
      <c r="C7389" s="37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3">
      <c r="A7390" s="6">
        <v>45234.833333333336</v>
      </c>
      <c r="B7390" s="37">
        <v>67.13</v>
      </c>
      <c r="C7390" s="37">
        <v>65.59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0.97705943691345165</v>
      </c>
      <c r="H7390" s="5">
        <f t="shared" si="815"/>
        <v>0.97705943691345165</v>
      </c>
      <c r="I7390" s="9">
        <f t="shared" si="816"/>
        <v>0.97705943691345165</v>
      </c>
      <c r="J7390" s="9">
        <f t="shared" si="817"/>
        <v>0.97705943691345165</v>
      </c>
    </row>
    <row r="7391" spans="1:10" x14ac:dyDescent="0.3">
      <c r="A7391" s="6">
        <v>45234.875</v>
      </c>
      <c r="B7391" s="37">
        <v>98.96</v>
      </c>
      <c r="C7391" s="37">
        <v>96.69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0.97706143896523856</v>
      </c>
      <c r="H7391" s="5">
        <f t="shared" si="815"/>
        <v>0.97706143896523856</v>
      </c>
      <c r="I7391" s="9">
        <f t="shared" si="816"/>
        <v>0.97706143896523856</v>
      </c>
      <c r="J7391" s="9">
        <f t="shared" si="817"/>
        <v>0.97706143896523856</v>
      </c>
    </row>
    <row r="7392" spans="1:10" x14ac:dyDescent="0.3">
      <c r="A7392" s="6">
        <v>45234.916666666664</v>
      </c>
      <c r="B7392" s="37">
        <v>137.57</v>
      </c>
      <c r="C7392" s="37">
        <v>134.41999999999999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0.97710256596641709</v>
      </c>
      <c r="H7392" s="5">
        <f t="shared" si="815"/>
        <v>0.97710256596641709</v>
      </c>
      <c r="I7392" s="9">
        <f t="shared" si="816"/>
        <v>0.97710256596641709</v>
      </c>
      <c r="J7392" s="9">
        <f t="shared" si="817"/>
        <v>0.97710256596641709</v>
      </c>
    </row>
    <row r="7393" spans="1:10" x14ac:dyDescent="0.3">
      <c r="A7393" s="6">
        <v>45234.958333333336</v>
      </c>
      <c r="B7393" s="37">
        <v>130.37</v>
      </c>
      <c r="C7393" s="37">
        <v>127.38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0.97706527575362423</v>
      </c>
      <c r="H7393" s="5">
        <f t="shared" si="815"/>
        <v>0.97706527575362423</v>
      </c>
      <c r="I7393" s="9">
        <f t="shared" si="816"/>
        <v>0.97706527575362423</v>
      </c>
      <c r="J7393" s="9">
        <f t="shared" si="817"/>
        <v>0.97706527575362423</v>
      </c>
    </row>
    <row r="7394" spans="1:10" x14ac:dyDescent="0.3">
      <c r="A7394" s="6">
        <v>45235</v>
      </c>
      <c r="B7394" s="37">
        <v>95.13</v>
      </c>
      <c r="C7394" s="37">
        <v>92.95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0.97708399032902349</v>
      </c>
      <c r="H7394" s="5">
        <f t="shared" si="815"/>
        <v>0.97708399032902349</v>
      </c>
      <c r="I7394" s="9">
        <f t="shared" si="816"/>
        <v>0.97708399032902349</v>
      </c>
      <c r="J7394" s="9">
        <f t="shared" si="817"/>
        <v>0.97708399032902349</v>
      </c>
    </row>
    <row r="7395" spans="1:10" x14ac:dyDescent="0.3">
      <c r="A7395" s="6">
        <v>45235.041666666664</v>
      </c>
      <c r="B7395" s="37">
        <v>73.64</v>
      </c>
      <c r="C7395" s="37">
        <v>72.349999999999994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0.98248234655078748</v>
      </c>
      <c r="H7395" s="5">
        <f t="shared" si="815"/>
        <v>0.98248234655078748</v>
      </c>
      <c r="I7395" s="9">
        <f t="shared" si="816"/>
        <v>0.98248234655078748</v>
      </c>
      <c r="J7395" s="9">
        <f t="shared" si="817"/>
        <v>0.98248234655078748</v>
      </c>
    </row>
    <row r="7396" spans="1:10" x14ac:dyDescent="0.3">
      <c r="A7396" s="6">
        <v>45235.083333333336</v>
      </c>
      <c r="B7396" s="37">
        <v>70.42</v>
      </c>
      <c r="C7396" s="37">
        <v>69.19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0.98253337120136319</v>
      </c>
      <c r="H7396" s="5">
        <f t="shared" si="815"/>
        <v>0.98253337120136319</v>
      </c>
      <c r="I7396" s="9">
        <f t="shared" si="816"/>
        <v>0.98253337120136319</v>
      </c>
      <c r="J7396" s="9">
        <f t="shared" si="817"/>
        <v>0.98253337120136319</v>
      </c>
    </row>
    <row r="7397" spans="1:10" x14ac:dyDescent="0.3">
      <c r="A7397" s="6">
        <v>45235.125</v>
      </c>
      <c r="B7397" s="37">
        <v>66.45</v>
      </c>
      <c r="C7397" s="37">
        <v>65.290000000000006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0.98254326561324312</v>
      </c>
      <c r="H7397" s="5">
        <f t="shared" si="815"/>
        <v>0.98254326561324312</v>
      </c>
      <c r="I7397" s="9">
        <f t="shared" si="816"/>
        <v>0.98254326561324312</v>
      </c>
      <c r="J7397" s="9">
        <f t="shared" si="817"/>
        <v>0.98254326561324312</v>
      </c>
    </row>
    <row r="7398" spans="1:10" x14ac:dyDescent="0.3">
      <c r="A7398" s="6">
        <v>45235.166666666664</v>
      </c>
      <c r="B7398" s="37">
        <v>66.94</v>
      </c>
      <c r="C7398" s="37">
        <v>65.77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0.98252166118912454</v>
      </c>
      <c r="H7398" s="5">
        <f t="shared" si="815"/>
        <v>0.98252166118912454</v>
      </c>
      <c r="I7398" s="9">
        <f t="shared" si="816"/>
        <v>0.98252166118912454</v>
      </c>
      <c r="J7398" s="9">
        <f t="shared" si="817"/>
        <v>0.98252166118912454</v>
      </c>
    </row>
    <row r="7399" spans="1:10" x14ac:dyDescent="0.3">
      <c r="A7399" s="6">
        <v>45235.208333333336</v>
      </c>
      <c r="B7399" s="37">
        <v>66.94</v>
      </c>
      <c r="C7399" s="37">
        <v>65.77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0.98252166118912454</v>
      </c>
      <c r="H7399" s="5">
        <f t="shared" si="815"/>
        <v>0.98252166118912454</v>
      </c>
      <c r="I7399" s="9">
        <f t="shared" si="816"/>
        <v>0.98252166118912454</v>
      </c>
      <c r="J7399" s="9">
        <f t="shared" si="817"/>
        <v>0.98252166118912454</v>
      </c>
    </row>
    <row r="7400" spans="1:10" x14ac:dyDescent="0.3">
      <c r="A7400" s="6">
        <v>45235.25</v>
      </c>
      <c r="B7400" s="37">
        <v>59.63</v>
      </c>
      <c r="C7400" s="37">
        <v>58.59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0.98255911453966127</v>
      </c>
      <c r="H7400" s="5">
        <f t="shared" si="815"/>
        <v>0.98255911453966127</v>
      </c>
      <c r="I7400" s="9">
        <f t="shared" si="816"/>
        <v>0.98255911453966127</v>
      </c>
      <c r="J7400" s="9">
        <f t="shared" si="817"/>
        <v>0.98255911453966127</v>
      </c>
    </row>
    <row r="7401" spans="1:10" x14ac:dyDescent="0.3">
      <c r="A7401" s="6">
        <v>45235.291666666664</v>
      </c>
      <c r="B7401" s="37">
        <v>54.2</v>
      </c>
      <c r="C7401" s="37">
        <v>53.24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0.9822878228782288</v>
      </c>
      <c r="H7401" s="5">
        <f t="shared" si="815"/>
        <v>0.9822878228782288</v>
      </c>
      <c r="I7401" s="9">
        <f t="shared" si="816"/>
        <v>0.9822878228782288</v>
      </c>
      <c r="J7401" s="9">
        <f t="shared" si="817"/>
        <v>0.9822878228782288</v>
      </c>
    </row>
    <row r="7402" spans="1:10" x14ac:dyDescent="0.3">
      <c r="A7402" s="6">
        <v>45235.333333333336</v>
      </c>
      <c r="B7402" s="37">
        <v>27.78</v>
      </c>
      <c r="C7402" s="37">
        <v>27.29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0.98236141108711295</v>
      </c>
      <c r="H7402" s="5">
        <f t="shared" si="815"/>
        <v>0.98236141108711295</v>
      </c>
      <c r="I7402" s="9">
        <f t="shared" si="816"/>
        <v>0.98236141108711295</v>
      </c>
      <c r="J7402" s="9">
        <f t="shared" si="817"/>
        <v>0.98236141108711295</v>
      </c>
    </row>
    <row r="7403" spans="1:10" x14ac:dyDescent="0.3">
      <c r="A7403" s="6">
        <v>45235.375</v>
      </c>
      <c r="B7403" s="37">
        <v>0</v>
      </c>
      <c r="C7403" s="37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3">
      <c r="A7404" s="6">
        <v>45235.416666666664</v>
      </c>
      <c r="B7404" s="37">
        <v>0</v>
      </c>
      <c r="C7404" s="37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3">
      <c r="A7405" s="6">
        <v>45235.458333333336</v>
      </c>
      <c r="B7405" s="37">
        <v>0</v>
      </c>
      <c r="C7405" s="37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3">
      <c r="A7406" s="6">
        <v>45235.5</v>
      </c>
      <c r="B7406" s="37">
        <v>0</v>
      </c>
      <c r="C7406" s="37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3">
      <c r="A7407" s="6">
        <v>45235.541666666664</v>
      </c>
      <c r="B7407" s="37">
        <v>0</v>
      </c>
      <c r="C7407" s="37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3">
      <c r="A7408" s="6">
        <v>45235.583333333336</v>
      </c>
      <c r="B7408" s="37">
        <v>0</v>
      </c>
      <c r="C7408" s="37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3">
      <c r="A7409" s="6">
        <v>45235.625</v>
      </c>
      <c r="B7409" s="37">
        <v>0</v>
      </c>
      <c r="C7409" s="37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3">
      <c r="A7410" s="6">
        <v>45235.666666666664</v>
      </c>
      <c r="B7410" s="37">
        <v>0</v>
      </c>
      <c r="C7410" s="37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3">
      <c r="A7411" s="6">
        <v>45235.708333333336</v>
      </c>
      <c r="B7411" s="37">
        <v>0</v>
      </c>
      <c r="C7411" s="37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3">
      <c r="A7412" s="6">
        <v>45235.75</v>
      </c>
      <c r="B7412" s="37">
        <v>0</v>
      </c>
      <c r="C7412" s="37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3">
      <c r="A7413" s="6">
        <v>45235.791666666664</v>
      </c>
      <c r="B7413" s="37">
        <v>0</v>
      </c>
      <c r="C7413" s="37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3">
      <c r="A7414" s="6">
        <v>45235.833333333336</v>
      </c>
      <c r="B7414" s="37">
        <v>12.45</v>
      </c>
      <c r="C7414" s="37">
        <v>12.19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0.9791164658634538</v>
      </c>
      <c r="H7414" s="5">
        <f t="shared" si="815"/>
        <v>0.9791164658634538</v>
      </c>
      <c r="I7414" s="9">
        <f t="shared" si="816"/>
        <v>0.9791164658634538</v>
      </c>
      <c r="J7414" s="9">
        <f t="shared" si="817"/>
        <v>0.9791164658634538</v>
      </c>
    </row>
    <row r="7415" spans="1:10" x14ac:dyDescent="0.3">
      <c r="A7415" s="6">
        <v>45235.875</v>
      </c>
      <c r="B7415" s="37">
        <v>74.17</v>
      </c>
      <c r="C7415" s="37">
        <v>72.650000000000006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0.97950653903195373</v>
      </c>
      <c r="H7415" s="5">
        <f t="shared" si="815"/>
        <v>0.97950653903195373</v>
      </c>
      <c r="I7415" s="9">
        <f t="shared" si="816"/>
        <v>0.97950653903195373</v>
      </c>
      <c r="J7415" s="9">
        <f t="shared" si="817"/>
        <v>0.97950653903195373</v>
      </c>
    </row>
    <row r="7416" spans="1:10" x14ac:dyDescent="0.3">
      <c r="A7416" s="6">
        <v>45235.916666666664</v>
      </c>
      <c r="B7416" s="37">
        <v>76.430000000000007</v>
      </c>
      <c r="C7416" s="37">
        <v>74.86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0.97945832788172171</v>
      </c>
      <c r="H7416" s="5">
        <f t="shared" si="815"/>
        <v>0.97945832788172171</v>
      </c>
      <c r="I7416" s="9">
        <f t="shared" si="816"/>
        <v>0.97945832788172171</v>
      </c>
      <c r="J7416" s="9">
        <f t="shared" si="817"/>
        <v>0.97945832788172171</v>
      </c>
    </row>
    <row r="7417" spans="1:10" x14ac:dyDescent="0.3">
      <c r="A7417" s="6">
        <v>45235.958333333336</v>
      </c>
      <c r="B7417" s="37">
        <v>77.540000000000006</v>
      </c>
      <c r="C7417" s="37">
        <v>75.959999999999994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0.97962342017023452</v>
      </c>
      <c r="H7417" s="5">
        <f t="shared" si="815"/>
        <v>0.97962342017023452</v>
      </c>
      <c r="I7417" s="9">
        <f t="shared" si="816"/>
        <v>0.97962342017023452</v>
      </c>
      <c r="J7417" s="9">
        <f t="shared" si="817"/>
        <v>0.97962342017023452</v>
      </c>
    </row>
    <row r="7418" spans="1:10" x14ac:dyDescent="0.3">
      <c r="A7418" s="6">
        <v>45236</v>
      </c>
      <c r="B7418" s="37">
        <v>77.540000000000006</v>
      </c>
      <c r="C7418" s="37">
        <v>75.959999999999994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0.97962342017023452</v>
      </c>
      <c r="H7418" s="5">
        <f t="shared" si="815"/>
        <v>0.97962342017023452</v>
      </c>
      <c r="I7418" s="9">
        <f t="shared" si="816"/>
        <v>0.97962342017023452</v>
      </c>
      <c r="J7418" s="9">
        <f t="shared" si="817"/>
        <v>0.97962342017023452</v>
      </c>
    </row>
    <row r="7419" spans="1:10" x14ac:dyDescent="0.3">
      <c r="A7419" s="6">
        <v>45236.041666666664</v>
      </c>
      <c r="B7419" s="37">
        <v>75</v>
      </c>
      <c r="C7419" s="37">
        <v>74.31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0.99080000000000001</v>
      </c>
      <c r="H7419" s="5">
        <f t="shared" si="815"/>
        <v>0.99080000000000001</v>
      </c>
      <c r="I7419" s="9">
        <f t="shared" si="816"/>
        <v>0.99080000000000001</v>
      </c>
      <c r="J7419" s="9">
        <f t="shared" si="817"/>
        <v>0.99080000000000001</v>
      </c>
    </row>
    <row r="7420" spans="1:10" x14ac:dyDescent="0.3">
      <c r="A7420" s="6">
        <v>45236.083333333336</v>
      </c>
      <c r="B7420" s="37">
        <v>72.92</v>
      </c>
      <c r="C7420" s="37">
        <v>72.239999999999995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0.99067471201316504</v>
      </c>
      <c r="H7420" s="5">
        <f t="shared" si="815"/>
        <v>0.99067471201316504</v>
      </c>
      <c r="I7420" s="9">
        <f t="shared" si="816"/>
        <v>0.99067471201316504</v>
      </c>
      <c r="J7420" s="9">
        <f t="shared" si="817"/>
        <v>0.99067471201316504</v>
      </c>
    </row>
    <row r="7421" spans="1:10" x14ac:dyDescent="0.3">
      <c r="A7421" s="6">
        <v>45236.125</v>
      </c>
      <c r="B7421" s="37">
        <v>70.709999999999994</v>
      </c>
      <c r="C7421" s="37">
        <v>70.06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0.99080752368830449</v>
      </c>
      <c r="H7421" s="5">
        <f t="shared" si="815"/>
        <v>0.99080752368830449</v>
      </c>
      <c r="I7421" s="9">
        <f t="shared" si="816"/>
        <v>0.99080752368830449</v>
      </c>
      <c r="J7421" s="9">
        <f t="shared" si="817"/>
        <v>0.99080752368830449</v>
      </c>
    </row>
    <row r="7422" spans="1:10" x14ac:dyDescent="0.3">
      <c r="A7422" s="6">
        <v>45236.166666666664</v>
      </c>
      <c r="B7422" s="37">
        <v>70.41</v>
      </c>
      <c r="C7422" s="37">
        <v>69.77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0.99091038204800452</v>
      </c>
      <c r="H7422" s="5">
        <f t="shared" si="815"/>
        <v>0.99091038204800452</v>
      </c>
      <c r="I7422" s="9">
        <f t="shared" si="816"/>
        <v>0.99091038204800452</v>
      </c>
      <c r="J7422" s="9">
        <f t="shared" si="817"/>
        <v>0.99091038204800452</v>
      </c>
    </row>
    <row r="7423" spans="1:10" x14ac:dyDescent="0.3">
      <c r="A7423" s="6">
        <v>45236.208333333336</v>
      </c>
      <c r="B7423" s="37">
        <v>67.36</v>
      </c>
      <c r="C7423" s="37">
        <v>66.739999999999995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0.99079572446555808</v>
      </c>
      <c r="H7423" s="5">
        <f t="shared" si="815"/>
        <v>0.99079572446555808</v>
      </c>
      <c r="I7423" s="9">
        <f t="shared" si="816"/>
        <v>0.99079572446555808</v>
      </c>
      <c r="J7423" s="9">
        <f t="shared" si="817"/>
        <v>0.99079572446555808</v>
      </c>
    </row>
    <row r="7424" spans="1:10" x14ac:dyDescent="0.3">
      <c r="A7424" s="6">
        <v>45236.25</v>
      </c>
      <c r="B7424" s="37">
        <v>68.62</v>
      </c>
      <c r="C7424" s="37">
        <v>67.989999999999995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0.9908190032060622</v>
      </c>
      <c r="H7424" s="5">
        <f t="shared" si="815"/>
        <v>0.9908190032060622</v>
      </c>
      <c r="I7424" s="9">
        <f t="shared" si="816"/>
        <v>0.9908190032060622</v>
      </c>
      <c r="J7424" s="9">
        <f t="shared" si="817"/>
        <v>0.9908190032060622</v>
      </c>
    </row>
    <row r="7425" spans="1:10" x14ac:dyDescent="0.3">
      <c r="A7425" s="6">
        <v>45236.291666666664</v>
      </c>
      <c r="B7425" s="37">
        <v>75</v>
      </c>
      <c r="C7425" s="37">
        <v>74.31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0.99080000000000001</v>
      </c>
      <c r="H7425" s="5">
        <f t="shared" si="815"/>
        <v>0.99080000000000001</v>
      </c>
      <c r="I7425" s="9">
        <f t="shared" si="816"/>
        <v>0.99080000000000001</v>
      </c>
      <c r="J7425" s="9">
        <f t="shared" si="817"/>
        <v>0.99080000000000001</v>
      </c>
    </row>
    <row r="7426" spans="1:10" x14ac:dyDescent="0.3">
      <c r="A7426" s="6">
        <v>45236.333333333336</v>
      </c>
      <c r="B7426" s="37">
        <v>54.56</v>
      </c>
      <c r="C7426" s="37">
        <v>54.06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0.99083577712609971</v>
      </c>
      <c r="H7426" s="5">
        <f t="shared" si="815"/>
        <v>0.99083577712609971</v>
      </c>
      <c r="I7426" s="9">
        <f t="shared" si="816"/>
        <v>0.99083577712609971</v>
      </c>
      <c r="J7426" s="9">
        <f t="shared" si="817"/>
        <v>0.99083577712609971</v>
      </c>
    </row>
    <row r="7427" spans="1:10" x14ac:dyDescent="0.3">
      <c r="A7427" s="6">
        <v>45236.375</v>
      </c>
      <c r="B7427" s="37">
        <v>0</v>
      </c>
      <c r="C7427" s="37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3">
      <c r="A7428" s="6">
        <v>45236.416666666664</v>
      </c>
      <c r="B7428" s="37">
        <v>0</v>
      </c>
      <c r="C7428" s="37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3">
      <c r="A7429" s="6">
        <v>45236.458333333336</v>
      </c>
      <c r="B7429" s="37">
        <v>0</v>
      </c>
      <c r="C7429" s="37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3">
      <c r="A7430" s="6">
        <v>45236.5</v>
      </c>
      <c r="B7430" s="37">
        <v>0</v>
      </c>
      <c r="C7430" s="37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3">
      <c r="A7431" s="6">
        <v>45236.541666666664</v>
      </c>
      <c r="B7431" s="37">
        <v>0</v>
      </c>
      <c r="C7431" s="37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3">
      <c r="A7432" s="6">
        <v>45236.583333333336</v>
      </c>
      <c r="B7432" s="37">
        <v>0</v>
      </c>
      <c r="C7432" s="37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3">
      <c r="A7433" s="6">
        <v>45236.625</v>
      </c>
      <c r="B7433" s="37">
        <v>0</v>
      </c>
      <c r="C7433" s="37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3">
      <c r="A7434" s="6">
        <v>45236.666666666664</v>
      </c>
      <c r="B7434" s="37">
        <v>0</v>
      </c>
      <c r="C7434" s="37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3">
      <c r="A7435" s="6">
        <v>45236.708333333336</v>
      </c>
      <c r="B7435" s="37">
        <v>0</v>
      </c>
      <c r="C7435" s="37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3">
      <c r="A7436" s="6">
        <v>45236.75</v>
      </c>
      <c r="B7436" s="37">
        <v>0</v>
      </c>
      <c r="C7436" s="37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3">
      <c r="A7437" s="6">
        <v>45236.791666666664</v>
      </c>
      <c r="B7437" s="37">
        <v>0</v>
      </c>
      <c r="C7437" s="37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3">
      <c r="A7438" s="6">
        <v>45236.833333333336</v>
      </c>
      <c r="B7438" s="37">
        <v>45.98</v>
      </c>
      <c r="C7438" s="37">
        <v>45.35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0.98629839060461078</v>
      </c>
      <c r="H7438" s="5">
        <f t="shared" si="822"/>
        <v>0.98629839060461078</v>
      </c>
      <c r="I7438" s="9">
        <f t="shared" si="823"/>
        <v>0.98629839060461078</v>
      </c>
      <c r="J7438" s="9">
        <f t="shared" si="824"/>
        <v>0.98629839060461078</v>
      </c>
    </row>
    <row r="7439" spans="1:10" x14ac:dyDescent="0.3">
      <c r="A7439" s="6">
        <v>45236.875</v>
      </c>
      <c r="B7439" s="37">
        <v>80.599999999999994</v>
      </c>
      <c r="C7439" s="37">
        <v>79.5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0.98635235732009929</v>
      </c>
      <c r="H7439" s="5">
        <f t="shared" si="822"/>
        <v>0.98635235732009929</v>
      </c>
      <c r="I7439" s="9">
        <f t="shared" si="823"/>
        <v>0.98635235732009929</v>
      </c>
      <c r="J7439" s="9">
        <f t="shared" si="824"/>
        <v>0.98635235732009929</v>
      </c>
    </row>
    <row r="7440" spans="1:10" x14ac:dyDescent="0.3">
      <c r="A7440" s="6">
        <v>45236.916666666664</v>
      </c>
      <c r="B7440" s="37">
        <v>80.599999999999994</v>
      </c>
      <c r="C7440" s="37">
        <v>79.5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0.98635235732009929</v>
      </c>
      <c r="H7440" s="5">
        <f t="shared" si="822"/>
        <v>0.98635235732009929</v>
      </c>
      <c r="I7440" s="9">
        <f t="shared" si="823"/>
        <v>0.98635235732009929</v>
      </c>
      <c r="J7440" s="9">
        <f t="shared" si="824"/>
        <v>0.98635235732009929</v>
      </c>
    </row>
    <row r="7441" spans="1:10" x14ac:dyDescent="0.3">
      <c r="A7441" s="6">
        <v>45236.958333333336</v>
      </c>
      <c r="B7441" s="37">
        <v>79.75</v>
      </c>
      <c r="C7441" s="37">
        <v>78.66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0.98633228840125386</v>
      </c>
      <c r="H7441" s="5">
        <f t="shared" si="822"/>
        <v>0.98633228840125386</v>
      </c>
      <c r="I7441" s="9">
        <f t="shared" si="823"/>
        <v>0.98633228840125386</v>
      </c>
      <c r="J7441" s="9">
        <f t="shared" si="824"/>
        <v>0.98633228840125386</v>
      </c>
    </row>
    <row r="7442" spans="1:10" x14ac:dyDescent="0.3">
      <c r="A7442" s="6">
        <v>45237</v>
      </c>
      <c r="B7442" s="37">
        <v>80.11</v>
      </c>
      <c r="C7442" s="37">
        <v>79.02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0.98639370865060538</v>
      </c>
      <c r="H7442" s="5">
        <f t="shared" si="822"/>
        <v>0.98639370865060538</v>
      </c>
      <c r="I7442" s="9">
        <f t="shared" si="823"/>
        <v>0.98639370865060538</v>
      </c>
      <c r="J7442" s="9">
        <f t="shared" si="824"/>
        <v>0.98639370865060538</v>
      </c>
    </row>
    <row r="7443" spans="1:10" x14ac:dyDescent="0.3">
      <c r="A7443" s="6">
        <v>45237.041666666664</v>
      </c>
      <c r="B7443" s="37">
        <v>68.37</v>
      </c>
      <c r="C7443" s="37">
        <v>67.52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0.98756764662863816</v>
      </c>
      <c r="H7443" s="5">
        <f t="shared" si="822"/>
        <v>0.98756764662863816</v>
      </c>
      <c r="I7443" s="9">
        <f t="shared" si="823"/>
        <v>0.98756764662863816</v>
      </c>
      <c r="J7443" s="9">
        <f t="shared" si="824"/>
        <v>0.98756764662863816</v>
      </c>
    </row>
    <row r="7444" spans="1:10" x14ac:dyDescent="0.3">
      <c r="A7444" s="6">
        <v>45237.083333333336</v>
      </c>
      <c r="B7444" s="37">
        <v>70.150000000000006</v>
      </c>
      <c r="C7444" s="37">
        <v>69.27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0.98745545260156797</v>
      </c>
      <c r="H7444" s="5">
        <f t="shared" si="822"/>
        <v>0.98745545260156797</v>
      </c>
      <c r="I7444" s="9">
        <f t="shared" si="823"/>
        <v>0.98745545260156797</v>
      </c>
      <c r="J7444" s="9">
        <f t="shared" si="824"/>
        <v>0.98745545260156797</v>
      </c>
    </row>
    <row r="7445" spans="1:10" x14ac:dyDescent="0.3">
      <c r="A7445" s="6">
        <v>45237.125</v>
      </c>
      <c r="B7445" s="37">
        <v>64.02</v>
      </c>
      <c r="C7445" s="37">
        <v>63.23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0.98766010621680722</v>
      </c>
      <c r="H7445" s="5">
        <f t="shared" si="822"/>
        <v>0.98766010621680722</v>
      </c>
      <c r="I7445" s="9">
        <f t="shared" si="823"/>
        <v>0.98766010621680722</v>
      </c>
      <c r="J7445" s="9">
        <f t="shared" si="824"/>
        <v>0.98766010621680722</v>
      </c>
    </row>
    <row r="7446" spans="1:10" x14ac:dyDescent="0.3">
      <c r="A7446" s="6">
        <v>45237.166666666664</v>
      </c>
      <c r="B7446" s="37">
        <v>68.209999999999994</v>
      </c>
      <c r="C7446" s="37">
        <v>67.36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0.98753848409324152</v>
      </c>
      <c r="H7446" s="5">
        <f t="shared" si="822"/>
        <v>0.98753848409324152</v>
      </c>
      <c r="I7446" s="9">
        <f t="shared" si="823"/>
        <v>0.98753848409324152</v>
      </c>
      <c r="J7446" s="9">
        <f t="shared" si="824"/>
        <v>0.98753848409324152</v>
      </c>
    </row>
    <row r="7447" spans="1:10" x14ac:dyDescent="0.3">
      <c r="A7447" s="6">
        <v>45237.208333333336</v>
      </c>
      <c r="B7447" s="37">
        <v>67.44</v>
      </c>
      <c r="C7447" s="37">
        <v>66.61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0.98769276393831551</v>
      </c>
      <c r="H7447" s="5">
        <f t="shared" si="822"/>
        <v>0.98769276393831551</v>
      </c>
      <c r="I7447" s="9">
        <f t="shared" si="823"/>
        <v>0.98769276393831551</v>
      </c>
      <c r="J7447" s="9">
        <f t="shared" si="824"/>
        <v>0.98769276393831551</v>
      </c>
    </row>
    <row r="7448" spans="1:10" x14ac:dyDescent="0.3">
      <c r="A7448" s="6">
        <v>45237.25</v>
      </c>
      <c r="B7448" s="37">
        <v>67.41</v>
      </c>
      <c r="C7448" s="37">
        <v>66.58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0.98768728675270734</v>
      </c>
      <c r="H7448" s="5">
        <f t="shared" si="822"/>
        <v>0.98768728675270734</v>
      </c>
      <c r="I7448" s="9">
        <f t="shared" si="823"/>
        <v>0.98768728675270734</v>
      </c>
      <c r="J7448" s="9">
        <f t="shared" si="824"/>
        <v>0.98768728675270734</v>
      </c>
    </row>
    <row r="7449" spans="1:10" x14ac:dyDescent="0.3">
      <c r="A7449" s="6">
        <v>45237.291666666664</v>
      </c>
      <c r="B7449" s="37">
        <v>70.36</v>
      </c>
      <c r="C7449" s="37">
        <v>69.489999999999995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0.98763501989766911</v>
      </c>
      <c r="H7449" s="5">
        <f t="shared" si="822"/>
        <v>0.98763501989766911</v>
      </c>
      <c r="I7449" s="9">
        <f t="shared" si="823"/>
        <v>0.98763501989766911</v>
      </c>
      <c r="J7449" s="9">
        <f t="shared" si="824"/>
        <v>0.98763501989766911</v>
      </c>
    </row>
    <row r="7450" spans="1:10" x14ac:dyDescent="0.3">
      <c r="A7450" s="6">
        <v>45237.333333333336</v>
      </c>
      <c r="B7450" s="37">
        <v>42.56</v>
      </c>
      <c r="C7450" s="37">
        <v>42.03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0.98754699248120303</v>
      </c>
      <c r="H7450" s="5">
        <f t="shared" si="822"/>
        <v>0.98754699248120303</v>
      </c>
      <c r="I7450" s="9">
        <f t="shared" si="823"/>
        <v>0.98754699248120303</v>
      </c>
      <c r="J7450" s="9">
        <f t="shared" si="824"/>
        <v>0.98754699248120303</v>
      </c>
    </row>
    <row r="7451" spans="1:10" x14ac:dyDescent="0.3">
      <c r="A7451" s="6">
        <v>45237.375</v>
      </c>
      <c r="B7451" s="37">
        <v>0</v>
      </c>
      <c r="C7451" s="37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3">
      <c r="A7452" s="6">
        <v>45237.416666666664</v>
      </c>
      <c r="B7452" s="37">
        <v>0</v>
      </c>
      <c r="C7452" s="37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3">
      <c r="A7453" s="6">
        <v>45237.458333333336</v>
      </c>
      <c r="B7453" s="37">
        <v>0</v>
      </c>
      <c r="C7453" s="37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3">
      <c r="A7454" s="6">
        <v>45237.5</v>
      </c>
      <c r="B7454" s="37">
        <v>0</v>
      </c>
      <c r="C7454" s="37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3">
      <c r="A7455" s="6">
        <v>45237.541666666664</v>
      </c>
      <c r="B7455" s="37">
        <v>0</v>
      </c>
      <c r="C7455" s="37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3">
      <c r="A7456" s="6">
        <v>45237.583333333336</v>
      </c>
      <c r="B7456" s="37">
        <v>0</v>
      </c>
      <c r="C7456" s="37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3">
      <c r="A7457" s="6">
        <v>45237.625</v>
      </c>
      <c r="B7457" s="37">
        <v>0</v>
      </c>
      <c r="C7457" s="37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3">
      <c r="A7458" s="6">
        <v>45237.666666666664</v>
      </c>
      <c r="B7458" s="37">
        <v>0</v>
      </c>
      <c r="C7458" s="37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3">
      <c r="A7459" s="6">
        <v>45237.708333333336</v>
      </c>
      <c r="B7459" s="37">
        <v>0</v>
      </c>
      <c r="C7459" s="37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3">
      <c r="A7460" s="6">
        <v>45237.75</v>
      </c>
      <c r="B7460" s="37">
        <v>0</v>
      </c>
      <c r="C7460" s="37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3">
      <c r="A7461" s="6">
        <v>45237.791666666664</v>
      </c>
      <c r="B7461" s="37">
        <v>0</v>
      </c>
      <c r="C7461" s="37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3">
      <c r="A7462" s="6">
        <v>45237.833333333336</v>
      </c>
      <c r="B7462" s="37">
        <v>39.35</v>
      </c>
      <c r="C7462" s="37">
        <v>38.57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0.98017789072426931</v>
      </c>
      <c r="H7462" s="5">
        <f t="shared" si="822"/>
        <v>0.98017789072426931</v>
      </c>
      <c r="I7462" s="9">
        <f t="shared" si="823"/>
        <v>0.98017789072426931</v>
      </c>
      <c r="J7462" s="9">
        <f t="shared" si="824"/>
        <v>0.98017789072426931</v>
      </c>
    </row>
    <row r="7463" spans="1:10" x14ac:dyDescent="0.3">
      <c r="A7463" s="6">
        <v>45237.875</v>
      </c>
      <c r="B7463" s="37">
        <v>78.7</v>
      </c>
      <c r="C7463" s="37">
        <v>77.14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0.98017789072426931</v>
      </c>
      <c r="H7463" s="5">
        <f t="shared" si="822"/>
        <v>0.98017789072426931</v>
      </c>
      <c r="I7463" s="9">
        <f t="shared" si="823"/>
        <v>0.98017789072426931</v>
      </c>
      <c r="J7463" s="9">
        <f t="shared" si="824"/>
        <v>0.98017789072426931</v>
      </c>
    </row>
    <row r="7464" spans="1:10" x14ac:dyDescent="0.3">
      <c r="A7464" s="6">
        <v>45237.916666666664</v>
      </c>
      <c r="B7464" s="37">
        <v>78.7</v>
      </c>
      <c r="C7464" s="37">
        <v>77.14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0.98017789072426931</v>
      </c>
      <c r="H7464" s="5">
        <f t="shared" si="822"/>
        <v>0.98017789072426931</v>
      </c>
      <c r="I7464" s="9">
        <f t="shared" si="823"/>
        <v>0.98017789072426931</v>
      </c>
      <c r="J7464" s="9">
        <f t="shared" si="824"/>
        <v>0.98017789072426931</v>
      </c>
    </row>
    <row r="7465" spans="1:10" x14ac:dyDescent="0.3">
      <c r="A7465" s="6">
        <v>45237.958333333336</v>
      </c>
      <c r="B7465" s="37">
        <v>78.34</v>
      </c>
      <c r="C7465" s="37">
        <v>76.790000000000006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0.9802144498340567</v>
      </c>
      <c r="H7465" s="5">
        <f t="shared" si="822"/>
        <v>0.9802144498340567</v>
      </c>
      <c r="I7465" s="9">
        <f t="shared" si="823"/>
        <v>0.9802144498340567</v>
      </c>
      <c r="J7465" s="9">
        <f t="shared" si="824"/>
        <v>0.9802144498340567</v>
      </c>
    </row>
    <row r="7466" spans="1:10" x14ac:dyDescent="0.3">
      <c r="A7466" s="6">
        <v>45238</v>
      </c>
      <c r="B7466" s="37">
        <v>71.209999999999994</v>
      </c>
      <c r="C7466" s="37">
        <v>69.81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0.98033983991012508</v>
      </c>
      <c r="H7466" s="5">
        <f t="shared" si="822"/>
        <v>0.98033983991012508</v>
      </c>
      <c r="I7466" s="9">
        <f t="shared" si="823"/>
        <v>0.98033983991012508</v>
      </c>
      <c r="J7466" s="9">
        <f t="shared" si="824"/>
        <v>0.98033983991012508</v>
      </c>
    </row>
    <row r="7467" spans="1:10" x14ac:dyDescent="0.3">
      <c r="A7467" s="6">
        <v>45238.041666666664</v>
      </c>
      <c r="B7467" s="37">
        <v>19.32</v>
      </c>
      <c r="C7467" s="37">
        <v>18.940000000000001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0.98033126293995865</v>
      </c>
      <c r="H7467" s="5">
        <f t="shared" si="822"/>
        <v>0.98033126293995865</v>
      </c>
      <c r="I7467" s="9">
        <f t="shared" si="823"/>
        <v>0.98033126293995865</v>
      </c>
      <c r="J7467" s="9">
        <f t="shared" si="824"/>
        <v>0.98033126293995865</v>
      </c>
    </row>
    <row r="7468" spans="1:10" x14ac:dyDescent="0.3">
      <c r="A7468" s="6">
        <v>45238.083333333336</v>
      </c>
      <c r="B7468" s="37">
        <v>10.14</v>
      </c>
      <c r="C7468" s="37">
        <v>9.94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0.98027613412228787</v>
      </c>
      <c r="H7468" s="5">
        <f t="shared" si="822"/>
        <v>0.98027613412228787</v>
      </c>
      <c r="I7468" s="9">
        <f t="shared" si="823"/>
        <v>0.98027613412228787</v>
      </c>
      <c r="J7468" s="9">
        <f t="shared" si="824"/>
        <v>0.98027613412228787</v>
      </c>
    </row>
    <row r="7469" spans="1:10" x14ac:dyDescent="0.3">
      <c r="A7469" s="6">
        <v>45238.125</v>
      </c>
      <c r="B7469" s="37">
        <v>10.14</v>
      </c>
      <c r="C7469" s="37">
        <v>9.94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0.98027613412228787</v>
      </c>
      <c r="H7469" s="5">
        <f t="shared" si="822"/>
        <v>0.98027613412228787</v>
      </c>
      <c r="I7469" s="9">
        <f t="shared" si="823"/>
        <v>0.98027613412228787</v>
      </c>
      <c r="J7469" s="9">
        <f t="shared" si="824"/>
        <v>0.98027613412228787</v>
      </c>
    </row>
    <row r="7470" spans="1:10" x14ac:dyDescent="0.3">
      <c r="A7470" s="6">
        <v>45238.166666666664</v>
      </c>
      <c r="B7470" s="37">
        <v>10.14</v>
      </c>
      <c r="C7470" s="37">
        <v>9.94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0.98027613412228787</v>
      </c>
      <c r="H7470" s="5">
        <f t="shared" si="822"/>
        <v>0.98027613412228787</v>
      </c>
      <c r="I7470" s="9">
        <f t="shared" si="823"/>
        <v>0.98027613412228787</v>
      </c>
      <c r="J7470" s="9">
        <f t="shared" si="824"/>
        <v>0.98027613412228787</v>
      </c>
    </row>
    <row r="7471" spans="1:10" x14ac:dyDescent="0.3">
      <c r="A7471" s="6">
        <v>45238.208333333336</v>
      </c>
      <c r="B7471" s="37">
        <v>59.75</v>
      </c>
      <c r="C7471" s="37">
        <v>58.58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0.98041841004184094</v>
      </c>
      <c r="H7471" s="5">
        <f t="shared" si="822"/>
        <v>0.98041841004184094</v>
      </c>
      <c r="I7471" s="9">
        <f t="shared" si="823"/>
        <v>0.98041841004184094</v>
      </c>
      <c r="J7471" s="9">
        <f t="shared" si="824"/>
        <v>0.98041841004184094</v>
      </c>
    </row>
    <row r="7472" spans="1:10" x14ac:dyDescent="0.3">
      <c r="A7472" s="6">
        <v>45238.25</v>
      </c>
      <c r="B7472" s="37">
        <v>80.349999999999994</v>
      </c>
      <c r="C7472" s="37">
        <v>78.78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0.98046048537647801</v>
      </c>
      <c r="H7472" s="5">
        <f t="shared" si="822"/>
        <v>0.98046048537647801</v>
      </c>
      <c r="I7472" s="9">
        <f t="shared" si="823"/>
        <v>0.98046048537647801</v>
      </c>
      <c r="J7472" s="9">
        <f t="shared" si="824"/>
        <v>0.98046048537647801</v>
      </c>
    </row>
    <row r="7473" spans="1:10" x14ac:dyDescent="0.3">
      <c r="A7473" s="6">
        <v>45238.291666666664</v>
      </c>
      <c r="B7473" s="37">
        <v>80.349999999999994</v>
      </c>
      <c r="C7473" s="37">
        <v>78.78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0.98046048537647801</v>
      </c>
      <c r="H7473" s="5">
        <f t="shared" si="822"/>
        <v>0.98046048537647801</v>
      </c>
      <c r="I7473" s="9">
        <f t="shared" si="823"/>
        <v>0.98046048537647801</v>
      </c>
      <c r="J7473" s="9">
        <f t="shared" si="824"/>
        <v>0.98046048537647801</v>
      </c>
    </row>
    <row r="7474" spans="1:10" x14ac:dyDescent="0.3">
      <c r="A7474" s="6">
        <v>45238.333333333336</v>
      </c>
      <c r="B7474" s="37">
        <v>28.28</v>
      </c>
      <c r="C7474" s="37">
        <v>27.73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0.98055162659123052</v>
      </c>
      <c r="H7474" s="5">
        <f t="shared" si="822"/>
        <v>0.98055162659123052</v>
      </c>
      <c r="I7474" s="9">
        <f t="shared" si="823"/>
        <v>0.98055162659123052</v>
      </c>
      <c r="J7474" s="9">
        <f t="shared" si="824"/>
        <v>0.98055162659123052</v>
      </c>
    </row>
    <row r="7475" spans="1:10" x14ac:dyDescent="0.3">
      <c r="A7475" s="6">
        <v>45238.375</v>
      </c>
      <c r="B7475" s="37">
        <v>0</v>
      </c>
      <c r="C7475" s="37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3">
      <c r="A7476" s="6">
        <v>45238.416666666664</v>
      </c>
      <c r="B7476" s="37">
        <v>0</v>
      </c>
      <c r="C7476" s="37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3">
      <c r="A7477" s="6">
        <v>45238.458333333336</v>
      </c>
      <c r="B7477" s="37">
        <v>0</v>
      </c>
      <c r="C7477" s="37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3">
      <c r="A7478" s="6">
        <v>45238.5</v>
      </c>
      <c r="B7478" s="37">
        <v>0</v>
      </c>
      <c r="C7478" s="37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3">
      <c r="A7479" s="6">
        <v>45238.541666666664</v>
      </c>
      <c r="B7479" s="37">
        <v>0</v>
      </c>
      <c r="C7479" s="37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3">
      <c r="A7480" s="6">
        <v>45238.583333333336</v>
      </c>
      <c r="B7480" s="37">
        <v>0</v>
      </c>
      <c r="C7480" s="37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3">
      <c r="A7481" s="6">
        <v>45238.625</v>
      </c>
      <c r="B7481" s="37">
        <v>0</v>
      </c>
      <c r="C7481" s="37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3">
      <c r="A7482" s="6">
        <v>45238.666666666664</v>
      </c>
      <c r="B7482" s="37">
        <v>0</v>
      </c>
      <c r="C7482" s="37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3">
      <c r="A7483" s="6">
        <v>45238.708333333336</v>
      </c>
      <c r="B7483" s="37">
        <v>0</v>
      </c>
      <c r="C7483" s="37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3">
      <c r="A7484" s="6">
        <v>45238.75</v>
      </c>
      <c r="B7484" s="37">
        <v>0</v>
      </c>
      <c r="C7484" s="37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3">
      <c r="A7485" s="6">
        <v>45238.791666666664</v>
      </c>
      <c r="B7485" s="37">
        <v>0</v>
      </c>
      <c r="C7485" s="37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3">
      <c r="A7486" s="6">
        <v>45238.833333333336</v>
      </c>
      <c r="B7486" s="37">
        <v>0</v>
      </c>
      <c r="C7486" s="37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3">
      <c r="A7487" s="6">
        <v>45238.875</v>
      </c>
      <c r="B7487" s="37">
        <v>67.569999999999993</v>
      </c>
      <c r="C7487" s="37">
        <v>66.25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0.98046470327068236</v>
      </c>
      <c r="H7487" s="5">
        <f t="shared" si="822"/>
        <v>0.98046470327068236</v>
      </c>
      <c r="I7487" s="9">
        <f t="shared" si="823"/>
        <v>0.98046470327068236</v>
      </c>
      <c r="J7487" s="9">
        <f t="shared" si="824"/>
        <v>0.98046470327068236</v>
      </c>
    </row>
    <row r="7488" spans="1:10" x14ac:dyDescent="0.3">
      <c r="A7488" s="6">
        <v>45238.916666666664</v>
      </c>
      <c r="B7488" s="37">
        <v>83.89</v>
      </c>
      <c r="C7488" s="37">
        <v>82.25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0.98045059005840984</v>
      </c>
      <c r="H7488" s="5">
        <f t="shared" si="822"/>
        <v>0.98045059005840984</v>
      </c>
      <c r="I7488" s="9">
        <f t="shared" si="823"/>
        <v>0.98045059005840984</v>
      </c>
      <c r="J7488" s="9">
        <f t="shared" si="824"/>
        <v>0.98045059005840984</v>
      </c>
    </row>
    <row r="7489" spans="1:10" x14ac:dyDescent="0.3">
      <c r="A7489" s="6">
        <v>45238.958333333336</v>
      </c>
      <c r="B7489" s="37">
        <v>95.15</v>
      </c>
      <c r="C7489" s="37">
        <v>93.29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0.98045191802417242</v>
      </c>
      <c r="H7489" s="5">
        <f t="shared" si="822"/>
        <v>0.98045191802417242</v>
      </c>
      <c r="I7489" s="9">
        <f t="shared" si="823"/>
        <v>0.98045191802417242</v>
      </c>
      <c r="J7489" s="9">
        <f t="shared" si="824"/>
        <v>0.98045191802417242</v>
      </c>
    </row>
    <row r="7490" spans="1:10" x14ac:dyDescent="0.3">
      <c r="A7490" s="6">
        <v>45239</v>
      </c>
      <c r="B7490" s="37">
        <v>78.849999999999994</v>
      </c>
      <c r="C7490" s="37">
        <v>77.31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0.98046924540266334</v>
      </c>
      <c r="H7490" s="5">
        <f t="shared" si="822"/>
        <v>0.98046924540266334</v>
      </c>
      <c r="I7490" s="9">
        <f t="shared" si="823"/>
        <v>0.98046924540266334</v>
      </c>
      <c r="J7490" s="9">
        <f t="shared" si="824"/>
        <v>0.98046924540266334</v>
      </c>
    </row>
    <row r="7491" spans="1:10" x14ac:dyDescent="0.3">
      <c r="A7491" s="6">
        <v>45239.041666666664</v>
      </c>
      <c r="B7491" s="37">
        <v>66.03</v>
      </c>
      <c r="C7491" s="37">
        <v>64.67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0.97940330152960775</v>
      </c>
      <c r="H7491" s="5">
        <f t="shared" ref="H7491:H7554" si="829">MIN(MAX(G7491,$L$12),$M$12)</f>
        <v>0.97940330152960775</v>
      </c>
      <c r="I7491" s="9">
        <f t="shared" ref="I7491:I7554" si="830">MIN(MAX(H7491,$L$10),$M$10)</f>
        <v>0.97940330152960775</v>
      </c>
      <c r="J7491" s="9">
        <f t="shared" ref="J7491:J7554" si="831">MIN(MAX(I7491,$L$8),$M$8)</f>
        <v>0.97940330152960775</v>
      </c>
    </row>
    <row r="7492" spans="1:10" x14ac:dyDescent="0.3">
      <c r="A7492" s="6">
        <v>45239.083333333336</v>
      </c>
      <c r="B7492" s="37">
        <v>64.42</v>
      </c>
      <c r="C7492" s="37">
        <v>63.1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0.97950946910897241</v>
      </c>
      <c r="H7492" s="5">
        <f t="shared" si="829"/>
        <v>0.97950946910897241</v>
      </c>
      <c r="I7492" s="9">
        <f t="shared" si="830"/>
        <v>0.97950946910897241</v>
      </c>
      <c r="J7492" s="9">
        <f t="shared" si="831"/>
        <v>0.97950946910897241</v>
      </c>
    </row>
    <row r="7493" spans="1:10" x14ac:dyDescent="0.3">
      <c r="A7493" s="6">
        <v>45239.125</v>
      </c>
      <c r="B7493" s="37">
        <v>68.87</v>
      </c>
      <c r="C7493" s="37">
        <v>67.45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0.97938144329896903</v>
      </c>
      <c r="H7493" s="5">
        <f t="shared" si="829"/>
        <v>0.97938144329896903</v>
      </c>
      <c r="I7493" s="9">
        <f t="shared" si="830"/>
        <v>0.97938144329896903</v>
      </c>
      <c r="J7493" s="9">
        <f t="shared" si="831"/>
        <v>0.97938144329896903</v>
      </c>
    </row>
    <row r="7494" spans="1:10" x14ac:dyDescent="0.3">
      <c r="A7494" s="6">
        <v>45239.166666666664</v>
      </c>
      <c r="B7494" s="37">
        <v>69.22</v>
      </c>
      <c r="C7494" s="37">
        <v>67.8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0.97948569777520944</v>
      </c>
      <c r="H7494" s="5">
        <f t="shared" si="829"/>
        <v>0.97948569777520944</v>
      </c>
      <c r="I7494" s="9">
        <f t="shared" si="830"/>
        <v>0.97948569777520944</v>
      </c>
      <c r="J7494" s="9">
        <f t="shared" si="831"/>
        <v>0.97948569777520944</v>
      </c>
    </row>
    <row r="7495" spans="1:10" x14ac:dyDescent="0.3">
      <c r="A7495" s="6">
        <v>45239.208333333336</v>
      </c>
      <c r="B7495" s="37">
        <v>71.400000000000006</v>
      </c>
      <c r="C7495" s="37">
        <v>69.94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0.97955182072829117</v>
      </c>
      <c r="H7495" s="5">
        <f t="shared" si="829"/>
        <v>0.97955182072829117</v>
      </c>
      <c r="I7495" s="9">
        <f t="shared" si="830"/>
        <v>0.97955182072829117</v>
      </c>
      <c r="J7495" s="9">
        <f t="shared" si="831"/>
        <v>0.97955182072829117</v>
      </c>
    </row>
    <row r="7496" spans="1:10" x14ac:dyDescent="0.3">
      <c r="A7496" s="6">
        <v>45239.25</v>
      </c>
      <c r="B7496" s="37">
        <v>71.489999999999995</v>
      </c>
      <c r="C7496" s="37">
        <v>70.02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0.97943768359211081</v>
      </c>
      <c r="H7496" s="5">
        <f t="shared" si="829"/>
        <v>0.97943768359211081</v>
      </c>
      <c r="I7496" s="9">
        <f t="shared" si="830"/>
        <v>0.97943768359211081</v>
      </c>
      <c r="J7496" s="9">
        <f t="shared" si="831"/>
        <v>0.97943768359211081</v>
      </c>
    </row>
    <row r="7497" spans="1:10" x14ac:dyDescent="0.3">
      <c r="A7497" s="6">
        <v>45239.291666666664</v>
      </c>
      <c r="B7497" s="37">
        <v>68.959999999999994</v>
      </c>
      <c r="C7497" s="37">
        <v>67.53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0.97926334106728552</v>
      </c>
      <c r="H7497" s="5">
        <f t="shared" si="829"/>
        <v>0.97926334106728552</v>
      </c>
      <c r="I7497" s="9">
        <f t="shared" si="830"/>
        <v>0.97926334106728552</v>
      </c>
      <c r="J7497" s="9">
        <f t="shared" si="831"/>
        <v>0.97926334106728552</v>
      </c>
    </row>
    <row r="7498" spans="1:10" x14ac:dyDescent="0.3">
      <c r="A7498" s="6">
        <v>45239.333333333336</v>
      </c>
      <c r="B7498" s="37">
        <v>24.16</v>
      </c>
      <c r="C7498" s="37">
        <v>23.66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0.97930463576158944</v>
      </c>
      <c r="H7498" s="5">
        <f t="shared" si="829"/>
        <v>0.97930463576158944</v>
      </c>
      <c r="I7498" s="9">
        <f t="shared" si="830"/>
        <v>0.97930463576158944</v>
      </c>
      <c r="J7498" s="9">
        <f t="shared" si="831"/>
        <v>0.97930463576158944</v>
      </c>
    </row>
    <row r="7499" spans="1:10" x14ac:dyDescent="0.3">
      <c r="A7499" s="6">
        <v>45239.375</v>
      </c>
      <c r="B7499" s="37">
        <v>0</v>
      </c>
      <c r="C7499" s="37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3">
      <c r="A7500" s="6">
        <v>45239.416666666664</v>
      </c>
      <c r="B7500" s="37">
        <v>0</v>
      </c>
      <c r="C7500" s="37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3">
      <c r="A7501" s="6">
        <v>45239.458333333336</v>
      </c>
      <c r="B7501" s="37">
        <v>0</v>
      </c>
      <c r="C7501" s="37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3">
      <c r="A7502" s="6">
        <v>45239.5</v>
      </c>
      <c r="B7502" s="37">
        <v>0</v>
      </c>
      <c r="C7502" s="37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3">
      <c r="A7503" s="6">
        <v>45239.541666666664</v>
      </c>
      <c r="B7503" s="37">
        <v>0</v>
      </c>
      <c r="C7503" s="37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3">
      <c r="A7504" s="6">
        <v>45239.583333333336</v>
      </c>
      <c r="B7504" s="37">
        <v>0</v>
      </c>
      <c r="C7504" s="37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3">
      <c r="A7505" s="6">
        <v>45239.625</v>
      </c>
      <c r="B7505" s="37">
        <v>0</v>
      </c>
      <c r="C7505" s="37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3">
      <c r="A7506" s="6">
        <v>45239.666666666664</v>
      </c>
      <c r="B7506" s="37">
        <v>0</v>
      </c>
      <c r="C7506" s="37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3">
      <c r="A7507" s="6">
        <v>45239.708333333336</v>
      </c>
      <c r="B7507" s="37">
        <v>0</v>
      </c>
      <c r="C7507" s="37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3">
      <c r="A7508" s="6">
        <v>45239.75</v>
      </c>
      <c r="B7508" s="37">
        <v>0</v>
      </c>
      <c r="C7508" s="37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3">
      <c r="A7509" s="6">
        <v>45239.791666666664</v>
      </c>
      <c r="B7509" s="37">
        <v>13.86</v>
      </c>
      <c r="C7509" s="37">
        <v>13.55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0.97763347763347774</v>
      </c>
      <c r="H7509" s="5">
        <f t="shared" si="829"/>
        <v>0.97763347763347774</v>
      </c>
      <c r="I7509" s="9">
        <f t="shared" si="830"/>
        <v>0.97763347763347774</v>
      </c>
      <c r="J7509" s="9">
        <f t="shared" si="831"/>
        <v>0.97763347763347774</v>
      </c>
    </row>
    <row r="7510" spans="1:10" x14ac:dyDescent="0.3">
      <c r="A7510" s="6">
        <v>45239.833333333336</v>
      </c>
      <c r="B7510" s="37">
        <v>84.33</v>
      </c>
      <c r="C7510" s="37">
        <v>82.45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0.97770662872050285</v>
      </c>
      <c r="H7510" s="5">
        <f t="shared" si="829"/>
        <v>0.97770662872050285</v>
      </c>
      <c r="I7510" s="9">
        <f t="shared" si="830"/>
        <v>0.97770662872050285</v>
      </c>
      <c r="J7510" s="9">
        <f t="shared" si="831"/>
        <v>0.97770662872050285</v>
      </c>
    </row>
    <row r="7511" spans="1:10" x14ac:dyDescent="0.3">
      <c r="A7511" s="6">
        <v>45239.875</v>
      </c>
      <c r="B7511" s="37">
        <v>86.78</v>
      </c>
      <c r="C7511" s="37">
        <v>84.84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0.97764461857570872</v>
      </c>
      <c r="H7511" s="5">
        <f t="shared" si="829"/>
        <v>0.97764461857570872</v>
      </c>
      <c r="I7511" s="9">
        <f t="shared" si="830"/>
        <v>0.97764461857570872</v>
      </c>
      <c r="J7511" s="9">
        <f t="shared" si="831"/>
        <v>0.97764461857570872</v>
      </c>
    </row>
    <row r="7512" spans="1:10" x14ac:dyDescent="0.3">
      <c r="A7512" s="6">
        <v>45239.916666666664</v>
      </c>
      <c r="B7512" s="37">
        <v>106.99</v>
      </c>
      <c r="C7512" s="37">
        <v>104.61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0.97775493036732408</v>
      </c>
      <c r="H7512" s="5">
        <f t="shared" si="829"/>
        <v>0.97775493036732408</v>
      </c>
      <c r="I7512" s="9">
        <f t="shared" si="830"/>
        <v>0.97775493036732408</v>
      </c>
      <c r="J7512" s="9">
        <f t="shared" si="831"/>
        <v>0.97775493036732408</v>
      </c>
    </row>
    <row r="7513" spans="1:10" x14ac:dyDescent="0.3">
      <c r="A7513" s="6">
        <v>45239.958333333336</v>
      </c>
      <c r="B7513" s="37">
        <v>98.18</v>
      </c>
      <c r="C7513" s="37">
        <v>96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0.97779588510898341</v>
      </c>
      <c r="H7513" s="5">
        <f t="shared" si="829"/>
        <v>0.97779588510898341</v>
      </c>
      <c r="I7513" s="9">
        <f t="shared" si="830"/>
        <v>0.97779588510898341</v>
      </c>
      <c r="J7513" s="9">
        <f t="shared" si="831"/>
        <v>0.97779588510898341</v>
      </c>
    </row>
    <row r="7514" spans="1:10" x14ac:dyDescent="0.3">
      <c r="A7514" s="6">
        <v>45240</v>
      </c>
      <c r="B7514" s="37">
        <v>81.52</v>
      </c>
      <c r="C7514" s="37">
        <v>79.7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0.97767419038272829</v>
      </c>
      <c r="H7514" s="5">
        <f t="shared" si="829"/>
        <v>0.97767419038272829</v>
      </c>
      <c r="I7514" s="9">
        <f t="shared" si="830"/>
        <v>0.97767419038272829</v>
      </c>
      <c r="J7514" s="9">
        <f t="shared" si="831"/>
        <v>0.97767419038272829</v>
      </c>
    </row>
    <row r="7515" spans="1:10" x14ac:dyDescent="0.3">
      <c r="A7515" s="6">
        <v>45240.041666666664</v>
      </c>
      <c r="B7515" s="37">
        <v>70.61</v>
      </c>
      <c r="C7515" s="37">
        <v>69.25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0.98073927205778222</v>
      </c>
      <c r="H7515" s="5">
        <f t="shared" si="829"/>
        <v>0.98073927205778222</v>
      </c>
      <c r="I7515" s="9">
        <f t="shared" si="830"/>
        <v>0.98073927205778222</v>
      </c>
      <c r="J7515" s="9">
        <f t="shared" si="831"/>
        <v>0.98073927205778222</v>
      </c>
    </row>
    <row r="7516" spans="1:10" x14ac:dyDescent="0.3">
      <c r="A7516" s="6">
        <v>45240.083333333336</v>
      </c>
      <c r="B7516" s="37">
        <v>66.42</v>
      </c>
      <c r="C7516" s="37">
        <v>65.14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0.98072869617585068</v>
      </c>
      <c r="H7516" s="5">
        <f t="shared" si="829"/>
        <v>0.98072869617585068</v>
      </c>
      <c r="I7516" s="9">
        <f t="shared" si="830"/>
        <v>0.98072869617585068</v>
      </c>
      <c r="J7516" s="9">
        <f t="shared" si="831"/>
        <v>0.98072869617585068</v>
      </c>
    </row>
    <row r="7517" spans="1:10" x14ac:dyDescent="0.3">
      <c r="A7517" s="6">
        <v>45240.125</v>
      </c>
      <c r="B7517" s="37">
        <v>48.24</v>
      </c>
      <c r="C7517" s="37">
        <v>47.31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0.98072139303482586</v>
      </c>
      <c r="H7517" s="5">
        <f t="shared" si="829"/>
        <v>0.98072139303482586</v>
      </c>
      <c r="I7517" s="9">
        <f t="shared" si="830"/>
        <v>0.98072139303482586</v>
      </c>
      <c r="J7517" s="9">
        <f t="shared" si="831"/>
        <v>0.98072139303482586</v>
      </c>
    </row>
    <row r="7518" spans="1:10" x14ac:dyDescent="0.3">
      <c r="A7518" s="6">
        <v>45240.166666666664</v>
      </c>
      <c r="B7518" s="37">
        <v>55.14</v>
      </c>
      <c r="C7518" s="37">
        <v>54.07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0.98059484947406605</v>
      </c>
      <c r="H7518" s="5">
        <f t="shared" si="829"/>
        <v>0.98059484947406605</v>
      </c>
      <c r="I7518" s="9">
        <f t="shared" si="830"/>
        <v>0.98059484947406605</v>
      </c>
      <c r="J7518" s="9">
        <f t="shared" si="831"/>
        <v>0.98059484947406605</v>
      </c>
    </row>
    <row r="7519" spans="1:10" x14ac:dyDescent="0.3">
      <c r="A7519" s="6">
        <v>45240.208333333336</v>
      </c>
      <c r="B7519" s="37">
        <v>61.56</v>
      </c>
      <c r="C7519" s="37">
        <v>60.37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0.98066926575698499</v>
      </c>
      <c r="H7519" s="5">
        <f t="shared" si="829"/>
        <v>0.98066926575698499</v>
      </c>
      <c r="I7519" s="9">
        <f t="shared" si="830"/>
        <v>0.98066926575698499</v>
      </c>
      <c r="J7519" s="9">
        <f t="shared" si="831"/>
        <v>0.98066926575698499</v>
      </c>
    </row>
    <row r="7520" spans="1:10" x14ac:dyDescent="0.3">
      <c r="A7520" s="6">
        <v>45240.25</v>
      </c>
      <c r="B7520" s="37">
        <v>57.13</v>
      </c>
      <c r="C7520" s="37">
        <v>56.02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0.98057062839138809</v>
      </c>
      <c r="H7520" s="5">
        <f t="shared" si="829"/>
        <v>0.98057062839138809</v>
      </c>
      <c r="I7520" s="9">
        <f t="shared" si="830"/>
        <v>0.98057062839138809</v>
      </c>
      <c r="J7520" s="9">
        <f t="shared" si="831"/>
        <v>0.98057062839138809</v>
      </c>
    </row>
    <row r="7521" spans="1:10" x14ac:dyDescent="0.3">
      <c r="A7521" s="6">
        <v>45240.291666666664</v>
      </c>
      <c r="B7521" s="37">
        <v>62.89</v>
      </c>
      <c r="C7521" s="37">
        <v>61.68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0.98076005724280491</v>
      </c>
      <c r="H7521" s="5">
        <f t="shared" si="829"/>
        <v>0.98076005724280491</v>
      </c>
      <c r="I7521" s="9">
        <f t="shared" si="830"/>
        <v>0.98076005724280491</v>
      </c>
      <c r="J7521" s="9">
        <f t="shared" si="831"/>
        <v>0.98076005724280491</v>
      </c>
    </row>
    <row r="7522" spans="1:10" x14ac:dyDescent="0.3">
      <c r="A7522" s="6">
        <v>45240.333333333336</v>
      </c>
      <c r="B7522" s="37">
        <v>41.5</v>
      </c>
      <c r="C7522" s="37">
        <v>40.700000000000003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0.98072289156626513</v>
      </c>
      <c r="H7522" s="5">
        <f t="shared" si="829"/>
        <v>0.98072289156626513</v>
      </c>
      <c r="I7522" s="9">
        <f t="shared" si="830"/>
        <v>0.98072289156626513</v>
      </c>
      <c r="J7522" s="9">
        <f t="shared" si="831"/>
        <v>0.98072289156626513</v>
      </c>
    </row>
    <row r="7523" spans="1:10" x14ac:dyDescent="0.3">
      <c r="A7523" s="6">
        <v>45240.375</v>
      </c>
      <c r="B7523" s="37">
        <v>66.08</v>
      </c>
      <c r="C7523" s="37">
        <v>65.56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0.99213075060532696</v>
      </c>
      <c r="H7523" s="5">
        <f t="shared" si="829"/>
        <v>0.99213075060532696</v>
      </c>
      <c r="I7523" s="9">
        <f t="shared" si="830"/>
        <v>0.99213075060532696</v>
      </c>
      <c r="J7523" s="9">
        <f t="shared" si="831"/>
        <v>0.99213075060532696</v>
      </c>
    </row>
    <row r="7524" spans="1:10" x14ac:dyDescent="0.3">
      <c r="A7524" s="6">
        <v>45240.416666666664</v>
      </c>
      <c r="B7524" s="37">
        <v>67.959999999999994</v>
      </c>
      <c r="C7524" s="37">
        <v>67.42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0.99205414949970583</v>
      </c>
      <c r="H7524" s="5">
        <f t="shared" si="829"/>
        <v>0.99205414949970583</v>
      </c>
      <c r="I7524" s="9">
        <f t="shared" si="830"/>
        <v>0.99205414949970583</v>
      </c>
      <c r="J7524" s="9">
        <f t="shared" si="831"/>
        <v>0.99205414949970583</v>
      </c>
    </row>
    <row r="7525" spans="1:10" x14ac:dyDescent="0.3">
      <c r="A7525" s="6">
        <v>45240.458333333336</v>
      </c>
      <c r="B7525" s="37">
        <v>66.72</v>
      </c>
      <c r="C7525" s="37">
        <v>66.19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0.99205635491606714</v>
      </c>
      <c r="H7525" s="5">
        <f t="shared" si="829"/>
        <v>0.99205635491606714</v>
      </c>
      <c r="I7525" s="9">
        <f t="shared" si="830"/>
        <v>0.99205635491606714</v>
      </c>
      <c r="J7525" s="9">
        <f t="shared" si="831"/>
        <v>0.99205635491606714</v>
      </c>
    </row>
    <row r="7526" spans="1:10" x14ac:dyDescent="0.3">
      <c r="A7526" s="6">
        <v>45240.5</v>
      </c>
      <c r="B7526" s="37">
        <v>32.979999999999997</v>
      </c>
      <c r="C7526" s="37">
        <v>32.72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0.99211643420254703</v>
      </c>
      <c r="H7526" s="5">
        <f t="shared" si="829"/>
        <v>0.99211643420254703</v>
      </c>
      <c r="I7526" s="9">
        <f t="shared" si="830"/>
        <v>0.99211643420254703</v>
      </c>
      <c r="J7526" s="9">
        <f t="shared" si="831"/>
        <v>0.99211643420254703</v>
      </c>
    </row>
    <row r="7527" spans="1:10" x14ac:dyDescent="0.3">
      <c r="A7527" s="6">
        <v>45240.541666666664</v>
      </c>
      <c r="B7527" s="37">
        <v>0</v>
      </c>
      <c r="C7527" s="37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3">
      <c r="A7528" s="6">
        <v>45240.583333333336</v>
      </c>
      <c r="B7528" s="37">
        <v>0</v>
      </c>
      <c r="C7528" s="37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3">
      <c r="A7529" s="6">
        <v>45240.625</v>
      </c>
      <c r="B7529" s="37">
        <v>0</v>
      </c>
      <c r="C7529" s="37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3">
      <c r="A7530" s="6">
        <v>45240.666666666664</v>
      </c>
      <c r="B7530" s="37">
        <v>0</v>
      </c>
      <c r="C7530" s="37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3">
      <c r="A7531" s="6">
        <v>45240.708333333336</v>
      </c>
      <c r="B7531" s="37">
        <v>0</v>
      </c>
      <c r="C7531" s="37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3">
      <c r="A7532" s="6">
        <v>45240.75</v>
      </c>
      <c r="B7532" s="37">
        <v>0</v>
      </c>
      <c r="C7532" s="37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3">
      <c r="A7533" s="6">
        <v>45240.791666666664</v>
      </c>
      <c r="B7533" s="37">
        <v>0</v>
      </c>
      <c r="C7533" s="37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3">
      <c r="A7534" s="6">
        <v>45240.833333333336</v>
      </c>
      <c r="B7534" s="37">
        <v>83.21</v>
      </c>
      <c r="C7534" s="37">
        <v>81.36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0.97776709530104566</v>
      </c>
      <c r="H7534" s="5">
        <f t="shared" si="829"/>
        <v>0.97776709530104566</v>
      </c>
      <c r="I7534" s="9">
        <f t="shared" si="830"/>
        <v>0.97776709530104566</v>
      </c>
      <c r="J7534" s="9">
        <f t="shared" si="831"/>
        <v>0.97776709530104566</v>
      </c>
    </row>
    <row r="7535" spans="1:10" x14ac:dyDescent="0.3">
      <c r="A7535" s="6">
        <v>45240.875</v>
      </c>
      <c r="B7535" s="37">
        <v>128.86000000000001</v>
      </c>
      <c r="C7535" s="37">
        <v>126.01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0.9778829737699829</v>
      </c>
      <c r="H7535" s="5">
        <f t="shared" si="829"/>
        <v>0.9778829737699829</v>
      </c>
      <c r="I7535" s="9">
        <f t="shared" si="830"/>
        <v>0.9778829737699829</v>
      </c>
      <c r="J7535" s="9">
        <f t="shared" si="831"/>
        <v>0.9778829737699829</v>
      </c>
    </row>
    <row r="7536" spans="1:10" x14ac:dyDescent="0.3">
      <c r="A7536" s="6">
        <v>45240.916666666664</v>
      </c>
      <c r="B7536" s="37">
        <v>112.97</v>
      </c>
      <c r="C7536" s="37">
        <v>110.47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0.97787023103478798</v>
      </c>
      <c r="H7536" s="5">
        <f t="shared" si="829"/>
        <v>0.97787023103478798</v>
      </c>
      <c r="I7536" s="9">
        <f t="shared" si="830"/>
        <v>0.97787023103478798</v>
      </c>
      <c r="J7536" s="9">
        <f t="shared" si="831"/>
        <v>0.97787023103478798</v>
      </c>
    </row>
    <row r="7537" spans="1:10" x14ac:dyDescent="0.3">
      <c r="A7537" s="6">
        <v>45240.958333333336</v>
      </c>
      <c r="B7537" s="37">
        <v>101.45</v>
      </c>
      <c r="C7537" s="37">
        <v>99.21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0.9779201577131591</v>
      </c>
      <c r="H7537" s="5">
        <f t="shared" si="829"/>
        <v>0.9779201577131591</v>
      </c>
      <c r="I7537" s="9">
        <f t="shared" si="830"/>
        <v>0.9779201577131591</v>
      </c>
      <c r="J7537" s="9">
        <f t="shared" si="831"/>
        <v>0.9779201577131591</v>
      </c>
    </row>
    <row r="7538" spans="1:10" x14ac:dyDescent="0.3">
      <c r="A7538" s="6">
        <v>45241</v>
      </c>
      <c r="B7538" s="37">
        <v>101.45</v>
      </c>
      <c r="C7538" s="37">
        <v>99.21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0.9779201577131591</v>
      </c>
      <c r="H7538" s="5">
        <f t="shared" si="829"/>
        <v>0.9779201577131591</v>
      </c>
      <c r="I7538" s="9">
        <f t="shared" si="830"/>
        <v>0.9779201577131591</v>
      </c>
      <c r="J7538" s="9">
        <f t="shared" si="831"/>
        <v>0.9779201577131591</v>
      </c>
    </row>
    <row r="7539" spans="1:10" x14ac:dyDescent="0.3">
      <c r="A7539" s="6">
        <v>45241.041666666664</v>
      </c>
      <c r="B7539" s="37">
        <v>73.489999999999995</v>
      </c>
      <c r="C7539" s="37">
        <v>71.31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0.9703361001496803</v>
      </c>
      <c r="H7539" s="5">
        <f t="shared" si="829"/>
        <v>0.9703361001496803</v>
      </c>
      <c r="I7539" s="9">
        <f t="shared" si="830"/>
        <v>0.9703361001496803</v>
      </c>
      <c r="J7539" s="9">
        <f t="shared" si="831"/>
        <v>0.97104857073092976</v>
      </c>
    </row>
    <row r="7540" spans="1:10" x14ac:dyDescent="0.3">
      <c r="A7540" s="6">
        <v>45241.083333333336</v>
      </c>
      <c r="B7540" s="37">
        <v>67.62</v>
      </c>
      <c r="C7540" s="37">
        <v>65.61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0.97027506654835838</v>
      </c>
      <c r="H7540" s="5">
        <f t="shared" si="829"/>
        <v>0.97027506654835838</v>
      </c>
      <c r="I7540" s="9">
        <f t="shared" si="830"/>
        <v>0.97027506654835838</v>
      </c>
      <c r="J7540" s="9">
        <f t="shared" si="831"/>
        <v>0.97104857073092976</v>
      </c>
    </row>
    <row r="7541" spans="1:10" x14ac:dyDescent="0.3">
      <c r="A7541" s="6">
        <v>45241.125</v>
      </c>
      <c r="B7541" s="37">
        <v>68.209999999999994</v>
      </c>
      <c r="C7541" s="37">
        <v>66.19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0.97038557396276215</v>
      </c>
      <c r="H7541" s="5">
        <f t="shared" si="829"/>
        <v>0.97038557396276215</v>
      </c>
      <c r="I7541" s="9">
        <f t="shared" si="830"/>
        <v>0.97038557396276215</v>
      </c>
      <c r="J7541" s="9">
        <f t="shared" si="831"/>
        <v>0.97104857073092976</v>
      </c>
    </row>
    <row r="7542" spans="1:10" x14ac:dyDescent="0.3">
      <c r="A7542" s="6">
        <v>45241.166666666664</v>
      </c>
      <c r="B7542" s="37">
        <v>66.39</v>
      </c>
      <c r="C7542" s="37">
        <v>64.42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0.97032685645428529</v>
      </c>
      <c r="H7542" s="5">
        <f t="shared" si="829"/>
        <v>0.97032685645428529</v>
      </c>
      <c r="I7542" s="9">
        <f t="shared" si="830"/>
        <v>0.97032685645428529</v>
      </c>
      <c r="J7542" s="9">
        <f t="shared" si="831"/>
        <v>0.97104857073092976</v>
      </c>
    </row>
    <row r="7543" spans="1:10" x14ac:dyDescent="0.3">
      <c r="A7543" s="6">
        <v>45241.208333333336</v>
      </c>
      <c r="B7543" s="37">
        <v>66.540000000000006</v>
      </c>
      <c r="C7543" s="37">
        <v>64.569999999999993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0.97039374812143053</v>
      </c>
      <c r="H7543" s="5">
        <f t="shared" si="829"/>
        <v>0.97039374812143053</v>
      </c>
      <c r="I7543" s="9">
        <f t="shared" si="830"/>
        <v>0.97039374812143053</v>
      </c>
      <c r="J7543" s="9">
        <f t="shared" si="831"/>
        <v>0.97104857073092976</v>
      </c>
    </row>
    <row r="7544" spans="1:10" x14ac:dyDescent="0.3">
      <c r="A7544" s="6">
        <v>45241.25</v>
      </c>
      <c r="B7544" s="37">
        <v>69.17</v>
      </c>
      <c r="C7544" s="37">
        <v>67.12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0.97036287407835775</v>
      </c>
      <c r="H7544" s="5">
        <f t="shared" si="829"/>
        <v>0.97036287407835775</v>
      </c>
      <c r="I7544" s="9">
        <f t="shared" si="830"/>
        <v>0.97036287407835775</v>
      </c>
      <c r="J7544" s="9">
        <f t="shared" si="831"/>
        <v>0.97104857073092976</v>
      </c>
    </row>
    <row r="7545" spans="1:10" x14ac:dyDescent="0.3">
      <c r="A7545" s="6">
        <v>45241.291666666664</v>
      </c>
      <c r="B7545" s="37">
        <v>69.19</v>
      </c>
      <c r="C7545" s="37">
        <v>67.14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0.97037144095967631</v>
      </c>
      <c r="H7545" s="5">
        <f t="shared" si="829"/>
        <v>0.97037144095967631</v>
      </c>
      <c r="I7545" s="9">
        <f t="shared" si="830"/>
        <v>0.97037144095967631</v>
      </c>
      <c r="J7545" s="9">
        <f t="shared" si="831"/>
        <v>0.97104857073092976</v>
      </c>
    </row>
    <row r="7546" spans="1:10" x14ac:dyDescent="0.3">
      <c r="A7546" s="6">
        <v>45241.333333333336</v>
      </c>
      <c r="B7546" s="37">
        <v>21.22</v>
      </c>
      <c r="C7546" s="37">
        <v>20.59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0.97031102733270502</v>
      </c>
      <c r="H7546" s="5">
        <f t="shared" si="829"/>
        <v>0.97031102733270502</v>
      </c>
      <c r="I7546" s="9">
        <f t="shared" si="830"/>
        <v>0.97031102733270502</v>
      </c>
      <c r="J7546" s="9">
        <f t="shared" si="831"/>
        <v>0.97104857073092976</v>
      </c>
    </row>
    <row r="7547" spans="1:10" x14ac:dyDescent="0.3">
      <c r="A7547" s="6">
        <v>45241.375</v>
      </c>
      <c r="B7547" s="37">
        <v>0</v>
      </c>
      <c r="C7547" s="37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3">
      <c r="A7548" s="6">
        <v>45241.416666666664</v>
      </c>
      <c r="B7548" s="37">
        <v>0</v>
      </c>
      <c r="C7548" s="37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3">
      <c r="A7549" s="6">
        <v>45241.458333333336</v>
      </c>
      <c r="B7549" s="37">
        <v>0</v>
      </c>
      <c r="C7549" s="37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3">
      <c r="A7550" s="6">
        <v>45241.5</v>
      </c>
      <c r="B7550" s="37">
        <v>0</v>
      </c>
      <c r="C7550" s="37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3">
      <c r="A7551" s="6">
        <v>45241.541666666664</v>
      </c>
      <c r="B7551" s="37">
        <v>0</v>
      </c>
      <c r="C7551" s="37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3">
      <c r="A7552" s="6">
        <v>45241.583333333336</v>
      </c>
      <c r="B7552" s="37">
        <v>0</v>
      </c>
      <c r="C7552" s="37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3">
      <c r="A7553" s="6">
        <v>45241.625</v>
      </c>
      <c r="B7553" s="37">
        <v>0</v>
      </c>
      <c r="C7553" s="37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3">
      <c r="A7554" s="6">
        <v>45241.666666666664</v>
      </c>
      <c r="B7554" s="37">
        <v>0</v>
      </c>
      <c r="C7554" s="37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3">
      <c r="A7555" s="6">
        <v>45241.708333333336</v>
      </c>
      <c r="B7555" s="37">
        <v>0</v>
      </c>
      <c r="C7555" s="37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3">
      <c r="A7556" s="6">
        <v>45241.75</v>
      </c>
      <c r="B7556" s="37">
        <v>0</v>
      </c>
      <c r="C7556" s="37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3">
      <c r="A7557" s="6">
        <v>45241.791666666664</v>
      </c>
      <c r="B7557" s="37">
        <v>0</v>
      </c>
      <c r="C7557" s="37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3">
      <c r="A7558" s="6">
        <v>45241.833333333336</v>
      </c>
      <c r="B7558" s="37">
        <v>29.61</v>
      </c>
      <c r="C7558" s="37">
        <v>28.89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0.9756838905775076</v>
      </c>
      <c r="H7558" s="5">
        <f t="shared" si="836"/>
        <v>0.9756838905775076</v>
      </c>
      <c r="I7558" s="9">
        <f t="shared" si="837"/>
        <v>0.9756838905775076</v>
      </c>
      <c r="J7558" s="9">
        <f t="shared" si="838"/>
        <v>0.9756838905775076</v>
      </c>
    </row>
    <row r="7559" spans="1:10" x14ac:dyDescent="0.3">
      <c r="A7559" s="6">
        <v>45241.875</v>
      </c>
      <c r="B7559" s="37">
        <v>77.239999999999995</v>
      </c>
      <c r="C7559" s="37">
        <v>75.37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0.97578974624546877</v>
      </c>
      <c r="H7559" s="5">
        <f t="shared" si="836"/>
        <v>0.97578974624546877</v>
      </c>
      <c r="I7559" s="9">
        <f t="shared" si="837"/>
        <v>0.97578974624546877</v>
      </c>
      <c r="J7559" s="9">
        <f t="shared" si="838"/>
        <v>0.97578974624546877</v>
      </c>
    </row>
    <row r="7560" spans="1:10" x14ac:dyDescent="0.3">
      <c r="A7560" s="6">
        <v>45241.916666666664</v>
      </c>
      <c r="B7560" s="37">
        <v>77.239999999999995</v>
      </c>
      <c r="C7560" s="37">
        <v>75.37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0.97578974624546877</v>
      </c>
      <c r="H7560" s="5">
        <f t="shared" si="836"/>
        <v>0.97578974624546877</v>
      </c>
      <c r="I7560" s="9">
        <f t="shared" si="837"/>
        <v>0.97578974624546877</v>
      </c>
      <c r="J7560" s="9">
        <f t="shared" si="838"/>
        <v>0.97578974624546877</v>
      </c>
    </row>
    <row r="7561" spans="1:10" x14ac:dyDescent="0.3">
      <c r="A7561" s="6">
        <v>45241.958333333336</v>
      </c>
      <c r="B7561" s="37">
        <v>75.11</v>
      </c>
      <c r="C7561" s="37">
        <v>73.290000000000006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0.9757688723205965</v>
      </c>
      <c r="H7561" s="5">
        <f t="shared" si="836"/>
        <v>0.9757688723205965</v>
      </c>
      <c r="I7561" s="9">
        <f t="shared" si="837"/>
        <v>0.9757688723205965</v>
      </c>
      <c r="J7561" s="9">
        <f t="shared" si="838"/>
        <v>0.9757688723205965</v>
      </c>
    </row>
    <row r="7562" spans="1:10" x14ac:dyDescent="0.3">
      <c r="A7562" s="6">
        <v>45242</v>
      </c>
      <c r="B7562" s="37">
        <v>68.709999999999994</v>
      </c>
      <c r="C7562" s="37">
        <v>67.040000000000006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0.97569494978896831</v>
      </c>
      <c r="H7562" s="5">
        <f t="shared" si="836"/>
        <v>0.97569494978896831</v>
      </c>
      <c r="I7562" s="9">
        <f t="shared" si="837"/>
        <v>0.97569494978896831</v>
      </c>
      <c r="J7562" s="9">
        <f t="shared" si="838"/>
        <v>0.97569494978896831</v>
      </c>
    </row>
    <row r="7563" spans="1:10" x14ac:dyDescent="0.3">
      <c r="A7563" s="6">
        <v>45242.041666666664</v>
      </c>
      <c r="B7563" s="37">
        <v>62</v>
      </c>
      <c r="C7563" s="37">
        <v>59.97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0.96725806451612906</v>
      </c>
      <c r="H7563" s="5">
        <f t="shared" si="836"/>
        <v>0.96725806451612906</v>
      </c>
      <c r="I7563" s="9">
        <f t="shared" si="837"/>
        <v>0.96725806451612906</v>
      </c>
      <c r="J7563" s="9">
        <f t="shared" si="838"/>
        <v>0.97104857073092976</v>
      </c>
    </row>
    <row r="7564" spans="1:10" x14ac:dyDescent="0.3">
      <c r="A7564" s="6">
        <v>45242.083333333336</v>
      </c>
      <c r="B7564" s="37">
        <v>62.42</v>
      </c>
      <c r="C7564" s="37">
        <v>60.37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0.96715796219160521</v>
      </c>
      <c r="H7564" s="5">
        <f t="shared" si="836"/>
        <v>0.96715796219160521</v>
      </c>
      <c r="I7564" s="9">
        <f t="shared" si="837"/>
        <v>0.96715796219160521</v>
      </c>
      <c r="J7564" s="9">
        <f t="shared" si="838"/>
        <v>0.97104857073092976</v>
      </c>
    </row>
    <row r="7565" spans="1:10" x14ac:dyDescent="0.3">
      <c r="A7565" s="6">
        <v>45242.125</v>
      </c>
      <c r="B7565" s="37">
        <v>61.68</v>
      </c>
      <c r="C7565" s="37">
        <v>59.66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0.9672503242542152</v>
      </c>
      <c r="H7565" s="5">
        <f t="shared" si="836"/>
        <v>0.9672503242542152</v>
      </c>
      <c r="I7565" s="9">
        <f t="shared" si="837"/>
        <v>0.9672503242542152</v>
      </c>
      <c r="J7565" s="9">
        <f t="shared" si="838"/>
        <v>0.97104857073092976</v>
      </c>
    </row>
    <row r="7566" spans="1:10" x14ac:dyDescent="0.3">
      <c r="A7566" s="6">
        <v>45242.166666666664</v>
      </c>
      <c r="B7566" s="37">
        <v>61.68</v>
      </c>
      <c r="C7566" s="37">
        <v>59.66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0.9672503242542152</v>
      </c>
      <c r="H7566" s="5">
        <f t="shared" si="836"/>
        <v>0.9672503242542152</v>
      </c>
      <c r="I7566" s="9">
        <f t="shared" si="837"/>
        <v>0.9672503242542152</v>
      </c>
      <c r="J7566" s="9">
        <f t="shared" si="838"/>
        <v>0.97104857073092976</v>
      </c>
    </row>
    <row r="7567" spans="1:10" x14ac:dyDescent="0.3">
      <c r="A7567" s="6">
        <v>45242.208333333336</v>
      </c>
      <c r="B7567" s="37">
        <v>61.68</v>
      </c>
      <c r="C7567" s="37">
        <v>59.66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0.9672503242542152</v>
      </c>
      <c r="H7567" s="5">
        <f t="shared" si="836"/>
        <v>0.9672503242542152</v>
      </c>
      <c r="I7567" s="9">
        <f t="shared" si="837"/>
        <v>0.9672503242542152</v>
      </c>
      <c r="J7567" s="9">
        <f t="shared" si="838"/>
        <v>0.97104857073092976</v>
      </c>
    </row>
    <row r="7568" spans="1:10" x14ac:dyDescent="0.3">
      <c r="A7568" s="6">
        <v>45242.25</v>
      </c>
      <c r="B7568" s="37">
        <v>61.68</v>
      </c>
      <c r="C7568" s="37">
        <v>59.66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0.9672503242542152</v>
      </c>
      <c r="H7568" s="5">
        <f t="shared" si="836"/>
        <v>0.9672503242542152</v>
      </c>
      <c r="I7568" s="9">
        <f t="shared" si="837"/>
        <v>0.9672503242542152</v>
      </c>
      <c r="J7568" s="9">
        <f t="shared" si="838"/>
        <v>0.97104857073092976</v>
      </c>
    </row>
    <row r="7569" spans="1:10" x14ac:dyDescent="0.3">
      <c r="A7569" s="6">
        <v>45242.291666666664</v>
      </c>
      <c r="B7569" s="37">
        <v>39.35</v>
      </c>
      <c r="C7569" s="37">
        <v>38.06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0.96721728081321479</v>
      </c>
      <c r="H7569" s="5">
        <f t="shared" si="836"/>
        <v>0.96721728081321479</v>
      </c>
      <c r="I7569" s="9">
        <f t="shared" si="837"/>
        <v>0.96721728081321479</v>
      </c>
      <c r="J7569" s="9">
        <f t="shared" si="838"/>
        <v>0.97104857073092976</v>
      </c>
    </row>
    <row r="7570" spans="1:10" x14ac:dyDescent="0.3">
      <c r="A7570" s="6">
        <v>45242.333333333336</v>
      </c>
      <c r="B7570" s="37">
        <v>0</v>
      </c>
      <c r="C7570" s="37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3">
      <c r="A7571" s="6">
        <v>45242.375</v>
      </c>
      <c r="B7571" s="37">
        <v>0</v>
      </c>
      <c r="C7571" s="37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3">
      <c r="A7572" s="6">
        <v>45242.416666666664</v>
      </c>
      <c r="B7572" s="37">
        <v>0</v>
      </c>
      <c r="C7572" s="37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3">
      <c r="A7573" s="6">
        <v>45242.458333333336</v>
      </c>
      <c r="B7573" s="37">
        <v>0</v>
      </c>
      <c r="C7573" s="37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3">
      <c r="A7574" s="6">
        <v>45242.5</v>
      </c>
      <c r="B7574" s="37">
        <v>0</v>
      </c>
      <c r="C7574" s="37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3">
      <c r="A7575" s="6">
        <v>45242.541666666664</v>
      </c>
      <c r="B7575" s="37">
        <v>0</v>
      </c>
      <c r="C7575" s="37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3">
      <c r="A7576" s="6">
        <v>45242.583333333336</v>
      </c>
      <c r="B7576" s="37">
        <v>0</v>
      </c>
      <c r="C7576" s="37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3">
      <c r="A7577" s="6">
        <v>45242.625</v>
      </c>
      <c r="B7577" s="37">
        <v>0</v>
      </c>
      <c r="C7577" s="37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3">
      <c r="A7578" s="6">
        <v>45242.666666666664</v>
      </c>
      <c r="B7578" s="37">
        <v>0</v>
      </c>
      <c r="C7578" s="37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3">
      <c r="A7579" s="6">
        <v>45242.708333333336</v>
      </c>
      <c r="B7579" s="37">
        <v>0</v>
      </c>
      <c r="C7579" s="37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3">
      <c r="A7580" s="6">
        <v>45242.75</v>
      </c>
      <c r="B7580" s="37">
        <v>0</v>
      </c>
      <c r="C7580" s="37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3">
      <c r="A7581" s="6">
        <v>45242.791666666664</v>
      </c>
      <c r="B7581" s="37">
        <v>0</v>
      </c>
      <c r="C7581" s="37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3">
      <c r="A7582" s="6">
        <v>45242.833333333336</v>
      </c>
      <c r="B7582" s="37">
        <v>0</v>
      </c>
      <c r="C7582" s="37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3">
      <c r="A7583" s="6">
        <v>45242.875</v>
      </c>
      <c r="B7583" s="37">
        <v>57.24</v>
      </c>
      <c r="C7583" s="37">
        <v>55.58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0.97099930118798039</v>
      </c>
      <c r="H7583" s="5">
        <f t="shared" si="836"/>
        <v>0.97099930118798039</v>
      </c>
      <c r="I7583" s="9">
        <f t="shared" si="837"/>
        <v>0.97099930118798039</v>
      </c>
      <c r="J7583" s="9">
        <f t="shared" si="838"/>
        <v>0.97104857073092976</v>
      </c>
    </row>
    <row r="7584" spans="1:10" x14ac:dyDescent="0.3">
      <c r="A7584" s="6">
        <v>45242.916666666664</v>
      </c>
      <c r="B7584" s="37">
        <v>76.319999999999993</v>
      </c>
      <c r="C7584" s="37">
        <v>74.11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0.97104297693920338</v>
      </c>
      <c r="H7584" s="5">
        <f t="shared" si="836"/>
        <v>0.97104297693920338</v>
      </c>
      <c r="I7584" s="9">
        <f t="shared" si="837"/>
        <v>0.97104297693920338</v>
      </c>
      <c r="J7584" s="9">
        <f t="shared" si="838"/>
        <v>0.97104857073092976</v>
      </c>
    </row>
    <row r="7585" spans="1:10" x14ac:dyDescent="0.3">
      <c r="A7585" s="6">
        <v>45242.958333333336</v>
      </c>
      <c r="B7585" s="37">
        <v>71.22</v>
      </c>
      <c r="C7585" s="37">
        <v>69.17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0.971215950575681</v>
      </c>
      <c r="H7585" s="5">
        <f t="shared" si="836"/>
        <v>0.971215950575681</v>
      </c>
      <c r="I7585" s="9">
        <f t="shared" si="837"/>
        <v>0.971215950575681</v>
      </c>
      <c r="J7585" s="9">
        <f t="shared" si="838"/>
        <v>0.971215950575681</v>
      </c>
    </row>
    <row r="7586" spans="1:10" x14ac:dyDescent="0.3">
      <c r="A7586" s="6">
        <v>45243</v>
      </c>
      <c r="B7586" s="37">
        <v>34.020000000000003</v>
      </c>
      <c r="C7586" s="37">
        <v>33.04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0.97119341563785999</v>
      </c>
      <c r="H7586" s="5">
        <f t="shared" si="836"/>
        <v>0.97119341563785999</v>
      </c>
      <c r="I7586" s="9">
        <f t="shared" si="837"/>
        <v>0.97119341563785999</v>
      </c>
      <c r="J7586" s="9">
        <f t="shared" si="838"/>
        <v>0.97119341563785999</v>
      </c>
    </row>
    <row r="7587" spans="1:10" x14ac:dyDescent="0.3">
      <c r="A7587" s="6">
        <v>45243.041666666664</v>
      </c>
      <c r="B7587" s="37">
        <v>0</v>
      </c>
      <c r="C7587" s="37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3">
      <c r="A7588" s="6">
        <v>45243.083333333336</v>
      </c>
      <c r="B7588" s="37">
        <v>0</v>
      </c>
      <c r="C7588" s="37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3">
      <c r="A7589" s="6">
        <v>45243.125</v>
      </c>
      <c r="B7589" s="37">
        <v>0</v>
      </c>
      <c r="C7589" s="37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3">
      <c r="A7590" s="6">
        <v>45243.166666666664</v>
      </c>
      <c r="B7590" s="37">
        <v>0</v>
      </c>
      <c r="C7590" s="37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3">
      <c r="A7591" s="6">
        <v>45243.208333333336</v>
      </c>
      <c r="B7591" s="37">
        <v>49.18</v>
      </c>
      <c r="C7591" s="37">
        <v>47.69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0.96970313135420894</v>
      </c>
      <c r="H7591" s="5">
        <f t="shared" si="836"/>
        <v>0.96970313135420894</v>
      </c>
      <c r="I7591" s="9">
        <f t="shared" si="837"/>
        <v>0.96970313135420894</v>
      </c>
      <c r="J7591" s="9">
        <f t="shared" si="838"/>
        <v>0.97104857073092976</v>
      </c>
    </row>
    <row r="7592" spans="1:10" x14ac:dyDescent="0.3">
      <c r="A7592" s="6">
        <v>45243.25</v>
      </c>
      <c r="B7592" s="37">
        <v>54.42</v>
      </c>
      <c r="C7592" s="37">
        <v>52.76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0.96949650863653059</v>
      </c>
      <c r="H7592" s="5">
        <f t="shared" si="836"/>
        <v>0.96949650863653059</v>
      </c>
      <c r="I7592" s="9">
        <f t="shared" si="837"/>
        <v>0.96949650863653059</v>
      </c>
      <c r="J7592" s="9">
        <f t="shared" si="838"/>
        <v>0.97104857073092976</v>
      </c>
    </row>
    <row r="7593" spans="1:10" x14ac:dyDescent="0.3">
      <c r="A7593" s="6">
        <v>45243.291666666664</v>
      </c>
      <c r="B7593" s="37">
        <v>70.260000000000005</v>
      </c>
      <c r="C7593" s="37">
        <v>68.13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0.96968403074295462</v>
      </c>
      <c r="H7593" s="5">
        <f t="shared" si="836"/>
        <v>0.96968403074295462</v>
      </c>
      <c r="I7593" s="9">
        <f t="shared" si="837"/>
        <v>0.96968403074295462</v>
      </c>
      <c r="J7593" s="9">
        <f t="shared" si="838"/>
        <v>0.97104857073092976</v>
      </c>
    </row>
    <row r="7594" spans="1:10" x14ac:dyDescent="0.3">
      <c r="A7594" s="6">
        <v>45243.333333333336</v>
      </c>
      <c r="B7594" s="37">
        <v>43.82</v>
      </c>
      <c r="C7594" s="37">
        <v>42.48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0.96942035600182552</v>
      </c>
      <c r="H7594" s="5">
        <f t="shared" si="836"/>
        <v>0.96942035600182552</v>
      </c>
      <c r="I7594" s="9">
        <f t="shared" si="837"/>
        <v>0.96942035600182552</v>
      </c>
      <c r="J7594" s="9">
        <f t="shared" si="838"/>
        <v>0.97104857073092976</v>
      </c>
    </row>
    <row r="7595" spans="1:10" x14ac:dyDescent="0.3">
      <c r="A7595" s="6">
        <v>45243.375</v>
      </c>
      <c r="B7595" s="37">
        <v>0</v>
      </c>
      <c r="C7595" s="37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3">
      <c r="A7596" s="6">
        <v>45243.416666666664</v>
      </c>
      <c r="B7596" s="37">
        <v>0</v>
      </c>
      <c r="C7596" s="37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3">
      <c r="A7597" s="6">
        <v>45243.458333333336</v>
      </c>
      <c r="B7597" s="37">
        <v>0</v>
      </c>
      <c r="C7597" s="37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3">
      <c r="A7598" s="6">
        <v>45243.5</v>
      </c>
      <c r="B7598" s="37">
        <v>0</v>
      </c>
      <c r="C7598" s="37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3">
      <c r="A7599" s="6">
        <v>45243.541666666664</v>
      </c>
      <c r="B7599" s="37">
        <v>0</v>
      </c>
      <c r="C7599" s="37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3">
      <c r="A7600" s="6">
        <v>45243.583333333336</v>
      </c>
      <c r="B7600" s="37">
        <v>0</v>
      </c>
      <c r="C7600" s="37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3">
      <c r="A7601" s="6">
        <v>45243.625</v>
      </c>
      <c r="B7601" s="37">
        <v>0</v>
      </c>
      <c r="C7601" s="37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3">
      <c r="A7602" s="6">
        <v>45243.666666666664</v>
      </c>
      <c r="B7602" s="37">
        <v>0</v>
      </c>
      <c r="C7602" s="37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3">
      <c r="A7603" s="6">
        <v>45243.708333333336</v>
      </c>
      <c r="B7603" s="37">
        <v>0</v>
      </c>
      <c r="C7603" s="37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3">
      <c r="A7604" s="6">
        <v>45243.75</v>
      </c>
      <c r="B7604" s="37">
        <v>0</v>
      </c>
      <c r="C7604" s="37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3">
      <c r="A7605" s="6">
        <v>45243.791666666664</v>
      </c>
      <c r="B7605" s="37">
        <v>0</v>
      </c>
      <c r="C7605" s="37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3">
      <c r="A7606" s="6">
        <v>45243.833333333336</v>
      </c>
      <c r="B7606" s="37">
        <v>0</v>
      </c>
      <c r="C7606" s="37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3">
      <c r="A7607" s="6">
        <v>45243.875</v>
      </c>
      <c r="B7607" s="37">
        <v>65.180000000000007</v>
      </c>
      <c r="C7607" s="37">
        <v>63.69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0.97714022706351633</v>
      </c>
      <c r="H7607" s="5">
        <f t="shared" si="836"/>
        <v>0.97714022706351633</v>
      </c>
      <c r="I7607" s="9">
        <f t="shared" si="837"/>
        <v>0.97714022706351633</v>
      </c>
      <c r="J7607" s="9">
        <f t="shared" si="838"/>
        <v>0.97714022706351633</v>
      </c>
    </row>
    <row r="7608" spans="1:10" x14ac:dyDescent="0.3">
      <c r="A7608" s="6">
        <v>45243.916666666664</v>
      </c>
      <c r="B7608" s="37">
        <v>66.73</v>
      </c>
      <c r="C7608" s="37">
        <v>65.209999999999994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0.97722163944252949</v>
      </c>
      <c r="H7608" s="5">
        <f t="shared" si="836"/>
        <v>0.97722163944252949</v>
      </c>
      <c r="I7608" s="9">
        <f t="shared" si="837"/>
        <v>0.97722163944252949</v>
      </c>
      <c r="J7608" s="9">
        <f t="shared" si="838"/>
        <v>0.97722163944252949</v>
      </c>
    </row>
    <row r="7609" spans="1:10" x14ac:dyDescent="0.3">
      <c r="A7609" s="6">
        <v>45243.958333333336</v>
      </c>
      <c r="B7609" s="37">
        <v>73.61</v>
      </c>
      <c r="C7609" s="37">
        <v>71.930000000000007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0.9771770139926641</v>
      </c>
      <c r="H7609" s="5">
        <f t="shared" si="836"/>
        <v>0.9771770139926641</v>
      </c>
      <c r="I7609" s="9">
        <f t="shared" si="837"/>
        <v>0.9771770139926641</v>
      </c>
      <c r="J7609" s="9">
        <f t="shared" si="838"/>
        <v>0.9771770139926641</v>
      </c>
    </row>
    <row r="7610" spans="1:10" x14ac:dyDescent="0.3">
      <c r="A7610" s="6">
        <v>45244</v>
      </c>
      <c r="B7610" s="37">
        <v>66.31</v>
      </c>
      <c r="C7610" s="37">
        <v>64.8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0.97722817071331614</v>
      </c>
      <c r="H7610" s="5">
        <f t="shared" si="836"/>
        <v>0.97722817071331614</v>
      </c>
      <c r="I7610" s="9">
        <f t="shared" si="837"/>
        <v>0.97722817071331614</v>
      </c>
      <c r="J7610" s="9">
        <f t="shared" si="838"/>
        <v>0.97722817071331614</v>
      </c>
    </row>
    <row r="7611" spans="1:10" x14ac:dyDescent="0.3">
      <c r="A7611" s="6">
        <v>45244.041666666664</v>
      </c>
      <c r="B7611" s="37">
        <v>72.489999999999995</v>
      </c>
      <c r="C7611" s="37">
        <v>70.7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0.97530693888812259</v>
      </c>
      <c r="H7611" s="5">
        <f t="shared" si="836"/>
        <v>0.97530693888812259</v>
      </c>
      <c r="I7611" s="9">
        <f t="shared" si="837"/>
        <v>0.97530693888812259</v>
      </c>
      <c r="J7611" s="9">
        <f t="shared" si="838"/>
        <v>0.97530693888812259</v>
      </c>
    </row>
    <row r="7612" spans="1:10" x14ac:dyDescent="0.3">
      <c r="A7612" s="6">
        <v>45244.083333333336</v>
      </c>
      <c r="B7612" s="37">
        <v>68.3</v>
      </c>
      <c r="C7612" s="37">
        <v>66.61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0.97525622254758426</v>
      </c>
      <c r="H7612" s="5">
        <f t="shared" si="836"/>
        <v>0.97525622254758426</v>
      </c>
      <c r="I7612" s="9">
        <f t="shared" si="837"/>
        <v>0.97525622254758426</v>
      </c>
      <c r="J7612" s="9">
        <f t="shared" si="838"/>
        <v>0.97525622254758426</v>
      </c>
    </row>
    <row r="7613" spans="1:10" x14ac:dyDescent="0.3">
      <c r="A7613" s="6">
        <v>45244.125</v>
      </c>
      <c r="B7613" s="37">
        <v>66.319999999999993</v>
      </c>
      <c r="C7613" s="37">
        <v>64.680000000000007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0.97527141133896278</v>
      </c>
      <c r="H7613" s="5">
        <f t="shared" si="836"/>
        <v>0.97527141133896278</v>
      </c>
      <c r="I7613" s="9">
        <f t="shared" si="837"/>
        <v>0.97527141133896278</v>
      </c>
      <c r="J7613" s="9">
        <f t="shared" si="838"/>
        <v>0.97527141133896278</v>
      </c>
    </row>
    <row r="7614" spans="1:10" x14ac:dyDescent="0.3">
      <c r="A7614" s="6">
        <v>45244.166666666664</v>
      </c>
      <c r="B7614" s="37">
        <v>66.319999999999993</v>
      </c>
      <c r="C7614" s="37">
        <v>64.680000000000007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0.97527141133896278</v>
      </c>
      <c r="H7614" s="5">
        <f t="shared" si="836"/>
        <v>0.97527141133896278</v>
      </c>
      <c r="I7614" s="9">
        <f t="shared" si="837"/>
        <v>0.97527141133896278</v>
      </c>
      <c r="J7614" s="9">
        <f t="shared" si="838"/>
        <v>0.97527141133896278</v>
      </c>
    </row>
    <row r="7615" spans="1:10" x14ac:dyDescent="0.3">
      <c r="A7615" s="6">
        <v>45244.208333333336</v>
      </c>
      <c r="B7615" s="37">
        <v>66.319999999999993</v>
      </c>
      <c r="C7615" s="37">
        <v>64.680000000000007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0.97527141133896278</v>
      </c>
      <c r="H7615" s="5">
        <f t="shared" si="836"/>
        <v>0.97527141133896278</v>
      </c>
      <c r="I7615" s="9">
        <f t="shared" si="837"/>
        <v>0.97527141133896278</v>
      </c>
      <c r="J7615" s="9">
        <f t="shared" si="838"/>
        <v>0.97527141133896278</v>
      </c>
    </row>
    <row r="7616" spans="1:10" x14ac:dyDescent="0.3">
      <c r="A7616" s="6">
        <v>45244.25</v>
      </c>
      <c r="B7616" s="37">
        <v>66.319999999999993</v>
      </c>
      <c r="C7616" s="37">
        <v>64.680000000000007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0.97527141133896278</v>
      </c>
      <c r="H7616" s="5">
        <f t="shared" si="836"/>
        <v>0.97527141133896278</v>
      </c>
      <c r="I7616" s="9">
        <f t="shared" si="837"/>
        <v>0.97527141133896278</v>
      </c>
      <c r="J7616" s="9">
        <f t="shared" si="838"/>
        <v>0.97527141133896278</v>
      </c>
    </row>
    <row r="7617" spans="1:10" x14ac:dyDescent="0.3">
      <c r="A7617" s="6">
        <v>45244.291666666664</v>
      </c>
      <c r="B7617" s="37">
        <v>74.88</v>
      </c>
      <c r="C7617" s="37">
        <v>73.03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0.97529380341880345</v>
      </c>
      <c r="H7617" s="5">
        <f t="shared" si="836"/>
        <v>0.97529380341880345</v>
      </c>
      <c r="I7617" s="9">
        <f t="shared" si="837"/>
        <v>0.97529380341880345</v>
      </c>
      <c r="J7617" s="9">
        <f t="shared" si="838"/>
        <v>0.97529380341880345</v>
      </c>
    </row>
    <row r="7618" spans="1:10" x14ac:dyDescent="0.3">
      <c r="A7618" s="6">
        <v>45244.333333333336</v>
      </c>
      <c r="B7618" s="37">
        <v>69.41</v>
      </c>
      <c r="C7618" s="37">
        <v>67.7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0.97536378043509586</v>
      </c>
      <c r="H7618" s="5">
        <f t="shared" si="836"/>
        <v>0.97536378043509586</v>
      </c>
      <c r="I7618" s="9">
        <f t="shared" si="837"/>
        <v>0.97536378043509586</v>
      </c>
      <c r="J7618" s="9">
        <f t="shared" si="838"/>
        <v>0.97536378043509586</v>
      </c>
    </row>
    <row r="7619" spans="1:10" x14ac:dyDescent="0.3">
      <c r="A7619" s="6">
        <v>45244.375</v>
      </c>
      <c r="B7619" s="37">
        <v>0</v>
      </c>
      <c r="C7619" s="37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3">
      <c r="A7620" s="6">
        <v>45244.416666666664</v>
      </c>
      <c r="B7620" s="37">
        <v>0</v>
      </c>
      <c r="C7620" s="37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3">
      <c r="A7621" s="6">
        <v>45244.458333333336</v>
      </c>
      <c r="B7621" s="37">
        <v>0</v>
      </c>
      <c r="C7621" s="37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3">
      <c r="A7622" s="6">
        <v>45244.5</v>
      </c>
      <c r="B7622" s="37">
        <v>0</v>
      </c>
      <c r="C7622" s="37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3">
      <c r="A7623" s="6">
        <v>45244.541666666664</v>
      </c>
      <c r="B7623" s="37">
        <v>0</v>
      </c>
      <c r="C7623" s="37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3">
      <c r="A7624" s="6">
        <v>45244.583333333336</v>
      </c>
      <c r="B7624" s="37">
        <v>0</v>
      </c>
      <c r="C7624" s="37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3">
      <c r="A7625" s="6">
        <v>45244.625</v>
      </c>
      <c r="B7625" s="37">
        <v>0</v>
      </c>
      <c r="C7625" s="37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3">
      <c r="A7626" s="6">
        <v>45244.666666666664</v>
      </c>
      <c r="B7626" s="37">
        <v>0</v>
      </c>
      <c r="C7626" s="37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3">
      <c r="A7627" s="6">
        <v>45244.708333333336</v>
      </c>
      <c r="B7627" s="37">
        <v>0</v>
      </c>
      <c r="C7627" s="37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3">
      <c r="A7628" s="6">
        <v>45244.75</v>
      </c>
      <c r="B7628" s="37">
        <v>0</v>
      </c>
      <c r="C7628" s="37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3">
      <c r="A7629" s="6">
        <v>45244.791666666664</v>
      </c>
      <c r="B7629" s="37">
        <v>0</v>
      </c>
      <c r="C7629" s="37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3">
      <c r="A7630" s="6">
        <v>45244.833333333336</v>
      </c>
      <c r="B7630" s="37">
        <v>21.68</v>
      </c>
      <c r="C7630" s="37">
        <v>21.25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0.98016605166051662</v>
      </c>
      <c r="H7630" s="5">
        <f t="shared" si="843"/>
        <v>0.98016605166051662</v>
      </c>
      <c r="I7630" s="9">
        <f t="shared" si="844"/>
        <v>0.98016605166051662</v>
      </c>
      <c r="J7630" s="9">
        <f t="shared" si="845"/>
        <v>0.98016605166051662</v>
      </c>
    </row>
    <row r="7631" spans="1:10" x14ac:dyDescent="0.3">
      <c r="A7631" s="6">
        <v>45244.875</v>
      </c>
      <c r="B7631" s="37">
        <v>79.040000000000006</v>
      </c>
      <c r="C7631" s="37">
        <v>77.47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0.98013663967611331</v>
      </c>
      <c r="H7631" s="5">
        <f t="shared" si="843"/>
        <v>0.98013663967611331</v>
      </c>
      <c r="I7631" s="9">
        <f t="shared" si="844"/>
        <v>0.98013663967611331</v>
      </c>
      <c r="J7631" s="9">
        <f t="shared" si="845"/>
        <v>0.98013663967611331</v>
      </c>
    </row>
    <row r="7632" spans="1:10" x14ac:dyDescent="0.3">
      <c r="A7632" s="6">
        <v>45244.916666666664</v>
      </c>
      <c r="B7632" s="37">
        <v>75.64</v>
      </c>
      <c r="C7632" s="37">
        <v>74.13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0.98003701745108407</v>
      </c>
      <c r="H7632" s="5">
        <f t="shared" si="843"/>
        <v>0.98003701745108407</v>
      </c>
      <c r="I7632" s="9">
        <f t="shared" si="844"/>
        <v>0.98003701745108407</v>
      </c>
      <c r="J7632" s="9">
        <f t="shared" si="845"/>
        <v>0.98003701745108407</v>
      </c>
    </row>
    <row r="7633" spans="1:10" x14ac:dyDescent="0.3">
      <c r="A7633" s="6">
        <v>45244.958333333336</v>
      </c>
      <c r="B7633" s="37">
        <v>70.22</v>
      </c>
      <c r="C7633" s="37">
        <v>68.819999999999993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0.98006266021076605</v>
      </c>
      <c r="H7633" s="5">
        <f t="shared" si="843"/>
        <v>0.98006266021076605</v>
      </c>
      <c r="I7633" s="9">
        <f t="shared" si="844"/>
        <v>0.98006266021076605</v>
      </c>
      <c r="J7633" s="9">
        <f t="shared" si="845"/>
        <v>0.98006266021076605</v>
      </c>
    </row>
    <row r="7634" spans="1:10" x14ac:dyDescent="0.3">
      <c r="A7634" s="6">
        <v>45245</v>
      </c>
      <c r="B7634" s="37">
        <v>70.22</v>
      </c>
      <c r="C7634" s="37">
        <v>68.819999999999993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0.98006266021076605</v>
      </c>
      <c r="H7634" s="5">
        <f t="shared" si="843"/>
        <v>0.98006266021076605</v>
      </c>
      <c r="I7634" s="9">
        <f t="shared" si="844"/>
        <v>0.98006266021076605</v>
      </c>
      <c r="J7634" s="9">
        <f t="shared" si="845"/>
        <v>0.98006266021076605</v>
      </c>
    </row>
    <row r="7635" spans="1:10" x14ac:dyDescent="0.3">
      <c r="A7635" s="6">
        <v>45245.041666666664</v>
      </c>
      <c r="B7635" s="37">
        <v>65.38</v>
      </c>
      <c r="C7635" s="37">
        <v>63.78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0.97552768430712766</v>
      </c>
      <c r="H7635" s="5">
        <f t="shared" si="843"/>
        <v>0.97552768430712766</v>
      </c>
      <c r="I7635" s="9">
        <f t="shared" si="844"/>
        <v>0.97552768430712766</v>
      </c>
      <c r="J7635" s="9">
        <f t="shared" si="845"/>
        <v>0.97552768430712766</v>
      </c>
    </row>
    <row r="7636" spans="1:10" x14ac:dyDescent="0.3">
      <c r="A7636" s="6">
        <v>45245.083333333336</v>
      </c>
      <c r="B7636" s="37">
        <v>63.98</v>
      </c>
      <c r="C7636" s="37">
        <v>62.42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0.97561738043138491</v>
      </c>
      <c r="H7636" s="5">
        <f t="shared" si="843"/>
        <v>0.97561738043138491</v>
      </c>
      <c r="I7636" s="9">
        <f t="shared" si="844"/>
        <v>0.97561738043138491</v>
      </c>
      <c r="J7636" s="9">
        <f t="shared" si="845"/>
        <v>0.97561738043138491</v>
      </c>
    </row>
    <row r="7637" spans="1:10" x14ac:dyDescent="0.3">
      <c r="A7637" s="6">
        <v>45245.125</v>
      </c>
      <c r="B7637" s="37">
        <v>66.08</v>
      </c>
      <c r="C7637" s="37">
        <v>64.459999999999994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0.97548426150121059</v>
      </c>
      <c r="H7637" s="5">
        <f t="shared" si="843"/>
        <v>0.97548426150121059</v>
      </c>
      <c r="I7637" s="9">
        <f t="shared" si="844"/>
        <v>0.97548426150121059</v>
      </c>
      <c r="J7637" s="9">
        <f t="shared" si="845"/>
        <v>0.97548426150121059</v>
      </c>
    </row>
    <row r="7638" spans="1:10" x14ac:dyDescent="0.3">
      <c r="A7638" s="6">
        <v>45245.166666666664</v>
      </c>
      <c r="B7638" s="37">
        <v>66.08</v>
      </c>
      <c r="C7638" s="37">
        <v>64.459999999999994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0.97548426150121059</v>
      </c>
      <c r="H7638" s="5">
        <f t="shared" si="843"/>
        <v>0.97548426150121059</v>
      </c>
      <c r="I7638" s="9">
        <f t="shared" si="844"/>
        <v>0.97548426150121059</v>
      </c>
      <c r="J7638" s="9">
        <f t="shared" si="845"/>
        <v>0.97548426150121059</v>
      </c>
    </row>
    <row r="7639" spans="1:10" x14ac:dyDescent="0.3">
      <c r="A7639" s="6">
        <v>45245.208333333336</v>
      </c>
      <c r="B7639" s="37">
        <v>66.08</v>
      </c>
      <c r="C7639" s="37">
        <v>64.459999999999994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0.97548426150121059</v>
      </c>
      <c r="H7639" s="5">
        <f t="shared" si="843"/>
        <v>0.97548426150121059</v>
      </c>
      <c r="I7639" s="9">
        <f t="shared" si="844"/>
        <v>0.97548426150121059</v>
      </c>
      <c r="J7639" s="9">
        <f t="shared" si="845"/>
        <v>0.97548426150121059</v>
      </c>
    </row>
    <row r="7640" spans="1:10" x14ac:dyDescent="0.3">
      <c r="A7640" s="6">
        <v>45245.25</v>
      </c>
      <c r="B7640" s="37">
        <v>66.08</v>
      </c>
      <c r="C7640" s="37">
        <v>64.459999999999994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0.97548426150121059</v>
      </c>
      <c r="H7640" s="5">
        <f t="shared" si="843"/>
        <v>0.97548426150121059</v>
      </c>
      <c r="I7640" s="9">
        <f t="shared" si="844"/>
        <v>0.97548426150121059</v>
      </c>
      <c r="J7640" s="9">
        <f t="shared" si="845"/>
        <v>0.97548426150121059</v>
      </c>
    </row>
    <row r="7641" spans="1:10" x14ac:dyDescent="0.3">
      <c r="A7641" s="6">
        <v>45245.291666666664</v>
      </c>
      <c r="B7641" s="37">
        <v>71.209999999999994</v>
      </c>
      <c r="C7641" s="37">
        <v>69.47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0.97556522960258396</v>
      </c>
      <c r="H7641" s="5">
        <f t="shared" si="843"/>
        <v>0.97556522960258396</v>
      </c>
      <c r="I7641" s="9">
        <f t="shared" si="844"/>
        <v>0.97556522960258396</v>
      </c>
      <c r="J7641" s="9">
        <f t="shared" si="845"/>
        <v>0.97556522960258396</v>
      </c>
    </row>
    <row r="7642" spans="1:10" x14ac:dyDescent="0.3">
      <c r="A7642" s="6">
        <v>45245.333333333336</v>
      </c>
      <c r="B7642" s="37">
        <v>28.99</v>
      </c>
      <c r="C7642" s="37">
        <v>28.28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0.97550879613659891</v>
      </c>
      <c r="H7642" s="5">
        <f t="shared" si="843"/>
        <v>0.97550879613659891</v>
      </c>
      <c r="I7642" s="9">
        <f t="shared" si="844"/>
        <v>0.97550879613659891</v>
      </c>
      <c r="J7642" s="9">
        <f t="shared" si="845"/>
        <v>0.97550879613659891</v>
      </c>
    </row>
    <row r="7643" spans="1:10" x14ac:dyDescent="0.3">
      <c r="A7643" s="6">
        <v>45245.375</v>
      </c>
      <c r="B7643" s="37">
        <v>0</v>
      </c>
      <c r="C7643" s="37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3">
      <c r="A7644" s="6">
        <v>45245.416666666664</v>
      </c>
      <c r="B7644" s="37">
        <v>0</v>
      </c>
      <c r="C7644" s="37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3">
      <c r="A7645" s="6">
        <v>45245.458333333336</v>
      </c>
      <c r="B7645" s="37">
        <v>0</v>
      </c>
      <c r="C7645" s="37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3">
      <c r="A7646" s="6">
        <v>45245.5</v>
      </c>
      <c r="B7646" s="37">
        <v>0</v>
      </c>
      <c r="C7646" s="37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3">
      <c r="A7647" s="6">
        <v>45245.541666666664</v>
      </c>
      <c r="B7647" s="37">
        <v>0</v>
      </c>
      <c r="C7647" s="37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3">
      <c r="A7648" s="6">
        <v>45245.583333333336</v>
      </c>
      <c r="B7648" s="37">
        <v>0</v>
      </c>
      <c r="C7648" s="37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3">
      <c r="A7649" s="6">
        <v>45245.625</v>
      </c>
      <c r="B7649" s="37">
        <v>0</v>
      </c>
      <c r="C7649" s="37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3">
      <c r="A7650" s="6">
        <v>45245.666666666664</v>
      </c>
      <c r="B7650" s="37">
        <v>0</v>
      </c>
      <c r="C7650" s="37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3">
      <c r="A7651" s="6">
        <v>45245.708333333336</v>
      </c>
      <c r="B7651" s="37">
        <v>0</v>
      </c>
      <c r="C7651" s="37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3">
      <c r="A7652" s="6">
        <v>45245.75</v>
      </c>
      <c r="B7652" s="37">
        <v>0</v>
      </c>
      <c r="C7652" s="37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3">
      <c r="A7653" s="6">
        <v>45245.791666666664</v>
      </c>
      <c r="B7653" s="37">
        <v>0</v>
      </c>
      <c r="C7653" s="37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3">
      <c r="A7654" s="6">
        <v>45245.833333333336</v>
      </c>
      <c r="B7654" s="37">
        <v>22.13</v>
      </c>
      <c r="C7654" s="37">
        <v>21.62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0.97695436059647545</v>
      </c>
      <c r="H7654" s="5">
        <f t="shared" si="843"/>
        <v>0.97695436059647545</v>
      </c>
      <c r="I7654" s="9">
        <f t="shared" si="844"/>
        <v>0.97695436059647545</v>
      </c>
      <c r="J7654" s="9">
        <f t="shared" si="845"/>
        <v>0.97695436059647545</v>
      </c>
    </row>
    <row r="7655" spans="1:10" x14ac:dyDescent="0.3">
      <c r="A7655" s="6">
        <v>45245.875</v>
      </c>
      <c r="B7655" s="37">
        <v>66.400000000000006</v>
      </c>
      <c r="C7655" s="37">
        <v>64.87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0.97695783132530123</v>
      </c>
      <c r="H7655" s="5">
        <f t="shared" si="843"/>
        <v>0.97695783132530123</v>
      </c>
      <c r="I7655" s="9">
        <f t="shared" si="844"/>
        <v>0.97695783132530123</v>
      </c>
      <c r="J7655" s="9">
        <f t="shared" si="845"/>
        <v>0.97695783132530123</v>
      </c>
    </row>
    <row r="7656" spans="1:10" x14ac:dyDescent="0.3">
      <c r="A7656" s="6">
        <v>45245.916666666664</v>
      </c>
      <c r="B7656" s="37">
        <v>74.08</v>
      </c>
      <c r="C7656" s="37">
        <v>72.36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0.97678185745140389</v>
      </c>
      <c r="H7656" s="5">
        <f t="shared" si="843"/>
        <v>0.97678185745140389</v>
      </c>
      <c r="I7656" s="9">
        <f t="shared" si="844"/>
        <v>0.97678185745140389</v>
      </c>
      <c r="J7656" s="9">
        <f t="shared" si="845"/>
        <v>0.97678185745140389</v>
      </c>
    </row>
    <row r="7657" spans="1:10" x14ac:dyDescent="0.3">
      <c r="A7657" s="6">
        <v>45245.958333333336</v>
      </c>
      <c r="B7657" s="37">
        <v>75.61</v>
      </c>
      <c r="C7657" s="37">
        <v>73.86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0.97685491337124719</v>
      </c>
      <c r="H7657" s="5">
        <f t="shared" si="843"/>
        <v>0.97685491337124719</v>
      </c>
      <c r="I7657" s="9">
        <f t="shared" si="844"/>
        <v>0.97685491337124719</v>
      </c>
      <c r="J7657" s="9">
        <f t="shared" si="845"/>
        <v>0.97685491337124719</v>
      </c>
    </row>
    <row r="7658" spans="1:10" x14ac:dyDescent="0.3">
      <c r="A7658" s="6">
        <v>45246</v>
      </c>
      <c r="B7658" s="37">
        <v>75.61</v>
      </c>
      <c r="C7658" s="37">
        <v>73.86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0.97685491337124719</v>
      </c>
      <c r="H7658" s="5">
        <f t="shared" si="843"/>
        <v>0.97685491337124719</v>
      </c>
      <c r="I7658" s="9">
        <f t="shared" si="844"/>
        <v>0.97685491337124719</v>
      </c>
      <c r="J7658" s="9">
        <f t="shared" si="845"/>
        <v>0.97685491337124719</v>
      </c>
    </row>
    <row r="7659" spans="1:10" x14ac:dyDescent="0.3">
      <c r="A7659" s="6">
        <v>45246.041666666664</v>
      </c>
      <c r="B7659" s="37">
        <v>67.180000000000007</v>
      </c>
      <c r="C7659" s="37">
        <v>65.709999999999994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0.97811848764513232</v>
      </c>
      <c r="H7659" s="5">
        <f t="shared" si="843"/>
        <v>0.97811848764513232</v>
      </c>
      <c r="I7659" s="9">
        <f t="shared" si="844"/>
        <v>0.97811848764513232</v>
      </c>
      <c r="J7659" s="9">
        <f t="shared" si="845"/>
        <v>0.97811848764513232</v>
      </c>
    </row>
    <row r="7660" spans="1:10" x14ac:dyDescent="0.3">
      <c r="A7660" s="6">
        <v>45246.083333333336</v>
      </c>
      <c r="B7660" s="37">
        <v>64.2</v>
      </c>
      <c r="C7660" s="37">
        <v>62.8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0.97819314641744537</v>
      </c>
      <c r="H7660" s="5">
        <f t="shared" si="843"/>
        <v>0.97819314641744537</v>
      </c>
      <c r="I7660" s="9">
        <f t="shared" si="844"/>
        <v>0.97819314641744537</v>
      </c>
      <c r="J7660" s="9">
        <f t="shared" si="845"/>
        <v>0.97819314641744537</v>
      </c>
    </row>
    <row r="7661" spans="1:10" x14ac:dyDescent="0.3">
      <c r="A7661" s="6">
        <v>45246.125</v>
      </c>
      <c r="B7661" s="37">
        <v>64.2</v>
      </c>
      <c r="C7661" s="37">
        <v>62.8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0.97819314641744537</v>
      </c>
      <c r="H7661" s="5">
        <f t="shared" si="843"/>
        <v>0.97819314641744537</v>
      </c>
      <c r="I7661" s="9">
        <f t="shared" si="844"/>
        <v>0.97819314641744537</v>
      </c>
      <c r="J7661" s="9">
        <f t="shared" si="845"/>
        <v>0.97819314641744537</v>
      </c>
    </row>
    <row r="7662" spans="1:10" x14ac:dyDescent="0.3">
      <c r="A7662" s="6">
        <v>45246.166666666664</v>
      </c>
      <c r="B7662" s="37">
        <v>64.2</v>
      </c>
      <c r="C7662" s="37">
        <v>62.8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0.97819314641744537</v>
      </c>
      <c r="H7662" s="5">
        <f t="shared" si="843"/>
        <v>0.97819314641744537</v>
      </c>
      <c r="I7662" s="9">
        <f t="shared" si="844"/>
        <v>0.97819314641744537</v>
      </c>
      <c r="J7662" s="9">
        <f t="shared" si="845"/>
        <v>0.97819314641744537</v>
      </c>
    </row>
    <row r="7663" spans="1:10" x14ac:dyDescent="0.3">
      <c r="A7663" s="6">
        <v>45246.208333333336</v>
      </c>
      <c r="B7663" s="37">
        <v>63.74</v>
      </c>
      <c r="C7663" s="37">
        <v>62.35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0.97819265767179164</v>
      </c>
      <c r="H7663" s="5">
        <f t="shared" si="843"/>
        <v>0.97819265767179164</v>
      </c>
      <c r="I7663" s="9">
        <f t="shared" si="844"/>
        <v>0.97819265767179164</v>
      </c>
      <c r="J7663" s="9">
        <f t="shared" si="845"/>
        <v>0.97819265767179164</v>
      </c>
    </row>
    <row r="7664" spans="1:10" x14ac:dyDescent="0.3">
      <c r="A7664" s="6">
        <v>45246.25</v>
      </c>
      <c r="B7664" s="37">
        <v>63.38</v>
      </c>
      <c r="C7664" s="37">
        <v>62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0.9782265698958662</v>
      </c>
      <c r="H7664" s="5">
        <f t="shared" si="843"/>
        <v>0.9782265698958662</v>
      </c>
      <c r="I7664" s="9">
        <f t="shared" si="844"/>
        <v>0.9782265698958662</v>
      </c>
      <c r="J7664" s="9">
        <f t="shared" si="845"/>
        <v>0.9782265698958662</v>
      </c>
    </row>
    <row r="7665" spans="1:10" x14ac:dyDescent="0.3">
      <c r="A7665" s="6">
        <v>45246.291666666664</v>
      </c>
      <c r="B7665" s="37">
        <v>64.2</v>
      </c>
      <c r="C7665" s="37">
        <v>62.8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0.97819314641744537</v>
      </c>
      <c r="H7665" s="5">
        <f t="shared" si="843"/>
        <v>0.97819314641744537</v>
      </c>
      <c r="I7665" s="9">
        <f t="shared" si="844"/>
        <v>0.97819314641744537</v>
      </c>
      <c r="J7665" s="9">
        <f t="shared" si="845"/>
        <v>0.97819314641744537</v>
      </c>
    </row>
    <row r="7666" spans="1:10" x14ac:dyDescent="0.3">
      <c r="A7666" s="6">
        <v>45246.333333333336</v>
      </c>
      <c r="B7666" s="37">
        <v>36.69</v>
      </c>
      <c r="C7666" s="37">
        <v>35.89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0.97819569364949588</v>
      </c>
      <c r="H7666" s="5">
        <f t="shared" si="843"/>
        <v>0.97819569364949588</v>
      </c>
      <c r="I7666" s="9">
        <f t="shared" si="844"/>
        <v>0.97819569364949588</v>
      </c>
      <c r="J7666" s="9">
        <f t="shared" si="845"/>
        <v>0.97819569364949588</v>
      </c>
    </row>
    <row r="7667" spans="1:10" x14ac:dyDescent="0.3">
      <c r="A7667" s="6">
        <v>45246.375</v>
      </c>
      <c r="B7667" s="37">
        <v>0</v>
      </c>
      <c r="C7667" s="37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3">
      <c r="A7668" s="6">
        <v>45246.416666666664</v>
      </c>
      <c r="B7668" s="37">
        <v>0</v>
      </c>
      <c r="C7668" s="37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3">
      <c r="A7669" s="6">
        <v>45246.458333333336</v>
      </c>
      <c r="B7669" s="37">
        <v>0</v>
      </c>
      <c r="C7669" s="37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3">
      <c r="A7670" s="6">
        <v>45246.5</v>
      </c>
      <c r="B7670" s="37">
        <v>0</v>
      </c>
      <c r="C7670" s="37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3">
      <c r="A7671" s="6">
        <v>45246.541666666664</v>
      </c>
      <c r="B7671" s="37">
        <v>0</v>
      </c>
      <c r="C7671" s="37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3">
      <c r="A7672" s="6">
        <v>45246.583333333336</v>
      </c>
      <c r="B7672" s="37">
        <v>0</v>
      </c>
      <c r="C7672" s="37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3">
      <c r="A7673" s="6">
        <v>45246.625</v>
      </c>
      <c r="B7673" s="37">
        <v>0</v>
      </c>
      <c r="C7673" s="37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3">
      <c r="A7674" s="6">
        <v>45246.666666666664</v>
      </c>
      <c r="B7674" s="37">
        <v>0</v>
      </c>
      <c r="C7674" s="37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3">
      <c r="A7675" s="6">
        <v>45246.708333333336</v>
      </c>
      <c r="B7675" s="37">
        <v>0</v>
      </c>
      <c r="C7675" s="37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3">
      <c r="A7676" s="6">
        <v>45246.75</v>
      </c>
      <c r="B7676" s="37">
        <v>0</v>
      </c>
      <c r="C7676" s="37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3">
      <c r="A7677" s="6">
        <v>45246.791666666664</v>
      </c>
      <c r="B7677" s="37">
        <v>0</v>
      </c>
      <c r="C7677" s="37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3">
      <c r="A7678" s="6">
        <v>45246.833333333336</v>
      </c>
      <c r="B7678" s="37">
        <v>28.81</v>
      </c>
      <c r="C7678" s="37">
        <v>28.27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0.98125650815689003</v>
      </c>
      <c r="H7678" s="5">
        <f t="shared" si="843"/>
        <v>0.98125650815689003</v>
      </c>
      <c r="I7678" s="9">
        <f t="shared" si="844"/>
        <v>0.98125650815689003</v>
      </c>
      <c r="J7678" s="9">
        <f t="shared" si="845"/>
        <v>0.98125650815689003</v>
      </c>
    </row>
    <row r="7679" spans="1:10" x14ac:dyDescent="0.3">
      <c r="A7679" s="6">
        <v>45246.875</v>
      </c>
      <c r="B7679" s="37">
        <v>66.489999999999995</v>
      </c>
      <c r="C7679" s="37">
        <v>65.23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0.98104978192209369</v>
      </c>
      <c r="H7679" s="5">
        <f t="shared" si="843"/>
        <v>0.98104978192209369</v>
      </c>
      <c r="I7679" s="9">
        <f t="shared" si="844"/>
        <v>0.98104978192209369</v>
      </c>
      <c r="J7679" s="9">
        <f t="shared" si="845"/>
        <v>0.98104978192209369</v>
      </c>
    </row>
    <row r="7680" spans="1:10" x14ac:dyDescent="0.3">
      <c r="A7680" s="6">
        <v>45246.916666666664</v>
      </c>
      <c r="B7680" s="37">
        <v>74.06</v>
      </c>
      <c r="C7680" s="37">
        <v>72.67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0.98123143397245471</v>
      </c>
      <c r="H7680" s="5">
        <f t="shared" si="843"/>
        <v>0.98123143397245471</v>
      </c>
      <c r="I7680" s="9">
        <f t="shared" si="844"/>
        <v>0.98123143397245471</v>
      </c>
      <c r="J7680" s="9">
        <f t="shared" si="845"/>
        <v>0.98123143397245471</v>
      </c>
    </row>
    <row r="7681" spans="1:10" x14ac:dyDescent="0.3">
      <c r="A7681" s="6">
        <v>45246.958333333336</v>
      </c>
      <c r="B7681" s="37">
        <v>74.84</v>
      </c>
      <c r="C7681" s="37">
        <v>73.430000000000007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0.98115980758952437</v>
      </c>
      <c r="H7681" s="5">
        <f t="shared" si="843"/>
        <v>0.98115980758952437</v>
      </c>
      <c r="I7681" s="9">
        <f t="shared" si="844"/>
        <v>0.98115980758952437</v>
      </c>
      <c r="J7681" s="9">
        <f t="shared" si="845"/>
        <v>0.98115980758952437</v>
      </c>
    </row>
    <row r="7682" spans="1:10" x14ac:dyDescent="0.3">
      <c r="A7682" s="6">
        <v>45247</v>
      </c>
      <c r="B7682" s="37">
        <v>67.19</v>
      </c>
      <c r="C7682" s="37">
        <v>65.92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0.98109837773478203</v>
      </c>
      <c r="H7682" s="5">
        <f t="shared" si="843"/>
        <v>0.98109837773478203</v>
      </c>
      <c r="I7682" s="9">
        <f t="shared" si="844"/>
        <v>0.98109837773478203</v>
      </c>
      <c r="J7682" s="9">
        <f t="shared" si="845"/>
        <v>0.98109837773478203</v>
      </c>
    </row>
    <row r="7683" spans="1:10" x14ac:dyDescent="0.3">
      <c r="A7683" s="6">
        <v>45247.041666666664</v>
      </c>
      <c r="B7683" s="37">
        <v>65.09</v>
      </c>
      <c r="C7683" s="37">
        <v>63.31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0.97265324934705788</v>
      </c>
      <c r="H7683" s="5">
        <f t="shared" ref="H7683:H7746" si="850">MIN(MAX(G7683,$L$12),$M$12)</f>
        <v>0.97265324934705788</v>
      </c>
      <c r="I7683" s="9">
        <f t="shared" ref="I7683:I7746" si="851">MIN(MAX(H7683,$L$10),$M$10)</f>
        <v>0.97265324934705788</v>
      </c>
      <c r="J7683" s="9">
        <f t="shared" ref="J7683:J7746" si="852">MIN(MAX(I7683,$L$8),$M$8)</f>
        <v>0.97265324934705788</v>
      </c>
    </row>
    <row r="7684" spans="1:10" x14ac:dyDescent="0.3">
      <c r="A7684" s="6">
        <v>45247.083333333336</v>
      </c>
      <c r="B7684" s="37">
        <v>63.63</v>
      </c>
      <c r="C7684" s="37">
        <v>61.9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0.9728115668709727</v>
      </c>
      <c r="H7684" s="5">
        <f t="shared" si="850"/>
        <v>0.9728115668709727</v>
      </c>
      <c r="I7684" s="9">
        <f t="shared" si="851"/>
        <v>0.9728115668709727</v>
      </c>
      <c r="J7684" s="9">
        <f t="shared" si="852"/>
        <v>0.9728115668709727</v>
      </c>
    </row>
    <row r="7685" spans="1:10" x14ac:dyDescent="0.3">
      <c r="A7685" s="6">
        <v>45247.125</v>
      </c>
      <c r="B7685" s="37">
        <v>63.5</v>
      </c>
      <c r="C7685" s="37">
        <v>61.77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0.97275590551181113</v>
      </c>
      <c r="H7685" s="5">
        <f t="shared" si="850"/>
        <v>0.97275590551181113</v>
      </c>
      <c r="I7685" s="9">
        <f t="shared" si="851"/>
        <v>0.97275590551181113</v>
      </c>
      <c r="J7685" s="9">
        <f t="shared" si="852"/>
        <v>0.97275590551181113</v>
      </c>
    </row>
    <row r="7686" spans="1:10" x14ac:dyDescent="0.3">
      <c r="A7686" s="6">
        <v>45247.166666666664</v>
      </c>
      <c r="B7686" s="37">
        <v>63.63</v>
      </c>
      <c r="C7686" s="37">
        <v>61.9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0.9728115668709727</v>
      </c>
      <c r="H7686" s="5">
        <f t="shared" si="850"/>
        <v>0.9728115668709727</v>
      </c>
      <c r="I7686" s="9">
        <f t="shared" si="851"/>
        <v>0.9728115668709727</v>
      </c>
      <c r="J7686" s="9">
        <f t="shared" si="852"/>
        <v>0.9728115668709727</v>
      </c>
    </row>
    <row r="7687" spans="1:10" x14ac:dyDescent="0.3">
      <c r="A7687" s="6">
        <v>45247.208333333336</v>
      </c>
      <c r="B7687" s="37">
        <v>63.63</v>
      </c>
      <c r="C7687" s="37">
        <v>61.9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0.9728115668709727</v>
      </c>
      <c r="H7687" s="5">
        <f t="shared" si="850"/>
        <v>0.9728115668709727</v>
      </c>
      <c r="I7687" s="9">
        <f t="shared" si="851"/>
        <v>0.9728115668709727</v>
      </c>
      <c r="J7687" s="9">
        <f t="shared" si="852"/>
        <v>0.9728115668709727</v>
      </c>
    </row>
    <row r="7688" spans="1:10" x14ac:dyDescent="0.3">
      <c r="A7688" s="6">
        <v>45247.25</v>
      </c>
      <c r="B7688" s="37">
        <v>64.150000000000006</v>
      </c>
      <c r="C7688" s="37">
        <v>62.41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0.97287607170693668</v>
      </c>
      <c r="H7688" s="5">
        <f t="shared" si="850"/>
        <v>0.97287607170693668</v>
      </c>
      <c r="I7688" s="9">
        <f t="shared" si="851"/>
        <v>0.97287607170693668</v>
      </c>
      <c r="J7688" s="9">
        <f t="shared" si="852"/>
        <v>0.97287607170693668</v>
      </c>
    </row>
    <row r="7689" spans="1:10" x14ac:dyDescent="0.3">
      <c r="A7689" s="6">
        <v>45247.291666666664</v>
      </c>
      <c r="B7689" s="37">
        <v>73.94</v>
      </c>
      <c r="C7689" s="37">
        <v>71.92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0.97268055179875579</v>
      </c>
      <c r="H7689" s="5">
        <f t="shared" si="850"/>
        <v>0.97268055179875579</v>
      </c>
      <c r="I7689" s="9">
        <f t="shared" si="851"/>
        <v>0.97268055179875579</v>
      </c>
      <c r="J7689" s="9">
        <f t="shared" si="852"/>
        <v>0.97268055179875579</v>
      </c>
    </row>
    <row r="7690" spans="1:10" x14ac:dyDescent="0.3">
      <c r="A7690" s="6">
        <v>45247.333333333336</v>
      </c>
      <c r="B7690" s="37">
        <v>34.07</v>
      </c>
      <c r="C7690" s="37">
        <v>33.14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0.97270325799823898</v>
      </c>
      <c r="H7690" s="5">
        <f t="shared" si="850"/>
        <v>0.97270325799823898</v>
      </c>
      <c r="I7690" s="9">
        <f t="shared" si="851"/>
        <v>0.97270325799823898</v>
      </c>
      <c r="J7690" s="9">
        <f t="shared" si="852"/>
        <v>0.97270325799823898</v>
      </c>
    </row>
    <row r="7691" spans="1:10" x14ac:dyDescent="0.3">
      <c r="A7691" s="6">
        <v>45247.375</v>
      </c>
      <c r="B7691" s="37">
        <v>0</v>
      </c>
      <c r="C7691" s="37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3">
      <c r="A7692" s="6">
        <v>45247.416666666664</v>
      </c>
      <c r="B7692" s="37">
        <v>0</v>
      </c>
      <c r="C7692" s="37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3">
      <c r="A7693" s="6">
        <v>45247.458333333336</v>
      </c>
      <c r="B7693" s="37">
        <v>0</v>
      </c>
      <c r="C7693" s="37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3">
      <c r="A7694" s="6">
        <v>45247.5</v>
      </c>
      <c r="B7694" s="37">
        <v>0</v>
      </c>
      <c r="C7694" s="37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3">
      <c r="A7695" s="6">
        <v>45247.541666666664</v>
      </c>
      <c r="B7695" s="37">
        <v>0</v>
      </c>
      <c r="C7695" s="37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3">
      <c r="A7696" s="6">
        <v>45247.583333333336</v>
      </c>
      <c r="B7696" s="37">
        <v>0</v>
      </c>
      <c r="C7696" s="37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3">
      <c r="A7697" s="6">
        <v>45247.625</v>
      </c>
      <c r="B7697" s="37">
        <v>0</v>
      </c>
      <c r="C7697" s="37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3">
      <c r="A7698" s="6">
        <v>45247.666666666664</v>
      </c>
      <c r="B7698" s="37">
        <v>0</v>
      </c>
      <c r="C7698" s="37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3">
      <c r="A7699" s="6">
        <v>45247.708333333336</v>
      </c>
      <c r="B7699" s="37">
        <v>0</v>
      </c>
      <c r="C7699" s="37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3">
      <c r="A7700" s="6">
        <v>45247.75</v>
      </c>
      <c r="B7700" s="37">
        <v>0</v>
      </c>
      <c r="C7700" s="37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3">
      <c r="A7701" s="6">
        <v>45247.791666666664</v>
      </c>
      <c r="B7701" s="37">
        <v>0</v>
      </c>
      <c r="C7701" s="37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3">
      <c r="A7702" s="6">
        <v>45247.833333333336</v>
      </c>
      <c r="B7702" s="37">
        <v>27.46</v>
      </c>
      <c r="C7702" s="37">
        <v>26.76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0.97450837581937366</v>
      </c>
      <c r="H7702" s="5">
        <f t="shared" si="850"/>
        <v>0.97450837581937366</v>
      </c>
      <c r="I7702" s="9">
        <f t="shared" si="851"/>
        <v>0.97450837581937366</v>
      </c>
      <c r="J7702" s="9">
        <f t="shared" si="852"/>
        <v>0.97450837581937366</v>
      </c>
    </row>
    <row r="7703" spans="1:10" x14ac:dyDescent="0.3">
      <c r="A7703" s="6">
        <v>45247.875</v>
      </c>
      <c r="B7703" s="37">
        <v>79.430000000000007</v>
      </c>
      <c r="C7703" s="37">
        <v>77.400000000000006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0.97444290570313485</v>
      </c>
      <c r="H7703" s="5">
        <f t="shared" si="850"/>
        <v>0.97444290570313485</v>
      </c>
      <c r="I7703" s="9">
        <f t="shared" si="851"/>
        <v>0.97444290570313485</v>
      </c>
      <c r="J7703" s="9">
        <f t="shared" si="852"/>
        <v>0.97444290570313485</v>
      </c>
    </row>
    <row r="7704" spans="1:10" x14ac:dyDescent="0.3">
      <c r="A7704" s="6">
        <v>45247.916666666664</v>
      </c>
      <c r="B7704" s="37">
        <v>79.430000000000007</v>
      </c>
      <c r="C7704" s="37">
        <v>77.400000000000006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0.97444290570313485</v>
      </c>
      <c r="H7704" s="5">
        <f t="shared" si="850"/>
        <v>0.97444290570313485</v>
      </c>
      <c r="I7704" s="9">
        <f t="shared" si="851"/>
        <v>0.97444290570313485</v>
      </c>
      <c r="J7704" s="9">
        <f t="shared" si="852"/>
        <v>0.97444290570313485</v>
      </c>
    </row>
    <row r="7705" spans="1:10" x14ac:dyDescent="0.3">
      <c r="A7705" s="6">
        <v>45247.958333333336</v>
      </c>
      <c r="B7705" s="37">
        <v>79.430000000000007</v>
      </c>
      <c r="C7705" s="37">
        <v>77.400000000000006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0.97444290570313485</v>
      </c>
      <c r="H7705" s="5">
        <f t="shared" si="850"/>
        <v>0.97444290570313485</v>
      </c>
      <c r="I7705" s="9">
        <f t="shared" si="851"/>
        <v>0.97444290570313485</v>
      </c>
      <c r="J7705" s="9">
        <f t="shared" si="852"/>
        <v>0.97444290570313485</v>
      </c>
    </row>
    <row r="7706" spans="1:10" x14ac:dyDescent="0.3">
      <c r="A7706" s="6">
        <v>45248</v>
      </c>
      <c r="B7706" s="37">
        <v>79.03</v>
      </c>
      <c r="C7706" s="37">
        <v>77.010000000000005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0.97444008604327481</v>
      </c>
      <c r="H7706" s="5">
        <f t="shared" si="850"/>
        <v>0.97444008604327481</v>
      </c>
      <c r="I7706" s="9">
        <f t="shared" si="851"/>
        <v>0.97444008604327481</v>
      </c>
      <c r="J7706" s="9">
        <f t="shared" si="852"/>
        <v>0.97444008604327481</v>
      </c>
    </row>
    <row r="7707" spans="1:10" x14ac:dyDescent="0.3">
      <c r="A7707" s="6">
        <v>45248.041666666664</v>
      </c>
      <c r="B7707" s="37">
        <v>65.2</v>
      </c>
      <c r="C7707" s="37">
        <v>63.46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0.97331288343558275</v>
      </c>
      <c r="H7707" s="5">
        <f t="shared" si="850"/>
        <v>0.97331288343558275</v>
      </c>
      <c r="I7707" s="9">
        <f t="shared" si="851"/>
        <v>0.97331288343558275</v>
      </c>
      <c r="J7707" s="9">
        <f t="shared" si="852"/>
        <v>0.97331288343558275</v>
      </c>
    </row>
    <row r="7708" spans="1:10" x14ac:dyDescent="0.3">
      <c r="A7708" s="6">
        <v>45248.083333333336</v>
      </c>
      <c r="B7708" s="37">
        <v>65.2</v>
      </c>
      <c r="C7708" s="37">
        <v>63.46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0.97331288343558275</v>
      </c>
      <c r="H7708" s="5">
        <f t="shared" si="850"/>
        <v>0.97331288343558275</v>
      </c>
      <c r="I7708" s="9">
        <f t="shared" si="851"/>
        <v>0.97331288343558275</v>
      </c>
      <c r="J7708" s="9">
        <f t="shared" si="852"/>
        <v>0.97331288343558275</v>
      </c>
    </row>
    <row r="7709" spans="1:10" x14ac:dyDescent="0.3">
      <c r="A7709" s="6">
        <v>45248.125</v>
      </c>
      <c r="B7709" s="37">
        <v>65.2</v>
      </c>
      <c r="C7709" s="37">
        <v>63.46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0.97331288343558275</v>
      </c>
      <c r="H7709" s="5">
        <f t="shared" si="850"/>
        <v>0.97331288343558275</v>
      </c>
      <c r="I7709" s="9">
        <f t="shared" si="851"/>
        <v>0.97331288343558275</v>
      </c>
      <c r="J7709" s="9">
        <f t="shared" si="852"/>
        <v>0.97331288343558275</v>
      </c>
    </row>
    <row r="7710" spans="1:10" x14ac:dyDescent="0.3">
      <c r="A7710" s="6">
        <v>45248.166666666664</v>
      </c>
      <c r="B7710" s="37">
        <v>65.2</v>
      </c>
      <c r="C7710" s="37">
        <v>63.46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0.97331288343558275</v>
      </c>
      <c r="H7710" s="5">
        <f t="shared" si="850"/>
        <v>0.97331288343558275</v>
      </c>
      <c r="I7710" s="9">
        <f t="shared" si="851"/>
        <v>0.97331288343558275</v>
      </c>
      <c r="J7710" s="9">
        <f t="shared" si="852"/>
        <v>0.97331288343558275</v>
      </c>
    </row>
    <row r="7711" spans="1:10" x14ac:dyDescent="0.3">
      <c r="A7711" s="6">
        <v>45248.208333333336</v>
      </c>
      <c r="B7711" s="37">
        <v>65.95</v>
      </c>
      <c r="C7711" s="37">
        <v>64.19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0.97331311599696735</v>
      </c>
      <c r="H7711" s="5">
        <f t="shared" si="850"/>
        <v>0.97331311599696735</v>
      </c>
      <c r="I7711" s="9">
        <f t="shared" si="851"/>
        <v>0.97331311599696735</v>
      </c>
      <c r="J7711" s="9">
        <f t="shared" si="852"/>
        <v>0.97331311599696735</v>
      </c>
    </row>
    <row r="7712" spans="1:10" x14ac:dyDescent="0.3">
      <c r="A7712" s="6">
        <v>45248.25</v>
      </c>
      <c r="B7712" s="37">
        <v>72.66</v>
      </c>
      <c r="C7712" s="37">
        <v>70.73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0.97343793008532908</v>
      </c>
      <c r="H7712" s="5">
        <f t="shared" si="850"/>
        <v>0.97343793008532908</v>
      </c>
      <c r="I7712" s="9">
        <f t="shared" si="851"/>
        <v>0.97343793008532908</v>
      </c>
      <c r="J7712" s="9">
        <f t="shared" si="852"/>
        <v>0.97343793008532908</v>
      </c>
    </row>
    <row r="7713" spans="1:10" x14ac:dyDescent="0.3">
      <c r="A7713" s="6">
        <v>45248.291666666664</v>
      </c>
      <c r="B7713" s="37">
        <v>39</v>
      </c>
      <c r="C7713" s="37">
        <v>37.950000000000003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0.97307692307692317</v>
      </c>
      <c r="H7713" s="5">
        <f t="shared" si="850"/>
        <v>0.97307692307692317</v>
      </c>
      <c r="I7713" s="9">
        <f t="shared" si="851"/>
        <v>0.97307692307692317</v>
      </c>
      <c r="J7713" s="9">
        <f t="shared" si="852"/>
        <v>0.97307692307692317</v>
      </c>
    </row>
    <row r="7714" spans="1:10" x14ac:dyDescent="0.3">
      <c r="A7714" s="6">
        <v>45248.333333333336</v>
      </c>
      <c r="B7714" s="37">
        <v>0</v>
      </c>
      <c r="C7714" s="37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3">
      <c r="A7715" s="6">
        <v>45248.375</v>
      </c>
      <c r="B7715" s="37">
        <v>0</v>
      </c>
      <c r="C7715" s="37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3">
      <c r="A7716" s="6">
        <v>45248.416666666664</v>
      </c>
      <c r="B7716" s="37">
        <v>0</v>
      </c>
      <c r="C7716" s="37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3">
      <c r="A7717" s="6">
        <v>45248.458333333336</v>
      </c>
      <c r="B7717" s="37">
        <v>0</v>
      </c>
      <c r="C7717" s="37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3">
      <c r="A7718" s="6">
        <v>45248.5</v>
      </c>
      <c r="B7718" s="37">
        <v>0</v>
      </c>
      <c r="C7718" s="37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3">
      <c r="A7719" s="6">
        <v>45248.541666666664</v>
      </c>
      <c r="B7719" s="37">
        <v>0</v>
      </c>
      <c r="C7719" s="37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3">
      <c r="A7720" s="6">
        <v>45248.583333333336</v>
      </c>
      <c r="B7720" s="37">
        <v>0</v>
      </c>
      <c r="C7720" s="37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3">
      <c r="A7721" s="6">
        <v>45248.625</v>
      </c>
      <c r="B7721" s="37">
        <v>0</v>
      </c>
      <c r="C7721" s="37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3">
      <c r="A7722" s="6">
        <v>45248.666666666664</v>
      </c>
      <c r="B7722" s="37">
        <v>0</v>
      </c>
      <c r="C7722" s="37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3">
      <c r="A7723" s="6">
        <v>45248.708333333336</v>
      </c>
      <c r="B7723" s="37">
        <v>0</v>
      </c>
      <c r="C7723" s="37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3">
      <c r="A7724" s="6">
        <v>45248.75</v>
      </c>
      <c r="B7724" s="37">
        <v>0</v>
      </c>
      <c r="C7724" s="37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3">
      <c r="A7725" s="6">
        <v>45248.791666666664</v>
      </c>
      <c r="B7725" s="37">
        <v>0</v>
      </c>
      <c r="C7725" s="37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3">
      <c r="A7726" s="6">
        <v>45248.833333333336</v>
      </c>
      <c r="B7726" s="37">
        <v>0</v>
      </c>
      <c r="C7726" s="37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3">
      <c r="A7727" s="6">
        <v>45248.875</v>
      </c>
      <c r="B7727" s="37">
        <v>61.58</v>
      </c>
      <c r="C7727" s="37">
        <v>59.86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0.9720688535238714</v>
      </c>
      <c r="H7727" s="5">
        <f t="shared" si="850"/>
        <v>0.9720688535238714</v>
      </c>
      <c r="I7727" s="9">
        <f t="shared" si="851"/>
        <v>0.9720688535238714</v>
      </c>
      <c r="J7727" s="9">
        <f t="shared" si="852"/>
        <v>0.9720688535238714</v>
      </c>
    </row>
    <row r="7728" spans="1:10" x14ac:dyDescent="0.3">
      <c r="A7728" s="6">
        <v>45248.916666666664</v>
      </c>
      <c r="B7728" s="37">
        <v>65.98</v>
      </c>
      <c r="C7728" s="37">
        <v>64.14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0.97211276144286141</v>
      </c>
      <c r="H7728" s="5">
        <f t="shared" si="850"/>
        <v>0.97211276144286141</v>
      </c>
      <c r="I7728" s="9">
        <f t="shared" si="851"/>
        <v>0.97211276144286141</v>
      </c>
      <c r="J7728" s="9">
        <f t="shared" si="852"/>
        <v>0.97211276144286141</v>
      </c>
    </row>
    <row r="7729" spans="1:10" x14ac:dyDescent="0.3">
      <c r="A7729" s="6">
        <v>45248.958333333336</v>
      </c>
      <c r="B7729" s="37">
        <v>72.930000000000007</v>
      </c>
      <c r="C7729" s="37">
        <v>70.900000000000006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0.97216508981214866</v>
      </c>
      <c r="H7729" s="5">
        <f t="shared" si="850"/>
        <v>0.97216508981214866</v>
      </c>
      <c r="I7729" s="9">
        <f t="shared" si="851"/>
        <v>0.97216508981214866</v>
      </c>
      <c r="J7729" s="9">
        <f t="shared" si="852"/>
        <v>0.97216508981214866</v>
      </c>
    </row>
    <row r="7730" spans="1:10" x14ac:dyDescent="0.3">
      <c r="A7730" s="6">
        <v>45249</v>
      </c>
      <c r="B7730" s="37">
        <v>76.41</v>
      </c>
      <c r="C7730" s="37">
        <v>74.28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0.97212406753042802</v>
      </c>
      <c r="H7730" s="5">
        <f t="shared" si="850"/>
        <v>0.97212406753042802</v>
      </c>
      <c r="I7730" s="9">
        <f t="shared" si="851"/>
        <v>0.97212406753042802</v>
      </c>
      <c r="J7730" s="9">
        <f t="shared" si="852"/>
        <v>0.97212406753042802</v>
      </c>
    </row>
    <row r="7731" spans="1:10" x14ac:dyDescent="0.3">
      <c r="A7731" s="6">
        <v>45249.041666666664</v>
      </c>
      <c r="B7731" s="37">
        <v>71.91</v>
      </c>
      <c r="C7731" s="37">
        <v>70.17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0.97580308719232378</v>
      </c>
      <c r="H7731" s="5">
        <f t="shared" si="850"/>
        <v>0.97580308719232378</v>
      </c>
      <c r="I7731" s="9">
        <f t="shared" si="851"/>
        <v>0.97580308719232378</v>
      </c>
      <c r="J7731" s="9">
        <f t="shared" si="852"/>
        <v>0.97580308719232378</v>
      </c>
    </row>
    <row r="7732" spans="1:10" x14ac:dyDescent="0.3">
      <c r="A7732" s="6">
        <v>45249.083333333336</v>
      </c>
      <c r="B7732" s="37">
        <v>64.36</v>
      </c>
      <c r="C7732" s="37">
        <v>62.8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0.97576134244872592</v>
      </c>
      <c r="H7732" s="5">
        <f t="shared" si="850"/>
        <v>0.97576134244872592</v>
      </c>
      <c r="I7732" s="9">
        <f t="shared" si="851"/>
        <v>0.97576134244872592</v>
      </c>
      <c r="J7732" s="9">
        <f t="shared" si="852"/>
        <v>0.97576134244872592</v>
      </c>
    </row>
    <row r="7733" spans="1:10" x14ac:dyDescent="0.3">
      <c r="A7733" s="6">
        <v>45249.125</v>
      </c>
      <c r="B7733" s="37">
        <v>64.36</v>
      </c>
      <c r="C7733" s="37">
        <v>62.8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0.97576134244872592</v>
      </c>
      <c r="H7733" s="5">
        <f t="shared" si="850"/>
        <v>0.97576134244872592</v>
      </c>
      <c r="I7733" s="9">
        <f t="shared" si="851"/>
        <v>0.97576134244872592</v>
      </c>
      <c r="J7733" s="9">
        <f t="shared" si="852"/>
        <v>0.97576134244872592</v>
      </c>
    </row>
    <row r="7734" spans="1:10" x14ac:dyDescent="0.3">
      <c r="A7734" s="6">
        <v>45249.166666666664</v>
      </c>
      <c r="B7734" s="37">
        <v>64.36</v>
      </c>
      <c r="C7734" s="37">
        <v>62.8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0.97576134244872592</v>
      </c>
      <c r="H7734" s="5">
        <f t="shared" si="850"/>
        <v>0.97576134244872592</v>
      </c>
      <c r="I7734" s="9">
        <f t="shared" si="851"/>
        <v>0.97576134244872592</v>
      </c>
      <c r="J7734" s="9">
        <f t="shared" si="852"/>
        <v>0.97576134244872592</v>
      </c>
    </row>
    <row r="7735" spans="1:10" x14ac:dyDescent="0.3">
      <c r="A7735" s="6">
        <v>45249.208333333336</v>
      </c>
      <c r="B7735" s="37">
        <v>64.36</v>
      </c>
      <c r="C7735" s="37">
        <v>62.8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0.97576134244872592</v>
      </c>
      <c r="H7735" s="5">
        <f t="shared" si="850"/>
        <v>0.97576134244872592</v>
      </c>
      <c r="I7735" s="9">
        <f t="shared" si="851"/>
        <v>0.97576134244872592</v>
      </c>
      <c r="J7735" s="9">
        <f t="shared" si="852"/>
        <v>0.97576134244872592</v>
      </c>
    </row>
    <row r="7736" spans="1:10" x14ac:dyDescent="0.3">
      <c r="A7736" s="6">
        <v>45249.25</v>
      </c>
      <c r="B7736" s="37">
        <v>63.35</v>
      </c>
      <c r="C7736" s="37">
        <v>61.82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0.97584846093133382</v>
      </c>
      <c r="H7736" s="5">
        <f t="shared" si="850"/>
        <v>0.97584846093133382</v>
      </c>
      <c r="I7736" s="9">
        <f t="shared" si="851"/>
        <v>0.97584846093133382</v>
      </c>
      <c r="J7736" s="9">
        <f t="shared" si="852"/>
        <v>0.97584846093133382</v>
      </c>
    </row>
    <row r="7737" spans="1:10" x14ac:dyDescent="0.3">
      <c r="A7737" s="6">
        <v>45249.291666666664</v>
      </c>
      <c r="B7737" s="37">
        <v>45.52</v>
      </c>
      <c r="C7737" s="37">
        <v>44.42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0.97583479789103689</v>
      </c>
      <c r="H7737" s="5">
        <f t="shared" si="850"/>
        <v>0.97583479789103689</v>
      </c>
      <c r="I7737" s="9">
        <f t="shared" si="851"/>
        <v>0.97583479789103689</v>
      </c>
      <c r="J7737" s="9">
        <f t="shared" si="852"/>
        <v>0.97583479789103689</v>
      </c>
    </row>
    <row r="7738" spans="1:10" x14ac:dyDescent="0.3">
      <c r="A7738" s="6">
        <v>45249.333333333336</v>
      </c>
      <c r="B7738" s="37">
        <v>0</v>
      </c>
      <c r="C7738" s="37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3">
      <c r="A7739" s="6">
        <v>45249.375</v>
      </c>
      <c r="B7739" s="37">
        <v>0</v>
      </c>
      <c r="C7739" s="37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3">
      <c r="A7740" s="6">
        <v>45249.416666666664</v>
      </c>
      <c r="B7740" s="37">
        <v>0</v>
      </c>
      <c r="C7740" s="37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3">
      <c r="A7741" s="6">
        <v>45249.458333333336</v>
      </c>
      <c r="B7741" s="37">
        <v>0</v>
      </c>
      <c r="C7741" s="37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3">
      <c r="A7742" s="6">
        <v>45249.5</v>
      </c>
      <c r="B7742" s="37">
        <v>0</v>
      </c>
      <c r="C7742" s="37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3">
      <c r="A7743" s="6">
        <v>45249.541666666664</v>
      </c>
      <c r="B7743" s="37">
        <v>0</v>
      </c>
      <c r="C7743" s="37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3">
      <c r="A7744" s="6">
        <v>45249.583333333336</v>
      </c>
      <c r="B7744" s="37">
        <v>0</v>
      </c>
      <c r="C7744" s="37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3">
      <c r="A7745" s="6">
        <v>45249.625</v>
      </c>
      <c r="B7745" s="37">
        <v>0</v>
      </c>
      <c r="C7745" s="37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3">
      <c r="A7746" s="6">
        <v>45249.666666666664</v>
      </c>
      <c r="B7746" s="37">
        <v>0</v>
      </c>
      <c r="C7746" s="37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3">
      <c r="A7747" s="6">
        <v>45249.708333333336</v>
      </c>
      <c r="B7747" s="37">
        <v>0</v>
      </c>
      <c r="C7747" s="37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3">
      <c r="A7748" s="6">
        <v>45249.75</v>
      </c>
      <c r="B7748" s="37">
        <v>0</v>
      </c>
      <c r="C7748" s="37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3">
      <c r="A7749" s="6">
        <v>45249.791666666664</v>
      </c>
      <c r="B7749" s="37">
        <v>0</v>
      </c>
      <c r="C7749" s="37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3">
      <c r="A7750" s="6">
        <v>45249.833333333336</v>
      </c>
      <c r="B7750" s="37">
        <v>10.87</v>
      </c>
      <c r="C7750" s="37">
        <v>10.63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0.97792088316467352</v>
      </c>
      <c r="H7750" s="5">
        <f t="shared" si="857"/>
        <v>0.97792088316467352</v>
      </c>
      <c r="I7750" s="9">
        <f t="shared" si="858"/>
        <v>0.97792088316467352</v>
      </c>
      <c r="J7750" s="9">
        <f t="shared" si="859"/>
        <v>0.97792088316467352</v>
      </c>
    </row>
    <row r="7751" spans="1:10" x14ac:dyDescent="0.3">
      <c r="A7751" s="6">
        <v>45249.875</v>
      </c>
      <c r="B7751" s="37">
        <v>83.48</v>
      </c>
      <c r="C7751" s="37">
        <v>81.67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0.9783181600383325</v>
      </c>
      <c r="H7751" s="5">
        <f t="shared" si="857"/>
        <v>0.9783181600383325</v>
      </c>
      <c r="I7751" s="9">
        <f t="shared" si="858"/>
        <v>0.9783181600383325</v>
      </c>
      <c r="J7751" s="9">
        <f t="shared" si="859"/>
        <v>0.9783181600383325</v>
      </c>
    </row>
    <row r="7752" spans="1:10" x14ac:dyDescent="0.3">
      <c r="A7752" s="6">
        <v>45249.916666666664</v>
      </c>
      <c r="B7752" s="37">
        <v>122.59</v>
      </c>
      <c r="C7752" s="37">
        <v>119.93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0.97830165592625828</v>
      </c>
      <c r="H7752" s="5">
        <f t="shared" si="857"/>
        <v>0.97830165592625828</v>
      </c>
      <c r="I7752" s="9">
        <f t="shared" si="858"/>
        <v>0.97830165592625828</v>
      </c>
      <c r="J7752" s="9">
        <f t="shared" si="859"/>
        <v>0.97830165592625828</v>
      </c>
    </row>
    <row r="7753" spans="1:10" x14ac:dyDescent="0.3">
      <c r="A7753" s="6">
        <v>45249.958333333336</v>
      </c>
      <c r="B7753" s="37">
        <v>141.75</v>
      </c>
      <c r="C7753" s="37">
        <v>138.66999999999999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0.97827160493827148</v>
      </c>
      <c r="H7753" s="5">
        <f t="shared" si="857"/>
        <v>0.97827160493827148</v>
      </c>
      <c r="I7753" s="9">
        <f t="shared" si="858"/>
        <v>0.97827160493827148</v>
      </c>
      <c r="J7753" s="9">
        <f t="shared" si="859"/>
        <v>0.97827160493827148</v>
      </c>
    </row>
    <row r="7754" spans="1:10" x14ac:dyDescent="0.3">
      <c r="A7754" s="6">
        <v>45250</v>
      </c>
      <c r="B7754" s="37">
        <v>93.39</v>
      </c>
      <c r="C7754" s="37">
        <v>91.35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0.9781561194988756</v>
      </c>
      <c r="H7754" s="5">
        <f t="shared" si="857"/>
        <v>0.9781561194988756</v>
      </c>
      <c r="I7754" s="9">
        <f t="shared" si="858"/>
        <v>0.9781561194988756</v>
      </c>
      <c r="J7754" s="9">
        <f t="shared" si="859"/>
        <v>0.9781561194988756</v>
      </c>
    </row>
    <row r="7755" spans="1:10" x14ac:dyDescent="0.3">
      <c r="A7755" s="6">
        <v>45250.041666666664</v>
      </c>
      <c r="B7755" s="37">
        <v>70.569999999999993</v>
      </c>
      <c r="C7755" s="37">
        <v>68.900000000000006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0.97633555335128264</v>
      </c>
      <c r="H7755" s="5">
        <f t="shared" si="857"/>
        <v>0.97633555335128264</v>
      </c>
      <c r="I7755" s="9">
        <f t="shared" si="858"/>
        <v>0.97633555335128264</v>
      </c>
      <c r="J7755" s="9">
        <f t="shared" si="859"/>
        <v>0.97633555335128264</v>
      </c>
    </row>
    <row r="7756" spans="1:10" x14ac:dyDescent="0.3">
      <c r="A7756" s="6">
        <v>45250.083333333336</v>
      </c>
      <c r="B7756" s="37">
        <v>70.62</v>
      </c>
      <c r="C7756" s="37">
        <v>68.95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0.97635230812800899</v>
      </c>
      <c r="H7756" s="5">
        <f t="shared" si="857"/>
        <v>0.97635230812800899</v>
      </c>
      <c r="I7756" s="9">
        <f t="shared" si="858"/>
        <v>0.97635230812800899</v>
      </c>
      <c r="J7756" s="9">
        <f t="shared" si="859"/>
        <v>0.97635230812800899</v>
      </c>
    </row>
    <row r="7757" spans="1:10" x14ac:dyDescent="0.3">
      <c r="A7757" s="6">
        <v>45250.125</v>
      </c>
      <c r="B7757" s="37">
        <v>71.22</v>
      </c>
      <c r="C7757" s="37">
        <v>69.540000000000006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0.97641112047177769</v>
      </c>
      <c r="H7757" s="5">
        <f t="shared" si="857"/>
        <v>0.97641112047177769</v>
      </c>
      <c r="I7757" s="9">
        <f t="shared" si="858"/>
        <v>0.97641112047177769</v>
      </c>
      <c r="J7757" s="9">
        <f t="shared" si="859"/>
        <v>0.97641112047177769</v>
      </c>
    </row>
    <row r="7758" spans="1:10" x14ac:dyDescent="0.3">
      <c r="A7758" s="6">
        <v>45250.166666666664</v>
      </c>
      <c r="B7758" s="37">
        <v>66.73</v>
      </c>
      <c r="C7758" s="37">
        <v>65.16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0.97647235126629695</v>
      </c>
      <c r="H7758" s="5">
        <f t="shared" si="857"/>
        <v>0.97647235126629695</v>
      </c>
      <c r="I7758" s="9">
        <f t="shared" si="858"/>
        <v>0.97647235126629695</v>
      </c>
      <c r="J7758" s="9">
        <f t="shared" si="859"/>
        <v>0.97647235126629695</v>
      </c>
    </row>
    <row r="7759" spans="1:10" x14ac:dyDescent="0.3">
      <c r="A7759" s="6">
        <v>45250.208333333336</v>
      </c>
      <c r="B7759" s="37">
        <v>68.63</v>
      </c>
      <c r="C7759" s="37">
        <v>67.010000000000005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0.97639516246539426</v>
      </c>
      <c r="H7759" s="5">
        <f t="shared" si="857"/>
        <v>0.97639516246539426</v>
      </c>
      <c r="I7759" s="9">
        <f t="shared" si="858"/>
        <v>0.97639516246539426</v>
      </c>
      <c r="J7759" s="9">
        <f t="shared" si="859"/>
        <v>0.97639516246539426</v>
      </c>
    </row>
    <row r="7760" spans="1:10" x14ac:dyDescent="0.3">
      <c r="A7760" s="6">
        <v>45250.25</v>
      </c>
      <c r="B7760" s="37">
        <v>72.34</v>
      </c>
      <c r="C7760" s="37">
        <v>70.64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0.9764998617638927</v>
      </c>
      <c r="H7760" s="5">
        <f t="shared" si="857"/>
        <v>0.9764998617638927</v>
      </c>
      <c r="I7760" s="9">
        <f t="shared" si="858"/>
        <v>0.9764998617638927</v>
      </c>
      <c r="J7760" s="9">
        <f t="shared" si="859"/>
        <v>0.9764998617638927</v>
      </c>
    </row>
    <row r="7761" spans="1:10" x14ac:dyDescent="0.3">
      <c r="A7761" s="6">
        <v>45250.291666666664</v>
      </c>
      <c r="B7761" s="37">
        <v>75.19</v>
      </c>
      <c r="C7761" s="37">
        <v>73.41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0.97632663918074214</v>
      </c>
      <c r="H7761" s="5">
        <f t="shared" si="857"/>
        <v>0.97632663918074214</v>
      </c>
      <c r="I7761" s="9">
        <f t="shared" si="858"/>
        <v>0.97632663918074214</v>
      </c>
      <c r="J7761" s="9">
        <f t="shared" si="859"/>
        <v>0.97632663918074214</v>
      </c>
    </row>
    <row r="7762" spans="1:10" x14ac:dyDescent="0.3">
      <c r="A7762" s="6">
        <v>45250.333333333336</v>
      </c>
      <c r="B7762" s="37">
        <v>28.04</v>
      </c>
      <c r="C7762" s="37">
        <v>27.38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0.97646219686162627</v>
      </c>
      <c r="H7762" s="5">
        <f t="shared" si="857"/>
        <v>0.97646219686162627</v>
      </c>
      <c r="I7762" s="9">
        <f t="shared" si="858"/>
        <v>0.97646219686162627</v>
      </c>
      <c r="J7762" s="9">
        <f t="shared" si="859"/>
        <v>0.97646219686162627</v>
      </c>
    </row>
    <row r="7763" spans="1:10" x14ac:dyDescent="0.3">
      <c r="A7763" s="6">
        <v>45250.375</v>
      </c>
      <c r="B7763" s="37">
        <v>0</v>
      </c>
      <c r="C7763" s="37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3">
      <c r="A7764" s="6">
        <v>45250.416666666664</v>
      </c>
      <c r="B7764" s="37">
        <v>0</v>
      </c>
      <c r="C7764" s="37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3">
      <c r="A7765" s="6">
        <v>45250.458333333336</v>
      </c>
      <c r="B7765" s="37">
        <v>0</v>
      </c>
      <c r="C7765" s="37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3">
      <c r="A7766" s="6">
        <v>45250.5</v>
      </c>
      <c r="B7766" s="37">
        <v>0</v>
      </c>
      <c r="C7766" s="37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3">
      <c r="A7767" s="6">
        <v>45250.541666666664</v>
      </c>
      <c r="B7767" s="37">
        <v>0</v>
      </c>
      <c r="C7767" s="37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3">
      <c r="A7768" s="6">
        <v>45250.583333333336</v>
      </c>
      <c r="B7768" s="37">
        <v>0</v>
      </c>
      <c r="C7768" s="37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3">
      <c r="A7769" s="6">
        <v>45250.625</v>
      </c>
      <c r="B7769" s="37">
        <v>0</v>
      </c>
      <c r="C7769" s="37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3">
      <c r="A7770" s="6">
        <v>45250.666666666664</v>
      </c>
      <c r="B7770" s="37">
        <v>0</v>
      </c>
      <c r="C7770" s="37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3">
      <c r="A7771" s="6">
        <v>45250.708333333336</v>
      </c>
      <c r="B7771" s="37">
        <v>0</v>
      </c>
      <c r="C7771" s="37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3">
      <c r="A7772" s="6">
        <v>45250.75</v>
      </c>
      <c r="B7772" s="37">
        <v>0</v>
      </c>
      <c r="C7772" s="37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3">
      <c r="A7773" s="6">
        <v>45250.791666666664</v>
      </c>
      <c r="B7773" s="37">
        <v>0</v>
      </c>
      <c r="C7773" s="37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3">
      <c r="A7774" s="6">
        <v>45250.833333333336</v>
      </c>
      <c r="B7774" s="37">
        <v>58.05</v>
      </c>
      <c r="C7774" s="37">
        <v>56.9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0.98018949181739878</v>
      </c>
      <c r="H7774" s="5">
        <f t="shared" si="857"/>
        <v>0.98018949181739878</v>
      </c>
      <c r="I7774" s="9">
        <f t="shared" si="858"/>
        <v>0.98018949181739878</v>
      </c>
      <c r="J7774" s="9">
        <f t="shared" si="859"/>
        <v>0.98018949181739878</v>
      </c>
    </row>
    <row r="7775" spans="1:10" x14ac:dyDescent="0.3">
      <c r="A7775" s="6">
        <v>45250.875</v>
      </c>
      <c r="B7775" s="37">
        <v>81</v>
      </c>
      <c r="C7775" s="37">
        <v>79.400000000000006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0.98024691358024696</v>
      </c>
      <c r="H7775" s="5">
        <f t="shared" si="857"/>
        <v>0.98024691358024696</v>
      </c>
      <c r="I7775" s="9">
        <f t="shared" si="858"/>
        <v>0.98024691358024696</v>
      </c>
      <c r="J7775" s="9">
        <f t="shared" si="859"/>
        <v>0.98024691358024696</v>
      </c>
    </row>
    <row r="7776" spans="1:10" x14ac:dyDescent="0.3">
      <c r="A7776" s="6">
        <v>45250.916666666664</v>
      </c>
      <c r="B7776" s="37">
        <v>90.18</v>
      </c>
      <c r="C7776" s="37">
        <v>88.4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0.98026169882457304</v>
      </c>
      <c r="H7776" s="5">
        <f t="shared" si="857"/>
        <v>0.98026169882457304</v>
      </c>
      <c r="I7776" s="9">
        <f t="shared" si="858"/>
        <v>0.98026169882457304</v>
      </c>
      <c r="J7776" s="9">
        <f t="shared" si="859"/>
        <v>0.98026169882457304</v>
      </c>
    </row>
    <row r="7777" spans="1:10" x14ac:dyDescent="0.3">
      <c r="A7777" s="6">
        <v>45250.958333333336</v>
      </c>
      <c r="B7777" s="37">
        <v>95.12</v>
      </c>
      <c r="C7777" s="37">
        <v>93.24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0.98023549201009241</v>
      </c>
      <c r="H7777" s="5">
        <f t="shared" si="857"/>
        <v>0.98023549201009241</v>
      </c>
      <c r="I7777" s="9">
        <f t="shared" si="858"/>
        <v>0.98023549201009241</v>
      </c>
      <c r="J7777" s="9">
        <f t="shared" si="859"/>
        <v>0.98023549201009241</v>
      </c>
    </row>
    <row r="7778" spans="1:10" x14ac:dyDescent="0.3">
      <c r="A7778" s="6">
        <v>45251</v>
      </c>
      <c r="B7778" s="37">
        <v>95.12</v>
      </c>
      <c r="C7778" s="37">
        <v>93.24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0.98023549201009241</v>
      </c>
      <c r="H7778" s="5">
        <f t="shared" si="857"/>
        <v>0.98023549201009241</v>
      </c>
      <c r="I7778" s="9">
        <f t="shared" si="858"/>
        <v>0.98023549201009241</v>
      </c>
      <c r="J7778" s="9">
        <f t="shared" si="859"/>
        <v>0.98023549201009241</v>
      </c>
    </row>
    <row r="7779" spans="1:10" x14ac:dyDescent="0.3">
      <c r="A7779" s="6">
        <v>45251.041666666664</v>
      </c>
      <c r="B7779" s="37">
        <v>93.86</v>
      </c>
      <c r="C7779" s="37">
        <v>91.35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0.97325804389516291</v>
      </c>
      <c r="H7779" s="5">
        <f t="shared" si="857"/>
        <v>0.97325804389516291</v>
      </c>
      <c r="I7779" s="9">
        <f t="shared" si="858"/>
        <v>0.97325804389516291</v>
      </c>
      <c r="J7779" s="9">
        <f t="shared" si="859"/>
        <v>0.97325804389516291</v>
      </c>
    </row>
    <row r="7780" spans="1:10" x14ac:dyDescent="0.3">
      <c r="A7780" s="6">
        <v>45251.083333333336</v>
      </c>
      <c r="B7780" s="37">
        <v>93.86</v>
      </c>
      <c r="C7780" s="37">
        <v>91.35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0.97325804389516291</v>
      </c>
      <c r="H7780" s="5">
        <f t="shared" si="857"/>
        <v>0.97325804389516291</v>
      </c>
      <c r="I7780" s="9">
        <f t="shared" si="858"/>
        <v>0.97325804389516291</v>
      </c>
      <c r="J7780" s="9">
        <f t="shared" si="859"/>
        <v>0.97325804389516291</v>
      </c>
    </row>
    <row r="7781" spans="1:10" x14ac:dyDescent="0.3">
      <c r="A7781" s="6">
        <v>45251.125</v>
      </c>
      <c r="B7781" s="37">
        <v>93.64</v>
      </c>
      <c r="C7781" s="37">
        <v>91.14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0.97330200768902175</v>
      </c>
      <c r="H7781" s="5">
        <f t="shared" si="857"/>
        <v>0.97330200768902175</v>
      </c>
      <c r="I7781" s="9">
        <f t="shared" si="858"/>
        <v>0.97330200768902175</v>
      </c>
      <c r="J7781" s="9">
        <f t="shared" si="859"/>
        <v>0.97330200768902175</v>
      </c>
    </row>
    <row r="7782" spans="1:10" x14ac:dyDescent="0.3">
      <c r="A7782" s="6">
        <v>45251.166666666664</v>
      </c>
      <c r="B7782" s="37">
        <v>93.62</v>
      </c>
      <c r="C7782" s="37">
        <v>91.12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0.97329630420850244</v>
      </c>
      <c r="H7782" s="5">
        <f t="shared" si="857"/>
        <v>0.97329630420850244</v>
      </c>
      <c r="I7782" s="9">
        <f t="shared" si="858"/>
        <v>0.97329630420850244</v>
      </c>
      <c r="J7782" s="9">
        <f t="shared" si="859"/>
        <v>0.97329630420850244</v>
      </c>
    </row>
    <row r="7783" spans="1:10" x14ac:dyDescent="0.3">
      <c r="A7783" s="6">
        <v>45251.208333333336</v>
      </c>
      <c r="B7783" s="37">
        <v>93.62</v>
      </c>
      <c r="C7783" s="37">
        <v>91.12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0.97329630420850244</v>
      </c>
      <c r="H7783" s="5">
        <f t="shared" si="857"/>
        <v>0.97329630420850244</v>
      </c>
      <c r="I7783" s="9">
        <f t="shared" si="858"/>
        <v>0.97329630420850244</v>
      </c>
      <c r="J7783" s="9">
        <f t="shared" si="859"/>
        <v>0.97329630420850244</v>
      </c>
    </row>
    <row r="7784" spans="1:10" x14ac:dyDescent="0.3">
      <c r="A7784" s="6">
        <v>45251.25</v>
      </c>
      <c r="B7784" s="37">
        <v>93.62</v>
      </c>
      <c r="C7784" s="37">
        <v>91.12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0.97329630420850244</v>
      </c>
      <c r="H7784" s="5">
        <f t="shared" si="857"/>
        <v>0.97329630420850244</v>
      </c>
      <c r="I7784" s="9">
        <f t="shared" si="858"/>
        <v>0.97329630420850244</v>
      </c>
      <c r="J7784" s="9">
        <f t="shared" si="859"/>
        <v>0.97329630420850244</v>
      </c>
    </row>
    <row r="7785" spans="1:10" x14ac:dyDescent="0.3">
      <c r="A7785" s="6">
        <v>45251.291666666664</v>
      </c>
      <c r="B7785" s="37">
        <v>70.319999999999993</v>
      </c>
      <c r="C7785" s="37">
        <v>68.44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0.97326507394766781</v>
      </c>
      <c r="H7785" s="5">
        <f t="shared" si="857"/>
        <v>0.97326507394766781</v>
      </c>
      <c r="I7785" s="9">
        <f t="shared" si="858"/>
        <v>0.97326507394766781</v>
      </c>
      <c r="J7785" s="9">
        <f t="shared" si="859"/>
        <v>0.97326507394766781</v>
      </c>
    </row>
    <row r="7786" spans="1:10" x14ac:dyDescent="0.3">
      <c r="A7786" s="6">
        <v>45251.333333333336</v>
      </c>
      <c r="B7786" s="37">
        <v>0</v>
      </c>
      <c r="C7786" s="37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3">
      <c r="A7787" s="6">
        <v>45251.375</v>
      </c>
      <c r="B7787" s="37">
        <v>0</v>
      </c>
      <c r="C7787" s="37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3">
      <c r="A7788" s="6">
        <v>45251.416666666664</v>
      </c>
      <c r="B7788" s="37">
        <v>0</v>
      </c>
      <c r="C7788" s="37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3">
      <c r="A7789" s="6">
        <v>45251.458333333336</v>
      </c>
      <c r="B7789" s="37">
        <v>0</v>
      </c>
      <c r="C7789" s="37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3">
      <c r="A7790" s="6">
        <v>45251.5</v>
      </c>
      <c r="B7790" s="37">
        <v>0</v>
      </c>
      <c r="C7790" s="37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3">
      <c r="A7791" s="6">
        <v>45251.541666666664</v>
      </c>
      <c r="B7791" s="37">
        <v>0</v>
      </c>
      <c r="C7791" s="37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3">
      <c r="A7792" s="6">
        <v>45251.583333333336</v>
      </c>
      <c r="B7792" s="37">
        <v>0</v>
      </c>
      <c r="C7792" s="37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3">
      <c r="A7793" s="6">
        <v>45251.625</v>
      </c>
      <c r="B7793" s="37">
        <v>0</v>
      </c>
      <c r="C7793" s="37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3">
      <c r="A7794" s="6">
        <v>45251.666666666664</v>
      </c>
      <c r="B7794" s="37">
        <v>0</v>
      </c>
      <c r="C7794" s="37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3">
      <c r="A7795" s="6">
        <v>45251.708333333336</v>
      </c>
      <c r="B7795" s="37">
        <v>0</v>
      </c>
      <c r="C7795" s="37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3">
      <c r="A7796" s="6">
        <v>45251.75</v>
      </c>
      <c r="B7796" s="37">
        <v>0</v>
      </c>
      <c r="C7796" s="37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3">
      <c r="A7797" s="6">
        <v>45251.791666666664</v>
      </c>
      <c r="B7797" s="37">
        <v>0</v>
      </c>
      <c r="C7797" s="37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3">
      <c r="A7798" s="6">
        <v>45251.833333333336</v>
      </c>
      <c r="B7798" s="37">
        <v>52.44</v>
      </c>
      <c r="C7798" s="37">
        <v>51.37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0.97959572845156373</v>
      </c>
      <c r="H7798" s="5">
        <f t="shared" si="857"/>
        <v>0.97959572845156373</v>
      </c>
      <c r="I7798" s="9">
        <f t="shared" si="858"/>
        <v>0.97959572845156373</v>
      </c>
      <c r="J7798" s="9">
        <f t="shared" si="859"/>
        <v>0.97959572845156373</v>
      </c>
    </row>
    <row r="7799" spans="1:10" x14ac:dyDescent="0.3">
      <c r="A7799" s="6">
        <v>45251.875</v>
      </c>
      <c r="B7799" s="37">
        <v>131.22</v>
      </c>
      <c r="C7799" s="37">
        <v>128.54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0.97957628410303299</v>
      </c>
      <c r="H7799" s="5">
        <f t="shared" si="857"/>
        <v>0.97957628410303299</v>
      </c>
      <c r="I7799" s="9">
        <f t="shared" si="858"/>
        <v>0.97957628410303299</v>
      </c>
      <c r="J7799" s="9">
        <f t="shared" si="859"/>
        <v>0.97957628410303299</v>
      </c>
    </row>
    <row r="7800" spans="1:10" x14ac:dyDescent="0.3">
      <c r="A7800" s="6">
        <v>45251.916666666664</v>
      </c>
      <c r="B7800" s="37">
        <v>152.32</v>
      </c>
      <c r="C7800" s="37">
        <v>149.22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0.9796481092436975</v>
      </c>
      <c r="H7800" s="5">
        <f t="shared" si="857"/>
        <v>0.9796481092436975</v>
      </c>
      <c r="I7800" s="9">
        <f t="shared" si="858"/>
        <v>0.9796481092436975</v>
      </c>
      <c r="J7800" s="9">
        <f t="shared" si="859"/>
        <v>0.9796481092436975</v>
      </c>
    </row>
    <row r="7801" spans="1:10" x14ac:dyDescent="0.3">
      <c r="A7801" s="6">
        <v>45251.958333333336</v>
      </c>
      <c r="B7801" s="37">
        <v>141.72</v>
      </c>
      <c r="C7801" s="37">
        <v>138.83000000000001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0.97960767710979402</v>
      </c>
      <c r="H7801" s="5">
        <f t="shared" si="857"/>
        <v>0.97960767710979402</v>
      </c>
      <c r="I7801" s="9">
        <f t="shared" si="858"/>
        <v>0.97960767710979402</v>
      </c>
      <c r="J7801" s="9">
        <f t="shared" si="859"/>
        <v>0.97960767710979402</v>
      </c>
    </row>
    <row r="7802" spans="1:10" x14ac:dyDescent="0.3">
      <c r="A7802" s="6">
        <v>45252</v>
      </c>
      <c r="B7802" s="37">
        <v>141.72</v>
      </c>
      <c r="C7802" s="37">
        <v>138.83000000000001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0.97960767710979402</v>
      </c>
      <c r="H7802" s="5">
        <f t="shared" si="857"/>
        <v>0.97960767710979402</v>
      </c>
      <c r="I7802" s="9">
        <f t="shared" si="858"/>
        <v>0.97960767710979402</v>
      </c>
      <c r="J7802" s="9">
        <f t="shared" si="859"/>
        <v>0.97960767710979402</v>
      </c>
    </row>
    <row r="7803" spans="1:10" x14ac:dyDescent="0.3">
      <c r="A7803" s="6">
        <v>45252.041666666664</v>
      </c>
      <c r="B7803" s="37">
        <v>101.13</v>
      </c>
      <c r="C7803" s="37">
        <v>98.68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0.97577375655097409</v>
      </c>
      <c r="H7803" s="5">
        <f t="shared" si="857"/>
        <v>0.97577375655097409</v>
      </c>
      <c r="I7803" s="9">
        <f t="shared" si="858"/>
        <v>0.97577375655097409</v>
      </c>
      <c r="J7803" s="9">
        <f t="shared" si="859"/>
        <v>0.97577375655097409</v>
      </c>
    </row>
    <row r="7804" spans="1:10" x14ac:dyDescent="0.3">
      <c r="A7804" s="6">
        <v>45252.083333333336</v>
      </c>
      <c r="B7804" s="37">
        <v>80.16</v>
      </c>
      <c r="C7804" s="37">
        <v>78.22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0.97579840319361277</v>
      </c>
      <c r="H7804" s="5">
        <f t="shared" si="857"/>
        <v>0.97579840319361277</v>
      </c>
      <c r="I7804" s="9">
        <f t="shared" si="858"/>
        <v>0.97579840319361277</v>
      </c>
      <c r="J7804" s="9">
        <f t="shared" si="859"/>
        <v>0.97579840319361277</v>
      </c>
    </row>
    <row r="7805" spans="1:10" x14ac:dyDescent="0.3">
      <c r="A7805" s="6">
        <v>45252.125</v>
      </c>
      <c r="B7805" s="37">
        <v>71.73</v>
      </c>
      <c r="C7805" s="37">
        <v>69.989999999999995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0.97574236721037211</v>
      </c>
      <c r="H7805" s="5">
        <f t="shared" si="857"/>
        <v>0.97574236721037211</v>
      </c>
      <c r="I7805" s="9">
        <f t="shared" si="858"/>
        <v>0.97574236721037211</v>
      </c>
      <c r="J7805" s="9">
        <f t="shared" si="859"/>
        <v>0.97574236721037211</v>
      </c>
    </row>
    <row r="7806" spans="1:10" x14ac:dyDescent="0.3">
      <c r="A7806" s="6">
        <v>45252.166666666664</v>
      </c>
      <c r="B7806" s="37">
        <v>70.400000000000006</v>
      </c>
      <c r="C7806" s="37">
        <v>68.69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0.97571022727272716</v>
      </c>
      <c r="H7806" s="5">
        <f t="shared" si="857"/>
        <v>0.97571022727272716</v>
      </c>
      <c r="I7806" s="9">
        <f t="shared" si="858"/>
        <v>0.97571022727272716</v>
      </c>
      <c r="J7806" s="9">
        <f t="shared" si="859"/>
        <v>0.97571022727272716</v>
      </c>
    </row>
    <row r="7807" spans="1:10" x14ac:dyDescent="0.3">
      <c r="A7807" s="6">
        <v>45252.208333333336</v>
      </c>
      <c r="B7807" s="37">
        <v>70.400000000000006</v>
      </c>
      <c r="C7807" s="37">
        <v>68.69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0.97571022727272716</v>
      </c>
      <c r="H7807" s="5">
        <f t="shared" si="857"/>
        <v>0.97571022727272716</v>
      </c>
      <c r="I7807" s="9">
        <f t="shared" si="858"/>
        <v>0.97571022727272716</v>
      </c>
      <c r="J7807" s="9">
        <f t="shared" si="859"/>
        <v>0.97571022727272716</v>
      </c>
    </row>
    <row r="7808" spans="1:10" x14ac:dyDescent="0.3">
      <c r="A7808" s="6">
        <v>45252.25</v>
      </c>
      <c r="B7808" s="37">
        <v>70.97</v>
      </c>
      <c r="C7808" s="37">
        <v>69.25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0.97576440749612514</v>
      </c>
      <c r="H7808" s="5">
        <f t="shared" si="857"/>
        <v>0.97576440749612514</v>
      </c>
      <c r="I7808" s="9">
        <f t="shared" si="858"/>
        <v>0.97576440749612514</v>
      </c>
      <c r="J7808" s="9">
        <f t="shared" si="859"/>
        <v>0.97576440749612514</v>
      </c>
    </row>
    <row r="7809" spans="1:10" x14ac:dyDescent="0.3">
      <c r="A7809" s="6">
        <v>45252.291666666664</v>
      </c>
      <c r="B7809" s="37">
        <v>94.19</v>
      </c>
      <c r="C7809" s="37">
        <v>91.92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0.97589977704639563</v>
      </c>
      <c r="H7809" s="5">
        <f t="shared" si="857"/>
        <v>0.97589977704639563</v>
      </c>
      <c r="I7809" s="9">
        <f t="shared" si="858"/>
        <v>0.97589977704639563</v>
      </c>
      <c r="J7809" s="9">
        <f t="shared" si="859"/>
        <v>0.97589977704639563</v>
      </c>
    </row>
    <row r="7810" spans="1:10" x14ac:dyDescent="0.3">
      <c r="A7810" s="6">
        <v>45252.333333333336</v>
      </c>
      <c r="B7810" s="37">
        <v>0</v>
      </c>
      <c r="C7810" s="37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3">
      <c r="A7811" s="6">
        <v>45252.375</v>
      </c>
      <c r="B7811" s="37">
        <v>0</v>
      </c>
      <c r="C7811" s="37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3">
      <c r="A7812" s="6">
        <v>45252.416666666664</v>
      </c>
      <c r="B7812" s="37">
        <v>0</v>
      </c>
      <c r="C7812" s="37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3">
      <c r="A7813" s="6">
        <v>45252.458333333336</v>
      </c>
      <c r="B7813" s="37">
        <v>0</v>
      </c>
      <c r="C7813" s="37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3">
      <c r="A7814" s="6">
        <v>45252.5</v>
      </c>
      <c r="B7814" s="37">
        <v>0</v>
      </c>
      <c r="C7814" s="37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3">
      <c r="A7815" s="6">
        <v>45252.541666666664</v>
      </c>
      <c r="B7815" s="37">
        <v>0</v>
      </c>
      <c r="C7815" s="37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3">
      <c r="A7816" s="6">
        <v>45252.583333333336</v>
      </c>
      <c r="B7816" s="37">
        <v>0</v>
      </c>
      <c r="C7816" s="37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3">
      <c r="A7817" s="6">
        <v>45252.625</v>
      </c>
      <c r="B7817" s="37">
        <v>0</v>
      </c>
      <c r="C7817" s="37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3">
      <c r="A7818" s="6">
        <v>45252.666666666664</v>
      </c>
      <c r="B7818" s="37">
        <v>0</v>
      </c>
      <c r="C7818" s="37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3">
      <c r="A7819" s="6">
        <v>45252.708333333336</v>
      </c>
      <c r="B7819" s="37">
        <v>0</v>
      </c>
      <c r="C7819" s="37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3">
      <c r="A7820" s="6">
        <v>45252.75</v>
      </c>
      <c r="B7820" s="37">
        <v>0</v>
      </c>
      <c r="C7820" s="37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3">
      <c r="A7821" s="6">
        <v>45252.791666666664</v>
      </c>
      <c r="B7821" s="37">
        <v>0</v>
      </c>
      <c r="C7821" s="37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3">
      <c r="A7822" s="6">
        <v>45252.833333333336</v>
      </c>
      <c r="B7822" s="37">
        <v>59.71</v>
      </c>
      <c r="C7822" s="37">
        <v>58.29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0.97621838887958468</v>
      </c>
      <c r="H7822" s="5">
        <f t="shared" si="864"/>
        <v>0.97621838887958468</v>
      </c>
      <c r="I7822" s="9">
        <f t="shared" si="865"/>
        <v>0.97621838887958468</v>
      </c>
      <c r="J7822" s="9">
        <f t="shared" si="866"/>
        <v>0.97621838887958468</v>
      </c>
    </row>
    <row r="7823" spans="1:10" x14ac:dyDescent="0.3">
      <c r="A7823" s="6">
        <v>45252.875</v>
      </c>
      <c r="B7823" s="37">
        <v>79.44</v>
      </c>
      <c r="C7823" s="37">
        <v>77.56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0.97633434038267886</v>
      </c>
      <c r="H7823" s="5">
        <f t="shared" si="864"/>
        <v>0.97633434038267886</v>
      </c>
      <c r="I7823" s="9">
        <f t="shared" si="865"/>
        <v>0.97633434038267886</v>
      </c>
      <c r="J7823" s="9">
        <f t="shared" si="866"/>
        <v>0.97633434038267886</v>
      </c>
    </row>
    <row r="7824" spans="1:10" x14ac:dyDescent="0.3">
      <c r="A7824" s="6">
        <v>45252.916666666664</v>
      </c>
      <c r="B7824" s="37">
        <v>78.349999999999994</v>
      </c>
      <c r="C7824" s="37">
        <v>76.489999999999995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0.97626037013401401</v>
      </c>
      <c r="H7824" s="5">
        <f t="shared" si="864"/>
        <v>0.97626037013401401</v>
      </c>
      <c r="I7824" s="9">
        <f t="shared" si="865"/>
        <v>0.97626037013401401</v>
      </c>
      <c r="J7824" s="9">
        <f t="shared" si="866"/>
        <v>0.97626037013401401</v>
      </c>
    </row>
    <row r="7825" spans="1:10" x14ac:dyDescent="0.3">
      <c r="A7825" s="6">
        <v>45252.958333333336</v>
      </c>
      <c r="B7825" s="37">
        <v>76.64</v>
      </c>
      <c r="C7825" s="37">
        <v>74.83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0.97638308977035493</v>
      </c>
      <c r="H7825" s="5">
        <f t="shared" si="864"/>
        <v>0.97638308977035493</v>
      </c>
      <c r="I7825" s="9">
        <f t="shared" si="865"/>
        <v>0.97638308977035493</v>
      </c>
      <c r="J7825" s="9">
        <f t="shared" si="866"/>
        <v>0.97638308977035493</v>
      </c>
    </row>
    <row r="7826" spans="1:10" x14ac:dyDescent="0.3">
      <c r="A7826" s="6">
        <v>45253</v>
      </c>
      <c r="B7826" s="37">
        <v>91.24</v>
      </c>
      <c r="C7826" s="37">
        <v>89.07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0.97621657167908815</v>
      </c>
      <c r="H7826" s="5">
        <f t="shared" si="864"/>
        <v>0.97621657167908815</v>
      </c>
      <c r="I7826" s="9">
        <f t="shared" si="865"/>
        <v>0.97621657167908815</v>
      </c>
      <c r="J7826" s="9">
        <f t="shared" si="866"/>
        <v>0.97621657167908815</v>
      </c>
    </row>
    <row r="7827" spans="1:10" x14ac:dyDescent="0.3">
      <c r="A7827" s="6">
        <v>45253.041666666664</v>
      </c>
      <c r="B7827" s="37">
        <v>93.93</v>
      </c>
      <c r="C7827" s="37">
        <v>91.03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0.96912594485254966</v>
      </c>
      <c r="H7827" s="5">
        <f t="shared" si="864"/>
        <v>0.96912594485254966</v>
      </c>
      <c r="I7827" s="9">
        <f t="shared" si="865"/>
        <v>0.96912594485254966</v>
      </c>
      <c r="J7827" s="9">
        <f t="shared" si="866"/>
        <v>0.97104857073092976</v>
      </c>
    </row>
    <row r="7828" spans="1:10" x14ac:dyDescent="0.3">
      <c r="A7828" s="6">
        <v>45253.083333333336</v>
      </c>
      <c r="B7828" s="37">
        <v>75.53</v>
      </c>
      <c r="C7828" s="37">
        <v>73.2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0.96915133059711378</v>
      </c>
      <c r="H7828" s="5">
        <f t="shared" si="864"/>
        <v>0.96915133059711378</v>
      </c>
      <c r="I7828" s="9">
        <f t="shared" si="865"/>
        <v>0.96915133059711378</v>
      </c>
      <c r="J7828" s="9">
        <f t="shared" si="866"/>
        <v>0.97104857073092976</v>
      </c>
    </row>
    <row r="7829" spans="1:10" x14ac:dyDescent="0.3">
      <c r="A7829" s="6">
        <v>45253.125</v>
      </c>
      <c r="B7829" s="37">
        <v>74.87</v>
      </c>
      <c r="C7829" s="37">
        <v>72.56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0.96914652063576867</v>
      </c>
      <c r="H7829" s="5">
        <f t="shared" si="864"/>
        <v>0.96914652063576867</v>
      </c>
      <c r="I7829" s="9">
        <f t="shared" si="865"/>
        <v>0.96914652063576867</v>
      </c>
      <c r="J7829" s="9">
        <f t="shared" si="866"/>
        <v>0.97104857073092976</v>
      </c>
    </row>
    <row r="7830" spans="1:10" x14ac:dyDescent="0.3">
      <c r="A7830" s="6">
        <v>45253.166666666664</v>
      </c>
      <c r="B7830" s="37">
        <v>74.41</v>
      </c>
      <c r="C7830" s="37">
        <v>72.11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0.96909017605160597</v>
      </c>
      <c r="H7830" s="5">
        <f t="shared" si="864"/>
        <v>0.96909017605160597</v>
      </c>
      <c r="I7830" s="9">
        <f t="shared" si="865"/>
        <v>0.96909017605160597</v>
      </c>
      <c r="J7830" s="9">
        <f t="shared" si="866"/>
        <v>0.97104857073092976</v>
      </c>
    </row>
    <row r="7831" spans="1:10" x14ac:dyDescent="0.3">
      <c r="A7831" s="6">
        <v>45253.208333333336</v>
      </c>
      <c r="B7831" s="37">
        <v>74.06</v>
      </c>
      <c r="C7831" s="37">
        <v>71.77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0.96907912503375637</v>
      </c>
      <c r="H7831" s="5">
        <f t="shared" si="864"/>
        <v>0.96907912503375637</v>
      </c>
      <c r="I7831" s="9">
        <f t="shared" si="865"/>
        <v>0.96907912503375637</v>
      </c>
      <c r="J7831" s="9">
        <f t="shared" si="866"/>
        <v>0.97104857073092976</v>
      </c>
    </row>
    <row r="7832" spans="1:10" x14ac:dyDescent="0.3">
      <c r="A7832" s="6">
        <v>45253.25</v>
      </c>
      <c r="B7832" s="37">
        <v>74.77</v>
      </c>
      <c r="C7832" s="37">
        <v>72.459999999999994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0.96910525611876419</v>
      </c>
      <c r="H7832" s="5">
        <f t="shared" si="864"/>
        <v>0.96910525611876419</v>
      </c>
      <c r="I7832" s="9">
        <f t="shared" si="865"/>
        <v>0.96910525611876419</v>
      </c>
      <c r="J7832" s="9">
        <f t="shared" si="866"/>
        <v>0.97104857073092976</v>
      </c>
    </row>
    <row r="7833" spans="1:10" x14ac:dyDescent="0.3">
      <c r="A7833" s="6">
        <v>45253.291666666664</v>
      </c>
      <c r="B7833" s="37">
        <v>68.25</v>
      </c>
      <c r="C7833" s="37">
        <v>66.14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0.96908424908424906</v>
      </c>
      <c r="H7833" s="5">
        <f t="shared" si="864"/>
        <v>0.96908424908424906</v>
      </c>
      <c r="I7833" s="9">
        <f t="shared" si="865"/>
        <v>0.96908424908424906</v>
      </c>
      <c r="J7833" s="9">
        <f t="shared" si="866"/>
        <v>0.97104857073092976</v>
      </c>
    </row>
    <row r="7834" spans="1:10" x14ac:dyDescent="0.3">
      <c r="A7834" s="6">
        <v>45253.333333333336</v>
      </c>
      <c r="B7834" s="37">
        <v>0</v>
      </c>
      <c r="C7834" s="37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3">
      <c r="A7835" s="6">
        <v>45253.375</v>
      </c>
      <c r="B7835" s="37">
        <v>0</v>
      </c>
      <c r="C7835" s="37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3">
      <c r="A7836" s="6">
        <v>45253.416666666664</v>
      </c>
      <c r="B7836" s="37">
        <v>0</v>
      </c>
      <c r="C7836" s="37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3">
      <c r="A7837" s="6">
        <v>45253.458333333336</v>
      </c>
      <c r="B7837" s="37">
        <v>0</v>
      </c>
      <c r="C7837" s="37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3">
      <c r="A7838" s="6">
        <v>45253.5</v>
      </c>
      <c r="B7838" s="37">
        <v>0</v>
      </c>
      <c r="C7838" s="37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3">
      <c r="A7839" s="6">
        <v>45253.541666666664</v>
      </c>
      <c r="B7839" s="37">
        <v>0</v>
      </c>
      <c r="C7839" s="37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3">
      <c r="A7840" s="6">
        <v>45253.583333333336</v>
      </c>
      <c r="B7840" s="37">
        <v>0</v>
      </c>
      <c r="C7840" s="37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3">
      <c r="A7841" s="6">
        <v>45253.625</v>
      </c>
      <c r="B7841" s="37">
        <v>0</v>
      </c>
      <c r="C7841" s="37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3">
      <c r="A7842" s="6">
        <v>45253.666666666664</v>
      </c>
      <c r="B7842" s="37">
        <v>0</v>
      </c>
      <c r="C7842" s="37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3">
      <c r="A7843" s="6">
        <v>45253.708333333336</v>
      </c>
      <c r="B7843" s="37">
        <v>0</v>
      </c>
      <c r="C7843" s="37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3">
      <c r="A7844" s="6">
        <v>45253.75</v>
      </c>
      <c r="B7844" s="37">
        <v>0</v>
      </c>
      <c r="C7844" s="37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3">
      <c r="A7845" s="6">
        <v>45253.791666666664</v>
      </c>
      <c r="B7845" s="37">
        <v>13.04</v>
      </c>
      <c r="C7845" s="37">
        <v>12.74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0.97699386503067498</v>
      </c>
      <c r="H7845" s="5">
        <f t="shared" si="864"/>
        <v>0.97699386503067498</v>
      </c>
      <c r="I7845" s="9">
        <f t="shared" si="865"/>
        <v>0.97699386503067498</v>
      </c>
      <c r="J7845" s="9">
        <f t="shared" si="866"/>
        <v>0.97699386503067498</v>
      </c>
    </row>
    <row r="7846" spans="1:10" x14ac:dyDescent="0.3">
      <c r="A7846" s="6">
        <v>45253.833333333336</v>
      </c>
      <c r="B7846" s="37">
        <v>86.74</v>
      </c>
      <c r="C7846" s="37">
        <v>84.74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0.97694258704173387</v>
      </c>
      <c r="H7846" s="5">
        <f t="shared" si="864"/>
        <v>0.97694258704173387</v>
      </c>
      <c r="I7846" s="9">
        <f t="shared" si="865"/>
        <v>0.97694258704173387</v>
      </c>
      <c r="J7846" s="9">
        <f t="shared" si="866"/>
        <v>0.97694258704173387</v>
      </c>
    </row>
    <row r="7847" spans="1:10" x14ac:dyDescent="0.3">
      <c r="A7847" s="6">
        <v>45253.875</v>
      </c>
      <c r="B7847" s="37">
        <v>91.03</v>
      </c>
      <c r="C7847" s="37">
        <v>88.92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0.97682082829836314</v>
      </c>
      <c r="H7847" s="5">
        <f t="shared" si="864"/>
        <v>0.97682082829836314</v>
      </c>
      <c r="I7847" s="9">
        <f t="shared" si="865"/>
        <v>0.97682082829836314</v>
      </c>
      <c r="J7847" s="9">
        <f t="shared" si="866"/>
        <v>0.97682082829836314</v>
      </c>
    </row>
    <row r="7848" spans="1:10" x14ac:dyDescent="0.3">
      <c r="A7848" s="6">
        <v>45253.916666666664</v>
      </c>
      <c r="B7848" s="37">
        <v>97.22</v>
      </c>
      <c r="C7848" s="37">
        <v>94.98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0.97695947335939115</v>
      </c>
      <c r="H7848" s="5">
        <f t="shared" si="864"/>
        <v>0.97695947335939115</v>
      </c>
      <c r="I7848" s="9">
        <f t="shared" si="865"/>
        <v>0.97695947335939115</v>
      </c>
      <c r="J7848" s="9">
        <f t="shared" si="866"/>
        <v>0.97695947335939115</v>
      </c>
    </row>
    <row r="7849" spans="1:10" x14ac:dyDescent="0.3">
      <c r="A7849" s="6">
        <v>45253.958333333336</v>
      </c>
      <c r="B7849" s="37">
        <v>111.96</v>
      </c>
      <c r="C7849" s="37">
        <v>109.38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0.97695605573419075</v>
      </c>
      <c r="H7849" s="5">
        <f t="shared" si="864"/>
        <v>0.97695605573419075</v>
      </c>
      <c r="I7849" s="9">
        <f t="shared" si="865"/>
        <v>0.97695605573419075</v>
      </c>
      <c r="J7849" s="9">
        <f t="shared" si="866"/>
        <v>0.97695605573419075</v>
      </c>
    </row>
    <row r="7850" spans="1:10" x14ac:dyDescent="0.3">
      <c r="A7850" s="6">
        <v>45254</v>
      </c>
      <c r="B7850" s="37">
        <v>94.89</v>
      </c>
      <c r="C7850" s="37">
        <v>92.7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0.97692064495731901</v>
      </c>
      <c r="H7850" s="5">
        <f t="shared" si="864"/>
        <v>0.97692064495731901</v>
      </c>
      <c r="I7850" s="9">
        <f t="shared" si="865"/>
        <v>0.97692064495731901</v>
      </c>
      <c r="J7850" s="9">
        <f t="shared" si="866"/>
        <v>0.97692064495731901</v>
      </c>
    </row>
    <row r="7851" spans="1:10" x14ac:dyDescent="0.3">
      <c r="A7851" s="6">
        <v>45254.041666666664</v>
      </c>
      <c r="B7851" s="37">
        <v>94.15</v>
      </c>
      <c r="C7851" s="37">
        <v>91.45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0.97132235793945831</v>
      </c>
      <c r="H7851" s="5">
        <f t="shared" si="864"/>
        <v>0.97132235793945831</v>
      </c>
      <c r="I7851" s="9">
        <f t="shared" si="865"/>
        <v>0.97132235793945831</v>
      </c>
      <c r="J7851" s="9">
        <f t="shared" si="866"/>
        <v>0.97132235793945831</v>
      </c>
    </row>
    <row r="7852" spans="1:10" x14ac:dyDescent="0.3">
      <c r="A7852" s="6">
        <v>45254.083333333336</v>
      </c>
      <c r="B7852" s="37">
        <v>84.81</v>
      </c>
      <c r="C7852" s="37">
        <v>82.37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0.97122980780568335</v>
      </c>
      <c r="H7852" s="5">
        <f t="shared" si="864"/>
        <v>0.97122980780568335</v>
      </c>
      <c r="I7852" s="9">
        <f t="shared" si="865"/>
        <v>0.97122980780568335</v>
      </c>
      <c r="J7852" s="9">
        <f t="shared" si="866"/>
        <v>0.97122980780568335</v>
      </c>
    </row>
    <row r="7853" spans="1:10" x14ac:dyDescent="0.3">
      <c r="A7853" s="6">
        <v>45254.125</v>
      </c>
      <c r="B7853" s="37">
        <v>75.47</v>
      </c>
      <c r="C7853" s="37">
        <v>73.3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0.97124685305419367</v>
      </c>
      <c r="H7853" s="5">
        <f t="shared" si="864"/>
        <v>0.97124685305419367</v>
      </c>
      <c r="I7853" s="9">
        <f t="shared" si="865"/>
        <v>0.97124685305419367</v>
      </c>
      <c r="J7853" s="9">
        <f t="shared" si="866"/>
        <v>0.97124685305419367</v>
      </c>
    </row>
    <row r="7854" spans="1:10" x14ac:dyDescent="0.3">
      <c r="A7854" s="6">
        <v>45254.166666666664</v>
      </c>
      <c r="B7854" s="37">
        <v>76.010000000000005</v>
      </c>
      <c r="C7854" s="37">
        <v>73.819999999999993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0.97118800157873952</v>
      </c>
      <c r="H7854" s="5">
        <f t="shared" si="864"/>
        <v>0.97118800157873952</v>
      </c>
      <c r="I7854" s="9">
        <f t="shared" si="865"/>
        <v>0.97118800157873952</v>
      </c>
      <c r="J7854" s="9">
        <f t="shared" si="866"/>
        <v>0.97118800157873952</v>
      </c>
    </row>
    <row r="7855" spans="1:10" x14ac:dyDescent="0.3">
      <c r="A7855" s="6">
        <v>45254.208333333336</v>
      </c>
      <c r="B7855" s="37">
        <v>76.2</v>
      </c>
      <c r="C7855" s="37">
        <v>74.010000000000005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0.97125984251968511</v>
      </c>
      <c r="H7855" s="5">
        <f t="shared" si="864"/>
        <v>0.97125984251968511</v>
      </c>
      <c r="I7855" s="9">
        <f t="shared" si="865"/>
        <v>0.97125984251968511</v>
      </c>
      <c r="J7855" s="9">
        <f t="shared" si="866"/>
        <v>0.97125984251968511</v>
      </c>
    </row>
    <row r="7856" spans="1:10" x14ac:dyDescent="0.3">
      <c r="A7856" s="6">
        <v>45254.25</v>
      </c>
      <c r="B7856" s="37">
        <v>78.59</v>
      </c>
      <c r="C7856" s="37">
        <v>76.34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0.97137040335920599</v>
      </c>
      <c r="H7856" s="5">
        <f t="shared" si="864"/>
        <v>0.97137040335920599</v>
      </c>
      <c r="I7856" s="9">
        <f t="shared" si="865"/>
        <v>0.97137040335920599</v>
      </c>
      <c r="J7856" s="9">
        <f t="shared" si="866"/>
        <v>0.97137040335920599</v>
      </c>
    </row>
    <row r="7857" spans="1:10" x14ac:dyDescent="0.3">
      <c r="A7857" s="6">
        <v>45254.291666666664</v>
      </c>
      <c r="B7857" s="37">
        <v>70.61</v>
      </c>
      <c r="C7857" s="37">
        <v>68.59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0.97139215408582358</v>
      </c>
      <c r="H7857" s="5">
        <f t="shared" si="864"/>
        <v>0.97139215408582358</v>
      </c>
      <c r="I7857" s="9">
        <f t="shared" si="865"/>
        <v>0.97139215408582358</v>
      </c>
      <c r="J7857" s="9">
        <f t="shared" si="866"/>
        <v>0.97139215408582358</v>
      </c>
    </row>
    <row r="7858" spans="1:10" x14ac:dyDescent="0.3">
      <c r="A7858" s="6">
        <v>45254.333333333336</v>
      </c>
      <c r="B7858" s="37">
        <v>0</v>
      </c>
      <c r="C7858" s="37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3">
      <c r="A7859" s="6">
        <v>45254.375</v>
      </c>
      <c r="B7859" s="37">
        <v>0</v>
      </c>
      <c r="C7859" s="37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3">
      <c r="A7860" s="6">
        <v>45254.416666666664</v>
      </c>
      <c r="B7860" s="37">
        <v>0</v>
      </c>
      <c r="C7860" s="37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3">
      <c r="A7861" s="6">
        <v>45254.458333333336</v>
      </c>
      <c r="B7861" s="37">
        <v>0</v>
      </c>
      <c r="C7861" s="37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3">
      <c r="A7862" s="6">
        <v>45254.5</v>
      </c>
      <c r="B7862" s="37">
        <v>0</v>
      </c>
      <c r="C7862" s="37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3">
      <c r="A7863" s="6">
        <v>45254.541666666664</v>
      </c>
      <c r="B7863" s="37">
        <v>0</v>
      </c>
      <c r="C7863" s="37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3">
      <c r="A7864" s="6">
        <v>45254.583333333336</v>
      </c>
      <c r="B7864" s="37">
        <v>0</v>
      </c>
      <c r="C7864" s="37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3">
      <c r="A7865" s="6">
        <v>45254.625</v>
      </c>
      <c r="B7865" s="37">
        <v>0</v>
      </c>
      <c r="C7865" s="37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3">
      <c r="A7866" s="6">
        <v>45254.666666666664</v>
      </c>
      <c r="B7866" s="37">
        <v>0</v>
      </c>
      <c r="C7866" s="37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3">
      <c r="A7867" s="6">
        <v>45254.708333333336</v>
      </c>
      <c r="B7867" s="37">
        <v>0</v>
      </c>
      <c r="C7867" s="37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3">
      <c r="A7868" s="6">
        <v>45254.75</v>
      </c>
      <c r="B7868" s="37">
        <v>0</v>
      </c>
      <c r="C7868" s="37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3">
      <c r="A7869" s="6">
        <v>45254.791666666664</v>
      </c>
      <c r="B7869" s="37">
        <v>0</v>
      </c>
      <c r="C7869" s="37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3">
      <c r="A7870" s="6">
        <v>45254.833333333336</v>
      </c>
      <c r="B7870" s="37">
        <v>45.46</v>
      </c>
      <c r="C7870" s="37">
        <v>44.64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0.9819621645402552</v>
      </c>
      <c r="H7870" s="5">
        <f t="shared" si="864"/>
        <v>0.9819621645402552</v>
      </c>
      <c r="I7870" s="9">
        <f t="shared" si="865"/>
        <v>0.9819621645402552</v>
      </c>
      <c r="J7870" s="9">
        <f t="shared" si="866"/>
        <v>0.9819621645402552</v>
      </c>
    </row>
    <row r="7871" spans="1:10" x14ac:dyDescent="0.3">
      <c r="A7871" s="6">
        <v>45254.875</v>
      </c>
      <c r="B7871" s="37">
        <v>107.71</v>
      </c>
      <c r="C7871" s="37">
        <v>105.76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0.98189583139912739</v>
      </c>
      <c r="H7871" s="5">
        <f t="shared" si="864"/>
        <v>0.98189583139912739</v>
      </c>
      <c r="I7871" s="9">
        <f t="shared" si="865"/>
        <v>0.98189583139912739</v>
      </c>
      <c r="J7871" s="9">
        <f t="shared" si="866"/>
        <v>0.98189583139912739</v>
      </c>
    </row>
    <row r="7872" spans="1:10" x14ac:dyDescent="0.3">
      <c r="A7872" s="6">
        <v>45254.916666666664</v>
      </c>
      <c r="B7872" s="37">
        <v>79.510000000000005</v>
      </c>
      <c r="C7872" s="37">
        <v>78.08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0.98201484090051561</v>
      </c>
      <c r="H7872" s="5">
        <f t="shared" si="864"/>
        <v>0.98201484090051561</v>
      </c>
      <c r="I7872" s="9">
        <f t="shared" si="865"/>
        <v>0.98201484090051561</v>
      </c>
      <c r="J7872" s="9">
        <f t="shared" si="866"/>
        <v>0.98201484090051561</v>
      </c>
    </row>
    <row r="7873" spans="1:10" x14ac:dyDescent="0.3">
      <c r="A7873" s="6">
        <v>45254.958333333336</v>
      </c>
      <c r="B7873" s="37">
        <v>79.510000000000005</v>
      </c>
      <c r="C7873" s="37">
        <v>78.08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0.98201484090051561</v>
      </c>
      <c r="H7873" s="5">
        <f t="shared" si="864"/>
        <v>0.98201484090051561</v>
      </c>
      <c r="I7873" s="9">
        <f t="shared" si="865"/>
        <v>0.98201484090051561</v>
      </c>
      <c r="J7873" s="9">
        <f t="shared" si="866"/>
        <v>0.98201484090051561</v>
      </c>
    </row>
    <row r="7874" spans="1:10" x14ac:dyDescent="0.3">
      <c r="A7874" s="6">
        <v>45255</v>
      </c>
      <c r="B7874" s="37">
        <v>79.510000000000005</v>
      </c>
      <c r="C7874" s="37">
        <v>78.08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0.98201484090051561</v>
      </c>
      <c r="H7874" s="5">
        <f t="shared" si="864"/>
        <v>0.98201484090051561</v>
      </c>
      <c r="I7874" s="9">
        <f t="shared" si="865"/>
        <v>0.98201484090051561</v>
      </c>
      <c r="J7874" s="9">
        <f t="shared" si="866"/>
        <v>0.98201484090051561</v>
      </c>
    </row>
    <row r="7875" spans="1:10" x14ac:dyDescent="0.3">
      <c r="A7875" s="6">
        <v>45255.041666666664</v>
      </c>
      <c r="B7875" s="37">
        <v>75.709999999999994</v>
      </c>
      <c r="C7875" s="37">
        <v>73.56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0.97160216616034878</v>
      </c>
      <c r="H7875" s="5">
        <f t="shared" ref="H7875:H7938" si="871">MIN(MAX(G7875,$L$12),$M$12)</f>
        <v>0.97160216616034878</v>
      </c>
      <c r="I7875" s="9">
        <f t="shared" ref="I7875:I7938" si="872">MIN(MAX(H7875,$L$10),$M$10)</f>
        <v>0.97160216616034878</v>
      </c>
      <c r="J7875" s="9">
        <f t="shared" ref="J7875:J7938" si="873">MIN(MAX(I7875,$L$8),$M$8)</f>
        <v>0.97160216616034878</v>
      </c>
    </row>
    <row r="7876" spans="1:10" x14ac:dyDescent="0.3">
      <c r="A7876" s="6">
        <v>45255.083333333336</v>
      </c>
      <c r="B7876" s="37">
        <v>73.55</v>
      </c>
      <c r="C7876" s="37">
        <v>71.459999999999994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0.9715839564921821</v>
      </c>
      <c r="H7876" s="5">
        <f t="shared" si="871"/>
        <v>0.9715839564921821</v>
      </c>
      <c r="I7876" s="9">
        <f t="shared" si="872"/>
        <v>0.9715839564921821</v>
      </c>
      <c r="J7876" s="9">
        <f t="shared" si="873"/>
        <v>0.9715839564921821</v>
      </c>
    </row>
    <row r="7877" spans="1:10" x14ac:dyDescent="0.3">
      <c r="A7877" s="6">
        <v>45255.125</v>
      </c>
      <c r="B7877" s="37">
        <v>69.81</v>
      </c>
      <c r="C7877" s="37">
        <v>67.83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0.9716373012462397</v>
      </c>
      <c r="H7877" s="5">
        <f t="shared" si="871"/>
        <v>0.9716373012462397</v>
      </c>
      <c r="I7877" s="9">
        <f t="shared" si="872"/>
        <v>0.9716373012462397</v>
      </c>
      <c r="J7877" s="9">
        <f t="shared" si="873"/>
        <v>0.9716373012462397</v>
      </c>
    </row>
    <row r="7878" spans="1:10" x14ac:dyDescent="0.3">
      <c r="A7878" s="6">
        <v>45255.166666666664</v>
      </c>
      <c r="B7878" s="37">
        <v>69.81</v>
      </c>
      <c r="C7878" s="37">
        <v>67.83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0.9716373012462397</v>
      </c>
      <c r="H7878" s="5">
        <f t="shared" si="871"/>
        <v>0.9716373012462397</v>
      </c>
      <c r="I7878" s="9">
        <f t="shared" si="872"/>
        <v>0.9716373012462397</v>
      </c>
      <c r="J7878" s="9">
        <f t="shared" si="873"/>
        <v>0.9716373012462397</v>
      </c>
    </row>
    <row r="7879" spans="1:10" x14ac:dyDescent="0.3">
      <c r="A7879" s="6">
        <v>45255.208333333336</v>
      </c>
      <c r="B7879" s="37">
        <v>72.38</v>
      </c>
      <c r="C7879" s="37">
        <v>70.319999999999993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0.97153909919867365</v>
      </c>
      <c r="H7879" s="5">
        <f t="shared" si="871"/>
        <v>0.97153909919867365</v>
      </c>
      <c r="I7879" s="9">
        <f t="shared" si="872"/>
        <v>0.97153909919867365</v>
      </c>
      <c r="J7879" s="9">
        <f t="shared" si="873"/>
        <v>0.97153909919867365</v>
      </c>
    </row>
    <row r="7880" spans="1:10" x14ac:dyDescent="0.3">
      <c r="A7880" s="6">
        <v>45255.25</v>
      </c>
      <c r="B7880" s="37">
        <v>73.569999999999993</v>
      </c>
      <c r="C7880" s="37">
        <v>71.48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0.9715916813918718</v>
      </c>
      <c r="H7880" s="5">
        <f t="shared" si="871"/>
        <v>0.9715916813918718</v>
      </c>
      <c r="I7880" s="9">
        <f t="shared" si="872"/>
        <v>0.9715916813918718</v>
      </c>
      <c r="J7880" s="9">
        <f t="shared" si="873"/>
        <v>0.9715916813918718</v>
      </c>
    </row>
    <row r="7881" spans="1:10" x14ac:dyDescent="0.3">
      <c r="A7881" s="6">
        <v>45255.291666666664</v>
      </c>
      <c r="B7881" s="37">
        <v>73.67</v>
      </c>
      <c r="C7881" s="37">
        <v>71.569999999999993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0.97149450251119851</v>
      </c>
      <c r="H7881" s="5">
        <f t="shared" si="871"/>
        <v>0.97149450251119851</v>
      </c>
      <c r="I7881" s="9">
        <f t="shared" si="872"/>
        <v>0.97149450251119851</v>
      </c>
      <c r="J7881" s="9">
        <f t="shared" si="873"/>
        <v>0.97149450251119851</v>
      </c>
    </row>
    <row r="7882" spans="1:10" x14ac:dyDescent="0.3">
      <c r="A7882" s="6">
        <v>45255.333333333336</v>
      </c>
      <c r="B7882" s="37">
        <v>0</v>
      </c>
      <c r="C7882" s="37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3">
      <c r="A7883" s="6">
        <v>45255.375</v>
      </c>
      <c r="B7883" s="37">
        <v>0</v>
      </c>
      <c r="C7883" s="37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3">
      <c r="A7884" s="6">
        <v>45255.416666666664</v>
      </c>
      <c r="B7884" s="37">
        <v>0</v>
      </c>
      <c r="C7884" s="37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3">
      <c r="A7885" s="6">
        <v>45255.458333333336</v>
      </c>
      <c r="B7885" s="37">
        <v>0</v>
      </c>
      <c r="C7885" s="37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3">
      <c r="A7886" s="6">
        <v>45255.5</v>
      </c>
      <c r="B7886" s="37">
        <v>0</v>
      </c>
      <c r="C7886" s="37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3">
      <c r="A7887" s="6">
        <v>45255.541666666664</v>
      </c>
      <c r="B7887" s="37">
        <v>0</v>
      </c>
      <c r="C7887" s="37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3">
      <c r="A7888" s="6">
        <v>45255.583333333336</v>
      </c>
      <c r="B7888" s="37">
        <v>0</v>
      </c>
      <c r="C7888" s="37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3">
      <c r="A7889" s="6">
        <v>45255.625</v>
      </c>
      <c r="B7889" s="37">
        <v>0</v>
      </c>
      <c r="C7889" s="37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3">
      <c r="A7890" s="6">
        <v>45255.666666666664</v>
      </c>
      <c r="B7890" s="37">
        <v>0</v>
      </c>
      <c r="C7890" s="37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3">
      <c r="A7891" s="6">
        <v>45255.708333333336</v>
      </c>
      <c r="B7891" s="37">
        <v>0</v>
      </c>
      <c r="C7891" s="37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3">
      <c r="A7892" s="6">
        <v>45255.75</v>
      </c>
      <c r="B7892" s="37">
        <v>0</v>
      </c>
      <c r="C7892" s="37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3">
      <c r="A7893" s="6">
        <v>45255.791666666664</v>
      </c>
      <c r="B7893" s="37">
        <v>0</v>
      </c>
      <c r="C7893" s="37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3">
      <c r="A7894" s="6">
        <v>45255.833333333336</v>
      </c>
      <c r="B7894" s="37">
        <v>8.7200000000000006</v>
      </c>
      <c r="C7894" s="37">
        <v>8.5299999999999994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0.97821100917431181</v>
      </c>
      <c r="H7894" s="5">
        <f t="shared" si="871"/>
        <v>0.97821100917431181</v>
      </c>
      <c r="I7894" s="9">
        <f t="shared" si="872"/>
        <v>0.97821100917431181</v>
      </c>
      <c r="J7894" s="9">
        <f t="shared" si="873"/>
        <v>0.97821100917431181</v>
      </c>
    </row>
    <row r="7895" spans="1:10" x14ac:dyDescent="0.3">
      <c r="A7895" s="6">
        <v>45255.875</v>
      </c>
      <c r="B7895" s="37">
        <v>75.16</v>
      </c>
      <c r="C7895" s="37">
        <v>73.56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0.97871208089409267</v>
      </c>
      <c r="H7895" s="5">
        <f t="shared" si="871"/>
        <v>0.97871208089409267</v>
      </c>
      <c r="I7895" s="9">
        <f t="shared" si="872"/>
        <v>0.97871208089409267</v>
      </c>
      <c r="J7895" s="9">
        <f t="shared" si="873"/>
        <v>0.97871208089409267</v>
      </c>
    </row>
    <row r="7896" spans="1:10" x14ac:dyDescent="0.3">
      <c r="A7896" s="6">
        <v>45255.916666666664</v>
      </c>
      <c r="B7896" s="37">
        <v>77.37</v>
      </c>
      <c r="C7896" s="37">
        <v>75.72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0.97867390461419146</v>
      </c>
      <c r="H7896" s="5">
        <f t="shared" si="871"/>
        <v>0.97867390461419146</v>
      </c>
      <c r="I7896" s="9">
        <f t="shared" si="872"/>
        <v>0.97867390461419146</v>
      </c>
      <c r="J7896" s="9">
        <f t="shared" si="873"/>
        <v>0.97867390461419146</v>
      </c>
    </row>
    <row r="7897" spans="1:10" x14ac:dyDescent="0.3">
      <c r="A7897" s="6">
        <v>45255.958333333336</v>
      </c>
      <c r="B7897" s="37">
        <v>75.819999999999993</v>
      </c>
      <c r="C7897" s="37">
        <v>74.2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0.97863360590873139</v>
      </c>
      <c r="H7897" s="5">
        <f t="shared" si="871"/>
        <v>0.97863360590873139</v>
      </c>
      <c r="I7897" s="9">
        <f t="shared" si="872"/>
        <v>0.97863360590873139</v>
      </c>
      <c r="J7897" s="9">
        <f t="shared" si="873"/>
        <v>0.97863360590873139</v>
      </c>
    </row>
    <row r="7898" spans="1:10" x14ac:dyDescent="0.3">
      <c r="A7898" s="6">
        <v>45256</v>
      </c>
      <c r="B7898" s="37">
        <v>77.23</v>
      </c>
      <c r="C7898" s="37">
        <v>75.58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0.9786352453709698</v>
      </c>
      <c r="H7898" s="5">
        <f t="shared" si="871"/>
        <v>0.9786352453709698</v>
      </c>
      <c r="I7898" s="9">
        <f t="shared" si="872"/>
        <v>0.9786352453709698</v>
      </c>
      <c r="J7898" s="9">
        <f t="shared" si="873"/>
        <v>0.9786352453709698</v>
      </c>
    </row>
    <row r="7899" spans="1:10" x14ac:dyDescent="0.3">
      <c r="A7899" s="6">
        <v>45256.041666666664</v>
      </c>
      <c r="B7899" s="37">
        <v>75.11</v>
      </c>
      <c r="C7899" s="37">
        <v>73.06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0.97270669684462796</v>
      </c>
      <c r="H7899" s="5">
        <f t="shared" si="871"/>
        <v>0.97270669684462796</v>
      </c>
      <c r="I7899" s="9">
        <f t="shared" si="872"/>
        <v>0.97270669684462796</v>
      </c>
      <c r="J7899" s="9">
        <f t="shared" si="873"/>
        <v>0.97270669684462796</v>
      </c>
    </row>
    <row r="7900" spans="1:10" x14ac:dyDescent="0.3">
      <c r="A7900" s="6">
        <v>45256.083333333336</v>
      </c>
      <c r="B7900" s="37">
        <v>75.11</v>
      </c>
      <c r="C7900" s="37">
        <v>73.06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0.97270669684462796</v>
      </c>
      <c r="H7900" s="5">
        <f t="shared" si="871"/>
        <v>0.97270669684462796</v>
      </c>
      <c r="I7900" s="9">
        <f t="shared" si="872"/>
        <v>0.97270669684462796</v>
      </c>
      <c r="J7900" s="9">
        <f t="shared" si="873"/>
        <v>0.97270669684462796</v>
      </c>
    </row>
    <row r="7901" spans="1:10" x14ac:dyDescent="0.3">
      <c r="A7901" s="6">
        <v>45256.125</v>
      </c>
      <c r="B7901" s="37">
        <v>75.06</v>
      </c>
      <c r="C7901" s="37">
        <v>73.010000000000005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0.97268851585398353</v>
      </c>
      <c r="H7901" s="5">
        <f t="shared" si="871"/>
        <v>0.97268851585398353</v>
      </c>
      <c r="I7901" s="9">
        <f t="shared" si="872"/>
        <v>0.97268851585398353</v>
      </c>
      <c r="J7901" s="9">
        <f t="shared" si="873"/>
        <v>0.97268851585398353</v>
      </c>
    </row>
    <row r="7902" spans="1:10" x14ac:dyDescent="0.3">
      <c r="A7902" s="6">
        <v>45256.166666666664</v>
      </c>
      <c r="B7902" s="37">
        <v>74.37</v>
      </c>
      <c r="C7902" s="37">
        <v>72.349999999999994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0.97283851015194289</v>
      </c>
      <c r="H7902" s="5">
        <f t="shared" si="871"/>
        <v>0.97283851015194289</v>
      </c>
      <c r="I7902" s="9">
        <f t="shared" si="872"/>
        <v>0.97283851015194289</v>
      </c>
      <c r="J7902" s="9">
        <f t="shared" si="873"/>
        <v>0.97283851015194289</v>
      </c>
    </row>
    <row r="7903" spans="1:10" x14ac:dyDescent="0.3">
      <c r="A7903" s="6">
        <v>45256.208333333336</v>
      </c>
      <c r="B7903" s="37">
        <v>74.37</v>
      </c>
      <c r="C7903" s="37">
        <v>72.349999999999994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0.97283851015194289</v>
      </c>
      <c r="H7903" s="5">
        <f t="shared" si="871"/>
        <v>0.97283851015194289</v>
      </c>
      <c r="I7903" s="9">
        <f t="shared" si="872"/>
        <v>0.97283851015194289</v>
      </c>
      <c r="J7903" s="9">
        <f t="shared" si="873"/>
        <v>0.97283851015194289</v>
      </c>
    </row>
    <row r="7904" spans="1:10" x14ac:dyDescent="0.3">
      <c r="A7904" s="6">
        <v>45256.25</v>
      </c>
      <c r="B7904" s="37">
        <v>74.37</v>
      </c>
      <c r="C7904" s="37">
        <v>72.349999999999994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0.97283851015194289</v>
      </c>
      <c r="H7904" s="5">
        <f t="shared" si="871"/>
        <v>0.97283851015194289</v>
      </c>
      <c r="I7904" s="9">
        <f t="shared" si="872"/>
        <v>0.97283851015194289</v>
      </c>
      <c r="J7904" s="9">
        <f t="shared" si="873"/>
        <v>0.97283851015194289</v>
      </c>
    </row>
    <row r="7905" spans="1:10" x14ac:dyDescent="0.3">
      <c r="A7905" s="6">
        <v>45256.291666666664</v>
      </c>
      <c r="B7905" s="37">
        <v>73.040000000000006</v>
      </c>
      <c r="C7905" s="37">
        <v>71.06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0.97289156626506024</v>
      </c>
      <c r="H7905" s="5">
        <f t="shared" si="871"/>
        <v>0.97289156626506024</v>
      </c>
      <c r="I7905" s="9">
        <f t="shared" si="872"/>
        <v>0.97289156626506024</v>
      </c>
      <c r="J7905" s="9">
        <f t="shared" si="873"/>
        <v>0.97289156626506024</v>
      </c>
    </row>
    <row r="7906" spans="1:10" x14ac:dyDescent="0.3">
      <c r="A7906" s="6">
        <v>45256.333333333336</v>
      </c>
      <c r="B7906" s="37">
        <v>0</v>
      </c>
      <c r="C7906" s="37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3">
      <c r="A7907" s="6">
        <v>45256.375</v>
      </c>
      <c r="B7907" s="37">
        <v>0</v>
      </c>
      <c r="C7907" s="37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3">
      <c r="A7908" s="6">
        <v>45256.416666666664</v>
      </c>
      <c r="B7908" s="37">
        <v>0</v>
      </c>
      <c r="C7908" s="37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3">
      <c r="A7909" s="6">
        <v>45256.458333333336</v>
      </c>
      <c r="B7909" s="37">
        <v>0</v>
      </c>
      <c r="C7909" s="37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3">
      <c r="A7910" s="6">
        <v>45256.5</v>
      </c>
      <c r="B7910" s="37">
        <v>0</v>
      </c>
      <c r="C7910" s="37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3">
      <c r="A7911" s="6">
        <v>45256.541666666664</v>
      </c>
      <c r="B7911" s="37">
        <v>0</v>
      </c>
      <c r="C7911" s="37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3">
      <c r="A7912" s="6">
        <v>45256.583333333336</v>
      </c>
      <c r="B7912" s="37">
        <v>0</v>
      </c>
      <c r="C7912" s="37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3">
      <c r="A7913" s="6">
        <v>45256.625</v>
      </c>
      <c r="B7913" s="37">
        <v>0</v>
      </c>
      <c r="C7913" s="37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3">
      <c r="A7914" s="6">
        <v>45256.666666666664</v>
      </c>
      <c r="B7914" s="37">
        <v>0</v>
      </c>
      <c r="C7914" s="37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3">
      <c r="A7915" s="6">
        <v>45256.708333333336</v>
      </c>
      <c r="B7915" s="37">
        <v>0</v>
      </c>
      <c r="C7915" s="37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3">
      <c r="A7916" s="6">
        <v>45256.75</v>
      </c>
      <c r="B7916" s="37">
        <v>0</v>
      </c>
      <c r="C7916" s="37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3">
      <c r="A7917" s="6">
        <v>45256.791666666664</v>
      </c>
      <c r="B7917" s="37">
        <v>0</v>
      </c>
      <c r="C7917" s="37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3">
      <c r="A7918" s="6">
        <v>45256.833333333336</v>
      </c>
      <c r="B7918" s="37">
        <v>18.68</v>
      </c>
      <c r="C7918" s="37">
        <v>18.3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0.97965738758029985</v>
      </c>
      <c r="H7918" s="5">
        <f t="shared" si="871"/>
        <v>0.97965738758029985</v>
      </c>
      <c r="I7918" s="9">
        <f t="shared" si="872"/>
        <v>0.97965738758029985</v>
      </c>
      <c r="J7918" s="9">
        <f t="shared" si="873"/>
        <v>0.97965738758029985</v>
      </c>
    </row>
    <row r="7919" spans="1:10" x14ac:dyDescent="0.3">
      <c r="A7919" s="6">
        <v>45256.875</v>
      </c>
      <c r="B7919" s="37">
        <v>79.680000000000007</v>
      </c>
      <c r="C7919" s="37">
        <v>78.069999999999993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0.97979417670682711</v>
      </c>
      <c r="H7919" s="5">
        <f t="shared" si="871"/>
        <v>0.97979417670682711</v>
      </c>
      <c r="I7919" s="9">
        <f t="shared" si="872"/>
        <v>0.97979417670682711</v>
      </c>
      <c r="J7919" s="9">
        <f t="shared" si="873"/>
        <v>0.97979417670682711</v>
      </c>
    </row>
    <row r="7920" spans="1:10" x14ac:dyDescent="0.3">
      <c r="A7920" s="6">
        <v>45256.916666666664</v>
      </c>
      <c r="B7920" s="37">
        <v>123.03</v>
      </c>
      <c r="C7920" s="37">
        <v>120.55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0.97984231488254891</v>
      </c>
      <c r="H7920" s="5">
        <f t="shared" si="871"/>
        <v>0.97984231488254891</v>
      </c>
      <c r="I7920" s="9">
        <f t="shared" si="872"/>
        <v>0.97984231488254891</v>
      </c>
      <c r="J7920" s="9">
        <f t="shared" si="873"/>
        <v>0.97984231488254891</v>
      </c>
    </row>
    <row r="7921" spans="1:10" x14ac:dyDescent="0.3">
      <c r="A7921" s="6">
        <v>45256.958333333336</v>
      </c>
      <c r="B7921" s="37">
        <v>150.4</v>
      </c>
      <c r="C7921" s="37">
        <v>147.36000000000001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0.97978723404255319</v>
      </c>
      <c r="H7921" s="5">
        <f t="shared" si="871"/>
        <v>0.97978723404255319</v>
      </c>
      <c r="I7921" s="9">
        <f t="shared" si="872"/>
        <v>0.97978723404255319</v>
      </c>
      <c r="J7921" s="9">
        <f t="shared" si="873"/>
        <v>0.97978723404255319</v>
      </c>
    </row>
    <row r="7922" spans="1:10" x14ac:dyDescent="0.3">
      <c r="A7922" s="6">
        <v>45257</v>
      </c>
      <c r="B7922" s="37">
        <v>148.69</v>
      </c>
      <c r="C7922" s="37">
        <v>145.69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0.97982379447171963</v>
      </c>
      <c r="H7922" s="5">
        <f t="shared" si="871"/>
        <v>0.97982379447171963</v>
      </c>
      <c r="I7922" s="9">
        <f t="shared" si="872"/>
        <v>0.97982379447171963</v>
      </c>
      <c r="J7922" s="9">
        <f t="shared" si="873"/>
        <v>0.97982379447171963</v>
      </c>
    </row>
    <row r="7923" spans="1:10" x14ac:dyDescent="0.3">
      <c r="A7923" s="6">
        <v>45257.041666666664</v>
      </c>
      <c r="B7923" s="37">
        <v>107.73</v>
      </c>
      <c r="C7923" s="37">
        <v>104.6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0.97094588322658493</v>
      </c>
      <c r="H7923" s="5">
        <f t="shared" si="871"/>
        <v>0.97094588322658493</v>
      </c>
      <c r="I7923" s="9">
        <f t="shared" si="872"/>
        <v>0.97094588322658493</v>
      </c>
      <c r="J7923" s="9">
        <f t="shared" si="873"/>
        <v>0.97104857073092976</v>
      </c>
    </row>
    <row r="7924" spans="1:10" x14ac:dyDescent="0.3">
      <c r="A7924" s="6">
        <v>45257.083333333336</v>
      </c>
      <c r="B7924" s="37">
        <v>80.84</v>
      </c>
      <c r="C7924" s="37">
        <v>78.5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0.97105393369618997</v>
      </c>
      <c r="H7924" s="5">
        <f t="shared" si="871"/>
        <v>0.97105393369618997</v>
      </c>
      <c r="I7924" s="9">
        <f t="shared" si="872"/>
        <v>0.97105393369618997</v>
      </c>
      <c r="J7924" s="9">
        <f t="shared" si="873"/>
        <v>0.97105393369618997</v>
      </c>
    </row>
    <row r="7925" spans="1:10" x14ac:dyDescent="0.3">
      <c r="A7925" s="6">
        <v>45257.125</v>
      </c>
      <c r="B7925" s="37">
        <v>70.099999999999994</v>
      </c>
      <c r="C7925" s="37">
        <v>68.06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0.97089871611982892</v>
      </c>
      <c r="H7925" s="5">
        <f t="shared" si="871"/>
        <v>0.97089871611982892</v>
      </c>
      <c r="I7925" s="9">
        <f t="shared" si="872"/>
        <v>0.97089871611982892</v>
      </c>
      <c r="J7925" s="9">
        <f t="shared" si="873"/>
        <v>0.97104857073092976</v>
      </c>
    </row>
    <row r="7926" spans="1:10" x14ac:dyDescent="0.3">
      <c r="A7926" s="6">
        <v>45257.166666666664</v>
      </c>
      <c r="B7926" s="37">
        <v>70.099999999999994</v>
      </c>
      <c r="C7926" s="37">
        <v>68.06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0.97089871611982892</v>
      </c>
      <c r="H7926" s="5">
        <f t="shared" si="871"/>
        <v>0.97089871611982892</v>
      </c>
      <c r="I7926" s="9">
        <f t="shared" si="872"/>
        <v>0.97089871611982892</v>
      </c>
      <c r="J7926" s="9">
        <f t="shared" si="873"/>
        <v>0.97104857073092976</v>
      </c>
    </row>
    <row r="7927" spans="1:10" x14ac:dyDescent="0.3">
      <c r="A7927" s="6">
        <v>45257.208333333336</v>
      </c>
      <c r="B7927" s="37">
        <v>70.099999999999994</v>
      </c>
      <c r="C7927" s="37">
        <v>68.06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0.97089871611982892</v>
      </c>
      <c r="H7927" s="5">
        <f t="shared" si="871"/>
        <v>0.97089871611982892</v>
      </c>
      <c r="I7927" s="9">
        <f t="shared" si="872"/>
        <v>0.97089871611982892</v>
      </c>
      <c r="J7927" s="9">
        <f t="shared" si="873"/>
        <v>0.97104857073092976</v>
      </c>
    </row>
    <row r="7928" spans="1:10" x14ac:dyDescent="0.3">
      <c r="A7928" s="6">
        <v>45257.25</v>
      </c>
      <c r="B7928" s="37">
        <v>70.989999999999995</v>
      </c>
      <c r="C7928" s="37">
        <v>68.930000000000007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0.97098182842653913</v>
      </c>
      <c r="H7928" s="5">
        <f t="shared" si="871"/>
        <v>0.97098182842653913</v>
      </c>
      <c r="I7928" s="9">
        <f t="shared" si="872"/>
        <v>0.97098182842653913</v>
      </c>
      <c r="J7928" s="9">
        <f t="shared" si="873"/>
        <v>0.97104857073092976</v>
      </c>
    </row>
    <row r="7929" spans="1:10" x14ac:dyDescent="0.3">
      <c r="A7929" s="6">
        <v>45257.291666666664</v>
      </c>
      <c r="B7929" s="37">
        <v>73.67</v>
      </c>
      <c r="C7929" s="37">
        <v>71.540000000000006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0.97108728111850151</v>
      </c>
      <c r="H7929" s="5">
        <f t="shared" si="871"/>
        <v>0.97108728111850151</v>
      </c>
      <c r="I7929" s="9">
        <f t="shared" si="872"/>
        <v>0.97108728111850151</v>
      </c>
      <c r="J7929" s="9">
        <f t="shared" si="873"/>
        <v>0.97108728111850151</v>
      </c>
    </row>
    <row r="7930" spans="1:10" x14ac:dyDescent="0.3">
      <c r="A7930" s="6">
        <v>45257.333333333336</v>
      </c>
      <c r="B7930" s="37">
        <v>0</v>
      </c>
      <c r="C7930" s="37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3">
      <c r="A7931" s="6">
        <v>45257.375</v>
      </c>
      <c r="B7931" s="37">
        <v>0</v>
      </c>
      <c r="C7931" s="37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3">
      <c r="A7932" s="6">
        <v>45257.416666666664</v>
      </c>
      <c r="B7932" s="37">
        <v>0</v>
      </c>
      <c r="C7932" s="37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3">
      <c r="A7933" s="6">
        <v>45257.458333333336</v>
      </c>
      <c r="B7933" s="37">
        <v>0</v>
      </c>
      <c r="C7933" s="37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3">
      <c r="A7934" s="6">
        <v>45257.5</v>
      </c>
      <c r="B7934" s="37">
        <v>0</v>
      </c>
      <c r="C7934" s="37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3">
      <c r="A7935" s="6">
        <v>45257.541666666664</v>
      </c>
      <c r="B7935" s="37">
        <v>0</v>
      </c>
      <c r="C7935" s="37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3">
      <c r="A7936" s="6">
        <v>45257.583333333336</v>
      </c>
      <c r="B7936" s="37">
        <v>0</v>
      </c>
      <c r="C7936" s="37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3">
      <c r="A7937" s="6">
        <v>45257.625</v>
      </c>
      <c r="B7937" s="37">
        <v>0</v>
      </c>
      <c r="C7937" s="37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3">
      <c r="A7938" s="6">
        <v>45257.666666666664</v>
      </c>
      <c r="B7938" s="37">
        <v>0</v>
      </c>
      <c r="C7938" s="37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3">
      <c r="A7939" s="6">
        <v>45257.708333333336</v>
      </c>
      <c r="B7939" s="37">
        <v>0</v>
      </c>
      <c r="C7939" s="37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3">
      <c r="A7940" s="6">
        <v>45257.75</v>
      </c>
      <c r="B7940" s="37">
        <v>0</v>
      </c>
      <c r="C7940" s="37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3">
      <c r="A7941" s="6">
        <v>45257.791666666664</v>
      </c>
      <c r="B7941" s="37">
        <v>0</v>
      </c>
      <c r="C7941" s="37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3">
      <c r="A7942" s="6">
        <v>45257.833333333336</v>
      </c>
      <c r="B7942" s="37">
        <v>26.98</v>
      </c>
      <c r="C7942" s="37">
        <v>26.39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0.97813194959229055</v>
      </c>
      <c r="H7942" s="5">
        <f t="shared" si="878"/>
        <v>0.97813194959229055</v>
      </c>
      <c r="I7942" s="9">
        <f t="shared" si="879"/>
        <v>0.97813194959229055</v>
      </c>
      <c r="J7942" s="9">
        <f t="shared" si="880"/>
        <v>0.97813194959229055</v>
      </c>
    </row>
    <row r="7943" spans="1:10" x14ac:dyDescent="0.3">
      <c r="A7943" s="6">
        <v>45257.875</v>
      </c>
      <c r="B7943" s="37">
        <v>99.77</v>
      </c>
      <c r="C7943" s="37">
        <v>97.61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0.978350205472587</v>
      </c>
      <c r="H7943" s="5">
        <f t="shared" si="878"/>
        <v>0.978350205472587</v>
      </c>
      <c r="I7943" s="9">
        <f t="shared" si="879"/>
        <v>0.978350205472587</v>
      </c>
      <c r="J7943" s="9">
        <f t="shared" si="880"/>
        <v>0.978350205472587</v>
      </c>
    </row>
    <row r="7944" spans="1:10" x14ac:dyDescent="0.3">
      <c r="A7944" s="6">
        <v>45257.916666666664</v>
      </c>
      <c r="B7944" s="37">
        <v>141.63999999999999</v>
      </c>
      <c r="C7944" s="37">
        <v>138.57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0.97832533182716752</v>
      </c>
      <c r="H7944" s="5">
        <f t="shared" si="878"/>
        <v>0.97832533182716752</v>
      </c>
      <c r="I7944" s="9">
        <f t="shared" si="879"/>
        <v>0.97832533182716752</v>
      </c>
      <c r="J7944" s="9">
        <f t="shared" si="880"/>
        <v>0.97832533182716752</v>
      </c>
    </row>
    <row r="7945" spans="1:10" x14ac:dyDescent="0.3">
      <c r="A7945" s="6">
        <v>45257.958333333336</v>
      </c>
      <c r="B7945" s="37">
        <v>141.63999999999999</v>
      </c>
      <c r="C7945" s="37">
        <v>138.57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0.97832533182716752</v>
      </c>
      <c r="H7945" s="5">
        <f t="shared" si="878"/>
        <v>0.97832533182716752</v>
      </c>
      <c r="I7945" s="9">
        <f t="shared" si="879"/>
        <v>0.97832533182716752</v>
      </c>
      <c r="J7945" s="9">
        <f t="shared" si="880"/>
        <v>0.97832533182716752</v>
      </c>
    </row>
    <row r="7946" spans="1:10" x14ac:dyDescent="0.3">
      <c r="A7946" s="6">
        <v>45258</v>
      </c>
      <c r="B7946" s="37">
        <v>104.99</v>
      </c>
      <c r="C7946" s="37">
        <v>102.71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0.97828364606152962</v>
      </c>
      <c r="H7946" s="5">
        <f t="shared" si="878"/>
        <v>0.97828364606152962</v>
      </c>
      <c r="I7946" s="9">
        <f t="shared" si="879"/>
        <v>0.97828364606152962</v>
      </c>
      <c r="J7946" s="9">
        <f t="shared" si="880"/>
        <v>0.97828364606152962</v>
      </c>
    </row>
    <row r="7947" spans="1:10" x14ac:dyDescent="0.3">
      <c r="A7947" s="6">
        <v>45258.041666666664</v>
      </c>
      <c r="B7947" s="37">
        <v>70.53</v>
      </c>
      <c r="C7947" s="37">
        <v>68.86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0.97632213242591803</v>
      </c>
      <c r="H7947" s="5">
        <f t="shared" si="878"/>
        <v>0.97632213242591803</v>
      </c>
      <c r="I7947" s="9">
        <f t="shared" si="879"/>
        <v>0.97632213242591803</v>
      </c>
      <c r="J7947" s="9">
        <f t="shared" si="880"/>
        <v>0.97632213242591803</v>
      </c>
    </row>
    <row r="7948" spans="1:10" x14ac:dyDescent="0.3">
      <c r="A7948" s="6">
        <v>45258.083333333336</v>
      </c>
      <c r="B7948" s="37">
        <v>75.819999999999993</v>
      </c>
      <c r="C7948" s="37">
        <v>74.03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0.97639145344236355</v>
      </c>
      <c r="H7948" s="5">
        <f t="shared" si="878"/>
        <v>0.97639145344236355</v>
      </c>
      <c r="I7948" s="9">
        <f t="shared" si="879"/>
        <v>0.97639145344236355</v>
      </c>
      <c r="J7948" s="9">
        <f t="shared" si="880"/>
        <v>0.97639145344236355</v>
      </c>
    </row>
    <row r="7949" spans="1:10" x14ac:dyDescent="0.3">
      <c r="A7949" s="6">
        <v>45258.125</v>
      </c>
      <c r="B7949" s="37">
        <v>72.739999999999995</v>
      </c>
      <c r="C7949" s="37">
        <v>71.03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0.97649161396755579</v>
      </c>
      <c r="H7949" s="5">
        <f t="shared" si="878"/>
        <v>0.97649161396755579</v>
      </c>
      <c r="I7949" s="9">
        <f t="shared" si="879"/>
        <v>0.97649161396755579</v>
      </c>
      <c r="J7949" s="9">
        <f t="shared" si="880"/>
        <v>0.97649161396755579</v>
      </c>
    </row>
    <row r="7950" spans="1:10" x14ac:dyDescent="0.3">
      <c r="A7950" s="6">
        <v>45258.166666666664</v>
      </c>
      <c r="B7950" s="37">
        <v>70.489999999999995</v>
      </c>
      <c r="C7950" s="37">
        <v>68.83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0.97645056036317213</v>
      </c>
      <c r="H7950" s="5">
        <f t="shared" si="878"/>
        <v>0.97645056036317213</v>
      </c>
      <c r="I7950" s="9">
        <f t="shared" si="879"/>
        <v>0.97645056036317213</v>
      </c>
      <c r="J7950" s="9">
        <f t="shared" si="880"/>
        <v>0.97645056036317213</v>
      </c>
    </row>
    <row r="7951" spans="1:10" x14ac:dyDescent="0.3">
      <c r="A7951" s="6">
        <v>45258.208333333336</v>
      </c>
      <c r="B7951" s="37">
        <v>70.489999999999995</v>
      </c>
      <c r="C7951" s="37">
        <v>68.83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0.97645056036317213</v>
      </c>
      <c r="H7951" s="5">
        <f t="shared" si="878"/>
        <v>0.97645056036317213</v>
      </c>
      <c r="I7951" s="9">
        <f t="shared" si="879"/>
        <v>0.97645056036317213</v>
      </c>
      <c r="J7951" s="9">
        <f t="shared" si="880"/>
        <v>0.97645056036317213</v>
      </c>
    </row>
    <row r="7952" spans="1:10" x14ac:dyDescent="0.3">
      <c r="A7952" s="6">
        <v>45258.25</v>
      </c>
      <c r="B7952" s="37">
        <v>70.489999999999995</v>
      </c>
      <c r="C7952" s="37">
        <v>68.83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0.97645056036317213</v>
      </c>
      <c r="H7952" s="5">
        <f t="shared" si="878"/>
        <v>0.97645056036317213</v>
      </c>
      <c r="I7952" s="9">
        <f t="shared" si="879"/>
        <v>0.97645056036317213</v>
      </c>
      <c r="J7952" s="9">
        <f t="shared" si="880"/>
        <v>0.97645056036317213</v>
      </c>
    </row>
    <row r="7953" spans="1:10" x14ac:dyDescent="0.3">
      <c r="A7953" s="6">
        <v>45258.291666666664</v>
      </c>
      <c r="B7953" s="37">
        <v>75.87</v>
      </c>
      <c r="C7953" s="37">
        <v>74.08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0.97640701199420055</v>
      </c>
      <c r="H7953" s="5">
        <f t="shared" si="878"/>
        <v>0.97640701199420055</v>
      </c>
      <c r="I7953" s="9">
        <f t="shared" si="879"/>
        <v>0.97640701199420055</v>
      </c>
      <c r="J7953" s="9">
        <f t="shared" si="880"/>
        <v>0.97640701199420055</v>
      </c>
    </row>
    <row r="7954" spans="1:10" x14ac:dyDescent="0.3">
      <c r="A7954" s="6">
        <v>45258.333333333336</v>
      </c>
      <c r="B7954" s="37">
        <v>0</v>
      </c>
      <c r="C7954" s="37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3">
      <c r="A7955" s="6">
        <v>45258.375</v>
      </c>
      <c r="B7955" s="37">
        <v>0</v>
      </c>
      <c r="C7955" s="37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3">
      <c r="A7956" s="6">
        <v>45258.416666666664</v>
      </c>
      <c r="B7956" s="37">
        <v>0</v>
      </c>
      <c r="C7956" s="37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3">
      <c r="A7957" s="6">
        <v>45258.458333333336</v>
      </c>
      <c r="B7957" s="37">
        <v>0</v>
      </c>
      <c r="C7957" s="37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3">
      <c r="A7958" s="6">
        <v>45258.5</v>
      </c>
      <c r="B7958" s="37">
        <v>0</v>
      </c>
      <c r="C7958" s="37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3">
      <c r="A7959" s="6">
        <v>45258.541666666664</v>
      </c>
      <c r="B7959" s="37">
        <v>0</v>
      </c>
      <c r="C7959" s="37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3">
      <c r="A7960" s="6">
        <v>45258.583333333336</v>
      </c>
      <c r="B7960" s="37">
        <v>0</v>
      </c>
      <c r="C7960" s="37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3">
      <c r="A7961" s="6">
        <v>45258.625</v>
      </c>
      <c r="B7961" s="37">
        <v>0</v>
      </c>
      <c r="C7961" s="37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3">
      <c r="A7962" s="6">
        <v>45258.666666666664</v>
      </c>
      <c r="B7962" s="37">
        <v>0</v>
      </c>
      <c r="C7962" s="37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3">
      <c r="A7963" s="6">
        <v>45258.708333333336</v>
      </c>
      <c r="B7963" s="37">
        <v>0</v>
      </c>
      <c r="C7963" s="37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3">
      <c r="A7964" s="6">
        <v>45258.75</v>
      </c>
      <c r="B7964" s="37">
        <v>0</v>
      </c>
      <c r="C7964" s="37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3">
      <c r="A7965" s="6">
        <v>45258.791666666664</v>
      </c>
      <c r="B7965" s="37">
        <v>0</v>
      </c>
      <c r="C7965" s="37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3">
      <c r="A7966" s="6">
        <v>45258.833333333336</v>
      </c>
      <c r="B7966" s="37">
        <v>19.91</v>
      </c>
      <c r="C7966" s="37">
        <v>19.440000000000001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0.97639377197388255</v>
      </c>
      <c r="H7966" s="5">
        <f t="shared" si="878"/>
        <v>0.97639377197388255</v>
      </c>
      <c r="I7966" s="9">
        <f t="shared" si="879"/>
        <v>0.97639377197388255</v>
      </c>
      <c r="J7966" s="9">
        <f t="shared" si="880"/>
        <v>0.97639377197388255</v>
      </c>
    </row>
    <row r="7967" spans="1:10" x14ac:dyDescent="0.3">
      <c r="A7967" s="6">
        <v>45258.875</v>
      </c>
      <c r="B7967" s="37">
        <v>78.510000000000005</v>
      </c>
      <c r="C7967" s="37">
        <v>76.64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0.97618137816838613</v>
      </c>
      <c r="H7967" s="5">
        <f t="shared" si="878"/>
        <v>0.97618137816838613</v>
      </c>
      <c r="I7967" s="9">
        <f t="shared" si="879"/>
        <v>0.97618137816838613</v>
      </c>
      <c r="J7967" s="9">
        <f t="shared" si="880"/>
        <v>0.97618137816838613</v>
      </c>
    </row>
    <row r="7968" spans="1:10" x14ac:dyDescent="0.3">
      <c r="A7968" s="6">
        <v>45258.916666666664</v>
      </c>
      <c r="B7968" s="37">
        <v>68.33</v>
      </c>
      <c r="C7968" s="37">
        <v>66.7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0.97614517781355192</v>
      </c>
      <c r="H7968" s="5">
        <f t="shared" si="878"/>
        <v>0.97614517781355192</v>
      </c>
      <c r="I7968" s="9">
        <f t="shared" si="879"/>
        <v>0.97614517781355192</v>
      </c>
      <c r="J7968" s="9">
        <f t="shared" si="880"/>
        <v>0.97614517781355192</v>
      </c>
    </row>
    <row r="7969" spans="1:10" x14ac:dyDescent="0.3">
      <c r="A7969" s="6">
        <v>45258.958333333336</v>
      </c>
      <c r="B7969" s="37">
        <v>68.33</v>
      </c>
      <c r="C7969" s="37">
        <v>66.7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0.97614517781355192</v>
      </c>
      <c r="H7969" s="5">
        <f t="shared" si="878"/>
        <v>0.97614517781355192</v>
      </c>
      <c r="I7969" s="9">
        <f t="shared" si="879"/>
        <v>0.97614517781355192</v>
      </c>
      <c r="J7969" s="9">
        <f t="shared" si="880"/>
        <v>0.97614517781355192</v>
      </c>
    </row>
    <row r="7970" spans="1:10" x14ac:dyDescent="0.3">
      <c r="A7970" s="6">
        <v>45259</v>
      </c>
      <c r="B7970" s="37">
        <v>67.760000000000005</v>
      </c>
      <c r="C7970" s="37">
        <v>66.14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0.97609208972845329</v>
      </c>
      <c r="H7970" s="5">
        <f t="shared" si="878"/>
        <v>0.97609208972845329</v>
      </c>
      <c r="I7970" s="9">
        <f t="shared" si="879"/>
        <v>0.97609208972845329</v>
      </c>
      <c r="J7970" s="9">
        <f t="shared" si="880"/>
        <v>0.97609208972845329</v>
      </c>
    </row>
    <row r="7971" spans="1:10" x14ac:dyDescent="0.3">
      <c r="A7971" s="6">
        <v>45259.041666666664</v>
      </c>
      <c r="B7971" s="37">
        <v>58.15</v>
      </c>
      <c r="C7971" s="37">
        <v>56.55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0.97248495270851243</v>
      </c>
      <c r="H7971" s="5">
        <f t="shared" si="878"/>
        <v>0.97248495270851243</v>
      </c>
      <c r="I7971" s="9">
        <f t="shared" si="879"/>
        <v>0.97248495270851243</v>
      </c>
      <c r="J7971" s="9">
        <f t="shared" si="880"/>
        <v>0.97248495270851243</v>
      </c>
    </row>
    <row r="7972" spans="1:10" x14ac:dyDescent="0.3">
      <c r="A7972" s="6">
        <v>45259.083333333336</v>
      </c>
      <c r="B7972" s="37">
        <v>56.63</v>
      </c>
      <c r="C7972" s="37">
        <v>55.08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0.97262934840190707</v>
      </c>
      <c r="H7972" s="5">
        <f t="shared" si="878"/>
        <v>0.97262934840190707</v>
      </c>
      <c r="I7972" s="9">
        <f t="shared" si="879"/>
        <v>0.97262934840190707</v>
      </c>
      <c r="J7972" s="9">
        <f t="shared" si="880"/>
        <v>0.97262934840190707</v>
      </c>
    </row>
    <row r="7973" spans="1:10" x14ac:dyDescent="0.3">
      <c r="A7973" s="6">
        <v>45259.125</v>
      </c>
      <c r="B7973" s="37">
        <v>56.79</v>
      </c>
      <c r="C7973" s="37">
        <v>55.23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0.97253037506603268</v>
      </c>
      <c r="H7973" s="5">
        <f t="shared" si="878"/>
        <v>0.97253037506603268</v>
      </c>
      <c r="I7973" s="9">
        <f t="shared" si="879"/>
        <v>0.97253037506603268</v>
      </c>
      <c r="J7973" s="9">
        <f t="shared" si="880"/>
        <v>0.97253037506603268</v>
      </c>
    </row>
    <row r="7974" spans="1:10" x14ac:dyDescent="0.3">
      <c r="A7974" s="6">
        <v>45259.166666666664</v>
      </c>
      <c r="B7974" s="37">
        <v>62.86</v>
      </c>
      <c r="C7974" s="37">
        <v>61.13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0.9724785237034681</v>
      </c>
      <c r="H7974" s="5">
        <f t="shared" si="878"/>
        <v>0.9724785237034681</v>
      </c>
      <c r="I7974" s="9">
        <f t="shared" si="879"/>
        <v>0.9724785237034681</v>
      </c>
      <c r="J7974" s="9">
        <f t="shared" si="880"/>
        <v>0.9724785237034681</v>
      </c>
    </row>
    <row r="7975" spans="1:10" x14ac:dyDescent="0.3">
      <c r="A7975" s="6">
        <v>45259.208333333336</v>
      </c>
      <c r="B7975" s="37">
        <v>64.02</v>
      </c>
      <c r="C7975" s="37">
        <v>62.26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0.97250859106529208</v>
      </c>
      <c r="H7975" s="5">
        <f t="shared" si="878"/>
        <v>0.97250859106529208</v>
      </c>
      <c r="I7975" s="9">
        <f t="shared" si="879"/>
        <v>0.97250859106529208</v>
      </c>
      <c r="J7975" s="9">
        <f t="shared" si="880"/>
        <v>0.97250859106529208</v>
      </c>
    </row>
    <row r="7976" spans="1:10" x14ac:dyDescent="0.3">
      <c r="A7976" s="6">
        <v>45259.25</v>
      </c>
      <c r="B7976" s="37">
        <v>64.02</v>
      </c>
      <c r="C7976" s="37">
        <v>62.26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0.97250859106529208</v>
      </c>
      <c r="H7976" s="5">
        <f t="shared" si="878"/>
        <v>0.97250859106529208</v>
      </c>
      <c r="I7976" s="9">
        <f t="shared" si="879"/>
        <v>0.97250859106529208</v>
      </c>
      <c r="J7976" s="9">
        <f t="shared" si="880"/>
        <v>0.97250859106529208</v>
      </c>
    </row>
    <row r="7977" spans="1:10" x14ac:dyDescent="0.3">
      <c r="A7977" s="6">
        <v>45259.291666666664</v>
      </c>
      <c r="B7977" s="37">
        <v>64.02</v>
      </c>
      <c r="C7977" s="37">
        <v>62.26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0.97250859106529208</v>
      </c>
      <c r="H7977" s="5">
        <f t="shared" si="878"/>
        <v>0.97250859106529208</v>
      </c>
      <c r="I7977" s="9">
        <f t="shared" si="879"/>
        <v>0.97250859106529208</v>
      </c>
      <c r="J7977" s="9">
        <f t="shared" si="880"/>
        <v>0.97250859106529208</v>
      </c>
    </row>
    <row r="7978" spans="1:10" x14ac:dyDescent="0.3">
      <c r="A7978" s="6">
        <v>45259.333333333336</v>
      </c>
      <c r="B7978" s="37">
        <v>0</v>
      </c>
      <c r="C7978" s="37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3">
      <c r="A7979" s="6">
        <v>45259.375</v>
      </c>
      <c r="B7979" s="37">
        <v>0</v>
      </c>
      <c r="C7979" s="37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3">
      <c r="A7980" s="6">
        <v>45259.416666666664</v>
      </c>
      <c r="B7980" s="37">
        <v>0</v>
      </c>
      <c r="C7980" s="37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3">
      <c r="A7981" s="6">
        <v>45259.458333333336</v>
      </c>
      <c r="B7981" s="37">
        <v>0</v>
      </c>
      <c r="C7981" s="37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3">
      <c r="A7982" s="6">
        <v>45259.5</v>
      </c>
      <c r="B7982" s="37">
        <v>0</v>
      </c>
      <c r="C7982" s="37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3">
      <c r="A7983" s="6">
        <v>45259.541666666664</v>
      </c>
      <c r="B7983" s="37">
        <v>0</v>
      </c>
      <c r="C7983" s="37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3">
      <c r="A7984" s="6">
        <v>45259.583333333336</v>
      </c>
      <c r="B7984" s="37">
        <v>0</v>
      </c>
      <c r="C7984" s="37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3">
      <c r="A7985" s="6">
        <v>45259.625</v>
      </c>
      <c r="B7985" s="37">
        <v>0</v>
      </c>
      <c r="C7985" s="37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3">
      <c r="A7986" s="6">
        <v>45259.666666666664</v>
      </c>
      <c r="B7986" s="37">
        <v>0</v>
      </c>
      <c r="C7986" s="37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3">
      <c r="A7987" s="6">
        <v>45259.708333333336</v>
      </c>
      <c r="B7987" s="37">
        <v>0</v>
      </c>
      <c r="C7987" s="37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3">
      <c r="A7988" s="6">
        <v>45259.75</v>
      </c>
      <c r="B7988" s="37">
        <v>0</v>
      </c>
      <c r="C7988" s="37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3">
      <c r="A7989" s="6">
        <v>45259.791666666664</v>
      </c>
      <c r="B7989" s="37">
        <v>0</v>
      </c>
      <c r="C7989" s="37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3">
      <c r="A7990" s="6">
        <v>45259.833333333336</v>
      </c>
      <c r="B7990" s="37">
        <v>13.26</v>
      </c>
      <c r="C7990" s="37">
        <v>12.99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0.97963800904977383</v>
      </c>
      <c r="H7990" s="5">
        <f t="shared" si="878"/>
        <v>0.97963800904977383</v>
      </c>
      <c r="I7990" s="9">
        <f t="shared" si="879"/>
        <v>0.97963800904977383</v>
      </c>
      <c r="J7990" s="9">
        <f t="shared" si="880"/>
        <v>0.97963800904977383</v>
      </c>
    </row>
    <row r="7991" spans="1:10" x14ac:dyDescent="0.3">
      <c r="A7991" s="6">
        <v>45259.875</v>
      </c>
      <c r="B7991" s="37">
        <v>84.33</v>
      </c>
      <c r="C7991" s="37">
        <v>82.58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0.9792481916281276</v>
      </c>
      <c r="H7991" s="5">
        <f t="shared" si="878"/>
        <v>0.9792481916281276</v>
      </c>
      <c r="I7991" s="9">
        <f t="shared" si="879"/>
        <v>0.9792481916281276</v>
      </c>
      <c r="J7991" s="9">
        <f t="shared" si="880"/>
        <v>0.9792481916281276</v>
      </c>
    </row>
    <row r="7992" spans="1:10" x14ac:dyDescent="0.3">
      <c r="A7992" s="6">
        <v>45259.916666666664</v>
      </c>
      <c r="B7992" s="37">
        <v>91.66</v>
      </c>
      <c r="C7992" s="37">
        <v>89.76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0.97927121972507103</v>
      </c>
      <c r="H7992" s="5">
        <f t="shared" si="878"/>
        <v>0.97927121972507103</v>
      </c>
      <c r="I7992" s="9">
        <f t="shared" si="879"/>
        <v>0.97927121972507103</v>
      </c>
      <c r="J7992" s="9">
        <f t="shared" si="880"/>
        <v>0.97927121972507103</v>
      </c>
    </row>
    <row r="7993" spans="1:10" x14ac:dyDescent="0.3">
      <c r="A7993" s="6">
        <v>45259.958333333336</v>
      </c>
      <c r="B7993" s="37">
        <v>75.16</v>
      </c>
      <c r="C7993" s="37">
        <v>73.59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0.97911122937732842</v>
      </c>
      <c r="H7993" s="5">
        <f t="shared" si="878"/>
        <v>0.97911122937732842</v>
      </c>
      <c r="I7993" s="9">
        <f t="shared" si="879"/>
        <v>0.97911122937732842</v>
      </c>
      <c r="J7993" s="9">
        <f t="shared" si="880"/>
        <v>0.97911122937732842</v>
      </c>
    </row>
    <row r="7994" spans="1:10" x14ac:dyDescent="0.3">
      <c r="A7994" s="6">
        <v>45260</v>
      </c>
      <c r="B7994" s="37">
        <v>67.819999999999993</v>
      </c>
      <c r="C7994" s="37">
        <v>66.41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0.97920967266293135</v>
      </c>
      <c r="H7994" s="5">
        <f t="shared" si="878"/>
        <v>0.97920967266293135</v>
      </c>
      <c r="I7994" s="9">
        <f t="shared" si="879"/>
        <v>0.97920967266293135</v>
      </c>
      <c r="J7994" s="9">
        <f t="shared" si="880"/>
        <v>0.97920967266293135</v>
      </c>
    </row>
    <row r="7995" spans="1:10" x14ac:dyDescent="0.3">
      <c r="A7995" s="6">
        <v>45260.041666666664</v>
      </c>
      <c r="B7995" s="37">
        <v>75.87</v>
      </c>
      <c r="C7995" s="37">
        <v>73.52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0.96902596546724651</v>
      </c>
      <c r="H7995" s="5">
        <f t="shared" si="878"/>
        <v>0.96902596546724651</v>
      </c>
      <c r="I7995" s="9">
        <f t="shared" si="879"/>
        <v>0.96902596546724651</v>
      </c>
      <c r="J7995" s="9">
        <f t="shared" si="880"/>
        <v>0.97104857073092976</v>
      </c>
    </row>
    <row r="7996" spans="1:10" x14ac:dyDescent="0.3">
      <c r="A7996" s="6">
        <v>45260.083333333336</v>
      </c>
      <c r="B7996" s="37">
        <v>72.510000000000005</v>
      </c>
      <c r="C7996" s="37">
        <v>70.260000000000005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0.96896979726934218</v>
      </c>
      <c r="H7996" s="5">
        <f t="shared" si="878"/>
        <v>0.96896979726934218</v>
      </c>
      <c r="I7996" s="9">
        <f t="shared" si="879"/>
        <v>0.96896979726934218</v>
      </c>
      <c r="J7996" s="9">
        <f t="shared" si="880"/>
        <v>0.97104857073092976</v>
      </c>
    </row>
    <row r="7997" spans="1:10" x14ac:dyDescent="0.3">
      <c r="A7997" s="6">
        <v>45260.125</v>
      </c>
      <c r="B7997" s="37">
        <v>65.040000000000006</v>
      </c>
      <c r="C7997" s="37">
        <v>63.02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0.96894218942189414</v>
      </c>
      <c r="H7997" s="5">
        <f t="shared" si="878"/>
        <v>0.96894218942189414</v>
      </c>
      <c r="I7997" s="9">
        <f t="shared" si="879"/>
        <v>0.96894218942189414</v>
      </c>
      <c r="J7997" s="9">
        <f t="shared" si="880"/>
        <v>0.97104857073092976</v>
      </c>
    </row>
    <row r="7998" spans="1:10" x14ac:dyDescent="0.3">
      <c r="A7998" s="6">
        <v>45260.166666666664</v>
      </c>
      <c r="B7998" s="37">
        <v>74.36</v>
      </c>
      <c r="C7998" s="37">
        <v>72.06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0.96906939214631527</v>
      </c>
      <c r="H7998" s="5">
        <f t="shared" si="878"/>
        <v>0.96906939214631527</v>
      </c>
      <c r="I7998" s="9">
        <f t="shared" si="879"/>
        <v>0.96906939214631527</v>
      </c>
      <c r="J7998" s="9">
        <f t="shared" si="880"/>
        <v>0.97104857073092976</v>
      </c>
    </row>
    <row r="7999" spans="1:10" x14ac:dyDescent="0.3">
      <c r="A7999" s="6">
        <v>45260.208333333336</v>
      </c>
      <c r="B7999" s="37">
        <v>74.650000000000006</v>
      </c>
      <c r="C7999" s="37">
        <v>72.34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0.96905559276624242</v>
      </c>
      <c r="H7999" s="5">
        <f t="shared" si="878"/>
        <v>0.96905559276624242</v>
      </c>
      <c r="I7999" s="9">
        <f t="shared" si="879"/>
        <v>0.96905559276624242</v>
      </c>
      <c r="J7999" s="9">
        <f t="shared" si="880"/>
        <v>0.97104857073092976</v>
      </c>
    </row>
    <row r="8000" spans="1:10" x14ac:dyDescent="0.3">
      <c r="A8000" s="6">
        <v>45260.25</v>
      </c>
      <c r="B8000" s="37">
        <v>74.650000000000006</v>
      </c>
      <c r="C8000" s="37">
        <v>72.34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0.96905559276624242</v>
      </c>
      <c r="H8000" s="5">
        <f t="shared" si="878"/>
        <v>0.96905559276624242</v>
      </c>
      <c r="I8000" s="9">
        <f t="shared" si="879"/>
        <v>0.96905559276624242</v>
      </c>
      <c r="J8000" s="9">
        <f t="shared" si="880"/>
        <v>0.97104857073092976</v>
      </c>
    </row>
    <row r="8001" spans="1:10" x14ac:dyDescent="0.3">
      <c r="A8001" s="6">
        <v>45260.291666666664</v>
      </c>
      <c r="B8001" s="37">
        <v>76.55</v>
      </c>
      <c r="C8001" s="37">
        <v>74.180000000000007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0.96903984323971271</v>
      </c>
      <c r="H8001" s="5">
        <f t="shared" si="878"/>
        <v>0.96903984323971271</v>
      </c>
      <c r="I8001" s="9">
        <f t="shared" si="879"/>
        <v>0.96903984323971271</v>
      </c>
      <c r="J8001" s="9">
        <f t="shared" si="880"/>
        <v>0.97104857073092976</v>
      </c>
    </row>
    <row r="8002" spans="1:10" x14ac:dyDescent="0.3">
      <c r="A8002" s="6">
        <v>45260.333333333336</v>
      </c>
      <c r="B8002" s="37">
        <v>0</v>
      </c>
      <c r="C8002" s="37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3">
      <c r="A8003" s="6">
        <v>45260.375</v>
      </c>
      <c r="B8003" s="37">
        <v>0</v>
      </c>
      <c r="C8003" s="37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3">
      <c r="A8004" s="6">
        <v>45260.416666666664</v>
      </c>
      <c r="B8004" s="37">
        <v>0</v>
      </c>
      <c r="C8004" s="37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3">
      <c r="A8005" s="6">
        <v>45260.458333333336</v>
      </c>
      <c r="B8005" s="37">
        <v>0</v>
      </c>
      <c r="C8005" s="37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3">
      <c r="A8006" s="6">
        <v>45260.5</v>
      </c>
      <c r="B8006" s="37">
        <v>0</v>
      </c>
      <c r="C8006" s="37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3">
      <c r="A8007" s="6">
        <v>45260.541666666664</v>
      </c>
      <c r="B8007" s="37">
        <v>0</v>
      </c>
      <c r="C8007" s="37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3">
      <c r="A8008" s="6">
        <v>45260.583333333336</v>
      </c>
      <c r="B8008" s="37">
        <v>0</v>
      </c>
      <c r="C8008" s="37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3">
      <c r="A8009" s="6">
        <v>45260.625</v>
      </c>
      <c r="B8009" s="37">
        <v>0</v>
      </c>
      <c r="C8009" s="37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3">
      <c r="A8010" s="6">
        <v>45260.666666666664</v>
      </c>
      <c r="B8010" s="37">
        <v>0</v>
      </c>
      <c r="C8010" s="37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3">
      <c r="A8011" s="6">
        <v>45260.708333333336</v>
      </c>
      <c r="B8011" s="37">
        <v>0</v>
      </c>
      <c r="C8011" s="37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3">
      <c r="A8012" s="6">
        <v>45260.75</v>
      </c>
      <c r="B8012" s="37">
        <v>0</v>
      </c>
      <c r="C8012" s="37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3">
      <c r="A8013" s="6">
        <v>45260.791666666664</v>
      </c>
      <c r="B8013" s="37">
        <v>0</v>
      </c>
      <c r="C8013" s="37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3">
      <c r="A8014" s="6">
        <v>45260.833333333336</v>
      </c>
      <c r="B8014" s="37">
        <v>38.32</v>
      </c>
      <c r="C8014" s="37">
        <v>37.520000000000003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0.97912317327766185</v>
      </c>
      <c r="H8014" s="5">
        <f t="shared" si="885"/>
        <v>0.97912317327766185</v>
      </c>
      <c r="I8014" s="9">
        <f t="shared" si="886"/>
        <v>0.97912317327766185</v>
      </c>
      <c r="J8014" s="9">
        <f t="shared" si="887"/>
        <v>0.97912317327766185</v>
      </c>
    </row>
    <row r="8015" spans="1:10" x14ac:dyDescent="0.3">
      <c r="A8015" s="6">
        <v>45260.875</v>
      </c>
      <c r="B8015" s="37">
        <v>83.35</v>
      </c>
      <c r="C8015" s="37">
        <v>81.59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0.97888422315536905</v>
      </c>
      <c r="H8015" s="5">
        <f t="shared" si="885"/>
        <v>0.97888422315536905</v>
      </c>
      <c r="I8015" s="9">
        <f t="shared" si="886"/>
        <v>0.97888422315536905</v>
      </c>
      <c r="J8015" s="9">
        <f t="shared" si="887"/>
        <v>0.97888422315536905</v>
      </c>
    </row>
    <row r="8016" spans="1:10" x14ac:dyDescent="0.3">
      <c r="A8016" s="6">
        <v>45260.916666666664</v>
      </c>
      <c r="B8016" s="37">
        <v>106.68</v>
      </c>
      <c r="C8016" s="37">
        <v>104.43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0.97890888638920137</v>
      </c>
      <c r="H8016" s="5">
        <f t="shared" si="885"/>
        <v>0.97890888638920137</v>
      </c>
      <c r="I8016" s="9">
        <f t="shared" si="886"/>
        <v>0.97890888638920137</v>
      </c>
      <c r="J8016" s="9">
        <f t="shared" si="887"/>
        <v>0.97890888638920137</v>
      </c>
    </row>
    <row r="8017" spans="1:10" x14ac:dyDescent="0.3">
      <c r="A8017" s="6">
        <v>45260.958333333336</v>
      </c>
      <c r="B8017" s="37">
        <v>106.68</v>
      </c>
      <c r="C8017" s="37">
        <v>104.43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0.97890888638920137</v>
      </c>
      <c r="H8017" s="5">
        <f t="shared" si="885"/>
        <v>0.97890888638920137</v>
      </c>
      <c r="I8017" s="9">
        <f t="shared" si="886"/>
        <v>0.97890888638920137</v>
      </c>
      <c r="J8017" s="9">
        <f t="shared" si="887"/>
        <v>0.97890888638920137</v>
      </c>
    </row>
    <row r="8018" spans="1:10" x14ac:dyDescent="0.3">
      <c r="A8018" s="6">
        <v>45261</v>
      </c>
      <c r="B8018" s="37">
        <v>106.68</v>
      </c>
      <c r="C8018" s="37">
        <v>104.43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0.97890888638920137</v>
      </c>
      <c r="H8018" s="5">
        <f t="shared" si="885"/>
        <v>0.97890888638920137</v>
      </c>
      <c r="I8018" s="9">
        <f t="shared" si="886"/>
        <v>0.97890888638920137</v>
      </c>
      <c r="J8018" s="9">
        <f t="shared" si="887"/>
        <v>0.97890888638920137</v>
      </c>
    </row>
    <row r="8019" spans="1:10" x14ac:dyDescent="0.3">
      <c r="A8019" s="6">
        <v>45261.041666666664</v>
      </c>
      <c r="B8019" s="37">
        <v>74.31</v>
      </c>
      <c r="C8019" s="37">
        <v>72.17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0.97120172251379355</v>
      </c>
      <c r="H8019" s="5">
        <f t="shared" si="885"/>
        <v>0.97120172251379355</v>
      </c>
      <c r="I8019" s="9">
        <f t="shared" si="886"/>
        <v>0.97120172251379355</v>
      </c>
      <c r="J8019" s="9">
        <f t="shared" si="887"/>
        <v>0.97120172251379355</v>
      </c>
    </row>
    <row r="8020" spans="1:10" x14ac:dyDescent="0.3">
      <c r="A8020" s="6">
        <v>45261.083333333336</v>
      </c>
      <c r="B8020" s="37">
        <v>72.41</v>
      </c>
      <c r="C8020" s="37">
        <v>70.319999999999993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0.97113658334484187</v>
      </c>
      <c r="H8020" s="5">
        <f t="shared" si="885"/>
        <v>0.97113658334484187</v>
      </c>
      <c r="I8020" s="9">
        <f t="shared" si="886"/>
        <v>0.97113658334484187</v>
      </c>
      <c r="J8020" s="9">
        <f t="shared" si="887"/>
        <v>0.97113658334484187</v>
      </c>
    </row>
    <row r="8021" spans="1:10" x14ac:dyDescent="0.3">
      <c r="A8021" s="6">
        <v>45261.125</v>
      </c>
      <c r="B8021" s="37">
        <v>74.290000000000006</v>
      </c>
      <c r="C8021" s="37">
        <v>72.14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0.97105936195988685</v>
      </c>
      <c r="H8021" s="5">
        <f t="shared" si="885"/>
        <v>0.97105936195988685</v>
      </c>
      <c r="I8021" s="9">
        <f t="shared" si="886"/>
        <v>0.97105936195988685</v>
      </c>
      <c r="J8021" s="9">
        <f t="shared" si="887"/>
        <v>0.97105936195988685</v>
      </c>
    </row>
    <row r="8022" spans="1:10" x14ac:dyDescent="0.3">
      <c r="A8022" s="6">
        <v>45261.166666666664</v>
      </c>
      <c r="B8022" s="37">
        <v>74.37</v>
      </c>
      <c r="C8022" s="37">
        <v>72.22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0.97109049347855314</v>
      </c>
      <c r="H8022" s="5">
        <f t="shared" si="885"/>
        <v>0.97109049347855314</v>
      </c>
      <c r="I8022" s="9">
        <f t="shared" si="886"/>
        <v>0.97109049347855314</v>
      </c>
      <c r="J8022" s="9">
        <f t="shared" si="887"/>
        <v>0.97109049347855314</v>
      </c>
    </row>
    <row r="8023" spans="1:10" x14ac:dyDescent="0.3">
      <c r="A8023" s="6">
        <v>45261.208333333336</v>
      </c>
      <c r="B8023" s="37">
        <v>70.09</v>
      </c>
      <c r="C8023" s="37">
        <v>68.06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0.97103723783706664</v>
      </c>
      <c r="H8023" s="5">
        <f t="shared" si="885"/>
        <v>0.97103723783706664</v>
      </c>
      <c r="I8023" s="9">
        <f t="shared" si="886"/>
        <v>0.97103723783706664</v>
      </c>
      <c r="J8023" s="9">
        <f t="shared" si="887"/>
        <v>0.97104857073092976</v>
      </c>
    </row>
    <row r="8024" spans="1:10" x14ac:dyDescent="0.3">
      <c r="A8024" s="6">
        <v>45261.25</v>
      </c>
      <c r="B8024" s="37">
        <v>70.09</v>
      </c>
      <c r="C8024" s="37">
        <v>68.06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0.97103723783706664</v>
      </c>
      <c r="H8024" s="5">
        <f t="shared" si="885"/>
        <v>0.97103723783706664</v>
      </c>
      <c r="I8024" s="9">
        <f t="shared" si="886"/>
        <v>0.97103723783706664</v>
      </c>
      <c r="J8024" s="9">
        <f t="shared" si="887"/>
        <v>0.97104857073092976</v>
      </c>
    </row>
    <row r="8025" spans="1:10" x14ac:dyDescent="0.3">
      <c r="A8025" s="6">
        <v>45261.291666666664</v>
      </c>
      <c r="B8025" s="37">
        <v>71.61</v>
      </c>
      <c r="C8025" s="37">
        <v>69.540000000000006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0.97109342270632604</v>
      </c>
      <c r="H8025" s="5">
        <f t="shared" si="885"/>
        <v>0.97109342270632604</v>
      </c>
      <c r="I8025" s="9">
        <f t="shared" si="886"/>
        <v>0.97109342270632604</v>
      </c>
      <c r="J8025" s="9">
        <f t="shared" si="887"/>
        <v>0.97109342270632604</v>
      </c>
    </row>
    <row r="8026" spans="1:10" x14ac:dyDescent="0.3">
      <c r="A8026" s="6">
        <v>45261.333333333336</v>
      </c>
      <c r="B8026" s="37">
        <v>0</v>
      </c>
      <c r="C8026" s="37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3">
      <c r="A8027" s="6">
        <v>45261.375</v>
      </c>
      <c r="B8027" s="37">
        <v>0</v>
      </c>
      <c r="C8027" s="37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3">
      <c r="A8028" s="6">
        <v>45261.416666666664</v>
      </c>
      <c r="B8028" s="37">
        <v>0</v>
      </c>
      <c r="C8028" s="37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3">
      <c r="A8029" s="6">
        <v>45261.458333333336</v>
      </c>
      <c r="B8029" s="37">
        <v>0</v>
      </c>
      <c r="C8029" s="37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3">
      <c r="A8030" s="6">
        <v>45261.5</v>
      </c>
      <c r="B8030" s="37">
        <v>0</v>
      </c>
      <c r="C8030" s="37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3">
      <c r="A8031" s="6">
        <v>45261.541666666664</v>
      </c>
      <c r="B8031" s="37">
        <v>0</v>
      </c>
      <c r="C8031" s="37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3">
      <c r="A8032" s="6">
        <v>45261.583333333336</v>
      </c>
      <c r="B8032" s="37">
        <v>0</v>
      </c>
      <c r="C8032" s="37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3">
      <c r="A8033" s="6">
        <v>45261.625</v>
      </c>
      <c r="B8033" s="37">
        <v>0</v>
      </c>
      <c r="C8033" s="37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3">
      <c r="A8034" s="6">
        <v>45261.666666666664</v>
      </c>
      <c r="B8034" s="37">
        <v>0</v>
      </c>
      <c r="C8034" s="37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3">
      <c r="A8035" s="6">
        <v>45261.708333333336</v>
      </c>
      <c r="B8035" s="37">
        <v>0</v>
      </c>
      <c r="C8035" s="37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3">
      <c r="A8036" s="6">
        <v>45261.75</v>
      </c>
      <c r="B8036" s="37">
        <v>0</v>
      </c>
      <c r="C8036" s="37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3">
      <c r="A8037" s="6">
        <v>45261.791666666664</v>
      </c>
      <c r="B8037" s="37">
        <v>0</v>
      </c>
      <c r="C8037" s="37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3">
      <c r="A8038" s="6">
        <v>45261.833333333336</v>
      </c>
      <c r="B8038" s="37">
        <v>0</v>
      </c>
      <c r="C8038" s="37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3">
      <c r="A8039" s="6">
        <v>45261.875</v>
      </c>
      <c r="B8039" s="37">
        <v>55.73</v>
      </c>
      <c r="C8039" s="37">
        <v>54.23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0.97308451462408041</v>
      </c>
      <c r="H8039" s="5">
        <f t="shared" si="885"/>
        <v>0.97308451462408041</v>
      </c>
      <c r="I8039" s="9">
        <f t="shared" si="886"/>
        <v>0.97308451462408041</v>
      </c>
      <c r="J8039" s="9">
        <f t="shared" si="887"/>
        <v>0.97308451462408041</v>
      </c>
    </row>
    <row r="8040" spans="1:10" x14ac:dyDescent="0.3">
      <c r="A8040" s="6">
        <v>45261.916666666664</v>
      </c>
      <c r="B8040" s="37">
        <v>67.849999999999994</v>
      </c>
      <c r="C8040" s="37">
        <v>66.03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0.97317612380250562</v>
      </c>
      <c r="H8040" s="5">
        <f t="shared" si="885"/>
        <v>0.97317612380250562</v>
      </c>
      <c r="I8040" s="9">
        <f t="shared" si="886"/>
        <v>0.97317612380250562</v>
      </c>
      <c r="J8040" s="9">
        <f t="shared" si="887"/>
        <v>0.97317612380250562</v>
      </c>
    </row>
    <row r="8041" spans="1:10" x14ac:dyDescent="0.3">
      <c r="A8041" s="6">
        <v>45261.958333333336</v>
      </c>
      <c r="B8041" s="37">
        <v>70.66</v>
      </c>
      <c r="C8041" s="37">
        <v>68.77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0.97325219360317006</v>
      </c>
      <c r="H8041" s="5">
        <f t="shared" si="885"/>
        <v>0.97325219360317006</v>
      </c>
      <c r="I8041" s="9">
        <f t="shared" si="886"/>
        <v>0.97325219360317006</v>
      </c>
      <c r="J8041" s="9">
        <f t="shared" si="887"/>
        <v>0.97325219360317006</v>
      </c>
    </row>
    <row r="8042" spans="1:10" x14ac:dyDescent="0.3">
      <c r="A8042" s="6">
        <v>45262</v>
      </c>
      <c r="B8042" s="37">
        <v>67.599999999999994</v>
      </c>
      <c r="C8042" s="37">
        <v>65.790000000000006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0.97322485207100606</v>
      </c>
      <c r="H8042" s="5">
        <f t="shared" si="885"/>
        <v>0.97322485207100606</v>
      </c>
      <c r="I8042" s="9">
        <f t="shared" si="886"/>
        <v>0.97322485207100606</v>
      </c>
      <c r="J8042" s="9">
        <f t="shared" si="887"/>
        <v>0.97322485207100606</v>
      </c>
    </row>
    <row r="8043" spans="1:10" x14ac:dyDescent="0.3">
      <c r="A8043" s="6">
        <v>45262.041666666664</v>
      </c>
      <c r="B8043" s="37">
        <v>57.34</v>
      </c>
      <c r="C8043" s="37">
        <v>55.62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0.97000348796651537</v>
      </c>
      <c r="H8043" s="5">
        <f t="shared" si="885"/>
        <v>0.97000348796651537</v>
      </c>
      <c r="I8043" s="9">
        <f t="shared" si="886"/>
        <v>0.97000348796651537</v>
      </c>
      <c r="J8043" s="9">
        <f t="shared" si="887"/>
        <v>0.97104857073092976</v>
      </c>
    </row>
    <row r="8044" spans="1:10" x14ac:dyDescent="0.3">
      <c r="A8044" s="6">
        <v>45262.083333333336</v>
      </c>
      <c r="B8044" s="37">
        <v>57.34</v>
      </c>
      <c r="C8044" s="37">
        <v>55.62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0.97000348796651537</v>
      </c>
      <c r="H8044" s="5">
        <f t="shared" si="885"/>
        <v>0.97000348796651537</v>
      </c>
      <c r="I8044" s="9">
        <f t="shared" si="886"/>
        <v>0.97000348796651537</v>
      </c>
      <c r="J8044" s="9">
        <f t="shared" si="887"/>
        <v>0.97104857073092976</v>
      </c>
    </row>
    <row r="8045" spans="1:10" x14ac:dyDescent="0.3">
      <c r="A8045" s="6">
        <v>45262.125</v>
      </c>
      <c r="B8045" s="37">
        <v>57.34</v>
      </c>
      <c r="C8045" s="37">
        <v>55.62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0.97000348796651537</v>
      </c>
      <c r="H8045" s="5">
        <f t="shared" si="885"/>
        <v>0.97000348796651537</v>
      </c>
      <c r="I8045" s="9">
        <f t="shared" si="886"/>
        <v>0.97000348796651537</v>
      </c>
      <c r="J8045" s="9">
        <f t="shared" si="887"/>
        <v>0.97104857073092976</v>
      </c>
    </row>
    <row r="8046" spans="1:10" x14ac:dyDescent="0.3">
      <c r="A8046" s="6">
        <v>45262.166666666664</v>
      </c>
      <c r="B8046" s="37">
        <v>57.34</v>
      </c>
      <c r="C8046" s="37">
        <v>55.62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0.97000348796651537</v>
      </c>
      <c r="H8046" s="5">
        <f t="shared" si="885"/>
        <v>0.97000348796651537</v>
      </c>
      <c r="I8046" s="9">
        <f t="shared" si="886"/>
        <v>0.97000348796651537</v>
      </c>
      <c r="J8046" s="9">
        <f t="shared" si="887"/>
        <v>0.97104857073092976</v>
      </c>
    </row>
    <row r="8047" spans="1:10" x14ac:dyDescent="0.3">
      <c r="A8047" s="6">
        <v>45262.208333333336</v>
      </c>
      <c r="B8047" s="37">
        <v>67.03</v>
      </c>
      <c r="C8047" s="37">
        <v>65.02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0.9700134268238102</v>
      </c>
      <c r="H8047" s="5">
        <f t="shared" si="885"/>
        <v>0.9700134268238102</v>
      </c>
      <c r="I8047" s="9">
        <f t="shared" si="886"/>
        <v>0.9700134268238102</v>
      </c>
      <c r="J8047" s="9">
        <f t="shared" si="887"/>
        <v>0.97104857073092976</v>
      </c>
    </row>
    <row r="8048" spans="1:10" x14ac:dyDescent="0.3">
      <c r="A8048" s="6">
        <v>45262.25</v>
      </c>
      <c r="B8048" s="37">
        <v>75.64</v>
      </c>
      <c r="C8048" s="37">
        <v>73.37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0.96998942358540463</v>
      </c>
      <c r="H8048" s="5">
        <f t="shared" si="885"/>
        <v>0.96998942358540463</v>
      </c>
      <c r="I8048" s="9">
        <f t="shared" si="886"/>
        <v>0.96998942358540463</v>
      </c>
      <c r="J8048" s="9">
        <f t="shared" si="887"/>
        <v>0.97104857073092976</v>
      </c>
    </row>
    <row r="8049" spans="1:10" x14ac:dyDescent="0.3">
      <c r="A8049" s="6">
        <v>45262.291666666664</v>
      </c>
      <c r="B8049" s="37">
        <v>73.08</v>
      </c>
      <c r="C8049" s="37">
        <v>70.89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0.97003284072249596</v>
      </c>
      <c r="H8049" s="5">
        <f t="shared" si="885"/>
        <v>0.97003284072249596</v>
      </c>
      <c r="I8049" s="9">
        <f t="shared" si="886"/>
        <v>0.97003284072249596</v>
      </c>
      <c r="J8049" s="9">
        <f t="shared" si="887"/>
        <v>0.97104857073092976</v>
      </c>
    </row>
    <row r="8050" spans="1:10" x14ac:dyDescent="0.3">
      <c r="A8050" s="6">
        <v>45262.333333333336</v>
      </c>
      <c r="B8050" s="37">
        <v>0</v>
      </c>
      <c r="C8050" s="37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3">
      <c r="A8051" s="6">
        <v>45262.375</v>
      </c>
      <c r="B8051" s="37">
        <v>0</v>
      </c>
      <c r="C8051" s="37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3">
      <c r="A8052" s="6">
        <v>45262.416666666664</v>
      </c>
      <c r="B8052" s="37">
        <v>0</v>
      </c>
      <c r="C8052" s="37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3">
      <c r="A8053" s="6">
        <v>45262.458333333336</v>
      </c>
      <c r="B8053" s="37">
        <v>0</v>
      </c>
      <c r="C8053" s="37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3">
      <c r="A8054" s="6">
        <v>45262.5</v>
      </c>
      <c r="B8054" s="37">
        <v>0</v>
      </c>
      <c r="C8054" s="37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3">
      <c r="A8055" s="6">
        <v>45262.541666666664</v>
      </c>
      <c r="B8055" s="37">
        <v>0</v>
      </c>
      <c r="C8055" s="37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3">
      <c r="A8056" s="6">
        <v>45262.583333333336</v>
      </c>
      <c r="B8056" s="37">
        <v>0</v>
      </c>
      <c r="C8056" s="37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3">
      <c r="A8057" s="6">
        <v>45262.625</v>
      </c>
      <c r="B8057" s="37">
        <v>0</v>
      </c>
      <c r="C8057" s="37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3">
      <c r="A8058" s="6">
        <v>45262.666666666664</v>
      </c>
      <c r="B8058" s="37">
        <v>0</v>
      </c>
      <c r="C8058" s="37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3">
      <c r="A8059" s="6">
        <v>45262.708333333336</v>
      </c>
      <c r="B8059" s="37">
        <v>0</v>
      </c>
      <c r="C8059" s="37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3">
      <c r="A8060" s="6">
        <v>45262.75</v>
      </c>
      <c r="B8060" s="37">
        <v>0</v>
      </c>
      <c r="C8060" s="37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3">
      <c r="A8061" s="6">
        <v>45262.791666666664</v>
      </c>
      <c r="B8061" s="37">
        <v>0</v>
      </c>
      <c r="C8061" s="37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3">
      <c r="A8062" s="6">
        <v>45262.833333333336</v>
      </c>
      <c r="B8062" s="37">
        <v>15.45</v>
      </c>
      <c r="C8062" s="37">
        <v>15.07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0.97540453074433664</v>
      </c>
      <c r="H8062" s="5">
        <f t="shared" si="885"/>
        <v>0.97540453074433664</v>
      </c>
      <c r="I8062" s="9">
        <f t="shared" si="886"/>
        <v>0.97540453074433664</v>
      </c>
      <c r="J8062" s="9">
        <f t="shared" si="887"/>
        <v>0.97540453074433664</v>
      </c>
    </row>
    <row r="8063" spans="1:10" x14ac:dyDescent="0.3">
      <c r="A8063" s="6">
        <v>45262.875</v>
      </c>
      <c r="B8063" s="37">
        <v>77.239999999999995</v>
      </c>
      <c r="C8063" s="37">
        <v>75.37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0.97578974624546877</v>
      </c>
      <c r="H8063" s="5">
        <f t="shared" si="885"/>
        <v>0.97578974624546877</v>
      </c>
      <c r="I8063" s="9">
        <f t="shared" si="886"/>
        <v>0.97578974624546877</v>
      </c>
      <c r="J8063" s="9">
        <f t="shared" si="887"/>
        <v>0.97578974624546877</v>
      </c>
    </row>
    <row r="8064" spans="1:10" x14ac:dyDescent="0.3">
      <c r="A8064" s="6">
        <v>45262.916666666664</v>
      </c>
      <c r="B8064" s="37">
        <v>78.11</v>
      </c>
      <c r="C8064" s="37">
        <v>76.22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0.97580335424401488</v>
      </c>
      <c r="H8064" s="5">
        <f t="shared" si="885"/>
        <v>0.97580335424401488</v>
      </c>
      <c r="I8064" s="9">
        <f t="shared" si="886"/>
        <v>0.97580335424401488</v>
      </c>
      <c r="J8064" s="9">
        <f t="shared" si="887"/>
        <v>0.97580335424401488</v>
      </c>
    </row>
    <row r="8065" spans="1:10" x14ac:dyDescent="0.3">
      <c r="A8065" s="6">
        <v>45262.958333333336</v>
      </c>
      <c r="B8065" s="37">
        <v>77.239999999999995</v>
      </c>
      <c r="C8065" s="37">
        <v>75.37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0.97578974624546877</v>
      </c>
      <c r="H8065" s="5">
        <f t="shared" si="885"/>
        <v>0.97578974624546877</v>
      </c>
      <c r="I8065" s="9">
        <f t="shared" si="886"/>
        <v>0.97578974624546877</v>
      </c>
      <c r="J8065" s="9">
        <f t="shared" si="887"/>
        <v>0.97578974624546877</v>
      </c>
    </row>
    <row r="8066" spans="1:10" x14ac:dyDescent="0.3">
      <c r="A8066" s="6">
        <v>45263</v>
      </c>
      <c r="B8066" s="37">
        <v>77.03</v>
      </c>
      <c r="C8066" s="37">
        <v>75.16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0.97572374399584572</v>
      </c>
      <c r="H8066" s="5">
        <f t="shared" si="885"/>
        <v>0.97572374399584572</v>
      </c>
      <c r="I8066" s="9">
        <f t="shared" si="886"/>
        <v>0.97572374399584572</v>
      </c>
      <c r="J8066" s="9">
        <f t="shared" si="887"/>
        <v>0.97572374399584572</v>
      </c>
    </row>
    <row r="8067" spans="1:10" x14ac:dyDescent="0.3">
      <c r="A8067" s="6">
        <v>45263.041666666664</v>
      </c>
      <c r="B8067" s="37">
        <v>62.84</v>
      </c>
      <c r="C8067" s="37">
        <v>60.66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0.96530872056015271</v>
      </c>
      <c r="H8067" s="5">
        <f t="shared" ref="H8067:H8130" si="892">MIN(MAX(G8067,$L$12),$M$12)</f>
        <v>0.96530872056015271</v>
      </c>
      <c r="I8067" s="9">
        <f t="shared" ref="I8067:I8130" si="893">MIN(MAX(H8067,$L$10),$M$10)</f>
        <v>0.96530872056015271</v>
      </c>
      <c r="J8067" s="9">
        <f t="shared" ref="J8067:J8130" si="894">MIN(MAX(I8067,$L$8),$M$8)</f>
        <v>0.97104857073092976</v>
      </c>
    </row>
    <row r="8068" spans="1:10" x14ac:dyDescent="0.3">
      <c r="A8068" s="6">
        <v>45263.083333333336</v>
      </c>
      <c r="B8068" s="37">
        <v>61.66</v>
      </c>
      <c r="C8068" s="37">
        <v>59.52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0.96529354524813504</v>
      </c>
      <c r="H8068" s="5">
        <f t="shared" si="892"/>
        <v>0.96529354524813504</v>
      </c>
      <c r="I8068" s="9">
        <f t="shared" si="893"/>
        <v>0.96529354524813504</v>
      </c>
      <c r="J8068" s="9">
        <f t="shared" si="894"/>
        <v>0.97104857073092976</v>
      </c>
    </row>
    <row r="8069" spans="1:10" x14ac:dyDescent="0.3">
      <c r="A8069" s="6">
        <v>45263.125</v>
      </c>
      <c r="B8069" s="37">
        <v>16.440000000000001</v>
      </c>
      <c r="C8069" s="37">
        <v>15.87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0.96532846715328458</v>
      </c>
      <c r="H8069" s="5">
        <f t="shared" si="892"/>
        <v>0.96532846715328458</v>
      </c>
      <c r="I8069" s="9">
        <f t="shared" si="893"/>
        <v>0.96532846715328458</v>
      </c>
      <c r="J8069" s="9">
        <f t="shared" si="894"/>
        <v>0.97104857073092976</v>
      </c>
    </row>
    <row r="8070" spans="1:10" x14ac:dyDescent="0.3">
      <c r="A8070" s="6">
        <v>45263.166666666664</v>
      </c>
      <c r="B8070" s="37">
        <v>0</v>
      </c>
      <c r="C8070" s="37">
        <v>0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1</v>
      </c>
      <c r="H8070" s="5">
        <f t="shared" si="892"/>
        <v>1</v>
      </c>
      <c r="I8070" s="9">
        <f t="shared" si="893"/>
        <v>1</v>
      </c>
      <c r="J8070" s="9">
        <f t="shared" si="894"/>
        <v>1</v>
      </c>
    </row>
    <row r="8071" spans="1:10" x14ac:dyDescent="0.3">
      <c r="A8071" s="6">
        <v>45263.208333333336</v>
      </c>
      <c r="B8071" s="37">
        <v>0</v>
      </c>
      <c r="C8071" s="37">
        <v>0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1</v>
      </c>
      <c r="H8071" s="5">
        <f t="shared" si="892"/>
        <v>1</v>
      </c>
      <c r="I8071" s="9">
        <f t="shared" si="893"/>
        <v>1</v>
      </c>
      <c r="J8071" s="9">
        <f t="shared" si="894"/>
        <v>1</v>
      </c>
    </row>
    <row r="8072" spans="1:10" x14ac:dyDescent="0.3">
      <c r="A8072" s="6">
        <v>45263.25</v>
      </c>
      <c r="B8072" s="37">
        <v>0</v>
      </c>
      <c r="C8072" s="37">
        <v>0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1</v>
      </c>
      <c r="H8072" s="5">
        <f t="shared" si="892"/>
        <v>1</v>
      </c>
      <c r="I8072" s="9">
        <f t="shared" si="893"/>
        <v>1</v>
      </c>
      <c r="J8072" s="9">
        <f t="shared" si="894"/>
        <v>1</v>
      </c>
    </row>
    <row r="8073" spans="1:10" x14ac:dyDescent="0.3">
      <c r="A8073" s="6">
        <v>45263.291666666664</v>
      </c>
      <c r="B8073" s="37">
        <v>0</v>
      </c>
      <c r="C8073" s="37">
        <v>0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1</v>
      </c>
      <c r="H8073" s="5">
        <f t="shared" si="892"/>
        <v>1</v>
      </c>
      <c r="I8073" s="9">
        <f t="shared" si="893"/>
        <v>1</v>
      </c>
      <c r="J8073" s="9">
        <f t="shared" si="894"/>
        <v>1</v>
      </c>
    </row>
    <row r="8074" spans="1:10" x14ac:dyDescent="0.3">
      <c r="A8074" s="6">
        <v>45263.333333333336</v>
      </c>
      <c r="B8074" s="37">
        <v>0</v>
      </c>
      <c r="C8074" s="37">
        <v>0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1</v>
      </c>
      <c r="H8074" s="5">
        <f t="shared" si="892"/>
        <v>1</v>
      </c>
      <c r="I8074" s="9">
        <f t="shared" si="893"/>
        <v>1</v>
      </c>
      <c r="J8074" s="9">
        <f t="shared" si="894"/>
        <v>1</v>
      </c>
    </row>
    <row r="8075" spans="1:10" x14ac:dyDescent="0.3">
      <c r="A8075" s="6">
        <v>45263.375</v>
      </c>
      <c r="B8075" s="37">
        <v>0</v>
      </c>
      <c r="C8075" s="37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3">
      <c r="A8076" s="6">
        <v>45263.416666666664</v>
      </c>
      <c r="B8076" s="37">
        <v>0</v>
      </c>
      <c r="C8076" s="37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3">
      <c r="A8077" s="6">
        <v>45263.458333333336</v>
      </c>
      <c r="B8077" s="37">
        <v>0</v>
      </c>
      <c r="C8077" s="37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3">
      <c r="A8078" s="6">
        <v>45263.5</v>
      </c>
      <c r="B8078" s="37">
        <v>0</v>
      </c>
      <c r="C8078" s="37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3">
      <c r="A8079" s="6">
        <v>45263.541666666664</v>
      </c>
      <c r="B8079" s="37">
        <v>0</v>
      </c>
      <c r="C8079" s="37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3">
      <c r="A8080" s="6">
        <v>45263.583333333336</v>
      </c>
      <c r="B8080" s="37">
        <v>0</v>
      </c>
      <c r="C8080" s="37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3">
      <c r="A8081" s="6">
        <v>45263.625</v>
      </c>
      <c r="B8081" s="37">
        <v>0</v>
      </c>
      <c r="C8081" s="37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3">
      <c r="A8082" s="6">
        <v>45263.666666666664</v>
      </c>
      <c r="B8082" s="37">
        <v>0</v>
      </c>
      <c r="C8082" s="37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3">
      <c r="A8083" s="6">
        <v>45263.708333333336</v>
      </c>
      <c r="B8083" s="37">
        <v>0</v>
      </c>
      <c r="C8083" s="37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3">
      <c r="A8084" s="6">
        <v>45263.75</v>
      </c>
      <c r="B8084" s="37">
        <v>0</v>
      </c>
      <c r="C8084" s="37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3">
      <c r="A8085" s="6">
        <v>45263.791666666664</v>
      </c>
      <c r="B8085" s="37">
        <v>0</v>
      </c>
      <c r="C8085" s="37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3">
      <c r="A8086" s="6">
        <v>45263.833333333336</v>
      </c>
      <c r="B8086" s="37">
        <v>0</v>
      </c>
      <c r="C8086" s="37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3">
      <c r="A8087" s="6">
        <v>45263.875</v>
      </c>
      <c r="B8087" s="37">
        <v>75.86</v>
      </c>
      <c r="C8087" s="37">
        <v>74.040000000000006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0.97600843659372538</v>
      </c>
      <c r="H8087" s="5">
        <f t="shared" si="892"/>
        <v>0.97600843659372538</v>
      </c>
      <c r="I8087" s="9">
        <f t="shared" si="893"/>
        <v>0.97600843659372538</v>
      </c>
      <c r="J8087" s="9">
        <f t="shared" si="894"/>
        <v>0.97600843659372538</v>
      </c>
    </row>
    <row r="8088" spans="1:10" x14ac:dyDescent="0.3">
      <c r="A8088" s="6">
        <v>45263.916666666664</v>
      </c>
      <c r="B8088" s="37">
        <v>77.040000000000006</v>
      </c>
      <c r="C8088" s="37">
        <v>75.19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0.97598650051921065</v>
      </c>
      <c r="H8088" s="5">
        <f t="shared" si="892"/>
        <v>0.97598650051921065</v>
      </c>
      <c r="I8088" s="9">
        <f t="shared" si="893"/>
        <v>0.97598650051921065</v>
      </c>
      <c r="J8088" s="9">
        <f t="shared" si="894"/>
        <v>0.97598650051921065</v>
      </c>
    </row>
    <row r="8089" spans="1:10" x14ac:dyDescent="0.3">
      <c r="A8089" s="6">
        <v>45263.958333333336</v>
      </c>
      <c r="B8089" s="37">
        <v>78.69</v>
      </c>
      <c r="C8089" s="37">
        <v>76.8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0.9759817003431186</v>
      </c>
      <c r="H8089" s="5">
        <f t="shared" si="892"/>
        <v>0.9759817003431186</v>
      </c>
      <c r="I8089" s="9">
        <f t="shared" si="893"/>
        <v>0.9759817003431186</v>
      </c>
      <c r="J8089" s="9">
        <f t="shared" si="894"/>
        <v>0.9759817003431186</v>
      </c>
    </row>
    <row r="8090" spans="1:10" x14ac:dyDescent="0.3">
      <c r="A8090" s="6">
        <v>45264</v>
      </c>
      <c r="B8090" s="37">
        <v>78.69</v>
      </c>
      <c r="C8090" s="37">
        <v>76.8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0.9759817003431186</v>
      </c>
      <c r="H8090" s="5">
        <f t="shared" si="892"/>
        <v>0.9759817003431186</v>
      </c>
      <c r="I8090" s="9">
        <f t="shared" si="893"/>
        <v>0.9759817003431186</v>
      </c>
      <c r="J8090" s="9">
        <f t="shared" si="894"/>
        <v>0.9759817003431186</v>
      </c>
    </row>
    <row r="8091" spans="1:10" x14ac:dyDescent="0.3">
      <c r="A8091" s="6">
        <v>45264.041666666664</v>
      </c>
      <c r="B8091" s="37">
        <v>74.069999999999993</v>
      </c>
      <c r="C8091" s="37">
        <v>71.66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0.96746321047657624</v>
      </c>
      <c r="H8091" s="5">
        <f t="shared" si="892"/>
        <v>0.96746321047657624</v>
      </c>
      <c r="I8091" s="9">
        <f t="shared" si="893"/>
        <v>0.96746321047657624</v>
      </c>
      <c r="J8091" s="9">
        <f t="shared" si="894"/>
        <v>0.97104857073092976</v>
      </c>
    </row>
    <row r="8092" spans="1:10" x14ac:dyDescent="0.3">
      <c r="A8092" s="6">
        <v>45264.083333333336</v>
      </c>
      <c r="B8092" s="37">
        <v>74.069999999999993</v>
      </c>
      <c r="C8092" s="37">
        <v>71.66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0.96746321047657624</v>
      </c>
      <c r="H8092" s="5">
        <f t="shared" si="892"/>
        <v>0.96746321047657624</v>
      </c>
      <c r="I8092" s="9">
        <f t="shared" si="893"/>
        <v>0.96746321047657624</v>
      </c>
      <c r="J8092" s="9">
        <f t="shared" si="894"/>
        <v>0.97104857073092976</v>
      </c>
    </row>
    <row r="8093" spans="1:10" x14ac:dyDescent="0.3">
      <c r="A8093" s="6">
        <v>45264.125</v>
      </c>
      <c r="B8093" s="37">
        <v>74.069999999999993</v>
      </c>
      <c r="C8093" s="37">
        <v>71.66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0.96746321047657624</v>
      </c>
      <c r="H8093" s="5">
        <f t="shared" si="892"/>
        <v>0.96746321047657624</v>
      </c>
      <c r="I8093" s="9">
        <f t="shared" si="893"/>
        <v>0.96746321047657624</v>
      </c>
      <c r="J8093" s="9">
        <f t="shared" si="894"/>
        <v>0.97104857073092976</v>
      </c>
    </row>
    <row r="8094" spans="1:10" x14ac:dyDescent="0.3">
      <c r="A8094" s="6">
        <v>45264.166666666664</v>
      </c>
      <c r="B8094" s="37">
        <v>74.069999999999993</v>
      </c>
      <c r="C8094" s="37">
        <v>71.66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0.96746321047657624</v>
      </c>
      <c r="H8094" s="5">
        <f t="shared" si="892"/>
        <v>0.96746321047657624</v>
      </c>
      <c r="I8094" s="9">
        <f t="shared" si="893"/>
        <v>0.96746321047657624</v>
      </c>
      <c r="J8094" s="9">
        <f t="shared" si="894"/>
        <v>0.97104857073092976</v>
      </c>
    </row>
    <row r="8095" spans="1:10" x14ac:dyDescent="0.3">
      <c r="A8095" s="6">
        <v>45264.208333333336</v>
      </c>
      <c r="B8095" s="37">
        <v>74.069999999999993</v>
      </c>
      <c r="C8095" s="37">
        <v>71.66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0.96746321047657624</v>
      </c>
      <c r="H8095" s="5">
        <f t="shared" si="892"/>
        <v>0.96746321047657624</v>
      </c>
      <c r="I8095" s="9">
        <f t="shared" si="893"/>
        <v>0.96746321047657624</v>
      </c>
      <c r="J8095" s="9">
        <f t="shared" si="894"/>
        <v>0.97104857073092976</v>
      </c>
    </row>
    <row r="8096" spans="1:10" x14ac:dyDescent="0.3">
      <c r="A8096" s="6">
        <v>45264.25</v>
      </c>
      <c r="B8096" s="37">
        <v>76.989999999999995</v>
      </c>
      <c r="C8096" s="37">
        <v>74.489999999999995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0.96752825042213275</v>
      </c>
      <c r="H8096" s="5">
        <f t="shared" si="892"/>
        <v>0.96752825042213275</v>
      </c>
      <c r="I8096" s="9">
        <f t="shared" si="893"/>
        <v>0.96752825042213275</v>
      </c>
      <c r="J8096" s="9">
        <f t="shared" si="894"/>
        <v>0.97104857073092976</v>
      </c>
    </row>
    <row r="8097" spans="1:10" x14ac:dyDescent="0.3">
      <c r="A8097" s="6">
        <v>45264.291666666664</v>
      </c>
      <c r="B8097" s="37">
        <v>86.5</v>
      </c>
      <c r="C8097" s="37">
        <v>83.69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0.96751445086705201</v>
      </c>
      <c r="H8097" s="5">
        <f t="shared" si="892"/>
        <v>0.96751445086705201</v>
      </c>
      <c r="I8097" s="9">
        <f t="shared" si="893"/>
        <v>0.96751445086705201</v>
      </c>
      <c r="J8097" s="9">
        <f t="shared" si="894"/>
        <v>0.97104857073092976</v>
      </c>
    </row>
    <row r="8098" spans="1:10" x14ac:dyDescent="0.3">
      <c r="A8098" s="6">
        <v>45264.333333333336</v>
      </c>
      <c r="B8098" s="37">
        <v>30.28</v>
      </c>
      <c r="C8098" s="37">
        <v>29.29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0.96730515191545563</v>
      </c>
      <c r="H8098" s="5">
        <f t="shared" si="892"/>
        <v>0.96730515191545563</v>
      </c>
      <c r="I8098" s="9">
        <f t="shared" si="893"/>
        <v>0.96730515191545563</v>
      </c>
      <c r="J8098" s="9">
        <f t="shared" si="894"/>
        <v>0.97104857073092976</v>
      </c>
    </row>
    <row r="8099" spans="1:10" x14ac:dyDescent="0.3">
      <c r="A8099" s="6">
        <v>45264.375</v>
      </c>
      <c r="B8099" s="37">
        <v>0</v>
      </c>
      <c r="C8099" s="37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3">
      <c r="A8100" s="6">
        <v>45264.416666666664</v>
      </c>
      <c r="B8100" s="37">
        <v>0</v>
      </c>
      <c r="C8100" s="37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3">
      <c r="A8101" s="6">
        <v>45264.458333333336</v>
      </c>
      <c r="B8101" s="37">
        <v>0</v>
      </c>
      <c r="C8101" s="37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3">
      <c r="A8102" s="6">
        <v>45264.5</v>
      </c>
      <c r="B8102" s="37">
        <v>0</v>
      </c>
      <c r="C8102" s="37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3">
      <c r="A8103" s="6">
        <v>45264.541666666664</v>
      </c>
      <c r="B8103" s="37">
        <v>0</v>
      </c>
      <c r="C8103" s="37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3">
      <c r="A8104" s="6">
        <v>45264.583333333336</v>
      </c>
      <c r="B8104" s="37">
        <v>0</v>
      </c>
      <c r="C8104" s="37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3">
      <c r="A8105" s="6">
        <v>45264.625</v>
      </c>
      <c r="B8105" s="37">
        <v>0</v>
      </c>
      <c r="C8105" s="37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3">
      <c r="A8106" s="6">
        <v>45264.666666666664</v>
      </c>
      <c r="B8106" s="37">
        <v>0</v>
      </c>
      <c r="C8106" s="37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3">
      <c r="A8107" s="6">
        <v>45264.708333333336</v>
      </c>
      <c r="B8107" s="37">
        <v>0</v>
      </c>
      <c r="C8107" s="37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3">
      <c r="A8108" s="6">
        <v>45264.75</v>
      </c>
      <c r="B8108" s="37">
        <v>0</v>
      </c>
      <c r="C8108" s="37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3">
      <c r="A8109" s="6">
        <v>45264.791666666664</v>
      </c>
      <c r="B8109" s="37">
        <v>0</v>
      </c>
      <c r="C8109" s="37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3">
      <c r="A8110" s="6">
        <v>45264.833333333336</v>
      </c>
      <c r="B8110" s="37">
        <v>57.69</v>
      </c>
      <c r="C8110" s="37">
        <v>56.22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0.97451898075923038</v>
      </c>
      <c r="H8110" s="5">
        <f t="shared" si="892"/>
        <v>0.97451898075923038</v>
      </c>
      <c r="I8110" s="9">
        <f t="shared" si="893"/>
        <v>0.97451898075923038</v>
      </c>
      <c r="J8110" s="9">
        <f t="shared" si="894"/>
        <v>0.97451898075923038</v>
      </c>
    </row>
    <row r="8111" spans="1:10" x14ac:dyDescent="0.3">
      <c r="A8111" s="6">
        <v>45264.875</v>
      </c>
      <c r="B8111" s="37">
        <v>178.99</v>
      </c>
      <c r="C8111" s="37">
        <v>174.44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0.9745795854517012</v>
      </c>
      <c r="H8111" s="5">
        <f t="shared" si="892"/>
        <v>0.9745795854517012</v>
      </c>
      <c r="I8111" s="9">
        <f t="shared" si="893"/>
        <v>0.9745795854517012</v>
      </c>
      <c r="J8111" s="9">
        <f t="shared" si="894"/>
        <v>0.9745795854517012</v>
      </c>
    </row>
    <row r="8112" spans="1:10" x14ac:dyDescent="0.3">
      <c r="A8112" s="6">
        <v>45264.916666666664</v>
      </c>
      <c r="B8112" s="37">
        <v>260.08</v>
      </c>
      <c r="C8112" s="37">
        <v>253.47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0.97458474315595212</v>
      </c>
      <c r="H8112" s="5">
        <f t="shared" si="892"/>
        <v>0.97458474315595212</v>
      </c>
      <c r="I8112" s="9">
        <f t="shared" si="893"/>
        <v>0.97458474315595212</v>
      </c>
      <c r="J8112" s="9">
        <f t="shared" si="894"/>
        <v>0.97458474315595212</v>
      </c>
    </row>
    <row r="8113" spans="1:10" x14ac:dyDescent="0.3">
      <c r="A8113" s="6">
        <v>45264.958333333336</v>
      </c>
      <c r="B8113" s="37">
        <v>110.31</v>
      </c>
      <c r="C8113" s="37">
        <v>107.51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0.97461698848699119</v>
      </c>
      <c r="H8113" s="5">
        <f t="shared" si="892"/>
        <v>0.97461698848699119</v>
      </c>
      <c r="I8113" s="9">
        <f t="shared" si="893"/>
        <v>0.97461698848699119</v>
      </c>
      <c r="J8113" s="9">
        <f t="shared" si="894"/>
        <v>0.97461698848699119</v>
      </c>
    </row>
    <row r="8114" spans="1:10" x14ac:dyDescent="0.3">
      <c r="A8114" s="6">
        <v>45265</v>
      </c>
      <c r="B8114" s="37">
        <v>67.14</v>
      </c>
      <c r="C8114" s="37">
        <v>65.430000000000007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0.9745308310991958</v>
      </c>
      <c r="H8114" s="5">
        <f t="shared" si="892"/>
        <v>0.9745308310991958</v>
      </c>
      <c r="I8114" s="9">
        <f t="shared" si="893"/>
        <v>0.9745308310991958</v>
      </c>
      <c r="J8114" s="9">
        <f t="shared" si="894"/>
        <v>0.9745308310991958</v>
      </c>
    </row>
    <row r="8115" spans="1:10" x14ac:dyDescent="0.3">
      <c r="A8115" s="6">
        <v>45265.041666666664</v>
      </c>
      <c r="B8115" s="37">
        <v>67.17</v>
      </c>
      <c r="C8115" s="37">
        <v>65.33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0.97260681852017261</v>
      </c>
      <c r="H8115" s="5">
        <f t="shared" si="892"/>
        <v>0.97260681852017261</v>
      </c>
      <c r="I8115" s="9">
        <f t="shared" si="893"/>
        <v>0.97260681852017261</v>
      </c>
      <c r="J8115" s="9">
        <f t="shared" si="894"/>
        <v>0.97260681852017261</v>
      </c>
    </row>
    <row r="8116" spans="1:10" x14ac:dyDescent="0.3">
      <c r="A8116" s="6">
        <v>45265.083333333336</v>
      </c>
      <c r="B8116" s="37">
        <v>62.74</v>
      </c>
      <c r="C8116" s="37">
        <v>61.02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0.972585272553395</v>
      </c>
      <c r="H8116" s="5">
        <f t="shared" si="892"/>
        <v>0.972585272553395</v>
      </c>
      <c r="I8116" s="9">
        <f t="shared" si="893"/>
        <v>0.972585272553395</v>
      </c>
      <c r="J8116" s="9">
        <f t="shared" si="894"/>
        <v>0.972585272553395</v>
      </c>
    </row>
    <row r="8117" spans="1:10" x14ac:dyDescent="0.3">
      <c r="A8117" s="6">
        <v>45265.125</v>
      </c>
      <c r="B8117" s="37">
        <v>62.59</v>
      </c>
      <c r="C8117" s="37">
        <v>60.87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0.97251957181658399</v>
      </c>
      <c r="H8117" s="5">
        <f t="shared" si="892"/>
        <v>0.97251957181658399</v>
      </c>
      <c r="I8117" s="9">
        <f t="shared" si="893"/>
        <v>0.97251957181658399</v>
      </c>
      <c r="J8117" s="9">
        <f t="shared" si="894"/>
        <v>0.97251957181658399</v>
      </c>
    </row>
    <row r="8118" spans="1:10" x14ac:dyDescent="0.3">
      <c r="A8118" s="6">
        <v>45265.166666666664</v>
      </c>
      <c r="B8118" s="37">
        <v>62.59</v>
      </c>
      <c r="C8118" s="37">
        <v>60.87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0.97251957181658399</v>
      </c>
      <c r="H8118" s="5">
        <f t="shared" si="892"/>
        <v>0.97251957181658399</v>
      </c>
      <c r="I8118" s="9">
        <f t="shared" si="893"/>
        <v>0.97251957181658399</v>
      </c>
      <c r="J8118" s="9">
        <f t="shared" si="894"/>
        <v>0.97251957181658399</v>
      </c>
    </row>
    <row r="8119" spans="1:10" x14ac:dyDescent="0.3">
      <c r="A8119" s="6">
        <v>45265.208333333336</v>
      </c>
      <c r="B8119" s="37">
        <v>80.86</v>
      </c>
      <c r="C8119" s="37">
        <v>78.650000000000006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0.97266881028938912</v>
      </c>
      <c r="H8119" s="5">
        <f t="shared" si="892"/>
        <v>0.97266881028938912</v>
      </c>
      <c r="I8119" s="9">
        <f t="shared" si="893"/>
        <v>0.97266881028938912</v>
      </c>
      <c r="J8119" s="9">
        <f t="shared" si="894"/>
        <v>0.97266881028938912</v>
      </c>
    </row>
    <row r="8120" spans="1:10" x14ac:dyDescent="0.3">
      <c r="A8120" s="6">
        <v>45265.25</v>
      </c>
      <c r="B8120" s="37">
        <v>98.38</v>
      </c>
      <c r="C8120" s="37">
        <v>95.68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0.97255539743850383</v>
      </c>
      <c r="H8120" s="5">
        <f t="shared" si="892"/>
        <v>0.97255539743850383</v>
      </c>
      <c r="I8120" s="9">
        <f t="shared" si="893"/>
        <v>0.97255539743850383</v>
      </c>
      <c r="J8120" s="9">
        <f t="shared" si="894"/>
        <v>0.97255539743850383</v>
      </c>
    </row>
    <row r="8121" spans="1:10" x14ac:dyDescent="0.3">
      <c r="A8121" s="6">
        <v>45265.291666666664</v>
      </c>
      <c r="B8121" s="37">
        <v>52.98</v>
      </c>
      <c r="C8121" s="37">
        <v>51.53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0.97263118157795403</v>
      </c>
      <c r="H8121" s="5">
        <f t="shared" si="892"/>
        <v>0.97263118157795403</v>
      </c>
      <c r="I8121" s="9">
        <f t="shared" si="893"/>
        <v>0.97263118157795403</v>
      </c>
      <c r="J8121" s="9">
        <f t="shared" si="894"/>
        <v>0.97263118157795403</v>
      </c>
    </row>
    <row r="8122" spans="1:10" x14ac:dyDescent="0.3">
      <c r="A8122" s="6">
        <v>45265.333333333336</v>
      </c>
      <c r="B8122" s="37">
        <v>0</v>
      </c>
      <c r="C8122" s="37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3">
      <c r="A8123" s="6">
        <v>45265.375</v>
      </c>
      <c r="B8123" s="37">
        <v>0</v>
      </c>
      <c r="C8123" s="37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3">
      <c r="A8124" s="6">
        <v>45265.416666666664</v>
      </c>
      <c r="B8124" s="37">
        <v>0</v>
      </c>
      <c r="C8124" s="37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3">
      <c r="A8125" s="6">
        <v>45265.458333333336</v>
      </c>
      <c r="B8125" s="37">
        <v>0</v>
      </c>
      <c r="C8125" s="37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3">
      <c r="A8126" s="6">
        <v>45265.5</v>
      </c>
      <c r="B8126" s="37">
        <v>0</v>
      </c>
      <c r="C8126" s="37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3">
      <c r="A8127" s="6">
        <v>45265.541666666664</v>
      </c>
      <c r="B8127" s="37">
        <v>0</v>
      </c>
      <c r="C8127" s="37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3">
      <c r="A8128" s="6">
        <v>45265.583333333336</v>
      </c>
      <c r="B8128" s="37">
        <v>0</v>
      </c>
      <c r="C8128" s="37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3">
      <c r="A8129" s="6">
        <v>45265.625</v>
      </c>
      <c r="B8129" s="37">
        <v>0</v>
      </c>
      <c r="C8129" s="37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3">
      <c r="A8130" s="6">
        <v>45265.666666666664</v>
      </c>
      <c r="B8130" s="37">
        <v>0</v>
      </c>
      <c r="C8130" s="37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3">
      <c r="A8131" s="6">
        <v>45265.708333333336</v>
      </c>
      <c r="B8131" s="37">
        <v>0</v>
      </c>
      <c r="C8131" s="37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3">
      <c r="A8132" s="6">
        <v>45265.75</v>
      </c>
      <c r="B8132" s="37">
        <v>0</v>
      </c>
      <c r="C8132" s="37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3">
      <c r="A8133" s="6">
        <v>45265.791666666664</v>
      </c>
      <c r="B8133" s="37">
        <v>0</v>
      </c>
      <c r="C8133" s="37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3">
      <c r="A8134" s="6">
        <v>45265.833333333336</v>
      </c>
      <c r="B8134" s="37">
        <v>20.03</v>
      </c>
      <c r="C8134" s="37">
        <v>19.66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0.98152770843734394</v>
      </c>
      <c r="H8134" s="5">
        <f t="shared" si="899"/>
        <v>0.98152770843734394</v>
      </c>
      <c r="I8134" s="9">
        <f t="shared" si="900"/>
        <v>0.98152770843734394</v>
      </c>
      <c r="J8134" s="9">
        <f t="shared" si="901"/>
        <v>0.98152770843734394</v>
      </c>
    </row>
    <row r="8135" spans="1:10" x14ac:dyDescent="0.3">
      <c r="A8135" s="6">
        <v>45265.875</v>
      </c>
      <c r="B8135" s="37">
        <v>75.709999999999994</v>
      </c>
      <c r="C8135" s="37">
        <v>74.319999999999993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0.98164047021529521</v>
      </c>
      <c r="H8135" s="5">
        <f t="shared" si="899"/>
        <v>0.98164047021529521</v>
      </c>
      <c r="I8135" s="9">
        <f t="shared" si="900"/>
        <v>0.98164047021529521</v>
      </c>
      <c r="J8135" s="9">
        <f t="shared" si="901"/>
        <v>0.98164047021529521</v>
      </c>
    </row>
    <row r="8136" spans="1:10" x14ac:dyDescent="0.3">
      <c r="A8136" s="6">
        <v>45265.916666666664</v>
      </c>
      <c r="B8136" s="37">
        <v>81.06</v>
      </c>
      <c r="C8136" s="37">
        <v>79.56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0.98149518874907471</v>
      </c>
      <c r="H8136" s="5">
        <f t="shared" si="899"/>
        <v>0.98149518874907471</v>
      </c>
      <c r="I8136" s="9">
        <f t="shared" si="900"/>
        <v>0.98149518874907471</v>
      </c>
      <c r="J8136" s="9">
        <f t="shared" si="901"/>
        <v>0.98149518874907471</v>
      </c>
    </row>
    <row r="8137" spans="1:10" x14ac:dyDescent="0.3">
      <c r="A8137" s="6">
        <v>45265.958333333336</v>
      </c>
      <c r="B8137" s="37">
        <v>80.61</v>
      </c>
      <c r="C8137" s="37">
        <v>79.12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0.98151594095025441</v>
      </c>
      <c r="H8137" s="5">
        <f t="shared" si="899"/>
        <v>0.98151594095025441</v>
      </c>
      <c r="I8137" s="9">
        <f t="shared" si="900"/>
        <v>0.98151594095025441</v>
      </c>
      <c r="J8137" s="9">
        <f t="shared" si="901"/>
        <v>0.98151594095025441</v>
      </c>
    </row>
    <row r="8138" spans="1:10" x14ac:dyDescent="0.3">
      <c r="A8138" s="6">
        <v>45266</v>
      </c>
      <c r="B8138" s="37">
        <v>67.540000000000006</v>
      </c>
      <c r="C8138" s="37">
        <v>66.3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0.98164050932780567</v>
      </c>
      <c r="H8138" s="5">
        <f t="shared" si="899"/>
        <v>0.98164050932780567</v>
      </c>
      <c r="I8138" s="9">
        <f t="shared" si="900"/>
        <v>0.98164050932780567</v>
      </c>
      <c r="J8138" s="9">
        <f t="shared" si="901"/>
        <v>0.98164050932780567</v>
      </c>
    </row>
    <row r="8139" spans="1:10" x14ac:dyDescent="0.3">
      <c r="A8139" s="6">
        <v>45266.041666666664</v>
      </c>
      <c r="B8139" s="37">
        <v>67.400000000000006</v>
      </c>
      <c r="C8139" s="37">
        <v>65.900000000000006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0.97774480712166167</v>
      </c>
      <c r="H8139" s="5">
        <f t="shared" si="899"/>
        <v>0.97774480712166167</v>
      </c>
      <c r="I8139" s="9">
        <f t="shared" si="900"/>
        <v>0.97774480712166167</v>
      </c>
      <c r="J8139" s="9">
        <f t="shared" si="901"/>
        <v>0.97774480712166167</v>
      </c>
    </row>
    <row r="8140" spans="1:10" x14ac:dyDescent="0.3">
      <c r="A8140" s="6">
        <v>45266.083333333336</v>
      </c>
      <c r="B8140" s="37">
        <v>67.400000000000006</v>
      </c>
      <c r="C8140" s="37">
        <v>65.900000000000006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0.97774480712166167</v>
      </c>
      <c r="H8140" s="5">
        <f t="shared" si="899"/>
        <v>0.97774480712166167</v>
      </c>
      <c r="I8140" s="9">
        <f t="shared" si="900"/>
        <v>0.97774480712166167</v>
      </c>
      <c r="J8140" s="9">
        <f t="shared" si="901"/>
        <v>0.97774480712166167</v>
      </c>
    </row>
    <row r="8141" spans="1:10" x14ac:dyDescent="0.3">
      <c r="A8141" s="6">
        <v>45266.125</v>
      </c>
      <c r="B8141" s="37">
        <v>66.25</v>
      </c>
      <c r="C8141" s="37">
        <v>64.77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0.97766037735849054</v>
      </c>
      <c r="H8141" s="5">
        <f t="shared" si="899"/>
        <v>0.97766037735849054</v>
      </c>
      <c r="I8141" s="9">
        <f t="shared" si="900"/>
        <v>0.97766037735849054</v>
      </c>
      <c r="J8141" s="9">
        <f t="shared" si="901"/>
        <v>0.97766037735849054</v>
      </c>
    </row>
    <row r="8142" spans="1:10" x14ac:dyDescent="0.3">
      <c r="A8142" s="6">
        <v>45266.166666666664</v>
      </c>
      <c r="B8142" s="37">
        <v>62.79</v>
      </c>
      <c r="C8142" s="37">
        <v>61.38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0.97754419493549938</v>
      </c>
      <c r="H8142" s="5">
        <f t="shared" si="899"/>
        <v>0.97754419493549938</v>
      </c>
      <c r="I8142" s="9">
        <f t="shared" si="900"/>
        <v>0.97754419493549938</v>
      </c>
      <c r="J8142" s="9">
        <f t="shared" si="901"/>
        <v>0.97754419493549938</v>
      </c>
    </row>
    <row r="8143" spans="1:10" x14ac:dyDescent="0.3">
      <c r="A8143" s="6">
        <v>45266.208333333336</v>
      </c>
      <c r="B8143" s="37">
        <v>62.79</v>
      </c>
      <c r="C8143" s="37">
        <v>61.38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0.97754419493549938</v>
      </c>
      <c r="H8143" s="5">
        <f t="shared" si="899"/>
        <v>0.97754419493549938</v>
      </c>
      <c r="I8143" s="9">
        <f t="shared" si="900"/>
        <v>0.97754419493549938</v>
      </c>
      <c r="J8143" s="9">
        <f t="shared" si="901"/>
        <v>0.97754419493549938</v>
      </c>
    </row>
    <row r="8144" spans="1:10" x14ac:dyDescent="0.3">
      <c r="A8144" s="6">
        <v>45266.25</v>
      </c>
      <c r="B8144" s="37">
        <v>73.790000000000006</v>
      </c>
      <c r="C8144" s="37">
        <v>72.13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0.97750372679224817</v>
      </c>
      <c r="H8144" s="5">
        <f t="shared" si="899"/>
        <v>0.97750372679224817</v>
      </c>
      <c r="I8144" s="9">
        <f t="shared" si="900"/>
        <v>0.97750372679224817</v>
      </c>
      <c r="J8144" s="9">
        <f t="shared" si="901"/>
        <v>0.97750372679224817</v>
      </c>
    </row>
    <row r="8145" spans="1:10" x14ac:dyDescent="0.3">
      <c r="A8145" s="6">
        <v>45266.291666666664</v>
      </c>
      <c r="B8145" s="37">
        <v>48.67</v>
      </c>
      <c r="C8145" s="37">
        <v>47.58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0.97760427367988489</v>
      </c>
      <c r="H8145" s="5">
        <f t="shared" si="899"/>
        <v>0.97760427367988489</v>
      </c>
      <c r="I8145" s="9">
        <f t="shared" si="900"/>
        <v>0.97760427367988489</v>
      </c>
      <c r="J8145" s="9">
        <f t="shared" si="901"/>
        <v>0.97760427367988489</v>
      </c>
    </row>
    <row r="8146" spans="1:10" x14ac:dyDescent="0.3">
      <c r="A8146" s="6">
        <v>45266.333333333336</v>
      </c>
      <c r="B8146" s="37">
        <v>0</v>
      </c>
      <c r="C8146" s="37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3">
      <c r="A8147" s="6">
        <v>45266.375</v>
      </c>
      <c r="B8147" s="37">
        <v>30.72</v>
      </c>
      <c r="C8147" s="37">
        <v>30.61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0.99641927083333337</v>
      </c>
      <c r="H8147" s="5">
        <f t="shared" si="899"/>
        <v>0.99641927083333337</v>
      </c>
      <c r="I8147" s="9">
        <f t="shared" si="900"/>
        <v>0.99641927083333337</v>
      </c>
      <c r="J8147" s="9">
        <f t="shared" si="901"/>
        <v>0.99641927083333337</v>
      </c>
    </row>
    <row r="8148" spans="1:10" x14ac:dyDescent="0.3">
      <c r="A8148" s="6">
        <v>45266.416666666664</v>
      </c>
      <c r="B8148" s="37">
        <v>13.17</v>
      </c>
      <c r="C8148" s="37">
        <v>13.12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0.99620349278663622</v>
      </c>
      <c r="H8148" s="5">
        <f t="shared" si="899"/>
        <v>0.99620349278663622</v>
      </c>
      <c r="I8148" s="9">
        <f t="shared" si="900"/>
        <v>0.99620349278663622</v>
      </c>
      <c r="J8148" s="9">
        <f t="shared" si="901"/>
        <v>0.99620349278663622</v>
      </c>
    </row>
    <row r="8149" spans="1:10" x14ac:dyDescent="0.3">
      <c r="A8149" s="6">
        <v>45266.458333333336</v>
      </c>
      <c r="B8149" s="37">
        <v>0</v>
      </c>
      <c r="C8149" s="37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3">
      <c r="A8150" s="6">
        <v>45266.5</v>
      </c>
      <c r="B8150" s="37">
        <v>0</v>
      </c>
      <c r="C8150" s="37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3">
      <c r="A8151" s="6">
        <v>45266.541666666664</v>
      </c>
      <c r="B8151" s="37">
        <v>0</v>
      </c>
      <c r="C8151" s="37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3">
      <c r="A8152" s="6">
        <v>45266.583333333336</v>
      </c>
      <c r="B8152" s="37">
        <v>0</v>
      </c>
      <c r="C8152" s="37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3">
      <c r="A8153" s="6">
        <v>45266.625</v>
      </c>
      <c r="B8153" s="37">
        <v>0</v>
      </c>
      <c r="C8153" s="37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3">
      <c r="A8154" s="6">
        <v>45266.666666666664</v>
      </c>
      <c r="B8154" s="37">
        <v>0</v>
      </c>
      <c r="C8154" s="37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3">
      <c r="A8155" s="6">
        <v>45266.708333333336</v>
      </c>
      <c r="B8155" s="37">
        <v>0</v>
      </c>
      <c r="C8155" s="37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3">
      <c r="A8156" s="6">
        <v>45266.75</v>
      </c>
      <c r="B8156" s="37">
        <v>0</v>
      </c>
      <c r="C8156" s="37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3">
      <c r="A8157" s="6">
        <v>45266.791666666664</v>
      </c>
      <c r="B8157" s="37">
        <v>0</v>
      </c>
      <c r="C8157" s="37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3">
      <c r="A8158" s="6">
        <v>45266.833333333336</v>
      </c>
      <c r="B8158" s="37">
        <v>20.239999999999998</v>
      </c>
      <c r="C8158" s="37">
        <v>19.79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0.9777667984189724</v>
      </c>
      <c r="H8158" s="5">
        <f t="shared" si="899"/>
        <v>0.9777667984189724</v>
      </c>
      <c r="I8158" s="9">
        <f t="shared" si="900"/>
        <v>0.9777667984189724</v>
      </c>
      <c r="J8158" s="9">
        <f t="shared" si="901"/>
        <v>0.9777667984189724</v>
      </c>
    </row>
    <row r="8159" spans="1:10" x14ac:dyDescent="0.3">
      <c r="A8159" s="6">
        <v>45266.875</v>
      </c>
      <c r="B8159" s="37">
        <v>113.83</v>
      </c>
      <c r="C8159" s="37">
        <v>111.33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0.97803742422911355</v>
      </c>
      <c r="H8159" s="5">
        <f t="shared" si="899"/>
        <v>0.97803742422911355</v>
      </c>
      <c r="I8159" s="9">
        <f t="shared" si="900"/>
        <v>0.97803742422911355</v>
      </c>
      <c r="J8159" s="9">
        <f t="shared" si="901"/>
        <v>0.97803742422911355</v>
      </c>
    </row>
    <row r="8160" spans="1:10" x14ac:dyDescent="0.3">
      <c r="A8160" s="6">
        <v>45266.916666666664</v>
      </c>
      <c r="B8160" s="37">
        <v>107.98</v>
      </c>
      <c r="C8160" s="37">
        <v>105.63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0.97823671050194472</v>
      </c>
      <c r="H8160" s="5">
        <f t="shared" si="899"/>
        <v>0.97823671050194472</v>
      </c>
      <c r="I8160" s="9">
        <f t="shared" si="900"/>
        <v>0.97823671050194472</v>
      </c>
      <c r="J8160" s="9">
        <f t="shared" si="901"/>
        <v>0.97823671050194472</v>
      </c>
    </row>
    <row r="8161" spans="1:10" x14ac:dyDescent="0.3">
      <c r="A8161" s="6">
        <v>45266.958333333336</v>
      </c>
      <c r="B8161" s="37">
        <v>91.15</v>
      </c>
      <c r="C8161" s="37">
        <v>89.16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0.97816785518376292</v>
      </c>
      <c r="H8161" s="5">
        <f t="shared" si="899"/>
        <v>0.97816785518376292</v>
      </c>
      <c r="I8161" s="9">
        <f t="shared" si="900"/>
        <v>0.97816785518376292</v>
      </c>
      <c r="J8161" s="9">
        <f t="shared" si="901"/>
        <v>0.97816785518376292</v>
      </c>
    </row>
    <row r="8162" spans="1:10" x14ac:dyDescent="0.3">
      <c r="A8162" s="6">
        <v>45267</v>
      </c>
      <c r="B8162" s="37">
        <v>81.010000000000005</v>
      </c>
      <c r="C8162" s="37">
        <v>79.239999999999995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0.97815084557462029</v>
      </c>
      <c r="H8162" s="5">
        <f t="shared" si="899"/>
        <v>0.97815084557462029</v>
      </c>
      <c r="I8162" s="9">
        <f t="shared" si="900"/>
        <v>0.97815084557462029</v>
      </c>
      <c r="J8162" s="9">
        <f t="shared" si="901"/>
        <v>0.97815084557462029</v>
      </c>
    </row>
    <row r="8163" spans="1:10" x14ac:dyDescent="0.3">
      <c r="A8163" s="6">
        <v>45267.041666666664</v>
      </c>
      <c r="B8163" s="37">
        <v>91.07</v>
      </c>
      <c r="C8163" s="37">
        <v>88.29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0.9694740309651918</v>
      </c>
      <c r="H8163" s="5">
        <f t="shared" si="899"/>
        <v>0.9694740309651918</v>
      </c>
      <c r="I8163" s="9">
        <f t="shared" si="900"/>
        <v>0.9694740309651918</v>
      </c>
      <c r="J8163" s="9">
        <f t="shared" si="901"/>
        <v>0.97104857073092976</v>
      </c>
    </row>
    <row r="8164" spans="1:10" x14ac:dyDescent="0.3">
      <c r="A8164" s="6">
        <v>45267.083333333336</v>
      </c>
      <c r="B8164" s="37">
        <v>64.040000000000006</v>
      </c>
      <c r="C8164" s="37">
        <v>62.08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0.96939412866958141</v>
      </c>
      <c r="H8164" s="5">
        <f t="shared" si="899"/>
        <v>0.96939412866958141</v>
      </c>
      <c r="I8164" s="9">
        <f t="shared" si="900"/>
        <v>0.96939412866958141</v>
      </c>
      <c r="J8164" s="9">
        <f t="shared" si="901"/>
        <v>0.97104857073092976</v>
      </c>
    </row>
    <row r="8165" spans="1:10" x14ac:dyDescent="0.3">
      <c r="A8165" s="6">
        <v>45267.125</v>
      </c>
      <c r="B8165" s="37">
        <v>66.319999999999993</v>
      </c>
      <c r="C8165" s="37">
        <v>64.3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0.96954161640530767</v>
      </c>
      <c r="H8165" s="5">
        <f t="shared" si="899"/>
        <v>0.96954161640530767</v>
      </c>
      <c r="I8165" s="9">
        <f t="shared" si="900"/>
        <v>0.96954161640530767</v>
      </c>
      <c r="J8165" s="9">
        <f t="shared" si="901"/>
        <v>0.97104857073092976</v>
      </c>
    </row>
    <row r="8166" spans="1:10" x14ac:dyDescent="0.3">
      <c r="A8166" s="6">
        <v>45267.166666666664</v>
      </c>
      <c r="B8166" s="37">
        <v>80.13</v>
      </c>
      <c r="C8166" s="37">
        <v>77.680000000000007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0.96942468488705869</v>
      </c>
      <c r="H8166" s="5">
        <f t="shared" si="899"/>
        <v>0.96942468488705869</v>
      </c>
      <c r="I8166" s="9">
        <f t="shared" si="900"/>
        <v>0.96942468488705869</v>
      </c>
      <c r="J8166" s="9">
        <f t="shared" si="901"/>
        <v>0.97104857073092976</v>
      </c>
    </row>
    <row r="8167" spans="1:10" x14ac:dyDescent="0.3">
      <c r="A8167" s="6">
        <v>45267.208333333336</v>
      </c>
      <c r="B8167" s="37">
        <v>79.67</v>
      </c>
      <c r="C8167" s="37">
        <v>77.23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0.96937366637379196</v>
      </c>
      <c r="H8167" s="5">
        <f t="shared" si="899"/>
        <v>0.96937366637379196</v>
      </c>
      <c r="I8167" s="9">
        <f t="shared" si="900"/>
        <v>0.96937366637379196</v>
      </c>
      <c r="J8167" s="9">
        <f t="shared" si="901"/>
        <v>0.97104857073092976</v>
      </c>
    </row>
    <row r="8168" spans="1:10" x14ac:dyDescent="0.3">
      <c r="A8168" s="6">
        <v>45267.25</v>
      </c>
      <c r="B8168" s="37">
        <v>75.06</v>
      </c>
      <c r="C8168" s="37">
        <v>72.77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0.96949107380762045</v>
      </c>
      <c r="H8168" s="5">
        <f t="shared" si="899"/>
        <v>0.96949107380762045</v>
      </c>
      <c r="I8168" s="9">
        <f t="shared" si="900"/>
        <v>0.96949107380762045</v>
      </c>
      <c r="J8168" s="9">
        <f t="shared" si="901"/>
        <v>0.97104857073092976</v>
      </c>
    </row>
    <row r="8169" spans="1:10" x14ac:dyDescent="0.3">
      <c r="A8169" s="6">
        <v>45267.291666666664</v>
      </c>
      <c r="B8169" s="37">
        <v>64.25</v>
      </c>
      <c r="C8169" s="37">
        <v>62.28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0.96933852140077825</v>
      </c>
      <c r="H8169" s="5">
        <f t="shared" si="899"/>
        <v>0.96933852140077825</v>
      </c>
      <c r="I8169" s="9">
        <f t="shared" si="900"/>
        <v>0.96933852140077825</v>
      </c>
      <c r="J8169" s="9">
        <f t="shared" si="901"/>
        <v>0.97104857073092976</v>
      </c>
    </row>
    <row r="8170" spans="1:10" x14ac:dyDescent="0.3">
      <c r="A8170" s="6">
        <v>45267.333333333336</v>
      </c>
      <c r="B8170" s="37">
        <v>0</v>
      </c>
      <c r="C8170" s="37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3">
      <c r="A8171" s="6">
        <v>45267.375</v>
      </c>
      <c r="B8171" s="37">
        <v>0</v>
      </c>
      <c r="C8171" s="37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3">
      <c r="A8172" s="6">
        <v>45267.416666666664</v>
      </c>
      <c r="B8172" s="37">
        <v>0</v>
      </c>
      <c r="C8172" s="37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3">
      <c r="A8173" s="6">
        <v>45267.458333333336</v>
      </c>
      <c r="B8173" s="37">
        <v>0</v>
      </c>
      <c r="C8173" s="37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3">
      <c r="A8174" s="6">
        <v>45267.5</v>
      </c>
      <c r="B8174" s="37">
        <v>0</v>
      </c>
      <c r="C8174" s="37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3">
      <c r="A8175" s="6">
        <v>45267.541666666664</v>
      </c>
      <c r="B8175" s="37">
        <v>0</v>
      </c>
      <c r="C8175" s="37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3">
      <c r="A8176" s="6">
        <v>45267.583333333336</v>
      </c>
      <c r="B8176" s="37">
        <v>0</v>
      </c>
      <c r="C8176" s="37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3">
      <c r="A8177" s="6">
        <v>45267.625</v>
      </c>
      <c r="B8177" s="37">
        <v>0</v>
      </c>
      <c r="C8177" s="37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3">
      <c r="A8178" s="6">
        <v>45267.666666666664</v>
      </c>
      <c r="B8178" s="37">
        <v>0</v>
      </c>
      <c r="C8178" s="37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3">
      <c r="A8179" s="6">
        <v>45267.708333333336</v>
      </c>
      <c r="B8179" s="37">
        <v>0</v>
      </c>
      <c r="C8179" s="37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3">
      <c r="A8180" s="6">
        <v>45267.75</v>
      </c>
      <c r="B8180" s="37">
        <v>0</v>
      </c>
      <c r="C8180" s="37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3">
      <c r="A8181" s="6">
        <v>45267.791666666664</v>
      </c>
      <c r="B8181" s="37">
        <v>0</v>
      </c>
      <c r="C8181" s="37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3">
      <c r="A8182" s="6">
        <v>45267.833333333336</v>
      </c>
      <c r="B8182" s="37">
        <v>24.72</v>
      </c>
      <c r="C8182" s="37">
        <v>23.96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0.9692556634304208</v>
      </c>
      <c r="H8182" s="5">
        <f t="shared" si="899"/>
        <v>0.9692556634304208</v>
      </c>
      <c r="I8182" s="9">
        <f t="shared" si="900"/>
        <v>0.9692556634304208</v>
      </c>
      <c r="J8182" s="9">
        <f t="shared" si="901"/>
        <v>0.97104857073092976</v>
      </c>
    </row>
    <row r="8183" spans="1:10" x14ac:dyDescent="0.3">
      <c r="A8183" s="6">
        <v>45267.875</v>
      </c>
      <c r="B8183" s="37">
        <v>95.85</v>
      </c>
      <c r="C8183" s="37">
        <v>92.91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0.96932707355242564</v>
      </c>
      <c r="H8183" s="5">
        <f t="shared" si="899"/>
        <v>0.96932707355242564</v>
      </c>
      <c r="I8183" s="9">
        <f t="shared" si="900"/>
        <v>0.96932707355242564</v>
      </c>
      <c r="J8183" s="9">
        <f t="shared" si="901"/>
        <v>0.97104857073092976</v>
      </c>
    </row>
    <row r="8184" spans="1:10" x14ac:dyDescent="0.3">
      <c r="A8184" s="6">
        <v>45267.916666666664</v>
      </c>
      <c r="B8184" s="37">
        <v>87.54</v>
      </c>
      <c r="C8184" s="37">
        <v>84.86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0.96938542380625992</v>
      </c>
      <c r="H8184" s="5">
        <f t="shared" si="899"/>
        <v>0.96938542380625992</v>
      </c>
      <c r="I8184" s="9">
        <f t="shared" si="900"/>
        <v>0.96938542380625992</v>
      </c>
      <c r="J8184" s="9">
        <f t="shared" si="901"/>
        <v>0.97104857073092976</v>
      </c>
    </row>
    <row r="8185" spans="1:10" x14ac:dyDescent="0.3">
      <c r="A8185" s="6">
        <v>45267.958333333336</v>
      </c>
      <c r="B8185" s="37">
        <v>70.88</v>
      </c>
      <c r="C8185" s="37">
        <v>68.7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0.96924379232505653</v>
      </c>
      <c r="H8185" s="5">
        <f t="shared" si="899"/>
        <v>0.96924379232505653</v>
      </c>
      <c r="I8185" s="9">
        <f t="shared" si="900"/>
        <v>0.96924379232505653</v>
      </c>
      <c r="J8185" s="9">
        <f t="shared" si="901"/>
        <v>0.97104857073092976</v>
      </c>
    </row>
    <row r="8186" spans="1:10" x14ac:dyDescent="0.3">
      <c r="A8186" s="6">
        <v>45268</v>
      </c>
      <c r="B8186" s="37">
        <v>70.88</v>
      </c>
      <c r="C8186" s="37">
        <v>68.7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0.96924379232505653</v>
      </c>
      <c r="H8186" s="5">
        <f t="shared" si="899"/>
        <v>0.96924379232505653</v>
      </c>
      <c r="I8186" s="9">
        <f t="shared" si="900"/>
        <v>0.96924379232505653</v>
      </c>
      <c r="J8186" s="9">
        <f t="shared" si="901"/>
        <v>0.97104857073092976</v>
      </c>
    </row>
    <row r="8187" spans="1:10" x14ac:dyDescent="0.3">
      <c r="A8187" s="6">
        <v>45268.041666666664</v>
      </c>
      <c r="B8187" s="37">
        <v>70.77</v>
      </c>
      <c r="C8187" s="37">
        <v>68.92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0.97385897979369795</v>
      </c>
      <c r="H8187" s="5">
        <f t="shared" si="899"/>
        <v>0.97385897979369795</v>
      </c>
      <c r="I8187" s="9">
        <f t="shared" si="900"/>
        <v>0.97385897979369795</v>
      </c>
      <c r="J8187" s="9">
        <f t="shared" si="901"/>
        <v>0.97385897979369795</v>
      </c>
    </row>
    <row r="8188" spans="1:10" x14ac:dyDescent="0.3">
      <c r="A8188" s="6">
        <v>45268.083333333336</v>
      </c>
      <c r="B8188" s="37">
        <v>72.209999999999994</v>
      </c>
      <c r="C8188" s="37">
        <v>70.319999999999993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0.97382633984212708</v>
      </c>
      <c r="H8188" s="5">
        <f t="shared" si="899"/>
        <v>0.97382633984212708</v>
      </c>
      <c r="I8188" s="9">
        <f t="shared" si="900"/>
        <v>0.97382633984212708</v>
      </c>
      <c r="J8188" s="9">
        <f t="shared" si="901"/>
        <v>0.97382633984212708</v>
      </c>
    </row>
    <row r="8189" spans="1:10" x14ac:dyDescent="0.3">
      <c r="A8189" s="6">
        <v>45268.125</v>
      </c>
      <c r="B8189" s="37">
        <v>76.47</v>
      </c>
      <c r="C8189" s="37">
        <v>74.48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0.97397672289786852</v>
      </c>
      <c r="H8189" s="5">
        <f t="shared" si="899"/>
        <v>0.97397672289786852</v>
      </c>
      <c r="I8189" s="9">
        <f t="shared" si="900"/>
        <v>0.97397672289786852</v>
      </c>
      <c r="J8189" s="9">
        <f t="shared" si="901"/>
        <v>0.97397672289786852</v>
      </c>
    </row>
    <row r="8190" spans="1:10" x14ac:dyDescent="0.3">
      <c r="A8190" s="6">
        <v>45268.166666666664</v>
      </c>
      <c r="B8190" s="37">
        <v>77.19</v>
      </c>
      <c r="C8190" s="37">
        <v>75.180000000000007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0.97396035755926946</v>
      </c>
      <c r="H8190" s="5">
        <f t="shared" si="899"/>
        <v>0.97396035755926946</v>
      </c>
      <c r="I8190" s="9">
        <f t="shared" si="900"/>
        <v>0.97396035755926946</v>
      </c>
      <c r="J8190" s="9">
        <f t="shared" si="901"/>
        <v>0.97396035755926946</v>
      </c>
    </row>
    <row r="8191" spans="1:10" x14ac:dyDescent="0.3">
      <c r="A8191" s="6">
        <v>45268.208333333336</v>
      </c>
      <c r="B8191" s="37">
        <v>74.459999999999994</v>
      </c>
      <c r="C8191" s="37">
        <v>72.510000000000005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0.97381144238517336</v>
      </c>
      <c r="H8191" s="5">
        <f t="shared" si="899"/>
        <v>0.97381144238517336</v>
      </c>
      <c r="I8191" s="9">
        <f t="shared" si="900"/>
        <v>0.97381144238517336</v>
      </c>
      <c r="J8191" s="9">
        <f t="shared" si="901"/>
        <v>0.97381144238517336</v>
      </c>
    </row>
    <row r="8192" spans="1:10" x14ac:dyDescent="0.3">
      <c r="A8192" s="6">
        <v>45268.25</v>
      </c>
      <c r="B8192" s="37">
        <v>65.599999999999994</v>
      </c>
      <c r="C8192" s="37">
        <v>63.89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0.97393292682926835</v>
      </c>
      <c r="H8192" s="5">
        <f t="shared" si="899"/>
        <v>0.97393292682926835</v>
      </c>
      <c r="I8192" s="9">
        <f t="shared" si="900"/>
        <v>0.97393292682926835</v>
      </c>
      <c r="J8192" s="9">
        <f t="shared" si="901"/>
        <v>0.97393292682926835</v>
      </c>
    </row>
    <row r="8193" spans="1:10" x14ac:dyDescent="0.3">
      <c r="A8193" s="6">
        <v>45268.291666666664</v>
      </c>
      <c r="B8193" s="37">
        <v>47.01</v>
      </c>
      <c r="C8193" s="37">
        <v>45.78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0.97383535417996181</v>
      </c>
      <c r="H8193" s="5">
        <f t="shared" si="899"/>
        <v>0.97383535417996181</v>
      </c>
      <c r="I8193" s="9">
        <f t="shared" si="900"/>
        <v>0.97383535417996181</v>
      </c>
      <c r="J8193" s="9">
        <f t="shared" si="901"/>
        <v>0.97383535417996181</v>
      </c>
    </row>
    <row r="8194" spans="1:10" x14ac:dyDescent="0.3">
      <c r="A8194" s="6">
        <v>45268.333333333336</v>
      </c>
      <c r="B8194" s="37">
        <v>0</v>
      </c>
      <c r="C8194" s="37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3">
      <c r="A8195" s="6">
        <v>45268.375</v>
      </c>
      <c r="B8195" s="37">
        <v>0</v>
      </c>
      <c r="C8195" s="37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3">
      <c r="A8196" s="6">
        <v>45268.416666666664</v>
      </c>
      <c r="B8196" s="37">
        <v>0</v>
      </c>
      <c r="C8196" s="37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3">
      <c r="A8197" s="6">
        <v>45268.458333333336</v>
      </c>
      <c r="B8197" s="37">
        <v>0</v>
      </c>
      <c r="C8197" s="37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3">
      <c r="A8198" s="6">
        <v>45268.5</v>
      </c>
      <c r="B8198" s="37">
        <v>0</v>
      </c>
      <c r="C8198" s="37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3">
      <c r="A8199" s="6">
        <v>45268.541666666664</v>
      </c>
      <c r="B8199" s="37">
        <v>0</v>
      </c>
      <c r="C8199" s="37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3">
      <c r="A8200" s="6">
        <v>45268.583333333336</v>
      </c>
      <c r="B8200" s="37">
        <v>0</v>
      </c>
      <c r="C8200" s="37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3">
      <c r="A8201" s="6">
        <v>45268.625</v>
      </c>
      <c r="B8201" s="37">
        <v>0</v>
      </c>
      <c r="C8201" s="37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3">
      <c r="A8202" s="6">
        <v>45268.666666666664</v>
      </c>
      <c r="B8202" s="37">
        <v>0</v>
      </c>
      <c r="C8202" s="37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3">
      <c r="A8203" s="6">
        <v>45268.708333333336</v>
      </c>
      <c r="B8203" s="37">
        <v>0</v>
      </c>
      <c r="C8203" s="37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3">
      <c r="A8204" s="6">
        <v>45268.75</v>
      </c>
      <c r="B8204" s="37">
        <v>0</v>
      </c>
      <c r="C8204" s="37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3">
      <c r="A8205" s="6">
        <v>45268.791666666664</v>
      </c>
      <c r="B8205" s="37">
        <v>0</v>
      </c>
      <c r="C8205" s="37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3">
      <c r="A8206" s="6">
        <v>45268.833333333336</v>
      </c>
      <c r="B8206" s="37">
        <v>0</v>
      </c>
      <c r="C8206" s="37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3">
      <c r="A8207" s="6">
        <v>45268.875</v>
      </c>
      <c r="B8207" s="37">
        <v>69.62</v>
      </c>
      <c r="C8207" s="37">
        <v>67.790000000000006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0.97371444987072686</v>
      </c>
      <c r="H8207" s="5">
        <f t="shared" si="906"/>
        <v>0.97371444987072686</v>
      </c>
      <c r="I8207" s="9">
        <f t="shared" si="907"/>
        <v>0.97371444987072686</v>
      </c>
      <c r="J8207" s="9">
        <f t="shared" si="908"/>
        <v>0.97371444987072686</v>
      </c>
    </row>
    <row r="8208" spans="1:10" x14ac:dyDescent="0.3">
      <c r="A8208" s="6">
        <v>45268.916666666664</v>
      </c>
      <c r="B8208" s="37">
        <v>61.77</v>
      </c>
      <c r="C8208" s="37">
        <v>60.15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0.97377367654201064</v>
      </c>
      <c r="H8208" s="5">
        <f t="shared" si="906"/>
        <v>0.97377367654201064</v>
      </c>
      <c r="I8208" s="9">
        <f t="shared" si="907"/>
        <v>0.97377367654201064</v>
      </c>
      <c r="J8208" s="9">
        <f t="shared" si="908"/>
        <v>0.97377367654201064</v>
      </c>
    </row>
    <row r="8209" spans="1:10" x14ac:dyDescent="0.3">
      <c r="A8209" s="6">
        <v>45268.958333333336</v>
      </c>
      <c r="B8209" s="37">
        <v>59.94</v>
      </c>
      <c r="C8209" s="37">
        <v>58.36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0.97364030697364035</v>
      </c>
      <c r="H8209" s="5">
        <f t="shared" si="906"/>
        <v>0.97364030697364035</v>
      </c>
      <c r="I8209" s="9">
        <f t="shared" si="907"/>
        <v>0.97364030697364035</v>
      </c>
      <c r="J8209" s="9">
        <f t="shared" si="908"/>
        <v>0.97364030697364035</v>
      </c>
    </row>
    <row r="8210" spans="1:10" x14ac:dyDescent="0.3">
      <c r="A8210" s="6">
        <v>45269</v>
      </c>
      <c r="B8210" s="37">
        <v>41.51</v>
      </c>
      <c r="C8210" s="37">
        <v>40.42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0.97374126716453879</v>
      </c>
      <c r="H8210" s="5">
        <f t="shared" si="906"/>
        <v>0.97374126716453879</v>
      </c>
      <c r="I8210" s="9">
        <f t="shared" si="907"/>
        <v>0.97374126716453879</v>
      </c>
      <c r="J8210" s="9">
        <f t="shared" si="908"/>
        <v>0.97374126716453879</v>
      </c>
    </row>
    <row r="8211" spans="1:10" x14ac:dyDescent="0.3">
      <c r="A8211" s="6">
        <v>45269.041666666664</v>
      </c>
      <c r="B8211" s="37">
        <v>23.31</v>
      </c>
      <c r="C8211" s="37">
        <v>22.68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0.97297297297297303</v>
      </c>
      <c r="H8211" s="5">
        <f t="shared" si="906"/>
        <v>0.97297297297297303</v>
      </c>
      <c r="I8211" s="9">
        <f t="shared" si="907"/>
        <v>0.97297297297297303</v>
      </c>
      <c r="J8211" s="9">
        <f t="shared" si="908"/>
        <v>0.97297297297297303</v>
      </c>
    </row>
    <row r="8212" spans="1:10" x14ac:dyDescent="0.3">
      <c r="A8212" s="6">
        <v>45269.083333333336</v>
      </c>
      <c r="B8212" s="37">
        <v>55.99</v>
      </c>
      <c r="C8212" s="37">
        <v>54.47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0.97285229505268789</v>
      </c>
      <c r="H8212" s="5">
        <f t="shared" si="906"/>
        <v>0.97285229505268789</v>
      </c>
      <c r="I8212" s="9">
        <f t="shared" si="907"/>
        <v>0.97285229505268789</v>
      </c>
      <c r="J8212" s="9">
        <f t="shared" si="908"/>
        <v>0.97285229505268789</v>
      </c>
    </row>
    <row r="8213" spans="1:10" x14ac:dyDescent="0.3">
      <c r="A8213" s="6">
        <v>45269.125</v>
      </c>
      <c r="B8213" s="37">
        <v>55.99</v>
      </c>
      <c r="C8213" s="37">
        <v>54.47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0.97285229505268789</v>
      </c>
      <c r="H8213" s="5">
        <f t="shared" si="906"/>
        <v>0.97285229505268789</v>
      </c>
      <c r="I8213" s="9">
        <f t="shared" si="907"/>
        <v>0.97285229505268789</v>
      </c>
      <c r="J8213" s="9">
        <f t="shared" si="908"/>
        <v>0.97285229505268789</v>
      </c>
    </row>
    <row r="8214" spans="1:10" x14ac:dyDescent="0.3">
      <c r="A8214" s="6">
        <v>45269.166666666664</v>
      </c>
      <c r="B8214" s="37">
        <v>55.99</v>
      </c>
      <c r="C8214" s="37">
        <v>54.47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0.97285229505268789</v>
      </c>
      <c r="H8214" s="5">
        <f t="shared" si="906"/>
        <v>0.97285229505268789</v>
      </c>
      <c r="I8214" s="9">
        <f t="shared" si="907"/>
        <v>0.97285229505268789</v>
      </c>
      <c r="J8214" s="9">
        <f t="shared" si="908"/>
        <v>0.97285229505268789</v>
      </c>
    </row>
    <row r="8215" spans="1:10" x14ac:dyDescent="0.3">
      <c r="A8215" s="6">
        <v>45269.208333333336</v>
      </c>
      <c r="B8215" s="37">
        <v>55.99</v>
      </c>
      <c r="C8215" s="37">
        <v>54.47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0.97285229505268789</v>
      </c>
      <c r="H8215" s="5">
        <f t="shared" si="906"/>
        <v>0.97285229505268789</v>
      </c>
      <c r="I8215" s="9">
        <f t="shared" si="907"/>
        <v>0.97285229505268789</v>
      </c>
      <c r="J8215" s="9">
        <f t="shared" si="908"/>
        <v>0.97285229505268789</v>
      </c>
    </row>
    <row r="8216" spans="1:10" x14ac:dyDescent="0.3">
      <c r="A8216" s="6">
        <v>45269.25</v>
      </c>
      <c r="B8216" s="37">
        <v>55.99</v>
      </c>
      <c r="C8216" s="37">
        <v>54.47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0.97285229505268789</v>
      </c>
      <c r="H8216" s="5">
        <f t="shared" si="906"/>
        <v>0.97285229505268789</v>
      </c>
      <c r="I8216" s="9">
        <f t="shared" si="907"/>
        <v>0.97285229505268789</v>
      </c>
      <c r="J8216" s="9">
        <f t="shared" si="908"/>
        <v>0.97285229505268789</v>
      </c>
    </row>
    <row r="8217" spans="1:10" x14ac:dyDescent="0.3">
      <c r="A8217" s="6">
        <v>45269.291666666664</v>
      </c>
      <c r="B8217" s="37">
        <v>73.12</v>
      </c>
      <c r="C8217" s="37">
        <v>71.14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0.97292122538293213</v>
      </c>
      <c r="H8217" s="5">
        <f t="shared" si="906"/>
        <v>0.97292122538293213</v>
      </c>
      <c r="I8217" s="9">
        <f t="shared" si="907"/>
        <v>0.97292122538293213</v>
      </c>
      <c r="J8217" s="9">
        <f t="shared" si="908"/>
        <v>0.97292122538293213</v>
      </c>
    </row>
    <row r="8218" spans="1:10" x14ac:dyDescent="0.3">
      <c r="A8218" s="6">
        <v>45269.333333333336</v>
      </c>
      <c r="B8218" s="37">
        <v>6.31</v>
      </c>
      <c r="C8218" s="37">
        <v>6.14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0.97305863708399365</v>
      </c>
      <c r="H8218" s="5">
        <f t="shared" si="906"/>
        <v>0.97305863708399365</v>
      </c>
      <c r="I8218" s="9">
        <f t="shared" si="907"/>
        <v>0.97305863708399365</v>
      </c>
      <c r="J8218" s="9">
        <f t="shared" si="908"/>
        <v>0.97305863708399365</v>
      </c>
    </row>
    <row r="8219" spans="1:10" x14ac:dyDescent="0.3">
      <c r="A8219" s="6">
        <v>45269.375</v>
      </c>
      <c r="B8219" s="37">
        <v>0</v>
      </c>
      <c r="C8219" s="37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3">
      <c r="A8220" s="6">
        <v>45269.416666666664</v>
      </c>
      <c r="B8220" s="37">
        <v>0</v>
      </c>
      <c r="C8220" s="37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3">
      <c r="A8221" s="6">
        <v>45269.458333333336</v>
      </c>
      <c r="B8221" s="37">
        <v>0</v>
      </c>
      <c r="C8221" s="37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3">
      <c r="A8222" s="6">
        <v>45269.5</v>
      </c>
      <c r="B8222" s="37">
        <v>0</v>
      </c>
      <c r="C8222" s="37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3">
      <c r="A8223" s="6">
        <v>45269.541666666664</v>
      </c>
      <c r="B8223" s="37">
        <v>0</v>
      </c>
      <c r="C8223" s="37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3">
      <c r="A8224" s="6">
        <v>45269.583333333336</v>
      </c>
      <c r="B8224" s="37">
        <v>0</v>
      </c>
      <c r="C8224" s="37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3">
      <c r="A8225" s="6">
        <v>45269.625</v>
      </c>
      <c r="B8225" s="37">
        <v>0</v>
      </c>
      <c r="C8225" s="37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3">
      <c r="A8226" s="6">
        <v>45269.666666666664</v>
      </c>
      <c r="B8226" s="37">
        <v>0</v>
      </c>
      <c r="C8226" s="37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3">
      <c r="A8227" s="6">
        <v>45269.708333333336</v>
      </c>
      <c r="B8227" s="37">
        <v>0</v>
      </c>
      <c r="C8227" s="37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3">
      <c r="A8228" s="6">
        <v>45269.75</v>
      </c>
      <c r="B8228" s="37">
        <v>0</v>
      </c>
      <c r="C8228" s="37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3">
      <c r="A8229" s="6">
        <v>45269.791666666664</v>
      </c>
      <c r="B8229" s="37">
        <v>0</v>
      </c>
      <c r="C8229" s="37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3">
      <c r="A8230" s="6">
        <v>45269.833333333336</v>
      </c>
      <c r="B8230" s="37">
        <v>3.93</v>
      </c>
      <c r="C8230" s="37">
        <v>3.84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0.97709923664122134</v>
      </c>
      <c r="H8230" s="5">
        <f t="shared" si="906"/>
        <v>0.97709923664122134</v>
      </c>
      <c r="I8230" s="9">
        <f t="shared" si="907"/>
        <v>0.97709923664122134</v>
      </c>
      <c r="J8230" s="9">
        <f t="shared" si="908"/>
        <v>0.97709923664122134</v>
      </c>
    </row>
    <row r="8231" spans="1:10" x14ac:dyDescent="0.3">
      <c r="A8231" s="6">
        <v>45269.875</v>
      </c>
      <c r="B8231" s="37">
        <v>58.95</v>
      </c>
      <c r="C8231" s="37">
        <v>57.54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0.97608142493638672</v>
      </c>
      <c r="H8231" s="5">
        <f t="shared" si="906"/>
        <v>0.97608142493638672</v>
      </c>
      <c r="I8231" s="9">
        <f t="shared" si="907"/>
        <v>0.97608142493638672</v>
      </c>
      <c r="J8231" s="9">
        <f t="shared" si="908"/>
        <v>0.97608142493638672</v>
      </c>
    </row>
    <row r="8232" spans="1:10" x14ac:dyDescent="0.3">
      <c r="A8232" s="6">
        <v>45269.916666666664</v>
      </c>
      <c r="B8232" s="37">
        <v>14.21</v>
      </c>
      <c r="C8232" s="37">
        <v>13.87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0.97607318789584785</v>
      </c>
      <c r="H8232" s="5">
        <f t="shared" si="906"/>
        <v>0.97607318789584785</v>
      </c>
      <c r="I8232" s="9">
        <f t="shared" si="907"/>
        <v>0.97607318789584785</v>
      </c>
      <c r="J8232" s="9">
        <f t="shared" si="908"/>
        <v>0.97607318789584785</v>
      </c>
    </row>
    <row r="8233" spans="1:10" x14ac:dyDescent="0.3">
      <c r="A8233" s="6">
        <v>45269.958333333336</v>
      </c>
      <c r="B8233" s="37">
        <v>0</v>
      </c>
      <c r="C8233" s="37">
        <v>0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1</v>
      </c>
      <c r="H8233" s="5">
        <f t="shared" si="906"/>
        <v>1</v>
      </c>
      <c r="I8233" s="9">
        <f t="shared" si="907"/>
        <v>1</v>
      </c>
      <c r="J8233" s="9">
        <f t="shared" si="908"/>
        <v>1</v>
      </c>
    </row>
    <row r="8234" spans="1:10" x14ac:dyDescent="0.3">
      <c r="A8234" s="6">
        <v>45270</v>
      </c>
      <c r="B8234" s="37">
        <v>0</v>
      </c>
      <c r="C8234" s="37">
        <v>0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1</v>
      </c>
      <c r="H8234" s="5">
        <f t="shared" si="906"/>
        <v>1</v>
      </c>
      <c r="I8234" s="9">
        <f t="shared" si="907"/>
        <v>1</v>
      </c>
      <c r="J8234" s="9">
        <f t="shared" si="908"/>
        <v>1</v>
      </c>
    </row>
    <row r="8235" spans="1:10" x14ac:dyDescent="0.3">
      <c r="A8235" s="6">
        <v>45270.041666666664</v>
      </c>
      <c r="B8235" s="37">
        <v>0</v>
      </c>
      <c r="C8235" s="37">
        <v>0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1</v>
      </c>
      <c r="H8235" s="5">
        <f t="shared" si="906"/>
        <v>1</v>
      </c>
      <c r="I8235" s="9">
        <f t="shared" si="907"/>
        <v>1</v>
      </c>
      <c r="J8235" s="9">
        <f t="shared" si="908"/>
        <v>1</v>
      </c>
    </row>
    <row r="8236" spans="1:10" x14ac:dyDescent="0.3">
      <c r="A8236" s="6">
        <v>45270.083333333336</v>
      </c>
      <c r="B8236" s="37">
        <v>0</v>
      </c>
      <c r="C8236" s="37">
        <v>0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1</v>
      </c>
      <c r="H8236" s="5">
        <f t="shared" si="906"/>
        <v>1</v>
      </c>
      <c r="I8236" s="9">
        <f t="shared" si="907"/>
        <v>1</v>
      </c>
      <c r="J8236" s="9">
        <f t="shared" si="908"/>
        <v>1</v>
      </c>
    </row>
    <row r="8237" spans="1:10" x14ac:dyDescent="0.3">
      <c r="A8237" s="6">
        <v>45270.125</v>
      </c>
      <c r="B8237" s="37">
        <v>0</v>
      </c>
      <c r="C8237" s="37">
        <v>0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1</v>
      </c>
      <c r="H8237" s="5">
        <f t="shared" si="906"/>
        <v>1</v>
      </c>
      <c r="I8237" s="9">
        <f t="shared" si="907"/>
        <v>1</v>
      </c>
      <c r="J8237" s="9">
        <f t="shared" si="908"/>
        <v>1</v>
      </c>
    </row>
    <row r="8238" spans="1:10" x14ac:dyDescent="0.3">
      <c r="A8238" s="6">
        <v>45270.166666666664</v>
      </c>
      <c r="B8238" s="37">
        <v>0</v>
      </c>
      <c r="C8238" s="37">
        <v>0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1</v>
      </c>
      <c r="H8238" s="5">
        <f t="shared" si="906"/>
        <v>1</v>
      </c>
      <c r="I8238" s="9">
        <f t="shared" si="907"/>
        <v>1</v>
      </c>
      <c r="J8238" s="9">
        <f t="shared" si="908"/>
        <v>1</v>
      </c>
    </row>
    <row r="8239" spans="1:10" x14ac:dyDescent="0.3">
      <c r="A8239" s="6">
        <v>45270.208333333336</v>
      </c>
      <c r="B8239" s="37">
        <v>0</v>
      </c>
      <c r="C8239" s="37">
        <v>0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1</v>
      </c>
      <c r="H8239" s="5">
        <f t="shared" si="906"/>
        <v>1</v>
      </c>
      <c r="I8239" s="9">
        <f t="shared" si="907"/>
        <v>1</v>
      </c>
      <c r="J8239" s="9">
        <f t="shared" si="908"/>
        <v>1</v>
      </c>
    </row>
    <row r="8240" spans="1:10" x14ac:dyDescent="0.3">
      <c r="A8240" s="6">
        <v>45270.25</v>
      </c>
      <c r="B8240" s="37">
        <v>0</v>
      </c>
      <c r="C8240" s="37">
        <v>0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1</v>
      </c>
      <c r="H8240" s="5">
        <f t="shared" si="906"/>
        <v>1</v>
      </c>
      <c r="I8240" s="9">
        <f t="shared" si="907"/>
        <v>1</v>
      </c>
      <c r="J8240" s="9">
        <f t="shared" si="908"/>
        <v>1</v>
      </c>
    </row>
    <row r="8241" spans="1:10" x14ac:dyDescent="0.3">
      <c r="A8241" s="6">
        <v>45270.291666666664</v>
      </c>
      <c r="B8241" s="37">
        <v>0</v>
      </c>
      <c r="C8241" s="37">
        <v>0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1</v>
      </c>
      <c r="H8241" s="5">
        <f t="shared" si="906"/>
        <v>1</v>
      </c>
      <c r="I8241" s="9">
        <f t="shared" si="907"/>
        <v>1</v>
      </c>
      <c r="J8241" s="9">
        <f t="shared" si="908"/>
        <v>1</v>
      </c>
    </row>
    <row r="8242" spans="1:10" x14ac:dyDescent="0.3">
      <c r="A8242" s="6">
        <v>45270.333333333336</v>
      </c>
      <c r="B8242" s="37">
        <v>0</v>
      </c>
      <c r="C8242" s="37">
        <v>0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1</v>
      </c>
      <c r="H8242" s="5">
        <f t="shared" si="906"/>
        <v>1</v>
      </c>
      <c r="I8242" s="9">
        <f t="shared" si="907"/>
        <v>1</v>
      </c>
      <c r="J8242" s="9">
        <f t="shared" si="908"/>
        <v>1</v>
      </c>
    </row>
    <row r="8243" spans="1:10" x14ac:dyDescent="0.3">
      <c r="A8243" s="6">
        <v>45270.375</v>
      </c>
      <c r="B8243" s="37">
        <v>0</v>
      </c>
      <c r="C8243" s="37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3">
      <c r="A8244" s="6">
        <v>45270.416666666664</v>
      </c>
      <c r="B8244" s="37">
        <v>0</v>
      </c>
      <c r="C8244" s="37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3">
      <c r="A8245" s="6">
        <v>45270.458333333336</v>
      </c>
      <c r="B8245" s="37">
        <v>0</v>
      </c>
      <c r="C8245" s="37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3">
      <c r="A8246" s="6">
        <v>45270.5</v>
      </c>
      <c r="B8246" s="37">
        <v>0</v>
      </c>
      <c r="C8246" s="37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3">
      <c r="A8247" s="6">
        <v>45270.541666666664</v>
      </c>
      <c r="B8247" s="37">
        <v>0</v>
      </c>
      <c r="C8247" s="37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3">
      <c r="A8248" s="6">
        <v>45270.583333333336</v>
      </c>
      <c r="B8248" s="37">
        <v>0</v>
      </c>
      <c r="C8248" s="37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3">
      <c r="A8249" s="6">
        <v>45270.625</v>
      </c>
      <c r="B8249" s="37">
        <v>0</v>
      </c>
      <c r="C8249" s="37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3">
      <c r="A8250" s="6">
        <v>45270.666666666664</v>
      </c>
      <c r="B8250" s="37">
        <v>0</v>
      </c>
      <c r="C8250" s="37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3">
      <c r="A8251" s="6">
        <v>45270.708333333336</v>
      </c>
      <c r="B8251" s="37">
        <v>0</v>
      </c>
      <c r="C8251" s="37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3">
      <c r="A8252" s="6">
        <v>45270.75</v>
      </c>
      <c r="B8252" s="37">
        <v>0</v>
      </c>
      <c r="C8252" s="37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3">
      <c r="A8253" s="6">
        <v>45270.791666666664</v>
      </c>
      <c r="B8253" s="37">
        <v>0</v>
      </c>
      <c r="C8253" s="37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3">
      <c r="A8254" s="6">
        <v>45270.833333333336</v>
      </c>
      <c r="B8254" s="37">
        <v>7.56</v>
      </c>
      <c r="C8254" s="37">
        <v>7.35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0.97222222222222221</v>
      </c>
      <c r="H8254" s="5">
        <f t="shared" si="906"/>
        <v>0.97222222222222221</v>
      </c>
      <c r="I8254" s="9">
        <f t="shared" si="907"/>
        <v>0.97222222222222221</v>
      </c>
      <c r="J8254" s="9">
        <f t="shared" si="908"/>
        <v>0.97222222222222221</v>
      </c>
    </row>
    <row r="8255" spans="1:10" x14ac:dyDescent="0.3">
      <c r="A8255" s="6">
        <v>45270.875</v>
      </c>
      <c r="B8255" s="37">
        <v>86.26</v>
      </c>
      <c r="C8255" s="37">
        <v>83.88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0.9724089960584279</v>
      </c>
      <c r="H8255" s="5">
        <f t="shared" si="906"/>
        <v>0.9724089960584279</v>
      </c>
      <c r="I8255" s="9">
        <f t="shared" si="907"/>
        <v>0.9724089960584279</v>
      </c>
      <c r="J8255" s="9">
        <f t="shared" si="908"/>
        <v>0.9724089960584279</v>
      </c>
    </row>
    <row r="8256" spans="1:10" x14ac:dyDescent="0.3">
      <c r="A8256" s="6">
        <v>45270.916666666664</v>
      </c>
      <c r="B8256" s="37">
        <v>99</v>
      </c>
      <c r="C8256" s="37">
        <v>96.27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0.97242424242424241</v>
      </c>
      <c r="H8256" s="5">
        <f t="shared" si="906"/>
        <v>0.97242424242424241</v>
      </c>
      <c r="I8256" s="9">
        <f t="shared" si="907"/>
        <v>0.97242424242424241</v>
      </c>
      <c r="J8256" s="9">
        <f t="shared" si="908"/>
        <v>0.97242424242424241</v>
      </c>
    </row>
    <row r="8257" spans="1:10" x14ac:dyDescent="0.3">
      <c r="A8257" s="6">
        <v>45270.958333333336</v>
      </c>
      <c r="B8257" s="37">
        <v>98.89</v>
      </c>
      <c r="C8257" s="37">
        <v>96.16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0.97239356861158854</v>
      </c>
      <c r="H8257" s="5">
        <f t="shared" si="906"/>
        <v>0.97239356861158854</v>
      </c>
      <c r="I8257" s="9">
        <f t="shared" si="907"/>
        <v>0.97239356861158854</v>
      </c>
      <c r="J8257" s="9">
        <f t="shared" si="908"/>
        <v>0.97239356861158854</v>
      </c>
    </row>
    <row r="8258" spans="1:10" x14ac:dyDescent="0.3">
      <c r="A8258" s="6">
        <v>45271</v>
      </c>
      <c r="B8258" s="37">
        <v>101.18</v>
      </c>
      <c r="C8258" s="37">
        <v>98.39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0.97242538050998217</v>
      </c>
      <c r="H8258" s="5">
        <f t="shared" si="906"/>
        <v>0.97242538050998217</v>
      </c>
      <c r="I8258" s="9">
        <f t="shared" si="907"/>
        <v>0.97242538050998217</v>
      </c>
      <c r="J8258" s="9">
        <f t="shared" si="908"/>
        <v>0.97242538050998217</v>
      </c>
    </row>
    <row r="8259" spans="1:10" x14ac:dyDescent="0.3">
      <c r="A8259" s="6">
        <v>45271.041666666664</v>
      </c>
      <c r="B8259" s="37">
        <v>98.8</v>
      </c>
      <c r="C8259" s="37">
        <v>96.67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0.97844129554655879</v>
      </c>
      <c r="H8259" s="5">
        <f t="shared" ref="H8259:H8322" si="913">MIN(MAX(G8259,$L$12),$M$12)</f>
        <v>0.97844129554655879</v>
      </c>
      <c r="I8259" s="9">
        <f t="shared" ref="I8259:I8322" si="914">MIN(MAX(H8259,$L$10),$M$10)</f>
        <v>0.97844129554655879</v>
      </c>
      <c r="J8259" s="9">
        <f t="shared" ref="J8259:J8322" si="915">MIN(MAX(I8259,$L$8),$M$8)</f>
        <v>0.97844129554655879</v>
      </c>
    </row>
    <row r="8260" spans="1:10" x14ac:dyDescent="0.3">
      <c r="A8260" s="6">
        <v>45271.083333333336</v>
      </c>
      <c r="B8260" s="37">
        <v>97.68</v>
      </c>
      <c r="C8260" s="37">
        <v>95.57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0.97839885339885324</v>
      </c>
      <c r="H8260" s="5">
        <f t="shared" si="913"/>
        <v>0.97839885339885324</v>
      </c>
      <c r="I8260" s="9">
        <f t="shared" si="914"/>
        <v>0.97839885339885324</v>
      </c>
      <c r="J8260" s="9">
        <f t="shared" si="915"/>
        <v>0.97839885339885324</v>
      </c>
    </row>
    <row r="8261" spans="1:10" x14ac:dyDescent="0.3">
      <c r="A8261" s="6">
        <v>45271.125</v>
      </c>
      <c r="B8261" s="37">
        <v>85.77</v>
      </c>
      <c r="C8261" s="37">
        <v>83.92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0.97843068672029854</v>
      </c>
      <c r="H8261" s="5">
        <f t="shared" si="913"/>
        <v>0.97843068672029854</v>
      </c>
      <c r="I8261" s="9">
        <f t="shared" si="914"/>
        <v>0.97843068672029854</v>
      </c>
      <c r="J8261" s="9">
        <f t="shared" si="915"/>
        <v>0.97843068672029854</v>
      </c>
    </row>
    <row r="8262" spans="1:10" x14ac:dyDescent="0.3">
      <c r="A8262" s="6">
        <v>45271.166666666664</v>
      </c>
      <c r="B8262" s="37">
        <v>99.1</v>
      </c>
      <c r="C8262" s="37">
        <v>96.96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0.97840565085771947</v>
      </c>
      <c r="H8262" s="5">
        <f t="shared" si="913"/>
        <v>0.97840565085771947</v>
      </c>
      <c r="I8262" s="9">
        <f t="shared" si="914"/>
        <v>0.97840565085771947</v>
      </c>
      <c r="J8262" s="9">
        <f t="shared" si="915"/>
        <v>0.97840565085771947</v>
      </c>
    </row>
    <row r="8263" spans="1:10" x14ac:dyDescent="0.3">
      <c r="A8263" s="6">
        <v>45271.208333333336</v>
      </c>
      <c r="B8263" s="37">
        <v>99.9</v>
      </c>
      <c r="C8263" s="37">
        <v>97.74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0.97837837837837827</v>
      </c>
      <c r="H8263" s="5">
        <f t="shared" si="913"/>
        <v>0.97837837837837827</v>
      </c>
      <c r="I8263" s="9">
        <f t="shared" si="914"/>
        <v>0.97837837837837827</v>
      </c>
      <c r="J8263" s="9">
        <f t="shared" si="915"/>
        <v>0.97837837837837827</v>
      </c>
    </row>
    <row r="8264" spans="1:10" x14ac:dyDescent="0.3">
      <c r="A8264" s="6">
        <v>45271.25</v>
      </c>
      <c r="B8264" s="37">
        <v>99.9</v>
      </c>
      <c r="C8264" s="37">
        <v>97.74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0.97837837837837827</v>
      </c>
      <c r="H8264" s="5">
        <f t="shared" si="913"/>
        <v>0.97837837837837827</v>
      </c>
      <c r="I8264" s="9">
        <f t="shared" si="914"/>
        <v>0.97837837837837827</v>
      </c>
      <c r="J8264" s="9">
        <f t="shared" si="915"/>
        <v>0.97837837837837827</v>
      </c>
    </row>
    <row r="8265" spans="1:10" x14ac:dyDescent="0.3">
      <c r="A8265" s="6">
        <v>45271.291666666664</v>
      </c>
      <c r="B8265" s="37">
        <v>78.63</v>
      </c>
      <c r="C8265" s="37">
        <v>76.930000000000007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0.97837975327483162</v>
      </c>
      <c r="H8265" s="5">
        <f t="shared" si="913"/>
        <v>0.97837975327483162</v>
      </c>
      <c r="I8265" s="9">
        <f t="shared" si="914"/>
        <v>0.97837975327483162</v>
      </c>
      <c r="J8265" s="9">
        <f t="shared" si="915"/>
        <v>0.97837975327483162</v>
      </c>
    </row>
    <row r="8266" spans="1:10" x14ac:dyDescent="0.3">
      <c r="A8266" s="6">
        <v>45271.333333333336</v>
      </c>
      <c r="B8266" s="37">
        <v>0</v>
      </c>
      <c r="C8266" s="37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3">
      <c r="A8267" s="6">
        <v>45271.375</v>
      </c>
      <c r="B8267" s="37">
        <v>0</v>
      </c>
      <c r="C8267" s="37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3">
      <c r="A8268" s="6">
        <v>45271.416666666664</v>
      </c>
      <c r="B8268" s="37">
        <v>0</v>
      </c>
      <c r="C8268" s="37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3">
      <c r="A8269" s="6">
        <v>45271.458333333336</v>
      </c>
      <c r="B8269" s="37">
        <v>0</v>
      </c>
      <c r="C8269" s="37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3">
      <c r="A8270" s="6">
        <v>45271.5</v>
      </c>
      <c r="B8270" s="37">
        <v>0</v>
      </c>
      <c r="C8270" s="37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3">
      <c r="A8271" s="6">
        <v>45271.541666666664</v>
      </c>
      <c r="B8271" s="37">
        <v>0</v>
      </c>
      <c r="C8271" s="37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3">
      <c r="A8272" s="6">
        <v>45271.583333333336</v>
      </c>
      <c r="B8272" s="37">
        <v>0</v>
      </c>
      <c r="C8272" s="37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3">
      <c r="A8273" s="6">
        <v>45271.625</v>
      </c>
      <c r="B8273" s="37">
        <v>0</v>
      </c>
      <c r="C8273" s="37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3">
      <c r="A8274" s="6">
        <v>45271.666666666664</v>
      </c>
      <c r="B8274" s="37">
        <v>0</v>
      </c>
      <c r="C8274" s="37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3">
      <c r="A8275" s="6">
        <v>45271.708333333336</v>
      </c>
      <c r="B8275" s="37">
        <v>0</v>
      </c>
      <c r="C8275" s="37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3">
      <c r="A8276" s="6">
        <v>45271.75</v>
      </c>
      <c r="B8276" s="37">
        <v>0</v>
      </c>
      <c r="C8276" s="37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3">
      <c r="A8277" s="6">
        <v>45271.791666666664</v>
      </c>
      <c r="B8277" s="37">
        <v>0</v>
      </c>
      <c r="C8277" s="37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3">
      <c r="A8278" s="6">
        <v>45271.833333333336</v>
      </c>
      <c r="B8278" s="37">
        <v>18.47</v>
      </c>
      <c r="C8278" s="37">
        <v>18.09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0.979426096372496</v>
      </c>
      <c r="H8278" s="5">
        <f t="shared" si="913"/>
        <v>0.979426096372496</v>
      </c>
      <c r="I8278" s="9">
        <f t="shared" si="914"/>
        <v>0.979426096372496</v>
      </c>
      <c r="J8278" s="9">
        <f t="shared" si="915"/>
        <v>0.979426096372496</v>
      </c>
    </row>
    <row r="8279" spans="1:10" x14ac:dyDescent="0.3">
      <c r="A8279" s="6">
        <v>45271.875</v>
      </c>
      <c r="B8279" s="37">
        <v>108.41</v>
      </c>
      <c r="C8279" s="37">
        <v>106.15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0.97915321464809524</v>
      </c>
      <c r="H8279" s="5">
        <f t="shared" si="913"/>
        <v>0.97915321464809524</v>
      </c>
      <c r="I8279" s="9">
        <f t="shared" si="914"/>
        <v>0.97915321464809524</v>
      </c>
      <c r="J8279" s="9">
        <f t="shared" si="915"/>
        <v>0.97915321464809524</v>
      </c>
    </row>
    <row r="8280" spans="1:10" x14ac:dyDescent="0.3">
      <c r="A8280" s="6">
        <v>45271.916666666664</v>
      </c>
      <c r="B8280" s="37">
        <v>108.41</v>
      </c>
      <c r="C8280" s="37">
        <v>106.15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0.97915321464809524</v>
      </c>
      <c r="H8280" s="5">
        <f t="shared" si="913"/>
        <v>0.97915321464809524</v>
      </c>
      <c r="I8280" s="9">
        <f t="shared" si="914"/>
        <v>0.97915321464809524</v>
      </c>
      <c r="J8280" s="9">
        <f t="shared" si="915"/>
        <v>0.97915321464809524</v>
      </c>
    </row>
    <row r="8281" spans="1:10" x14ac:dyDescent="0.3">
      <c r="A8281" s="6">
        <v>45271.958333333336</v>
      </c>
      <c r="B8281" s="37">
        <v>106.28</v>
      </c>
      <c r="C8281" s="37">
        <v>104.06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0.97911178020323675</v>
      </c>
      <c r="H8281" s="5">
        <f t="shared" si="913"/>
        <v>0.97911178020323675</v>
      </c>
      <c r="I8281" s="9">
        <f t="shared" si="914"/>
        <v>0.97911178020323675</v>
      </c>
      <c r="J8281" s="9">
        <f t="shared" si="915"/>
        <v>0.97911178020323675</v>
      </c>
    </row>
    <row r="8282" spans="1:10" x14ac:dyDescent="0.3">
      <c r="A8282" s="6">
        <v>45272</v>
      </c>
      <c r="B8282" s="37">
        <v>93.79</v>
      </c>
      <c r="C8282" s="37">
        <v>91.84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0.97920887088175712</v>
      </c>
      <c r="H8282" s="5">
        <f t="shared" si="913"/>
        <v>0.97920887088175712</v>
      </c>
      <c r="I8282" s="9">
        <f t="shared" si="914"/>
        <v>0.97920887088175712</v>
      </c>
      <c r="J8282" s="9">
        <f t="shared" si="915"/>
        <v>0.97920887088175712</v>
      </c>
    </row>
    <row r="8283" spans="1:10" x14ac:dyDescent="0.3">
      <c r="A8283" s="6">
        <v>45272.041666666664</v>
      </c>
      <c r="B8283" s="37">
        <v>74.11</v>
      </c>
      <c r="C8283" s="37">
        <v>72.63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0.98002968560248271</v>
      </c>
      <c r="H8283" s="5">
        <f t="shared" si="913"/>
        <v>0.98002968560248271</v>
      </c>
      <c r="I8283" s="9">
        <f t="shared" si="914"/>
        <v>0.98002968560248271</v>
      </c>
      <c r="J8283" s="9">
        <f t="shared" si="915"/>
        <v>0.98002968560248271</v>
      </c>
    </row>
    <row r="8284" spans="1:10" x14ac:dyDescent="0.3">
      <c r="A8284" s="6">
        <v>45272.083333333336</v>
      </c>
      <c r="B8284" s="37">
        <v>76.37</v>
      </c>
      <c r="C8284" s="37">
        <v>74.849999999999994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0.9800968966871807</v>
      </c>
      <c r="H8284" s="5">
        <f t="shared" si="913"/>
        <v>0.9800968966871807</v>
      </c>
      <c r="I8284" s="9">
        <f t="shared" si="914"/>
        <v>0.9800968966871807</v>
      </c>
      <c r="J8284" s="9">
        <f t="shared" si="915"/>
        <v>0.9800968966871807</v>
      </c>
    </row>
    <row r="8285" spans="1:10" x14ac:dyDescent="0.3">
      <c r="A8285" s="6">
        <v>45272.125</v>
      </c>
      <c r="B8285" s="37">
        <v>103.64</v>
      </c>
      <c r="C8285" s="37">
        <v>101.57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0.98002701659590885</v>
      </c>
      <c r="H8285" s="5">
        <f t="shared" si="913"/>
        <v>0.98002701659590885</v>
      </c>
      <c r="I8285" s="9">
        <f t="shared" si="914"/>
        <v>0.98002701659590885</v>
      </c>
      <c r="J8285" s="9">
        <f t="shared" si="915"/>
        <v>0.98002701659590885</v>
      </c>
    </row>
    <row r="8286" spans="1:10" x14ac:dyDescent="0.3">
      <c r="A8286" s="6">
        <v>45272.166666666664</v>
      </c>
      <c r="B8286" s="37">
        <v>104.31</v>
      </c>
      <c r="C8286" s="37">
        <v>102.23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0.98005943821301889</v>
      </c>
      <c r="H8286" s="5">
        <f t="shared" si="913"/>
        <v>0.98005943821301889</v>
      </c>
      <c r="I8286" s="9">
        <f t="shared" si="914"/>
        <v>0.98005943821301889</v>
      </c>
      <c r="J8286" s="9">
        <f t="shared" si="915"/>
        <v>0.98005943821301889</v>
      </c>
    </row>
    <row r="8287" spans="1:10" x14ac:dyDescent="0.3">
      <c r="A8287" s="6">
        <v>45272.208333333336</v>
      </c>
      <c r="B8287" s="37">
        <v>104.31</v>
      </c>
      <c r="C8287" s="37">
        <v>102.23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0.98005943821301889</v>
      </c>
      <c r="H8287" s="5">
        <f t="shared" si="913"/>
        <v>0.98005943821301889</v>
      </c>
      <c r="I8287" s="9">
        <f t="shared" si="914"/>
        <v>0.98005943821301889</v>
      </c>
      <c r="J8287" s="9">
        <f t="shared" si="915"/>
        <v>0.98005943821301889</v>
      </c>
    </row>
    <row r="8288" spans="1:10" x14ac:dyDescent="0.3">
      <c r="A8288" s="6">
        <v>45272.25</v>
      </c>
      <c r="B8288" s="37">
        <v>104.31</v>
      </c>
      <c r="C8288" s="37">
        <v>102.23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0.98005943821301889</v>
      </c>
      <c r="H8288" s="5">
        <f t="shared" si="913"/>
        <v>0.98005943821301889</v>
      </c>
      <c r="I8288" s="9">
        <f t="shared" si="914"/>
        <v>0.98005943821301889</v>
      </c>
      <c r="J8288" s="9">
        <f t="shared" si="915"/>
        <v>0.98005943821301889</v>
      </c>
    </row>
    <row r="8289" spans="1:10" x14ac:dyDescent="0.3">
      <c r="A8289" s="6">
        <v>45272.291666666664</v>
      </c>
      <c r="B8289" s="37">
        <v>104.31</v>
      </c>
      <c r="C8289" s="37">
        <v>102.23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0.98005943821301889</v>
      </c>
      <c r="H8289" s="5">
        <f t="shared" si="913"/>
        <v>0.98005943821301889</v>
      </c>
      <c r="I8289" s="9">
        <f t="shared" si="914"/>
        <v>0.98005943821301889</v>
      </c>
      <c r="J8289" s="9">
        <f t="shared" si="915"/>
        <v>0.98005943821301889</v>
      </c>
    </row>
    <row r="8290" spans="1:10" x14ac:dyDescent="0.3">
      <c r="A8290" s="6">
        <v>45272.333333333336</v>
      </c>
      <c r="B8290" s="37">
        <v>12.17</v>
      </c>
      <c r="C8290" s="37">
        <v>11.93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0.98027937551355793</v>
      </c>
      <c r="H8290" s="5">
        <f t="shared" si="913"/>
        <v>0.98027937551355793</v>
      </c>
      <c r="I8290" s="9">
        <f t="shared" si="914"/>
        <v>0.98027937551355793</v>
      </c>
      <c r="J8290" s="9">
        <f t="shared" si="915"/>
        <v>0.98027937551355793</v>
      </c>
    </row>
    <row r="8291" spans="1:10" x14ac:dyDescent="0.3">
      <c r="A8291" s="6">
        <v>45272.375</v>
      </c>
      <c r="B8291" s="37">
        <v>0</v>
      </c>
      <c r="C8291" s="37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3">
      <c r="A8292" s="6">
        <v>45272.416666666664</v>
      </c>
      <c r="B8292" s="37">
        <v>0</v>
      </c>
      <c r="C8292" s="37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3">
      <c r="A8293" s="6">
        <v>45272.458333333336</v>
      </c>
      <c r="B8293" s="37">
        <v>0</v>
      </c>
      <c r="C8293" s="37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3">
      <c r="A8294" s="6">
        <v>45272.5</v>
      </c>
      <c r="B8294" s="37">
        <v>0</v>
      </c>
      <c r="C8294" s="37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3">
      <c r="A8295" s="6">
        <v>45272.541666666664</v>
      </c>
      <c r="B8295" s="37">
        <v>0</v>
      </c>
      <c r="C8295" s="37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3">
      <c r="A8296" s="6">
        <v>45272.583333333336</v>
      </c>
      <c r="B8296" s="37">
        <v>0</v>
      </c>
      <c r="C8296" s="37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3">
      <c r="A8297" s="6">
        <v>45272.625</v>
      </c>
      <c r="B8297" s="37">
        <v>0</v>
      </c>
      <c r="C8297" s="37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3">
      <c r="A8298" s="6">
        <v>45272.666666666664</v>
      </c>
      <c r="B8298" s="37">
        <v>0</v>
      </c>
      <c r="C8298" s="37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3">
      <c r="A8299" s="6">
        <v>45272.708333333336</v>
      </c>
      <c r="B8299" s="37">
        <v>22.59</v>
      </c>
      <c r="C8299" s="37">
        <v>22.51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0.99645861000442681</v>
      </c>
      <c r="H8299" s="5">
        <f t="shared" si="913"/>
        <v>0.99645861000442681</v>
      </c>
      <c r="I8299" s="9">
        <f t="shared" si="914"/>
        <v>0.99645861000442681</v>
      </c>
      <c r="J8299" s="9">
        <f t="shared" si="915"/>
        <v>0.99645861000442681</v>
      </c>
    </row>
    <row r="8300" spans="1:10" x14ac:dyDescent="0.3">
      <c r="A8300" s="6">
        <v>45272.75</v>
      </c>
      <c r="B8300" s="37">
        <v>27.11</v>
      </c>
      <c r="C8300" s="37">
        <v>27.01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0.99631132423459989</v>
      </c>
      <c r="H8300" s="5">
        <f t="shared" si="913"/>
        <v>0.99631132423459989</v>
      </c>
      <c r="I8300" s="9">
        <f t="shared" si="914"/>
        <v>0.99631132423459989</v>
      </c>
      <c r="J8300" s="9">
        <f t="shared" si="915"/>
        <v>0.99631132423459989</v>
      </c>
    </row>
    <row r="8301" spans="1:10" x14ac:dyDescent="0.3">
      <c r="A8301" s="6">
        <v>45272.791666666664</v>
      </c>
      <c r="B8301" s="37">
        <v>0</v>
      </c>
      <c r="C8301" s="37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3">
      <c r="A8302" s="6">
        <v>45272.833333333336</v>
      </c>
      <c r="B8302" s="37">
        <v>11.2</v>
      </c>
      <c r="C8302" s="37">
        <v>11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0.98214285714285721</v>
      </c>
      <c r="H8302" s="5">
        <f t="shared" si="913"/>
        <v>0.98214285714285721</v>
      </c>
      <c r="I8302" s="9">
        <f t="shared" si="914"/>
        <v>0.98214285714285721</v>
      </c>
      <c r="J8302" s="9">
        <f t="shared" si="915"/>
        <v>0.98214285714285721</v>
      </c>
    </row>
    <row r="8303" spans="1:10" x14ac:dyDescent="0.3">
      <c r="A8303" s="6">
        <v>45272.875</v>
      </c>
      <c r="B8303" s="37">
        <v>107.28</v>
      </c>
      <c r="C8303" s="37">
        <v>105.38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0.98228933631618187</v>
      </c>
      <c r="H8303" s="5">
        <f t="shared" si="913"/>
        <v>0.98228933631618187</v>
      </c>
      <c r="I8303" s="9">
        <f t="shared" si="914"/>
        <v>0.98228933631618187</v>
      </c>
      <c r="J8303" s="9">
        <f t="shared" si="915"/>
        <v>0.98228933631618187</v>
      </c>
    </row>
    <row r="8304" spans="1:10" x14ac:dyDescent="0.3">
      <c r="A8304" s="6">
        <v>45272.916666666664</v>
      </c>
      <c r="B8304" s="37">
        <v>107.28</v>
      </c>
      <c r="C8304" s="37">
        <v>105.38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0.98228933631618187</v>
      </c>
      <c r="H8304" s="5">
        <f t="shared" si="913"/>
        <v>0.98228933631618187</v>
      </c>
      <c r="I8304" s="9">
        <f t="shared" si="914"/>
        <v>0.98228933631618187</v>
      </c>
      <c r="J8304" s="9">
        <f t="shared" si="915"/>
        <v>0.98228933631618187</v>
      </c>
    </row>
    <row r="8305" spans="1:10" x14ac:dyDescent="0.3">
      <c r="A8305" s="6">
        <v>45272.958333333336</v>
      </c>
      <c r="B8305" s="37">
        <v>74.62</v>
      </c>
      <c r="C8305" s="37">
        <v>73.3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0.98231037255427489</v>
      </c>
      <c r="H8305" s="5">
        <f t="shared" si="913"/>
        <v>0.98231037255427489</v>
      </c>
      <c r="I8305" s="9">
        <f t="shared" si="914"/>
        <v>0.98231037255427489</v>
      </c>
      <c r="J8305" s="9">
        <f t="shared" si="915"/>
        <v>0.98231037255427489</v>
      </c>
    </row>
    <row r="8306" spans="1:10" x14ac:dyDescent="0.3">
      <c r="A8306" s="6">
        <v>45273</v>
      </c>
      <c r="B8306" s="37">
        <v>75.78</v>
      </c>
      <c r="C8306" s="37">
        <v>74.430000000000007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0.98218527315914494</v>
      </c>
      <c r="H8306" s="5">
        <f t="shared" si="913"/>
        <v>0.98218527315914494</v>
      </c>
      <c r="I8306" s="9">
        <f t="shared" si="914"/>
        <v>0.98218527315914494</v>
      </c>
      <c r="J8306" s="9">
        <f t="shared" si="915"/>
        <v>0.98218527315914494</v>
      </c>
    </row>
    <row r="8307" spans="1:10" x14ac:dyDescent="0.3">
      <c r="A8307" s="6">
        <v>45273.041666666664</v>
      </c>
      <c r="B8307" s="37">
        <v>74.06</v>
      </c>
      <c r="C8307" s="37">
        <v>72.11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0.97366999729948689</v>
      </c>
      <c r="H8307" s="5">
        <f t="shared" si="913"/>
        <v>0.97366999729948689</v>
      </c>
      <c r="I8307" s="9">
        <f t="shared" si="914"/>
        <v>0.97366999729948689</v>
      </c>
      <c r="J8307" s="9">
        <f t="shared" si="915"/>
        <v>0.97366999729948689</v>
      </c>
    </row>
    <row r="8308" spans="1:10" x14ac:dyDescent="0.3">
      <c r="A8308" s="6">
        <v>45273.083333333336</v>
      </c>
      <c r="B8308" s="37">
        <v>72.010000000000005</v>
      </c>
      <c r="C8308" s="37">
        <v>70.12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0.9737536453270379</v>
      </c>
      <c r="H8308" s="5">
        <f t="shared" si="913"/>
        <v>0.9737536453270379</v>
      </c>
      <c r="I8308" s="9">
        <f t="shared" si="914"/>
        <v>0.9737536453270379</v>
      </c>
      <c r="J8308" s="9">
        <f t="shared" si="915"/>
        <v>0.9737536453270379</v>
      </c>
    </row>
    <row r="8309" spans="1:10" x14ac:dyDescent="0.3">
      <c r="A8309" s="6">
        <v>45273.125</v>
      </c>
      <c r="B8309" s="37">
        <v>68.42</v>
      </c>
      <c r="C8309" s="37">
        <v>66.62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0.97369190295235319</v>
      </c>
      <c r="H8309" s="5">
        <f t="shared" si="913"/>
        <v>0.97369190295235319</v>
      </c>
      <c r="I8309" s="9">
        <f t="shared" si="914"/>
        <v>0.97369190295235319</v>
      </c>
      <c r="J8309" s="9">
        <f t="shared" si="915"/>
        <v>0.97369190295235319</v>
      </c>
    </row>
    <row r="8310" spans="1:10" x14ac:dyDescent="0.3">
      <c r="A8310" s="6">
        <v>45273.166666666664</v>
      </c>
      <c r="B8310" s="37">
        <v>67.569999999999993</v>
      </c>
      <c r="C8310" s="37">
        <v>65.8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0.97380494302205123</v>
      </c>
      <c r="H8310" s="5">
        <f t="shared" si="913"/>
        <v>0.97380494302205123</v>
      </c>
      <c r="I8310" s="9">
        <f t="shared" si="914"/>
        <v>0.97380494302205123</v>
      </c>
      <c r="J8310" s="9">
        <f t="shared" si="915"/>
        <v>0.97380494302205123</v>
      </c>
    </row>
    <row r="8311" spans="1:10" x14ac:dyDescent="0.3">
      <c r="A8311" s="6">
        <v>45273.208333333336</v>
      </c>
      <c r="B8311" s="37">
        <v>90.05</v>
      </c>
      <c r="C8311" s="37">
        <v>87.69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0.97379233759022765</v>
      </c>
      <c r="H8311" s="5">
        <f t="shared" si="913"/>
        <v>0.97379233759022765</v>
      </c>
      <c r="I8311" s="9">
        <f t="shared" si="914"/>
        <v>0.97379233759022765</v>
      </c>
      <c r="J8311" s="9">
        <f t="shared" si="915"/>
        <v>0.97379233759022765</v>
      </c>
    </row>
    <row r="8312" spans="1:10" x14ac:dyDescent="0.3">
      <c r="A8312" s="6">
        <v>45273.25</v>
      </c>
      <c r="B8312" s="37">
        <v>102.27</v>
      </c>
      <c r="C8312" s="37">
        <v>99.58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0.97369707636648095</v>
      </c>
      <c r="H8312" s="5">
        <f t="shared" si="913"/>
        <v>0.97369707636648095</v>
      </c>
      <c r="I8312" s="9">
        <f t="shared" si="914"/>
        <v>0.97369707636648095</v>
      </c>
      <c r="J8312" s="9">
        <f t="shared" si="915"/>
        <v>0.97369707636648095</v>
      </c>
    </row>
    <row r="8313" spans="1:10" x14ac:dyDescent="0.3">
      <c r="A8313" s="6">
        <v>45273.291666666664</v>
      </c>
      <c r="B8313" s="37">
        <v>99.08</v>
      </c>
      <c r="C8313" s="37">
        <v>96.47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0.97365765038352847</v>
      </c>
      <c r="H8313" s="5">
        <f t="shared" si="913"/>
        <v>0.97365765038352847</v>
      </c>
      <c r="I8313" s="9">
        <f t="shared" si="914"/>
        <v>0.97365765038352847</v>
      </c>
      <c r="J8313" s="9">
        <f t="shared" si="915"/>
        <v>0.97365765038352847</v>
      </c>
    </row>
    <row r="8314" spans="1:10" x14ac:dyDescent="0.3">
      <c r="A8314" s="6">
        <v>45273.333333333336</v>
      </c>
      <c r="B8314" s="37">
        <v>1.39</v>
      </c>
      <c r="C8314" s="37">
        <v>1.35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0.97122302158273399</v>
      </c>
      <c r="H8314" s="5">
        <f t="shared" si="913"/>
        <v>0.97122302158273399</v>
      </c>
      <c r="I8314" s="9">
        <f t="shared" si="914"/>
        <v>0.97122302158273399</v>
      </c>
      <c r="J8314" s="9">
        <f t="shared" si="915"/>
        <v>0.97122302158273399</v>
      </c>
    </row>
    <row r="8315" spans="1:10" x14ac:dyDescent="0.3">
      <c r="A8315" s="6">
        <v>45273.375</v>
      </c>
      <c r="B8315" s="37">
        <v>0</v>
      </c>
      <c r="C8315" s="37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3">
      <c r="A8316" s="6">
        <v>45273.416666666664</v>
      </c>
      <c r="B8316" s="37">
        <v>0</v>
      </c>
      <c r="C8316" s="37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3">
      <c r="A8317" s="6">
        <v>45273.458333333336</v>
      </c>
      <c r="B8317" s="37">
        <v>0</v>
      </c>
      <c r="C8317" s="37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3">
      <c r="A8318" s="6">
        <v>45273.5</v>
      </c>
      <c r="B8318" s="37">
        <v>0</v>
      </c>
      <c r="C8318" s="37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3">
      <c r="A8319" s="6">
        <v>45273.541666666664</v>
      </c>
      <c r="B8319" s="37">
        <v>0</v>
      </c>
      <c r="C8319" s="37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3">
      <c r="A8320" s="6">
        <v>45273.583333333336</v>
      </c>
      <c r="B8320" s="37">
        <v>0</v>
      </c>
      <c r="C8320" s="37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3">
      <c r="A8321" s="6">
        <v>45273.625</v>
      </c>
      <c r="B8321" s="37">
        <v>0</v>
      </c>
      <c r="C8321" s="37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3">
      <c r="A8322" s="6">
        <v>45273.666666666664</v>
      </c>
      <c r="B8322" s="37">
        <v>0</v>
      </c>
      <c r="C8322" s="37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3">
      <c r="A8323" s="6">
        <v>45273.708333333336</v>
      </c>
      <c r="B8323" s="37">
        <v>0</v>
      </c>
      <c r="C8323" s="37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3">
      <c r="A8324" s="6">
        <v>45273.75</v>
      </c>
      <c r="B8324" s="37">
        <v>0</v>
      </c>
      <c r="C8324" s="37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3">
      <c r="A8325" s="6">
        <v>45273.791666666664</v>
      </c>
      <c r="B8325" s="37">
        <v>0</v>
      </c>
      <c r="C8325" s="37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3">
      <c r="A8326" s="6">
        <v>45273.833333333336</v>
      </c>
      <c r="B8326" s="37">
        <v>53.04</v>
      </c>
      <c r="C8326" s="37">
        <v>51.74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0.97549019607843146</v>
      </c>
      <c r="H8326" s="5">
        <f t="shared" si="920"/>
        <v>0.97549019607843146</v>
      </c>
      <c r="I8326" s="9">
        <f t="shared" si="921"/>
        <v>0.97549019607843146</v>
      </c>
      <c r="J8326" s="9">
        <f t="shared" si="922"/>
        <v>0.97549019607843146</v>
      </c>
    </row>
    <row r="8327" spans="1:10" x14ac:dyDescent="0.3">
      <c r="A8327" s="6">
        <v>45273.875</v>
      </c>
      <c r="B8327" s="37">
        <v>108.08</v>
      </c>
      <c r="C8327" s="37">
        <v>105.43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0.97548112509252416</v>
      </c>
      <c r="H8327" s="5">
        <f t="shared" si="920"/>
        <v>0.97548112509252416</v>
      </c>
      <c r="I8327" s="9">
        <f t="shared" si="921"/>
        <v>0.97548112509252416</v>
      </c>
      <c r="J8327" s="9">
        <f t="shared" si="922"/>
        <v>0.97548112509252416</v>
      </c>
    </row>
    <row r="8328" spans="1:10" x14ac:dyDescent="0.3">
      <c r="A8328" s="6">
        <v>45273.916666666664</v>
      </c>
      <c r="B8328" s="37">
        <v>108.08</v>
      </c>
      <c r="C8328" s="37">
        <v>105.43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0.97548112509252416</v>
      </c>
      <c r="H8328" s="5">
        <f t="shared" si="920"/>
        <v>0.97548112509252416</v>
      </c>
      <c r="I8328" s="9">
        <f t="shared" si="921"/>
        <v>0.97548112509252416</v>
      </c>
      <c r="J8328" s="9">
        <f t="shared" si="922"/>
        <v>0.97548112509252416</v>
      </c>
    </row>
    <row r="8329" spans="1:10" x14ac:dyDescent="0.3">
      <c r="A8329" s="6">
        <v>45273.958333333336</v>
      </c>
      <c r="B8329" s="37">
        <v>108.08</v>
      </c>
      <c r="C8329" s="37">
        <v>105.43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0.97548112509252416</v>
      </c>
      <c r="H8329" s="5">
        <f t="shared" si="920"/>
        <v>0.97548112509252416</v>
      </c>
      <c r="I8329" s="9">
        <f t="shared" si="921"/>
        <v>0.97548112509252416</v>
      </c>
      <c r="J8329" s="9">
        <f t="shared" si="922"/>
        <v>0.97548112509252416</v>
      </c>
    </row>
    <row r="8330" spans="1:10" x14ac:dyDescent="0.3">
      <c r="A8330" s="6">
        <v>45274</v>
      </c>
      <c r="B8330" s="37">
        <v>123.6</v>
      </c>
      <c r="C8330" s="37">
        <v>120.57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0.97548543689320388</v>
      </c>
      <c r="H8330" s="5">
        <f t="shared" si="920"/>
        <v>0.97548543689320388</v>
      </c>
      <c r="I8330" s="9">
        <f t="shared" si="921"/>
        <v>0.97548543689320388</v>
      </c>
      <c r="J8330" s="9">
        <f t="shared" si="922"/>
        <v>0.97548543689320388</v>
      </c>
    </row>
    <row r="8331" spans="1:10" x14ac:dyDescent="0.3">
      <c r="A8331" s="6">
        <v>45274.041666666664</v>
      </c>
      <c r="B8331" s="37">
        <v>67.72</v>
      </c>
      <c r="C8331" s="37">
        <v>66.040000000000006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0.97519196692262267</v>
      </c>
      <c r="H8331" s="5">
        <f t="shared" si="920"/>
        <v>0.97519196692262267</v>
      </c>
      <c r="I8331" s="9">
        <f t="shared" si="921"/>
        <v>0.97519196692262267</v>
      </c>
      <c r="J8331" s="9">
        <f t="shared" si="922"/>
        <v>0.97519196692262267</v>
      </c>
    </row>
    <row r="8332" spans="1:10" x14ac:dyDescent="0.3">
      <c r="A8332" s="6">
        <v>45274.083333333336</v>
      </c>
      <c r="B8332" s="37">
        <v>67.72</v>
      </c>
      <c r="C8332" s="37">
        <v>66.040000000000006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0.97519196692262267</v>
      </c>
      <c r="H8332" s="5">
        <f t="shared" si="920"/>
        <v>0.97519196692262267</v>
      </c>
      <c r="I8332" s="9">
        <f t="shared" si="921"/>
        <v>0.97519196692262267</v>
      </c>
      <c r="J8332" s="9">
        <f t="shared" si="922"/>
        <v>0.97519196692262267</v>
      </c>
    </row>
    <row r="8333" spans="1:10" x14ac:dyDescent="0.3">
      <c r="A8333" s="6">
        <v>45274.125</v>
      </c>
      <c r="B8333" s="37">
        <v>74.34</v>
      </c>
      <c r="C8333" s="37">
        <v>72.489999999999995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0.97511433952111903</v>
      </c>
      <c r="H8333" s="5">
        <f t="shared" si="920"/>
        <v>0.97511433952111903</v>
      </c>
      <c r="I8333" s="9">
        <f t="shared" si="921"/>
        <v>0.97511433952111903</v>
      </c>
      <c r="J8333" s="9">
        <f t="shared" si="922"/>
        <v>0.97511433952111903</v>
      </c>
    </row>
    <row r="8334" spans="1:10" x14ac:dyDescent="0.3">
      <c r="A8334" s="6">
        <v>45274.166666666664</v>
      </c>
      <c r="B8334" s="37">
        <v>79.06</v>
      </c>
      <c r="C8334" s="37">
        <v>77.099999999999994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0.97520870225145451</v>
      </c>
      <c r="H8334" s="5">
        <f t="shared" si="920"/>
        <v>0.97520870225145451</v>
      </c>
      <c r="I8334" s="9">
        <f t="shared" si="921"/>
        <v>0.97520870225145451</v>
      </c>
      <c r="J8334" s="9">
        <f t="shared" si="922"/>
        <v>0.97520870225145451</v>
      </c>
    </row>
    <row r="8335" spans="1:10" x14ac:dyDescent="0.3">
      <c r="A8335" s="6">
        <v>45274.208333333336</v>
      </c>
      <c r="B8335" s="37">
        <v>75.03</v>
      </c>
      <c r="C8335" s="37">
        <v>73.180000000000007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0.97534319605491149</v>
      </c>
      <c r="H8335" s="5">
        <f t="shared" si="920"/>
        <v>0.97534319605491149</v>
      </c>
      <c r="I8335" s="9">
        <f t="shared" si="921"/>
        <v>0.97534319605491149</v>
      </c>
      <c r="J8335" s="9">
        <f t="shared" si="922"/>
        <v>0.97534319605491149</v>
      </c>
    </row>
    <row r="8336" spans="1:10" x14ac:dyDescent="0.3">
      <c r="A8336" s="6">
        <v>45274.25</v>
      </c>
      <c r="B8336" s="37">
        <v>73.92</v>
      </c>
      <c r="C8336" s="37">
        <v>72.09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0.97524350649350655</v>
      </c>
      <c r="H8336" s="5">
        <f t="shared" si="920"/>
        <v>0.97524350649350655</v>
      </c>
      <c r="I8336" s="9">
        <f t="shared" si="921"/>
        <v>0.97524350649350655</v>
      </c>
      <c r="J8336" s="9">
        <f t="shared" si="922"/>
        <v>0.97524350649350655</v>
      </c>
    </row>
    <row r="8337" spans="1:10" x14ac:dyDescent="0.3">
      <c r="A8337" s="6">
        <v>45274.291666666664</v>
      </c>
      <c r="B8337" s="37">
        <v>75.14</v>
      </c>
      <c r="C8337" s="37">
        <v>73.28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0.97524620708011711</v>
      </c>
      <c r="H8337" s="5">
        <f t="shared" si="920"/>
        <v>0.97524620708011711</v>
      </c>
      <c r="I8337" s="9">
        <f t="shared" si="921"/>
        <v>0.97524620708011711</v>
      </c>
      <c r="J8337" s="9">
        <f t="shared" si="922"/>
        <v>0.97524620708011711</v>
      </c>
    </row>
    <row r="8338" spans="1:10" x14ac:dyDescent="0.3">
      <c r="A8338" s="6">
        <v>45274.333333333336</v>
      </c>
      <c r="B8338" s="37">
        <v>24.83</v>
      </c>
      <c r="C8338" s="37">
        <v>24.21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0.9750302053966976</v>
      </c>
      <c r="H8338" s="5">
        <f t="shared" si="920"/>
        <v>0.9750302053966976</v>
      </c>
      <c r="I8338" s="9">
        <f t="shared" si="921"/>
        <v>0.9750302053966976</v>
      </c>
      <c r="J8338" s="9">
        <f t="shared" si="922"/>
        <v>0.9750302053966976</v>
      </c>
    </row>
    <row r="8339" spans="1:10" x14ac:dyDescent="0.3">
      <c r="A8339" s="6">
        <v>45274.375</v>
      </c>
      <c r="B8339" s="37">
        <v>0</v>
      </c>
      <c r="C8339" s="37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3">
      <c r="A8340" s="6">
        <v>45274.416666666664</v>
      </c>
      <c r="B8340" s="37">
        <v>0</v>
      </c>
      <c r="C8340" s="37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3">
      <c r="A8341" s="6">
        <v>45274.458333333336</v>
      </c>
      <c r="B8341" s="37">
        <v>0</v>
      </c>
      <c r="C8341" s="37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3">
      <c r="A8342" s="6">
        <v>45274.5</v>
      </c>
      <c r="B8342" s="37">
        <v>0</v>
      </c>
      <c r="C8342" s="37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3">
      <c r="A8343" s="6">
        <v>45274.541666666664</v>
      </c>
      <c r="B8343" s="37">
        <v>0</v>
      </c>
      <c r="C8343" s="37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3">
      <c r="A8344" s="6">
        <v>45274.583333333336</v>
      </c>
      <c r="B8344" s="37">
        <v>0</v>
      </c>
      <c r="C8344" s="37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3">
      <c r="A8345" s="6">
        <v>45274.625</v>
      </c>
      <c r="B8345" s="37">
        <v>0</v>
      </c>
      <c r="C8345" s="37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3">
      <c r="A8346" s="6">
        <v>45274.666666666664</v>
      </c>
      <c r="B8346" s="37">
        <v>0</v>
      </c>
      <c r="C8346" s="37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3">
      <c r="A8347" s="6">
        <v>45274.708333333336</v>
      </c>
      <c r="B8347" s="37">
        <v>0</v>
      </c>
      <c r="C8347" s="37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3">
      <c r="A8348" s="6">
        <v>45274.75</v>
      </c>
      <c r="B8348" s="37">
        <v>0</v>
      </c>
      <c r="C8348" s="37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3">
      <c r="A8349" s="6">
        <v>45274.791666666664</v>
      </c>
      <c r="B8349" s="37">
        <v>0</v>
      </c>
      <c r="C8349" s="37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3">
      <c r="A8350" s="6">
        <v>45274.833333333336</v>
      </c>
      <c r="B8350" s="37">
        <v>20.86</v>
      </c>
      <c r="C8350" s="37">
        <v>20.37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0.97651006711409405</v>
      </c>
      <c r="H8350" s="5">
        <f t="shared" si="920"/>
        <v>0.97651006711409405</v>
      </c>
      <c r="I8350" s="9">
        <f t="shared" si="921"/>
        <v>0.97651006711409405</v>
      </c>
      <c r="J8350" s="9">
        <f t="shared" si="922"/>
        <v>0.97651006711409405</v>
      </c>
    </row>
    <row r="8351" spans="1:10" x14ac:dyDescent="0.3">
      <c r="A8351" s="6">
        <v>45274.875</v>
      </c>
      <c r="B8351" s="37">
        <v>74.84</v>
      </c>
      <c r="C8351" s="37">
        <v>73.069999999999993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0.97634954569748789</v>
      </c>
      <c r="H8351" s="5">
        <f t="shared" si="920"/>
        <v>0.97634954569748789</v>
      </c>
      <c r="I8351" s="9">
        <f t="shared" si="921"/>
        <v>0.97634954569748789</v>
      </c>
      <c r="J8351" s="9">
        <f t="shared" si="922"/>
        <v>0.97634954569748789</v>
      </c>
    </row>
    <row r="8352" spans="1:10" x14ac:dyDescent="0.3">
      <c r="A8352" s="6">
        <v>45274.916666666664</v>
      </c>
      <c r="B8352" s="37">
        <v>81.62</v>
      </c>
      <c r="C8352" s="37">
        <v>79.69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0.97635383484440075</v>
      </c>
      <c r="H8352" s="5">
        <f t="shared" si="920"/>
        <v>0.97635383484440075</v>
      </c>
      <c r="I8352" s="9">
        <f t="shared" si="921"/>
        <v>0.97635383484440075</v>
      </c>
      <c r="J8352" s="9">
        <f t="shared" si="922"/>
        <v>0.97635383484440075</v>
      </c>
    </row>
    <row r="8353" spans="1:10" x14ac:dyDescent="0.3">
      <c r="A8353" s="6">
        <v>45274.958333333336</v>
      </c>
      <c r="B8353" s="37">
        <v>83.45</v>
      </c>
      <c r="C8353" s="37">
        <v>81.47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0.97627321749550622</v>
      </c>
      <c r="H8353" s="5">
        <f t="shared" si="920"/>
        <v>0.97627321749550622</v>
      </c>
      <c r="I8353" s="9">
        <f t="shared" si="921"/>
        <v>0.97627321749550622</v>
      </c>
      <c r="J8353" s="9">
        <f t="shared" si="922"/>
        <v>0.97627321749550622</v>
      </c>
    </row>
    <row r="8354" spans="1:10" x14ac:dyDescent="0.3">
      <c r="A8354" s="6">
        <v>45275</v>
      </c>
      <c r="B8354" s="37">
        <v>83.45</v>
      </c>
      <c r="C8354" s="37">
        <v>81.47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0.97627321749550622</v>
      </c>
      <c r="H8354" s="5">
        <f t="shared" si="920"/>
        <v>0.97627321749550622</v>
      </c>
      <c r="I8354" s="9">
        <f t="shared" si="921"/>
        <v>0.97627321749550622</v>
      </c>
      <c r="J8354" s="9">
        <f t="shared" si="922"/>
        <v>0.97627321749550622</v>
      </c>
    </row>
    <row r="8355" spans="1:10" x14ac:dyDescent="0.3">
      <c r="A8355" s="6">
        <v>45275.041666666664</v>
      </c>
      <c r="B8355" s="37">
        <v>77.67</v>
      </c>
      <c r="C8355" s="37">
        <v>75.5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0.97206128492339383</v>
      </c>
      <c r="H8355" s="5">
        <f t="shared" si="920"/>
        <v>0.97206128492339383</v>
      </c>
      <c r="I8355" s="9">
        <f t="shared" si="921"/>
        <v>0.97206128492339383</v>
      </c>
      <c r="J8355" s="9">
        <f t="shared" si="922"/>
        <v>0.97206128492339383</v>
      </c>
    </row>
    <row r="8356" spans="1:10" x14ac:dyDescent="0.3">
      <c r="A8356" s="6">
        <v>45275.083333333336</v>
      </c>
      <c r="B8356" s="37">
        <v>76.05</v>
      </c>
      <c r="C8356" s="37">
        <v>73.92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0.97199211045364897</v>
      </c>
      <c r="H8356" s="5">
        <f t="shared" si="920"/>
        <v>0.97199211045364897</v>
      </c>
      <c r="I8356" s="9">
        <f t="shared" si="921"/>
        <v>0.97199211045364897</v>
      </c>
      <c r="J8356" s="9">
        <f t="shared" si="922"/>
        <v>0.97199211045364897</v>
      </c>
    </row>
    <row r="8357" spans="1:10" x14ac:dyDescent="0.3">
      <c r="A8357" s="6">
        <v>45275.125</v>
      </c>
      <c r="B8357" s="37">
        <v>76.05</v>
      </c>
      <c r="C8357" s="37">
        <v>73.92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0.97199211045364897</v>
      </c>
      <c r="H8357" s="5">
        <f t="shared" si="920"/>
        <v>0.97199211045364897</v>
      </c>
      <c r="I8357" s="9">
        <f t="shared" si="921"/>
        <v>0.97199211045364897</v>
      </c>
      <c r="J8357" s="9">
        <f t="shared" si="922"/>
        <v>0.97199211045364897</v>
      </c>
    </row>
    <row r="8358" spans="1:10" x14ac:dyDescent="0.3">
      <c r="A8358" s="6">
        <v>45275.166666666664</v>
      </c>
      <c r="B8358" s="37">
        <v>76.05</v>
      </c>
      <c r="C8358" s="37">
        <v>73.92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0.97199211045364897</v>
      </c>
      <c r="H8358" s="5">
        <f t="shared" si="920"/>
        <v>0.97199211045364897</v>
      </c>
      <c r="I8358" s="9">
        <f t="shared" si="921"/>
        <v>0.97199211045364897</v>
      </c>
      <c r="J8358" s="9">
        <f t="shared" si="922"/>
        <v>0.97199211045364897</v>
      </c>
    </row>
    <row r="8359" spans="1:10" x14ac:dyDescent="0.3">
      <c r="A8359" s="6">
        <v>45275.208333333336</v>
      </c>
      <c r="B8359" s="37">
        <v>76.05</v>
      </c>
      <c r="C8359" s="37">
        <v>73.92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0.97199211045364897</v>
      </c>
      <c r="H8359" s="5">
        <f t="shared" si="920"/>
        <v>0.97199211045364897</v>
      </c>
      <c r="I8359" s="9">
        <f t="shared" si="921"/>
        <v>0.97199211045364897</v>
      </c>
      <c r="J8359" s="9">
        <f t="shared" si="922"/>
        <v>0.97199211045364897</v>
      </c>
    </row>
    <row r="8360" spans="1:10" x14ac:dyDescent="0.3">
      <c r="A8360" s="6">
        <v>45275.25</v>
      </c>
      <c r="B8360" s="37">
        <v>76.05</v>
      </c>
      <c r="C8360" s="37">
        <v>73.92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0.97199211045364897</v>
      </c>
      <c r="H8360" s="5">
        <f t="shared" si="920"/>
        <v>0.97199211045364897</v>
      </c>
      <c r="I8360" s="9">
        <f t="shared" si="921"/>
        <v>0.97199211045364897</v>
      </c>
      <c r="J8360" s="9">
        <f t="shared" si="922"/>
        <v>0.97199211045364897</v>
      </c>
    </row>
    <row r="8361" spans="1:10" x14ac:dyDescent="0.3">
      <c r="A8361" s="6">
        <v>45275.291666666664</v>
      </c>
      <c r="B8361" s="37">
        <v>76.05</v>
      </c>
      <c r="C8361" s="37">
        <v>73.92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0.97199211045364897</v>
      </c>
      <c r="H8361" s="5">
        <f t="shared" si="920"/>
        <v>0.97199211045364897</v>
      </c>
      <c r="I8361" s="9">
        <f t="shared" si="921"/>
        <v>0.97199211045364897</v>
      </c>
      <c r="J8361" s="9">
        <f t="shared" si="922"/>
        <v>0.97199211045364897</v>
      </c>
    </row>
    <row r="8362" spans="1:10" x14ac:dyDescent="0.3">
      <c r="A8362" s="6">
        <v>45275.333333333336</v>
      </c>
      <c r="B8362" s="37">
        <v>12.68</v>
      </c>
      <c r="C8362" s="37">
        <v>12.32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0.97160883280757104</v>
      </c>
      <c r="H8362" s="5">
        <f t="shared" si="920"/>
        <v>0.97160883280757104</v>
      </c>
      <c r="I8362" s="9">
        <f t="shared" si="921"/>
        <v>0.97160883280757104</v>
      </c>
      <c r="J8362" s="9">
        <f t="shared" si="922"/>
        <v>0.97160883280757104</v>
      </c>
    </row>
    <row r="8363" spans="1:10" x14ac:dyDescent="0.3">
      <c r="A8363" s="6">
        <v>45275.375</v>
      </c>
      <c r="B8363" s="37">
        <v>0</v>
      </c>
      <c r="C8363" s="37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3">
      <c r="A8364" s="6">
        <v>45275.416666666664</v>
      </c>
      <c r="B8364" s="37">
        <v>0</v>
      </c>
      <c r="C8364" s="37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3">
      <c r="A8365" s="6">
        <v>45275.458333333336</v>
      </c>
      <c r="B8365" s="37">
        <v>0</v>
      </c>
      <c r="C8365" s="37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3">
      <c r="A8366" s="6">
        <v>45275.5</v>
      </c>
      <c r="B8366" s="37">
        <v>0</v>
      </c>
      <c r="C8366" s="37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3">
      <c r="A8367" s="6">
        <v>45275.541666666664</v>
      </c>
      <c r="B8367" s="37">
        <v>0</v>
      </c>
      <c r="C8367" s="37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3">
      <c r="A8368" s="6">
        <v>45275.583333333336</v>
      </c>
      <c r="B8368" s="37">
        <v>0</v>
      </c>
      <c r="C8368" s="37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3">
      <c r="A8369" s="6">
        <v>45275.625</v>
      </c>
      <c r="B8369" s="37">
        <v>0</v>
      </c>
      <c r="C8369" s="37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3">
      <c r="A8370" s="6">
        <v>45275.666666666664</v>
      </c>
      <c r="B8370" s="37">
        <v>0</v>
      </c>
      <c r="C8370" s="37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3">
      <c r="A8371" s="6">
        <v>45275.708333333336</v>
      </c>
      <c r="B8371" s="37">
        <v>0</v>
      </c>
      <c r="C8371" s="37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3">
      <c r="A8372" s="6">
        <v>45275.75</v>
      </c>
      <c r="B8372" s="37">
        <v>0</v>
      </c>
      <c r="C8372" s="37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3">
      <c r="A8373" s="6">
        <v>45275.791666666664</v>
      </c>
      <c r="B8373" s="37">
        <v>0</v>
      </c>
      <c r="C8373" s="37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3">
      <c r="A8374" s="6">
        <v>45275.833333333336</v>
      </c>
      <c r="B8374" s="37">
        <v>27.97</v>
      </c>
      <c r="C8374" s="37">
        <v>27.3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0.97604576331784065</v>
      </c>
      <c r="H8374" s="5">
        <f t="shared" si="920"/>
        <v>0.97604576331784065</v>
      </c>
      <c r="I8374" s="9">
        <f t="shared" si="921"/>
        <v>0.97604576331784065</v>
      </c>
      <c r="J8374" s="9">
        <f t="shared" si="922"/>
        <v>0.97604576331784065</v>
      </c>
    </row>
    <row r="8375" spans="1:10" x14ac:dyDescent="0.3">
      <c r="A8375" s="6">
        <v>45275.875</v>
      </c>
      <c r="B8375" s="37">
        <v>96.37</v>
      </c>
      <c r="C8375" s="37">
        <v>94.06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0.97602988481892705</v>
      </c>
      <c r="H8375" s="5">
        <f t="shared" si="920"/>
        <v>0.97602988481892705</v>
      </c>
      <c r="I8375" s="9">
        <f t="shared" si="921"/>
        <v>0.97602988481892705</v>
      </c>
      <c r="J8375" s="9">
        <f t="shared" si="922"/>
        <v>0.97602988481892705</v>
      </c>
    </row>
    <row r="8376" spans="1:10" x14ac:dyDescent="0.3">
      <c r="A8376" s="6">
        <v>45275.916666666664</v>
      </c>
      <c r="B8376" s="37">
        <v>111.61</v>
      </c>
      <c r="C8376" s="37">
        <v>108.94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0.97607741241824209</v>
      </c>
      <c r="H8376" s="5">
        <f t="shared" si="920"/>
        <v>0.97607741241824209</v>
      </c>
      <c r="I8376" s="9">
        <f t="shared" si="921"/>
        <v>0.97607741241824209</v>
      </c>
      <c r="J8376" s="9">
        <f t="shared" si="922"/>
        <v>0.97607741241824209</v>
      </c>
    </row>
    <row r="8377" spans="1:10" x14ac:dyDescent="0.3">
      <c r="A8377" s="6">
        <v>45275.958333333336</v>
      </c>
      <c r="B8377" s="37">
        <v>111.61</v>
      </c>
      <c r="C8377" s="37">
        <v>108.94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0.97607741241824209</v>
      </c>
      <c r="H8377" s="5">
        <f t="shared" si="920"/>
        <v>0.97607741241824209</v>
      </c>
      <c r="I8377" s="9">
        <f t="shared" si="921"/>
        <v>0.97607741241824209</v>
      </c>
      <c r="J8377" s="9">
        <f t="shared" si="922"/>
        <v>0.97607741241824209</v>
      </c>
    </row>
    <row r="8378" spans="1:10" x14ac:dyDescent="0.3">
      <c r="A8378" s="6">
        <v>45276</v>
      </c>
      <c r="B8378" s="37">
        <v>111.61</v>
      </c>
      <c r="C8378" s="37">
        <v>108.94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0.97607741241824209</v>
      </c>
      <c r="H8378" s="5">
        <f t="shared" si="920"/>
        <v>0.97607741241824209</v>
      </c>
      <c r="I8378" s="9">
        <f t="shared" si="921"/>
        <v>0.97607741241824209</v>
      </c>
      <c r="J8378" s="9">
        <f t="shared" si="922"/>
        <v>0.97607741241824209</v>
      </c>
    </row>
    <row r="8379" spans="1:10" x14ac:dyDescent="0.3">
      <c r="A8379" s="6">
        <v>45276.041666666664</v>
      </c>
      <c r="B8379" s="37">
        <v>80.069999999999993</v>
      </c>
      <c r="C8379" s="37">
        <v>77.819999999999993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0.97189958786062192</v>
      </c>
      <c r="H8379" s="5">
        <f t="shared" si="920"/>
        <v>0.97189958786062192</v>
      </c>
      <c r="I8379" s="9">
        <f t="shared" si="921"/>
        <v>0.97189958786062192</v>
      </c>
      <c r="J8379" s="9">
        <f t="shared" si="922"/>
        <v>0.97189958786062192</v>
      </c>
    </row>
    <row r="8380" spans="1:10" x14ac:dyDescent="0.3">
      <c r="A8380" s="6">
        <v>45276.083333333336</v>
      </c>
      <c r="B8380" s="37">
        <v>80.069999999999993</v>
      </c>
      <c r="C8380" s="37">
        <v>77.819999999999993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0.97189958786062192</v>
      </c>
      <c r="H8380" s="5">
        <f t="shared" si="920"/>
        <v>0.97189958786062192</v>
      </c>
      <c r="I8380" s="9">
        <f t="shared" si="921"/>
        <v>0.97189958786062192</v>
      </c>
      <c r="J8380" s="9">
        <f t="shared" si="922"/>
        <v>0.97189958786062192</v>
      </c>
    </row>
    <row r="8381" spans="1:10" x14ac:dyDescent="0.3">
      <c r="A8381" s="6">
        <v>45276.125</v>
      </c>
      <c r="B8381" s="37">
        <v>77.36</v>
      </c>
      <c r="C8381" s="37">
        <v>75.19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0.97194932781799381</v>
      </c>
      <c r="H8381" s="5">
        <f t="shared" si="920"/>
        <v>0.97194932781799381</v>
      </c>
      <c r="I8381" s="9">
        <f t="shared" si="921"/>
        <v>0.97194932781799381</v>
      </c>
      <c r="J8381" s="9">
        <f t="shared" si="922"/>
        <v>0.97194932781799381</v>
      </c>
    </row>
    <row r="8382" spans="1:10" x14ac:dyDescent="0.3">
      <c r="A8382" s="6">
        <v>45276.166666666664</v>
      </c>
      <c r="B8382" s="37">
        <v>77.36</v>
      </c>
      <c r="C8382" s="37">
        <v>75.19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0.97194932781799381</v>
      </c>
      <c r="H8382" s="5">
        <f t="shared" si="920"/>
        <v>0.97194932781799381</v>
      </c>
      <c r="I8382" s="9">
        <f t="shared" si="921"/>
        <v>0.97194932781799381</v>
      </c>
      <c r="J8382" s="9">
        <f t="shared" si="922"/>
        <v>0.97194932781799381</v>
      </c>
    </row>
    <row r="8383" spans="1:10" x14ac:dyDescent="0.3">
      <c r="A8383" s="6">
        <v>45276.208333333336</v>
      </c>
      <c r="B8383" s="37">
        <v>77.36</v>
      </c>
      <c r="C8383" s="37">
        <v>75.19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0.97194932781799381</v>
      </c>
      <c r="H8383" s="5">
        <f t="shared" si="920"/>
        <v>0.97194932781799381</v>
      </c>
      <c r="I8383" s="9">
        <f t="shared" si="921"/>
        <v>0.97194932781799381</v>
      </c>
      <c r="J8383" s="9">
        <f t="shared" si="922"/>
        <v>0.97194932781799381</v>
      </c>
    </row>
    <row r="8384" spans="1:10" x14ac:dyDescent="0.3">
      <c r="A8384" s="6">
        <v>45276.25</v>
      </c>
      <c r="B8384" s="37">
        <v>76.69</v>
      </c>
      <c r="C8384" s="37">
        <v>74.540000000000006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0.97196505411396539</v>
      </c>
      <c r="H8384" s="5">
        <f t="shared" si="920"/>
        <v>0.97196505411396539</v>
      </c>
      <c r="I8384" s="9">
        <f t="shared" si="921"/>
        <v>0.97196505411396539</v>
      </c>
      <c r="J8384" s="9">
        <f t="shared" si="922"/>
        <v>0.97196505411396539</v>
      </c>
    </row>
    <row r="8385" spans="1:10" x14ac:dyDescent="0.3">
      <c r="A8385" s="6">
        <v>45276.291666666664</v>
      </c>
      <c r="B8385" s="37">
        <v>77.36</v>
      </c>
      <c r="C8385" s="37">
        <v>75.19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0.97194932781799381</v>
      </c>
      <c r="H8385" s="5">
        <f t="shared" si="920"/>
        <v>0.97194932781799381</v>
      </c>
      <c r="I8385" s="9">
        <f t="shared" si="921"/>
        <v>0.97194932781799381</v>
      </c>
      <c r="J8385" s="9">
        <f t="shared" si="922"/>
        <v>0.97194932781799381</v>
      </c>
    </row>
    <row r="8386" spans="1:10" x14ac:dyDescent="0.3">
      <c r="A8386" s="6">
        <v>45276.333333333336</v>
      </c>
      <c r="B8386" s="37">
        <v>21.11</v>
      </c>
      <c r="C8386" s="37">
        <v>20.52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0.97205116058739938</v>
      </c>
      <c r="H8386" s="5">
        <f t="shared" si="920"/>
        <v>0.97205116058739938</v>
      </c>
      <c r="I8386" s="9">
        <f t="shared" si="921"/>
        <v>0.97205116058739938</v>
      </c>
      <c r="J8386" s="9">
        <f t="shared" si="922"/>
        <v>0.97205116058739938</v>
      </c>
    </row>
    <row r="8387" spans="1:10" x14ac:dyDescent="0.3">
      <c r="A8387" s="6">
        <v>45276.375</v>
      </c>
      <c r="B8387" s="37">
        <v>0</v>
      </c>
      <c r="C8387" s="37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3">
      <c r="A8388" s="6">
        <v>45276.416666666664</v>
      </c>
      <c r="B8388" s="37">
        <v>0</v>
      </c>
      <c r="C8388" s="37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3">
      <c r="A8389" s="6">
        <v>45276.458333333336</v>
      </c>
      <c r="B8389" s="37">
        <v>0</v>
      </c>
      <c r="C8389" s="37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3">
      <c r="A8390" s="6">
        <v>45276.5</v>
      </c>
      <c r="B8390" s="37">
        <v>0</v>
      </c>
      <c r="C8390" s="37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3">
      <c r="A8391" s="6">
        <v>45276.541666666664</v>
      </c>
      <c r="B8391" s="37">
        <v>0</v>
      </c>
      <c r="C8391" s="37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3">
      <c r="A8392" s="6">
        <v>45276.583333333336</v>
      </c>
      <c r="B8392" s="37">
        <v>0</v>
      </c>
      <c r="C8392" s="37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3">
      <c r="A8393" s="6">
        <v>45276.625</v>
      </c>
      <c r="B8393" s="37">
        <v>0</v>
      </c>
      <c r="C8393" s="37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3">
      <c r="A8394" s="6">
        <v>45276.666666666664</v>
      </c>
      <c r="B8394" s="37">
        <v>0</v>
      </c>
      <c r="C8394" s="37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3">
      <c r="A8395" s="6">
        <v>45276.708333333336</v>
      </c>
      <c r="B8395" s="37">
        <v>0</v>
      </c>
      <c r="C8395" s="37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3">
      <c r="A8396" s="6">
        <v>45276.75</v>
      </c>
      <c r="B8396" s="37">
        <v>0</v>
      </c>
      <c r="C8396" s="37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3">
      <c r="A8397" s="6">
        <v>45276.791666666664</v>
      </c>
      <c r="B8397" s="37">
        <v>0</v>
      </c>
      <c r="C8397" s="37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3">
      <c r="A8398" s="6">
        <v>45276.833333333336</v>
      </c>
      <c r="B8398" s="37">
        <v>57.14</v>
      </c>
      <c r="C8398" s="37">
        <v>55.58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0.97269863493174658</v>
      </c>
      <c r="H8398" s="5">
        <f t="shared" si="927"/>
        <v>0.97269863493174658</v>
      </c>
      <c r="I8398" s="9">
        <f t="shared" si="928"/>
        <v>0.97269863493174658</v>
      </c>
      <c r="J8398" s="9">
        <f t="shared" si="929"/>
        <v>0.97269863493174658</v>
      </c>
    </row>
    <row r="8399" spans="1:10" x14ac:dyDescent="0.3">
      <c r="A8399" s="6">
        <v>45276.875</v>
      </c>
      <c r="B8399" s="37">
        <v>249.96</v>
      </c>
      <c r="C8399" s="37">
        <v>243.14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0.97271563450152021</v>
      </c>
      <c r="H8399" s="5">
        <f t="shared" si="927"/>
        <v>0.97271563450152021</v>
      </c>
      <c r="I8399" s="9">
        <f t="shared" si="928"/>
        <v>0.97271563450152021</v>
      </c>
      <c r="J8399" s="9">
        <f t="shared" si="929"/>
        <v>0.97271563450152021</v>
      </c>
    </row>
    <row r="8400" spans="1:10" x14ac:dyDescent="0.3">
      <c r="A8400" s="6">
        <v>45276.916666666664</v>
      </c>
      <c r="B8400" s="37">
        <v>159.71</v>
      </c>
      <c r="C8400" s="37">
        <v>155.35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0.9727005196919416</v>
      </c>
      <c r="H8400" s="5">
        <f t="shared" si="927"/>
        <v>0.9727005196919416</v>
      </c>
      <c r="I8400" s="9">
        <f t="shared" si="928"/>
        <v>0.9727005196919416</v>
      </c>
      <c r="J8400" s="9">
        <f t="shared" si="929"/>
        <v>0.9727005196919416</v>
      </c>
    </row>
    <row r="8401" spans="1:10" x14ac:dyDescent="0.3">
      <c r="A8401" s="6">
        <v>45276.958333333336</v>
      </c>
      <c r="B8401" s="37">
        <v>102.12</v>
      </c>
      <c r="C8401" s="37">
        <v>99.33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0.97267920094007043</v>
      </c>
      <c r="H8401" s="5">
        <f t="shared" si="927"/>
        <v>0.97267920094007043</v>
      </c>
      <c r="I8401" s="9">
        <f t="shared" si="928"/>
        <v>0.97267920094007043</v>
      </c>
      <c r="J8401" s="9">
        <f t="shared" si="929"/>
        <v>0.97267920094007043</v>
      </c>
    </row>
    <row r="8402" spans="1:10" x14ac:dyDescent="0.3">
      <c r="A8402" s="6">
        <v>45277</v>
      </c>
      <c r="B8402" s="37">
        <v>102.12</v>
      </c>
      <c r="C8402" s="37">
        <v>99.33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0.97267920094007043</v>
      </c>
      <c r="H8402" s="5">
        <f t="shared" si="927"/>
        <v>0.97267920094007043</v>
      </c>
      <c r="I8402" s="9">
        <f t="shared" si="928"/>
        <v>0.97267920094007043</v>
      </c>
      <c r="J8402" s="9">
        <f t="shared" si="929"/>
        <v>0.97267920094007043</v>
      </c>
    </row>
    <row r="8403" spans="1:10" x14ac:dyDescent="0.3">
      <c r="A8403" s="6">
        <v>45277.041666666664</v>
      </c>
      <c r="B8403" s="37">
        <v>101.73</v>
      </c>
      <c r="C8403" s="37">
        <v>98.71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0.97031357514990657</v>
      </c>
      <c r="H8403" s="5">
        <f t="shared" si="927"/>
        <v>0.97031357514990657</v>
      </c>
      <c r="I8403" s="9">
        <f t="shared" si="928"/>
        <v>0.97031357514990657</v>
      </c>
      <c r="J8403" s="9">
        <f t="shared" si="929"/>
        <v>0.97104857073092976</v>
      </c>
    </row>
    <row r="8404" spans="1:10" x14ac:dyDescent="0.3">
      <c r="A8404" s="6">
        <v>45277.083333333336</v>
      </c>
      <c r="B8404" s="37">
        <v>96.84</v>
      </c>
      <c r="C8404" s="37">
        <v>93.97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0.97036348616274259</v>
      </c>
      <c r="H8404" s="5">
        <f t="shared" si="927"/>
        <v>0.97036348616274259</v>
      </c>
      <c r="I8404" s="9">
        <f t="shared" si="928"/>
        <v>0.97036348616274259</v>
      </c>
      <c r="J8404" s="9">
        <f t="shared" si="929"/>
        <v>0.97104857073092976</v>
      </c>
    </row>
    <row r="8405" spans="1:10" x14ac:dyDescent="0.3">
      <c r="A8405" s="6">
        <v>45277.125</v>
      </c>
      <c r="B8405" s="37">
        <v>94.91</v>
      </c>
      <c r="C8405" s="37">
        <v>92.1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0.97039300389843008</v>
      </c>
      <c r="H8405" s="5">
        <f t="shared" si="927"/>
        <v>0.97039300389843008</v>
      </c>
      <c r="I8405" s="9">
        <f t="shared" si="928"/>
        <v>0.97039300389843008</v>
      </c>
      <c r="J8405" s="9">
        <f t="shared" si="929"/>
        <v>0.97104857073092976</v>
      </c>
    </row>
    <row r="8406" spans="1:10" x14ac:dyDescent="0.3">
      <c r="A8406" s="6">
        <v>45277.166666666664</v>
      </c>
      <c r="B8406" s="37">
        <v>94.91</v>
      </c>
      <c r="C8406" s="37">
        <v>92.1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0.97039300389843008</v>
      </c>
      <c r="H8406" s="5">
        <f t="shared" si="927"/>
        <v>0.97039300389843008</v>
      </c>
      <c r="I8406" s="9">
        <f t="shared" si="928"/>
        <v>0.97039300389843008</v>
      </c>
      <c r="J8406" s="9">
        <f t="shared" si="929"/>
        <v>0.97104857073092976</v>
      </c>
    </row>
    <row r="8407" spans="1:10" x14ac:dyDescent="0.3">
      <c r="A8407" s="6">
        <v>45277.208333333336</v>
      </c>
      <c r="B8407" s="37">
        <v>94.91</v>
      </c>
      <c r="C8407" s="37">
        <v>92.1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0.97039300389843008</v>
      </c>
      <c r="H8407" s="5">
        <f t="shared" si="927"/>
        <v>0.97039300389843008</v>
      </c>
      <c r="I8407" s="9">
        <f t="shared" si="928"/>
        <v>0.97039300389843008</v>
      </c>
      <c r="J8407" s="9">
        <f t="shared" si="929"/>
        <v>0.97104857073092976</v>
      </c>
    </row>
    <row r="8408" spans="1:10" x14ac:dyDescent="0.3">
      <c r="A8408" s="6">
        <v>45277.25</v>
      </c>
      <c r="B8408" s="37">
        <v>99</v>
      </c>
      <c r="C8408" s="37">
        <v>96.07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0.97040404040404038</v>
      </c>
      <c r="H8408" s="5">
        <f t="shared" si="927"/>
        <v>0.97040404040404038</v>
      </c>
      <c r="I8408" s="9">
        <f t="shared" si="928"/>
        <v>0.97040404040404038</v>
      </c>
      <c r="J8408" s="9">
        <f t="shared" si="929"/>
        <v>0.97104857073092976</v>
      </c>
    </row>
    <row r="8409" spans="1:10" x14ac:dyDescent="0.3">
      <c r="A8409" s="6">
        <v>45277.291666666664</v>
      </c>
      <c r="B8409" s="37">
        <v>97.3</v>
      </c>
      <c r="C8409" s="37">
        <v>94.41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0.97029804727646451</v>
      </c>
      <c r="H8409" s="5">
        <f t="shared" si="927"/>
        <v>0.97029804727646451</v>
      </c>
      <c r="I8409" s="9">
        <f t="shared" si="928"/>
        <v>0.97029804727646451</v>
      </c>
      <c r="J8409" s="9">
        <f t="shared" si="929"/>
        <v>0.97104857073092976</v>
      </c>
    </row>
    <row r="8410" spans="1:10" x14ac:dyDescent="0.3">
      <c r="A8410" s="6">
        <v>45277.333333333336</v>
      </c>
      <c r="B8410" s="37">
        <v>20.62</v>
      </c>
      <c r="C8410" s="37">
        <v>20.010000000000002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0.97041707080504369</v>
      </c>
      <c r="H8410" s="5">
        <f t="shared" si="927"/>
        <v>0.97041707080504369</v>
      </c>
      <c r="I8410" s="9">
        <f t="shared" si="928"/>
        <v>0.97041707080504369</v>
      </c>
      <c r="J8410" s="9">
        <f t="shared" si="929"/>
        <v>0.97104857073092976</v>
      </c>
    </row>
    <row r="8411" spans="1:10" x14ac:dyDescent="0.3">
      <c r="A8411" s="6">
        <v>45277.375</v>
      </c>
      <c r="B8411" s="37">
        <v>0</v>
      </c>
      <c r="C8411" s="37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3">
      <c r="A8412" s="6">
        <v>45277.416666666664</v>
      </c>
      <c r="B8412" s="37">
        <v>0</v>
      </c>
      <c r="C8412" s="37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3">
      <c r="A8413" s="6">
        <v>45277.458333333336</v>
      </c>
      <c r="B8413" s="37">
        <v>0</v>
      </c>
      <c r="C8413" s="37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3">
      <c r="A8414" s="6">
        <v>45277.5</v>
      </c>
      <c r="B8414" s="37">
        <v>0</v>
      </c>
      <c r="C8414" s="37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3">
      <c r="A8415" s="6">
        <v>45277.541666666664</v>
      </c>
      <c r="B8415" s="37">
        <v>0</v>
      </c>
      <c r="C8415" s="37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3">
      <c r="A8416" s="6">
        <v>45277.583333333336</v>
      </c>
      <c r="B8416" s="37">
        <v>0</v>
      </c>
      <c r="C8416" s="37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3">
      <c r="A8417" s="6">
        <v>45277.625</v>
      </c>
      <c r="B8417" s="37">
        <v>0</v>
      </c>
      <c r="C8417" s="37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3">
      <c r="A8418" s="6">
        <v>45277.666666666664</v>
      </c>
      <c r="B8418" s="37">
        <v>0</v>
      </c>
      <c r="C8418" s="37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3">
      <c r="A8419" s="6">
        <v>45277.708333333336</v>
      </c>
      <c r="B8419" s="37">
        <v>0</v>
      </c>
      <c r="C8419" s="37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3">
      <c r="A8420" s="6">
        <v>45277.75</v>
      </c>
      <c r="B8420" s="37">
        <v>0</v>
      </c>
      <c r="C8420" s="37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3">
      <c r="A8421" s="6">
        <v>45277.791666666664</v>
      </c>
      <c r="B8421" s="37">
        <v>0</v>
      </c>
      <c r="C8421" s="37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3">
      <c r="A8422" s="6">
        <v>45277.833333333336</v>
      </c>
      <c r="B8422" s="37">
        <v>0</v>
      </c>
      <c r="C8422" s="37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3">
      <c r="A8423" s="6">
        <v>45277.875</v>
      </c>
      <c r="B8423" s="37">
        <v>50.14</v>
      </c>
      <c r="C8423" s="37">
        <v>48.62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0.96968488232947736</v>
      </c>
      <c r="H8423" s="5">
        <f t="shared" si="927"/>
        <v>0.96968488232947736</v>
      </c>
      <c r="I8423" s="9">
        <f t="shared" si="928"/>
        <v>0.96968488232947736</v>
      </c>
      <c r="J8423" s="9">
        <f t="shared" si="929"/>
        <v>0.97104857073092976</v>
      </c>
    </row>
    <row r="8424" spans="1:10" x14ac:dyDescent="0.3">
      <c r="A8424" s="6">
        <v>45277.916666666664</v>
      </c>
      <c r="B8424" s="37">
        <v>59.34</v>
      </c>
      <c r="C8424" s="37">
        <v>57.55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0.96983485001685199</v>
      </c>
      <c r="H8424" s="5">
        <f t="shared" si="927"/>
        <v>0.96983485001685199</v>
      </c>
      <c r="I8424" s="9">
        <f t="shared" si="928"/>
        <v>0.96983485001685199</v>
      </c>
      <c r="J8424" s="9">
        <f t="shared" si="929"/>
        <v>0.97104857073092976</v>
      </c>
    </row>
    <row r="8425" spans="1:10" x14ac:dyDescent="0.3">
      <c r="A8425" s="6">
        <v>45277.958333333336</v>
      </c>
      <c r="B8425" s="37">
        <v>56.32</v>
      </c>
      <c r="C8425" s="37">
        <v>54.63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0.96999289772727282</v>
      </c>
      <c r="H8425" s="5">
        <f t="shared" si="927"/>
        <v>0.96999289772727282</v>
      </c>
      <c r="I8425" s="9">
        <f t="shared" si="928"/>
        <v>0.96999289772727282</v>
      </c>
      <c r="J8425" s="9">
        <f t="shared" si="929"/>
        <v>0.97104857073092976</v>
      </c>
    </row>
    <row r="8426" spans="1:10" x14ac:dyDescent="0.3">
      <c r="A8426" s="6">
        <v>45278</v>
      </c>
      <c r="B8426" s="37">
        <v>59.06</v>
      </c>
      <c r="C8426" s="37">
        <v>57.28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0.9698611581442601</v>
      </c>
      <c r="H8426" s="5">
        <f t="shared" si="927"/>
        <v>0.9698611581442601</v>
      </c>
      <c r="I8426" s="9">
        <f t="shared" si="928"/>
        <v>0.9698611581442601</v>
      </c>
      <c r="J8426" s="9">
        <f t="shared" si="929"/>
        <v>0.97104857073092976</v>
      </c>
    </row>
    <row r="8427" spans="1:10" x14ac:dyDescent="0.3">
      <c r="A8427" s="6">
        <v>45278.041666666664</v>
      </c>
      <c r="B8427" s="37">
        <v>55.82</v>
      </c>
      <c r="C8427" s="37">
        <v>54.05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0.96829093514869213</v>
      </c>
      <c r="H8427" s="5">
        <f t="shared" si="927"/>
        <v>0.96829093514869213</v>
      </c>
      <c r="I8427" s="9">
        <f t="shared" si="928"/>
        <v>0.96829093514869213</v>
      </c>
      <c r="J8427" s="9">
        <f t="shared" si="929"/>
        <v>0.97104857073092976</v>
      </c>
    </row>
    <row r="8428" spans="1:10" x14ac:dyDescent="0.3">
      <c r="A8428" s="6">
        <v>45278.083333333336</v>
      </c>
      <c r="B8428" s="37">
        <v>57.98</v>
      </c>
      <c r="C8428" s="37">
        <v>56.14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0.96826491893756472</v>
      </c>
      <c r="H8428" s="5">
        <f t="shared" si="927"/>
        <v>0.96826491893756472</v>
      </c>
      <c r="I8428" s="9">
        <f t="shared" si="928"/>
        <v>0.96826491893756472</v>
      </c>
      <c r="J8428" s="9">
        <f t="shared" si="929"/>
        <v>0.97104857073092976</v>
      </c>
    </row>
    <row r="8429" spans="1:10" x14ac:dyDescent="0.3">
      <c r="A8429" s="6">
        <v>45278.125</v>
      </c>
      <c r="B8429" s="37">
        <v>63.03</v>
      </c>
      <c r="C8429" s="37">
        <v>61.03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0.96826907821672215</v>
      </c>
      <c r="H8429" s="5">
        <f t="shared" si="927"/>
        <v>0.96826907821672215</v>
      </c>
      <c r="I8429" s="9">
        <f t="shared" si="928"/>
        <v>0.96826907821672215</v>
      </c>
      <c r="J8429" s="9">
        <f t="shared" si="929"/>
        <v>0.97104857073092976</v>
      </c>
    </row>
    <row r="8430" spans="1:10" x14ac:dyDescent="0.3">
      <c r="A8430" s="6">
        <v>45278.166666666664</v>
      </c>
      <c r="B8430" s="37">
        <v>63.03</v>
      </c>
      <c r="C8430" s="37">
        <v>61.03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0.96826907821672215</v>
      </c>
      <c r="H8430" s="5">
        <f t="shared" si="927"/>
        <v>0.96826907821672215</v>
      </c>
      <c r="I8430" s="9">
        <f t="shared" si="928"/>
        <v>0.96826907821672215</v>
      </c>
      <c r="J8430" s="9">
        <f t="shared" si="929"/>
        <v>0.97104857073092976</v>
      </c>
    </row>
    <row r="8431" spans="1:10" x14ac:dyDescent="0.3">
      <c r="A8431" s="6">
        <v>45278.208333333336</v>
      </c>
      <c r="B8431" s="37">
        <v>68.63</v>
      </c>
      <c r="C8431" s="37">
        <v>66.45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0.96823546553985151</v>
      </c>
      <c r="H8431" s="5">
        <f t="shared" si="927"/>
        <v>0.96823546553985151</v>
      </c>
      <c r="I8431" s="9">
        <f t="shared" si="928"/>
        <v>0.96823546553985151</v>
      </c>
      <c r="J8431" s="9">
        <f t="shared" si="929"/>
        <v>0.97104857073092976</v>
      </c>
    </row>
    <row r="8432" spans="1:10" x14ac:dyDescent="0.3">
      <c r="A8432" s="6">
        <v>45278.25</v>
      </c>
      <c r="B8432" s="37">
        <v>74.62</v>
      </c>
      <c r="C8432" s="37">
        <v>72.25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0.9682390779951755</v>
      </c>
      <c r="H8432" s="5">
        <f t="shared" si="927"/>
        <v>0.9682390779951755</v>
      </c>
      <c r="I8432" s="9">
        <f t="shared" si="928"/>
        <v>0.9682390779951755</v>
      </c>
      <c r="J8432" s="9">
        <f t="shared" si="929"/>
        <v>0.97104857073092976</v>
      </c>
    </row>
    <row r="8433" spans="1:10" x14ac:dyDescent="0.3">
      <c r="A8433" s="6">
        <v>45278.291666666664</v>
      </c>
      <c r="B8433" s="37">
        <v>76.02</v>
      </c>
      <c r="C8433" s="37">
        <v>73.599999999999994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0.96816627203367533</v>
      </c>
      <c r="H8433" s="5">
        <f t="shared" si="927"/>
        <v>0.96816627203367533</v>
      </c>
      <c r="I8433" s="9">
        <f t="shared" si="928"/>
        <v>0.96816627203367533</v>
      </c>
      <c r="J8433" s="9">
        <f t="shared" si="929"/>
        <v>0.97104857073092976</v>
      </c>
    </row>
    <row r="8434" spans="1:10" x14ac:dyDescent="0.3">
      <c r="A8434" s="6">
        <v>45278.333333333336</v>
      </c>
      <c r="B8434" s="37">
        <v>27.28</v>
      </c>
      <c r="C8434" s="37">
        <v>26.41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0.9681085043988269</v>
      </c>
      <c r="H8434" s="5">
        <f t="shared" si="927"/>
        <v>0.9681085043988269</v>
      </c>
      <c r="I8434" s="9">
        <f t="shared" si="928"/>
        <v>0.9681085043988269</v>
      </c>
      <c r="J8434" s="9">
        <f t="shared" si="929"/>
        <v>0.97104857073092976</v>
      </c>
    </row>
    <row r="8435" spans="1:10" x14ac:dyDescent="0.3">
      <c r="A8435" s="6">
        <v>45278.375</v>
      </c>
      <c r="B8435" s="37">
        <v>0</v>
      </c>
      <c r="C8435" s="37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3">
      <c r="A8436" s="6">
        <v>45278.416666666664</v>
      </c>
      <c r="B8436" s="37">
        <v>0</v>
      </c>
      <c r="C8436" s="37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3">
      <c r="A8437" s="6">
        <v>45278.458333333336</v>
      </c>
      <c r="B8437" s="37">
        <v>0</v>
      </c>
      <c r="C8437" s="37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3">
      <c r="A8438" s="6">
        <v>45278.5</v>
      </c>
      <c r="B8438" s="37">
        <v>0</v>
      </c>
      <c r="C8438" s="37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3">
      <c r="A8439" s="6">
        <v>45278.541666666664</v>
      </c>
      <c r="B8439" s="37">
        <v>0</v>
      </c>
      <c r="C8439" s="37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3">
      <c r="A8440" s="6">
        <v>45278.583333333336</v>
      </c>
      <c r="B8440" s="37">
        <v>0</v>
      </c>
      <c r="C8440" s="37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3">
      <c r="A8441" s="6">
        <v>45278.625</v>
      </c>
      <c r="B8441" s="37">
        <v>0</v>
      </c>
      <c r="C8441" s="37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3">
      <c r="A8442" s="6">
        <v>45278.666666666664</v>
      </c>
      <c r="B8442" s="37">
        <v>0</v>
      </c>
      <c r="C8442" s="37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3">
      <c r="A8443" s="6">
        <v>45278.708333333336</v>
      </c>
      <c r="B8443" s="37">
        <v>0</v>
      </c>
      <c r="C8443" s="37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3">
      <c r="A8444" s="6">
        <v>45278.75</v>
      </c>
      <c r="B8444" s="37">
        <v>0</v>
      </c>
      <c r="C8444" s="37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3">
      <c r="A8445" s="6">
        <v>45278.791666666664</v>
      </c>
      <c r="B8445" s="37">
        <v>0</v>
      </c>
      <c r="C8445" s="37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3">
      <c r="A8446" s="6">
        <v>45278.833333333336</v>
      </c>
      <c r="B8446" s="37">
        <v>22.9</v>
      </c>
      <c r="C8446" s="37">
        <v>22.32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0.97467248908296955</v>
      </c>
      <c r="H8446" s="5">
        <f t="shared" si="927"/>
        <v>0.97467248908296955</v>
      </c>
      <c r="I8446" s="9">
        <f t="shared" si="928"/>
        <v>0.97467248908296955</v>
      </c>
      <c r="J8446" s="9">
        <f t="shared" si="929"/>
        <v>0.97467248908296955</v>
      </c>
    </row>
    <row r="8447" spans="1:10" x14ac:dyDescent="0.3">
      <c r="A8447" s="6">
        <v>45278.875</v>
      </c>
      <c r="B8447" s="37">
        <v>194.74</v>
      </c>
      <c r="C8447" s="37">
        <v>189.85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0.97488959638492345</v>
      </c>
      <c r="H8447" s="5">
        <f t="shared" si="927"/>
        <v>0.97488959638492345</v>
      </c>
      <c r="I8447" s="9">
        <f t="shared" si="928"/>
        <v>0.97488959638492345</v>
      </c>
      <c r="J8447" s="9">
        <f t="shared" si="929"/>
        <v>0.97488959638492345</v>
      </c>
    </row>
    <row r="8448" spans="1:10" x14ac:dyDescent="0.3">
      <c r="A8448" s="6">
        <v>45278.916666666664</v>
      </c>
      <c r="B8448" s="37">
        <v>191.82</v>
      </c>
      <c r="C8448" s="37">
        <v>187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0.97487227609216975</v>
      </c>
      <c r="H8448" s="5">
        <f t="shared" si="927"/>
        <v>0.97487227609216975</v>
      </c>
      <c r="I8448" s="9">
        <f t="shared" si="928"/>
        <v>0.97487227609216975</v>
      </c>
      <c r="J8448" s="9">
        <f t="shared" si="929"/>
        <v>0.97487227609216975</v>
      </c>
    </row>
    <row r="8449" spans="1:10" x14ac:dyDescent="0.3">
      <c r="A8449" s="6">
        <v>45278.958333333336</v>
      </c>
      <c r="B8449" s="37">
        <v>116.53</v>
      </c>
      <c r="C8449" s="37">
        <v>113.6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0.97485626019050886</v>
      </c>
      <c r="H8449" s="5">
        <f t="shared" si="927"/>
        <v>0.97485626019050886</v>
      </c>
      <c r="I8449" s="9">
        <f t="shared" si="928"/>
        <v>0.97485626019050886</v>
      </c>
      <c r="J8449" s="9">
        <f t="shared" si="929"/>
        <v>0.97485626019050886</v>
      </c>
    </row>
    <row r="8450" spans="1:10" x14ac:dyDescent="0.3">
      <c r="A8450" s="6">
        <v>45279</v>
      </c>
      <c r="B8450" s="37">
        <v>81.48</v>
      </c>
      <c r="C8450" s="37">
        <v>79.430000000000007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0.97484045164457545</v>
      </c>
      <c r="H8450" s="5">
        <f t="shared" si="927"/>
        <v>0.97484045164457545</v>
      </c>
      <c r="I8450" s="9">
        <f t="shared" si="928"/>
        <v>0.97484045164457545</v>
      </c>
      <c r="J8450" s="9">
        <f t="shared" si="929"/>
        <v>0.97484045164457545</v>
      </c>
    </row>
    <row r="8451" spans="1:10" x14ac:dyDescent="0.3">
      <c r="A8451" s="6">
        <v>45279.041666666664</v>
      </c>
      <c r="B8451" s="37">
        <v>79.55</v>
      </c>
      <c r="C8451" s="37">
        <v>77.31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0.97184160905091144</v>
      </c>
      <c r="H8451" s="5">
        <f t="shared" ref="H8451:H8514" si="934">MIN(MAX(G8451,$L$12),$M$12)</f>
        <v>0.97184160905091144</v>
      </c>
      <c r="I8451" s="9">
        <f t="shared" ref="I8451:I8514" si="935">MIN(MAX(H8451,$L$10),$M$10)</f>
        <v>0.97184160905091144</v>
      </c>
      <c r="J8451" s="9">
        <f t="shared" ref="J8451:J8514" si="936">MIN(MAX(I8451,$L$8),$M$8)</f>
        <v>0.97184160905091144</v>
      </c>
    </row>
    <row r="8452" spans="1:10" x14ac:dyDescent="0.3">
      <c r="A8452" s="6">
        <v>45279.083333333336</v>
      </c>
      <c r="B8452" s="37">
        <v>79.55</v>
      </c>
      <c r="C8452" s="37">
        <v>77.31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0.97184160905091144</v>
      </c>
      <c r="H8452" s="5">
        <f t="shared" si="934"/>
        <v>0.97184160905091144</v>
      </c>
      <c r="I8452" s="9">
        <f t="shared" si="935"/>
        <v>0.97184160905091144</v>
      </c>
      <c r="J8452" s="9">
        <f t="shared" si="936"/>
        <v>0.97184160905091144</v>
      </c>
    </row>
    <row r="8453" spans="1:10" x14ac:dyDescent="0.3">
      <c r="A8453" s="6">
        <v>45279.125</v>
      </c>
      <c r="B8453" s="37">
        <v>79.55</v>
      </c>
      <c r="C8453" s="37">
        <v>77.31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0.97184160905091144</v>
      </c>
      <c r="H8453" s="5">
        <f t="shared" si="934"/>
        <v>0.97184160905091144</v>
      </c>
      <c r="I8453" s="9">
        <f t="shared" si="935"/>
        <v>0.97184160905091144</v>
      </c>
      <c r="J8453" s="9">
        <f t="shared" si="936"/>
        <v>0.97184160905091144</v>
      </c>
    </row>
    <row r="8454" spans="1:10" x14ac:dyDescent="0.3">
      <c r="A8454" s="6">
        <v>45279.166666666664</v>
      </c>
      <c r="B8454" s="37">
        <v>79.55</v>
      </c>
      <c r="C8454" s="37">
        <v>77.31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0.97184160905091144</v>
      </c>
      <c r="H8454" s="5">
        <f t="shared" si="934"/>
        <v>0.97184160905091144</v>
      </c>
      <c r="I8454" s="9">
        <f t="shared" si="935"/>
        <v>0.97184160905091144</v>
      </c>
      <c r="J8454" s="9">
        <f t="shared" si="936"/>
        <v>0.97184160905091144</v>
      </c>
    </row>
    <row r="8455" spans="1:10" x14ac:dyDescent="0.3">
      <c r="A8455" s="6">
        <v>45279.208333333336</v>
      </c>
      <c r="B8455" s="37">
        <v>79.55</v>
      </c>
      <c r="C8455" s="37">
        <v>77.31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0.97184160905091144</v>
      </c>
      <c r="H8455" s="5">
        <f t="shared" si="934"/>
        <v>0.97184160905091144</v>
      </c>
      <c r="I8455" s="9">
        <f t="shared" si="935"/>
        <v>0.97184160905091144</v>
      </c>
      <c r="J8455" s="9">
        <f t="shared" si="936"/>
        <v>0.97184160905091144</v>
      </c>
    </row>
    <row r="8456" spans="1:10" x14ac:dyDescent="0.3">
      <c r="A8456" s="6">
        <v>45279.25</v>
      </c>
      <c r="B8456" s="37">
        <v>79.55</v>
      </c>
      <c r="C8456" s="37">
        <v>77.31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0.97184160905091144</v>
      </c>
      <c r="H8456" s="5">
        <f t="shared" si="934"/>
        <v>0.97184160905091144</v>
      </c>
      <c r="I8456" s="9">
        <f t="shared" si="935"/>
        <v>0.97184160905091144</v>
      </c>
      <c r="J8456" s="9">
        <f t="shared" si="936"/>
        <v>0.97184160905091144</v>
      </c>
    </row>
    <row r="8457" spans="1:10" x14ac:dyDescent="0.3">
      <c r="A8457" s="6">
        <v>45279.291666666664</v>
      </c>
      <c r="B8457" s="37">
        <v>79.55</v>
      </c>
      <c r="C8457" s="37">
        <v>77.31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0.97184160905091144</v>
      </c>
      <c r="H8457" s="5">
        <f t="shared" si="934"/>
        <v>0.97184160905091144</v>
      </c>
      <c r="I8457" s="9">
        <f t="shared" si="935"/>
        <v>0.97184160905091144</v>
      </c>
      <c r="J8457" s="9">
        <f t="shared" si="936"/>
        <v>0.97184160905091144</v>
      </c>
    </row>
    <row r="8458" spans="1:10" x14ac:dyDescent="0.3">
      <c r="A8458" s="6">
        <v>45279.333333333336</v>
      </c>
      <c r="B8458" s="37">
        <v>22.46</v>
      </c>
      <c r="C8458" s="37">
        <v>21.82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0.97150489759572567</v>
      </c>
      <c r="H8458" s="5">
        <f t="shared" si="934"/>
        <v>0.97150489759572567</v>
      </c>
      <c r="I8458" s="9">
        <f t="shared" si="935"/>
        <v>0.97150489759572567</v>
      </c>
      <c r="J8458" s="9">
        <f t="shared" si="936"/>
        <v>0.97150489759572567</v>
      </c>
    </row>
    <row r="8459" spans="1:10" x14ac:dyDescent="0.3">
      <c r="A8459" s="6">
        <v>45279.375</v>
      </c>
      <c r="B8459" s="37">
        <v>0</v>
      </c>
      <c r="C8459" s="37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3">
      <c r="A8460" s="6">
        <v>45279.416666666664</v>
      </c>
      <c r="B8460" s="37">
        <v>0</v>
      </c>
      <c r="C8460" s="37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3">
      <c r="A8461" s="6">
        <v>45279.458333333336</v>
      </c>
      <c r="B8461" s="37">
        <v>0</v>
      </c>
      <c r="C8461" s="37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3">
      <c r="A8462" s="6">
        <v>45279.5</v>
      </c>
      <c r="B8462" s="37">
        <v>0</v>
      </c>
      <c r="C8462" s="37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3">
      <c r="A8463" s="6">
        <v>45279.541666666664</v>
      </c>
      <c r="B8463" s="37">
        <v>0</v>
      </c>
      <c r="C8463" s="37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3">
      <c r="A8464" s="6">
        <v>45279.583333333336</v>
      </c>
      <c r="B8464" s="37">
        <v>0</v>
      </c>
      <c r="C8464" s="37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3">
      <c r="A8465" s="6">
        <v>45279.625</v>
      </c>
      <c r="B8465" s="37">
        <v>0</v>
      </c>
      <c r="C8465" s="37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3">
      <c r="A8466" s="6">
        <v>45279.666666666664</v>
      </c>
      <c r="B8466" s="37">
        <v>0</v>
      </c>
      <c r="C8466" s="37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3">
      <c r="A8467" s="6">
        <v>45279.708333333336</v>
      </c>
      <c r="B8467" s="37">
        <v>0</v>
      </c>
      <c r="C8467" s="37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3">
      <c r="A8468" s="6">
        <v>45279.75</v>
      </c>
      <c r="B8468" s="37">
        <v>0</v>
      </c>
      <c r="C8468" s="37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3">
      <c r="A8469" s="6">
        <v>45279.791666666664</v>
      </c>
      <c r="B8469" s="37">
        <v>0</v>
      </c>
      <c r="C8469" s="37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3">
      <c r="A8470" s="6">
        <v>45279.833333333336</v>
      </c>
      <c r="B8470" s="37">
        <v>43.81</v>
      </c>
      <c r="C8470" s="37">
        <v>42.58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0.97192421821501929</v>
      </c>
      <c r="H8470" s="5">
        <f t="shared" si="934"/>
        <v>0.97192421821501929</v>
      </c>
      <c r="I8470" s="9">
        <f t="shared" si="935"/>
        <v>0.97192421821501929</v>
      </c>
      <c r="J8470" s="9">
        <f t="shared" si="936"/>
        <v>0.97192421821501929</v>
      </c>
    </row>
    <row r="8471" spans="1:10" x14ac:dyDescent="0.3">
      <c r="A8471" s="6">
        <v>45279.875</v>
      </c>
      <c r="B8471" s="37">
        <v>165.48</v>
      </c>
      <c r="C8471" s="37">
        <v>160.83000000000001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0.97189992748368392</v>
      </c>
      <c r="H8471" s="5">
        <f t="shared" si="934"/>
        <v>0.97189992748368392</v>
      </c>
      <c r="I8471" s="9">
        <f t="shared" si="935"/>
        <v>0.97189992748368392</v>
      </c>
      <c r="J8471" s="9">
        <f t="shared" si="936"/>
        <v>0.97189992748368392</v>
      </c>
    </row>
    <row r="8472" spans="1:10" x14ac:dyDescent="0.3">
      <c r="A8472" s="6">
        <v>45279.916666666664</v>
      </c>
      <c r="B8472" s="37">
        <v>175.01</v>
      </c>
      <c r="C8472" s="37">
        <v>170.09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0.9718873207245301</v>
      </c>
      <c r="H8472" s="5">
        <f t="shared" si="934"/>
        <v>0.9718873207245301</v>
      </c>
      <c r="I8472" s="9">
        <f t="shared" si="935"/>
        <v>0.9718873207245301</v>
      </c>
      <c r="J8472" s="9">
        <f t="shared" si="936"/>
        <v>0.9718873207245301</v>
      </c>
    </row>
    <row r="8473" spans="1:10" x14ac:dyDescent="0.3">
      <c r="A8473" s="6">
        <v>45279.958333333336</v>
      </c>
      <c r="B8473" s="37">
        <v>175.01</v>
      </c>
      <c r="C8473" s="37">
        <v>170.09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0.9718873207245301</v>
      </c>
      <c r="H8473" s="5">
        <f t="shared" si="934"/>
        <v>0.9718873207245301</v>
      </c>
      <c r="I8473" s="9">
        <f t="shared" si="935"/>
        <v>0.9718873207245301</v>
      </c>
      <c r="J8473" s="9">
        <f t="shared" si="936"/>
        <v>0.9718873207245301</v>
      </c>
    </row>
    <row r="8474" spans="1:10" x14ac:dyDescent="0.3">
      <c r="A8474" s="6">
        <v>45280</v>
      </c>
      <c r="B8474" s="37">
        <v>175.01</v>
      </c>
      <c r="C8474" s="37">
        <v>170.09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0.9718873207245301</v>
      </c>
      <c r="H8474" s="5">
        <f t="shared" si="934"/>
        <v>0.9718873207245301</v>
      </c>
      <c r="I8474" s="9">
        <f t="shared" si="935"/>
        <v>0.9718873207245301</v>
      </c>
      <c r="J8474" s="9">
        <f t="shared" si="936"/>
        <v>0.9718873207245301</v>
      </c>
    </row>
    <row r="8475" spans="1:10" x14ac:dyDescent="0.3">
      <c r="A8475" s="6">
        <v>45280.041666666664</v>
      </c>
      <c r="B8475" s="37">
        <v>94.24</v>
      </c>
      <c r="C8475" s="37">
        <v>91.73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0.97336587436332778</v>
      </c>
      <c r="H8475" s="5">
        <f t="shared" si="934"/>
        <v>0.97336587436332778</v>
      </c>
      <c r="I8475" s="9">
        <f t="shared" si="935"/>
        <v>0.97336587436332778</v>
      </c>
      <c r="J8475" s="9">
        <f t="shared" si="936"/>
        <v>0.97336587436332778</v>
      </c>
    </row>
    <row r="8476" spans="1:10" x14ac:dyDescent="0.3">
      <c r="A8476" s="6">
        <v>45280.083333333336</v>
      </c>
      <c r="B8476" s="37">
        <v>94.24</v>
      </c>
      <c r="C8476" s="37">
        <v>91.73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0.97336587436332778</v>
      </c>
      <c r="H8476" s="5">
        <f t="shared" si="934"/>
        <v>0.97336587436332778</v>
      </c>
      <c r="I8476" s="9">
        <f t="shared" si="935"/>
        <v>0.97336587436332778</v>
      </c>
      <c r="J8476" s="9">
        <f t="shared" si="936"/>
        <v>0.97336587436332778</v>
      </c>
    </row>
    <row r="8477" spans="1:10" x14ac:dyDescent="0.3">
      <c r="A8477" s="6">
        <v>45280.125</v>
      </c>
      <c r="B8477" s="37">
        <v>94.24</v>
      </c>
      <c r="C8477" s="37">
        <v>91.73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0.97336587436332778</v>
      </c>
      <c r="H8477" s="5">
        <f t="shared" si="934"/>
        <v>0.97336587436332778</v>
      </c>
      <c r="I8477" s="9">
        <f t="shared" si="935"/>
        <v>0.97336587436332778</v>
      </c>
      <c r="J8477" s="9">
        <f t="shared" si="936"/>
        <v>0.97336587436332778</v>
      </c>
    </row>
    <row r="8478" spans="1:10" x14ac:dyDescent="0.3">
      <c r="A8478" s="6">
        <v>45280.166666666664</v>
      </c>
      <c r="B8478" s="37">
        <v>94.24</v>
      </c>
      <c r="C8478" s="37">
        <v>91.73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0.97336587436332778</v>
      </c>
      <c r="H8478" s="5">
        <f t="shared" si="934"/>
        <v>0.97336587436332778</v>
      </c>
      <c r="I8478" s="9">
        <f t="shared" si="935"/>
        <v>0.97336587436332778</v>
      </c>
      <c r="J8478" s="9">
        <f t="shared" si="936"/>
        <v>0.97336587436332778</v>
      </c>
    </row>
    <row r="8479" spans="1:10" x14ac:dyDescent="0.3">
      <c r="A8479" s="6">
        <v>45280.208333333336</v>
      </c>
      <c r="B8479" s="37">
        <v>94.24</v>
      </c>
      <c r="C8479" s="37">
        <v>91.73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0.97336587436332778</v>
      </c>
      <c r="H8479" s="5">
        <f t="shared" si="934"/>
        <v>0.97336587436332778</v>
      </c>
      <c r="I8479" s="9">
        <f t="shared" si="935"/>
        <v>0.97336587436332778</v>
      </c>
      <c r="J8479" s="9">
        <f t="shared" si="936"/>
        <v>0.97336587436332778</v>
      </c>
    </row>
    <row r="8480" spans="1:10" x14ac:dyDescent="0.3">
      <c r="A8480" s="6">
        <v>45280.25</v>
      </c>
      <c r="B8480" s="37">
        <v>94.24</v>
      </c>
      <c r="C8480" s="37">
        <v>91.73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0.97336587436332778</v>
      </c>
      <c r="H8480" s="5">
        <f t="shared" si="934"/>
        <v>0.97336587436332778</v>
      </c>
      <c r="I8480" s="9">
        <f t="shared" si="935"/>
        <v>0.97336587436332778</v>
      </c>
      <c r="J8480" s="9">
        <f t="shared" si="936"/>
        <v>0.97336587436332778</v>
      </c>
    </row>
    <row r="8481" spans="1:10" x14ac:dyDescent="0.3">
      <c r="A8481" s="6">
        <v>45280.291666666664</v>
      </c>
      <c r="B8481" s="37">
        <v>94.24</v>
      </c>
      <c r="C8481" s="37">
        <v>91.73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0.97336587436332778</v>
      </c>
      <c r="H8481" s="5">
        <f t="shared" si="934"/>
        <v>0.97336587436332778</v>
      </c>
      <c r="I8481" s="9">
        <f t="shared" si="935"/>
        <v>0.97336587436332778</v>
      </c>
      <c r="J8481" s="9">
        <f t="shared" si="936"/>
        <v>0.97336587436332778</v>
      </c>
    </row>
    <row r="8482" spans="1:10" x14ac:dyDescent="0.3">
      <c r="A8482" s="6">
        <v>45280.333333333336</v>
      </c>
      <c r="B8482" s="37">
        <v>28.7</v>
      </c>
      <c r="C8482" s="37">
        <v>27.93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0.97317073170731705</v>
      </c>
      <c r="H8482" s="5">
        <f t="shared" si="934"/>
        <v>0.97317073170731705</v>
      </c>
      <c r="I8482" s="9">
        <f t="shared" si="935"/>
        <v>0.97317073170731705</v>
      </c>
      <c r="J8482" s="9">
        <f t="shared" si="936"/>
        <v>0.97317073170731705</v>
      </c>
    </row>
    <row r="8483" spans="1:10" x14ac:dyDescent="0.3">
      <c r="A8483" s="6">
        <v>45280.375</v>
      </c>
      <c r="B8483" s="37">
        <v>0</v>
      </c>
      <c r="C8483" s="37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3">
      <c r="A8484" s="6">
        <v>45280.416666666664</v>
      </c>
      <c r="B8484" s="37">
        <v>0</v>
      </c>
      <c r="C8484" s="37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3">
      <c r="A8485" s="6">
        <v>45280.458333333336</v>
      </c>
      <c r="B8485" s="37">
        <v>0</v>
      </c>
      <c r="C8485" s="37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3">
      <c r="A8486" s="6">
        <v>45280.5</v>
      </c>
      <c r="B8486" s="37">
        <v>0</v>
      </c>
      <c r="C8486" s="37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3">
      <c r="A8487" s="6">
        <v>45280.541666666664</v>
      </c>
      <c r="B8487" s="37">
        <v>0</v>
      </c>
      <c r="C8487" s="37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3">
      <c r="A8488" s="6">
        <v>45280.583333333336</v>
      </c>
      <c r="B8488" s="37">
        <v>0</v>
      </c>
      <c r="C8488" s="37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3">
      <c r="A8489" s="6">
        <v>45280.625</v>
      </c>
      <c r="B8489" s="37">
        <v>0</v>
      </c>
      <c r="C8489" s="37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3">
      <c r="A8490" s="6">
        <v>45280.666666666664</v>
      </c>
      <c r="B8490" s="37">
        <v>0</v>
      </c>
      <c r="C8490" s="37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3">
      <c r="A8491" s="6">
        <v>45280.708333333336</v>
      </c>
      <c r="B8491" s="37">
        <v>0</v>
      </c>
      <c r="C8491" s="37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3">
      <c r="A8492" s="6">
        <v>45280.75</v>
      </c>
      <c r="B8492" s="37">
        <v>0</v>
      </c>
      <c r="C8492" s="37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3">
      <c r="A8493" s="6">
        <v>45280.791666666664</v>
      </c>
      <c r="B8493" s="37">
        <v>0</v>
      </c>
      <c r="C8493" s="37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3">
      <c r="A8494" s="6">
        <v>45280.833333333336</v>
      </c>
      <c r="B8494" s="37">
        <v>28.83</v>
      </c>
      <c r="C8494" s="37">
        <v>28.2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0.97814776274713844</v>
      </c>
      <c r="H8494" s="5">
        <f t="shared" si="934"/>
        <v>0.97814776274713844</v>
      </c>
      <c r="I8494" s="9">
        <f t="shared" si="935"/>
        <v>0.97814776274713844</v>
      </c>
      <c r="J8494" s="9">
        <f t="shared" si="936"/>
        <v>0.97814776274713844</v>
      </c>
    </row>
    <row r="8495" spans="1:10" x14ac:dyDescent="0.3">
      <c r="A8495" s="6">
        <v>45280.875</v>
      </c>
      <c r="B8495" s="37">
        <v>85.03</v>
      </c>
      <c r="C8495" s="37">
        <v>83.18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0.97824297306832886</v>
      </c>
      <c r="H8495" s="5">
        <f t="shared" si="934"/>
        <v>0.97824297306832886</v>
      </c>
      <c r="I8495" s="9">
        <f t="shared" si="935"/>
        <v>0.97824297306832886</v>
      </c>
      <c r="J8495" s="9">
        <f t="shared" si="936"/>
        <v>0.97824297306832886</v>
      </c>
    </row>
    <row r="8496" spans="1:10" x14ac:dyDescent="0.3">
      <c r="A8496" s="6">
        <v>45280.916666666664</v>
      </c>
      <c r="B8496" s="37">
        <v>64.19</v>
      </c>
      <c r="C8496" s="37">
        <v>62.79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0.97818974918211565</v>
      </c>
      <c r="H8496" s="5">
        <f t="shared" si="934"/>
        <v>0.97818974918211565</v>
      </c>
      <c r="I8496" s="9">
        <f t="shared" si="935"/>
        <v>0.97818974918211565</v>
      </c>
      <c r="J8496" s="9">
        <f t="shared" si="936"/>
        <v>0.97818974918211565</v>
      </c>
    </row>
    <row r="8497" spans="1:10" x14ac:dyDescent="0.3">
      <c r="A8497" s="6">
        <v>45280.958333333336</v>
      </c>
      <c r="B8497" s="37">
        <v>75.8</v>
      </c>
      <c r="C8497" s="37">
        <v>74.150000000000006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0.97823218997361494</v>
      </c>
      <c r="H8497" s="5">
        <f t="shared" si="934"/>
        <v>0.97823218997361494</v>
      </c>
      <c r="I8497" s="9">
        <f t="shared" si="935"/>
        <v>0.97823218997361494</v>
      </c>
      <c r="J8497" s="9">
        <f t="shared" si="936"/>
        <v>0.97823218997361494</v>
      </c>
    </row>
    <row r="8498" spans="1:10" x14ac:dyDescent="0.3">
      <c r="A8498" s="6">
        <v>45281</v>
      </c>
      <c r="B8498" s="37">
        <v>81.209999999999994</v>
      </c>
      <c r="C8498" s="37">
        <v>79.44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0.97820465459918737</v>
      </c>
      <c r="H8498" s="5">
        <f t="shared" si="934"/>
        <v>0.97820465459918737</v>
      </c>
      <c r="I8498" s="9">
        <f t="shared" si="935"/>
        <v>0.97820465459918737</v>
      </c>
      <c r="J8498" s="9">
        <f t="shared" si="936"/>
        <v>0.97820465459918737</v>
      </c>
    </row>
    <row r="8499" spans="1:10" x14ac:dyDescent="0.3">
      <c r="A8499" s="6">
        <v>45281.041666666664</v>
      </c>
      <c r="B8499" s="37">
        <v>66.09</v>
      </c>
      <c r="C8499" s="37">
        <v>64.209999999999994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0.9715539415947948</v>
      </c>
      <c r="H8499" s="5">
        <f t="shared" si="934"/>
        <v>0.9715539415947948</v>
      </c>
      <c r="I8499" s="9">
        <f t="shared" si="935"/>
        <v>0.9715539415947948</v>
      </c>
      <c r="J8499" s="9">
        <f t="shared" si="936"/>
        <v>0.9715539415947948</v>
      </c>
    </row>
    <row r="8500" spans="1:10" x14ac:dyDescent="0.3">
      <c r="A8500" s="6">
        <v>45281.083333333336</v>
      </c>
      <c r="B8500" s="37">
        <v>63.96</v>
      </c>
      <c r="C8500" s="37">
        <v>62.14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0.97154471544715448</v>
      </c>
      <c r="H8500" s="5">
        <f t="shared" si="934"/>
        <v>0.97154471544715448</v>
      </c>
      <c r="I8500" s="9">
        <f t="shared" si="935"/>
        <v>0.97154471544715448</v>
      </c>
      <c r="J8500" s="9">
        <f t="shared" si="936"/>
        <v>0.97154471544715448</v>
      </c>
    </row>
    <row r="8501" spans="1:10" x14ac:dyDescent="0.3">
      <c r="A8501" s="6">
        <v>45281.125</v>
      </c>
      <c r="B8501" s="37">
        <v>61.83</v>
      </c>
      <c r="C8501" s="37">
        <v>60.07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0.97153485363092351</v>
      </c>
      <c r="H8501" s="5">
        <f t="shared" si="934"/>
        <v>0.97153485363092351</v>
      </c>
      <c r="I8501" s="9">
        <f t="shared" si="935"/>
        <v>0.97153485363092351</v>
      </c>
      <c r="J8501" s="9">
        <f t="shared" si="936"/>
        <v>0.97153485363092351</v>
      </c>
    </row>
    <row r="8502" spans="1:10" x14ac:dyDescent="0.3">
      <c r="A8502" s="6">
        <v>45281.166666666664</v>
      </c>
      <c r="B8502" s="37">
        <v>70.14</v>
      </c>
      <c r="C8502" s="37">
        <v>68.14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0.97148560022811525</v>
      </c>
      <c r="H8502" s="5">
        <f t="shared" si="934"/>
        <v>0.97148560022811525</v>
      </c>
      <c r="I8502" s="9">
        <f t="shared" si="935"/>
        <v>0.97148560022811525</v>
      </c>
      <c r="J8502" s="9">
        <f t="shared" si="936"/>
        <v>0.97148560022811525</v>
      </c>
    </row>
    <row r="8503" spans="1:10" x14ac:dyDescent="0.3">
      <c r="A8503" s="6">
        <v>45281.208333333336</v>
      </c>
      <c r="B8503" s="37">
        <v>84.49</v>
      </c>
      <c r="C8503" s="37">
        <v>82.09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0.97159427151142153</v>
      </c>
      <c r="H8503" s="5">
        <f t="shared" si="934"/>
        <v>0.97159427151142153</v>
      </c>
      <c r="I8503" s="9">
        <f t="shared" si="935"/>
        <v>0.97159427151142153</v>
      </c>
      <c r="J8503" s="9">
        <f t="shared" si="936"/>
        <v>0.97159427151142153</v>
      </c>
    </row>
    <row r="8504" spans="1:10" x14ac:dyDescent="0.3">
      <c r="A8504" s="6">
        <v>45281.25</v>
      </c>
      <c r="B8504" s="37">
        <v>84.49</v>
      </c>
      <c r="C8504" s="37">
        <v>82.09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0.97159427151142153</v>
      </c>
      <c r="H8504" s="5">
        <f t="shared" si="934"/>
        <v>0.97159427151142153</v>
      </c>
      <c r="I8504" s="9">
        <f t="shared" si="935"/>
        <v>0.97159427151142153</v>
      </c>
      <c r="J8504" s="9">
        <f t="shared" si="936"/>
        <v>0.97159427151142153</v>
      </c>
    </row>
    <row r="8505" spans="1:10" x14ac:dyDescent="0.3">
      <c r="A8505" s="6">
        <v>45281.291666666664</v>
      </c>
      <c r="B8505" s="37">
        <v>79.94</v>
      </c>
      <c r="C8505" s="37">
        <v>77.67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0.97160370277708286</v>
      </c>
      <c r="H8505" s="5">
        <f t="shared" si="934"/>
        <v>0.97160370277708286</v>
      </c>
      <c r="I8505" s="9">
        <f t="shared" si="935"/>
        <v>0.97160370277708286</v>
      </c>
      <c r="J8505" s="9">
        <f t="shared" si="936"/>
        <v>0.97160370277708286</v>
      </c>
    </row>
    <row r="8506" spans="1:10" x14ac:dyDescent="0.3">
      <c r="A8506" s="6">
        <v>45281.333333333336</v>
      </c>
      <c r="B8506" s="37">
        <v>40.28</v>
      </c>
      <c r="C8506" s="37">
        <v>39.14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0.97169811320754718</v>
      </c>
      <c r="H8506" s="5">
        <f t="shared" si="934"/>
        <v>0.97169811320754718</v>
      </c>
      <c r="I8506" s="9">
        <f t="shared" si="935"/>
        <v>0.97169811320754718</v>
      </c>
      <c r="J8506" s="9">
        <f t="shared" si="936"/>
        <v>0.97169811320754718</v>
      </c>
    </row>
    <row r="8507" spans="1:10" x14ac:dyDescent="0.3">
      <c r="A8507" s="6">
        <v>45281.375</v>
      </c>
      <c r="B8507" s="37">
        <v>0</v>
      </c>
      <c r="C8507" s="37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3">
      <c r="A8508" s="6">
        <v>45281.416666666664</v>
      </c>
      <c r="B8508" s="37">
        <v>0</v>
      </c>
      <c r="C8508" s="37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3">
      <c r="A8509" s="6">
        <v>45281.458333333336</v>
      </c>
      <c r="B8509" s="37">
        <v>0</v>
      </c>
      <c r="C8509" s="37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3">
      <c r="A8510" s="6">
        <v>45281.5</v>
      </c>
      <c r="B8510" s="37">
        <v>0</v>
      </c>
      <c r="C8510" s="37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3">
      <c r="A8511" s="6">
        <v>45281.541666666664</v>
      </c>
      <c r="B8511" s="37">
        <v>0</v>
      </c>
      <c r="C8511" s="37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3">
      <c r="A8512" s="6">
        <v>45281.583333333336</v>
      </c>
      <c r="B8512" s="37">
        <v>0</v>
      </c>
      <c r="C8512" s="37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3">
      <c r="A8513" s="6">
        <v>45281.625</v>
      </c>
      <c r="B8513" s="37">
        <v>0</v>
      </c>
      <c r="C8513" s="37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3">
      <c r="A8514" s="6">
        <v>45281.666666666664</v>
      </c>
      <c r="B8514" s="37">
        <v>0</v>
      </c>
      <c r="C8514" s="37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3">
      <c r="A8515" s="6">
        <v>45281.708333333336</v>
      </c>
      <c r="B8515" s="37">
        <v>0</v>
      </c>
      <c r="C8515" s="37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3">
      <c r="A8516" s="6">
        <v>45281.75</v>
      </c>
      <c r="B8516" s="37">
        <v>0</v>
      </c>
      <c r="C8516" s="37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3">
      <c r="A8517" s="6">
        <v>45281.791666666664</v>
      </c>
      <c r="B8517" s="37">
        <v>0</v>
      </c>
      <c r="C8517" s="37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3">
      <c r="A8518" s="6">
        <v>45281.833333333336</v>
      </c>
      <c r="B8518" s="37">
        <v>25.26</v>
      </c>
      <c r="C8518" s="37">
        <v>24.6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0.97387173396674587</v>
      </c>
      <c r="H8518" s="5">
        <f t="shared" si="941"/>
        <v>0.97387173396674587</v>
      </c>
      <c r="I8518" s="9">
        <f t="shared" si="942"/>
        <v>0.97387173396674587</v>
      </c>
      <c r="J8518" s="9">
        <f t="shared" si="943"/>
        <v>0.97387173396674587</v>
      </c>
    </row>
    <row r="8519" spans="1:10" x14ac:dyDescent="0.3">
      <c r="A8519" s="6">
        <v>45281.875</v>
      </c>
      <c r="B8519" s="37">
        <v>82.36</v>
      </c>
      <c r="C8519" s="37">
        <v>80.19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0.9736522583778533</v>
      </c>
      <c r="H8519" s="5">
        <f t="shared" si="941"/>
        <v>0.9736522583778533</v>
      </c>
      <c r="I8519" s="9">
        <f t="shared" si="942"/>
        <v>0.9736522583778533</v>
      </c>
      <c r="J8519" s="9">
        <f t="shared" si="943"/>
        <v>0.9736522583778533</v>
      </c>
    </row>
    <row r="8520" spans="1:10" x14ac:dyDescent="0.3">
      <c r="A8520" s="6">
        <v>45281.916666666664</v>
      </c>
      <c r="B8520" s="37">
        <v>87.45</v>
      </c>
      <c r="C8520" s="37">
        <v>85.14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0.97358490566037736</v>
      </c>
      <c r="H8520" s="5">
        <f t="shared" si="941"/>
        <v>0.97358490566037736</v>
      </c>
      <c r="I8520" s="9">
        <f t="shared" si="942"/>
        <v>0.97358490566037736</v>
      </c>
      <c r="J8520" s="9">
        <f t="shared" si="943"/>
        <v>0.97358490566037736</v>
      </c>
    </row>
    <row r="8521" spans="1:10" x14ac:dyDescent="0.3">
      <c r="A8521" s="6">
        <v>45281.958333333336</v>
      </c>
      <c r="B8521" s="37">
        <v>87.45</v>
      </c>
      <c r="C8521" s="37">
        <v>85.14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0.97358490566037736</v>
      </c>
      <c r="H8521" s="5">
        <f t="shared" si="941"/>
        <v>0.97358490566037736</v>
      </c>
      <c r="I8521" s="9">
        <f t="shared" si="942"/>
        <v>0.97358490566037736</v>
      </c>
      <c r="J8521" s="9">
        <f t="shared" si="943"/>
        <v>0.97358490566037736</v>
      </c>
    </row>
    <row r="8522" spans="1:10" x14ac:dyDescent="0.3">
      <c r="A8522" s="6">
        <v>45282</v>
      </c>
      <c r="B8522" s="37">
        <v>78.319999999999993</v>
      </c>
      <c r="C8522" s="37">
        <v>76.260000000000005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0.97369765066394298</v>
      </c>
      <c r="H8522" s="5">
        <f t="shared" si="941"/>
        <v>0.97369765066394298</v>
      </c>
      <c r="I8522" s="9">
        <f t="shared" si="942"/>
        <v>0.97369765066394298</v>
      </c>
      <c r="J8522" s="9">
        <f t="shared" si="943"/>
        <v>0.97369765066394298</v>
      </c>
    </row>
    <row r="8523" spans="1:10" x14ac:dyDescent="0.3">
      <c r="A8523" s="6">
        <v>45282.041666666664</v>
      </c>
      <c r="B8523" s="37">
        <v>70.09</v>
      </c>
      <c r="C8523" s="37">
        <v>68.16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0.97246397488942782</v>
      </c>
      <c r="H8523" s="5">
        <f t="shared" si="941"/>
        <v>0.97246397488942782</v>
      </c>
      <c r="I8523" s="9">
        <f t="shared" si="942"/>
        <v>0.97246397488942782</v>
      </c>
      <c r="J8523" s="9">
        <f t="shared" si="943"/>
        <v>0.97246397488942782</v>
      </c>
    </row>
    <row r="8524" spans="1:10" x14ac:dyDescent="0.3">
      <c r="A8524" s="6">
        <v>45282.083333333336</v>
      </c>
      <c r="B8524" s="37">
        <v>68.709999999999994</v>
      </c>
      <c r="C8524" s="37">
        <v>66.8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0.97220200844127502</v>
      </c>
      <c r="H8524" s="5">
        <f t="shared" si="941"/>
        <v>0.97220200844127502</v>
      </c>
      <c r="I8524" s="9">
        <f t="shared" si="942"/>
        <v>0.97220200844127502</v>
      </c>
      <c r="J8524" s="9">
        <f t="shared" si="943"/>
        <v>0.97220200844127502</v>
      </c>
    </row>
    <row r="8525" spans="1:10" x14ac:dyDescent="0.3">
      <c r="A8525" s="6">
        <v>45282.125</v>
      </c>
      <c r="B8525" s="37">
        <v>68.87</v>
      </c>
      <c r="C8525" s="37">
        <v>66.97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0.97241179032960645</v>
      </c>
      <c r="H8525" s="5">
        <f t="shared" si="941"/>
        <v>0.97241179032960645</v>
      </c>
      <c r="I8525" s="9">
        <f t="shared" si="942"/>
        <v>0.97241179032960645</v>
      </c>
      <c r="J8525" s="9">
        <f t="shared" si="943"/>
        <v>0.97241179032960645</v>
      </c>
    </row>
    <row r="8526" spans="1:10" x14ac:dyDescent="0.3">
      <c r="A8526" s="6">
        <v>45282.166666666664</v>
      </c>
      <c r="B8526" s="37">
        <v>70.400000000000006</v>
      </c>
      <c r="C8526" s="37">
        <v>68.459999999999994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0.97244318181818168</v>
      </c>
      <c r="H8526" s="5">
        <f t="shared" si="941"/>
        <v>0.97244318181818168</v>
      </c>
      <c r="I8526" s="9">
        <f t="shared" si="942"/>
        <v>0.97244318181818168</v>
      </c>
      <c r="J8526" s="9">
        <f t="shared" si="943"/>
        <v>0.97244318181818168</v>
      </c>
    </row>
    <row r="8527" spans="1:10" x14ac:dyDescent="0.3">
      <c r="A8527" s="6">
        <v>45282.208333333336</v>
      </c>
      <c r="B8527" s="37">
        <v>70.569999999999993</v>
      </c>
      <c r="C8527" s="37">
        <v>68.62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0.97236786169760536</v>
      </c>
      <c r="H8527" s="5">
        <f t="shared" si="941"/>
        <v>0.97236786169760536</v>
      </c>
      <c r="I8527" s="9">
        <f t="shared" si="942"/>
        <v>0.97236786169760536</v>
      </c>
      <c r="J8527" s="9">
        <f t="shared" si="943"/>
        <v>0.97236786169760536</v>
      </c>
    </row>
    <row r="8528" spans="1:10" x14ac:dyDescent="0.3">
      <c r="A8528" s="6">
        <v>45282.25</v>
      </c>
      <c r="B8528" s="37">
        <v>72.400000000000006</v>
      </c>
      <c r="C8528" s="37">
        <v>70.400000000000006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0.97237569060773477</v>
      </c>
      <c r="H8528" s="5">
        <f t="shared" si="941"/>
        <v>0.97237569060773477</v>
      </c>
      <c r="I8528" s="9">
        <f t="shared" si="942"/>
        <v>0.97237569060773477</v>
      </c>
      <c r="J8528" s="9">
        <f t="shared" si="943"/>
        <v>0.97237569060773477</v>
      </c>
    </row>
    <row r="8529" spans="1:10" x14ac:dyDescent="0.3">
      <c r="A8529" s="6">
        <v>45282.291666666664</v>
      </c>
      <c r="B8529" s="37">
        <v>70.94</v>
      </c>
      <c r="C8529" s="37">
        <v>68.98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0.97237101776148871</v>
      </c>
      <c r="H8529" s="5">
        <f t="shared" si="941"/>
        <v>0.97237101776148871</v>
      </c>
      <c r="I8529" s="9">
        <f t="shared" si="942"/>
        <v>0.97237101776148871</v>
      </c>
      <c r="J8529" s="9">
        <f t="shared" si="943"/>
        <v>0.97237101776148871</v>
      </c>
    </row>
    <row r="8530" spans="1:10" x14ac:dyDescent="0.3">
      <c r="A8530" s="6">
        <v>45282.333333333336</v>
      </c>
      <c r="B8530" s="37">
        <v>25.05</v>
      </c>
      <c r="C8530" s="37">
        <v>24.36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0.97245508982035922</v>
      </c>
      <c r="H8530" s="5">
        <f t="shared" si="941"/>
        <v>0.97245508982035922</v>
      </c>
      <c r="I8530" s="9">
        <f t="shared" si="942"/>
        <v>0.97245508982035922</v>
      </c>
      <c r="J8530" s="9">
        <f t="shared" si="943"/>
        <v>0.97245508982035922</v>
      </c>
    </row>
    <row r="8531" spans="1:10" x14ac:dyDescent="0.3">
      <c r="A8531" s="6">
        <v>45282.375</v>
      </c>
      <c r="B8531" s="37">
        <v>0</v>
      </c>
      <c r="C8531" s="37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3">
      <c r="A8532" s="6">
        <v>45282.416666666664</v>
      </c>
      <c r="B8532" s="37">
        <v>0</v>
      </c>
      <c r="C8532" s="37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3">
      <c r="A8533" s="6">
        <v>45282.458333333336</v>
      </c>
      <c r="B8533" s="37">
        <v>0</v>
      </c>
      <c r="C8533" s="37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3">
      <c r="A8534" s="6">
        <v>45282.5</v>
      </c>
      <c r="B8534" s="37">
        <v>0</v>
      </c>
      <c r="C8534" s="37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3">
      <c r="A8535" s="6">
        <v>45282.541666666664</v>
      </c>
      <c r="B8535" s="37">
        <v>0</v>
      </c>
      <c r="C8535" s="37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3">
      <c r="A8536" s="6">
        <v>45282.583333333336</v>
      </c>
      <c r="B8536" s="37">
        <v>0</v>
      </c>
      <c r="C8536" s="37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3">
      <c r="A8537" s="6">
        <v>45282.625</v>
      </c>
      <c r="B8537" s="37">
        <v>0</v>
      </c>
      <c r="C8537" s="37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3">
      <c r="A8538" s="6">
        <v>45282.666666666664</v>
      </c>
      <c r="B8538" s="37">
        <v>0</v>
      </c>
      <c r="C8538" s="37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3">
      <c r="A8539" s="6">
        <v>45282.708333333336</v>
      </c>
      <c r="B8539" s="37">
        <v>0</v>
      </c>
      <c r="C8539" s="37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3">
      <c r="A8540" s="6">
        <v>45282.75</v>
      </c>
      <c r="B8540" s="37">
        <v>0</v>
      </c>
      <c r="C8540" s="37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3">
      <c r="A8541" s="6">
        <v>45282.791666666664</v>
      </c>
      <c r="B8541" s="37">
        <v>0</v>
      </c>
      <c r="C8541" s="37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3">
      <c r="A8542" s="6">
        <v>45282.833333333336</v>
      </c>
      <c r="B8542" s="37">
        <v>30.4</v>
      </c>
      <c r="C8542" s="37">
        <v>29.72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0.97763157894736841</v>
      </c>
      <c r="H8542" s="5">
        <f t="shared" si="941"/>
        <v>0.97763157894736841</v>
      </c>
      <c r="I8542" s="9">
        <f t="shared" si="942"/>
        <v>0.97763157894736841</v>
      </c>
      <c r="J8542" s="9">
        <f t="shared" si="943"/>
        <v>0.97763157894736841</v>
      </c>
    </row>
    <row r="8543" spans="1:10" x14ac:dyDescent="0.3">
      <c r="A8543" s="6">
        <v>45282.875</v>
      </c>
      <c r="B8543" s="37">
        <v>84.29</v>
      </c>
      <c r="C8543" s="37">
        <v>82.39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0.97745877328271435</v>
      </c>
      <c r="H8543" s="5">
        <f t="shared" si="941"/>
        <v>0.97745877328271435</v>
      </c>
      <c r="I8543" s="9">
        <f t="shared" si="942"/>
        <v>0.97745877328271435</v>
      </c>
      <c r="J8543" s="9">
        <f t="shared" si="943"/>
        <v>0.97745877328271435</v>
      </c>
    </row>
    <row r="8544" spans="1:10" x14ac:dyDescent="0.3">
      <c r="A8544" s="6">
        <v>45282.916666666664</v>
      </c>
      <c r="B8544" s="37">
        <v>88.12</v>
      </c>
      <c r="C8544" s="37">
        <v>86.14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0.97753064003631407</v>
      </c>
      <c r="H8544" s="5">
        <f t="shared" si="941"/>
        <v>0.97753064003631407</v>
      </c>
      <c r="I8544" s="9">
        <f t="shared" si="942"/>
        <v>0.97753064003631407</v>
      </c>
      <c r="J8544" s="9">
        <f t="shared" si="943"/>
        <v>0.97753064003631407</v>
      </c>
    </row>
    <row r="8545" spans="1:10" x14ac:dyDescent="0.3">
      <c r="A8545" s="6">
        <v>45282.958333333336</v>
      </c>
      <c r="B8545" s="37">
        <v>88.12</v>
      </c>
      <c r="C8545" s="37">
        <v>86.14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0.97753064003631407</v>
      </c>
      <c r="H8545" s="5">
        <f t="shared" si="941"/>
        <v>0.97753064003631407</v>
      </c>
      <c r="I8545" s="9">
        <f t="shared" si="942"/>
        <v>0.97753064003631407</v>
      </c>
      <c r="J8545" s="9">
        <f t="shared" si="943"/>
        <v>0.97753064003631407</v>
      </c>
    </row>
    <row r="8546" spans="1:10" x14ac:dyDescent="0.3">
      <c r="A8546" s="6">
        <v>45283</v>
      </c>
      <c r="B8546" s="37">
        <v>88.12</v>
      </c>
      <c r="C8546" s="37">
        <v>86.14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0.97753064003631407</v>
      </c>
      <c r="H8546" s="5">
        <f t="shared" si="941"/>
        <v>0.97753064003631407</v>
      </c>
      <c r="I8546" s="9">
        <f t="shared" si="942"/>
        <v>0.97753064003631407</v>
      </c>
      <c r="J8546" s="9">
        <f t="shared" si="943"/>
        <v>0.97753064003631407</v>
      </c>
    </row>
    <row r="8547" spans="1:10" x14ac:dyDescent="0.3">
      <c r="A8547" s="6">
        <v>45283.041666666664</v>
      </c>
      <c r="B8547" s="37">
        <v>87.53</v>
      </c>
      <c r="C8547" s="37">
        <v>85.18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0.97315206215012007</v>
      </c>
      <c r="H8547" s="5">
        <f t="shared" si="941"/>
        <v>0.97315206215012007</v>
      </c>
      <c r="I8547" s="9">
        <f t="shared" si="942"/>
        <v>0.97315206215012007</v>
      </c>
      <c r="J8547" s="9">
        <f t="shared" si="943"/>
        <v>0.97315206215012007</v>
      </c>
    </row>
    <row r="8548" spans="1:10" x14ac:dyDescent="0.3">
      <c r="A8548" s="6">
        <v>45283.083333333336</v>
      </c>
      <c r="B8548" s="37">
        <v>73.75</v>
      </c>
      <c r="C8548" s="37">
        <v>71.78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0.97328813559322036</v>
      </c>
      <c r="H8548" s="5">
        <f t="shared" si="941"/>
        <v>0.97328813559322036</v>
      </c>
      <c r="I8548" s="9">
        <f t="shared" si="942"/>
        <v>0.97328813559322036</v>
      </c>
      <c r="J8548" s="9">
        <f t="shared" si="943"/>
        <v>0.97328813559322036</v>
      </c>
    </row>
    <row r="8549" spans="1:10" x14ac:dyDescent="0.3">
      <c r="A8549" s="6">
        <v>45283.125</v>
      </c>
      <c r="B8549" s="37">
        <v>72.53</v>
      </c>
      <c r="C8549" s="37">
        <v>70.58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0.97311457328002204</v>
      </c>
      <c r="H8549" s="5">
        <f t="shared" si="941"/>
        <v>0.97311457328002204</v>
      </c>
      <c r="I8549" s="9">
        <f t="shared" si="942"/>
        <v>0.97311457328002204</v>
      </c>
      <c r="J8549" s="9">
        <f t="shared" si="943"/>
        <v>0.97311457328002204</v>
      </c>
    </row>
    <row r="8550" spans="1:10" x14ac:dyDescent="0.3">
      <c r="A8550" s="6">
        <v>45283.166666666664</v>
      </c>
      <c r="B8550" s="37">
        <v>71.88</v>
      </c>
      <c r="C8550" s="37">
        <v>69.95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0.97314969393433515</v>
      </c>
      <c r="H8550" s="5">
        <f t="shared" si="941"/>
        <v>0.97314969393433515</v>
      </c>
      <c r="I8550" s="9">
        <f t="shared" si="942"/>
        <v>0.97314969393433515</v>
      </c>
      <c r="J8550" s="9">
        <f t="shared" si="943"/>
        <v>0.97314969393433515</v>
      </c>
    </row>
    <row r="8551" spans="1:10" x14ac:dyDescent="0.3">
      <c r="A8551" s="6">
        <v>45283.208333333336</v>
      </c>
      <c r="B8551" s="37">
        <v>71.88</v>
      </c>
      <c r="C8551" s="37">
        <v>69.95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0.97314969393433515</v>
      </c>
      <c r="H8551" s="5">
        <f t="shared" si="941"/>
        <v>0.97314969393433515</v>
      </c>
      <c r="I8551" s="9">
        <f t="shared" si="942"/>
        <v>0.97314969393433515</v>
      </c>
      <c r="J8551" s="9">
        <f t="shared" si="943"/>
        <v>0.97314969393433515</v>
      </c>
    </row>
    <row r="8552" spans="1:10" x14ac:dyDescent="0.3">
      <c r="A8552" s="6">
        <v>45283.25</v>
      </c>
      <c r="B8552" s="37">
        <v>71.88</v>
      </c>
      <c r="C8552" s="37">
        <v>69.95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0.97314969393433515</v>
      </c>
      <c r="H8552" s="5">
        <f t="shared" si="941"/>
        <v>0.97314969393433515</v>
      </c>
      <c r="I8552" s="9">
        <f t="shared" si="942"/>
        <v>0.97314969393433515</v>
      </c>
      <c r="J8552" s="9">
        <f t="shared" si="943"/>
        <v>0.97314969393433515</v>
      </c>
    </row>
    <row r="8553" spans="1:10" x14ac:dyDescent="0.3">
      <c r="A8553" s="6">
        <v>45283.291666666664</v>
      </c>
      <c r="B8553" s="37">
        <v>64.209999999999994</v>
      </c>
      <c r="C8553" s="37">
        <v>62.49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0.97321289518766563</v>
      </c>
      <c r="H8553" s="5">
        <f t="shared" si="941"/>
        <v>0.97321289518766563</v>
      </c>
      <c r="I8553" s="9">
        <f t="shared" si="942"/>
        <v>0.97321289518766563</v>
      </c>
      <c r="J8553" s="9">
        <f t="shared" si="943"/>
        <v>0.97321289518766563</v>
      </c>
    </row>
    <row r="8554" spans="1:10" x14ac:dyDescent="0.3">
      <c r="A8554" s="6">
        <v>45283.333333333336</v>
      </c>
      <c r="B8554" s="37">
        <v>31.42</v>
      </c>
      <c r="C8554" s="37">
        <v>30.58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0.97326543602800752</v>
      </c>
      <c r="H8554" s="5">
        <f t="shared" si="941"/>
        <v>0.97326543602800752</v>
      </c>
      <c r="I8554" s="9">
        <f t="shared" si="942"/>
        <v>0.97326543602800752</v>
      </c>
      <c r="J8554" s="9">
        <f t="shared" si="943"/>
        <v>0.97326543602800752</v>
      </c>
    </row>
    <row r="8555" spans="1:10" x14ac:dyDescent="0.3">
      <c r="A8555" s="6">
        <v>45283.375</v>
      </c>
      <c r="B8555" s="37">
        <v>0</v>
      </c>
      <c r="C8555" s="37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3">
      <c r="A8556" s="6">
        <v>45283.416666666664</v>
      </c>
      <c r="B8556" s="37">
        <v>0</v>
      </c>
      <c r="C8556" s="37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3">
      <c r="A8557" s="6">
        <v>45283.458333333336</v>
      </c>
      <c r="B8557" s="37">
        <v>0</v>
      </c>
      <c r="C8557" s="37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3">
      <c r="A8558" s="6">
        <v>45283.5</v>
      </c>
      <c r="B8558" s="37">
        <v>0</v>
      </c>
      <c r="C8558" s="37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3">
      <c r="A8559" s="6">
        <v>45283.541666666664</v>
      </c>
      <c r="B8559" s="37">
        <v>0</v>
      </c>
      <c r="C8559" s="37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3">
      <c r="A8560" s="6">
        <v>45283.583333333336</v>
      </c>
      <c r="B8560" s="37">
        <v>0</v>
      </c>
      <c r="C8560" s="37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3">
      <c r="A8561" s="6">
        <v>45283.625</v>
      </c>
      <c r="B8561" s="37">
        <v>0</v>
      </c>
      <c r="C8561" s="37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3">
      <c r="A8562" s="6">
        <v>45283.666666666664</v>
      </c>
      <c r="B8562" s="37">
        <v>0</v>
      </c>
      <c r="C8562" s="37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3">
      <c r="A8563" s="6">
        <v>45283.708333333336</v>
      </c>
      <c r="B8563" s="37">
        <v>0</v>
      </c>
      <c r="C8563" s="37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3">
      <c r="A8564" s="6">
        <v>45283.75</v>
      </c>
      <c r="B8564" s="37">
        <v>0</v>
      </c>
      <c r="C8564" s="37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3">
      <c r="A8565" s="6">
        <v>45283.791666666664</v>
      </c>
      <c r="B8565" s="37">
        <v>0</v>
      </c>
      <c r="C8565" s="37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3">
      <c r="A8566" s="6">
        <v>45283.833333333336</v>
      </c>
      <c r="B8566" s="37">
        <v>32.47</v>
      </c>
      <c r="C8566" s="37">
        <v>31.66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0.97505389590391134</v>
      </c>
      <c r="H8566" s="5">
        <f t="shared" si="941"/>
        <v>0.97505389590391134</v>
      </c>
      <c r="I8566" s="9">
        <f t="shared" si="942"/>
        <v>0.97505389590391134</v>
      </c>
      <c r="J8566" s="9">
        <f t="shared" si="943"/>
        <v>0.97505389590391134</v>
      </c>
    </row>
    <row r="8567" spans="1:10" x14ac:dyDescent="0.3">
      <c r="A8567" s="6">
        <v>45283.875</v>
      </c>
      <c r="B8567" s="37">
        <v>143.09</v>
      </c>
      <c r="C8567" s="37">
        <v>139.52000000000001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0.97505066741211832</v>
      </c>
      <c r="H8567" s="5">
        <f t="shared" si="941"/>
        <v>0.97505066741211832</v>
      </c>
      <c r="I8567" s="9">
        <f t="shared" si="942"/>
        <v>0.97505066741211832</v>
      </c>
      <c r="J8567" s="9">
        <f t="shared" si="943"/>
        <v>0.97505066741211832</v>
      </c>
    </row>
    <row r="8568" spans="1:10" x14ac:dyDescent="0.3">
      <c r="A8568" s="6">
        <v>45283.916666666664</v>
      </c>
      <c r="B8568" s="37">
        <v>177.8</v>
      </c>
      <c r="C8568" s="37">
        <v>173.37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0.97508436445444313</v>
      </c>
      <c r="H8568" s="5">
        <f t="shared" si="941"/>
        <v>0.97508436445444313</v>
      </c>
      <c r="I8568" s="9">
        <f t="shared" si="942"/>
        <v>0.97508436445444313</v>
      </c>
      <c r="J8568" s="9">
        <f t="shared" si="943"/>
        <v>0.97508436445444313</v>
      </c>
    </row>
    <row r="8569" spans="1:10" x14ac:dyDescent="0.3">
      <c r="A8569" s="6">
        <v>45283.958333333336</v>
      </c>
      <c r="B8569" s="37">
        <v>150.43</v>
      </c>
      <c r="C8569" s="37">
        <v>146.69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0.97513793791132086</v>
      </c>
      <c r="H8569" s="5">
        <f t="shared" si="941"/>
        <v>0.97513793791132086</v>
      </c>
      <c r="I8569" s="9">
        <f t="shared" si="942"/>
        <v>0.97513793791132086</v>
      </c>
      <c r="J8569" s="9">
        <f t="shared" si="943"/>
        <v>0.97513793791132086</v>
      </c>
    </row>
    <row r="8570" spans="1:10" x14ac:dyDescent="0.3">
      <c r="A8570" s="6">
        <v>45284</v>
      </c>
      <c r="B8570" s="37">
        <v>111.24</v>
      </c>
      <c r="C8570" s="37">
        <v>108.46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0.97500898957209636</v>
      </c>
      <c r="H8570" s="5">
        <f t="shared" si="941"/>
        <v>0.97500898957209636</v>
      </c>
      <c r="I8570" s="9">
        <f t="shared" si="942"/>
        <v>0.97500898957209636</v>
      </c>
      <c r="J8570" s="9">
        <f t="shared" si="943"/>
        <v>0.97500898957209636</v>
      </c>
    </row>
    <row r="8571" spans="1:10" x14ac:dyDescent="0.3">
      <c r="A8571" s="6">
        <v>45284.041666666664</v>
      </c>
      <c r="B8571" s="37">
        <v>70.19</v>
      </c>
      <c r="C8571" s="37">
        <v>68.25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0.97236073514745691</v>
      </c>
      <c r="H8571" s="5">
        <f t="shared" si="941"/>
        <v>0.97236073514745691</v>
      </c>
      <c r="I8571" s="9">
        <f t="shared" si="942"/>
        <v>0.97236073514745691</v>
      </c>
      <c r="J8571" s="9">
        <f t="shared" si="943"/>
        <v>0.97236073514745691</v>
      </c>
    </row>
    <row r="8572" spans="1:10" x14ac:dyDescent="0.3">
      <c r="A8572" s="6">
        <v>45284.083333333336</v>
      </c>
      <c r="B8572" s="37">
        <v>63.08</v>
      </c>
      <c r="C8572" s="37">
        <v>61.34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0.97241597970830695</v>
      </c>
      <c r="H8572" s="5">
        <f t="shared" si="941"/>
        <v>0.97241597970830695</v>
      </c>
      <c r="I8572" s="9">
        <f t="shared" si="942"/>
        <v>0.97241597970830695</v>
      </c>
      <c r="J8572" s="9">
        <f t="shared" si="943"/>
        <v>0.97241597970830695</v>
      </c>
    </row>
    <row r="8573" spans="1:10" x14ac:dyDescent="0.3">
      <c r="A8573" s="6">
        <v>45284.125</v>
      </c>
      <c r="B8573" s="37">
        <v>63.94</v>
      </c>
      <c r="C8573" s="37">
        <v>62.17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0.97231779793556461</v>
      </c>
      <c r="H8573" s="5">
        <f t="shared" si="941"/>
        <v>0.97231779793556461</v>
      </c>
      <c r="I8573" s="9">
        <f t="shared" si="942"/>
        <v>0.97231779793556461</v>
      </c>
      <c r="J8573" s="9">
        <f t="shared" si="943"/>
        <v>0.97231779793556461</v>
      </c>
    </row>
    <row r="8574" spans="1:10" x14ac:dyDescent="0.3">
      <c r="A8574" s="6">
        <v>45284.166666666664</v>
      </c>
      <c r="B8574" s="37">
        <v>63.94</v>
      </c>
      <c r="C8574" s="37">
        <v>62.17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0.97231779793556461</v>
      </c>
      <c r="H8574" s="5">
        <f t="shared" si="941"/>
        <v>0.97231779793556461</v>
      </c>
      <c r="I8574" s="9">
        <f t="shared" si="942"/>
        <v>0.97231779793556461</v>
      </c>
      <c r="J8574" s="9">
        <f t="shared" si="943"/>
        <v>0.97231779793556461</v>
      </c>
    </row>
    <row r="8575" spans="1:10" x14ac:dyDescent="0.3">
      <c r="A8575" s="6">
        <v>45284.208333333336</v>
      </c>
      <c r="B8575" s="37">
        <v>63.94</v>
      </c>
      <c r="C8575" s="37">
        <v>62.17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0.97231779793556461</v>
      </c>
      <c r="H8575" s="5">
        <f t="shared" si="941"/>
        <v>0.97231779793556461</v>
      </c>
      <c r="I8575" s="9">
        <f t="shared" si="942"/>
        <v>0.97231779793556461</v>
      </c>
      <c r="J8575" s="9">
        <f t="shared" si="943"/>
        <v>0.97231779793556461</v>
      </c>
    </row>
    <row r="8576" spans="1:10" x14ac:dyDescent="0.3">
      <c r="A8576" s="6">
        <v>45284.25</v>
      </c>
      <c r="B8576" s="37">
        <v>63.94</v>
      </c>
      <c r="C8576" s="37">
        <v>62.17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0.97231779793556461</v>
      </c>
      <c r="H8576" s="5">
        <f t="shared" si="941"/>
        <v>0.97231779793556461</v>
      </c>
      <c r="I8576" s="9">
        <f t="shared" si="942"/>
        <v>0.97231779793556461</v>
      </c>
      <c r="J8576" s="9">
        <f t="shared" si="943"/>
        <v>0.97231779793556461</v>
      </c>
    </row>
    <row r="8577" spans="1:10" x14ac:dyDescent="0.3">
      <c r="A8577" s="6">
        <v>45284.291666666664</v>
      </c>
      <c r="B8577" s="37">
        <v>57.94</v>
      </c>
      <c r="C8577" s="37">
        <v>56.35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0.9725578184328616</v>
      </c>
      <c r="H8577" s="5">
        <f t="shared" si="941"/>
        <v>0.9725578184328616</v>
      </c>
      <c r="I8577" s="9">
        <f t="shared" si="942"/>
        <v>0.9725578184328616</v>
      </c>
      <c r="J8577" s="9">
        <f t="shared" si="943"/>
        <v>0.9725578184328616</v>
      </c>
    </row>
    <row r="8578" spans="1:10" x14ac:dyDescent="0.3">
      <c r="A8578" s="6">
        <v>45284.333333333336</v>
      </c>
      <c r="B8578" s="37">
        <v>30.34</v>
      </c>
      <c r="C8578" s="37">
        <v>29.51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0.97264337508239951</v>
      </c>
      <c r="H8578" s="5">
        <f t="shared" si="941"/>
        <v>0.97264337508239951</v>
      </c>
      <c r="I8578" s="9">
        <f t="shared" si="942"/>
        <v>0.97264337508239951</v>
      </c>
      <c r="J8578" s="9">
        <f t="shared" si="943"/>
        <v>0.97264337508239951</v>
      </c>
    </row>
    <row r="8579" spans="1:10" x14ac:dyDescent="0.3">
      <c r="A8579" s="6">
        <v>45284.375</v>
      </c>
      <c r="B8579" s="37">
        <v>0</v>
      </c>
      <c r="C8579" s="37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3">
      <c r="A8580" s="6">
        <v>45284.416666666664</v>
      </c>
      <c r="B8580" s="37">
        <v>0</v>
      </c>
      <c r="C8580" s="37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3">
      <c r="A8581" s="6">
        <v>45284.458333333336</v>
      </c>
      <c r="B8581" s="37">
        <v>0</v>
      </c>
      <c r="C8581" s="37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3">
      <c r="A8582" s="6">
        <v>45284.5</v>
      </c>
      <c r="B8582" s="37">
        <v>0</v>
      </c>
      <c r="C8582" s="37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3">
      <c r="A8583" s="6">
        <v>45284.541666666664</v>
      </c>
      <c r="B8583" s="37">
        <v>0</v>
      </c>
      <c r="C8583" s="37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3">
      <c r="A8584" s="6">
        <v>45284.583333333336</v>
      </c>
      <c r="B8584" s="37">
        <v>0</v>
      </c>
      <c r="C8584" s="37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3">
      <c r="A8585" s="6">
        <v>45284.625</v>
      </c>
      <c r="B8585" s="37">
        <v>0</v>
      </c>
      <c r="C8585" s="37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3">
      <c r="A8586" s="6">
        <v>45284.666666666664</v>
      </c>
      <c r="B8586" s="37">
        <v>0</v>
      </c>
      <c r="C8586" s="37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3">
      <c r="A8587" s="6">
        <v>45284.708333333336</v>
      </c>
      <c r="B8587" s="37">
        <v>0</v>
      </c>
      <c r="C8587" s="37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3">
      <c r="A8588" s="6">
        <v>45284.75</v>
      </c>
      <c r="B8588" s="37">
        <v>0</v>
      </c>
      <c r="C8588" s="37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3">
      <c r="A8589" s="6">
        <v>45284.791666666664</v>
      </c>
      <c r="B8589" s="37">
        <v>0</v>
      </c>
      <c r="C8589" s="37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3">
      <c r="A8590" s="6">
        <v>45284.833333333336</v>
      </c>
      <c r="B8590" s="37">
        <v>7.49</v>
      </c>
      <c r="C8590" s="37">
        <v>7.31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0.97596795727636843</v>
      </c>
      <c r="H8590" s="5">
        <f t="shared" si="948"/>
        <v>0.97596795727636843</v>
      </c>
      <c r="I8590" s="9">
        <f t="shared" si="949"/>
        <v>0.97596795727636843</v>
      </c>
      <c r="J8590" s="9">
        <f t="shared" si="950"/>
        <v>0.97596795727636843</v>
      </c>
    </row>
    <row r="8591" spans="1:10" x14ac:dyDescent="0.3">
      <c r="A8591" s="6">
        <v>45284.875</v>
      </c>
      <c r="B8591" s="37">
        <v>74.88</v>
      </c>
      <c r="C8591" s="37">
        <v>73.06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0.97569444444444453</v>
      </c>
      <c r="H8591" s="5">
        <f t="shared" si="948"/>
        <v>0.97569444444444453</v>
      </c>
      <c r="I8591" s="9">
        <f t="shared" si="949"/>
        <v>0.97569444444444453</v>
      </c>
      <c r="J8591" s="9">
        <f t="shared" si="950"/>
        <v>0.97569444444444453</v>
      </c>
    </row>
    <row r="8592" spans="1:10" x14ac:dyDescent="0.3">
      <c r="A8592" s="6">
        <v>45284.916666666664</v>
      </c>
      <c r="B8592" s="37">
        <v>74.2</v>
      </c>
      <c r="C8592" s="37">
        <v>72.400000000000006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0.97574123989218331</v>
      </c>
      <c r="H8592" s="5">
        <f t="shared" si="948"/>
        <v>0.97574123989218331</v>
      </c>
      <c r="I8592" s="9">
        <f t="shared" si="949"/>
        <v>0.97574123989218331</v>
      </c>
      <c r="J8592" s="9">
        <f t="shared" si="950"/>
        <v>0.97574123989218331</v>
      </c>
    </row>
    <row r="8593" spans="1:10" x14ac:dyDescent="0.3">
      <c r="A8593" s="6">
        <v>45284.958333333336</v>
      </c>
      <c r="B8593" s="37">
        <v>70.81</v>
      </c>
      <c r="C8593" s="37">
        <v>69.09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0.97570964553029238</v>
      </c>
      <c r="H8593" s="5">
        <f t="shared" si="948"/>
        <v>0.97570964553029238</v>
      </c>
      <c r="I8593" s="9">
        <f t="shared" si="949"/>
        <v>0.97570964553029238</v>
      </c>
      <c r="J8593" s="9">
        <f t="shared" si="950"/>
        <v>0.97570964553029238</v>
      </c>
    </row>
    <row r="8594" spans="1:10" x14ac:dyDescent="0.3">
      <c r="A8594" s="6">
        <v>45285</v>
      </c>
      <c r="B8594" s="37">
        <v>70.81</v>
      </c>
      <c r="C8594" s="37">
        <v>69.09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0.97570964553029238</v>
      </c>
      <c r="H8594" s="5">
        <f t="shared" si="948"/>
        <v>0.97570964553029238</v>
      </c>
      <c r="I8594" s="9">
        <f t="shared" si="949"/>
        <v>0.97570964553029238</v>
      </c>
      <c r="J8594" s="9">
        <f t="shared" si="950"/>
        <v>0.97570964553029238</v>
      </c>
    </row>
    <row r="8595" spans="1:10" x14ac:dyDescent="0.3">
      <c r="A8595" s="6">
        <v>45285.041666666664</v>
      </c>
      <c r="B8595" s="37">
        <v>61.45</v>
      </c>
      <c r="C8595" s="37">
        <v>59.9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0.97477624084621639</v>
      </c>
      <c r="H8595" s="5">
        <f t="shared" si="948"/>
        <v>0.97477624084621639</v>
      </c>
      <c r="I8595" s="9">
        <f t="shared" si="949"/>
        <v>0.97477624084621639</v>
      </c>
      <c r="J8595" s="9">
        <f t="shared" si="950"/>
        <v>0.97477624084621639</v>
      </c>
    </row>
    <row r="8596" spans="1:10" x14ac:dyDescent="0.3">
      <c r="A8596" s="6">
        <v>45285.083333333336</v>
      </c>
      <c r="B8596" s="37">
        <v>60.43</v>
      </c>
      <c r="C8596" s="37">
        <v>58.91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0.97484693033261616</v>
      </c>
      <c r="H8596" s="5">
        <f t="shared" si="948"/>
        <v>0.97484693033261616</v>
      </c>
      <c r="I8596" s="9">
        <f t="shared" si="949"/>
        <v>0.97484693033261616</v>
      </c>
      <c r="J8596" s="9">
        <f t="shared" si="950"/>
        <v>0.97484693033261616</v>
      </c>
    </row>
    <row r="8597" spans="1:10" x14ac:dyDescent="0.3">
      <c r="A8597" s="6">
        <v>45285.125</v>
      </c>
      <c r="B8597" s="37">
        <v>66.760000000000005</v>
      </c>
      <c r="C8597" s="37">
        <v>65.08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0.97483523067705202</v>
      </c>
      <c r="H8597" s="5">
        <f t="shared" si="948"/>
        <v>0.97483523067705202</v>
      </c>
      <c r="I8597" s="9">
        <f t="shared" si="949"/>
        <v>0.97483523067705202</v>
      </c>
      <c r="J8597" s="9">
        <f t="shared" si="950"/>
        <v>0.97483523067705202</v>
      </c>
    </row>
    <row r="8598" spans="1:10" x14ac:dyDescent="0.3">
      <c r="A8598" s="6">
        <v>45285.166666666664</v>
      </c>
      <c r="B8598" s="37">
        <v>68.28</v>
      </c>
      <c r="C8598" s="37">
        <v>66.569999999999993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0.97495606326889273</v>
      </c>
      <c r="H8598" s="5">
        <f t="shared" si="948"/>
        <v>0.97495606326889273</v>
      </c>
      <c r="I8598" s="9">
        <f t="shared" si="949"/>
        <v>0.97495606326889273</v>
      </c>
      <c r="J8598" s="9">
        <f t="shared" si="950"/>
        <v>0.97495606326889273</v>
      </c>
    </row>
    <row r="8599" spans="1:10" x14ac:dyDescent="0.3">
      <c r="A8599" s="6">
        <v>45285.208333333336</v>
      </c>
      <c r="B8599" s="37">
        <v>68.459999999999994</v>
      </c>
      <c r="C8599" s="37">
        <v>66.739999999999995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0.97487583990651472</v>
      </c>
      <c r="H8599" s="5">
        <f t="shared" si="948"/>
        <v>0.97487583990651472</v>
      </c>
      <c r="I8599" s="9">
        <f t="shared" si="949"/>
        <v>0.97487583990651472</v>
      </c>
      <c r="J8599" s="9">
        <f t="shared" si="950"/>
        <v>0.97487583990651472</v>
      </c>
    </row>
    <row r="8600" spans="1:10" x14ac:dyDescent="0.3">
      <c r="A8600" s="6">
        <v>45285.25</v>
      </c>
      <c r="B8600" s="37">
        <v>60.43</v>
      </c>
      <c r="C8600" s="37">
        <v>58.91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0.97484693033261616</v>
      </c>
      <c r="H8600" s="5">
        <f t="shared" si="948"/>
        <v>0.97484693033261616</v>
      </c>
      <c r="I8600" s="9">
        <f t="shared" si="949"/>
        <v>0.97484693033261616</v>
      </c>
      <c r="J8600" s="9">
        <f t="shared" si="950"/>
        <v>0.97484693033261616</v>
      </c>
    </row>
    <row r="8601" spans="1:10" x14ac:dyDescent="0.3">
      <c r="A8601" s="6">
        <v>45285.291666666664</v>
      </c>
      <c r="B8601" s="37">
        <v>57.31</v>
      </c>
      <c r="C8601" s="37">
        <v>55.87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0.97487349502704579</v>
      </c>
      <c r="H8601" s="5">
        <f t="shared" si="948"/>
        <v>0.97487349502704579</v>
      </c>
      <c r="I8601" s="9">
        <f t="shared" si="949"/>
        <v>0.97487349502704579</v>
      </c>
      <c r="J8601" s="9">
        <f t="shared" si="950"/>
        <v>0.97487349502704579</v>
      </c>
    </row>
    <row r="8602" spans="1:10" x14ac:dyDescent="0.3">
      <c r="A8602" s="6">
        <v>45285.333333333336</v>
      </c>
      <c r="B8602" s="37">
        <v>7.31</v>
      </c>
      <c r="C8602" s="37">
        <v>7.12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0.97400820793433662</v>
      </c>
      <c r="H8602" s="5">
        <f t="shared" si="948"/>
        <v>0.97400820793433662</v>
      </c>
      <c r="I8602" s="9">
        <f t="shared" si="949"/>
        <v>0.97400820793433662</v>
      </c>
      <c r="J8602" s="9">
        <f t="shared" si="950"/>
        <v>0.97400820793433662</v>
      </c>
    </row>
    <row r="8603" spans="1:10" x14ac:dyDescent="0.3">
      <c r="A8603" s="6">
        <v>45285.375</v>
      </c>
      <c r="B8603" s="37">
        <v>0</v>
      </c>
      <c r="C8603" s="37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3">
      <c r="A8604" s="6">
        <v>45285.416666666664</v>
      </c>
      <c r="B8604" s="37">
        <v>0</v>
      </c>
      <c r="C8604" s="37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3">
      <c r="A8605" s="6">
        <v>45285.458333333336</v>
      </c>
      <c r="B8605" s="37">
        <v>0</v>
      </c>
      <c r="C8605" s="37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3">
      <c r="A8606" s="6">
        <v>45285.5</v>
      </c>
      <c r="B8606" s="37">
        <v>0</v>
      </c>
      <c r="C8606" s="37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3">
      <c r="A8607" s="6">
        <v>45285.541666666664</v>
      </c>
      <c r="B8607" s="37">
        <v>0</v>
      </c>
      <c r="C8607" s="37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3">
      <c r="A8608" s="6">
        <v>45285.583333333336</v>
      </c>
      <c r="B8608" s="37">
        <v>0</v>
      </c>
      <c r="C8608" s="37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3">
      <c r="A8609" s="6">
        <v>45285.625</v>
      </c>
      <c r="B8609" s="37">
        <v>0</v>
      </c>
      <c r="C8609" s="37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3">
      <c r="A8610" s="6">
        <v>45285.666666666664</v>
      </c>
      <c r="B8610" s="37">
        <v>0</v>
      </c>
      <c r="C8610" s="37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3">
      <c r="A8611" s="6">
        <v>45285.708333333336</v>
      </c>
      <c r="B8611" s="37">
        <v>0</v>
      </c>
      <c r="C8611" s="37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3">
      <c r="A8612" s="6">
        <v>45285.75</v>
      </c>
      <c r="B8612" s="37">
        <v>0</v>
      </c>
      <c r="C8612" s="37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3">
      <c r="A8613" s="6">
        <v>45285.791666666664</v>
      </c>
      <c r="B8613" s="37">
        <v>0</v>
      </c>
      <c r="C8613" s="37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3">
      <c r="A8614" s="6">
        <v>45285.833333333336</v>
      </c>
      <c r="B8614" s="37">
        <v>16.97</v>
      </c>
      <c r="C8614" s="37">
        <v>16.62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0.97937536829699479</v>
      </c>
      <c r="H8614" s="5">
        <f t="shared" si="948"/>
        <v>0.97937536829699479</v>
      </c>
      <c r="I8614" s="9">
        <f t="shared" si="949"/>
        <v>0.97937536829699479</v>
      </c>
      <c r="J8614" s="9">
        <f t="shared" si="950"/>
        <v>0.97937536829699479</v>
      </c>
    </row>
    <row r="8615" spans="1:10" x14ac:dyDescent="0.3">
      <c r="A8615" s="6">
        <v>45285.875</v>
      </c>
      <c r="B8615" s="37">
        <v>78.3</v>
      </c>
      <c r="C8615" s="37">
        <v>76.69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0.97943805874840362</v>
      </c>
      <c r="H8615" s="5">
        <f t="shared" si="948"/>
        <v>0.97943805874840362</v>
      </c>
      <c r="I8615" s="9">
        <f t="shared" si="949"/>
        <v>0.97943805874840362</v>
      </c>
      <c r="J8615" s="9">
        <f t="shared" si="950"/>
        <v>0.97943805874840362</v>
      </c>
    </row>
    <row r="8616" spans="1:10" x14ac:dyDescent="0.3">
      <c r="A8616" s="6">
        <v>45285.916666666664</v>
      </c>
      <c r="B8616" s="37">
        <v>78.3</v>
      </c>
      <c r="C8616" s="37">
        <v>76.69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0.97943805874840362</v>
      </c>
      <c r="H8616" s="5">
        <f t="shared" si="948"/>
        <v>0.97943805874840362</v>
      </c>
      <c r="I8616" s="9">
        <f t="shared" si="949"/>
        <v>0.97943805874840362</v>
      </c>
      <c r="J8616" s="9">
        <f t="shared" si="950"/>
        <v>0.97943805874840362</v>
      </c>
    </row>
    <row r="8617" spans="1:10" x14ac:dyDescent="0.3">
      <c r="A8617" s="6">
        <v>45285.958333333336</v>
      </c>
      <c r="B8617" s="37">
        <v>75.22</v>
      </c>
      <c r="C8617" s="37">
        <v>73.680000000000007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0.97952672161659149</v>
      </c>
      <c r="H8617" s="5">
        <f t="shared" si="948"/>
        <v>0.97952672161659149</v>
      </c>
      <c r="I8617" s="9">
        <f t="shared" si="949"/>
        <v>0.97952672161659149</v>
      </c>
      <c r="J8617" s="9">
        <f t="shared" si="950"/>
        <v>0.97952672161659149</v>
      </c>
    </row>
    <row r="8618" spans="1:10" x14ac:dyDescent="0.3">
      <c r="A8618" s="6">
        <v>45286</v>
      </c>
      <c r="B8618" s="37">
        <v>74.959999999999994</v>
      </c>
      <c r="C8618" s="37">
        <v>73.42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0.97945570971184637</v>
      </c>
      <c r="H8618" s="5">
        <f t="shared" si="948"/>
        <v>0.97945570971184637</v>
      </c>
      <c r="I8618" s="9">
        <f t="shared" si="949"/>
        <v>0.97945570971184637</v>
      </c>
      <c r="J8618" s="9">
        <f t="shared" si="950"/>
        <v>0.97945570971184637</v>
      </c>
    </row>
    <row r="8619" spans="1:10" x14ac:dyDescent="0.3">
      <c r="A8619" s="6">
        <v>45286.041666666664</v>
      </c>
      <c r="B8619" s="37">
        <v>72.599999999999994</v>
      </c>
      <c r="C8619" s="37">
        <v>70.510000000000005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0.9712121212121213</v>
      </c>
      <c r="H8619" s="5">
        <f t="shared" si="948"/>
        <v>0.9712121212121213</v>
      </c>
      <c r="I8619" s="9">
        <f t="shared" si="949"/>
        <v>0.9712121212121213</v>
      </c>
      <c r="J8619" s="9">
        <f t="shared" si="950"/>
        <v>0.9712121212121213</v>
      </c>
    </row>
    <row r="8620" spans="1:10" x14ac:dyDescent="0.3">
      <c r="A8620" s="6">
        <v>45286.083333333336</v>
      </c>
      <c r="B8620" s="37">
        <v>78.47</v>
      </c>
      <c r="C8620" s="37">
        <v>76.209999999999994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0.97119918440168207</v>
      </c>
      <c r="H8620" s="5">
        <f t="shared" si="948"/>
        <v>0.97119918440168207</v>
      </c>
      <c r="I8620" s="9">
        <f t="shared" si="949"/>
        <v>0.97119918440168207</v>
      </c>
      <c r="J8620" s="9">
        <f t="shared" si="950"/>
        <v>0.97119918440168207</v>
      </c>
    </row>
    <row r="8621" spans="1:10" x14ac:dyDescent="0.3">
      <c r="A8621" s="6">
        <v>45286.125</v>
      </c>
      <c r="B8621" s="37">
        <v>79.25</v>
      </c>
      <c r="C8621" s="37">
        <v>76.959999999999994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0.97110410094637212</v>
      </c>
      <c r="H8621" s="5">
        <f t="shared" si="948"/>
        <v>0.97110410094637212</v>
      </c>
      <c r="I8621" s="9">
        <f t="shared" si="949"/>
        <v>0.97110410094637212</v>
      </c>
      <c r="J8621" s="9">
        <f t="shared" si="950"/>
        <v>0.97110410094637212</v>
      </c>
    </row>
    <row r="8622" spans="1:10" x14ac:dyDescent="0.3">
      <c r="A8622" s="6">
        <v>45286.166666666664</v>
      </c>
      <c r="B8622" s="37">
        <v>72.77</v>
      </c>
      <c r="C8622" s="37">
        <v>70.67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0.97114195410196513</v>
      </c>
      <c r="H8622" s="5">
        <f t="shared" si="948"/>
        <v>0.97114195410196513</v>
      </c>
      <c r="I8622" s="9">
        <f t="shared" si="949"/>
        <v>0.97114195410196513</v>
      </c>
      <c r="J8622" s="9">
        <f t="shared" si="950"/>
        <v>0.97114195410196513</v>
      </c>
    </row>
    <row r="8623" spans="1:10" x14ac:dyDescent="0.3">
      <c r="A8623" s="6">
        <v>45286.208333333336</v>
      </c>
      <c r="B8623" s="37">
        <v>68.45</v>
      </c>
      <c r="C8623" s="37">
        <v>66.48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0.9712198685171658</v>
      </c>
      <c r="H8623" s="5">
        <f t="shared" si="948"/>
        <v>0.9712198685171658</v>
      </c>
      <c r="I8623" s="9">
        <f t="shared" si="949"/>
        <v>0.9712198685171658</v>
      </c>
      <c r="J8623" s="9">
        <f t="shared" si="950"/>
        <v>0.9712198685171658</v>
      </c>
    </row>
    <row r="8624" spans="1:10" x14ac:dyDescent="0.3">
      <c r="A8624" s="6">
        <v>45286.25</v>
      </c>
      <c r="B8624" s="37">
        <v>68.45</v>
      </c>
      <c r="C8624" s="37">
        <v>66.48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0.9712198685171658</v>
      </c>
      <c r="H8624" s="5">
        <f t="shared" si="948"/>
        <v>0.9712198685171658</v>
      </c>
      <c r="I8624" s="9">
        <f t="shared" si="949"/>
        <v>0.9712198685171658</v>
      </c>
      <c r="J8624" s="9">
        <f t="shared" si="950"/>
        <v>0.9712198685171658</v>
      </c>
    </row>
    <row r="8625" spans="1:10" x14ac:dyDescent="0.3">
      <c r="A8625" s="6">
        <v>45286.291666666664</v>
      </c>
      <c r="B8625" s="37">
        <v>68.45</v>
      </c>
      <c r="C8625" s="37">
        <v>66.48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0.9712198685171658</v>
      </c>
      <c r="H8625" s="5">
        <f t="shared" si="948"/>
        <v>0.9712198685171658</v>
      </c>
      <c r="I8625" s="9">
        <f t="shared" si="949"/>
        <v>0.9712198685171658</v>
      </c>
      <c r="J8625" s="9">
        <f t="shared" si="950"/>
        <v>0.9712198685171658</v>
      </c>
    </row>
    <row r="8626" spans="1:10" x14ac:dyDescent="0.3">
      <c r="A8626" s="6">
        <v>45286.333333333336</v>
      </c>
      <c r="B8626" s="37">
        <v>58.26</v>
      </c>
      <c r="C8626" s="37">
        <v>56.59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0.97133539306556826</v>
      </c>
      <c r="H8626" s="5">
        <f t="shared" si="948"/>
        <v>0.97133539306556826</v>
      </c>
      <c r="I8626" s="9">
        <f t="shared" si="949"/>
        <v>0.97133539306556826</v>
      </c>
      <c r="J8626" s="9">
        <f t="shared" si="950"/>
        <v>0.97133539306556826</v>
      </c>
    </row>
    <row r="8627" spans="1:10" x14ac:dyDescent="0.3">
      <c r="A8627" s="6">
        <v>45286.375</v>
      </c>
      <c r="B8627" s="37">
        <v>0</v>
      </c>
      <c r="C8627" s="37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3">
      <c r="A8628" s="6">
        <v>45286.416666666664</v>
      </c>
      <c r="B8628" s="37">
        <v>0</v>
      </c>
      <c r="C8628" s="37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3">
      <c r="A8629" s="6">
        <v>45286.458333333336</v>
      </c>
      <c r="B8629" s="37">
        <v>0</v>
      </c>
      <c r="C8629" s="37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3">
      <c r="A8630" s="6">
        <v>45286.5</v>
      </c>
      <c r="B8630" s="37">
        <v>0</v>
      </c>
      <c r="C8630" s="37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3">
      <c r="A8631" s="6">
        <v>45286.541666666664</v>
      </c>
      <c r="B8631" s="37">
        <v>0</v>
      </c>
      <c r="C8631" s="37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3">
      <c r="A8632" s="6">
        <v>45286.583333333336</v>
      </c>
      <c r="B8632" s="37">
        <v>0</v>
      </c>
      <c r="C8632" s="37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3">
      <c r="A8633" s="6">
        <v>45286.625</v>
      </c>
      <c r="B8633" s="37">
        <v>0</v>
      </c>
      <c r="C8633" s="37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3">
      <c r="A8634" s="6">
        <v>45286.666666666664</v>
      </c>
      <c r="B8634" s="37">
        <v>0</v>
      </c>
      <c r="C8634" s="37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3">
      <c r="A8635" s="6">
        <v>45286.708333333336</v>
      </c>
      <c r="B8635" s="37">
        <v>0</v>
      </c>
      <c r="C8635" s="37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3">
      <c r="A8636" s="6">
        <v>45286.75</v>
      </c>
      <c r="B8636" s="37">
        <v>0</v>
      </c>
      <c r="C8636" s="37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3">
      <c r="A8637" s="6">
        <v>45286.791666666664</v>
      </c>
      <c r="B8637" s="37">
        <v>30.63</v>
      </c>
      <c r="C8637" s="37">
        <v>29.87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0.97518772445315061</v>
      </c>
      <c r="H8637" s="5">
        <f t="shared" si="948"/>
        <v>0.97518772445315061</v>
      </c>
      <c r="I8637" s="9">
        <f t="shared" si="949"/>
        <v>0.97518772445315061</v>
      </c>
      <c r="J8637" s="9">
        <f t="shared" si="950"/>
        <v>0.97518772445315061</v>
      </c>
    </row>
    <row r="8638" spans="1:10" x14ac:dyDescent="0.3">
      <c r="A8638" s="6">
        <v>45286.833333333336</v>
      </c>
      <c r="B8638" s="37">
        <v>132.94999999999999</v>
      </c>
      <c r="C8638" s="37">
        <v>129.69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0.9754795035727718</v>
      </c>
      <c r="H8638" s="5">
        <f t="shared" si="948"/>
        <v>0.9754795035727718</v>
      </c>
      <c r="I8638" s="9">
        <f t="shared" si="949"/>
        <v>0.9754795035727718</v>
      </c>
      <c r="J8638" s="9">
        <f t="shared" si="950"/>
        <v>0.9754795035727718</v>
      </c>
    </row>
    <row r="8639" spans="1:10" x14ac:dyDescent="0.3">
      <c r="A8639" s="6">
        <v>45286.875</v>
      </c>
      <c r="B8639" s="37">
        <v>280.64</v>
      </c>
      <c r="C8639" s="37">
        <v>273.75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0.97544897377423034</v>
      </c>
      <c r="H8639" s="5">
        <f t="shared" si="948"/>
        <v>0.97544897377423034</v>
      </c>
      <c r="I8639" s="9">
        <f t="shared" si="949"/>
        <v>0.97544897377423034</v>
      </c>
      <c r="J8639" s="9">
        <f t="shared" si="950"/>
        <v>0.97544897377423034</v>
      </c>
    </row>
    <row r="8640" spans="1:10" x14ac:dyDescent="0.3">
      <c r="A8640" s="6">
        <v>45286.916666666664</v>
      </c>
      <c r="B8640" s="37">
        <v>282.17</v>
      </c>
      <c r="C8640" s="37">
        <v>275.25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0.97547577701385679</v>
      </c>
      <c r="H8640" s="5">
        <f t="shared" si="948"/>
        <v>0.97547577701385679</v>
      </c>
      <c r="I8640" s="9">
        <f t="shared" si="949"/>
        <v>0.97547577701385679</v>
      </c>
      <c r="J8640" s="9">
        <f t="shared" si="950"/>
        <v>0.97547577701385679</v>
      </c>
    </row>
    <row r="8641" spans="1:10" x14ac:dyDescent="0.3">
      <c r="A8641" s="6">
        <v>45286.958333333336</v>
      </c>
      <c r="B8641" s="37">
        <v>256.98</v>
      </c>
      <c r="C8641" s="37">
        <v>250.67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0.97544555996575599</v>
      </c>
      <c r="H8641" s="5">
        <f t="shared" si="948"/>
        <v>0.97544555996575599</v>
      </c>
      <c r="I8641" s="9">
        <f t="shared" si="949"/>
        <v>0.97544555996575599</v>
      </c>
      <c r="J8641" s="9">
        <f t="shared" si="950"/>
        <v>0.97544555996575599</v>
      </c>
    </row>
    <row r="8642" spans="1:10" x14ac:dyDescent="0.3">
      <c r="A8642" s="6">
        <v>45287</v>
      </c>
      <c r="B8642" s="37">
        <v>198.66</v>
      </c>
      <c r="C8642" s="37">
        <v>193.79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0.975485754555522</v>
      </c>
      <c r="H8642" s="5">
        <f t="shared" si="948"/>
        <v>0.975485754555522</v>
      </c>
      <c r="I8642" s="9">
        <f t="shared" si="949"/>
        <v>0.975485754555522</v>
      </c>
      <c r="J8642" s="9">
        <f t="shared" si="950"/>
        <v>0.975485754555522</v>
      </c>
    </row>
    <row r="8643" spans="1:10" x14ac:dyDescent="0.3">
      <c r="A8643" s="6">
        <v>45287.041666666664</v>
      </c>
      <c r="B8643" s="37">
        <v>87.57</v>
      </c>
      <c r="C8643" s="37">
        <v>85.06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0.97133721594153255</v>
      </c>
      <c r="H8643" s="5">
        <f t="shared" ref="H8643:H8706" si="955">MIN(MAX(G8643,$L$12),$M$12)</f>
        <v>0.97133721594153255</v>
      </c>
      <c r="I8643" s="9">
        <f t="shared" ref="I8643:I8706" si="956">MIN(MAX(H8643,$L$10),$M$10)</f>
        <v>0.97133721594153255</v>
      </c>
      <c r="J8643" s="9">
        <f t="shared" ref="J8643:J8706" si="957">MIN(MAX(I8643,$L$8),$M$8)</f>
        <v>0.97133721594153255</v>
      </c>
    </row>
    <row r="8644" spans="1:10" x14ac:dyDescent="0.3">
      <c r="A8644" s="6">
        <v>45287.083333333336</v>
      </c>
      <c r="B8644" s="37">
        <v>87.31</v>
      </c>
      <c r="C8644" s="37">
        <v>84.81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0.97136639560187832</v>
      </c>
      <c r="H8644" s="5">
        <f t="shared" si="955"/>
        <v>0.97136639560187832</v>
      </c>
      <c r="I8644" s="9">
        <f t="shared" si="956"/>
        <v>0.97136639560187832</v>
      </c>
      <c r="J8644" s="9">
        <f t="shared" si="957"/>
        <v>0.97136639560187832</v>
      </c>
    </row>
    <row r="8645" spans="1:10" x14ac:dyDescent="0.3">
      <c r="A8645" s="6">
        <v>45287.125</v>
      </c>
      <c r="B8645" s="37">
        <v>87.31</v>
      </c>
      <c r="C8645" s="37">
        <v>84.81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0.97136639560187832</v>
      </c>
      <c r="H8645" s="5">
        <f t="shared" si="955"/>
        <v>0.97136639560187832</v>
      </c>
      <c r="I8645" s="9">
        <f t="shared" si="956"/>
        <v>0.97136639560187832</v>
      </c>
      <c r="J8645" s="9">
        <f t="shared" si="957"/>
        <v>0.97136639560187832</v>
      </c>
    </row>
    <row r="8646" spans="1:10" x14ac:dyDescent="0.3">
      <c r="A8646" s="6">
        <v>45287.166666666664</v>
      </c>
      <c r="B8646" s="37">
        <v>87.31</v>
      </c>
      <c r="C8646" s="37">
        <v>84.81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0.97136639560187832</v>
      </c>
      <c r="H8646" s="5">
        <f t="shared" si="955"/>
        <v>0.97136639560187832</v>
      </c>
      <c r="I8646" s="9">
        <f t="shared" si="956"/>
        <v>0.97136639560187832</v>
      </c>
      <c r="J8646" s="9">
        <f t="shared" si="957"/>
        <v>0.97136639560187832</v>
      </c>
    </row>
    <row r="8647" spans="1:10" x14ac:dyDescent="0.3">
      <c r="A8647" s="6">
        <v>45287.208333333336</v>
      </c>
      <c r="B8647" s="37">
        <v>87.31</v>
      </c>
      <c r="C8647" s="37">
        <v>84.81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0.97136639560187832</v>
      </c>
      <c r="H8647" s="5">
        <f t="shared" si="955"/>
        <v>0.97136639560187832</v>
      </c>
      <c r="I8647" s="9">
        <f t="shared" si="956"/>
        <v>0.97136639560187832</v>
      </c>
      <c r="J8647" s="9">
        <f t="shared" si="957"/>
        <v>0.97136639560187832</v>
      </c>
    </row>
    <row r="8648" spans="1:10" x14ac:dyDescent="0.3">
      <c r="A8648" s="6">
        <v>45287.25</v>
      </c>
      <c r="B8648" s="37">
        <v>93.67</v>
      </c>
      <c r="C8648" s="37">
        <v>90.98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0.97128216077719653</v>
      </c>
      <c r="H8648" s="5">
        <f t="shared" si="955"/>
        <v>0.97128216077719653</v>
      </c>
      <c r="I8648" s="9">
        <f t="shared" si="956"/>
        <v>0.97128216077719653</v>
      </c>
      <c r="J8648" s="9">
        <f t="shared" si="957"/>
        <v>0.97128216077719653</v>
      </c>
    </row>
    <row r="8649" spans="1:10" x14ac:dyDescent="0.3">
      <c r="A8649" s="6">
        <v>45287.291666666664</v>
      </c>
      <c r="B8649" s="37">
        <v>94.51</v>
      </c>
      <c r="C8649" s="37">
        <v>91.8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0.97132578563115002</v>
      </c>
      <c r="H8649" s="5">
        <f t="shared" si="955"/>
        <v>0.97132578563115002</v>
      </c>
      <c r="I8649" s="9">
        <f t="shared" si="956"/>
        <v>0.97132578563115002</v>
      </c>
      <c r="J8649" s="9">
        <f t="shared" si="957"/>
        <v>0.97132578563115002</v>
      </c>
    </row>
    <row r="8650" spans="1:10" x14ac:dyDescent="0.3">
      <c r="A8650" s="6">
        <v>45287.333333333336</v>
      </c>
      <c r="B8650" s="37">
        <v>71.31</v>
      </c>
      <c r="C8650" s="37">
        <v>69.27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0.97139251156920481</v>
      </c>
      <c r="H8650" s="5">
        <f t="shared" si="955"/>
        <v>0.97139251156920481</v>
      </c>
      <c r="I8650" s="9">
        <f t="shared" si="956"/>
        <v>0.97139251156920481</v>
      </c>
      <c r="J8650" s="9">
        <f t="shared" si="957"/>
        <v>0.97139251156920481</v>
      </c>
    </row>
    <row r="8651" spans="1:10" x14ac:dyDescent="0.3">
      <c r="A8651" s="6">
        <v>45287.375</v>
      </c>
      <c r="B8651" s="37">
        <v>22.2</v>
      </c>
      <c r="C8651" s="37">
        <v>22.09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0.9950450450450451</v>
      </c>
      <c r="H8651" s="5">
        <f t="shared" si="955"/>
        <v>0.9950450450450451</v>
      </c>
      <c r="I8651" s="9">
        <f t="shared" si="956"/>
        <v>0.9950450450450451</v>
      </c>
      <c r="J8651" s="9">
        <f t="shared" si="957"/>
        <v>0.9950450450450451</v>
      </c>
    </row>
    <row r="8652" spans="1:10" x14ac:dyDescent="0.3">
      <c r="A8652" s="6">
        <v>45287.416666666664</v>
      </c>
      <c r="B8652" s="37">
        <v>0</v>
      </c>
      <c r="C8652" s="37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3">
      <c r="A8653" s="6">
        <v>45287.458333333336</v>
      </c>
      <c r="B8653" s="37">
        <v>0</v>
      </c>
      <c r="C8653" s="37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3">
      <c r="A8654" s="6">
        <v>45287.5</v>
      </c>
      <c r="B8654" s="37">
        <v>0</v>
      </c>
      <c r="C8654" s="37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3">
      <c r="A8655" s="6">
        <v>45287.541666666664</v>
      </c>
      <c r="B8655" s="37">
        <v>0</v>
      </c>
      <c r="C8655" s="37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3">
      <c r="A8656" s="6">
        <v>45287.583333333336</v>
      </c>
      <c r="B8656" s="37">
        <v>0</v>
      </c>
      <c r="C8656" s="37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3">
      <c r="A8657" s="6">
        <v>45287.625</v>
      </c>
      <c r="B8657" s="37">
        <v>0</v>
      </c>
      <c r="C8657" s="37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3">
      <c r="A8658" s="6">
        <v>45287.666666666664</v>
      </c>
      <c r="B8658" s="37">
        <v>0</v>
      </c>
      <c r="C8658" s="37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3">
      <c r="A8659" s="6">
        <v>45287.708333333336</v>
      </c>
      <c r="B8659" s="37">
        <v>0</v>
      </c>
      <c r="C8659" s="37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3">
      <c r="A8660" s="6">
        <v>45287.75</v>
      </c>
      <c r="B8660" s="37">
        <v>0</v>
      </c>
      <c r="C8660" s="37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3">
      <c r="A8661" s="6">
        <v>45287.791666666664</v>
      </c>
      <c r="B8661" s="37">
        <v>0</v>
      </c>
      <c r="C8661" s="37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3">
      <c r="A8662" s="6">
        <v>45287.833333333336</v>
      </c>
      <c r="B8662" s="37">
        <v>67.12</v>
      </c>
      <c r="C8662" s="37">
        <v>65.430000000000007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0.9748212157330155</v>
      </c>
      <c r="H8662" s="5">
        <f t="shared" si="955"/>
        <v>0.9748212157330155</v>
      </c>
      <c r="I8662" s="9">
        <f t="shared" si="956"/>
        <v>0.9748212157330155</v>
      </c>
      <c r="J8662" s="9">
        <f t="shared" si="957"/>
        <v>0.9748212157330155</v>
      </c>
    </row>
    <row r="8663" spans="1:10" x14ac:dyDescent="0.3">
      <c r="A8663" s="6">
        <v>45287.875</v>
      </c>
      <c r="B8663" s="37">
        <v>175.33</v>
      </c>
      <c r="C8663" s="37">
        <v>170.91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0.9747903952546626</v>
      </c>
      <c r="H8663" s="5">
        <f t="shared" si="955"/>
        <v>0.9747903952546626</v>
      </c>
      <c r="I8663" s="9">
        <f t="shared" si="956"/>
        <v>0.9747903952546626</v>
      </c>
      <c r="J8663" s="9">
        <f t="shared" si="957"/>
        <v>0.9747903952546626</v>
      </c>
    </row>
    <row r="8664" spans="1:10" x14ac:dyDescent="0.3">
      <c r="A8664" s="6">
        <v>45287.916666666664</v>
      </c>
      <c r="B8664" s="37">
        <v>263.45</v>
      </c>
      <c r="C8664" s="37">
        <v>256.8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0.97475801859935485</v>
      </c>
      <c r="H8664" s="5">
        <f t="shared" si="955"/>
        <v>0.97475801859935485</v>
      </c>
      <c r="I8664" s="9">
        <f t="shared" si="956"/>
        <v>0.97475801859935485</v>
      </c>
      <c r="J8664" s="9">
        <f t="shared" si="957"/>
        <v>0.97475801859935485</v>
      </c>
    </row>
    <row r="8665" spans="1:10" x14ac:dyDescent="0.3">
      <c r="A8665" s="6">
        <v>45287.958333333336</v>
      </c>
      <c r="B8665" s="37">
        <v>144.31</v>
      </c>
      <c r="C8665" s="37">
        <v>140.66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0.97470722749636196</v>
      </c>
      <c r="H8665" s="5">
        <f t="shared" si="955"/>
        <v>0.97470722749636196</v>
      </c>
      <c r="I8665" s="9">
        <f t="shared" si="956"/>
        <v>0.97470722749636196</v>
      </c>
      <c r="J8665" s="9">
        <f t="shared" si="957"/>
        <v>0.97470722749636196</v>
      </c>
    </row>
    <row r="8666" spans="1:10" x14ac:dyDescent="0.3">
      <c r="A8666" s="6">
        <v>45288</v>
      </c>
      <c r="B8666" s="37">
        <v>105.49</v>
      </c>
      <c r="C8666" s="37">
        <v>102.82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0.97468954403260966</v>
      </c>
      <c r="H8666" s="5">
        <f t="shared" si="955"/>
        <v>0.97468954403260966</v>
      </c>
      <c r="I8666" s="9">
        <f t="shared" si="956"/>
        <v>0.97468954403260966</v>
      </c>
      <c r="J8666" s="9">
        <f t="shared" si="957"/>
        <v>0.97468954403260966</v>
      </c>
    </row>
    <row r="8667" spans="1:10" x14ac:dyDescent="0.3">
      <c r="A8667" s="6">
        <v>45288.041666666664</v>
      </c>
      <c r="B8667" s="37">
        <v>75.02</v>
      </c>
      <c r="C8667" s="37">
        <v>72.88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0.9714742735270594</v>
      </c>
      <c r="H8667" s="5">
        <f t="shared" si="955"/>
        <v>0.9714742735270594</v>
      </c>
      <c r="I8667" s="9">
        <f t="shared" si="956"/>
        <v>0.9714742735270594</v>
      </c>
      <c r="J8667" s="9">
        <f t="shared" si="957"/>
        <v>0.9714742735270594</v>
      </c>
    </row>
    <row r="8668" spans="1:10" x14ac:dyDescent="0.3">
      <c r="A8668" s="6">
        <v>45288.083333333336</v>
      </c>
      <c r="B8668" s="37">
        <v>75.02</v>
      </c>
      <c r="C8668" s="37">
        <v>72.88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0.9714742735270594</v>
      </c>
      <c r="H8668" s="5">
        <f t="shared" si="955"/>
        <v>0.9714742735270594</v>
      </c>
      <c r="I8668" s="9">
        <f t="shared" si="956"/>
        <v>0.9714742735270594</v>
      </c>
      <c r="J8668" s="9">
        <f t="shared" si="957"/>
        <v>0.9714742735270594</v>
      </c>
    </row>
    <row r="8669" spans="1:10" x14ac:dyDescent="0.3">
      <c r="A8669" s="6">
        <v>45288.125</v>
      </c>
      <c r="B8669" s="37">
        <v>75.02</v>
      </c>
      <c r="C8669" s="37">
        <v>72.88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0.9714742735270594</v>
      </c>
      <c r="H8669" s="5">
        <f t="shared" si="955"/>
        <v>0.9714742735270594</v>
      </c>
      <c r="I8669" s="9">
        <f t="shared" si="956"/>
        <v>0.9714742735270594</v>
      </c>
      <c r="J8669" s="9">
        <f t="shared" si="957"/>
        <v>0.9714742735270594</v>
      </c>
    </row>
    <row r="8670" spans="1:10" x14ac:dyDescent="0.3">
      <c r="A8670" s="6">
        <v>45288.166666666664</v>
      </c>
      <c r="B8670" s="37">
        <v>75.02</v>
      </c>
      <c r="C8670" s="37">
        <v>72.88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0.9714742735270594</v>
      </c>
      <c r="H8670" s="5">
        <f t="shared" si="955"/>
        <v>0.9714742735270594</v>
      </c>
      <c r="I8670" s="9">
        <f t="shared" si="956"/>
        <v>0.9714742735270594</v>
      </c>
      <c r="J8670" s="9">
        <f t="shared" si="957"/>
        <v>0.9714742735270594</v>
      </c>
    </row>
    <row r="8671" spans="1:10" x14ac:dyDescent="0.3">
      <c r="A8671" s="6">
        <v>45288.208333333336</v>
      </c>
      <c r="B8671" s="37">
        <v>75.02</v>
      </c>
      <c r="C8671" s="37">
        <v>72.88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0.9714742735270594</v>
      </c>
      <c r="H8671" s="5">
        <f t="shared" si="955"/>
        <v>0.9714742735270594</v>
      </c>
      <c r="I8671" s="9">
        <f t="shared" si="956"/>
        <v>0.9714742735270594</v>
      </c>
      <c r="J8671" s="9">
        <f t="shared" si="957"/>
        <v>0.9714742735270594</v>
      </c>
    </row>
    <row r="8672" spans="1:10" x14ac:dyDescent="0.3">
      <c r="A8672" s="6">
        <v>45288.25</v>
      </c>
      <c r="B8672" s="37">
        <v>80.319999999999993</v>
      </c>
      <c r="C8672" s="37">
        <v>78.03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0.97148904382470125</v>
      </c>
      <c r="H8672" s="5">
        <f t="shared" si="955"/>
        <v>0.97148904382470125</v>
      </c>
      <c r="I8672" s="9">
        <f t="shared" si="956"/>
        <v>0.97148904382470125</v>
      </c>
      <c r="J8672" s="9">
        <f t="shared" si="957"/>
        <v>0.97148904382470125</v>
      </c>
    </row>
    <row r="8673" spans="1:10" x14ac:dyDescent="0.3">
      <c r="A8673" s="6">
        <v>45288.291666666664</v>
      </c>
      <c r="B8673" s="37">
        <v>82.95</v>
      </c>
      <c r="C8673" s="37">
        <v>80.59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0.97154912597950571</v>
      </c>
      <c r="H8673" s="5">
        <f t="shared" si="955"/>
        <v>0.97154912597950571</v>
      </c>
      <c r="I8673" s="9">
        <f t="shared" si="956"/>
        <v>0.97154912597950571</v>
      </c>
      <c r="J8673" s="9">
        <f t="shared" si="957"/>
        <v>0.97154912597950571</v>
      </c>
    </row>
    <row r="8674" spans="1:10" x14ac:dyDescent="0.3">
      <c r="A8674" s="6">
        <v>45288.333333333336</v>
      </c>
      <c r="B8674" s="37">
        <v>73.72</v>
      </c>
      <c r="C8674" s="37">
        <v>71.62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0.9715138361367337</v>
      </c>
      <c r="H8674" s="5">
        <f t="shared" si="955"/>
        <v>0.9715138361367337</v>
      </c>
      <c r="I8674" s="9">
        <f t="shared" si="956"/>
        <v>0.9715138361367337</v>
      </c>
      <c r="J8674" s="9">
        <f t="shared" si="957"/>
        <v>0.9715138361367337</v>
      </c>
    </row>
    <row r="8675" spans="1:10" x14ac:dyDescent="0.3">
      <c r="A8675" s="6">
        <v>45288.375</v>
      </c>
      <c r="B8675" s="37">
        <v>40.07</v>
      </c>
      <c r="C8675" s="37">
        <v>39.590000000000003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0.9880209633142002</v>
      </c>
      <c r="H8675" s="5">
        <f t="shared" si="955"/>
        <v>0.9880209633142002</v>
      </c>
      <c r="I8675" s="9">
        <f t="shared" si="956"/>
        <v>0.9880209633142002</v>
      </c>
      <c r="J8675" s="9">
        <f t="shared" si="957"/>
        <v>0.9880209633142002</v>
      </c>
    </row>
    <row r="8676" spans="1:10" x14ac:dyDescent="0.3">
      <c r="A8676" s="6">
        <v>45288.416666666664</v>
      </c>
      <c r="B8676" s="37">
        <v>0</v>
      </c>
      <c r="C8676" s="37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3">
      <c r="A8677" s="6">
        <v>45288.458333333336</v>
      </c>
      <c r="B8677" s="37">
        <v>0</v>
      </c>
      <c r="C8677" s="37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3">
      <c r="A8678" s="6">
        <v>45288.5</v>
      </c>
      <c r="B8678" s="37">
        <v>0</v>
      </c>
      <c r="C8678" s="37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3">
      <c r="A8679" s="6">
        <v>45288.541666666664</v>
      </c>
      <c r="B8679" s="37">
        <v>7.37</v>
      </c>
      <c r="C8679" s="37">
        <v>7.28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0.98778833107191322</v>
      </c>
      <c r="H8679" s="5">
        <f t="shared" si="955"/>
        <v>0.98778833107191322</v>
      </c>
      <c r="I8679" s="9">
        <f t="shared" si="956"/>
        <v>0.98778833107191322</v>
      </c>
      <c r="J8679" s="9">
        <f t="shared" si="957"/>
        <v>0.98778833107191322</v>
      </c>
    </row>
    <row r="8680" spans="1:10" x14ac:dyDescent="0.3">
      <c r="A8680" s="6">
        <v>45288.583333333336</v>
      </c>
      <c r="B8680" s="37">
        <v>55.26</v>
      </c>
      <c r="C8680" s="37">
        <v>54.59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0.98787549764748472</v>
      </c>
      <c r="H8680" s="5">
        <f t="shared" si="955"/>
        <v>0.98787549764748472</v>
      </c>
      <c r="I8680" s="9">
        <f t="shared" si="956"/>
        <v>0.98787549764748472</v>
      </c>
      <c r="J8680" s="9">
        <f t="shared" si="957"/>
        <v>0.98787549764748472</v>
      </c>
    </row>
    <row r="8681" spans="1:10" x14ac:dyDescent="0.3">
      <c r="A8681" s="6">
        <v>45288.625</v>
      </c>
      <c r="B8681" s="37">
        <v>55.26</v>
      </c>
      <c r="C8681" s="37">
        <v>54.59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0.98787549764748472</v>
      </c>
      <c r="H8681" s="5">
        <f t="shared" si="955"/>
        <v>0.98787549764748472</v>
      </c>
      <c r="I8681" s="9">
        <f t="shared" si="956"/>
        <v>0.98787549764748472</v>
      </c>
      <c r="J8681" s="9">
        <f t="shared" si="957"/>
        <v>0.98787549764748472</v>
      </c>
    </row>
    <row r="8682" spans="1:10" x14ac:dyDescent="0.3">
      <c r="A8682" s="6">
        <v>45288.666666666664</v>
      </c>
      <c r="B8682" s="37">
        <v>9.7100000000000009</v>
      </c>
      <c r="C8682" s="37">
        <v>9.58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0.98661174047373834</v>
      </c>
      <c r="H8682" s="5">
        <f t="shared" si="955"/>
        <v>0.98661174047373834</v>
      </c>
      <c r="I8682" s="9">
        <f t="shared" si="956"/>
        <v>0.98661174047373834</v>
      </c>
      <c r="J8682" s="9">
        <f t="shared" si="957"/>
        <v>0.98661174047373834</v>
      </c>
    </row>
    <row r="8683" spans="1:10" x14ac:dyDescent="0.3">
      <c r="A8683" s="6">
        <v>45288.708333333336</v>
      </c>
      <c r="B8683" s="37">
        <v>0.59</v>
      </c>
      <c r="C8683" s="37">
        <v>0.57999999999999996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0.98305084745762705</v>
      </c>
      <c r="H8683" s="5">
        <f t="shared" si="955"/>
        <v>0.98305084745762705</v>
      </c>
      <c r="I8683" s="9">
        <f t="shared" si="956"/>
        <v>0.98305084745762705</v>
      </c>
      <c r="J8683" s="9">
        <f t="shared" si="957"/>
        <v>0.98305084745762705</v>
      </c>
    </row>
    <row r="8684" spans="1:10" x14ac:dyDescent="0.3">
      <c r="A8684" s="6">
        <v>45288.75</v>
      </c>
      <c r="B8684" s="37">
        <v>0</v>
      </c>
      <c r="C8684" s="37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3">
      <c r="A8685" s="6">
        <v>45288.791666666664</v>
      </c>
      <c r="B8685" s="37">
        <v>0</v>
      </c>
      <c r="C8685" s="37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3">
      <c r="A8686" s="6">
        <v>45288.833333333336</v>
      </c>
      <c r="B8686" s="37">
        <v>55.55</v>
      </c>
      <c r="C8686" s="37">
        <v>53.94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0.97101710171017097</v>
      </c>
      <c r="H8686" s="5">
        <f t="shared" si="955"/>
        <v>0.97101710171017097</v>
      </c>
      <c r="I8686" s="9">
        <f t="shared" si="956"/>
        <v>0.97101710171017097</v>
      </c>
      <c r="J8686" s="9">
        <f t="shared" si="957"/>
        <v>0.97104857073092976</v>
      </c>
    </row>
    <row r="8687" spans="1:10" x14ac:dyDescent="0.3">
      <c r="A8687" s="6">
        <v>45288.875</v>
      </c>
      <c r="B8687" s="37">
        <v>95.23</v>
      </c>
      <c r="C8687" s="37">
        <v>92.47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0.97101753649060163</v>
      </c>
      <c r="H8687" s="5">
        <f t="shared" si="955"/>
        <v>0.97101753649060163</v>
      </c>
      <c r="I8687" s="9">
        <f t="shared" si="956"/>
        <v>0.97101753649060163</v>
      </c>
      <c r="J8687" s="9">
        <f t="shared" si="957"/>
        <v>0.97104857073092976</v>
      </c>
    </row>
    <row r="8688" spans="1:10" x14ac:dyDescent="0.3">
      <c r="A8688" s="6">
        <v>45288.916666666664</v>
      </c>
      <c r="B8688" s="37">
        <v>95.23</v>
      </c>
      <c r="C8688" s="37">
        <v>92.47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0.97101753649060163</v>
      </c>
      <c r="H8688" s="5">
        <f t="shared" si="955"/>
        <v>0.97101753649060163</v>
      </c>
      <c r="I8688" s="9">
        <f t="shared" si="956"/>
        <v>0.97101753649060163</v>
      </c>
      <c r="J8688" s="9">
        <f t="shared" si="957"/>
        <v>0.97104857073092976</v>
      </c>
    </row>
    <row r="8689" spans="1:10" x14ac:dyDescent="0.3">
      <c r="A8689" s="6">
        <v>45288.958333333336</v>
      </c>
      <c r="B8689" s="37">
        <v>95.23</v>
      </c>
      <c r="C8689" s="37">
        <v>92.47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0.97101753649060163</v>
      </c>
      <c r="H8689" s="5">
        <f t="shared" si="955"/>
        <v>0.97101753649060163</v>
      </c>
      <c r="I8689" s="9">
        <f t="shared" si="956"/>
        <v>0.97101753649060163</v>
      </c>
      <c r="J8689" s="9">
        <f t="shared" si="957"/>
        <v>0.97104857073092976</v>
      </c>
    </row>
    <row r="8690" spans="1:10" x14ac:dyDescent="0.3">
      <c r="A8690" s="6">
        <v>45289</v>
      </c>
      <c r="B8690" s="37">
        <v>85.18</v>
      </c>
      <c r="C8690" s="37">
        <v>82.72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0.97111998121624787</v>
      </c>
      <c r="H8690" s="5">
        <f t="shared" si="955"/>
        <v>0.97111998121624787</v>
      </c>
      <c r="I8690" s="9">
        <f t="shared" si="956"/>
        <v>0.97111998121624787</v>
      </c>
      <c r="J8690" s="9">
        <f t="shared" si="957"/>
        <v>0.97111998121624787</v>
      </c>
    </row>
    <row r="8691" spans="1:10" x14ac:dyDescent="0.3">
      <c r="A8691" s="6">
        <v>45289.041666666664</v>
      </c>
      <c r="B8691" s="37">
        <v>70.06</v>
      </c>
      <c r="C8691" s="37">
        <v>68.13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0.97245218384242071</v>
      </c>
      <c r="H8691" s="5">
        <f t="shared" si="955"/>
        <v>0.97245218384242071</v>
      </c>
      <c r="I8691" s="9">
        <f t="shared" si="956"/>
        <v>0.97245218384242071</v>
      </c>
      <c r="J8691" s="9">
        <f t="shared" si="957"/>
        <v>0.97245218384242071</v>
      </c>
    </row>
    <row r="8692" spans="1:10" x14ac:dyDescent="0.3">
      <c r="A8692" s="6">
        <v>45289.083333333336</v>
      </c>
      <c r="B8692" s="37">
        <v>74.61</v>
      </c>
      <c r="C8692" s="37">
        <v>72.55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0.97238976008577938</v>
      </c>
      <c r="H8692" s="5">
        <f t="shared" si="955"/>
        <v>0.97238976008577938</v>
      </c>
      <c r="I8692" s="9">
        <f t="shared" si="956"/>
        <v>0.97238976008577938</v>
      </c>
      <c r="J8692" s="9">
        <f t="shared" si="957"/>
        <v>0.97238976008577938</v>
      </c>
    </row>
    <row r="8693" spans="1:10" x14ac:dyDescent="0.3">
      <c r="A8693" s="6">
        <v>45289.125</v>
      </c>
      <c r="B8693" s="37">
        <v>84.43</v>
      </c>
      <c r="C8693" s="37">
        <v>82.1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0.97240317422717026</v>
      </c>
      <c r="H8693" s="5">
        <f t="shared" si="955"/>
        <v>0.97240317422717026</v>
      </c>
      <c r="I8693" s="9">
        <f t="shared" si="956"/>
        <v>0.97240317422717026</v>
      </c>
      <c r="J8693" s="9">
        <f t="shared" si="957"/>
        <v>0.97240317422717026</v>
      </c>
    </row>
    <row r="8694" spans="1:10" x14ac:dyDescent="0.3">
      <c r="A8694" s="6">
        <v>45289.166666666664</v>
      </c>
      <c r="B8694" s="37">
        <v>76.010000000000005</v>
      </c>
      <c r="C8694" s="37">
        <v>73.91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0.97237205630838042</v>
      </c>
      <c r="H8694" s="5">
        <f t="shared" si="955"/>
        <v>0.97237205630838042</v>
      </c>
      <c r="I8694" s="9">
        <f t="shared" si="956"/>
        <v>0.97237205630838042</v>
      </c>
      <c r="J8694" s="9">
        <f t="shared" si="957"/>
        <v>0.97237205630838042</v>
      </c>
    </row>
    <row r="8695" spans="1:10" x14ac:dyDescent="0.3">
      <c r="A8695" s="6">
        <v>45289.208333333336</v>
      </c>
      <c r="B8695" s="37">
        <v>66.67</v>
      </c>
      <c r="C8695" s="37">
        <v>64.83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0.9724013799310034</v>
      </c>
      <c r="H8695" s="5">
        <f t="shared" si="955"/>
        <v>0.9724013799310034</v>
      </c>
      <c r="I8695" s="9">
        <f t="shared" si="956"/>
        <v>0.9724013799310034</v>
      </c>
      <c r="J8695" s="9">
        <f t="shared" si="957"/>
        <v>0.9724013799310034</v>
      </c>
    </row>
    <row r="8696" spans="1:10" x14ac:dyDescent="0.3">
      <c r="A8696" s="6">
        <v>45289.25</v>
      </c>
      <c r="B8696" s="37">
        <v>67.62</v>
      </c>
      <c r="C8696" s="37">
        <v>65.75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0.97234545992309962</v>
      </c>
      <c r="H8696" s="5">
        <f t="shared" si="955"/>
        <v>0.97234545992309962</v>
      </c>
      <c r="I8696" s="9">
        <f t="shared" si="956"/>
        <v>0.97234545992309962</v>
      </c>
      <c r="J8696" s="9">
        <f t="shared" si="957"/>
        <v>0.97234545992309962</v>
      </c>
    </row>
    <row r="8697" spans="1:10" x14ac:dyDescent="0.3">
      <c r="A8697" s="6">
        <v>45289.291666666664</v>
      </c>
      <c r="B8697" s="37">
        <v>69.27</v>
      </c>
      <c r="C8697" s="37">
        <v>67.37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0.97257109859968249</v>
      </c>
      <c r="H8697" s="5">
        <f t="shared" si="955"/>
        <v>0.97257109859968249</v>
      </c>
      <c r="I8697" s="9">
        <f t="shared" si="956"/>
        <v>0.97257109859968249</v>
      </c>
      <c r="J8697" s="9">
        <f t="shared" si="957"/>
        <v>0.97257109859968249</v>
      </c>
    </row>
    <row r="8698" spans="1:10" x14ac:dyDescent="0.3">
      <c r="A8698" s="6">
        <v>45289.333333333336</v>
      </c>
      <c r="B8698" s="37">
        <v>38.909999999999997</v>
      </c>
      <c r="C8698" s="37">
        <v>37.840000000000003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0.97250064250835278</v>
      </c>
      <c r="H8698" s="5">
        <f t="shared" si="955"/>
        <v>0.97250064250835278</v>
      </c>
      <c r="I8698" s="9">
        <f t="shared" si="956"/>
        <v>0.97250064250835278</v>
      </c>
      <c r="J8698" s="9">
        <f t="shared" si="957"/>
        <v>0.97250064250835278</v>
      </c>
    </row>
    <row r="8699" spans="1:10" x14ac:dyDescent="0.3">
      <c r="A8699" s="6">
        <v>45289.375</v>
      </c>
      <c r="B8699" s="37">
        <v>0</v>
      </c>
      <c r="C8699" s="37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3">
      <c r="A8700" s="6">
        <v>45289.416666666664</v>
      </c>
      <c r="B8700" s="37">
        <v>0</v>
      </c>
      <c r="C8700" s="37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3">
      <c r="A8701" s="6">
        <v>45289.458333333336</v>
      </c>
      <c r="B8701" s="37">
        <v>0</v>
      </c>
      <c r="C8701" s="37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3">
      <c r="A8702" s="6">
        <v>45289.5</v>
      </c>
      <c r="B8702" s="37">
        <v>0</v>
      </c>
      <c r="C8702" s="37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3">
      <c r="A8703" s="6">
        <v>45289.541666666664</v>
      </c>
      <c r="B8703" s="37">
        <v>0</v>
      </c>
      <c r="C8703" s="37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3">
      <c r="A8704" s="6">
        <v>45289.583333333336</v>
      </c>
      <c r="B8704" s="37">
        <v>0</v>
      </c>
      <c r="C8704" s="37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3">
      <c r="A8705" s="6">
        <v>45289.625</v>
      </c>
      <c r="B8705" s="37">
        <v>0</v>
      </c>
      <c r="C8705" s="37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3">
      <c r="A8706" s="6">
        <v>45289.666666666664</v>
      </c>
      <c r="B8706" s="37">
        <v>0</v>
      </c>
      <c r="C8706" s="37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3">
      <c r="A8707" s="6">
        <v>45289.708333333336</v>
      </c>
      <c r="B8707" s="37">
        <v>0</v>
      </c>
      <c r="C8707" s="37">
        <v>0</v>
      </c>
      <c r="D8707" s="5">
        <f t="shared" ref="D8707:D8761" si="958">YEAR($A8707)</f>
        <v>2023</v>
      </c>
      <c r="E8707" s="5">
        <f t="shared" ref="E8707:E8762" si="959">MONTH($A8707)</f>
        <v>12</v>
      </c>
      <c r="F8707" s="5">
        <f t="shared" ref="F8707:F8762" si="960">HOUR($A8707)</f>
        <v>17</v>
      </c>
      <c r="G8707" s="5">
        <f t="shared" ref="G8707:G8762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3">
      <c r="A8708" s="6">
        <v>45289.75</v>
      </c>
      <c r="B8708" s="37">
        <v>0</v>
      </c>
      <c r="C8708" s="37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3">
      <c r="A8709" s="6">
        <v>45289.791666666664</v>
      </c>
      <c r="B8709" s="37">
        <v>0</v>
      </c>
      <c r="C8709" s="37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3">
      <c r="A8710" s="6">
        <v>45289.833333333336</v>
      </c>
      <c r="B8710" s="37">
        <v>30.59</v>
      </c>
      <c r="C8710" s="37">
        <v>29.9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0.97744360902255634</v>
      </c>
      <c r="H8710" s="5">
        <f t="shared" si="962"/>
        <v>0.97744360902255634</v>
      </c>
      <c r="I8710" s="9">
        <f t="shared" si="963"/>
        <v>0.97744360902255634</v>
      </c>
      <c r="J8710" s="9">
        <f t="shared" si="964"/>
        <v>0.97744360902255634</v>
      </c>
    </row>
    <row r="8711" spans="1:10" x14ac:dyDescent="0.3">
      <c r="A8711" s="6">
        <v>45289.875</v>
      </c>
      <c r="B8711" s="37">
        <v>91.76</v>
      </c>
      <c r="C8711" s="37">
        <v>89.7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0.97755013077593722</v>
      </c>
      <c r="H8711" s="5">
        <f t="shared" si="962"/>
        <v>0.97755013077593722</v>
      </c>
      <c r="I8711" s="9">
        <f t="shared" si="963"/>
        <v>0.97755013077593722</v>
      </c>
      <c r="J8711" s="9">
        <f t="shared" si="964"/>
        <v>0.97755013077593722</v>
      </c>
    </row>
    <row r="8712" spans="1:10" x14ac:dyDescent="0.3">
      <c r="A8712" s="6">
        <v>45289.916666666664</v>
      </c>
      <c r="B8712" s="37">
        <v>91.76</v>
      </c>
      <c r="C8712" s="37">
        <v>89.7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0.97755013077593722</v>
      </c>
      <c r="H8712" s="5">
        <f t="shared" si="962"/>
        <v>0.97755013077593722</v>
      </c>
      <c r="I8712" s="9">
        <f t="shared" si="963"/>
        <v>0.97755013077593722</v>
      </c>
      <c r="J8712" s="9">
        <f t="shared" si="964"/>
        <v>0.97755013077593722</v>
      </c>
    </row>
    <row r="8713" spans="1:10" x14ac:dyDescent="0.3">
      <c r="A8713" s="6">
        <v>45289.958333333336</v>
      </c>
      <c r="B8713" s="37">
        <v>84.97</v>
      </c>
      <c r="C8713" s="37">
        <v>83.06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0.97752147816876545</v>
      </c>
      <c r="H8713" s="5">
        <f t="shared" si="962"/>
        <v>0.97752147816876545</v>
      </c>
      <c r="I8713" s="9">
        <f t="shared" si="963"/>
        <v>0.97752147816876545</v>
      </c>
      <c r="J8713" s="9">
        <f t="shared" si="964"/>
        <v>0.97752147816876545</v>
      </c>
    </row>
    <row r="8714" spans="1:10" x14ac:dyDescent="0.3">
      <c r="A8714" s="6">
        <v>45290</v>
      </c>
      <c r="B8714" s="37">
        <v>84.97</v>
      </c>
      <c r="C8714" s="37">
        <v>83.06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0.97752147816876545</v>
      </c>
      <c r="H8714" s="5">
        <f t="shared" si="962"/>
        <v>0.97752147816876545</v>
      </c>
      <c r="I8714" s="9">
        <f t="shared" si="963"/>
        <v>0.97752147816876545</v>
      </c>
      <c r="J8714" s="9">
        <f t="shared" si="964"/>
        <v>0.97752147816876545</v>
      </c>
    </row>
    <row r="8715" spans="1:10" x14ac:dyDescent="0.3">
      <c r="A8715" s="6">
        <v>45290.041666666664</v>
      </c>
      <c r="B8715" s="37">
        <v>85.78</v>
      </c>
      <c r="C8715" s="37">
        <v>83.27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0.97073910002331543</v>
      </c>
      <c r="H8715" s="5">
        <f t="shared" si="962"/>
        <v>0.97073910002331543</v>
      </c>
      <c r="I8715" s="9">
        <f t="shared" si="963"/>
        <v>0.97073910002331543</v>
      </c>
      <c r="J8715" s="9">
        <f t="shared" si="964"/>
        <v>0.97104857073092976</v>
      </c>
    </row>
    <row r="8716" spans="1:10" x14ac:dyDescent="0.3">
      <c r="A8716" s="6">
        <v>45290.083333333336</v>
      </c>
      <c r="B8716" s="37">
        <v>73.319999999999993</v>
      </c>
      <c r="C8716" s="37">
        <v>71.17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0.97067648663393358</v>
      </c>
      <c r="H8716" s="5">
        <f t="shared" si="962"/>
        <v>0.97067648663393358</v>
      </c>
      <c r="I8716" s="9">
        <f t="shared" si="963"/>
        <v>0.97067648663393358</v>
      </c>
      <c r="J8716" s="9">
        <f t="shared" si="964"/>
        <v>0.97104857073092976</v>
      </c>
    </row>
    <row r="8717" spans="1:10" x14ac:dyDescent="0.3">
      <c r="A8717" s="6">
        <v>45290.125</v>
      </c>
      <c r="B8717" s="37">
        <v>73.319999999999993</v>
      </c>
      <c r="C8717" s="37">
        <v>71.17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0.97067648663393358</v>
      </c>
      <c r="H8717" s="5">
        <f t="shared" si="962"/>
        <v>0.97067648663393358</v>
      </c>
      <c r="I8717" s="9">
        <f t="shared" si="963"/>
        <v>0.97067648663393358</v>
      </c>
      <c r="J8717" s="9">
        <f t="shared" si="964"/>
        <v>0.97104857073092976</v>
      </c>
    </row>
    <row r="8718" spans="1:10" x14ac:dyDescent="0.3">
      <c r="A8718" s="6">
        <v>45290.166666666664</v>
      </c>
      <c r="B8718" s="37">
        <v>73.319999999999993</v>
      </c>
      <c r="C8718" s="37">
        <v>71.17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0.97067648663393358</v>
      </c>
      <c r="H8718" s="5">
        <f t="shared" si="962"/>
        <v>0.97067648663393358</v>
      </c>
      <c r="I8718" s="9">
        <f t="shared" si="963"/>
        <v>0.97067648663393358</v>
      </c>
      <c r="J8718" s="9">
        <f t="shared" si="964"/>
        <v>0.97104857073092976</v>
      </c>
    </row>
    <row r="8719" spans="1:10" x14ac:dyDescent="0.3">
      <c r="A8719" s="6">
        <v>45290.208333333336</v>
      </c>
      <c r="B8719" s="37">
        <v>73.319999999999993</v>
      </c>
      <c r="C8719" s="37">
        <v>71.17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0.97067648663393358</v>
      </c>
      <c r="H8719" s="5">
        <f t="shared" si="962"/>
        <v>0.97067648663393358</v>
      </c>
      <c r="I8719" s="9">
        <f t="shared" si="963"/>
        <v>0.97067648663393358</v>
      </c>
      <c r="J8719" s="9">
        <f t="shared" si="964"/>
        <v>0.97104857073092976</v>
      </c>
    </row>
    <row r="8720" spans="1:10" x14ac:dyDescent="0.3">
      <c r="A8720" s="6">
        <v>45290.25</v>
      </c>
      <c r="B8720" s="37">
        <v>76.34</v>
      </c>
      <c r="C8720" s="37">
        <v>74.11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0.97078857741681945</v>
      </c>
      <c r="H8720" s="5">
        <f t="shared" si="962"/>
        <v>0.97078857741681945</v>
      </c>
      <c r="I8720" s="9">
        <f t="shared" si="963"/>
        <v>0.97078857741681945</v>
      </c>
      <c r="J8720" s="9">
        <f t="shared" si="964"/>
        <v>0.97104857073092976</v>
      </c>
    </row>
    <row r="8721" spans="1:10" x14ac:dyDescent="0.3">
      <c r="A8721" s="6">
        <v>45290.291666666664</v>
      </c>
      <c r="B8721" s="37">
        <v>96</v>
      </c>
      <c r="C8721" s="37">
        <v>93.19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0.97072916666666664</v>
      </c>
      <c r="H8721" s="5">
        <f t="shared" si="962"/>
        <v>0.97072916666666664</v>
      </c>
      <c r="I8721" s="9">
        <f t="shared" si="963"/>
        <v>0.97072916666666664</v>
      </c>
      <c r="J8721" s="9">
        <f t="shared" si="964"/>
        <v>0.97104857073092976</v>
      </c>
    </row>
    <row r="8722" spans="1:10" x14ac:dyDescent="0.3">
      <c r="A8722" s="6">
        <v>45290.333333333336</v>
      </c>
      <c r="B8722" s="37">
        <v>64.599999999999994</v>
      </c>
      <c r="C8722" s="37">
        <v>62.71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0.9707430340557277</v>
      </c>
      <c r="H8722" s="5">
        <f t="shared" si="962"/>
        <v>0.9707430340557277</v>
      </c>
      <c r="I8722" s="9">
        <f t="shared" si="963"/>
        <v>0.9707430340557277</v>
      </c>
      <c r="J8722" s="9">
        <f t="shared" si="964"/>
        <v>0.97104857073092976</v>
      </c>
    </row>
    <row r="8723" spans="1:10" x14ac:dyDescent="0.3">
      <c r="A8723" s="6">
        <v>45290.375</v>
      </c>
      <c r="B8723" s="37">
        <v>0</v>
      </c>
      <c r="C8723" s="37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3">
      <c r="A8724" s="6">
        <v>45290.416666666664</v>
      </c>
      <c r="B8724" s="37">
        <v>0</v>
      </c>
      <c r="C8724" s="37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3">
      <c r="A8725" s="6">
        <v>45290.458333333336</v>
      </c>
      <c r="B8725" s="37">
        <v>0</v>
      </c>
      <c r="C8725" s="37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3">
      <c r="A8726" s="6">
        <v>45290.5</v>
      </c>
      <c r="B8726" s="37">
        <v>0</v>
      </c>
      <c r="C8726" s="37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3">
      <c r="A8727" s="6">
        <v>45290.541666666664</v>
      </c>
      <c r="B8727" s="37">
        <v>0</v>
      </c>
      <c r="C8727" s="37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3">
      <c r="A8728" s="6">
        <v>45290.583333333336</v>
      </c>
      <c r="B8728" s="37">
        <v>0</v>
      </c>
      <c r="C8728" s="37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3">
      <c r="A8729" s="6">
        <v>45290.625</v>
      </c>
      <c r="B8729" s="37">
        <v>0</v>
      </c>
      <c r="C8729" s="37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3">
      <c r="A8730" s="6">
        <v>45290.666666666664</v>
      </c>
      <c r="B8730" s="37">
        <v>0</v>
      </c>
      <c r="C8730" s="37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3">
      <c r="A8731" s="6">
        <v>45290.708333333336</v>
      </c>
      <c r="B8731" s="37">
        <v>0</v>
      </c>
      <c r="C8731" s="37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3">
      <c r="A8732" s="6">
        <v>45290.75</v>
      </c>
      <c r="B8732" s="37">
        <v>0</v>
      </c>
      <c r="C8732" s="37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3">
      <c r="A8733" s="6">
        <v>45290.791666666664</v>
      </c>
      <c r="B8733" s="37">
        <v>0</v>
      </c>
      <c r="C8733" s="37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3">
      <c r="A8734" s="6">
        <v>45290.833333333336</v>
      </c>
      <c r="B8734" s="37">
        <v>25.38</v>
      </c>
      <c r="C8734" s="37">
        <v>24.77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0.97596532702915684</v>
      </c>
      <c r="H8734" s="5">
        <f t="shared" si="962"/>
        <v>0.97596532702915684</v>
      </c>
      <c r="I8734" s="9">
        <f t="shared" si="963"/>
        <v>0.97596532702915684</v>
      </c>
      <c r="J8734" s="9">
        <f t="shared" si="964"/>
        <v>0.97596532702915684</v>
      </c>
    </row>
    <row r="8735" spans="1:10" x14ac:dyDescent="0.3">
      <c r="A8735" s="6">
        <v>45290.875</v>
      </c>
      <c r="B8735" s="37">
        <v>84.24</v>
      </c>
      <c r="C8735" s="37">
        <v>82.23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0.9761396011396013</v>
      </c>
      <c r="H8735" s="5">
        <f t="shared" si="962"/>
        <v>0.9761396011396013</v>
      </c>
      <c r="I8735" s="9">
        <f t="shared" si="963"/>
        <v>0.9761396011396013</v>
      </c>
      <c r="J8735" s="9">
        <f t="shared" si="964"/>
        <v>0.9761396011396013</v>
      </c>
    </row>
    <row r="8736" spans="1:10" x14ac:dyDescent="0.3">
      <c r="A8736" s="6">
        <v>45290.916666666664</v>
      </c>
      <c r="B8736" s="37">
        <v>73.099999999999994</v>
      </c>
      <c r="C8736" s="37">
        <v>71.36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0.9761969904240767</v>
      </c>
      <c r="H8736" s="5">
        <f t="shared" si="962"/>
        <v>0.9761969904240767</v>
      </c>
      <c r="I8736" s="9">
        <f t="shared" si="963"/>
        <v>0.9761969904240767</v>
      </c>
      <c r="J8736" s="9">
        <f t="shared" si="964"/>
        <v>0.9761969904240767</v>
      </c>
    </row>
    <row r="8737" spans="1:10" x14ac:dyDescent="0.3">
      <c r="A8737" s="6">
        <v>45290.958333333336</v>
      </c>
      <c r="B8737" s="37">
        <v>72.97</v>
      </c>
      <c r="C8737" s="37">
        <v>71.23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0.97615458407564759</v>
      </c>
      <c r="H8737" s="5">
        <f t="shared" si="962"/>
        <v>0.97615458407564759</v>
      </c>
      <c r="I8737" s="9">
        <f t="shared" si="963"/>
        <v>0.97615458407564759</v>
      </c>
      <c r="J8737" s="9">
        <f t="shared" si="964"/>
        <v>0.97615458407564759</v>
      </c>
    </row>
    <row r="8738" spans="1:10" x14ac:dyDescent="0.3">
      <c r="A8738" s="6">
        <v>45291</v>
      </c>
      <c r="B8738" s="37">
        <v>72.97</v>
      </c>
      <c r="C8738" s="37">
        <v>71.23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0.97615458407564759</v>
      </c>
      <c r="H8738" s="5">
        <f t="shared" si="962"/>
        <v>0.97615458407564759</v>
      </c>
      <c r="I8738" s="9">
        <f t="shared" si="963"/>
        <v>0.97615458407564759</v>
      </c>
      <c r="J8738" s="9">
        <f t="shared" si="964"/>
        <v>0.97615458407564759</v>
      </c>
    </row>
    <row r="8739" spans="1:10" x14ac:dyDescent="0.3">
      <c r="A8739" s="6">
        <v>45291.041666666664</v>
      </c>
      <c r="B8739" s="37">
        <v>66.78</v>
      </c>
      <c r="C8739" s="37">
        <v>64.81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0.97050014974543275</v>
      </c>
      <c r="H8739" s="5">
        <f t="shared" si="962"/>
        <v>0.97050014974543275</v>
      </c>
      <c r="I8739" s="9">
        <f t="shared" si="963"/>
        <v>0.97050014974543275</v>
      </c>
      <c r="J8739" s="9">
        <f t="shared" si="964"/>
        <v>0.97104857073092976</v>
      </c>
    </row>
    <row r="8740" spans="1:10" x14ac:dyDescent="0.3">
      <c r="A8740" s="6">
        <v>45291.083333333336</v>
      </c>
      <c r="B8740" s="37">
        <v>65.39</v>
      </c>
      <c r="C8740" s="37">
        <v>63.46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0.97048478360605595</v>
      </c>
      <c r="H8740" s="5">
        <f t="shared" si="962"/>
        <v>0.97048478360605595</v>
      </c>
      <c r="I8740" s="9">
        <f t="shared" si="963"/>
        <v>0.97048478360605595</v>
      </c>
      <c r="J8740" s="9">
        <f t="shared" si="964"/>
        <v>0.97104857073092976</v>
      </c>
    </row>
    <row r="8741" spans="1:10" x14ac:dyDescent="0.3">
      <c r="A8741" s="6">
        <v>45291.125</v>
      </c>
      <c r="B8741" s="37">
        <v>65.39</v>
      </c>
      <c r="C8741" s="37">
        <v>63.46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0.97048478360605595</v>
      </c>
      <c r="H8741" s="5">
        <f t="shared" si="962"/>
        <v>0.97048478360605595</v>
      </c>
      <c r="I8741" s="9">
        <f t="shared" si="963"/>
        <v>0.97048478360605595</v>
      </c>
      <c r="J8741" s="9">
        <f t="shared" si="964"/>
        <v>0.97104857073092976</v>
      </c>
    </row>
    <row r="8742" spans="1:10" x14ac:dyDescent="0.3">
      <c r="A8742" s="6">
        <v>45291.166666666664</v>
      </c>
      <c r="B8742" s="37">
        <v>65.39</v>
      </c>
      <c r="C8742" s="37">
        <v>63.46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0.97048478360605595</v>
      </c>
      <c r="H8742" s="5">
        <f t="shared" si="962"/>
        <v>0.97048478360605595</v>
      </c>
      <c r="I8742" s="9">
        <f t="shared" si="963"/>
        <v>0.97048478360605595</v>
      </c>
      <c r="J8742" s="9">
        <f t="shared" si="964"/>
        <v>0.97104857073092976</v>
      </c>
    </row>
    <row r="8743" spans="1:10" x14ac:dyDescent="0.3">
      <c r="A8743" s="6">
        <v>45291.208333333336</v>
      </c>
      <c r="B8743" s="37">
        <v>65.39</v>
      </c>
      <c r="C8743" s="37">
        <v>63.46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0.97048478360605595</v>
      </c>
      <c r="H8743" s="5">
        <f t="shared" si="962"/>
        <v>0.97048478360605595</v>
      </c>
      <c r="I8743" s="9">
        <f t="shared" si="963"/>
        <v>0.97048478360605595</v>
      </c>
      <c r="J8743" s="9">
        <f t="shared" si="964"/>
        <v>0.97104857073092976</v>
      </c>
    </row>
    <row r="8744" spans="1:10" x14ac:dyDescent="0.3">
      <c r="A8744" s="6">
        <v>45291.25</v>
      </c>
      <c r="B8744" s="37">
        <v>65.39</v>
      </c>
      <c r="C8744" s="37">
        <v>63.46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0.97048478360605595</v>
      </c>
      <c r="H8744" s="5">
        <f t="shared" si="962"/>
        <v>0.97048478360605595</v>
      </c>
      <c r="I8744" s="9">
        <f t="shared" si="963"/>
        <v>0.97048478360605595</v>
      </c>
      <c r="J8744" s="9">
        <f t="shared" si="964"/>
        <v>0.97104857073092976</v>
      </c>
    </row>
    <row r="8745" spans="1:10" x14ac:dyDescent="0.3">
      <c r="A8745" s="6">
        <v>45291.291666666664</v>
      </c>
      <c r="B8745" s="37">
        <v>62.13</v>
      </c>
      <c r="C8745" s="37">
        <v>60.3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0.97054563013037176</v>
      </c>
      <c r="H8745" s="5">
        <f t="shared" si="962"/>
        <v>0.97054563013037176</v>
      </c>
      <c r="I8745" s="9">
        <f t="shared" si="963"/>
        <v>0.97054563013037176</v>
      </c>
      <c r="J8745" s="9">
        <f t="shared" si="964"/>
        <v>0.97104857073092976</v>
      </c>
    </row>
    <row r="8746" spans="1:10" x14ac:dyDescent="0.3">
      <c r="A8746" s="6">
        <v>45291.333333333336</v>
      </c>
      <c r="B8746" s="37">
        <v>36.74</v>
      </c>
      <c r="C8746" s="37">
        <v>35.659999999999997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0.97060424605334772</v>
      </c>
      <c r="H8746" s="5">
        <f t="shared" si="962"/>
        <v>0.97060424605334772</v>
      </c>
      <c r="I8746" s="9">
        <f t="shared" si="963"/>
        <v>0.97060424605334772</v>
      </c>
      <c r="J8746" s="9">
        <f t="shared" si="964"/>
        <v>0.97104857073092976</v>
      </c>
    </row>
    <row r="8747" spans="1:10" x14ac:dyDescent="0.3">
      <c r="A8747" s="6">
        <v>45291.375</v>
      </c>
      <c r="B8747" s="37">
        <v>0</v>
      </c>
      <c r="C8747" s="37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3">
      <c r="A8748" s="6">
        <v>45291.416666666664</v>
      </c>
      <c r="B8748" s="37">
        <v>0</v>
      </c>
      <c r="C8748" s="37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3">
      <c r="A8749" s="6">
        <v>45291.458333333336</v>
      </c>
      <c r="B8749" s="37">
        <v>0</v>
      </c>
      <c r="C8749" s="37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3">
      <c r="A8750" s="6">
        <v>45291.5</v>
      </c>
      <c r="B8750" s="37">
        <v>0</v>
      </c>
      <c r="C8750" s="37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3">
      <c r="A8751" s="6">
        <v>45291.541666666664</v>
      </c>
      <c r="B8751" s="37">
        <v>0</v>
      </c>
      <c r="C8751" s="37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3">
      <c r="A8752" s="6">
        <v>45291.583333333336</v>
      </c>
      <c r="B8752" s="37">
        <v>0</v>
      </c>
      <c r="C8752" s="37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3">
      <c r="A8753" s="6">
        <v>45291.625</v>
      </c>
      <c r="B8753" s="37">
        <v>0</v>
      </c>
      <c r="C8753" s="37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3">
      <c r="A8754" s="6">
        <v>45291.666666666664</v>
      </c>
      <c r="B8754" s="37">
        <v>0</v>
      </c>
      <c r="C8754" s="37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3">
      <c r="A8755" s="6">
        <v>45291.708333333336</v>
      </c>
      <c r="B8755" s="37">
        <v>0</v>
      </c>
      <c r="C8755" s="37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3">
      <c r="A8756" s="6">
        <v>45291.75</v>
      </c>
      <c r="B8756" s="37">
        <v>0</v>
      </c>
      <c r="C8756" s="37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3">
      <c r="A8757" s="6">
        <v>45291.791666666664</v>
      </c>
      <c r="B8757" s="37">
        <v>0</v>
      </c>
      <c r="C8757" s="37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3">
      <c r="A8758" s="6">
        <v>45291.833333333336</v>
      </c>
      <c r="B8758" s="37">
        <v>0</v>
      </c>
      <c r="C8758" s="37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3">
      <c r="A8759" s="6">
        <v>45291.875</v>
      </c>
      <c r="B8759" s="37">
        <v>71.349999999999994</v>
      </c>
      <c r="C8759" s="37">
        <v>69.52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0.97435178696566227</v>
      </c>
      <c r="H8759" s="5">
        <f t="shared" si="962"/>
        <v>0.97435178696566227</v>
      </c>
      <c r="I8759" s="9">
        <f t="shared" si="963"/>
        <v>0.97435178696566227</v>
      </c>
      <c r="J8759" s="9">
        <f t="shared" si="964"/>
        <v>0.97435178696566227</v>
      </c>
    </row>
    <row r="8760" spans="1:10" x14ac:dyDescent="0.3">
      <c r="A8760" s="6">
        <v>45291.916666666664</v>
      </c>
      <c r="B8760" s="37">
        <v>63.44</v>
      </c>
      <c r="C8760" s="37">
        <v>61.81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0.97430643127364447</v>
      </c>
      <c r="H8760" s="5">
        <f t="shared" si="962"/>
        <v>0.97430643127364447</v>
      </c>
      <c r="I8760" s="9">
        <f t="shared" si="963"/>
        <v>0.97430643127364447</v>
      </c>
      <c r="J8760" s="9">
        <f t="shared" si="964"/>
        <v>0.97430643127364447</v>
      </c>
    </row>
    <row r="8761" spans="1:10" x14ac:dyDescent="0.3">
      <c r="A8761" s="6">
        <v>45291.958333333336</v>
      </c>
      <c r="B8761" s="37">
        <v>63.17</v>
      </c>
      <c r="C8761" s="37">
        <v>61.54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0.97419661231597277</v>
      </c>
      <c r="H8761" s="5">
        <f t="shared" si="962"/>
        <v>0.97419661231597277</v>
      </c>
      <c r="I8761" s="9">
        <f t="shared" si="963"/>
        <v>0.97419661231597277</v>
      </c>
      <c r="J8761" s="9">
        <f t="shared" si="964"/>
        <v>0.97419661231597277</v>
      </c>
    </row>
    <row r="8762" spans="1:10" x14ac:dyDescent="0.3">
      <c r="A8762" s="34">
        <v>45292</v>
      </c>
      <c r="B8762" s="37">
        <v>63.17</v>
      </c>
      <c r="C8762" s="37">
        <v>61.54</v>
      </c>
      <c r="D8762" s="35">
        <v>2024</v>
      </c>
      <c r="E8762" s="5">
        <f t="shared" si="959"/>
        <v>1</v>
      </c>
      <c r="F8762" s="5">
        <f t="shared" si="960"/>
        <v>0</v>
      </c>
      <c r="G8762" s="5">
        <f t="shared" si="961"/>
        <v>0.97419661231597277</v>
      </c>
      <c r="H8762" s="5">
        <f t="shared" ref="H8762" si="965">MIN(MAX(G8762,$L$12),$M$12)</f>
        <v>0.97419661231597277</v>
      </c>
      <c r="I8762" s="9">
        <f t="shared" ref="I8762" si="966">MIN(MAX(H8762,$L$10),$M$10)</f>
        <v>0.97419661231597277</v>
      </c>
      <c r="J8762" s="9">
        <f t="shared" ref="J8762" si="967">MIN(MAX(I8762,$L$8),$M$8)</f>
        <v>0.97419661231597277</v>
      </c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26</v>
      </c>
      <c r="B3" s="1" t="s">
        <v>6</v>
      </c>
    </row>
    <row r="4" spans="1:14" x14ac:dyDescent="0.3">
      <c r="A4" s="1" t="s">
        <v>8</v>
      </c>
      <c r="B4" s="33">
        <v>1</v>
      </c>
      <c r="C4" s="33">
        <v>2</v>
      </c>
      <c r="D4" s="33">
        <v>3</v>
      </c>
      <c r="E4" s="33">
        <v>4</v>
      </c>
      <c r="F4" s="33">
        <v>5</v>
      </c>
      <c r="G4" s="33">
        <v>6</v>
      </c>
      <c r="H4" s="33">
        <v>7</v>
      </c>
      <c r="I4" s="33">
        <v>8</v>
      </c>
      <c r="J4" s="33">
        <v>9</v>
      </c>
      <c r="K4" s="33">
        <v>10</v>
      </c>
      <c r="L4" s="33">
        <v>11</v>
      </c>
      <c r="M4" s="33">
        <v>12</v>
      </c>
      <c r="N4" s="33" t="s">
        <v>7</v>
      </c>
    </row>
    <row r="5" spans="1:14" x14ac:dyDescent="0.3">
      <c r="A5" s="2">
        <v>0</v>
      </c>
      <c r="B5" s="36">
        <v>1.0028880238984343</v>
      </c>
      <c r="C5" s="36">
        <v>1.0041019537097331</v>
      </c>
      <c r="D5" s="36">
        <v>1.0035447602009047</v>
      </c>
      <c r="E5" s="36">
        <v>1.0034708462746105</v>
      </c>
      <c r="F5" s="36">
        <v>0.98568815975459734</v>
      </c>
      <c r="G5" s="36">
        <v>0.98049922424294522</v>
      </c>
      <c r="H5" s="36">
        <v>0.97006588612783873</v>
      </c>
      <c r="I5" s="36">
        <v>0.96976254953090735</v>
      </c>
      <c r="J5" s="36">
        <v>0.96859703813627474</v>
      </c>
      <c r="K5" s="36">
        <v>0.98052181291797491</v>
      </c>
      <c r="L5" s="36">
        <v>0.97806805803312946</v>
      </c>
      <c r="M5" s="36">
        <v>0.97634350913755252</v>
      </c>
      <c r="N5" s="36">
        <v>0.98516716361173928</v>
      </c>
    </row>
    <row r="6" spans="1:14" x14ac:dyDescent="0.3">
      <c r="A6" s="2">
        <v>1</v>
      </c>
      <c r="B6" s="36">
        <v>1.0046479464183109</v>
      </c>
      <c r="C6" s="36">
        <v>1.0050588664145059</v>
      </c>
      <c r="D6" s="36">
        <v>1.0048177099228939</v>
      </c>
      <c r="E6" s="36">
        <v>1.0048332637675361</v>
      </c>
      <c r="F6" s="36">
        <v>0.99717911039987439</v>
      </c>
      <c r="G6" s="36">
        <v>0.99390542303956253</v>
      </c>
      <c r="H6" s="36">
        <v>0.98077223882409759</v>
      </c>
      <c r="I6" s="36">
        <v>0.97775156538736285</v>
      </c>
      <c r="J6" s="36">
        <v>0.96985167050153231</v>
      </c>
      <c r="K6" s="36">
        <v>0.986481459899894</v>
      </c>
      <c r="L6" s="36">
        <v>0.97753556640916761</v>
      </c>
      <c r="M6" s="36">
        <v>0.97315363102189167</v>
      </c>
      <c r="N6" s="36">
        <v>0.98956137445098924</v>
      </c>
    </row>
    <row r="7" spans="1:14" x14ac:dyDescent="0.3">
      <c r="A7" s="2">
        <v>2</v>
      </c>
      <c r="B7" s="36">
        <v>1.0046511435038992</v>
      </c>
      <c r="C7" s="36">
        <v>1.0050533817738345</v>
      </c>
      <c r="D7" s="36">
        <v>1.0048133244312187</v>
      </c>
      <c r="E7" s="36">
        <v>1.0048574039403684</v>
      </c>
      <c r="F7" s="36">
        <v>0.99718394051053727</v>
      </c>
      <c r="G7" s="36">
        <v>0.99391481475134702</v>
      </c>
      <c r="H7" s="36">
        <v>0.98079792657734943</v>
      </c>
      <c r="I7" s="36">
        <v>0.97777146649424651</v>
      </c>
      <c r="J7" s="36">
        <v>0.9694363891216784</v>
      </c>
      <c r="K7" s="36">
        <v>0.98649189786157032</v>
      </c>
      <c r="L7" s="36">
        <v>0.97753443872830958</v>
      </c>
      <c r="M7" s="36">
        <v>0.97314055718770953</v>
      </c>
      <c r="N7" s="36">
        <v>0.98954560010816661</v>
      </c>
    </row>
    <row r="8" spans="1:14" x14ac:dyDescent="0.3">
      <c r="A8" s="2">
        <v>3</v>
      </c>
      <c r="B8" s="36">
        <v>1.0046490951895524</v>
      </c>
      <c r="C8" s="36">
        <v>1.0050528317325413</v>
      </c>
      <c r="D8" s="36">
        <v>1.0048159894037028</v>
      </c>
      <c r="E8" s="36">
        <v>1.0048525973956541</v>
      </c>
      <c r="F8" s="36">
        <v>0.99717565357358828</v>
      </c>
      <c r="G8" s="36">
        <v>0.99390862640478173</v>
      </c>
      <c r="H8" s="36">
        <v>0.98177776842444442</v>
      </c>
      <c r="I8" s="36">
        <v>0.97923017456199346</v>
      </c>
      <c r="J8" s="36">
        <v>0.97038792254290807</v>
      </c>
      <c r="K8" s="36">
        <v>0.98681854016167436</v>
      </c>
      <c r="L8" s="36">
        <v>0.97754393745531942</v>
      </c>
      <c r="M8" s="36">
        <v>0.97313559745398559</v>
      </c>
      <c r="N8" s="36">
        <v>0.98985742242276242</v>
      </c>
    </row>
    <row r="9" spans="1:14" x14ac:dyDescent="0.3">
      <c r="A9" s="2">
        <v>4</v>
      </c>
      <c r="B9" s="36">
        <v>1.0046520849286233</v>
      </c>
      <c r="C9" s="36">
        <v>1.0050527500123365</v>
      </c>
      <c r="D9" s="36">
        <v>1.0048164174315162</v>
      </c>
      <c r="E9" s="36">
        <v>1.0048443225099428</v>
      </c>
      <c r="F9" s="36">
        <v>0.99719689951205537</v>
      </c>
      <c r="G9" s="36">
        <v>0.9939254583688637</v>
      </c>
      <c r="H9" s="36">
        <v>0.98178509903028144</v>
      </c>
      <c r="I9" s="36">
        <v>0.97922375740868473</v>
      </c>
      <c r="J9" s="36">
        <v>0.9694004711451758</v>
      </c>
      <c r="K9" s="36">
        <v>0.98679515036936949</v>
      </c>
      <c r="L9" s="36">
        <v>0.97754292768580375</v>
      </c>
      <c r="M9" s="36">
        <v>0.97425859100910916</v>
      </c>
      <c r="N9" s="36">
        <v>0.98987243940278802</v>
      </c>
    </row>
    <row r="10" spans="1:14" x14ac:dyDescent="0.3">
      <c r="A10" s="2">
        <v>5</v>
      </c>
      <c r="B10" s="36">
        <v>1.0046421179373766</v>
      </c>
      <c r="C10" s="36">
        <v>1.0050605955402394</v>
      </c>
      <c r="D10" s="36">
        <v>1.0048144582152025</v>
      </c>
      <c r="E10" s="36">
        <v>1.0048381635523489</v>
      </c>
      <c r="F10" s="36">
        <v>0.99718450426648431</v>
      </c>
      <c r="G10" s="36">
        <v>0.99391559213804748</v>
      </c>
      <c r="H10" s="36">
        <v>0.98178079027257958</v>
      </c>
      <c r="I10" s="36">
        <v>0.97920862454679025</v>
      </c>
      <c r="J10" s="36">
        <v>0.96943055288286251</v>
      </c>
      <c r="K10" s="36">
        <v>0.98779492303703309</v>
      </c>
      <c r="L10" s="36">
        <v>0.97654447155227975</v>
      </c>
      <c r="M10" s="36">
        <v>0.97425947349474951</v>
      </c>
      <c r="N10" s="36">
        <v>0.9898734019829295</v>
      </c>
    </row>
    <row r="11" spans="1:14" x14ac:dyDescent="0.3">
      <c r="A11" s="2">
        <v>6</v>
      </c>
      <c r="B11" s="36">
        <v>1.0046470634207982</v>
      </c>
      <c r="C11" s="36">
        <v>1.0050595922060164</v>
      </c>
      <c r="D11" s="36">
        <v>1.0048163145761519</v>
      </c>
      <c r="E11" s="36">
        <v>1.0048368735700344</v>
      </c>
      <c r="F11" s="36">
        <v>0.99718810963626436</v>
      </c>
      <c r="G11" s="36">
        <v>0.99390858886072209</v>
      </c>
      <c r="H11" s="36">
        <v>0.98178795703812916</v>
      </c>
      <c r="I11" s="36">
        <v>0.97775346211330338</v>
      </c>
      <c r="J11" s="36">
        <v>0.96942547847680405</v>
      </c>
      <c r="K11" s="36">
        <v>0.98747761883897733</v>
      </c>
      <c r="L11" s="36">
        <v>0.97656481705105713</v>
      </c>
      <c r="M11" s="36">
        <v>0.97425712180593871</v>
      </c>
      <c r="N11" s="36">
        <v>0.98972465312559832</v>
      </c>
    </row>
    <row r="12" spans="1:14" x14ac:dyDescent="0.3">
      <c r="A12" s="2">
        <v>7</v>
      </c>
      <c r="B12" s="36">
        <v>1.0046543061034097</v>
      </c>
      <c r="C12" s="36">
        <v>1.0050709406069165</v>
      </c>
      <c r="D12" s="36">
        <v>1.0048165013978416</v>
      </c>
      <c r="E12" s="36">
        <v>1.0048411321142556</v>
      </c>
      <c r="F12" s="36">
        <v>0.99718589378739886</v>
      </c>
      <c r="G12" s="36">
        <v>0.99391445871334894</v>
      </c>
      <c r="H12" s="36">
        <v>0.98179877558527562</v>
      </c>
      <c r="I12" s="36">
        <v>0.97776129187139049</v>
      </c>
      <c r="J12" s="36">
        <v>0.96808915624747505</v>
      </c>
      <c r="K12" s="36">
        <v>0.9874779550219529</v>
      </c>
      <c r="L12" s="36">
        <v>0.97653769833886028</v>
      </c>
      <c r="M12" s="36">
        <v>0.97427377952179339</v>
      </c>
      <c r="N12" s="36">
        <v>0.98961776246951438</v>
      </c>
    </row>
    <row r="13" spans="1:14" x14ac:dyDescent="0.3">
      <c r="A13" s="2">
        <v>8</v>
      </c>
      <c r="B13" s="36">
        <v>1.0045236566439639</v>
      </c>
      <c r="C13" s="36">
        <v>1.0050689756014417</v>
      </c>
      <c r="D13" s="36">
        <v>1.004812493689657</v>
      </c>
      <c r="E13" s="36">
        <v>1.0048430571775393</v>
      </c>
      <c r="F13" s="36">
        <v>0.99719269356353624</v>
      </c>
      <c r="G13" s="36">
        <v>0.99390420322266892</v>
      </c>
      <c r="H13" s="36">
        <v>0.98177018547274053</v>
      </c>
      <c r="I13" s="36">
        <v>0.98078620450776421</v>
      </c>
      <c r="J13" s="36">
        <v>0.96807777503321935</v>
      </c>
      <c r="K13" s="36">
        <v>0.987075849268372</v>
      </c>
      <c r="L13" s="36">
        <v>0.98855178698704704</v>
      </c>
      <c r="M13" s="36">
        <v>0.98019088628567475</v>
      </c>
      <c r="N13" s="36">
        <v>0.99131547134749987</v>
      </c>
    </row>
    <row r="14" spans="1:14" x14ac:dyDescent="0.3">
      <c r="A14" s="2">
        <v>9</v>
      </c>
      <c r="B14" s="36">
        <v>0.99967550010420725</v>
      </c>
      <c r="C14" s="36">
        <v>0.99905086701187862</v>
      </c>
      <c r="D14" s="36">
        <v>0.99912389116845246</v>
      </c>
      <c r="E14" s="36">
        <v>0.99909931019341824</v>
      </c>
      <c r="F14" s="36">
        <v>0.99929066300823677</v>
      </c>
      <c r="G14" s="36">
        <v>0.99315224312496597</v>
      </c>
      <c r="H14" s="36">
        <v>0.99201829933624452</v>
      </c>
      <c r="I14" s="36">
        <v>0.99909633172459167</v>
      </c>
      <c r="J14" s="36">
        <v>0.98202665603172656</v>
      </c>
      <c r="K14" s="36">
        <v>0.9991578476552917</v>
      </c>
      <c r="L14" s="36">
        <v>0.99973769168684423</v>
      </c>
      <c r="M14" s="36">
        <v>0.99933823481266382</v>
      </c>
      <c r="N14" s="36">
        <v>0.99674691810833338</v>
      </c>
    </row>
    <row r="15" spans="1:14" x14ac:dyDescent="0.3">
      <c r="A15" s="2">
        <v>10</v>
      </c>
      <c r="B15" s="36">
        <v>0.99996417639711355</v>
      </c>
      <c r="C15" s="36">
        <v>0.99974980652043055</v>
      </c>
      <c r="D15" s="36">
        <v>0.99957087893491881</v>
      </c>
      <c r="E15" s="36">
        <v>0.99907700977694136</v>
      </c>
      <c r="F15" s="36">
        <v>0.99930903438514562</v>
      </c>
      <c r="G15" s="36">
        <v>0.99863648923405357</v>
      </c>
      <c r="H15" s="36">
        <v>0.99441360501784615</v>
      </c>
      <c r="I15" s="36">
        <v>0.99946890564588231</v>
      </c>
      <c r="J15" s="36">
        <v>0.99649280218371217</v>
      </c>
      <c r="K15" s="36">
        <v>0.9995828661525229</v>
      </c>
      <c r="L15" s="36">
        <v>0.99973513831665695</v>
      </c>
      <c r="M15" s="36">
        <v>0.99987753202537533</v>
      </c>
      <c r="N15" s="36">
        <v>0.99881927321434516</v>
      </c>
    </row>
    <row r="16" spans="1:14" x14ac:dyDescent="0.3">
      <c r="A16" s="2">
        <v>11</v>
      </c>
      <c r="B16" s="36">
        <v>1.000003590641767</v>
      </c>
      <c r="C16" s="36">
        <v>0.99966487856548569</v>
      </c>
      <c r="D16" s="36">
        <v>0.99959367434523472</v>
      </c>
      <c r="E16" s="36">
        <v>0.99910710556244853</v>
      </c>
      <c r="F16" s="36">
        <v>0.99922530301489199</v>
      </c>
      <c r="G16" s="36">
        <v>0.99848333251960575</v>
      </c>
      <c r="H16" s="36">
        <v>0.99433867185829172</v>
      </c>
      <c r="I16" s="36">
        <v>0.99948801614083604</v>
      </c>
      <c r="J16" s="36">
        <v>0.99623455993751031</v>
      </c>
      <c r="K16" s="36">
        <v>0.99952344568666041</v>
      </c>
      <c r="L16" s="36">
        <v>0.99973521183053549</v>
      </c>
      <c r="M16" s="36">
        <v>1</v>
      </c>
      <c r="N16" s="36">
        <v>0.9987802099935742</v>
      </c>
    </row>
    <row r="17" spans="1:14" x14ac:dyDescent="0.3">
      <c r="A17" s="2">
        <v>12</v>
      </c>
      <c r="B17" s="36">
        <v>0.9999953636243295</v>
      </c>
      <c r="C17" s="36">
        <v>0.99972252891410907</v>
      </c>
      <c r="D17" s="36">
        <v>0.99971757342385359</v>
      </c>
      <c r="E17" s="36">
        <v>0.99983760553484113</v>
      </c>
      <c r="F17" s="36">
        <v>0.99912965923634811</v>
      </c>
      <c r="G17" s="36">
        <v>0.99831607313639392</v>
      </c>
      <c r="H17" s="36">
        <v>0.99445692674010133</v>
      </c>
      <c r="I17" s="36">
        <v>0.99947672095085971</v>
      </c>
      <c r="J17" s="36">
        <v>0.99623652927056872</v>
      </c>
      <c r="K17" s="36">
        <v>0.99953095526393487</v>
      </c>
      <c r="L17" s="36">
        <v>0.99973721447341823</v>
      </c>
      <c r="M17" s="36">
        <v>1</v>
      </c>
      <c r="N17" s="36">
        <v>0.99884267577664054</v>
      </c>
    </row>
    <row r="18" spans="1:14" x14ac:dyDescent="0.3">
      <c r="A18" s="2">
        <v>13</v>
      </c>
      <c r="B18" s="36">
        <v>1.0000231328925377</v>
      </c>
      <c r="C18" s="36">
        <v>0.99971929172858431</v>
      </c>
      <c r="D18" s="36">
        <v>0.99970503196396032</v>
      </c>
      <c r="E18" s="36">
        <v>0.99982071462762656</v>
      </c>
      <c r="F18" s="36">
        <v>0.99907882494244526</v>
      </c>
      <c r="G18" s="36">
        <v>0.99830831790595131</v>
      </c>
      <c r="H18" s="36">
        <v>0.99479460272413833</v>
      </c>
      <c r="I18" s="36">
        <v>0.99946735169897394</v>
      </c>
      <c r="J18" s="36">
        <v>0.9962411452368386</v>
      </c>
      <c r="K18" s="36">
        <v>0.99956208482646935</v>
      </c>
      <c r="L18" s="36">
        <v>1</v>
      </c>
      <c r="M18" s="36">
        <v>0.99960607519586819</v>
      </c>
      <c r="N18" s="36">
        <v>0.9988564266659975</v>
      </c>
    </row>
    <row r="19" spans="1:14" x14ac:dyDescent="0.3">
      <c r="A19" s="2">
        <v>14</v>
      </c>
      <c r="B19" s="36">
        <v>1.0000409939326955</v>
      </c>
      <c r="C19" s="36">
        <v>0.99972354125961971</v>
      </c>
      <c r="D19" s="36">
        <v>0.99970035042530181</v>
      </c>
      <c r="E19" s="36">
        <v>0.99982599675071038</v>
      </c>
      <c r="F19" s="36">
        <v>0.99900350176185226</v>
      </c>
      <c r="G19" s="36">
        <v>0.9983232717961662</v>
      </c>
      <c r="H19" s="36">
        <v>0.99458426123204613</v>
      </c>
      <c r="I19" s="36">
        <v>0.9995702901590876</v>
      </c>
      <c r="J19" s="36">
        <v>0.99817418290427073</v>
      </c>
      <c r="K19" s="36">
        <v>0.99971987807715179</v>
      </c>
      <c r="L19" s="36">
        <v>1</v>
      </c>
      <c r="M19" s="36">
        <v>0.99960888702088657</v>
      </c>
      <c r="N19" s="36">
        <v>0.9990165362731056</v>
      </c>
    </row>
    <row r="20" spans="1:14" x14ac:dyDescent="0.3">
      <c r="A20" s="2">
        <v>15</v>
      </c>
      <c r="B20" s="36">
        <v>1.0000364578999257</v>
      </c>
      <c r="C20" s="36">
        <v>0.99984531361504847</v>
      </c>
      <c r="D20" s="36">
        <v>0.99972849794774465</v>
      </c>
      <c r="E20" s="36">
        <v>0.99981947866900456</v>
      </c>
      <c r="F20" s="36">
        <v>0.99909762035859806</v>
      </c>
      <c r="G20" s="36">
        <v>0.99845522522157448</v>
      </c>
      <c r="H20" s="36">
        <v>0.99460936427469238</v>
      </c>
      <c r="I20" s="36">
        <v>0.99957075012774976</v>
      </c>
      <c r="J20" s="36">
        <v>0.99916905470794437</v>
      </c>
      <c r="K20" s="36">
        <v>0.99988320758683513</v>
      </c>
      <c r="L20" s="36">
        <v>1</v>
      </c>
      <c r="M20" s="36">
        <v>0.99960888702088657</v>
      </c>
      <c r="N20" s="36">
        <v>0.99914399967366141</v>
      </c>
    </row>
    <row r="21" spans="1:14" x14ac:dyDescent="0.3">
      <c r="A21" s="2">
        <v>16</v>
      </c>
      <c r="B21" s="36">
        <v>1.0000107464512635</v>
      </c>
      <c r="C21" s="36">
        <v>0.99985288668719541</v>
      </c>
      <c r="D21" s="36">
        <v>0.99972892357324217</v>
      </c>
      <c r="E21" s="36">
        <v>0.99979913425746891</v>
      </c>
      <c r="F21" s="36">
        <v>0.9989223209027347</v>
      </c>
      <c r="G21" s="36">
        <v>0.998308930883125</v>
      </c>
      <c r="H21" s="36">
        <v>0.99470418690988149</v>
      </c>
      <c r="I21" s="36">
        <v>0.99957789895829385</v>
      </c>
      <c r="J21" s="36">
        <v>0.9990444504188255</v>
      </c>
      <c r="K21" s="36">
        <v>0.99988320758683513</v>
      </c>
      <c r="L21" s="36">
        <v>1</v>
      </c>
      <c r="M21" s="36">
        <v>0.99956812066044309</v>
      </c>
      <c r="N21" s="36">
        <v>0.99910880506944533</v>
      </c>
    </row>
    <row r="22" spans="1:14" x14ac:dyDescent="0.3">
      <c r="A22" s="2">
        <v>17</v>
      </c>
      <c r="B22" s="36">
        <v>0.99999731268249448</v>
      </c>
      <c r="C22" s="36">
        <v>0.99980312976382291</v>
      </c>
      <c r="D22" s="36">
        <v>0.99965033761969802</v>
      </c>
      <c r="E22" s="36">
        <v>0.99905036938454839</v>
      </c>
      <c r="F22" s="36">
        <v>0.99923028315882045</v>
      </c>
      <c r="G22" s="36">
        <v>0.99446034301835506</v>
      </c>
      <c r="H22" s="36">
        <v>0.99204025181235089</v>
      </c>
      <c r="I22" s="36">
        <v>0.99940049649270768</v>
      </c>
      <c r="J22" s="36">
        <v>0.9993050788709984</v>
      </c>
      <c r="K22" s="36">
        <v>0.99988323929231326</v>
      </c>
      <c r="L22" s="36">
        <v>1</v>
      </c>
      <c r="M22" s="36">
        <v>0.99933901475684039</v>
      </c>
      <c r="N22" s="36">
        <v>0.99850611063527683</v>
      </c>
    </row>
    <row r="23" spans="1:14" x14ac:dyDescent="0.3">
      <c r="A23" s="2">
        <v>18</v>
      </c>
      <c r="B23" s="36">
        <v>0.9999641543182648</v>
      </c>
      <c r="C23" s="36">
        <v>0.99977196798493873</v>
      </c>
      <c r="D23" s="36">
        <v>0.99942431279519572</v>
      </c>
      <c r="E23" s="36">
        <v>0.99909917242087665</v>
      </c>
      <c r="F23" s="36">
        <v>0.99929054817106178</v>
      </c>
      <c r="G23" s="36">
        <v>0.9918243793787449</v>
      </c>
      <c r="H23" s="36">
        <v>0.98977141268507451</v>
      </c>
      <c r="I23" s="36">
        <v>0.99066199563475821</v>
      </c>
      <c r="J23" s="36">
        <v>0.9975819060785629</v>
      </c>
      <c r="K23" s="36">
        <v>0.99988470501655835</v>
      </c>
      <c r="L23" s="36">
        <v>1</v>
      </c>
      <c r="M23" s="36">
        <v>0.99988101045918065</v>
      </c>
      <c r="N23" s="36">
        <v>0.99724383877097733</v>
      </c>
    </row>
    <row r="24" spans="1:14" x14ac:dyDescent="0.3">
      <c r="A24" s="2">
        <v>19</v>
      </c>
      <c r="B24" s="36">
        <v>1.0001372533838238</v>
      </c>
      <c r="C24" s="36">
        <v>1.002284026095448</v>
      </c>
      <c r="D24" s="36">
        <v>1.0029225102071002</v>
      </c>
      <c r="E24" s="36">
        <v>1.0034141047666816</v>
      </c>
      <c r="F24" s="36">
        <v>0.98443904577572794</v>
      </c>
      <c r="G24" s="36">
        <v>0.98027867362041754</v>
      </c>
      <c r="H24" s="36">
        <v>0.97057318265748505</v>
      </c>
      <c r="I24" s="36">
        <v>0.96977173901086922</v>
      </c>
      <c r="J24" s="36">
        <v>0.98032179666918096</v>
      </c>
      <c r="K24" s="36">
        <v>0.99482611301597335</v>
      </c>
      <c r="L24" s="36">
        <v>0.99848757808880506</v>
      </c>
      <c r="M24" s="36">
        <v>0.99919960401461771</v>
      </c>
      <c r="N24" s="36">
        <v>0.99045745264399609</v>
      </c>
    </row>
    <row r="25" spans="1:14" x14ac:dyDescent="0.3">
      <c r="A25" s="2">
        <v>20</v>
      </c>
      <c r="B25" s="36">
        <v>1.0029174337531075</v>
      </c>
      <c r="C25" s="36">
        <v>1.0042210919492829</v>
      </c>
      <c r="D25" s="36">
        <v>1.0034833212101708</v>
      </c>
      <c r="E25" s="36">
        <v>1.0034087122898865</v>
      </c>
      <c r="F25" s="36">
        <v>0.98444651835467689</v>
      </c>
      <c r="G25" s="36">
        <v>0.98028601503020618</v>
      </c>
      <c r="H25" s="36">
        <v>0.97058007142242131</v>
      </c>
      <c r="I25" s="36">
        <v>0.96978591043879681</v>
      </c>
      <c r="J25" s="36">
        <v>0.9700528822106016</v>
      </c>
      <c r="K25" s="36">
        <v>0.98065156697185696</v>
      </c>
      <c r="L25" s="36">
        <v>0.98141126578893756</v>
      </c>
      <c r="M25" s="36">
        <v>0.97972517797146452</v>
      </c>
      <c r="N25" s="36">
        <v>0.98578697763826462</v>
      </c>
    </row>
    <row r="26" spans="1:14" x14ac:dyDescent="0.3">
      <c r="A26" s="2">
        <v>21</v>
      </c>
      <c r="B26" s="36">
        <v>1.0029384878706396</v>
      </c>
      <c r="C26" s="36">
        <v>1.0042348515562032</v>
      </c>
      <c r="D26" s="36">
        <v>1.003480689841636</v>
      </c>
      <c r="E26" s="36">
        <v>1.0034122696861487</v>
      </c>
      <c r="F26" s="36">
        <v>0.98444221376451224</v>
      </c>
      <c r="G26" s="36">
        <v>0.98028856016347343</v>
      </c>
      <c r="H26" s="36">
        <v>0.97057803358056693</v>
      </c>
      <c r="I26" s="36">
        <v>0.96976946274558928</v>
      </c>
      <c r="J26" s="36">
        <v>0.9684257709117261</v>
      </c>
      <c r="K26" s="36">
        <v>0.98061145475262745</v>
      </c>
      <c r="L26" s="36">
        <v>0.97812750047946173</v>
      </c>
      <c r="M26" s="36">
        <v>0.97541938286402352</v>
      </c>
      <c r="N26" s="36">
        <v>0.98501542566795941</v>
      </c>
    </row>
    <row r="27" spans="1:14" x14ac:dyDescent="0.3">
      <c r="A27" s="2">
        <v>22</v>
      </c>
      <c r="B27" s="36">
        <v>1.0029359677221148</v>
      </c>
      <c r="C27" s="36">
        <v>1.0042357719963275</v>
      </c>
      <c r="D27" s="36">
        <v>1.0034827966559965</v>
      </c>
      <c r="E27" s="36">
        <v>1.0034129412161978</v>
      </c>
      <c r="F27" s="36">
        <v>0.9844378351787445</v>
      </c>
      <c r="G27" s="36">
        <v>0.98028473842762431</v>
      </c>
      <c r="H27" s="36">
        <v>0.97056981996139913</v>
      </c>
      <c r="I27" s="36">
        <v>0.96975314658792744</v>
      </c>
      <c r="J27" s="36">
        <v>0.9684132051244092</v>
      </c>
      <c r="K27" s="36">
        <v>0.98061316537274268</v>
      </c>
      <c r="L27" s="36">
        <v>0.97813973086992567</v>
      </c>
      <c r="M27" s="36">
        <v>0.97543428658184872</v>
      </c>
      <c r="N27" s="36">
        <v>0.9850141305340433</v>
      </c>
    </row>
    <row r="28" spans="1:14" x14ac:dyDescent="0.3">
      <c r="A28" s="2">
        <v>23</v>
      </c>
      <c r="B28" s="36">
        <v>1.0029339502826142</v>
      </c>
      <c r="C28" s="36">
        <v>1.0042325162176358</v>
      </c>
      <c r="D28" s="36">
        <v>1.0034874873032356</v>
      </c>
      <c r="E28" s="36">
        <v>1.0034164244099395</v>
      </c>
      <c r="F28" s="36">
        <v>0.98443998053817094</v>
      </c>
      <c r="G28" s="36">
        <v>0.98028563115029377</v>
      </c>
      <c r="H28" s="36">
        <v>0.97055777187486525</v>
      </c>
      <c r="I28" s="36">
        <v>0.96976134063886055</v>
      </c>
      <c r="J28" s="36">
        <v>0.96842563195304299</v>
      </c>
      <c r="K28" s="36">
        <v>0.98061105313456298</v>
      </c>
      <c r="L28" s="36">
        <v>0.97814296622442454</v>
      </c>
      <c r="M28" s="36">
        <v>0.97619473288099456</v>
      </c>
      <c r="N28" s="36">
        <v>0.98508001611637708</v>
      </c>
    </row>
    <row r="29" spans="1:14" x14ac:dyDescent="0.3">
      <c r="A29" s="2" t="s">
        <v>7</v>
      </c>
      <c r="B29" s="36">
        <v>1.0021460844362589</v>
      </c>
      <c r="C29" s="36">
        <v>1.0025288482276469</v>
      </c>
      <c r="D29" s="36">
        <v>1.0022861769452007</v>
      </c>
      <c r="E29" s="36">
        <v>1.0022460104843793</v>
      </c>
      <c r="F29" s="36">
        <v>0.99487326323151326</v>
      </c>
      <c r="G29" s="36">
        <v>0.99172869226471727</v>
      </c>
      <c r="H29" s="36">
        <v>0.98378862872667361</v>
      </c>
      <c r="I29" s="36">
        <v>0.98474456055742676</v>
      </c>
      <c r="J29" s="36">
        <v>0.98078683031986169</v>
      </c>
      <c r="K29" s="36">
        <v>0.99128583324038166</v>
      </c>
      <c r="L29" s="36">
        <v>0.98831991666666552</v>
      </c>
      <c r="M29" s="36">
        <v>0.98649225388264594</v>
      </c>
      <c r="N29" s="36">
        <v>0.99254075681548337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topLeftCell="A4" workbookViewId="0">
      <selection activeCell="A4" sqref="A4"/>
    </sheetView>
  </sheetViews>
  <sheetFormatPr baseColWidth="10" defaultRowHeight="15.6" x14ac:dyDescent="0.3"/>
  <cols>
    <col min="1" max="1" width="26.6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24</v>
      </c>
      <c r="B3" s="1" t="s">
        <v>6</v>
      </c>
    </row>
    <row r="4" spans="1:14" x14ac:dyDescent="0.3">
      <c r="A4" s="1" t="s">
        <v>8</v>
      </c>
      <c r="B4" s="33">
        <v>1</v>
      </c>
      <c r="C4" s="33">
        <v>2</v>
      </c>
      <c r="D4" s="33">
        <v>3</v>
      </c>
      <c r="E4" s="33">
        <v>4</v>
      </c>
      <c r="F4" s="33">
        <v>5</v>
      </c>
      <c r="G4" s="33">
        <v>6</v>
      </c>
      <c r="H4" s="33">
        <v>7</v>
      </c>
      <c r="I4" s="33">
        <v>8</v>
      </c>
      <c r="J4" s="33">
        <v>9</v>
      </c>
      <c r="K4" s="33">
        <v>10</v>
      </c>
      <c r="L4" s="33">
        <v>11</v>
      </c>
      <c r="M4" s="33">
        <v>12</v>
      </c>
      <c r="N4" s="33" t="s">
        <v>7</v>
      </c>
    </row>
    <row r="5" spans="1:14" x14ac:dyDescent="0.3">
      <c r="A5" s="2">
        <v>0</v>
      </c>
      <c r="B5" s="36">
        <v>1.0028880238984343</v>
      </c>
      <c r="C5" s="36">
        <v>1.0041019537097331</v>
      </c>
      <c r="D5" s="36">
        <v>1.0035447602009047</v>
      </c>
      <c r="E5" s="36">
        <v>1.0034708462746105</v>
      </c>
      <c r="F5" s="36">
        <v>0.98583402449834556</v>
      </c>
      <c r="G5" s="36">
        <v>0.98082567292566591</v>
      </c>
      <c r="H5" s="36">
        <v>0.9701724785467617</v>
      </c>
      <c r="I5" s="36">
        <v>0.97009816230841639</v>
      </c>
      <c r="J5" s="36">
        <v>0.9685971839168509</v>
      </c>
      <c r="K5" s="36">
        <v>0.98052181291797491</v>
      </c>
      <c r="L5" s="36">
        <v>0.97806805803312946</v>
      </c>
      <c r="M5" s="36">
        <v>0.97634350913755252</v>
      </c>
      <c r="N5" s="36">
        <v>0.98524437533698406</v>
      </c>
    </row>
    <row r="6" spans="1:14" x14ac:dyDescent="0.3">
      <c r="A6" s="2">
        <v>1</v>
      </c>
      <c r="B6" s="36">
        <v>1.0046479464183109</v>
      </c>
      <c r="C6" s="36">
        <v>1.0050588664145059</v>
      </c>
      <c r="D6" s="36">
        <v>1.0048177099228939</v>
      </c>
      <c r="E6" s="36">
        <v>1.0048332637675361</v>
      </c>
      <c r="F6" s="36">
        <v>0.99717911039987439</v>
      </c>
      <c r="G6" s="36">
        <v>0.99404525914557273</v>
      </c>
      <c r="H6" s="36">
        <v>0.98077223882409759</v>
      </c>
      <c r="I6" s="36">
        <v>0.97857957840171783</v>
      </c>
      <c r="J6" s="36">
        <v>0.96997882044256278</v>
      </c>
      <c r="K6" s="36">
        <v>0.986481459899894</v>
      </c>
      <c r="L6" s="36">
        <v>0.97753556640916761</v>
      </c>
      <c r="M6" s="36">
        <v>0.97315363102189167</v>
      </c>
      <c r="N6" s="36">
        <v>0.98965348653490537</v>
      </c>
    </row>
    <row r="7" spans="1:14" x14ac:dyDescent="0.3">
      <c r="A7" s="2">
        <v>2</v>
      </c>
      <c r="B7" s="36">
        <v>1.0046511435038992</v>
      </c>
      <c r="C7" s="36">
        <v>1.0050533817738345</v>
      </c>
      <c r="D7" s="36">
        <v>1.0048133244312187</v>
      </c>
      <c r="E7" s="36">
        <v>1.0048574039403684</v>
      </c>
      <c r="F7" s="36">
        <v>0.99718394051053727</v>
      </c>
      <c r="G7" s="36">
        <v>0.99404652406747107</v>
      </c>
      <c r="H7" s="36">
        <v>0.98079792657734943</v>
      </c>
      <c r="I7" s="36">
        <v>0.97859372690643986</v>
      </c>
      <c r="J7" s="36">
        <v>0.9695937742095122</v>
      </c>
      <c r="K7" s="36">
        <v>0.98649189786157032</v>
      </c>
      <c r="L7" s="36">
        <v>0.97753443872830958</v>
      </c>
      <c r="M7" s="36">
        <v>0.97314055718770953</v>
      </c>
      <c r="N7" s="36">
        <v>0.98963919710788339</v>
      </c>
    </row>
    <row r="8" spans="1:14" x14ac:dyDescent="0.3">
      <c r="A8" s="2">
        <v>3</v>
      </c>
      <c r="B8" s="36">
        <v>1.0046490951895524</v>
      </c>
      <c r="C8" s="36">
        <v>1.0050528317325413</v>
      </c>
      <c r="D8" s="36">
        <v>1.0048159894037028</v>
      </c>
      <c r="E8" s="36">
        <v>1.0048525973956541</v>
      </c>
      <c r="F8" s="36">
        <v>0.99717565357358828</v>
      </c>
      <c r="G8" s="36">
        <v>0.9940499332247601</v>
      </c>
      <c r="H8" s="36">
        <v>0.98177776842444442</v>
      </c>
      <c r="I8" s="36">
        <v>0.97983893117945253</v>
      </c>
      <c r="J8" s="36">
        <v>0.97054350716198612</v>
      </c>
      <c r="K8" s="36">
        <v>0.98681854016167436</v>
      </c>
      <c r="L8" s="36">
        <v>0.97754393745531942</v>
      </c>
      <c r="M8" s="36">
        <v>0.97313559745398559</v>
      </c>
      <c r="N8" s="36">
        <v>0.9899335270756745</v>
      </c>
    </row>
    <row r="9" spans="1:14" x14ac:dyDescent="0.3">
      <c r="A9" s="2">
        <v>4</v>
      </c>
      <c r="B9" s="36">
        <v>1.0046520849286233</v>
      </c>
      <c r="C9" s="36">
        <v>1.0050527500123365</v>
      </c>
      <c r="D9" s="36">
        <v>1.0048164174315162</v>
      </c>
      <c r="E9" s="36">
        <v>1.0048443225099428</v>
      </c>
      <c r="F9" s="36">
        <v>0.99719689951205537</v>
      </c>
      <c r="G9" s="36">
        <v>0.99405546516455867</v>
      </c>
      <c r="H9" s="36">
        <v>0.98178509903028144</v>
      </c>
      <c r="I9" s="36">
        <v>0.97984662627307606</v>
      </c>
      <c r="J9" s="36">
        <v>0.96955680150717005</v>
      </c>
      <c r="K9" s="36">
        <v>0.98679515036936949</v>
      </c>
      <c r="L9" s="36">
        <v>0.97754292768580375</v>
      </c>
      <c r="M9" s="36">
        <v>0.97425859100910916</v>
      </c>
      <c r="N9" s="36">
        <v>0.98994887515491614</v>
      </c>
    </row>
    <row r="10" spans="1:14" x14ac:dyDescent="0.3">
      <c r="A10" s="2">
        <v>5</v>
      </c>
      <c r="B10" s="36">
        <v>1.0046421179373766</v>
      </c>
      <c r="C10" s="36">
        <v>1.0050605955402394</v>
      </c>
      <c r="D10" s="36">
        <v>1.0048144582152025</v>
      </c>
      <c r="E10" s="36">
        <v>1.0048381635523489</v>
      </c>
      <c r="F10" s="36">
        <v>0.99718450426648431</v>
      </c>
      <c r="G10" s="36">
        <v>0.99404499126229839</v>
      </c>
      <c r="H10" s="36">
        <v>0.98178079027257958</v>
      </c>
      <c r="I10" s="36">
        <v>0.97984145308907256</v>
      </c>
      <c r="J10" s="36">
        <v>0.96958301495867127</v>
      </c>
      <c r="K10" s="36">
        <v>0.98779492303703309</v>
      </c>
      <c r="L10" s="36">
        <v>0.97654447155227975</v>
      </c>
      <c r="M10" s="36">
        <v>0.97425947349474951</v>
      </c>
      <c r="N10" s="36">
        <v>0.98995031573858017</v>
      </c>
    </row>
    <row r="11" spans="1:14" x14ac:dyDescent="0.3">
      <c r="A11" s="2">
        <v>6</v>
      </c>
      <c r="B11" s="36">
        <v>1.0046470634207982</v>
      </c>
      <c r="C11" s="36">
        <v>1.0050595922060164</v>
      </c>
      <c r="D11" s="36">
        <v>1.0048163145761519</v>
      </c>
      <c r="E11" s="36">
        <v>1.0048368735700344</v>
      </c>
      <c r="F11" s="36">
        <v>0.99718810963626436</v>
      </c>
      <c r="G11" s="36">
        <v>0.99404879299596127</v>
      </c>
      <c r="H11" s="36">
        <v>0.98178795703812916</v>
      </c>
      <c r="I11" s="36">
        <v>0.97857939596658761</v>
      </c>
      <c r="J11" s="36">
        <v>0.96957998374728804</v>
      </c>
      <c r="K11" s="36">
        <v>0.98747761883897733</v>
      </c>
      <c r="L11" s="36">
        <v>0.97656481705105713</v>
      </c>
      <c r="M11" s="36">
        <v>0.97425712180593871</v>
      </c>
      <c r="N11" s="36">
        <v>0.98981902362319663</v>
      </c>
    </row>
    <row r="12" spans="1:14" x14ac:dyDescent="0.3">
      <c r="A12" s="2">
        <v>7</v>
      </c>
      <c r="B12" s="36">
        <v>1.0046543061034097</v>
      </c>
      <c r="C12" s="36">
        <v>1.0050709406069165</v>
      </c>
      <c r="D12" s="36">
        <v>1.0048165013978416</v>
      </c>
      <c r="E12" s="36">
        <v>1.0048411321142556</v>
      </c>
      <c r="F12" s="36">
        <v>0.99718589378739886</v>
      </c>
      <c r="G12" s="36">
        <v>0.99404869051313149</v>
      </c>
      <c r="H12" s="36">
        <v>0.98179877558527562</v>
      </c>
      <c r="I12" s="36">
        <v>0.97858002167854363</v>
      </c>
      <c r="J12" s="36">
        <v>0.96824957231912967</v>
      </c>
      <c r="K12" s="36">
        <v>0.9874779550219529</v>
      </c>
      <c r="L12" s="36">
        <v>0.97653769833886028</v>
      </c>
      <c r="M12" s="36">
        <v>0.97427377952179339</v>
      </c>
      <c r="N12" s="36">
        <v>0.98971151605900687</v>
      </c>
    </row>
    <row r="13" spans="1:14" x14ac:dyDescent="0.3">
      <c r="A13" s="2">
        <v>8</v>
      </c>
      <c r="B13" s="36">
        <v>1.0045236566439639</v>
      </c>
      <c r="C13" s="36">
        <v>1.0050689756014417</v>
      </c>
      <c r="D13" s="36">
        <v>1.004812493689657</v>
      </c>
      <c r="E13" s="36">
        <v>1.0048430571775393</v>
      </c>
      <c r="F13" s="36">
        <v>0.99719269356353624</v>
      </c>
      <c r="G13" s="36">
        <v>0.99404413529906144</v>
      </c>
      <c r="H13" s="36">
        <v>0.98177018547274053</v>
      </c>
      <c r="I13" s="36">
        <v>0.981478721950095</v>
      </c>
      <c r="J13" s="36">
        <v>0.96823980073729965</v>
      </c>
      <c r="K13" s="36">
        <v>0.987075849268372</v>
      </c>
      <c r="L13" s="36">
        <v>0.98855178698704704</v>
      </c>
      <c r="M13" s="36">
        <v>0.98019088628567475</v>
      </c>
      <c r="N13" s="36">
        <v>0.99139910634510653</v>
      </c>
    </row>
    <row r="14" spans="1:14" x14ac:dyDescent="0.3">
      <c r="A14" s="2">
        <v>9</v>
      </c>
      <c r="B14" s="36">
        <v>0.99967550010420725</v>
      </c>
      <c r="C14" s="36">
        <v>0.99905086701187862</v>
      </c>
      <c r="D14" s="36">
        <v>0.99912389116845246</v>
      </c>
      <c r="E14" s="36">
        <v>0.99909931019341824</v>
      </c>
      <c r="F14" s="36">
        <v>0.99929066300823677</v>
      </c>
      <c r="G14" s="36">
        <v>0.99343996626069908</v>
      </c>
      <c r="H14" s="36">
        <v>0.99201829933624452</v>
      </c>
      <c r="I14" s="36">
        <v>0.99909633172459167</v>
      </c>
      <c r="J14" s="36">
        <v>0.98203787499864603</v>
      </c>
      <c r="K14" s="36">
        <v>0.9991578476552917</v>
      </c>
      <c r="L14" s="36">
        <v>0.99973769168684423</v>
      </c>
      <c r="M14" s="36">
        <v>0.99933823481266382</v>
      </c>
      <c r="N14" s="36">
        <v>0.99677148869211296</v>
      </c>
    </row>
    <row r="15" spans="1:14" x14ac:dyDescent="0.3">
      <c r="A15" s="2">
        <v>10</v>
      </c>
      <c r="B15" s="36">
        <v>0.99996417639711355</v>
      </c>
      <c r="C15" s="36">
        <v>0.99974980652043055</v>
      </c>
      <c r="D15" s="36">
        <v>0.99957087893491881</v>
      </c>
      <c r="E15" s="36">
        <v>0.99907700977694136</v>
      </c>
      <c r="F15" s="36">
        <v>0.99930903438514562</v>
      </c>
      <c r="G15" s="36">
        <v>0.99863648923405357</v>
      </c>
      <c r="H15" s="36">
        <v>0.99441360501784615</v>
      </c>
      <c r="I15" s="36">
        <v>0.99946890564588231</v>
      </c>
      <c r="J15" s="36">
        <v>0.99649280218371217</v>
      </c>
      <c r="K15" s="36">
        <v>0.9995828661525229</v>
      </c>
      <c r="L15" s="36">
        <v>0.99973513831665695</v>
      </c>
      <c r="M15" s="36">
        <v>0.99987753202537533</v>
      </c>
      <c r="N15" s="36">
        <v>0.99881927321434516</v>
      </c>
    </row>
    <row r="16" spans="1:14" x14ac:dyDescent="0.3">
      <c r="A16" s="2">
        <v>11</v>
      </c>
      <c r="B16" s="36">
        <v>1.000003590641767</v>
      </c>
      <c r="C16" s="36">
        <v>0.99966487856548569</v>
      </c>
      <c r="D16" s="36">
        <v>0.99959367434523472</v>
      </c>
      <c r="E16" s="36">
        <v>0.99910710556244853</v>
      </c>
      <c r="F16" s="36">
        <v>0.99922530301489199</v>
      </c>
      <c r="G16" s="36">
        <v>0.99848333251960575</v>
      </c>
      <c r="H16" s="36">
        <v>0.99433867185829172</v>
      </c>
      <c r="I16" s="36">
        <v>0.99948801614083604</v>
      </c>
      <c r="J16" s="36">
        <v>0.99623455993751031</v>
      </c>
      <c r="K16" s="36">
        <v>0.99952344568666041</v>
      </c>
      <c r="L16" s="36">
        <v>0.99973521183053549</v>
      </c>
      <c r="M16" s="36">
        <v>1</v>
      </c>
      <c r="N16" s="36">
        <v>0.9987802099935742</v>
      </c>
    </row>
    <row r="17" spans="1:14" x14ac:dyDescent="0.3">
      <c r="A17" s="2">
        <v>12</v>
      </c>
      <c r="B17" s="36">
        <v>0.9999953636243295</v>
      </c>
      <c r="C17" s="36">
        <v>0.99972252891410907</v>
      </c>
      <c r="D17" s="36">
        <v>0.99971757342385359</v>
      </c>
      <c r="E17" s="36">
        <v>0.99983760553484113</v>
      </c>
      <c r="F17" s="36">
        <v>0.99912965923634811</v>
      </c>
      <c r="G17" s="36">
        <v>0.99831607313639392</v>
      </c>
      <c r="H17" s="36">
        <v>0.99445692674010133</v>
      </c>
      <c r="I17" s="36">
        <v>0.99947672095085971</v>
      </c>
      <c r="J17" s="36">
        <v>0.99623652927056872</v>
      </c>
      <c r="K17" s="36">
        <v>0.99953095526393487</v>
      </c>
      <c r="L17" s="36">
        <v>0.99973721447341823</v>
      </c>
      <c r="M17" s="36">
        <v>1</v>
      </c>
      <c r="N17" s="36">
        <v>0.99884267577664054</v>
      </c>
    </row>
    <row r="18" spans="1:14" x14ac:dyDescent="0.3">
      <c r="A18" s="2">
        <v>13</v>
      </c>
      <c r="B18" s="36">
        <v>1.0000231328925377</v>
      </c>
      <c r="C18" s="36">
        <v>0.99971929172858431</v>
      </c>
      <c r="D18" s="36">
        <v>0.99970503196396032</v>
      </c>
      <c r="E18" s="36">
        <v>0.99982071462762656</v>
      </c>
      <c r="F18" s="36">
        <v>0.99907882494244526</v>
      </c>
      <c r="G18" s="36">
        <v>0.99830831790595131</v>
      </c>
      <c r="H18" s="36">
        <v>0.99479460272413833</v>
      </c>
      <c r="I18" s="36">
        <v>0.99946735169897394</v>
      </c>
      <c r="J18" s="36">
        <v>0.9962411452368386</v>
      </c>
      <c r="K18" s="36">
        <v>0.99956208482646935</v>
      </c>
      <c r="L18" s="36">
        <v>1</v>
      </c>
      <c r="M18" s="36">
        <v>0.99960607519586819</v>
      </c>
      <c r="N18" s="36">
        <v>0.9988564266659975</v>
      </c>
    </row>
    <row r="19" spans="1:14" x14ac:dyDescent="0.3">
      <c r="A19" s="2">
        <v>14</v>
      </c>
      <c r="B19" s="36">
        <v>1.0000409939326955</v>
      </c>
      <c r="C19" s="36">
        <v>0.99972354125961971</v>
      </c>
      <c r="D19" s="36">
        <v>0.99970035042530181</v>
      </c>
      <c r="E19" s="36">
        <v>0.99982599675071038</v>
      </c>
      <c r="F19" s="36">
        <v>0.99900350176185226</v>
      </c>
      <c r="G19" s="36">
        <v>0.9983232717961662</v>
      </c>
      <c r="H19" s="36">
        <v>0.99458426123204613</v>
      </c>
      <c r="I19" s="36">
        <v>0.9995702901590876</v>
      </c>
      <c r="J19" s="36">
        <v>0.99817418290427073</v>
      </c>
      <c r="K19" s="36">
        <v>0.99971987807715179</v>
      </c>
      <c r="L19" s="36">
        <v>1</v>
      </c>
      <c r="M19" s="36">
        <v>0.99960888702088657</v>
      </c>
      <c r="N19" s="36">
        <v>0.9990165362731056</v>
      </c>
    </row>
    <row r="20" spans="1:14" x14ac:dyDescent="0.3">
      <c r="A20" s="2">
        <v>15</v>
      </c>
      <c r="B20" s="36">
        <v>1.0000364578999257</v>
      </c>
      <c r="C20" s="36">
        <v>0.99984531361504847</v>
      </c>
      <c r="D20" s="36">
        <v>0.99972849794774465</v>
      </c>
      <c r="E20" s="36">
        <v>0.99981947866900456</v>
      </c>
      <c r="F20" s="36">
        <v>0.99909762035859806</v>
      </c>
      <c r="G20" s="36">
        <v>0.99845522522157448</v>
      </c>
      <c r="H20" s="36">
        <v>0.99460936427469238</v>
      </c>
      <c r="I20" s="36">
        <v>0.99957075012774976</v>
      </c>
      <c r="J20" s="36">
        <v>0.99916905470794437</v>
      </c>
      <c r="K20" s="36">
        <v>0.99988320758683513</v>
      </c>
      <c r="L20" s="36">
        <v>1</v>
      </c>
      <c r="M20" s="36">
        <v>0.99960888702088657</v>
      </c>
      <c r="N20" s="36">
        <v>0.99914399967366141</v>
      </c>
    </row>
    <row r="21" spans="1:14" x14ac:dyDescent="0.3">
      <c r="A21" s="2">
        <v>16</v>
      </c>
      <c r="B21" s="36">
        <v>1.0000107464512635</v>
      </c>
      <c r="C21" s="36">
        <v>0.99985288668719541</v>
      </c>
      <c r="D21" s="36">
        <v>0.99972892357324217</v>
      </c>
      <c r="E21" s="36">
        <v>0.99979913425746891</v>
      </c>
      <c r="F21" s="36">
        <v>0.9989223209027347</v>
      </c>
      <c r="G21" s="36">
        <v>0.998308930883125</v>
      </c>
      <c r="H21" s="36">
        <v>0.99470418690988149</v>
      </c>
      <c r="I21" s="36">
        <v>0.99957789895829385</v>
      </c>
      <c r="J21" s="36">
        <v>0.9990444504188255</v>
      </c>
      <c r="K21" s="36">
        <v>0.99988320758683513</v>
      </c>
      <c r="L21" s="36">
        <v>1</v>
      </c>
      <c r="M21" s="36">
        <v>0.99956812066044309</v>
      </c>
      <c r="N21" s="36">
        <v>0.99910880506944533</v>
      </c>
    </row>
    <row r="22" spans="1:14" x14ac:dyDescent="0.3">
      <c r="A22" s="2">
        <v>17</v>
      </c>
      <c r="B22" s="36">
        <v>0.99999731268249448</v>
      </c>
      <c r="C22" s="36">
        <v>0.99980312976382291</v>
      </c>
      <c r="D22" s="36">
        <v>0.99965033761969802</v>
      </c>
      <c r="E22" s="36">
        <v>0.99905036938454839</v>
      </c>
      <c r="F22" s="36">
        <v>0.99923028315882045</v>
      </c>
      <c r="G22" s="36">
        <v>0.99460114645616182</v>
      </c>
      <c r="H22" s="36">
        <v>0.99204025181235089</v>
      </c>
      <c r="I22" s="36">
        <v>0.99940049649270768</v>
      </c>
      <c r="J22" s="36">
        <v>0.9993050788709984</v>
      </c>
      <c r="K22" s="36">
        <v>0.99988323929231326</v>
      </c>
      <c r="L22" s="36">
        <v>1</v>
      </c>
      <c r="M22" s="36">
        <v>0.99933901475684039</v>
      </c>
      <c r="N22" s="36">
        <v>0.99851768352057613</v>
      </c>
    </row>
    <row r="23" spans="1:14" x14ac:dyDescent="0.3">
      <c r="A23" s="2">
        <v>18</v>
      </c>
      <c r="B23" s="36">
        <v>0.9999641543182648</v>
      </c>
      <c r="C23" s="36">
        <v>0.99977196798493873</v>
      </c>
      <c r="D23" s="36">
        <v>0.99942431279519572</v>
      </c>
      <c r="E23" s="36">
        <v>0.99909917242087665</v>
      </c>
      <c r="F23" s="36">
        <v>0.99929054817106178</v>
      </c>
      <c r="G23" s="36">
        <v>0.99212559744520612</v>
      </c>
      <c r="H23" s="36">
        <v>0.98977141268507451</v>
      </c>
      <c r="I23" s="36">
        <v>0.99140887345247841</v>
      </c>
      <c r="J23" s="36">
        <v>0.9975819060785629</v>
      </c>
      <c r="K23" s="36">
        <v>0.99988470501655835</v>
      </c>
      <c r="L23" s="36">
        <v>1</v>
      </c>
      <c r="M23" s="36">
        <v>0.99988101045918065</v>
      </c>
      <c r="N23" s="36">
        <v>0.99733202987876668</v>
      </c>
    </row>
    <row r="24" spans="1:14" x14ac:dyDescent="0.3">
      <c r="A24" s="2">
        <v>19</v>
      </c>
      <c r="B24" s="36">
        <v>1.0001372533838238</v>
      </c>
      <c r="C24" s="36">
        <v>1.002284026095448</v>
      </c>
      <c r="D24" s="36">
        <v>1.0029225102071002</v>
      </c>
      <c r="E24" s="36">
        <v>1.0034141047666816</v>
      </c>
      <c r="F24" s="36">
        <v>0.98458455362729946</v>
      </c>
      <c r="G24" s="36">
        <v>0.98067998375885079</v>
      </c>
      <c r="H24" s="36">
        <v>0.97060379064765367</v>
      </c>
      <c r="I24" s="36">
        <v>0.97011407653891701</v>
      </c>
      <c r="J24" s="36">
        <v>0.98034577429438896</v>
      </c>
      <c r="K24" s="36">
        <v>0.99482611301597335</v>
      </c>
      <c r="L24" s="36">
        <v>0.99848757808880506</v>
      </c>
      <c r="M24" s="36">
        <v>0.99919960401461771</v>
      </c>
      <c r="N24" s="36">
        <v>0.99053644082857861</v>
      </c>
    </row>
    <row r="25" spans="1:14" x14ac:dyDescent="0.3">
      <c r="A25" s="2">
        <v>20</v>
      </c>
      <c r="B25" s="36">
        <v>1.0029174337531075</v>
      </c>
      <c r="C25" s="36">
        <v>1.0042210919492829</v>
      </c>
      <c r="D25" s="36">
        <v>1.0034833212101708</v>
      </c>
      <c r="E25" s="36">
        <v>1.0034087122898865</v>
      </c>
      <c r="F25" s="36">
        <v>0.98459202620624831</v>
      </c>
      <c r="G25" s="36">
        <v>0.98068671229671689</v>
      </c>
      <c r="H25" s="36">
        <v>0.97060942647189075</v>
      </c>
      <c r="I25" s="36">
        <v>0.97012806281835884</v>
      </c>
      <c r="J25" s="36">
        <v>0.9700528822106016</v>
      </c>
      <c r="K25" s="36">
        <v>0.98065156697185696</v>
      </c>
      <c r="L25" s="36">
        <v>0.98141126578893756</v>
      </c>
      <c r="M25" s="36">
        <v>0.97972517797146452</v>
      </c>
      <c r="N25" s="36">
        <v>0.98586382254701521</v>
      </c>
    </row>
    <row r="26" spans="1:14" x14ac:dyDescent="0.3">
      <c r="A26" s="2">
        <v>21</v>
      </c>
      <c r="B26" s="36">
        <v>1.0029384878706396</v>
      </c>
      <c r="C26" s="36">
        <v>1.0042348515562032</v>
      </c>
      <c r="D26" s="36">
        <v>1.003480689841636</v>
      </c>
      <c r="E26" s="36">
        <v>1.0034122696861487</v>
      </c>
      <c r="F26" s="36">
        <v>0.98458661269575376</v>
      </c>
      <c r="G26" s="36">
        <v>0.98068763500840184</v>
      </c>
      <c r="H26" s="36">
        <v>0.97060740679584367</v>
      </c>
      <c r="I26" s="36">
        <v>0.97010653221249077</v>
      </c>
      <c r="J26" s="36">
        <v>0.9684257709117261</v>
      </c>
      <c r="K26" s="36">
        <v>0.98061145475262745</v>
      </c>
      <c r="L26" s="36">
        <v>0.97812750047946173</v>
      </c>
      <c r="M26" s="36">
        <v>0.97541938286402352</v>
      </c>
      <c r="N26" s="36">
        <v>0.98509161288813429</v>
      </c>
    </row>
    <row r="27" spans="1:14" x14ac:dyDescent="0.3">
      <c r="A27" s="2">
        <v>22</v>
      </c>
      <c r="B27" s="36">
        <v>1.0029359677221148</v>
      </c>
      <c r="C27" s="36">
        <v>1.0042357719963275</v>
      </c>
      <c r="D27" s="36">
        <v>1.0034827966559965</v>
      </c>
      <c r="E27" s="36">
        <v>1.0034129412161978</v>
      </c>
      <c r="F27" s="36">
        <v>0.98458177154489945</v>
      </c>
      <c r="G27" s="36">
        <v>0.98068628730274321</v>
      </c>
      <c r="H27" s="36">
        <v>0.97060392614788327</v>
      </c>
      <c r="I27" s="36">
        <v>0.97009139456680538</v>
      </c>
      <c r="J27" s="36">
        <v>0.9684132051244092</v>
      </c>
      <c r="K27" s="36">
        <v>0.98061316537274268</v>
      </c>
      <c r="L27" s="36">
        <v>0.97813973086992567</v>
      </c>
      <c r="M27" s="36">
        <v>0.97543428658184872</v>
      </c>
      <c r="N27" s="36">
        <v>0.98509098388399008</v>
      </c>
    </row>
    <row r="28" spans="1:14" x14ac:dyDescent="0.3">
      <c r="A28" s="2">
        <v>23</v>
      </c>
      <c r="B28" s="36">
        <v>1.0029339502826142</v>
      </c>
      <c r="C28" s="36">
        <v>1.0042325162176358</v>
      </c>
      <c r="D28" s="36">
        <v>1.0034874873032356</v>
      </c>
      <c r="E28" s="36">
        <v>1.0034164244099395</v>
      </c>
      <c r="F28" s="36">
        <v>0.9845867864667891</v>
      </c>
      <c r="G28" s="36">
        <v>0.98068436171737661</v>
      </c>
      <c r="H28" s="36">
        <v>0.97059110303263951</v>
      </c>
      <c r="I28" s="36">
        <v>0.97009846724670645</v>
      </c>
      <c r="J28" s="36">
        <v>0.96842563195304299</v>
      </c>
      <c r="K28" s="36">
        <v>0.98061105313456298</v>
      </c>
      <c r="L28" s="36">
        <v>0.97814296622442454</v>
      </c>
      <c r="M28" s="36">
        <v>0.97619473288099456</v>
      </c>
      <c r="N28" s="36">
        <v>0.98515672047674374</v>
      </c>
    </row>
    <row r="29" spans="1:14" x14ac:dyDescent="0.3">
      <c r="A29" s="2" t="s">
        <v>7</v>
      </c>
      <c r="B29" s="36">
        <v>1.0021460844362589</v>
      </c>
      <c r="C29" s="36">
        <v>1.0025288482276469</v>
      </c>
      <c r="D29" s="36">
        <v>1.0022861769452007</v>
      </c>
      <c r="E29" s="36">
        <v>1.0022460104843793</v>
      </c>
      <c r="F29" s="36">
        <v>0.99490959746788321</v>
      </c>
      <c r="G29" s="36">
        <v>0.99190136648089355</v>
      </c>
      <c r="H29" s="36">
        <v>0.98379960231076047</v>
      </c>
      <c r="I29" s="36">
        <v>0.98510419943700489</v>
      </c>
      <c r="J29" s="36">
        <v>0.98083955677722345</v>
      </c>
      <c r="K29" s="36">
        <v>0.99128583324038166</v>
      </c>
      <c r="L29" s="36">
        <v>0.98831991666666552</v>
      </c>
      <c r="M29" s="36">
        <v>0.98649225388264594</v>
      </c>
      <c r="N29" s="36">
        <v>0.99259384549468155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8" sqref="A8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25</v>
      </c>
      <c r="B3" s="1" t="s">
        <v>6</v>
      </c>
    </row>
    <row r="4" spans="1:14" x14ac:dyDescent="0.3">
      <c r="A4" s="1" t="s">
        <v>8</v>
      </c>
      <c r="B4" s="33">
        <v>1</v>
      </c>
      <c r="C4" s="33">
        <v>2</v>
      </c>
      <c r="D4" s="33">
        <v>3</v>
      </c>
      <c r="E4" s="33">
        <v>4</v>
      </c>
      <c r="F4" s="33">
        <v>5</v>
      </c>
      <c r="G4" s="33">
        <v>6</v>
      </c>
      <c r="H4" s="33">
        <v>7</v>
      </c>
      <c r="I4" s="33">
        <v>8</v>
      </c>
      <c r="J4" s="33">
        <v>9</v>
      </c>
      <c r="K4" s="33">
        <v>10</v>
      </c>
      <c r="L4" s="33">
        <v>11</v>
      </c>
      <c r="M4" s="33">
        <v>12</v>
      </c>
      <c r="N4" s="33" t="s">
        <v>7</v>
      </c>
    </row>
    <row r="5" spans="1:14" x14ac:dyDescent="0.3">
      <c r="A5" s="2">
        <v>0</v>
      </c>
      <c r="B5" s="36">
        <v>1.0028880238984343</v>
      </c>
      <c r="C5" s="36">
        <v>1.0041019537097331</v>
      </c>
      <c r="D5" s="36">
        <v>1.0035447602009047</v>
      </c>
      <c r="E5" s="36">
        <v>1.0034708462746105</v>
      </c>
      <c r="F5" s="36">
        <v>0.98812634167603608</v>
      </c>
      <c r="G5" s="36">
        <v>0.98374326371024123</v>
      </c>
      <c r="H5" s="36">
        <v>0.97215310411591793</v>
      </c>
      <c r="I5" s="36">
        <v>0.97348901599577675</v>
      </c>
      <c r="J5" s="36">
        <v>0.97204255867463574</v>
      </c>
      <c r="K5" s="36">
        <v>0.98061449370768206</v>
      </c>
      <c r="L5" s="36">
        <v>0.97806805803312946</v>
      </c>
      <c r="M5" s="36">
        <v>0.97644003142763458</v>
      </c>
      <c r="N5" s="36">
        <v>0.98643139069909969</v>
      </c>
    </row>
    <row r="6" spans="1:14" x14ac:dyDescent="0.3">
      <c r="A6" s="2">
        <v>1</v>
      </c>
      <c r="B6" s="36">
        <v>1.0046479464183109</v>
      </c>
      <c r="C6" s="36">
        <v>1.0050588664145059</v>
      </c>
      <c r="D6" s="36">
        <v>1.0048177099228939</v>
      </c>
      <c r="E6" s="36">
        <v>1.0048332637675361</v>
      </c>
      <c r="F6" s="36">
        <v>0.99717911039987439</v>
      </c>
      <c r="G6" s="36">
        <v>0.9957066804411745</v>
      </c>
      <c r="H6" s="36">
        <v>0.98147457213747813</v>
      </c>
      <c r="I6" s="36">
        <v>0.98205654718112467</v>
      </c>
      <c r="J6" s="36">
        <v>0.9742465831758057</v>
      </c>
      <c r="K6" s="36">
        <v>0.98669170963098818</v>
      </c>
      <c r="L6" s="36">
        <v>0.97782059625724937</v>
      </c>
      <c r="M6" s="36">
        <v>0.97367928766097722</v>
      </c>
      <c r="N6" s="36">
        <v>0.99058827029892138</v>
      </c>
    </row>
    <row r="7" spans="1:14" x14ac:dyDescent="0.3">
      <c r="A7" s="2">
        <v>2</v>
      </c>
      <c r="B7" s="36">
        <v>1.0046511435038992</v>
      </c>
      <c r="C7" s="36">
        <v>1.0050533817738345</v>
      </c>
      <c r="D7" s="36">
        <v>1.0048133244312187</v>
      </c>
      <c r="E7" s="36">
        <v>1.0048574039403684</v>
      </c>
      <c r="F7" s="36">
        <v>0.99718394051053727</v>
      </c>
      <c r="G7" s="36">
        <v>0.99570684122086495</v>
      </c>
      <c r="H7" s="36">
        <v>0.98150143910558707</v>
      </c>
      <c r="I7" s="36">
        <v>0.98207417314804712</v>
      </c>
      <c r="J7" s="36">
        <v>0.97408407668829189</v>
      </c>
      <c r="K7" s="36">
        <v>0.98670064880071218</v>
      </c>
      <c r="L7" s="36">
        <v>0.97782244293888609</v>
      </c>
      <c r="M7" s="36">
        <v>0.97367102551501061</v>
      </c>
      <c r="N7" s="36">
        <v>0.99058653199667324</v>
      </c>
    </row>
    <row r="8" spans="1:14" x14ac:dyDescent="0.3">
      <c r="A8" s="2">
        <v>3</v>
      </c>
      <c r="B8" s="36">
        <v>1.0046490951895524</v>
      </c>
      <c r="C8" s="36">
        <v>1.0050528317325413</v>
      </c>
      <c r="D8" s="36">
        <v>1.0048159894037028</v>
      </c>
      <c r="E8" s="36">
        <v>1.0048525973956541</v>
      </c>
      <c r="F8" s="36">
        <v>0.99717565357358828</v>
      </c>
      <c r="G8" s="36">
        <v>0.99571025037815397</v>
      </c>
      <c r="H8" s="36">
        <v>0.98240756547588604</v>
      </c>
      <c r="I8" s="36">
        <v>0.9829966758870573</v>
      </c>
      <c r="J8" s="36">
        <v>0.97503800939849639</v>
      </c>
      <c r="K8" s="36">
        <v>0.9870199279359243</v>
      </c>
      <c r="L8" s="36">
        <v>0.97783125509732516</v>
      </c>
      <c r="M8" s="36">
        <v>0.97365909524400518</v>
      </c>
      <c r="N8" s="36">
        <v>0.99084626504274498</v>
      </c>
    </row>
    <row r="9" spans="1:14" x14ac:dyDescent="0.3">
      <c r="A9" s="2">
        <v>4</v>
      </c>
      <c r="B9" s="36">
        <v>1.0046520849286233</v>
      </c>
      <c r="C9" s="36">
        <v>1.0050527500123365</v>
      </c>
      <c r="D9" s="36">
        <v>1.0048164174315162</v>
      </c>
      <c r="E9" s="36">
        <v>1.0048443225099428</v>
      </c>
      <c r="F9" s="36">
        <v>0.99719689951205537</v>
      </c>
      <c r="G9" s="36">
        <v>0.99571189958098905</v>
      </c>
      <c r="H9" s="36">
        <v>0.98241779669852403</v>
      </c>
      <c r="I9" s="36">
        <v>0.98299632851254581</v>
      </c>
      <c r="J9" s="36">
        <v>0.97408482109622996</v>
      </c>
      <c r="K9" s="36">
        <v>0.9870029666479051</v>
      </c>
      <c r="L9" s="36">
        <v>0.97782984064008349</v>
      </c>
      <c r="M9" s="36">
        <v>0.97460134131334175</v>
      </c>
      <c r="N9" s="36">
        <v>0.99084877370285818</v>
      </c>
    </row>
    <row r="10" spans="1:14" x14ac:dyDescent="0.3">
      <c r="A10" s="2">
        <v>5</v>
      </c>
      <c r="B10" s="36">
        <v>1.0046421179373766</v>
      </c>
      <c r="C10" s="36">
        <v>1.0050605955402394</v>
      </c>
      <c r="D10" s="36">
        <v>1.0048144582152025</v>
      </c>
      <c r="E10" s="36">
        <v>1.0048381635523489</v>
      </c>
      <c r="F10" s="36">
        <v>0.99718450426648431</v>
      </c>
      <c r="G10" s="36">
        <v>0.99570535483968958</v>
      </c>
      <c r="H10" s="36">
        <v>0.98240986552507581</v>
      </c>
      <c r="I10" s="36">
        <v>0.98299521908756682</v>
      </c>
      <c r="J10" s="36">
        <v>0.97409849192360065</v>
      </c>
      <c r="K10" s="36">
        <v>0.98794974355569909</v>
      </c>
      <c r="L10" s="36">
        <v>0.97687483111014284</v>
      </c>
      <c r="M10" s="36">
        <v>0.97460499880629525</v>
      </c>
      <c r="N10" s="36">
        <v>0.99084884944412388</v>
      </c>
    </row>
    <row r="11" spans="1:14" x14ac:dyDescent="0.3">
      <c r="A11" s="2">
        <v>6</v>
      </c>
      <c r="B11" s="36">
        <v>1.0046470634207982</v>
      </c>
      <c r="C11" s="36">
        <v>1.0050595922060164</v>
      </c>
      <c r="D11" s="36">
        <v>1.0048163145761519</v>
      </c>
      <c r="E11" s="36">
        <v>1.0048368735700344</v>
      </c>
      <c r="F11" s="36">
        <v>0.99718810963626436</v>
      </c>
      <c r="G11" s="36">
        <v>0.99571119418383036</v>
      </c>
      <c r="H11" s="36">
        <v>0.98241666885225121</v>
      </c>
      <c r="I11" s="36">
        <v>0.9820555137675101</v>
      </c>
      <c r="J11" s="36">
        <v>0.9740796118342202</v>
      </c>
      <c r="K11" s="36">
        <v>0.98762991447964255</v>
      </c>
      <c r="L11" s="36">
        <v>0.97689945172122139</v>
      </c>
      <c r="M11" s="36">
        <v>0.97459344763732958</v>
      </c>
      <c r="N11" s="36">
        <v>0.99074312472470272</v>
      </c>
    </row>
    <row r="12" spans="1:14" x14ac:dyDescent="0.3">
      <c r="A12" s="2">
        <v>7</v>
      </c>
      <c r="B12" s="36">
        <v>1.0046543061034097</v>
      </c>
      <c r="C12" s="36">
        <v>1.0050709406069165</v>
      </c>
      <c r="D12" s="36">
        <v>1.0048165013978416</v>
      </c>
      <c r="E12" s="36">
        <v>1.0048411321142556</v>
      </c>
      <c r="F12" s="36">
        <v>0.99718589378739886</v>
      </c>
      <c r="G12" s="36">
        <v>0.99570398498027046</v>
      </c>
      <c r="H12" s="36">
        <v>0.98242401186184458</v>
      </c>
      <c r="I12" s="36">
        <v>0.98205433548129661</v>
      </c>
      <c r="J12" s="36">
        <v>0.97273984380637468</v>
      </c>
      <c r="K12" s="36">
        <v>0.9876323655348701</v>
      </c>
      <c r="L12" s="36">
        <v>0.97686589863268813</v>
      </c>
      <c r="M12" s="36">
        <v>0.97461942681272895</v>
      </c>
      <c r="N12" s="36">
        <v>0.99063425806400851</v>
      </c>
    </row>
    <row r="13" spans="1:14" x14ac:dyDescent="0.3">
      <c r="A13" s="2">
        <v>8</v>
      </c>
      <c r="B13" s="36">
        <v>1.0045236566439639</v>
      </c>
      <c r="C13" s="36">
        <v>1.0050689756014417</v>
      </c>
      <c r="D13" s="36">
        <v>1.004812493689657</v>
      </c>
      <c r="E13" s="36">
        <v>1.0048430571775393</v>
      </c>
      <c r="F13" s="36">
        <v>0.99719269356353624</v>
      </c>
      <c r="G13" s="36">
        <v>0.99570241649165336</v>
      </c>
      <c r="H13" s="36">
        <v>0.98239657481583853</v>
      </c>
      <c r="I13" s="36">
        <v>0.98463146011854519</v>
      </c>
      <c r="J13" s="36">
        <v>0.97273361132409919</v>
      </c>
      <c r="K13" s="36">
        <v>0.98729907595495192</v>
      </c>
      <c r="L13" s="36">
        <v>0.98863064559129132</v>
      </c>
      <c r="M13" s="36">
        <v>0.98045104262200489</v>
      </c>
      <c r="N13" s="36">
        <v>0.99227326069600563</v>
      </c>
    </row>
    <row r="14" spans="1:14" x14ac:dyDescent="0.3">
      <c r="A14" s="2">
        <v>9</v>
      </c>
      <c r="B14" s="36">
        <v>0.99967550010420725</v>
      </c>
      <c r="C14" s="36">
        <v>0.99905086701187862</v>
      </c>
      <c r="D14" s="36">
        <v>0.99912389116845246</v>
      </c>
      <c r="E14" s="36">
        <v>0.99909931019341824</v>
      </c>
      <c r="F14" s="36">
        <v>0.99929066300823677</v>
      </c>
      <c r="G14" s="36">
        <v>0.99458433990336581</v>
      </c>
      <c r="H14" s="36">
        <v>0.99236561320813921</v>
      </c>
      <c r="I14" s="36">
        <v>0.99909633172459167</v>
      </c>
      <c r="J14" s="36">
        <v>0.98380388909456784</v>
      </c>
      <c r="K14" s="36">
        <v>0.9991578476552917</v>
      </c>
      <c r="L14" s="36">
        <v>0.99973769168684423</v>
      </c>
      <c r="M14" s="36">
        <v>0.99933823481266382</v>
      </c>
      <c r="N14" s="36">
        <v>0.99704019653372022</v>
      </c>
    </row>
    <row r="15" spans="1:14" x14ac:dyDescent="0.3">
      <c r="A15" s="2">
        <v>10</v>
      </c>
      <c r="B15" s="36">
        <v>0.99996417639711355</v>
      </c>
      <c r="C15" s="36">
        <v>0.99974980652043055</v>
      </c>
      <c r="D15" s="36">
        <v>0.99957087893491881</v>
      </c>
      <c r="E15" s="36">
        <v>0.99907700977694136</v>
      </c>
      <c r="F15" s="36">
        <v>0.99930903438514562</v>
      </c>
      <c r="G15" s="36">
        <v>0.99863648923405357</v>
      </c>
      <c r="H15" s="36">
        <v>0.99456061450417721</v>
      </c>
      <c r="I15" s="36">
        <v>0.99946890564588231</v>
      </c>
      <c r="J15" s="36">
        <v>0.99651040141575653</v>
      </c>
      <c r="K15" s="36">
        <v>0.9995828661525229</v>
      </c>
      <c r="L15" s="36">
        <v>0.99973513831665695</v>
      </c>
      <c r="M15" s="36">
        <v>0.99987753202537533</v>
      </c>
      <c r="N15" s="36">
        <v>0.99883320546376331</v>
      </c>
    </row>
    <row r="16" spans="1:14" x14ac:dyDescent="0.3">
      <c r="A16" s="2">
        <v>11</v>
      </c>
      <c r="B16" s="36">
        <v>1.000003590641767</v>
      </c>
      <c r="C16" s="36">
        <v>0.99966487856548569</v>
      </c>
      <c r="D16" s="36">
        <v>0.99959367434523472</v>
      </c>
      <c r="E16" s="36">
        <v>0.99910710556244853</v>
      </c>
      <c r="F16" s="36">
        <v>0.99922530301489199</v>
      </c>
      <c r="G16" s="36">
        <v>0.99848333251960575</v>
      </c>
      <c r="H16" s="36">
        <v>0.99448603069066466</v>
      </c>
      <c r="I16" s="36">
        <v>0.99948801614083604</v>
      </c>
      <c r="J16" s="36">
        <v>0.99637875931433106</v>
      </c>
      <c r="K16" s="36">
        <v>0.99952344568666041</v>
      </c>
      <c r="L16" s="36">
        <v>0.99973521183053549</v>
      </c>
      <c r="M16" s="36">
        <v>1</v>
      </c>
      <c r="N16" s="36">
        <v>0.99880457740482986</v>
      </c>
    </row>
    <row r="17" spans="1:14" x14ac:dyDescent="0.3">
      <c r="A17" s="2">
        <v>12</v>
      </c>
      <c r="B17" s="36">
        <v>0.9999953636243295</v>
      </c>
      <c r="C17" s="36">
        <v>0.99972252891410907</v>
      </c>
      <c r="D17" s="36">
        <v>0.99971757342385359</v>
      </c>
      <c r="E17" s="36">
        <v>0.99983760553484113</v>
      </c>
      <c r="F17" s="36">
        <v>0.99912965923634811</v>
      </c>
      <c r="G17" s="36">
        <v>0.99831607313639392</v>
      </c>
      <c r="H17" s="36">
        <v>0.99460454827313127</v>
      </c>
      <c r="I17" s="36">
        <v>0.99947672095085971</v>
      </c>
      <c r="J17" s="36">
        <v>0.99637522767769626</v>
      </c>
      <c r="K17" s="36">
        <v>0.99953095526393487</v>
      </c>
      <c r="L17" s="36">
        <v>0.99973721447341823</v>
      </c>
      <c r="M17" s="36">
        <v>1</v>
      </c>
      <c r="N17" s="36">
        <v>0.99886661336496319</v>
      </c>
    </row>
    <row r="18" spans="1:14" x14ac:dyDescent="0.3">
      <c r="A18" s="2">
        <v>13</v>
      </c>
      <c r="B18" s="36">
        <v>1.0000231328925377</v>
      </c>
      <c r="C18" s="36">
        <v>0.99971929172858431</v>
      </c>
      <c r="D18" s="36">
        <v>0.99970503196396032</v>
      </c>
      <c r="E18" s="36">
        <v>0.99982071462762656</v>
      </c>
      <c r="F18" s="36">
        <v>0.99907882494244526</v>
      </c>
      <c r="G18" s="36">
        <v>0.99830831790595131</v>
      </c>
      <c r="H18" s="36">
        <v>0.994941932928608</v>
      </c>
      <c r="I18" s="36">
        <v>0.99946735169897394</v>
      </c>
      <c r="J18" s="36">
        <v>0.99639232684161072</v>
      </c>
      <c r="K18" s="36">
        <v>0.99956208482646935</v>
      </c>
      <c r="L18" s="36">
        <v>1</v>
      </c>
      <c r="M18" s="36">
        <v>0.99960607519586819</v>
      </c>
      <c r="N18" s="36">
        <v>0.99888136552759121</v>
      </c>
    </row>
    <row r="19" spans="1:14" x14ac:dyDescent="0.3">
      <c r="A19" s="2">
        <v>14</v>
      </c>
      <c r="B19" s="36">
        <v>1.0000409939326955</v>
      </c>
      <c r="C19" s="36">
        <v>0.99972354125961971</v>
      </c>
      <c r="D19" s="36">
        <v>0.99970035042530181</v>
      </c>
      <c r="E19" s="36">
        <v>0.99982599675071038</v>
      </c>
      <c r="F19" s="36">
        <v>0.99900350176185226</v>
      </c>
      <c r="G19" s="36">
        <v>0.9983232717961662</v>
      </c>
      <c r="H19" s="36">
        <v>0.99473137255356747</v>
      </c>
      <c r="I19" s="36">
        <v>0.9995702901590876</v>
      </c>
      <c r="J19" s="36">
        <v>0.99819978685956856</v>
      </c>
      <c r="K19" s="36">
        <v>0.99971987807715179</v>
      </c>
      <c r="L19" s="36">
        <v>1</v>
      </c>
      <c r="M19" s="36">
        <v>0.99960888702088657</v>
      </c>
      <c r="N19" s="36">
        <v>0.99903113509399921</v>
      </c>
    </row>
    <row r="20" spans="1:14" x14ac:dyDescent="0.3">
      <c r="A20" s="2">
        <v>15</v>
      </c>
      <c r="B20" s="36">
        <v>1.0000364578999257</v>
      </c>
      <c r="C20" s="36">
        <v>0.99984531361504847</v>
      </c>
      <c r="D20" s="36">
        <v>0.99972849794774465</v>
      </c>
      <c r="E20" s="36">
        <v>0.99981947866900456</v>
      </c>
      <c r="F20" s="36">
        <v>0.99909762035859806</v>
      </c>
      <c r="G20" s="36">
        <v>0.99845522522157448</v>
      </c>
      <c r="H20" s="36">
        <v>0.99475331614114304</v>
      </c>
      <c r="I20" s="36">
        <v>0.99957075012774976</v>
      </c>
      <c r="J20" s="36">
        <v>0.99916905470794437</v>
      </c>
      <c r="K20" s="36">
        <v>0.99988320758683513</v>
      </c>
      <c r="L20" s="36">
        <v>1</v>
      </c>
      <c r="M20" s="36">
        <v>0.99960888702088657</v>
      </c>
      <c r="N20" s="36">
        <v>0.99915622572259288</v>
      </c>
    </row>
    <row r="21" spans="1:14" x14ac:dyDescent="0.3">
      <c r="A21" s="2">
        <v>16</v>
      </c>
      <c r="B21" s="36">
        <v>1.0000107464512635</v>
      </c>
      <c r="C21" s="36">
        <v>0.99985288668719541</v>
      </c>
      <c r="D21" s="36">
        <v>0.99972892357324217</v>
      </c>
      <c r="E21" s="36">
        <v>0.99979913425746891</v>
      </c>
      <c r="F21" s="36">
        <v>0.9989223209027347</v>
      </c>
      <c r="G21" s="36">
        <v>0.998308930883125</v>
      </c>
      <c r="H21" s="36">
        <v>0.99485075840542991</v>
      </c>
      <c r="I21" s="36">
        <v>0.99957789895829385</v>
      </c>
      <c r="J21" s="36">
        <v>0.9990444504188255</v>
      </c>
      <c r="K21" s="36">
        <v>0.99988320758683513</v>
      </c>
      <c r="L21" s="36">
        <v>1</v>
      </c>
      <c r="M21" s="36">
        <v>0.99956812066044309</v>
      </c>
      <c r="N21" s="36">
        <v>0.99912125360742343</v>
      </c>
    </row>
    <row r="22" spans="1:14" x14ac:dyDescent="0.3">
      <c r="A22" s="2">
        <v>17</v>
      </c>
      <c r="B22" s="36">
        <v>0.99999731268249448</v>
      </c>
      <c r="C22" s="36">
        <v>0.99980312976382291</v>
      </c>
      <c r="D22" s="36">
        <v>0.99965033761969802</v>
      </c>
      <c r="E22" s="36">
        <v>0.99905036938454839</v>
      </c>
      <c r="F22" s="36">
        <v>0.99923028315882045</v>
      </c>
      <c r="G22" s="36">
        <v>0.99541330242025006</v>
      </c>
      <c r="H22" s="36">
        <v>0.99238995506384009</v>
      </c>
      <c r="I22" s="36">
        <v>0.99940049649270768</v>
      </c>
      <c r="J22" s="36">
        <v>0.9993050788709984</v>
      </c>
      <c r="K22" s="36">
        <v>0.99988323929231326</v>
      </c>
      <c r="L22" s="36">
        <v>1</v>
      </c>
      <c r="M22" s="36">
        <v>0.99933901475684039</v>
      </c>
      <c r="N22" s="36">
        <v>0.99861413688966905</v>
      </c>
    </row>
    <row r="23" spans="1:14" x14ac:dyDescent="0.3">
      <c r="A23" s="2">
        <v>18</v>
      </c>
      <c r="B23" s="36">
        <v>0.9999641543182648</v>
      </c>
      <c r="C23" s="36">
        <v>0.99977196798493873</v>
      </c>
      <c r="D23" s="36">
        <v>0.99942431279519572</v>
      </c>
      <c r="E23" s="36">
        <v>0.99909917242087665</v>
      </c>
      <c r="F23" s="36">
        <v>0.99929054817106178</v>
      </c>
      <c r="G23" s="36">
        <v>0.9936068670303484</v>
      </c>
      <c r="H23" s="36">
        <v>0.99012259330232621</v>
      </c>
      <c r="I23" s="36">
        <v>0.99302038755396105</v>
      </c>
      <c r="J23" s="36">
        <v>0.99759036986935989</v>
      </c>
      <c r="K23" s="36">
        <v>0.99988470501655835</v>
      </c>
      <c r="L23" s="36">
        <v>1</v>
      </c>
      <c r="M23" s="36">
        <v>0.99988101045918065</v>
      </c>
      <c r="N23" s="36">
        <v>0.99762116833783288</v>
      </c>
    </row>
    <row r="24" spans="1:14" x14ac:dyDescent="0.3">
      <c r="A24" s="2">
        <v>19</v>
      </c>
      <c r="B24" s="36">
        <v>1.0001372533838238</v>
      </c>
      <c r="C24" s="36">
        <v>1.002284026095448</v>
      </c>
      <c r="D24" s="36">
        <v>1.0029225102071002</v>
      </c>
      <c r="E24" s="36">
        <v>1.0034141047666816</v>
      </c>
      <c r="F24" s="36">
        <v>0.98706739897000306</v>
      </c>
      <c r="G24" s="36">
        <v>0.98373646717702534</v>
      </c>
      <c r="H24" s="36">
        <v>0.97226776849482821</v>
      </c>
      <c r="I24" s="36">
        <v>0.97350088657496014</v>
      </c>
      <c r="J24" s="36">
        <v>0.98333751685340054</v>
      </c>
      <c r="K24" s="36">
        <v>0.99484069998452063</v>
      </c>
      <c r="L24" s="36">
        <v>0.99848757808880506</v>
      </c>
      <c r="M24" s="36">
        <v>0.99919960401461771</v>
      </c>
      <c r="N24" s="36">
        <v>0.99167463700760639</v>
      </c>
    </row>
    <row r="25" spans="1:14" x14ac:dyDescent="0.3">
      <c r="A25" s="2">
        <v>20</v>
      </c>
      <c r="B25" s="36">
        <v>1.0029174337531075</v>
      </c>
      <c r="C25" s="36">
        <v>1.0042210919492829</v>
      </c>
      <c r="D25" s="36">
        <v>1.0034833212101708</v>
      </c>
      <c r="E25" s="36">
        <v>1.0034087122898865</v>
      </c>
      <c r="F25" s="36">
        <v>0.98707389103358179</v>
      </c>
      <c r="G25" s="36">
        <v>0.9837432000909252</v>
      </c>
      <c r="H25" s="36">
        <v>0.97226046669526789</v>
      </c>
      <c r="I25" s="36">
        <v>0.97351099485228498</v>
      </c>
      <c r="J25" s="36">
        <v>0.97364157716331123</v>
      </c>
      <c r="K25" s="36">
        <v>0.98074713749844833</v>
      </c>
      <c r="L25" s="36">
        <v>0.98141126578893756</v>
      </c>
      <c r="M25" s="36">
        <v>0.97978402882053783</v>
      </c>
      <c r="N25" s="36">
        <v>0.98706144855983124</v>
      </c>
    </row>
    <row r="26" spans="1:14" x14ac:dyDescent="0.3">
      <c r="A26" s="2">
        <v>21</v>
      </c>
      <c r="B26" s="36">
        <v>1.0029384878706396</v>
      </c>
      <c r="C26" s="36">
        <v>1.0042348515562032</v>
      </c>
      <c r="D26" s="36">
        <v>1.003480689841636</v>
      </c>
      <c r="E26" s="36">
        <v>1.0034122696861487</v>
      </c>
      <c r="F26" s="36">
        <v>0.98707118570742447</v>
      </c>
      <c r="G26" s="36">
        <v>0.98374353278176629</v>
      </c>
      <c r="H26" s="36">
        <v>0.97226822408958058</v>
      </c>
      <c r="I26" s="36">
        <v>0.97349355073691068</v>
      </c>
      <c r="J26" s="36">
        <v>0.97197707714224701</v>
      </c>
      <c r="K26" s="36">
        <v>0.98070075515168487</v>
      </c>
      <c r="L26" s="36">
        <v>0.97812914279756003</v>
      </c>
      <c r="M26" s="36">
        <v>0.97551990608403272</v>
      </c>
      <c r="N26" s="36">
        <v>0.9862906665746447</v>
      </c>
    </row>
    <row r="27" spans="1:14" x14ac:dyDescent="0.3">
      <c r="A27" s="2">
        <v>22</v>
      </c>
      <c r="B27" s="36">
        <v>1.0029359677221148</v>
      </c>
      <c r="C27" s="36">
        <v>1.0042357719963275</v>
      </c>
      <c r="D27" s="36">
        <v>1.0034827966559965</v>
      </c>
      <c r="E27" s="36">
        <v>1.0034129412161978</v>
      </c>
      <c r="F27" s="36">
        <v>0.98706656647982161</v>
      </c>
      <c r="G27" s="36">
        <v>0.98374469421907906</v>
      </c>
      <c r="H27" s="36">
        <v>0.97226204934585092</v>
      </c>
      <c r="I27" s="36">
        <v>0.9734807689676247</v>
      </c>
      <c r="J27" s="36">
        <v>0.97199432949026132</v>
      </c>
      <c r="K27" s="36">
        <v>0.98070301388438497</v>
      </c>
      <c r="L27" s="36">
        <v>0.97813991732964989</v>
      </c>
      <c r="M27" s="36">
        <v>0.97552808986827033</v>
      </c>
      <c r="N27" s="36">
        <v>0.98629204088821898</v>
      </c>
    </row>
    <row r="28" spans="1:14" x14ac:dyDescent="0.3">
      <c r="A28" s="2">
        <v>23</v>
      </c>
      <c r="B28" s="36">
        <v>1.0029339502826142</v>
      </c>
      <c r="C28" s="36">
        <v>1.0042325162176358</v>
      </c>
      <c r="D28" s="36">
        <v>1.0034874873032356</v>
      </c>
      <c r="E28" s="36">
        <v>1.0034164244099395</v>
      </c>
      <c r="F28" s="36">
        <v>0.98707189312515708</v>
      </c>
      <c r="G28" s="36">
        <v>0.98373827280812853</v>
      </c>
      <c r="H28" s="36">
        <v>0.97226287843498838</v>
      </c>
      <c r="I28" s="36">
        <v>0.97348974165532653</v>
      </c>
      <c r="J28" s="36">
        <v>0.97199575680251449</v>
      </c>
      <c r="K28" s="36">
        <v>0.9807000534826753</v>
      </c>
      <c r="L28" s="36">
        <v>0.97814296622442454</v>
      </c>
      <c r="M28" s="36">
        <v>0.97628800661163506</v>
      </c>
      <c r="N28" s="36">
        <v>0.98635771890194535</v>
      </c>
    </row>
    <row r="29" spans="1:14" x14ac:dyDescent="0.3">
      <c r="A29" s="2" t="s">
        <v>7</v>
      </c>
      <c r="B29" s="36">
        <v>1.0021460844362589</v>
      </c>
      <c r="C29" s="36">
        <v>1.0025288482276469</v>
      </c>
      <c r="D29" s="36">
        <v>1.0022861769452007</v>
      </c>
      <c r="E29" s="36">
        <v>1.0022460104843793</v>
      </c>
      <c r="F29" s="36">
        <v>0.99552257671590916</v>
      </c>
      <c r="G29" s="36">
        <v>0.99335600845643812</v>
      </c>
      <c r="H29" s="36">
        <v>0.98453040502999412</v>
      </c>
      <c r="I29" s="36">
        <v>0.98712343172581063</v>
      </c>
      <c r="J29" s="36">
        <v>0.98328902824697673</v>
      </c>
      <c r="K29" s="36">
        <v>0.99136849764144386</v>
      </c>
      <c r="L29" s="36">
        <v>0.98841246443995201</v>
      </c>
      <c r="M29" s="36">
        <v>0.98664446226627345</v>
      </c>
      <c r="N29" s="36">
        <v>0.9932279121654265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Ayala</dc:creator>
  <cp:lastModifiedBy>Nelson Ayala</cp:lastModifiedBy>
  <dcterms:created xsi:type="dcterms:W3CDTF">2024-11-18T12:35:11Z</dcterms:created>
  <dcterms:modified xsi:type="dcterms:W3CDTF">2024-11-18T12:39:12Z</dcterms:modified>
</cp:coreProperties>
</file>